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checkCompatibility="1"/>
  <mc:AlternateContent xmlns:mc="http://schemas.openxmlformats.org/markup-compatibility/2006">
    <mc:Choice Requires="x15">
      <x15ac:absPath xmlns:x15ac="http://schemas.microsoft.com/office/spreadsheetml/2010/11/ac" url="C:\Users\ILSY4750\Desktop\"/>
    </mc:Choice>
  </mc:AlternateContent>
  <bookViews>
    <workbookView xWindow="60" yWindow="-80" windowWidth="10680" windowHeight="11930" tabRatio="923"/>
  </bookViews>
  <sheets>
    <sheet name="Sommaire" sheetId="26" r:id="rId1"/>
    <sheet name="Droits Ouverts RSA" sheetId="2" r:id="rId2"/>
    <sheet name="Droits Payables RSA" sheetId="1" r:id="rId3"/>
    <sheet name="Prime Activité" sheetId="20" r:id="rId4"/>
    <sheet name="Détail RSA Prime d'Activité" sheetId="22" r:id="rId5"/>
    <sheet name="DEFM_Région_Dépt" sheetId="11" r:id="rId6"/>
    <sheet name="Dépts Droits Ouverts_RSA" sheetId="25" r:id="rId7"/>
    <sheet name="Dépts Droits Payables RSA" sheetId="13" r:id="rId8"/>
    <sheet name="Dépts Prime d'Activité" sheetId="16" r:id="rId9"/>
    <sheet name="Structure Dépts" sheetId="18" r:id="rId10"/>
  </sheets>
  <definedNames>
    <definedName name="_xlnm.Print_Area" localSheetId="1">'Droits Ouverts RSA'!$A$3:$K$63</definedName>
    <definedName name="_xlnm.Print_Area" localSheetId="2">'Droits Payables RSA'!$A$1:$G$28</definedName>
  </definedNames>
  <calcPr calcId="152511"/>
</workbook>
</file>

<file path=xl/calcChain.xml><?xml version="1.0" encoding="utf-8"?>
<calcChain xmlns="http://schemas.openxmlformats.org/spreadsheetml/2006/main">
  <c r="NR94" i="18" l="1"/>
  <c r="NR93" i="18"/>
  <c r="NR66" i="18"/>
  <c r="NR65" i="18"/>
  <c r="NR38" i="18"/>
  <c r="NR36" i="18"/>
  <c r="NV117" i="18"/>
  <c r="NV89" i="18"/>
  <c r="NV59" i="18"/>
  <c r="NV31" i="18"/>
  <c r="NZ114" i="18"/>
  <c r="NZ112" i="18"/>
  <c r="NZ86" i="18"/>
  <c r="NZ83" i="18"/>
  <c r="NZ56" i="18"/>
  <c r="NZ55" i="18"/>
  <c r="NZ28" i="18"/>
  <c r="NZ27" i="18"/>
  <c r="OD87" i="18"/>
  <c r="OH117" i="18"/>
  <c r="OH104" i="18"/>
  <c r="OH89" i="18"/>
  <c r="OH75" i="18"/>
  <c r="OH61" i="18"/>
  <c r="OH47" i="18"/>
  <c r="OH32" i="18"/>
  <c r="OH19" i="18"/>
  <c r="OL118" i="18"/>
  <c r="OL117" i="18"/>
  <c r="OL108" i="18"/>
  <c r="OL106" i="18"/>
  <c r="OL97" i="18"/>
  <c r="OL96" i="18"/>
  <c r="OL86" i="18"/>
  <c r="OL85" i="18"/>
  <c r="OL76" i="18"/>
  <c r="OL74" i="18"/>
  <c r="OL65" i="18"/>
  <c r="OL64" i="18"/>
  <c r="OL54" i="18"/>
  <c r="OL53" i="18"/>
  <c r="OL44" i="18"/>
  <c r="OL42" i="18"/>
  <c r="OL33" i="18"/>
  <c r="OL32" i="18"/>
  <c r="OL22" i="18"/>
  <c r="OL21" i="18"/>
  <c r="OT123" i="18"/>
  <c r="OT122" i="18"/>
  <c r="OT115" i="18"/>
  <c r="OT114" i="18"/>
  <c r="OT107" i="18"/>
  <c r="OT106" i="18"/>
  <c r="OT99" i="18"/>
  <c r="OT98" i="18"/>
  <c r="OT91" i="18"/>
  <c r="OT90" i="18"/>
  <c r="OT83" i="18"/>
  <c r="OT82" i="18"/>
  <c r="OT75" i="18"/>
  <c r="OT74" i="18"/>
  <c r="OT67" i="18"/>
  <c r="OT66" i="18"/>
  <c r="OT59" i="18"/>
  <c r="OT58" i="18"/>
  <c r="OT51" i="18"/>
  <c r="OT50" i="18"/>
  <c r="OT43" i="18"/>
  <c r="OT42" i="18"/>
  <c r="OT35" i="18"/>
  <c r="OT34" i="18"/>
  <c r="OT27" i="18"/>
  <c r="OT26" i="18"/>
  <c r="OT19" i="18"/>
  <c r="OT18" i="18"/>
  <c r="OX120" i="18"/>
  <c r="OX119" i="18"/>
  <c r="OX112" i="18"/>
  <c r="OX111" i="18"/>
  <c r="OX104" i="18"/>
  <c r="OX103" i="18"/>
  <c r="OX96" i="18"/>
  <c r="OX95" i="18"/>
  <c r="OX88" i="18"/>
  <c r="OX87" i="18"/>
  <c r="OX80" i="18"/>
  <c r="OX79" i="18"/>
  <c r="OX72" i="18"/>
  <c r="OX71" i="18"/>
  <c r="OX64" i="18"/>
  <c r="OX63" i="18"/>
  <c r="OX56" i="18"/>
  <c r="OX55" i="18"/>
  <c r="OX48" i="18"/>
  <c r="OX47" i="18"/>
  <c r="OX40" i="18"/>
  <c r="OX39" i="18"/>
  <c r="OX32" i="18"/>
  <c r="OX31" i="18"/>
  <c r="OX24" i="18"/>
  <c r="OX23" i="18"/>
  <c r="OX16" i="18"/>
  <c r="OX15" i="18"/>
  <c r="NZ14" i="18"/>
  <c r="NV14" i="18"/>
  <c r="NN118" i="18"/>
  <c r="NN117" i="18"/>
  <c r="NN110" i="18"/>
  <c r="NN109" i="18"/>
  <c r="NN102" i="18"/>
  <c r="NN101" i="18"/>
  <c r="NN94" i="18"/>
  <c r="NN93" i="18"/>
  <c r="NN86" i="18"/>
  <c r="NN85" i="18"/>
  <c r="NN78" i="18"/>
  <c r="NN77" i="18"/>
  <c r="NN70" i="18"/>
  <c r="NN69" i="18"/>
  <c r="NN62" i="18"/>
  <c r="NN61" i="18"/>
  <c r="NN54" i="18"/>
  <c r="NN53" i="18"/>
  <c r="NN46" i="18"/>
  <c r="NN45" i="18"/>
  <c r="NN38" i="18"/>
  <c r="NN37" i="18"/>
  <c r="NN30" i="18"/>
  <c r="NN29" i="18"/>
  <c r="NN25" i="18"/>
  <c r="NN24" i="18"/>
  <c r="NN21" i="18"/>
  <c r="NN20" i="18"/>
  <c r="NN17" i="18"/>
  <c r="NN16" i="18"/>
  <c r="JH129" i="25"/>
  <c r="IR129" i="25"/>
  <c r="HL129" i="25"/>
  <c r="HH129" i="25"/>
  <c r="EZ129" i="25"/>
  <c r="EX129" i="25"/>
  <c r="EV129" i="25"/>
  <c r="ET129" i="25"/>
  <c r="ER129" i="25"/>
  <c r="EP129" i="25"/>
  <c r="EN129" i="25"/>
  <c r="EL129" i="25"/>
  <c r="EJ129" i="25"/>
  <c r="EH129" i="25"/>
  <c r="EF129" i="25"/>
  <c r="ED129" i="25"/>
  <c r="EB129" i="25"/>
  <c r="DZ129" i="25"/>
  <c r="DX129" i="25"/>
  <c r="DV129" i="25"/>
  <c r="DT129" i="25"/>
  <c r="DR129" i="25"/>
  <c r="DP129" i="25"/>
  <c r="DN129" i="25"/>
  <c r="DL129" i="25"/>
  <c r="DJ129" i="25"/>
  <c r="DH129" i="25"/>
  <c r="DF129" i="25"/>
  <c r="DD129" i="25"/>
  <c r="DB129" i="25"/>
  <c r="CZ129" i="25"/>
  <c r="CX129" i="25"/>
  <c r="CV129" i="25"/>
  <c r="CT129" i="25"/>
  <c r="CR129" i="25"/>
  <c r="CP129" i="25"/>
  <c r="CN129" i="25"/>
  <c r="CL129" i="25"/>
  <c r="CJ129" i="25"/>
  <c r="CH129" i="25"/>
  <c r="CF129" i="25"/>
  <c r="CD129" i="25"/>
  <c r="CB129" i="25"/>
  <c r="BZ129" i="25"/>
  <c r="BX129" i="25"/>
  <c r="BV129" i="25"/>
  <c r="BT129" i="25"/>
  <c r="BR129" i="25"/>
  <c r="BP129" i="25"/>
  <c r="BN129" i="25"/>
  <c r="BL129" i="25"/>
  <c r="BJ129" i="25"/>
  <c r="BH129" i="25"/>
  <c r="BF129" i="25"/>
  <c r="BD129" i="25"/>
  <c r="BB129" i="25"/>
  <c r="AZ129" i="25"/>
  <c r="AX129" i="25"/>
  <c r="AV129" i="25"/>
  <c r="AT129" i="25"/>
  <c r="AR129" i="25"/>
  <c r="AP129" i="25"/>
  <c r="JS128" i="25"/>
  <c r="JQ128" i="25"/>
  <c r="JO128" i="25"/>
  <c r="JM128" i="25"/>
  <c r="JK128" i="25"/>
  <c r="JI128" i="25"/>
  <c r="JG128" i="25"/>
  <c r="JE128" i="25"/>
  <c r="JC128" i="25"/>
  <c r="JA128" i="25"/>
  <c r="IY128" i="25"/>
  <c r="IW128" i="25"/>
  <c r="IU128" i="25"/>
  <c r="IS128" i="25"/>
  <c r="IQ128" i="25"/>
  <c r="IO128" i="25"/>
  <c r="IM128" i="25"/>
  <c r="IK128" i="25"/>
  <c r="II128" i="25"/>
  <c r="IG128" i="25"/>
  <c r="IE128" i="25"/>
  <c r="IC128" i="25"/>
  <c r="IA128" i="25"/>
  <c r="HY128" i="25"/>
  <c r="HW128" i="25"/>
  <c r="HU128" i="25"/>
  <c r="HS128" i="25"/>
  <c r="HQ128" i="25"/>
  <c r="HO128" i="25"/>
  <c r="HM128" i="25"/>
  <c r="HK128" i="25"/>
  <c r="HI128" i="25"/>
  <c r="HG128" i="25"/>
  <c r="HE128" i="25"/>
  <c r="HC128" i="25"/>
  <c r="HA128" i="25"/>
  <c r="GY128" i="25"/>
  <c r="GW128" i="25"/>
  <c r="GU128" i="25"/>
  <c r="GS128" i="25"/>
  <c r="GQ128" i="25"/>
  <c r="GO128" i="25"/>
  <c r="GM128" i="25"/>
  <c r="GI128" i="25"/>
  <c r="GG128" i="25"/>
  <c r="GE128" i="25"/>
  <c r="GC128" i="25"/>
  <c r="GA128" i="25"/>
  <c r="FY128" i="25"/>
  <c r="FW128" i="25"/>
  <c r="FU128" i="25"/>
  <c r="FS128" i="25"/>
  <c r="FQ128" i="25"/>
  <c r="FO128" i="25"/>
  <c r="FM128" i="25"/>
  <c r="FK128" i="25"/>
  <c r="FI128" i="25"/>
  <c r="FG128" i="25"/>
  <c r="FE128" i="25"/>
  <c r="FC128" i="25"/>
  <c r="FA128" i="25"/>
  <c r="JS127" i="25"/>
  <c r="JQ127" i="25"/>
  <c r="JO127" i="25"/>
  <c r="JM127" i="25"/>
  <c r="JK127" i="25"/>
  <c r="JI127" i="25"/>
  <c r="JG127" i="25"/>
  <c r="JE127" i="25"/>
  <c r="JC127" i="25"/>
  <c r="JA127" i="25"/>
  <c r="IY127" i="25"/>
  <c r="IW127" i="25"/>
  <c r="IU127" i="25"/>
  <c r="IS127" i="25"/>
  <c r="IQ127" i="25"/>
  <c r="IO127" i="25"/>
  <c r="IM127" i="25"/>
  <c r="IK127" i="25"/>
  <c r="II127" i="25"/>
  <c r="IG127" i="25"/>
  <c r="IE127" i="25"/>
  <c r="IC127" i="25"/>
  <c r="IA127" i="25"/>
  <c r="HY127" i="25"/>
  <c r="HW127" i="25"/>
  <c r="HU127" i="25"/>
  <c r="HS127" i="25"/>
  <c r="HQ127" i="25"/>
  <c r="HO127" i="25"/>
  <c r="HM127" i="25"/>
  <c r="HK127" i="25"/>
  <c r="HI127" i="25"/>
  <c r="HG127" i="25"/>
  <c r="HE127" i="25"/>
  <c r="HC127" i="25"/>
  <c r="HA127" i="25"/>
  <c r="GY127" i="25"/>
  <c r="GW127" i="25"/>
  <c r="GU127" i="25"/>
  <c r="GS127" i="25"/>
  <c r="GQ127" i="25"/>
  <c r="GO127" i="25"/>
  <c r="GM127" i="25"/>
  <c r="GI127" i="25"/>
  <c r="GG127" i="25"/>
  <c r="GE127" i="25"/>
  <c r="GC127" i="25"/>
  <c r="GA127" i="25"/>
  <c r="FY127" i="25"/>
  <c r="FW127" i="25"/>
  <c r="FU127" i="25"/>
  <c r="FS127" i="25"/>
  <c r="FQ127" i="25"/>
  <c r="FO127" i="25"/>
  <c r="FM127" i="25"/>
  <c r="FK127" i="25"/>
  <c r="FI127" i="25"/>
  <c r="FG127" i="25"/>
  <c r="FE127" i="25"/>
  <c r="FC127" i="25"/>
  <c r="FA127" i="25"/>
  <c r="JS126" i="25"/>
  <c r="JQ126" i="25"/>
  <c r="JO126" i="25"/>
  <c r="JM126" i="25"/>
  <c r="JK126" i="25"/>
  <c r="JI126" i="25"/>
  <c r="JG126" i="25"/>
  <c r="JE126" i="25"/>
  <c r="JC126" i="25"/>
  <c r="JA126" i="25"/>
  <c r="IY126" i="25"/>
  <c r="IW126" i="25"/>
  <c r="IU126" i="25"/>
  <c r="IS126" i="25"/>
  <c r="IQ126" i="25"/>
  <c r="IO126" i="25"/>
  <c r="IM126" i="25"/>
  <c r="IK126" i="25"/>
  <c r="II126" i="25"/>
  <c r="IG126" i="25"/>
  <c r="IE126" i="25"/>
  <c r="IC126" i="25"/>
  <c r="IA126" i="25"/>
  <c r="HY126" i="25"/>
  <c r="HW126" i="25"/>
  <c r="HU126" i="25"/>
  <c r="HS126" i="25"/>
  <c r="HQ126" i="25"/>
  <c r="HO126" i="25"/>
  <c r="HM126" i="25"/>
  <c r="HK126" i="25"/>
  <c r="HI126" i="25"/>
  <c r="HG126" i="25"/>
  <c r="HE126" i="25"/>
  <c r="HC126" i="25"/>
  <c r="HA126" i="25"/>
  <c r="GY126" i="25"/>
  <c r="GW126" i="25"/>
  <c r="GU126" i="25"/>
  <c r="GS126" i="25"/>
  <c r="GQ126" i="25"/>
  <c r="GO126" i="25"/>
  <c r="GM126" i="25"/>
  <c r="GI126" i="25"/>
  <c r="GG126" i="25"/>
  <c r="GE126" i="25"/>
  <c r="GC126" i="25"/>
  <c r="GA126" i="25"/>
  <c r="FY126" i="25"/>
  <c r="FW126" i="25"/>
  <c r="FU126" i="25"/>
  <c r="FS126" i="25"/>
  <c r="FQ126" i="25"/>
  <c r="FO126" i="25"/>
  <c r="FM126" i="25"/>
  <c r="FK126" i="25"/>
  <c r="FI126" i="25"/>
  <c r="FG126" i="25"/>
  <c r="FE126" i="25"/>
  <c r="FC126" i="25"/>
  <c r="FA126" i="25"/>
  <c r="JS125" i="25"/>
  <c r="JQ125" i="25"/>
  <c r="JO125" i="25"/>
  <c r="JM125" i="25"/>
  <c r="JK125" i="25"/>
  <c r="JI125" i="25"/>
  <c r="JG125" i="25"/>
  <c r="JE125" i="25"/>
  <c r="JC125" i="25"/>
  <c r="JA125" i="25"/>
  <c r="IY125" i="25"/>
  <c r="IW125" i="25"/>
  <c r="IU125" i="25"/>
  <c r="IS125" i="25"/>
  <c r="IQ125" i="25"/>
  <c r="IO125" i="25"/>
  <c r="IM125" i="25"/>
  <c r="IK125" i="25"/>
  <c r="II125" i="25"/>
  <c r="IG125" i="25"/>
  <c r="IE125" i="25"/>
  <c r="IC125" i="25"/>
  <c r="IA125" i="25"/>
  <c r="HY125" i="25"/>
  <c r="HW125" i="25"/>
  <c r="HU125" i="25"/>
  <c r="HS125" i="25"/>
  <c r="HQ125" i="25"/>
  <c r="HO125" i="25"/>
  <c r="HM125" i="25"/>
  <c r="HK125" i="25"/>
  <c r="HI125" i="25"/>
  <c r="HG125" i="25"/>
  <c r="HE125" i="25"/>
  <c r="HC125" i="25"/>
  <c r="HA125" i="25"/>
  <c r="GY125" i="25"/>
  <c r="GW125" i="25"/>
  <c r="GU125" i="25"/>
  <c r="GS125" i="25"/>
  <c r="GQ125" i="25"/>
  <c r="GO125" i="25"/>
  <c r="GM125" i="25"/>
  <c r="GI125" i="25"/>
  <c r="GG125" i="25"/>
  <c r="GE125" i="25"/>
  <c r="GC125" i="25"/>
  <c r="GA125" i="25"/>
  <c r="FY125" i="25"/>
  <c r="FW125" i="25"/>
  <c r="FU125" i="25"/>
  <c r="FS125" i="25"/>
  <c r="FQ125" i="25"/>
  <c r="FO125" i="25"/>
  <c r="FM125" i="25"/>
  <c r="FK125" i="25"/>
  <c r="FI125" i="25"/>
  <c r="FG125" i="25"/>
  <c r="FE125" i="25"/>
  <c r="FC125" i="25"/>
  <c r="FA125" i="25"/>
  <c r="JR123" i="25"/>
  <c r="JR129" i="25" s="1"/>
  <c r="JP123" i="25"/>
  <c r="JN123" i="25"/>
  <c r="JN129" i="25" s="1"/>
  <c r="JL123" i="25"/>
  <c r="JJ123" i="25"/>
  <c r="JJ129" i="25" s="1"/>
  <c r="JH123" i="25"/>
  <c r="JF123" i="25"/>
  <c r="JD123" i="25"/>
  <c r="JB123" i="25"/>
  <c r="JB129" i="25" s="1"/>
  <c r="IZ123" i="25"/>
  <c r="IX123" i="25"/>
  <c r="IX129" i="25" s="1"/>
  <c r="IV123" i="25"/>
  <c r="IT123" i="25"/>
  <c r="OX123" i="18" s="1"/>
  <c r="IR123" i="25"/>
  <c r="IP123" i="25"/>
  <c r="IN123" i="25"/>
  <c r="OL122" i="18" s="1"/>
  <c r="IL123" i="25"/>
  <c r="IJ123" i="25"/>
  <c r="IH123" i="25"/>
  <c r="IF123" i="25"/>
  <c r="ID123" i="25"/>
  <c r="NR108" i="18" s="1"/>
  <c r="IB123" i="25"/>
  <c r="HZ123" i="25"/>
  <c r="HX123" i="25"/>
  <c r="HV123" i="25"/>
  <c r="HV129" i="25" s="1"/>
  <c r="HT123" i="25"/>
  <c r="HR123" i="25"/>
  <c r="HR129" i="25" s="1"/>
  <c r="HP123" i="25"/>
  <c r="HN123" i="25"/>
  <c r="HN129" i="25" s="1"/>
  <c r="HL123" i="25"/>
  <c r="HJ123" i="25"/>
  <c r="HH123" i="25"/>
  <c r="HF123" i="25"/>
  <c r="HF129" i="25" s="1"/>
  <c r="HD123" i="25"/>
  <c r="HB123" i="25"/>
  <c r="HB129" i="25" s="1"/>
  <c r="GZ123" i="25"/>
  <c r="GX123" i="25"/>
  <c r="GX129" i="25" s="1"/>
  <c r="GV123" i="25"/>
  <c r="GT123" i="25"/>
  <c r="GR123" i="25"/>
  <c r="GP123" i="25"/>
  <c r="GP129" i="25" s="1"/>
  <c r="GN123" i="25"/>
  <c r="GL123" i="25"/>
  <c r="GL129" i="25" s="1"/>
  <c r="GJ123" i="25"/>
  <c r="GH123" i="25"/>
  <c r="GH129" i="25" s="1"/>
  <c r="GF123" i="25"/>
  <c r="GD123" i="25"/>
  <c r="GB123" i="25"/>
  <c r="FZ123" i="25"/>
  <c r="FZ129" i="25" s="1"/>
  <c r="FX123" i="25"/>
  <c r="FV123" i="25"/>
  <c r="FV129" i="25" s="1"/>
  <c r="FT123" i="25"/>
  <c r="FR123" i="25"/>
  <c r="FR129" i="25" s="1"/>
  <c r="FP123" i="25"/>
  <c r="FN123" i="25"/>
  <c r="FL123" i="25"/>
  <c r="FJ123" i="25"/>
  <c r="FJ129" i="25" s="1"/>
  <c r="FH123" i="25"/>
  <c r="FF123" i="25"/>
  <c r="FF129" i="25" s="1"/>
  <c r="FD123" i="25"/>
  <c r="JS122" i="25"/>
  <c r="JQ122" i="25"/>
  <c r="JO122" i="25"/>
  <c r="JM122" i="25"/>
  <c r="JK122" i="25"/>
  <c r="JI122" i="25"/>
  <c r="JG122" i="25"/>
  <c r="JE122" i="25"/>
  <c r="JC122" i="25"/>
  <c r="JA122" i="25"/>
  <c r="IY122" i="25"/>
  <c r="IW122" i="25"/>
  <c r="IU122" i="25"/>
  <c r="IS122" i="25"/>
  <c r="IQ122" i="25"/>
  <c r="IO122" i="25"/>
  <c r="IM122" i="25"/>
  <c r="IK122" i="25"/>
  <c r="IG122" i="25"/>
  <c r="IE122" i="25"/>
  <c r="IC122" i="25"/>
  <c r="IA122" i="25"/>
  <c r="HY122" i="25"/>
  <c r="HW122" i="25"/>
  <c r="HU122" i="25"/>
  <c r="HS122" i="25"/>
  <c r="HQ122" i="25"/>
  <c r="HO122" i="25"/>
  <c r="HM122" i="25"/>
  <c r="HK122" i="25"/>
  <c r="HI122" i="25"/>
  <c r="HG122" i="25"/>
  <c r="HE122" i="25"/>
  <c r="HC122" i="25"/>
  <c r="HA122" i="25"/>
  <c r="GY122" i="25"/>
  <c r="GW122" i="25"/>
  <c r="GU122" i="25"/>
  <c r="GS122" i="25"/>
  <c r="GQ122" i="25"/>
  <c r="GO122" i="25"/>
  <c r="GM122" i="25"/>
  <c r="GK122" i="25"/>
  <c r="GI122" i="25"/>
  <c r="GG122" i="25"/>
  <c r="GE122" i="25"/>
  <c r="GC122" i="25"/>
  <c r="GA122" i="25"/>
  <c r="FY122" i="25"/>
  <c r="FW122" i="25"/>
  <c r="FU122" i="25"/>
  <c r="FS122" i="25"/>
  <c r="FQ122" i="25"/>
  <c r="FO122" i="25"/>
  <c r="FM122" i="25"/>
  <c r="FK122" i="25"/>
  <c r="FI122" i="25"/>
  <c r="FG122" i="25"/>
  <c r="FE122" i="25"/>
  <c r="FB122" i="25"/>
  <c r="FC122" i="25" s="1"/>
  <c r="FA122" i="25"/>
  <c r="EY122" i="25"/>
  <c r="EW122" i="25"/>
  <c r="EU122" i="25"/>
  <c r="ES122" i="25"/>
  <c r="EQ122" i="25"/>
  <c r="EO122" i="25"/>
  <c r="EM122" i="25"/>
  <c r="EK122" i="25"/>
  <c r="EI122" i="25"/>
  <c r="EG122" i="25"/>
  <c r="EE122" i="25"/>
  <c r="EC122" i="25"/>
  <c r="EA122" i="25"/>
  <c r="DY122" i="25"/>
  <c r="DW122" i="25"/>
  <c r="DU122" i="25"/>
  <c r="DS122" i="25"/>
  <c r="DQ122" i="25"/>
  <c r="DO122" i="25"/>
  <c r="DM122" i="25"/>
  <c r="DK122" i="25"/>
  <c r="DI122" i="25"/>
  <c r="DG122" i="25"/>
  <c r="DE122" i="25"/>
  <c r="DC122" i="25"/>
  <c r="DA122" i="25"/>
  <c r="CY122" i="25"/>
  <c r="CW122" i="25"/>
  <c r="CU122" i="25"/>
  <c r="CS122" i="25"/>
  <c r="CQ122" i="25"/>
  <c r="CO122" i="25"/>
  <c r="CM122" i="25"/>
  <c r="CK122" i="25"/>
  <c r="CI122" i="25"/>
  <c r="CG122" i="25"/>
  <c r="CE122" i="25"/>
  <c r="CC122" i="25"/>
  <c r="CA122" i="25"/>
  <c r="BY122" i="25"/>
  <c r="BW122" i="25"/>
  <c r="BU122" i="25"/>
  <c r="BS122" i="25"/>
  <c r="BQ122" i="25"/>
  <c r="BO122" i="25"/>
  <c r="BM122" i="25"/>
  <c r="BK122" i="25"/>
  <c r="BI122" i="25"/>
  <c r="BG122" i="25"/>
  <c r="BE122" i="25"/>
  <c r="BC122" i="25"/>
  <c r="BA122" i="25"/>
  <c r="AY122" i="25"/>
  <c r="AW122" i="25"/>
  <c r="AU122" i="25"/>
  <c r="AS122" i="25"/>
  <c r="AQ122" i="25"/>
  <c r="AO122" i="25"/>
  <c r="AM122" i="25"/>
  <c r="AK122" i="25"/>
  <c r="AI122" i="25"/>
  <c r="AG122" i="25"/>
  <c r="AE122" i="25"/>
  <c r="AC122" i="25"/>
  <c r="AA122" i="25"/>
  <c r="Y122" i="25"/>
  <c r="W122" i="25"/>
  <c r="U122" i="25"/>
  <c r="S122" i="25"/>
  <c r="Q122" i="25"/>
  <c r="O122" i="25"/>
  <c r="M122" i="25"/>
  <c r="K122" i="25"/>
  <c r="I122" i="25"/>
  <c r="G122" i="25"/>
  <c r="E122" i="25"/>
  <c r="C122" i="25"/>
  <c r="JS121" i="25"/>
  <c r="JQ121" i="25"/>
  <c r="JO121" i="25"/>
  <c r="JM121" i="25"/>
  <c r="JK121" i="25"/>
  <c r="JI121" i="25"/>
  <c r="JG121" i="25"/>
  <c r="JE121" i="25"/>
  <c r="JC121" i="25"/>
  <c r="JA121" i="25"/>
  <c r="IY121" i="25"/>
  <c r="IW121" i="25"/>
  <c r="IU121" i="25"/>
  <c r="IS121" i="25"/>
  <c r="IQ121" i="25"/>
  <c r="IO121" i="25"/>
  <c r="IM121" i="25"/>
  <c r="IK121" i="25"/>
  <c r="II121" i="25"/>
  <c r="IG121" i="25"/>
  <c r="IE121" i="25"/>
  <c r="IC121" i="25"/>
  <c r="IA121" i="25"/>
  <c r="HY121" i="25"/>
  <c r="HW121" i="25"/>
  <c r="HU121" i="25"/>
  <c r="HS121" i="25"/>
  <c r="HQ121" i="25"/>
  <c r="HO121" i="25"/>
  <c r="HM121" i="25"/>
  <c r="HK121" i="25"/>
  <c r="HI121" i="25"/>
  <c r="HG121" i="25"/>
  <c r="HE121" i="25"/>
  <c r="HC121" i="25"/>
  <c r="HA121" i="25"/>
  <c r="GY121" i="25"/>
  <c r="GW121" i="25"/>
  <c r="GU121" i="25"/>
  <c r="GS121" i="25"/>
  <c r="GQ121" i="25"/>
  <c r="GO121" i="25"/>
  <c r="GM121" i="25"/>
  <c r="GK121" i="25"/>
  <c r="GI121" i="25"/>
  <c r="GG121" i="25"/>
  <c r="GE121" i="25"/>
  <c r="GC121" i="25"/>
  <c r="GA121" i="25"/>
  <c r="FY121" i="25"/>
  <c r="FW121" i="25"/>
  <c r="FU121" i="25"/>
  <c r="FS121" i="25"/>
  <c r="FQ121" i="25"/>
  <c r="FO121" i="25"/>
  <c r="FM121" i="25"/>
  <c r="FK121" i="25"/>
  <c r="FI121" i="25"/>
  <c r="FG121" i="25"/>
  <c r="FE121" i="25"/>
  <c r="FC121" i="25"/>
  <c r="FA121" i="25"/>
  <c r="EY121" i="25"/>
  <c r="EW121" i="25"/>
  <c r="EU121" i="25"/>
  <c r="ES121" i="25"/>
  <c r="EQ121" i="25"/>
  <c r="EO121" i="25"/>
  <c r="EM121" i="25"/>
  <c r="EK121" i="25"/>
  <c r="EI121" i="25"/>
  <c r="EG121" i="25"/>
  <c r="EE121" i="25"/>
  <c r="EC121" i="25"/>
  <c r="EA121" i="25"/>
  <c r="DY121" i="25"/>
  <c r="DW121" i="25"/>
  <c r="DU121" i="25"/>
  <c r="DS121" i="25"/>
  <c r="DQ121" i="25"/>
  <c r="DO121" i="25"/>
  <c r="DM121" i="25"/>
  <c r="DK121" i="25"/>
  <c r="DI121" i="25"/>
  <c r="DG121" i="25"/>
  <c r="DE121" i="25"/>
  <c r="DC121" i="25"/>
  <c r="DA121" i="25"/>
  <c r="CY121" i="25"/>
  <c r="CW121" i="25"/>
  <c r="CU121" i="25"/>
  <c r="CS121" i="25"/>
  <c r="CQ121" i="25"/>
  <c r="CO121" i="25"/>
  <c r="CM121" i="25"/>
  <c r="CK121" i="25"/>
  <c r="CI121" i="25"/>
  <c r="CG121" i="25"/>
  <c r="CE121" i="25"/>
  <c r="CC121" i="25"/>
  <c r="CA121" i="25"/>
  <c r="BY121" i="25"/>
  <c r="BW121" i="25"/>
  <c r="BU121" i="25"/>
  <c r="BS121" i="25"/>
  <c r="BQ121" i="25"/>
  <c r="BO121" i="25"/>
  <c r="BM121" i="25"/>
  <c r="BK121" i="25"/>
  <c r="BI121" i="25"/>
  <c r="BG121" i="25"/>
  <c r="BE121" i="25"/>
  <c r="BC121" i="25"/>
  <c r="BA121" i="25"/>
  <c r="AY121" i="25"/>
  <c r="AW121" i="25"/>
  <c r="AU121" i="25"/>
  <c r="AS121" i="25"/>
  <c r="AQ121" i="25"/>
  <c r="AO121" i="25"/>
  <c r="AM121" i="25"/>
  <c r="AK121" i="25"/>
  <c r="AI121" i="25"/>
  <c r="AG121" i="25"/>
  <c r="AE121" i="25"/>
  <c r="AC121" i="25"/>
  <c r="AA121" i="25"/>
  <c r="Y121" i="25"/>
  <c r="W121" i="25"/>
  <c r="U121" i="25"/>
  <c r="S121" i="25"/>
  <c r="Q121" i="25"/>
  <c r="O121" i="25"/>
  <c r="M121" i="25"/>
  <c r="K121" i="25"/>
  <c r="I121" i="25"/>
  <c r="G121" i="25"/>
  <c r="E121" i="25"/>
  <c r="C121" i="25"/>
  <c r="JS120" i="25"/>
  <c r="JQ120" i="25"/>
  <c r="JO120" i="25"/>
  <c r="JM120" i="25"/>
  <c r="JK120" i="25"/>
  <c r="JI120" i="25"/>
  <c r="JG120" i="25"/>
  <c r="JE120" i="25"/>
  <c r="JC120" i="25"/>
  <c r="JA120" i="25"/>
  <c r="IY120" i="25"/>
  <c r="IW120" i="25"/>
  <c r="IU120" i="25"/>
  <c r="IS120" i="25"/>
  <c r="IQ120" i="25"/>
  <c r="IO120" i="25"/>
  <c r="IM120" i="25"/>
  <c r="IK120" i="25"/>
  <c r="II120" i="25"/>
  <c r="IG120" i="25"/>
  <c r="IE120" i="25"/>
  <c r="IC120" i="25"/>
  <c r="IA120" i="25"/>
  <c r="HY120" i="25"/>
  <c r="HW120" i="25"/>
  <c r="HU120" i="25"/>
  <c r="HS120" i="25"/>
  <c r="HQ120" i="25"/>
  <c r="HO120" i="25"/>
  <c r="HM120" i="25"/>
  <c r="HK120" i="25"/>
  <c r="HI120" i="25"/>
  <c r="HG120" i="25"/>
  <c r="HE120" i="25"/>
  <c r="HC120" i="25"/>
  <c r="HA120" i="25"/>
  <c r="GY120" i="25"/>
  <c r="GW120" i="25"/>
  <c r="GU120" i="25"/>
  <c r="GS120" i="25"/>
  <c r="GQ120" i="25"/>
  <c r="GO120" i="25"/>
  <c r="GM120" i="25"/>
  <c r="GK120" i="25"/>
  <c r="GI120" i="25"/>
  <c r="GG120" i="25"/>
  <c r="GE120" i="25"/>
  <c r="GC120" i="25"/>
  <c r="GA120" i="25"/>
  <c r="FY120" i="25"/>
  <c r="FW120" i="25"/>
  <c r="FU120" i="25"/>
  <c r="FS120" i="25"/>
  <c r="FQ120" i="25"/>
  <c r="FO120" i="25"/>
  <c r="FM120" i="25"/>
  <c r="FK120" i="25"/>
  <c r="FI120" i="25"/>
  <c r="FG120" i="25"/>
  <c r="FE120" i="25"/>
  <c r="FC120" i="25"/>
  <c r="FA120" i="25"/>
  <c r="EY120" i="25"/>
  <c r="EW120" i="25"/>
  <c r="EU120" i="25"/>
  <c r="ES120" i="25"/>
  <c r="EQ120" i="25"/>
  <c r="EO120" i="25"/>
  <c r="EM120" i="25"/>
  <c r="EK120" i="25"/>
  <c r="EI120" i="25"/>
  <c r="EG120" i="25"/>
  <c r="EE120" i="25"/>
  <c r="EC120" i="25"/>
  <c r="EA120" i="25"/>
  <c r="DY120" i="25"/>
  <c r="DW120" i="25"/>
  <c r="DU120" i="25"/>
  <c r="DS120" i="25"/>
  <c r="DQ120" i="25"/>
  <c r="DO120" i="25"/>
  <c r="DM120" i="25"/>
  <c r="DK120" i="25"/>
  <c r="DI120" i="25"/>
  <c r="DG120" i="25"/>
  <c r="DE120" i="25"/>
  <c r="DC120" i="25"/>
  <c r="DA120" i="25"/>
  <c r="CY120" i="25"/>
  <c r="CW120" i="25"/>
  <c r="CU120" i="25"/>
  <c r="CS120" i="25"/>
  <c r="CQ120" i="25"/>
  <c r="CO120" i="25"/>
  <c r="CM120" i="25"/>
  <c r="CK120" i="25"/>
  <c r="CI120" i="25"/>
  <c r="CG120" i="25"/>
  <c r="CE120" i="25"/>
  <c r="CC120" i="25"/>
  <c r="CA120" i="25"/>
  <c r="BY120" i="25"/>
  <c r="BW120" i="25"/>
  <c r="BU120" i="25"/>
  <c r="BS120" i="25"/>
  <c r="BQ120" i="25"/>
  <c r="BO120" i="25"/>
  <c r="BM120" i="25"/>
  <c r="BK120" i="25"/>
  <c r="BI120" i="25"/>
  <c r="BG120" i="25"/>
  <c r="BE120" i="25"/>
  <c r="BC120" i="25"/>
  <c r="BA120" i="25"/>
  <c r="AY120" i="25"/>
  <c r="AW120" i="25"/>
  <c r="AU120" i="25"/>
  <c r="AS120" i="25"/>
  <c r="AQ120" i="25"/>
  <c r="AO120" i="25"/>
  <c r="AM120" i="25"/>
  <c r="AK120" i="25"/>
  <c r="AI120" i="25"/>
  <c r="AG120" i="25"/>
  <c r="AE120" i="25"/>
  <c r="AC120" i="25"/>
  <c r="AA120" i="25"/>
  <c r="Y120" i="25"/>
  <c r="W120" i="25"/>
  <c r="U120" i="25"/>
  <c r="S120" i="25"/>
  <c r="Q120" i="25"/>
  <c r="O120" i="25"/>
  <c r="M120" i="25"/>
  <c r="K120" i="25"/>
  <c r="I120" i="25"/>
  <c r="G120" i="25"/>
  <c r="E120" i="25"/>
  <c r="C120" i="25"/>
  <c r="JS119" i="25"/>
  <c r="JQ119" i="25"/>
  <c r="JO119" i="25"/>
  <c r="JM119" i="25"/>
  <c r="JK119" i="25"/>
  <c r="JI119" i="25"/>
  <c r="JG119" i="25"/>
  <c r="JE119" i="25"/>
  <c r="JC119" i="25"/>
  <c r="JA119" i="25"/>
  <c r="IY119" i="25"/>
  <c r="IW119" i="25"/>
  <c r="IU119" i="25"/>
  <c r="IS119" i="25"/>
  <c r="IQ119" i="25"/>
  <c r="IO119" i="25"/>
  <c r="IM119" i="25"/>
  <c r="IK119" i="25"/>
  <c r="II119" i="25"/>
  <c r="IG119" i="25"/>
  <c r="IE119" i="25"/>
  <c r="IC119" i="25"/>
  <c r="IA119" i="25"/>
  <c r="HY119" i="25"/>
  <c r="HW119" i="25"/>
  <c r="HU119" i="25"/>
  <c r="HS119" i="25"/>
  <c r="HQ119" i="25"/>
  <c r="HO119" i="25"/>
  <c r="HM119" i="25"/>
  <c r="HK119" i="25"/>
  <c r="HI119" i="25"/>
  <c r="HG119" i="25"/>
  <c r="HE119" i="25"/>
  <c r="HC119" i="25"/>
  <c r="HA119" i="25"/>
  <c r="GY119" i="25"/>
  <c r="GW119" i="25"/>
  <c r="GU119" i="25"/>
  <c r="GS119" i="25"/>
  <c r="GQ119" i="25"/>
  <c r="GO119" i="25"/>
  <c r="GM119" i="25"/>
  <c r="GK119" i="25"/>
  <c r="GI119" i="25"/>
  <c r="GG119" i="25"/>
  <c r="GE119" i="25"/>
  <c r="GC119" i="25"/>
  <c r="GA119" i="25"/>
  <c r="FY119" i="25"/>
  <c r="FW119" i="25"/>
  <c r="FU119" i="25"/>
  <c r="FS119" i="25"/>
  <c r="FQ119" i="25"/>
  <c r="FO119" i="25"/>
  <c r="FM119" i="25"/>
  <c r="FK119" i="25"/>
  <c r="FI119" i="25"/>
  <c r="FG119" i="25"/>
  <c r="FE119" i="25"/>
  <c r="FC119" i="25"/>
  <c r="FA119" i="25"/>
  <c r="EY119" i="25"/>
  <c r="EW119" i="25"/>
  <c r="EU119" i="25"/>
  <c r="ES119" i="25"/>
  <c r="EQ119" i="25"/>
  <c r="EO119" i="25"/>
  <c r="EM119" i="25"/>
  <c r="EK119" i="25"/>
  <c r="EI119" i="25"/>
  <c r="EG119" i="25"/>
  <c r="EE119" i="25"/>
  <c r="EC119" i="25"/>
  <c r="EA119" i="25"/>
  <c r="DY119" i="25"/>
  <c r="DW119" i="25"/>
  <c r="DU119" i="25"/>
  <c r="DS119" i="25"/>
  <c r="DQ119" i="25"/>
  <c r="DO119" i="25"/>
  <c r="DM119" i="25"/>
  <c r="DK119" i="25"/>
  <c r="DI119" i="25"/>
  <c r="DG119" i="25"/>
  <c r="DE119" i="25"/>
  <c r="DC119" i="25"/>
  <c r="DA119" i="25"/>
  <c r="CY119" i="25"/>
  <c r="CW119" i="25"/>
  <c r="CU119" i="25"/>
  <c r="CS119" i="25"/>
  <c r="CQ119" i="25"/>
  <c r="CO119" i="25"/>
  <c r="CM119" i="25"/>
  <c r="CK119" i="25"/>
  <c r="CI119" i="25"/>
  <c r="CG119" i="25"/>
  <c r="CE119" i="25"/>
  <c r="CC119" i="25"/>
  <c r="CA119" i="25"/>
  <c r="BY119" i="25"/>
  <c r="BW119" i="25"/>
  <c r="BU119" i="25"/>
  <c r="BS119" i="25"/>
  <c r="BQ119" i="25"/>
  <c r="BO119" i="25"/>
  <c r="BM119" i="25"/>
  <c r="BK119" i="25"/>
  <c r="BI119" i="25"/>
  <c r="BG119" i="25"/>
  <c r="BE119" i="25"/>
  <c r="BC119" i="25"/>
  <c r="BA119" i="25"/>
  <c r="AY119" i="25"/>
  <c r="AW119" i="25"/>
  <c r="AU119" i="25"/>
  <c r="AS119" i="25"/>
  <c r="AQ119" i="25"/>
  <c r="AO119" i="25"/>
  <c r="AM119" i="25"/>
  <c r="AK119" i="25"/>
  <c r="AI119" i="25"/>
  <c r="AG119" i="25"/>
  <c r="AE119" i="25"/>
  <c r="AC119" i="25"/>
  <c r="AA119" i="25"/>
  <c r="Y119" i="25"/>
  <c r="W119" i="25"/>
  <c r="U119" i="25"/>
  <c r="S119" i="25"/>
  <c r="Q119" i="25"/>
  <c r="O119" i="25"/>
  <c r="M119" i="25"/>
  <c r="K119" i="25"/>
  <c r="I119" i="25"/>
  <c r="G119" i="25"/>
  <c r="E119" i="25"/>
  <c r="C119" i="25"/>
  <c r="JS118" i="25"/>
  <c r="JQ118" i="25"/>
  <c r="JO118" i="25"/>
  <c r="JM118" i="25"/>
  <c r="JK118" i="25"/>
  <c r="JI118" i="25"/>
  <c r="JG118" i="25"/>
  <c r="JE118" i="25"/>
  <c r="JC118" i="25"/>
  <c r="JA118" i="25"/>
  <c r="IY118" i="25"/>
  <c r="IW118" i="25"/>
  <c r="IU118" i="25"/>
  <c r="IS118" i="25"/>
  <c r="IQ118" i="25"/>
  <c r="IO118" i="25"/>
  <c r="IM118" i="25"/>
  <c r="IK118" i="25"/>
  <c r="II118" i="25"/>
  <c r="IG118" i="25"/>
  <c r="IE118" i="25"/>
  <c r="IC118" i="25"/>
  <c r="IA118" i="25"/>
  <c r="HY118" i="25"/>
  <c r="HW118" i="25"/>
  <c r="HU118" i="25"/>
  <c r="HS118" i="25"/>
  <c r="HQ118" i="25"/>
  <c r="HO118" i="25"/>
  <c r="HM118" i="25"/>
  <c r="HK118" i="25"/>
  <c r="HI118" i="25"/>
  <c r="HG118" i="25"/>
  <c r="HE118" i="25"/>
  <c r="HC118" i="25"/>
  <c r="HA118" i="25"/>
  <c r="GY118" i="25"/>
  <c r="GW118" i="25"/>
  <c r="GU118" i="25"/>
  <c r="GS118" i="25"/>
  <c r="GQ118" i="25"/>
  <c r="GO118" i="25"/>
  <c r="GM118" i="25"/>
  <c r="GK118" i="25"/>
  <c r="GI118" i="25"/>
  <c r="GG118" i="25"/>
  <c r="GE118" i="25"/>
  <c r="GC118" i="25"/>
  <c r="GA118" i="25"/>
  <c r="FY118" i="25"/>
  <c r="FW118" i="25"/>
  <c r="FU118" i="25"/>
  <c r="FS118" i="25"/>
  <c r="FQ118" i="25"/>
  <c r="FO118" i="25"/>
  <c r="FM118" i="25"/>
  <c r="FK118" i="25"/>
  <c r="FI118" i="25"/>
  <c r="FG118" i="25"/>
  <c r="FE118" i="25"/>
  <c r="FC118" i="25"/>
  <c r="FA118" i="25"/>
  <c r="EY118" i="25"/>
  <c r="EW118" i="25"/>
  <c r="EU118" i="25"/>
  <c r="ES118" i="25"/>
  <c r="EQ118" i="25"/>
  <c r="EO118" i="25"/>
  <c r="EM118" i="25"/>
  <c r="EK118" i="25"/>
  <c r="EI118" i="25"/>
  <c r="EG118" i="25"/>
  <c r="EE118" i="25"/>
  <c r="EC118" i="25"/>
  <c r="EA118" i="25"/>
  <c r="DY118" i="25"/>
  <c r="DW118" i="25"/>
  <c r="DU118" i="25"/>
  <c r="DS118" i="25"/>
  <c r="DQ118" i="25"/>
  <c r="DO118" i="25"/>
  <c r="DM118" i="25"/>
  <c r="DK118" i="25"/>
  <c r="DI118" i="25"/>
  <c r="DG118" i="25"/>
  <c r="DE118" i="25"/>
  <c r="DC118" i="25"/>
  <c r="DA118" i="25"/>
  <c r="CY118" i="25"/>
  <c r="CW118" i="25"/>
  <c r="CU118" i="25"/>
  <c r="CS118" i="25"/>
  <c r="CQ118" i="25"/>
  <c r="CO118" i="25"/>
  <c r="CM118" i="25"/>
  <c r="CK118" i="25"/>
  <c r="CI118" i="25"/>
  <c r="CG118" i="25"/>
  <c r="CE118" i="25"/>
  <c r="CC118" i="25"/>
  <c r="CA118" i="25"/>
  <c r="BY118" i="25"/>
  <c r="BW118" i="25"/>
  <c r="BU118" i="25"/>
  <c r="BS118" i="25"/>
  <c r="BQ118" i="25"/>
  <c r="BO118" i="25"/>
  <c r="BM118" i="25"/>
  <c r="BK118" i="25"/>
  <c r="BI118" i="25"/>
  <c r="BG118" i="25"/>
  <c r="BE118" i="25"/>
  <c r="BC118" i="25"/>
  <c r="BA118" i="25"/>
  <c r="AY118" i="25"/>
  <c r="AW118" i="25"/>
  <c r="AU118" i="25"/>
  <c r="AS118" i="25"/>
  <c r="AQ118" i="25"/>
  <c r="AO118" i="25"/>
  <c r="AM118" i="25"/>
  <c r="AK118" i="25"/>
  <c r="AI118" i="25"/>
  <c r="AG118" i="25"/>
  <c r="AE118" i="25"/>
  <c r="AC118" i="25"/>
  <c r="AA118" i="25"/>
  <c r="Y118" i="25"/>
  <c r="W118" i="25"/>
  <c r="U118" i="25"/>
  <c r="S118" i="25"/>
  <c r="Q118" i="25"/>
  <c r="O118" i="25"/>
  <c r="M118" i="25"/>
  <c r="K118" i="25"/>
  <c r="I118" i="25"/>
  <c r="G118" i="25"/>
  <c r="E118" i="25"/>
  <c r="C118" i="25"/>
  <c r="JS117" i="25"/>
  <c r="JQ117" i="25"/>
  <c r="JO117" i="25"/>
  <c r="JM117" i="25"/>
  <c r="JK117" i="25"/>
  <c r="JI117" i="25"/>
  <c r="JG117" i="25"/>
  <c r="JE117" i="25"/>
  <c r="JC117" i="25"/>
  <c r="JA117" i="25"/>
  <c r="IY117" i="25"/>
  <c r="IW117" i="25"/>
  <c r="IU117" i="25"/>
  <c r="IS117" i="25"/>
  <c r="IQ117" i="25"/>
  <c r="IO117" i="25"/>
  <c r="IM117" i="25"/>
  <c r="IK117" i="25"/>
  <c r="II117" i="25"/>
  <c r="IG117" i="25"/>
  <c r="IE117" i="25"/>
  <c r="IC117" i="25"/>
  <c r="IA117" i="25"/>
  <c r="HY117" i="25"/>
  <c r="HW117" i="25"/>
  <c r="HU117" i="25"/>
  <c r="HS117" i="25"/>
  <c r="HQ117" i="25"/>
  <c r="HO117" i="25"/>
  <c r="HM117" i="25"/>
  <c r="HK117" i="25"/>
  <c r="HI117" i="25"/>
  <c r="HG117" i="25"/>
  <c r="HE117" i="25"/>
  <c r="HC117" i="25"/>
  <c r="HA117" i="25"/>
  <c r="GY117" i="25"/>
  <c r="GW117" i="25"/>
  <c r="GU117" i="25"/>
  <c r="GS117" i="25"/>
  <c r="GQ117" i="25"/>
  <c r="GO117" i="25"/>
  <c r="GM117" i="25"/>
  <c r="GK117" i="25"/>
  <c r="GI117" i="25"/>
  <c r="GG117" i="25"/>
  <c r="GE117" i="25"/>
  <c r="GC117" i="25"/>
  <c r="GA117" i="25"/>
  <c r="FY117" i="25"/>
  <c r="FW117" i="25"/>
  <c r="FU117" i="25"/>
  <c r="FS117" i="25"/>
  <c r="FQ117" i="25"/>
  <c r="FO117" i="25"/>
  <c r="FM117" i="25"/>
  <c r="FK117" i="25"/>
  <c r="FI117" i="25"/>
  <c r="FG117" i="25"/>
  <c r="FE117" i="25"/>
  <c r="FC117" i="25"/>
  <c r="FA117" i="25"/>
  <c r="EY117" i="25"/>
  <c r="EW117" i="25"/>
  <c r="EU117" i="25"/>
  <c r="ES117" i="25"/>
  <c r="EQ117" i="25"/>
  <c r="EO117" i="25"/>
  <c r="EM117" i="25"/>
  <c r="EK117" i="25"/>
  <c r="EI117" i="25"/>
  <c r="EG117" i="25"/>
  <c r="EE117" i="25"/>
  <c r="EC117" i="25"/>
  <c r="EA117" i="25"/>
  <c r="DY117" i="25"/>
  <c r="DW117" i="25"/>
  <c r="DU117" i="25"/>
  <c r="DS117" i="25"/>
  <c r="DQ117" i="25"/>
  <c r="DO117" i="25"/>
  <c r="DM117" i="25"/>
  <c r="DK117" i="25"/>
  <c r="DI117" i="25"/>
  <c r="DG117" i="25"/>
  <c r="DE117" i="25"/>
  <c r="DC117" i="25"/>
  <c r="DA117" i="25"/>
  <c r="CY117" i="25"/>
  <c r="CW117" i="25"/>
  <c r="CU117" i="25"/>
  <c r="CS117" i="25"/>
  <c r="CQ117" i="25"/>
  <c r="CO117" i="25"/>
  <c r="CM117" i="25"/>
  <c r="CK117" i="25"/>
  <c r="CI117" i="25"/>
  <c r="CG117" i="25"/>
  <c r="CE117" i="25"/>
  <c r="CC117" i="25"/>
  <c r="CA117" i="25"/>
  <c r="BY117" i="25"/>
  <c r="BW117" i="25"/>
  <c r="BU117" i="25"/>
  <c r="BS117" i="25"/>
  <c r="BQ117" i="25"/>
  <c r="BO117" i="25"/>
  <c r="BM117" i="25"/>
  <c r="BK117" i="25"/>
  <c r="BI117" i="25"/>
  <c r="BG117" i="25"/>
  <c r="BE117" i="25"/>
  <c r="BC117" i="25"/>
  <c r="BA117" i="25"/>
  <c r="AY117" i="25"/>
  <c r="AW117" i="25"/>
  <c r="AU117" i="25"/>
  <c r="AS117" i="25"/>
  <c r="AQ117" i="25"/>
  <c r="AO117" i="25"/>
  <c r="AM117" i="25"/>
  <c r="AK117" i="25"/>
  <c r="AI117" i="25"/>
  <c r="AG117" i="25"/>
  <c r="AE117" i="25"/>
  <c r="AC117" i="25"/>
  <c r="AA117" i="25"/>
  <c r="Y117" i="25"/>
  <c r="W117" i="25"/>
  <c r="U117" i="25"/>
  <c r="S117" i="25"/>
  <c r="Q117" i="25"/>
  <c r="O117" i="25"/>
  <c r="M117" i="25"/>
  <c r="K117" i="25"/>
  <c r="I117" i="25"/>
  <c r="G117" i="25"/>
  <c r="E117" i="25"/>
  <c r="C117" i="25"/>
  <c r="JS116" i="25"/>
  <c r="JQ116" i="25"/>
  <c r="JO116" i="25"/>
  <c r="JM116" i="25"/>
  <c r="JK116" i="25"/>
  <c r="JI116" i="25"/>
  <c r="JG116" i="25"/>
  <c r="JE116" i="25"/>
  <c r="JC116" i="25"/>
  <c r="JA116" i="25"/>
  <c r="IY116" i="25"/>
  <c r="IW116" i="25"/>
  <c r="IU116" i="25"/>
  <c r="IS116" i="25"/>
  <c r="IQ116" i="25"/>
  <c r="IO116" i="25"/>
  <c r="IM116" i="25"/>
  <c r="IK116" i="25"/>
  <c r="II116" i="25"/>
  <c r="IG116" i="25"/>
  <c r="IE116" i="25"/>
  <c r="IC116" i="25"/>
  <c r="IA116" i="25"/>
  <c r="HY116" i="25"/>
  <c r="HW116" i="25"/>
  <c r="HU116" i="25"/>
  <c r="HS116" i="25"/>
  <c r="HQ116" i="25"/>
  <c r="HO116" i="25"/>
  <c r="HM116" i="25"/>
  <c r="HK116" i="25"/>
  <c r="HI116" i="25"/>
  <c r="HG116" i="25"/>
  <c r="HE116" i="25"/>
  <c r="HC116" i="25"/>
  <c r="HA116" i="25"/>
  <c r="GY116" i="25"/>
  <c r="GW116" i="25"/>
  <c r="GU116" i="25"/>
  <c r="GS116" i="25"/>
  <c r="GQ116" i="25"/>
  <c r="GO116" i="25"/>
  <c r="GM116" i="25"/>
  <c r="GK116" i="25"/>
  <c r="GI116" i="25"/>
  <c r="GG116" i="25"/>
  <c r="GE116" i="25"/>
  <c r="GC116" i="25"/>
  <c r="GA116" i="25"/>
  <c r="FY116" i="25"/>
  <c r="FW116" i="25"/>
  <c r="FU116" i="25"/>
  <c r="FS116" i="25"/>
  <c r="FQ116" i="25"/>
  <c r="FO116" i="25"/>
  <c r="FM116" i="25"/>
  <c r="FK116" i="25"/>
  <c r="FI116" i="25"/>
  <c r="FG116" i="25"/>
  <c r="FE116" i="25"/>
  <c r="FC116" i="25"/>
  <c r="FA116" i="25"/>
  <c r="EY116" i="25"/>
  <c r="EW116" i="25"/>
  <c r="EU116" i="25"/>
  <c r="ES116" i="25"/>
  <c r="EQ116" i="25"/>
  <c r="EO116" i="25"/>
  <c r="EM116" i="25"/>
  <c r="EK116" i="25"/>
  <c r="EI116" i="25"/>
  <c r="EG116" i="25"/>
  <c r="EE116" i="25"/>
  <c r="EC116" i="25"/>
  <c r="EA116" i="25"/>
  <c r="DY116" i="25"/>
  <c r="DW116" i="25"/>
  <c r="DU116" i="25"/>
  <c r="DS116" i="25"/>
  <c r="DQ116" i="25"/>
  <c r="DO116" i="25"/>
  <c r="DM116" i="25"/>
  <c r="DK116" i="25"/>
  <c r="DI116" i="25"/>
  <c r="DG116" i="25"/>
  <c r="DE116" i="25"/>
  <c r="DC116" i="25"/>
  <c r="DA116" i="25"/>
  <c r="CY116" i="25"/>
  <c r="CW116" i="25"/>
  <c r="CU116" i="25"/>
  <c r="CS116" i="25"/>
  <c r="CQ116" i="25"/>
  <c r="CO116" i="25"/>
  <c r="CM116" i="25"/>
  <c r="CK116" i="25"/>
  <c r="CI116" i="25"/>
  <c r="CG116" i="25"/>
  <c r="CE116" i="25"/>
  <c r="CC116" i="25"/>
  <c r="CA116" i="25"/>
  <c r="BY116" i="25"/>
  <c r="BW116" i="25"/>
  <c r="BU116" i="25"/>
  <c r="BS116" i="25"/>
  <c r="BQ116" i="25"/>
  <c r="BO116" i="25"/>
  <c r="BM116" i="25"/>
  <c r="BK116" i="25"/>
  <c r="BI116" i="25"/>
  <c r="BG116" i="25"/>
  <c r="BE116" i="25"/>
  <c r="BC116" i="25"/>
  <c r="BA116" i="25"/>
  <c r="AY116" i="25"/>
  <c r="AW116" i="25"/>
  <c r="AU116" i="25"/>
  <c r="AS116" i="25"/>
  <c r="AQ116" i="25"/>
  <c r="AO116" i="25"/>
  <c r="AM116" i="25"/>
  <c r="AK116" i="25"/>
  <c r="AI116" i="25"/>
  <c r="AG116" i="25"/>
  <c r="AE116" i="25"/>
  <c r="AC116" i="25"/>
  <c r="AA116" i="25"/>
  <c r="Y116" i="25"/>
  <c r="W116" i="25"/>
  <c r="U116" i="25"/>
  <c r="S116" i="25"/>
  <c r="Q116" i="25"/>
  <c r="O116" i="25"/>
  <c r="M116" i="25"/>
  <c r="K116" i="25"/>
  <c r="I116" i="25"/>
  <c r="G116" i="25"/>
  <c r="E116" i="25"/>
  <c r="C116" i="25"/>
  <c r="JS115" i="25"/>
  <c r="JQ115" i="25"/>
  <c r="JO115" i="25"/>
  <c r="JM115" i="25"/>
  <c r="JK115" i="25"/>
  <c r="JI115" i="25"/>
  <c r="JG115" i="25"/>
  <c r="JE115" i="25"/>
  <c r="JC115" i="25"/>
  <c r="JA115" i="25"/>
  <c r="IY115" i="25"/>
  <c r="IW115" i="25"/>
  <c r="IU115" i="25"/>
  <c r="IS115" i="25"/>
  <c r="IQ115" i="25"/>
  <c r="IO115" i="25"/>
  <c r="IM115" i="25"/>
  <c r="IK115" i="25"/>
  <c r="II115" i="25"/>
  <c r="IG115" i="25"/>
  <c r="IE115" i="25"/>
  <c r="IC115" i="25"/>
  <c r="IA115" i="25"/>
  <c r="HY115" i="25"/>
  <c r="HW115" i="25"/>
  <c r="HU115" i="25"/>
  <c r="HS115" i="25"/>
  <c r="HQ115" i="25"/>
  <c r="HO115" i="25"/>
  <c r="HM115" i="25"/>
  <c r="HK115" i="25"/>
  <c r="HI115" i="25"/>
  <c r="HG115" i="25"/>
  <c r="HE115" i="25"/>
  <c r="HC115" i="25"/>
  <c r="HA115" i="25"/>
  <c r="GY115" i="25"/>
  <c r="GW115" i="25"/>
  <c r="GU115" i="25"/>
  <c r="GS115" i="25"/>
  <c r="GQ115" i="25"/>
  <c r="GO115" i="25"/>
  <c r="GM115" i="25"/>
  <c r="GK115" i="25"/>
  <c r="GI115" i="25"/>
  <c r="GG115" i="25"/>
  <c r="GE115" i="25"/>
  <c r="GC115" i="25"/>
  <c r="GA115" i="25"/>
  <c r="FY115" i="25"/>
  <c r="FW115" i="25"/>
  <c r="FU115" i="25"/>
  <c r="FS115" i="25"/>
  <c r="FQ115" i="25"/>
  <c r="FO115" i="25"/>
  <c r="FM115" i="25"/>
  <c r="FK115" i="25"/>
  <c r="FI115" i="25"/>
  <c r="FG115" i="25"/>
  <c r="FE115" i="25"/>
  <c r="FB115" i="25"/>
  <c r="FC115" i="25" s="1"/>
  <c r="FA115" i="25"/>
  <c r="EY115" i="25"/>
  <c r="EW115" i="25"/>
  <c r="EU115" i="25"/>
  <c r="ES115" i="25"/>
  <c r="EQ115" i="25"/>
  <c r="EO115" i="25"/>
  <c r="EM115" i="25"/>
  <c r="EK115" i="25"/>
  <c r="EI115" i="25"/>
  <c r="EG115" i="25"/>
  <c r="EE115" i="25"/>
  <c r="EC115" i="25"/>
  <c r="EA115" i="25"/>
  <c r="DY115" i="25"/>
  <c r="DW115" i="25"/>
  <c r="DU115" i="25"/>
  <c r="DS115" i="25"/>
  <c r="DQ115" i="25"/>
  <c r="DO115" i="25"/>
  <c r="DM115" i="25"/>
  <c r="DK115" i="25"/>
  <c r="DI115" i="25"/>
  <c r="DG115" i="25"/>
  <c r="DE115" i="25"/>
  <c r="DC115" i="25"/>
  <c r="DA115" i="25"/>
  <c r="CY115" i="25"/>
  <c r="CW115" i="25"/>
  <c r="CU115" i="25"/>
  <c r="CS115" i="25"/>
  <c r="CQ115" i="25"/>
  <c r="CO115" i="25"/>
  <c r="CM115" i="25"/>
  <c r="CK115" i="25"/>
  <c r="CI115" i="25"/>
  <c r="CG115" i="25"/>
  <c r="CE115" i="25"/>
  <c r="CC115" i="25"/>
  <c r="CA115" i="25"/>
  <c r="BY115" i="25"/>
  <c r="BW115" i="25"/>
  <c r="BU115" i="25"/>
  <c r="BS115" i="25"/>
  <c r="BQ115" i="25"/>
  <c r="BO115" i="25"/>
  <c r="BM115" i="25"/>
  <c r="BK115" i="25"/>
  <c r="BI115" i="25"/>
  <c r="BG115" i="25"/>
  <c r="BE115" i="25"/>
  <c r="BC115" i="25"/>
  <c r="BA115" i="25"/>
  <c r="AY115" i="25"/>
  <c r="AW115" i="25"/>
  <c r="AU115" i="25"/>
  <c r="AS115" i="25"/>
  <c r="AQ115" i="25"/>
  <c r="AO115" i="25"/>
  <c r="AM115" i="25"/>
  <c r="AK115" i="25"/>
  <c r="AI115" i="25"/>
  <c r="AG115" i="25"/>
  <c r="AE115" i="25"/>
  <c r="AC115" i="25"/>
  <c r="AA115" i="25"/>
  <c r="Y115" i="25"/>
  <c r="W115" i="25"/>
  <c r="U115" i="25"/>
  <c r="S115" i="25"/>
  <c r="Q115" i="25"/>
  <c r="O115" i="25"/>
  <c r="M115" i="25"/>
  <c r="K115" i="25"/>
  <c r="I115" i="25"/>
  <c r="G115" i="25"/>
  <c r="E115" i="25"/>
  <c r="C115" i="25"/>
  <c r="JS114" i="25"/>
  <c r="JQ114" i="25"/>
  <c r="JO114" i="25"/>
  <c r="JM114" i="25"/>
  <c r="JK114" i="25"/>
  <c r="JI114" i="25"/>
  <c r="JG114" i="25"/>
  <c r="JE114" i="25"/>
  <c r="JC114" i="25"/>
  <c r="JA114" i="25"/>
  <c r="IY114" i="25"/>
  <c r="IW114" i="25"/>
  <c r="IU114" i="25"/>
  <c r="IS114" i="25"/>
  <c r="IQ114" i="25"/>
  <c r="IO114" i="25"/>
  <c r="IM114" i="25"/>
  <c r="IK114" i="25"/>
  <c r="II114" i="25"/>
  <c r="IG114" i="25"/>
  <c r="IE114" i="25"/>
  <c r="IC114" i="25"/>
  <c r="IA114" i="25"/>
  <c r="HY114" i="25"/>
  <c r="HW114" i="25"/>
  <c r="HU114" i="25"/>
  <c r="HS114" i="25"/>
  <c r="HQ114" i="25"/>
  <c r="HO114" i="25"/>
  <c r="HM114" i="25"/>
  <c r="HK114" i="25"/>
  <c r="HI114" i="25"/>
  <c r="HG114" i="25"/>
  <c r="HE114" i="25"/>
  <c r="HC114" i="25"/>
  <c r="HA114" i="25"/>
  <c r="GY114" i="25"/>
  <c r="GW114" i="25"/>
  <c r="GU114" i="25"/>
  <c r="GS114" i="25"/>
  <c r="GQ114" i="25"/>
  <c r="GO114" i="25"/>
  <c r="GM114" i="25"/>
  <c r="GK114" i="25"/>
  <c r="GI114" i="25"/>
  <c r="GG114" i="25"/>
  <c r="GE114" i="25"/>
  <c r="GC114" i="25"/>
  <c r="GA114" i="25"/>
  <c r="FY114" i="25"/>
  <c r="FW114" i="25"/>
  <c r="FU114" i="25"/>
  <c r="FS114" i="25"/>
  <c r="FQ114" i="25"/>
  <c r="FO114" i="25"/>
  <c r="FM114" i="25"/>
  <c r="FK114" i="25"/>
  <c r="FI114" i="25"/>
  <c r="FG114" i="25"/>
  <c r="FE114" i="25"/>
  <c r="FC114" i="25"/>
  <c r="FA114" i="25"/>
  <c r="EY114" i="25"/>
  <c r="EW114" i="25"/>
  <c r="EU114" i="25"/>
  <c r="ES114" i="25"/>
  <c r="EQ114" i="25"/>
  <c r="EO114" i="25"/>
  <c r="EM114" i="25"/>
  <c r="EK114" i="25"/>
  <c r="EI114" i="25"/>
  <c r="EG114" i="25"/>
  <c r="EE114" i="25"/>
  <c r="EC114" i="25"/>
  <c r="EA114" i="25"/>
  <c r="DY114" i="25"/>
  <c r="DW114" i="25"/>
  <c r="DU114" i="25"/>
  <c r="DS114" i="25"/>
  <c r="DQ114" i="25"/>
  <c r="DO114" i="25"/>
  <c r="DM114" i="25"/>
  <c r="DK114" i="25"/>
  <c r="DI114" i="25"/>
  <c r="DG114" i="25"/>
  <c r="DE114" i="25"/>
  <c r="DC114" i="25"/>
  <c r="DA114" i="25"/>
  <c r="CY114" i="25"/>
  <c r="CW114" i="25"/>
  <c r="CU114" i="25"/>
  <c r="CS114" i="25"/>
  <c r="CQ114" i="25"/>
  <c r="CO114" i="25"/>
  <c r="CM114" i="25"/>
  <c r="CK114" i="25"/>
  <c r="CI114" i="25"/>
  <c r="CG114" i="25"/>
  <c r="CE114" i="25"/>
  <c r="CC114" i="25"/>
  <c r="CA114" i="25"/>
  <c r="BY114" i="25"/>
  <c r="BW114" i="25"/>
  <c r="BU114" i="25"/>
  <c r="BS114" i="25"/>
  <c r="BQ114" i="25"/>
  <c r="BO114" i="25"/>
  <c r="BM114" i="25"/>
  <c r="BK114" i="25"/>
  <c r="BI114" i="25"/>
  <c r="BG114" i="25"/>
  <c r="BE114" i="25"/>
  <c r="BC114" i="25"/>
  <c r="BA114" i="25"/>
  <c r="AY114" i="25"/>
  <c r="AW114" i="25"/>
  <c r="AU114" i="25"/>
  <c r="AS114" i="25"/>
  <c r="AQ114" i="25"/>
  <c r="AO114" i="25"/>
  <c r="AM114" i="25"/>
  <c r="AK114" i="25"/>
  <c r="AI114" i="25"/>
  <c r="AG114" i="25"/>
  <c r="AE114" i="25"/>
  <c r="AC114" i="25"/>
  <c r="AA114" i="25"/>
  <c r="Y114" i="25"/>
  <c r="W114" i="25"/>
  <c r="U114" i="25"/>
  <c r="S114" i="25"/>
  <c r="Q114" i="25"/>
  <c r="O114" i="25"/>
  <c r="M114" i="25"/>
  <c r="K114" i="25"/>
  <c r="I114" i="25"/>
  <c r="G114" i="25"/>
  <c r="E114" i="25"/>
  <c r="C114" i="25"/>
  <c r="JS113" i="25"/>
  <c r="JQ113" i="25"/>
  <c r="JO113" i="25"/>
  <c r="JM113" i="25"/>
  <c r="JK113" i="25"/>
  <c r="JI113" i="25"/>
  <c r="JG113" i="25"/>
  <c r="JE113" i="25"/>
  <c r="JC113" i="25"/>
  <c r="JA113" i="25"/>
  <c r="IY113" i="25"/>
  <c r="IW113" i="25"/>
  <c r="IU113" i="25"/>
  <c r="IS113" i="25"/>
  <c r="IQ113" i="25"/>
  <c r="IO113" i="25"/>
  <c r="IM113" i="25"/>
  <c r="IK113" i="25"/>
  <c r="II113" i="25"/>
  <c r="IG113" i="25"/>
  <c r="IE113" i="25"/>
  <c r="IC113" i="25"/>
  <c r="IA113" i="25"/>
  <c r="HY113" i="25"/>
  <c r="HW113" i="25"/>
  <c r="HU113" i="25"/>
  <c r="HS113" i="25"/>
  <c r="HQ113" i="25"/>
  <c r="HO113" i="25"/>
  <c r="HM113" i="25"/>
  <c r="HK113" i="25"/>
  <c r="HI113" i="25"/>
  <c r="HG113" i="25"/>
  <c r="HE113" i="25"/>
  <c r="HC113" i="25"/>
  <c r="HA113" i="25"/>
  <c r="GY113" i="25"/>
  <c r="GW113" i="25"/>
  <c r="GU113" i="25"/>
  <c r="GS113" i="25"/>
  <c r="GQ113" i="25"/>
  <c r="GO113" i="25"/>
  <c r="GM113" i="25"/>
  <c r="GK113" i="25"/>
  <c r="GI113" i="25"/>
  <c r="GG113" i="25"/>
  <c r="GE113" i="25"/>
  <c r="GC113" i="25"/>
  <c r="GA113" i="25"/>
  <c r="FY113" i="25"/>
  <c r="FW113" i="25"/>
  <c r="FU113" i="25"/>
  <c r="FS113" i="25"/>
  <c r="FQ113" i="25"/>
  <c r="FO113" i="25"/>
  <c r="FM113" i="25"/>
  <c r="FK113" i="25"/>
  <c r="FI113" i="25"/>
  <c r="FG113" i="25"/>
  <c r="FE113" i="25"/>
  <c r="FC113" i="25"/>
  <c r="FA113" i="25"/>
  <c r="EY113" i="25"/>
  <c r="EW113" i="25"/>
  <c r="EU113" i="25"/>
  <c r="ES113" i="25"/>
  <c r="EQ113" i="25"/>
  <c r="EO113" i="25"/>
  <c r="EM113" i="25"/>
  <c r="EK113" i="25"/>
  <c r="EI113" i="25"/>
  <c r="EG113" i="25"/>
  <c r="EE113" i="25"/>
  <c r="EC113" i="25"/>
  <c r="EA113" i="25"/>
  <c r="DY113" i="25"/>
  <c r="DW113" i="25"/>
  <c r="DU113" i="25"/>
  <c r="DS113" i="25"/>
  <c r="DQ113" i="25"/>
  <c r="DO113" i="25"/>
  <c r="DM113" i="25"/>
  <c r="DK113" i="25"/>
  <c r="DI113" i="25"/>
  <c r="DG113" i="25"/>
  <c r="DE113" i="25"/>
  <c r="DC113" i="25"/>
  <c r="DA113" i="25"/>
  <c r="CY113" i="25"/>
  <c r="CW113" i="25"/>
  <c r="CU113" i="25"/>
  <c r="CS113" i="25"/>
  <c r="CQ113" i="25"/>
  <c r="CO113" i="25"/>
  <c r="CM113" i="25"/>
  <c r="CK113" i="25"/>
  <c r="CI113" i="25"/>
  <c r="CG113" i="25"/>
  <c r="CE113" i="25"/>
  <c r="CC113" i="25"/>
  <c r="CA113" i="25"/>
  <c r="BY113" i="25"/>
  <c r="BW113" i="25"/>
  <c r="BU113" i="25"/>
  <c r="BS113" i="25"/>
  <c r="BQ113" i="25"/>
  <c r="BO113" i="25"/>
  <c r="BM113" i="25"/>
  <c r="BK113" i="25"/>
  <c r="BI113" i="25"/>
  <c r="BG113" i="25"/>
  <c r="BE113" i="25"/>
  <c r="BC113" i="25"/>
  <c r="BA113" i="25"/>
  <c r="AY113" i="25"/>
  <c r="AW113" i="25"/>
  <c r="AU113" i="25"/>
  <c r="AS113" i="25"/>
  <c r="AQ113" i="25"/>
  <c r="AO113" i="25"/>
  <c r="AM113" i="25"/>
  <c r="AK113" i="25"/>
  <c r="AI113" i="25"/>
  <c r="AG113" i="25"/>
  <c r="AE113" i="25"/>
  <c r="AC113" i="25"/>
  <c r="AA113" i="25"/>
  <c r="Y113" i="25"/>
  <c r="W113" i="25"/>
  <c r="U113" i="25"/>
  <c r="S113" i="25"/>
  <c r="Q113" i="25"/>
  <c r="O113" i="25"/>
  <c r="M113" i="25"/>
  <c r="K113" i="25"/>
  <c r="I113" i="25"/>
  <c r="G113" i="25"/>
  <c r="E113" i="25"/>
  <c r="C113" i="25"/>
  <c r="JS112" i="25"/>
  <c r="JQ112" i="25"/>
  <c r="JO112" i="25"/>
  <c r="JM112" i="25"/>
  <c r="JK112" i="25"/>
  <c r="JI112" i="25"/>
  <c r="JG112" i="25"/>
  <c r="JE112" i="25"/>
  <c r="JC112" i="25"/>
  <c r="JA112" i="25"/>
  <c r="IY112" i="25"/>
  <c r="IW112" i="25"/>
  <c r="IU112" i="25"/>
  <c r="IS112" i="25"/>
  <c r="IQ112" i="25"/>
  <c r="IO112" i="25"/>
  <c r="IM112" i="25"/>
  <c r="IK112" i="25"/>
  <c r="II112" i="25"/>
  <c r="IG112" i="25"/>
  <c r="IE112" i="25"/>
  <c r="IC112" i="25"/>
  <c r="IA112" i="25"/>
  <c r="HY112" i="25"/>
  <c r="HW112" i="25"/>
  <c r="HU112" i="25"/>
  <c r="HS112" i="25"/>
  <c r="HQ112" i="25"/>
  <c r="HO112" i="25"/>
  <c r="HM112" i="25"/>
  <c r="HK112" i="25"/>
  <c r="HI112" i="25"/>
  <c r="HG112" i="25"/>
  <c r="HE112" i="25"/>
  <c r="HC112" i="25"/>
  <c r="HA112" i="25"/>
  <c r="GY112" i="25"/>
  <c r="GW112" i="25"/>
  <c r="GU112" i="25"/>
  <c r="GS112" i="25"/>
  <c r="GQ112" i="25"/>
  <c r="GO112" i="25"/>
  <c r="GM112" i="25"/>
  <c r="GK112" i="25"/>
  <c r="GI112" i="25"/>
  <c r="GG112" i="25"/>
  <c r="GE112" i="25"/>
  <c r="GC112" i="25"/>
  <c r="GA112" i="25"/>
  <c r="FY112" i="25"/>
  <c r="FW112" i="25"/>
  <c r="FU112" i="25"/>
  <c r="FS112" i="25"/>
  <c r="FQ112" i="25"/>
  <c r="FO112" i="25"/>
  <c r="FM112" i="25"/>
  <c r="FK112" i="25"/>
  <c r="FI112" i="25"/>
  <c r="FG112" i="25"/>
  <c r="FE112" i="25"/>
  <c r="FC112" i="25"/>
  <c r="FA112" i="25"/>
  <c r="EY112" i="25"/>
  <c r="EW112" i="25"/>
  <c r="EU112" i="25"/>
  <c r="ES112" i="25"/>
  <c r="EQ112" i="25"/>
  <c r="EO112" i="25"/>
  <c r="EM112" i="25"/>
  <c r="EK112" i="25"/>
  <c r="EI112" i="25"/>
  <c r="EG112" i="25"/>
  <c r="EE112" i="25"/>
  <c r="EC112" i="25"/>
  <c r="EA112" i="25"/>
  <c r="DY112" i="25"/>
  <c r="DW112" i="25"/>
  <c r="DU112" i="25"/>
  <c r="DS112" i="25"/>
  <c r="DQ112" i="25"/>
  <c r="DO112" i="25"/>
  <c r="DM112" i="25"/>
  <c r="DK112" i="25"/>
  <c r="DI112" i="25"/>
  <c r="DG112" i="25"/>
  <c r="DE112" i="25"/>
  <c r="DC112" i="25"/>
  <c r="DA112" i="25"/>
  <c r="CY112" i="25"/>
  <c r="CW112" i="25"/>
  <c r="CU112" i="25"/>
  <c r="CS112" i="25"/>
  <c r="CQ112" i="25"/>
  <c r="CO112" i="25"/>
  <c r="CM112" i="25"/>
  <c r="CK112" i="25"/>
  <c r="CI112" i="25"/>
  <c r="CG112" i="25"/>
  <c r="CE112" i="25"/>
  <c r="CC112" i="25"/>
  <c r="CA112" i="25"/>
  <c r="BY112" i="25"/>
  <c r="BW112" i="25"/>
  <c r="BU112" i="25"/>
  <c r="BS112" i="25"/>
  <c r="BQ112" i="25"/>
  <c r="BO112" i="25"/>
  <c r="BM112" i="25"/>
  <c r="BK112" i="25"/>
  <c r="BI112" i="25"/>
  <c r="BG112" i="25"/>
  <c r="BE112" i="25"/>
  <c r="BC112" i="25"/>
  <c r="BA112" i="25"/>
  <c r="AY112" i="25"/>
  <c r="AW112" i="25"/>
  <c r="AU112" i="25"/>
  <c r="AS112" i="25"/>
  <c r="AQ112" i="25"/>
  <c r="AO112" i="25"/>
  <c r="AM112" i="25"/>
  <c r="AK112" i="25"/>
  <c r="AI112" i="25"/>
  <c r="AG112" i="25"/>
  <c r="AE112" i="25"/>
  <c r="AC112" i="25"/>
  <c r="AA112" i="25"/>
  <c r="Y112" i="25"/>
  <c r="W112" i="25"/>
  <c r="U112" i="25"/>
  <c r="S112" i="25"/>
  <c r="Q112" i="25"/>
  <c r="O112" i="25"/>
  <c r="M112" i="25"/>
  <c r="K112" i="25"/>
  <c r="I112" i="25"/>
  <c r="G112" i="25"/>
  <c r="E112" i="25"/>
  <c r="C112" i="25"/>
  <c r="JS111" i="25"/>
  <c r="JQ111" i="25"/>
  <c r="JO111" i="25"/>
  <c r="JM111" i="25"/>
  <c r="JK111" i="25"/>
  <c r="JI111" i="25"/>
  <c r="JG111" i="25"/>
  <c r="JE111" i="25"/>
  <c r="JC111" i="25"/>
  <c r="JA111" i="25"/>
  <c r="IY111" i="25"/>
  <c r="IW111" i="25"/>
  <c r="IU111" i="25"/>
  <c r="IS111" i="25"/>
  <c r="IQ111" i="25"/>
  <c r="IO111" i="25"/>
  <c r="IM111" i="25"/>
  <c r="IK111" i="25"/>
  <c r="II111" i="25"/>
  <c r="IG111" i="25"/>
  <c r="IE111" i="25"/>
  <c r="IC111" i="25"/>
  <c r="IA111" i="25"/>
  <c r="HY111" i="25"/>
  <c r="HW111" i="25"/>
  <c r="HU111" i="25"/>
  <c r="HS111" i="25"/>
  <c r="HQ111" i="25"/>
  <c r="HO111" i="25"/>
  <c r="HM111" i="25"/>
  <c r="HK111" i="25"/>
  <c r="HI111" i="25"/>
  <c r="HG111" i="25"/>
  <c r="HE111" i="25"/>
  <c r="HC111" i="25"/>
  <c r="HA111" i="25"/>
  <c r="GY111" i="25"/>
  <c r="GW111" i="25"/>
  <c r="GU111" i="25"/>
  <c r="GS111" i="25"/>
  <c r="GQ111" i="25"/>
  <c r="GO111" i="25"/>
  <c r="GM111" i="25"/>
  <c r="GK111" i="25"/>
  <c r="GI111" i="25"/>
  <c r="GG111" i="25"/>
  <c r="GE111" i="25"/>
  <c r="GC111" i="25"/>
  <c r="GA111" i="25"/>
  <c r="FY111" i="25"/>
  <c r="FW111" i="25"/>
  <c r="FU111" i="25"/>
  <c r="FS111" i="25"/>
  <c r="FQ111" i="25"/>
  <c r="FO111" i="25"/>
  <c r="FM111" i="25"/>
  <c r="FK111" i="25"/>
  <c r="FI111" i="25"/>
  <c r="FG111" i="25"/>
  <c r="FE111" i="25"/>
  <c r="FC111" i="25"/>
  <c r="FA111" i="25"/>
  <c r="EY111" i="25"/>
  <c r="EW111" i="25"/>
  <c r="EU111" i="25"/>
  <c r="ES111" i="25"/>
  <c r="EQ111" i="25"/>
  <c r="EO111" i="25"/>
  <c r="EM111" i="25"/>
  <c r="EK111" i="25"/>
  <c r="EI111" i="25"/>
  <c r="EG111" i="25"/>
  <c r="EE111" i="25"/>
  <c r="EC111" i="25"/>
  <c r="EA111" i="25"/>
  <c r="DY111" i="25"/>
  <c r="DW111" i="25"/>
  <c r="DU111" i="25"/>
  <c r="DS111" i="25"/>
  <c r="DQ111" i="25"/>
  <c r="DO111" i="25"/>
  <c r="DM111" i="25"/>
  <c r="DK111" i="25"/>
  <c r="DI111" i="25"/>
  <c r="DG111" i="25"/>
  <c r="DE111" i="25"/>
  <c r="DC111" i="25"/>
  <c r="DA111" i="25"/>
  <c r="CY111" i="25"/>
  <c r="CW111" i="25"/>
  <c r="CU111" i="25"/>
  <c r="CS111" i="25"/>
  <c r="CQ111" i="25"/>
  <c r="CO111" i="25"/>
  <c r="CM111" i="25"/>
  <c r="CK111" i="25"/>
  <c r="CI111" i="25"/>
  <c r="CG111" i="25"/>
  <c r="CE111" i="25"/>
  <c r="CC111" i="25"/>
  <c r="CA111" i="25"/>
  <c r="BY111" i="25"/>
  <c r="BW111" i="25"/>
  <c r="BU111" i="25"/>
  <c r="BS111" i="25"/>
  <c r="BQ111" i="25"/>
  <c r="BO111" i="25"/>
  <c r="BM111" i="25"/>
  <c r="BK111" i="25"/>
  <c r="BI111" i="25"/>
  <c r="BG111" i="25"/>
  <c r="BE111" i="25"/>
  <c r="BC111" i="25"/>
  <c r="BA111" i="25"/>
  <c r="AY111" i="25"/>
  <c r="AW111" i="25"/>
  <c r="AU111" i="25"/>
  <c r="AS111" i="25"/>
  <c r="AQ111" i="25"/>
  <c r="AO111" i="25"/>
  <c r="AM111" i="25"/>
  <c r="AK111" i="25"/>
  <c r="AI111" i="25"/>
  <c r="AG111" i="25"/>
  <c r="AE111" i="25"/>
  <c r="AC111" i="25"/>
  <c r="AA111" i="25"/>
  <c r="Y111" i="25"/>
  <c r="W111" i="25"/>
  <c r="U111" i="25"/>
  <c r="S111" i="25"/>
  <c r="Q111" i="25"/>
  <c r="O111" i="25"/>
  <c r="M111" i="25"/>
  <c r="K111" i="25"/>
  <c r="I111" i="25"/>
  <c r="G111" i="25"/>
  <c r="E111" i="25"/>
  <c r="C111" i="25"/>
  <c r="JS110" i="25"/>
  <c r="JQ110" i="25"/>
  <c r="JO110" i="25"/>
  <c r="JM110" i="25"/>
  <c r="JK110" i="25"/>
  <c r="JI110" i="25"/>
  <c r="JG110" i="25"/>
  <c r="JE110" i="25"/>
  <c r="JC110" i="25"/>
  <c r="JA110" i="25"/>
  <c r="IY110" i="25"/>
  <c r="IW110" i="25"/>
  <c r="IU110" i="25"/>
  <c r="IS110" i="25"/>
  <c r="IQ110" i="25"/>
  <c r="IO110" i="25"/>
  <c r="IM110" i="25"/>
  <c r="IK110" i="25"/>
  <c r="II110" i="25"/>
  <c r="IG110" i="25"/>
  <c r="IE110" i="25"/>
  <c r="IC110" i="25"/>
  <c r="IA110" i="25"/>
  <c r="HY110" i="25"/>
  <c r="HW110" i="25"/>
  <c r="HU110" i="25"/>
  <c r="HS110" i="25"/>
  <c r="HQ110" i="25"/>
  <c r="HO110" i="25"/>
  <c r="HM110" i="25"/>
  <c r="HK110" i="25"/>
  <c r="HI110" i="25"/>
  <c r="HG110" i="25"/>
  <c r="HE110" i="25"/>
  <c r="HC110" i="25"/>
  <c r="HA110" i="25"/>
  <c r="GY110" i="25"/>
  <c r="GW110" i="25"/>
  <c r="GU110" i="25"/>
  <c r="GS110" i="25"/>
  <c r="GQ110" i="25"/>
  <c r="GO110" i="25"/>
  <c r="GM110" i="25"/>
  <c r="GK110" i="25"/>
  <c r="GI110" i="25"/>
  <c r="GG110" i="25"/>
  <c r="GE110" i="25"/>
  <c r="GC110" i="25"/>
  <c r="GA110" i="25"/>
  <c r="FY110" i="25"/>
  <c r="FW110" i="25"/>
  <c r="FU110" i="25"/>
  <c r="FS110" i="25"/>
  <c r="FQ110" i="25"/>
  <c r="FO110" i="25"/>
  <c r="FM110" i="25"/>
  <c r="FK110" i="25"/>
  <c r="FI110" i="25"/>
  <c r="FG110" i="25"/>
  <c r="FE110" i="25"/>
  <c r="FC110" i="25"/>
  <c r="FA110" i="25"/>
  <c r="EY110" i="25"/>
  <c r="EW110" i="25"/>
  <c r="EU110" i="25"/>
  <c r="ES110" i="25"/>
  <c r="EQ110" i="25"/>
  <c r="EO110" i="25"/>
  <c r="EM110" i="25"/>
  <c r="EK110" i="25"/>
  <c r="EI110" i="25"/>
  <c r="EG110" i="25"/>
  <c r="EE110" i="25"/>
  <c r="EC110" i="25"/>
  <c r="EA110" i="25"/>
  <c r="DY110" i="25"/>
  <c r="DW110" i="25"/>
  <c r="DU110" i="25"/>
  <c r="DS110" i="25"/>
  <c r="DQ110" i="25"/>
  <c r="DO110" i="25"/>
  <c r="DM110" i="25"/>
  <c r="DK110" i="25"/>
  <c r="DI110" i="25"/>
  <c r="DG110" i="25"/>
  <c r="DE110" i="25"/>
  <c r="DC110" i="25"/>
  <c r="DA110" i="25"/>
  <c r="CY110" i="25"/>
  <c r="CW110" i="25"/>
  <c r="CU110" i="25"/>
  <c r="CS110" i="25"/>
  <c r="CQ110" i="25"/>
  <c r="CO110" i="25"/>
  <c r="CM110" i="25"/>
  <c r="CK110" i="25"/>
  <c r="CI110" i="25"/>
  <c r="CG110" i="25"/>
  <c r="CE110" i="25"/>
  <c r="CC110" i="25"/>
  <c r="CA110" i="25"/>
  <c r="BY110" i="25"/>
  <c r="BW110" i="25"/>
  <c r="BU110" i="25"/>
  <c r="BS110" i="25"/>
  <c r="BQ110" i="25"/>
  <c r="BO110" i="25"/>
  <c r="BM110" i="25"/>
  <c r="BK110" i="25"/>
  <c r="BI110" i="25"/>
  <c r="BG110" i="25"/>
  <c r="BE110" i="25"/>
  <c r="BC110" i="25"/>
  <c r="BA110" i="25"/>
  <c r="AY110" i="25"/>
  <c r="AW110" i="25"/>
  <c r="AU110" i="25"/>
  <c r="AS110" i="25"/>
  <c r="AQ110" i="25"/>
  <c r="AO110" i="25"/>
  <c r="AM110" i="25"/>
  <c r="AK110" i="25"/>
  <c r="AI110" i="25"/>
  <c r="AG110" i="25"/>
  <c r="AE110" i="25"/>
  <c r="AC110" i="25"/>
  <c r="AA110" i="25"/>
  <c r="Y110" i="25"/>
  <c r="W110" i="25"/>
  <c r="U110" i="25"/>
  <c r="S110" i="25"/>
  <c r="Q110" i="25"/>
  <c r="O110" i="25"/>
  <c r="M110" i="25"/>
  <c r="K110" i="25"/>
  <c r="I110" i="25"/>
  <c r="G110" i="25"/>
  <c r="E110" i="25"/>
  <c r="C110" i="25"/>
  <c r="JS109" i="25"/>
  <c r="JQ109" i="25"/>
  <c r="JO109" i="25"/>
  <c r="JM109" i="25"/>
  <c r="JK109" i="25"/>
  <c r="JI109" i="25"/>
  <c r="JG109" i="25"/>
  <c r="JE109" i="25"/>
  <c r="JC109" i="25"/>
  <c r="JA109" i="25"/>
  <c r="IY109" i="25"/>
  <c r="IW109" i="25"/>
  <c r="IU109" i="25"/>
  <c r="IS109" i="25"/>
  <c r="IQ109" i="25"/>
  <c r="IO109" i="25"/>
  <c r="IM109" i="25"/>
  <c r="IK109" i="25"/>
  <c r="II109" i="25"/>
  <c r="IG109" i="25"/>
  <c r="IE109" i="25"/>
  <c r="IC109" i="25"/>
  <c r="IA109" i="25"/>
  <c r="HY109" i="25"/>
  <c r="HW109" i="25"/>
  <c r="HU109" i="25"/>
  <c r="HS109" i="25"/>
  <c r="HQ109" i="25"/>
  <c r="HO109" i="25"/>
  <c r="HM109" i="25"/>
  <c r="HK109" i="25"/>
  <c r="HI109" i="25"/>
  <c r="HG109" i="25"/>
  <c r="HE109" i="25"/>
  <c r="HC109" i="25"/>
  <c r="HA109" i="25"/>
  <c r="GY109" i="25"/>
  <c r="GW109" i="25"/>
  <c r="GU109" i="25"/>
  <c r="GS109" i="25"/>
  <c r="GQ109" i="25"/>
  <c r="GO109" i="25"/>
  <c r="GM109" i="25"/>
  <c r="GK109" i="25"/>
  <c r="GI109" i="25"/>
  <c r="GG109" i="25"/>
  <c r="GE109" i="25"/>
  <c r="GC109" i="25"/>
  <c r="GA109" i="25"/>
  <c r="FY109" i="25"/>
  <c r="FW109" i="25"/>
  <c r="FU109" i="25"/>
  <c r="FS109" i="25"/>
  <c r="FQ109" i="25"/>
  <c r="FO109" i="25"/>
  <c r="FM109" i="25"/>
  <c r="FK109" i="25"/>
  <c r="FI109" i="25"/>
  <c r="FG109" i="25"/>
  <c r="FE109" i="25"/>
  <c r="FB109" i="25"/>
  <c r="EZ109" i="25"/>
  <c r="EX109" i="25"/>
  <c r="EV109" i="25"/>
  <c r="ET109" i="25"/>
  <c r="ER109" i="25"/>
  <c r="EP109" i="25"/>
  <c r="EN109" i="25"/>
  <c r="EL109" i="25"/>
  <c r="EJ109" i="25"/>
  <c r="EH109" i="25"/>
  <c r="EF109" i="25"/>
  <c r="ED109" i="25"/>
  <c r="EB109" i="25"/>
  <c r="DZ109" i="25"/>
  <c r="DX109" i="25"/>
  <c r="DV109" i="25"/>
  <c r="DT109" i="25"/>
  <c r="DR109" i="25"/>
  <c r="DP109" i="25"/>
  <c r="DN109" i="25"/>
  <c r="DL109" i="25"/>
  <c r="DJ109" i="25"/>
  <c r="DH109" i="25"/>
  <c r="DF109" i="25"/>
  <c r="DD109" i="25"/>
  <c r="DB109" i="25"/>
  <c r="CZ109" i="25"/>
  <c r="CX109" i="25"/>
  <c r="CV109" i="25"/>
  <c r="CT109" i="25"/>
  <c r="CR109" i="25"/>
  <c r="CP109" i="25"/>
  <c r="CN109" i="25"/>
  <c r="CL109" i="25"/>
  <c r="CJ109" i="25"/>
  <c r="CH109" i="25"/>
  <c r="CF109" i="25"/>
  <c r="CD109" i="25"/>
  <c r="CB109" i="25"/>
  <c r="BZ109" i="25"/>
  <c r="BX109" i="25"/>
  <c r="BV109" i="25"/>
  <c r="BT109" i="25"/>
  <c r="BR109" i="25"/>
  <c r="BP109" i="25"/>
  <c r="BN109" i="25"/>
  <c r="BL109" i="25"/>
  <c r="BJ109" i="25"/>
  <c r="BH109" i="25"/>
  <c r="BF109" i="25"/>
  <c r="BD109" i="25"/>
  <c r="BB109" i="25"/>
  <c r="AZ109" i="25"/>
  <c r="AX109" i="25"/>
  <c r="AV109" i="25"/>
  <c r="AT109" i="25"/>
  <c r="AR109" i="25"/>
  <c r="AP109" i="25"/>
  <c r="AN109" i="25"/>
  <c r="AL109" i="25"/>
  <c r="AJ109" i="25"/>
  <c r="AH109" i="25"/>
  <c r="AF109" i="25"/>
  <c r="AD109" i="25"/>
  <c r="AB109" i="25"/>
  <c r="Z109" i="25"/>
  <c r="X109" i="25"/>
  <c r="V109" i="25"/>
  <c r="T109" i="25"/>
  <c r="R109" i="25"/>
  <c r="P109" i="25"/>
  <c r="N109" i="25"/>
  <c r="L109" i="25"/>
  <c r="J109" i="25"/>
  <c r="H109" i="25"/>
  <c r="F109" i="25"/>
  <c r="D109" i="25"/>
  <c r="B109" i="25"/>
  <c r="JS108" i="25"/>
  <c r="JQ108" i="25"/>
  <c r="JO108" i="25"/>
  <c r="JM108" i="25"/>
  <c r="JK108" i="25"/>
  <c r="JI108" i="25"/>
  <c r="JG108" i="25"/>
  <c r="JE108" i="25"/>
  <c r="JC108" i="25"/>
  <c r="JA108" i="25"/>
  <c r="IY108" i="25"/>
  <c r="IW108" i="25"/>
  <c r="IU108" i="25"/>
  <c r="IS108" i="25"/>
  <c r="IQ108" i="25"/>
  <c r="IO108" i="25"/>
  <c r="IM108" i="25"/>
  <c r="IK108" i="25"/>
  <c r="II108" i="25"/>
  <c r="IG108" i="25"/>
  <c r="IE108" i="25"/>
  <c r="IC108" i="25"/>
  <c r="IA108" i="25"/>
  <c r="HY108" i="25"/>
  <c r="HW108" i="25"/>
  <c r="HU108" i="25"/>
  <c r="HS108" i="25"/>
  <c r="HQ108" i="25"/>
  <c r="HO108" i="25"/>
  <c r="HM108" i="25"/>
  <c r="HK108" i="25"/>
  <c r="HI108" i="25"/>
  <c r="HG108" i="25"/>
  <c r="HE108" i="25"/>
  <c r="HC108" i="25"/>
  <c r="HA108" i="25"/>
  <c r="GY108" i="25"/>
  <c r="GW108" i="25"/>
  <c r="GU108" i="25"/>
  <c r="GS108" i="25"/>
  <c r="GQ108" i="25"/>
  <c r="GO108" i="25"/>
  <c r="GM108" i="25"/>
  <c r="GK108" i="25"/>
  <c r="GI108" i="25"/>
  <c r="GG108" i="25"/>
  <c r="GE108" i="25"/>
  <c r="GC108" i="25"/>
  <c r="GA108" i="25"/>
  <c r="FY108" i="25"/>
  <c r="FW108" i="25"/>
  <c r="FU108" i="25"/>
  <c r="FS108" i="25"/>
  <c r="FQ108" i="25"/>
  <c r="FO108" i="25"/>
  <c r="FM108" i="25"/>
  <c r="FK108" i="25"/>
  <c r="FI108" i="25"/>
  <c r="FG108" i="25"/>
  <c r="FE108" i="25"/>
  <c r="FC108" i="25"/>
  <c r="FA108" i="25"/>
  <c r="EY108" i="25"/>
  <c r="EW108" i="25"/>
  <c r="EU108" i="25"/>
  <c r="ES108" i="25"/>
  <c r="EQ108" i="25"/>
  <c r="EO108" i="25"/>
  <c r="EM108" i="25"/>
  <c r="EK108" i="25"/>
  <c r="EI108" i="25"/>
  <c r="EG108" i="25"/>
  <c r="EE108" i="25"/>
  <c r="EC108" i="25"/>
  <c r="EA108" i="25"/>
  <c r="DY108" i="25"/>
  <c r="DW108" i="25"/>
  <c r="DU108" i="25"/>
  <c r="DS108" i="25"/>
  <c r="DQ108" i="25"/>
  <c r="DO108" i="25"/>
  <c r="DM108" i="25"/>
  <c r="DK108" i="25"/>
  <c r="DI108" i="25"/>
  <c r="DG108" i="25"/>
  <c r="DE108" i="25"/>
  <c r="DC108" i="25"/>
  <c r="DA108" i="25"/>
  <c r="CY108" i="25"/>
  <c r="CW108" i="25"/>
  <c r="CU108" i="25"/>
  <c r="CS108" i="25"/>
  <c r="CQ108" i="25"/>
  <c r="CO108" i="25"/>
  <c r="CM108" i="25"/>
  <c r="CK108" i="25"/>
  <c r="CI108" i="25"/>
  <c r="CG108" i="25"/>
  <c r="CE108" i="25"/>
  <c r="CC108" i="25"/>
  <c r="CA108" i="25"/>
  <c r="BY108" i="25"/>
  <c r="BW108" i="25"/>
  <c r="BU108" i="25"/>
  <c r="BS108" i="25"/>
  <c r="BQ108" i="25"/>
  <c r="BO108" i="25"/>
  <c r="BM108" i="25"/>
  <c r="BK108" i="25"/>
  <c r="BI108" i="25"/>
  <c r="BG108" i="25"/>
  <c r="BE108" i="25"/>
  <c r="BC108" i="25"/>
  <c r="BA108" i="25"/>
  <c r="AY108" i="25"/>
  <c r="AW108" i="25"/>
  <c r="AU108" i="25"/>
  <c r="AS108" i="25"/>
  <c r="AQ108" i="25"/>
  <c r="AO108" i="25"/>
  <c r="AM108" i="25"/>
  <c r="AK108" i="25"/>
  <c r="AI108" i="25"/>
  <c r="AG108" i="25"/>
  <c r="AE108" i="25"/>
  <c r="AC108" i="25"/>
  <c r="AA108" i="25"/>
  <c r="Y108" i="25"/>
  <c r="W108" i="25"/>
  <c r="U108" i="25"/>
  <c r="S108" i="25"/>
  <c r="Q108" i="25"/>
  <c r="O108" i="25"/>
  <c r="M108" i="25"/>
  <c r="K108" i="25"/>
  <c r="I108" i="25"/>
  <c r="G108" i="25"/>
  <c r="E108" i="25"/>
  <c r="C108" i="25"/>
  <c r="JS107" i="25"/>
  <c r="JQ107" i="25"/>
  <c r="JO107" i="25"/>
  <c r="JM107" i="25"/>
  <c r="JK107" i="25"/>
  <c r="JI107" i="25"/>
  <c r="JG107" i="25"/>
  <c r="JE107" i="25"/>
  <c r="JC107" i="25"/>
  <c r="JA107" i="25"/>
  <c r="IY107" i="25"/>
  <c r="IW107" i="25"/>
  <c r="IU107" i="25"/>
  <c r="IS107" i="25"/>
  <c r="IQ107" i="25"/>
  <c r="IO107" i="25"/>
  <c r="IM107" i="25"/>
  <c r="IK107" i="25"/>
  <c r="II107" i="25"/>
  <c r="IG107" i="25"/>
  <c r="IE107" i="25"/>
  <c r="IC107" i="25"/>
  <c r="IA107" i="25"/>
  <c r="HY107" i="25"/>
  <c r="HW107" i="25"/>
  <c r="HU107" i="25"/>
  <c r="HS107" i="25"/>
  <c r="HQ107" i="25"/>
  <c r="HO107" i="25"/>
  <c r="HM107" i="25"/>
  <c r="HK107" i="25"/>
  <c r="HI107" i="25"/>
  <c r="HG107" i="25"/>
  <c r="HE107" i="25"/>
  <c r="HC107" i="25"/>
  <c r="HA107" i="25"/>
  <c r="GY107" i="25"/>
  <c r="GW107" i="25"/>
  <c r="GU107" i="25"/>
  <c r="GS107" i="25"/>
  <c r="GQ107" i="25"/>
  <c r="GO107" i="25"/>
  <c r="GM107" i="25"/>
  <c r="GK107" i="25"/>
  <c r="GI107" i="25"/>
  <c r="GG107" i="25"/>
  <c r="GE107" i="25"/>
  <c r="GC107" i="25"/>
  <c r="GA107" i="25"/>
  <c r="FY107" i="25"/>
  <c r="FW107" i="25"/>
  <c r="FU107" i="25"/>
  <c r="FS107" i="25"/>
  <c r="FQ107" i="25"/>
  <c r="FO107" i="25"/>
  <c r="FM107" i="25"/>
  <c r="FK107" i="25"/>
  <c r="FI107" i="25"/>
  <c r="FG107" i="25"/>
  <c r="FE107" i="25"/>
  <c r="FC107" i="25"/>
  <c r="FA107" i="25"/>
  <c r="EY107" i="25"/>
  <c r="EW107" i="25"/>
  <c r="EU107" i="25"/>
  <c r="ES107" i="25"/>
  <c r="EQ107" i="25"/>
  <c r="EO107" i="25"/>
  <c r="EM107" i="25"/>
  <c r="EK107" i="25"/>
  <c r="EI107" i="25"/>
  <c r="EG107" i="25"/>
  <c r="EE107" i="25"/>
  <c r="EC107" i="25"/>
  <c r="EA107" i="25"/>
  <c r="DY107" i="25"/>
  <c r="DW107" i="25"/>
  <c r="DU107" i="25"/>
  <c r="DS107" i="25"/>
  <c r="DQ107" i="25"/>
  <c r="DO107" i="25"/>
  <c r="DM107" i="25"/>
  <c r="DK107" i="25"/>
  <c r="DI107" i="25"/>
  <c r="DG107" i="25"/>
  <c r="DE107" i="25"/>
  <c r="DC107" i="25"/>
  <c r="DA107" i="25"/>
  <c r="CY107" i="25"/>
  <c r="CW107" i="25"/>
  <c r="CU107" i="25"/>
  <c r="CS107" i="25"/>
  <c r="CQ107" i="25"/>
  <c r="CO107" i="25"/>
  <c r="CM107" i="25"/>
  <c r="CK107" i="25"/>
  <c r="CI107" i="25"/>
  <c r="CG107" i="25"/>
  <c r="CE107" i="25"/>
  <c r="CC107" i="25"/>
  <c r="CA107" i="25"/>
  <c r="BY107" i="25"/>
  <c r="BW107" i="25"/>
  <c r="BU107" i="25"/>
  <c r="BS107" i="25"/>
  <c r="BQ107" i="25"/>
  <c r="BO107" i="25"/>
  <c r="BM107" i="25"/>
  <c r="BK107" i="25"/>
  <c r="BI107" i="25"/>
  <c r="BG107" i="25"/>
  <c r="BE107" i="25"/>
  <c r="BC107" i="25"/>
  <c r="BA107" i="25"/>
  <c r="AY107" i="25"/>
  <c r="AW107" i="25"/>
  <c r="AU107" i="25"/>
  <c r="AS107" i="25"/>
  <c r="AQ107" i="25"/>
  <c r="AO107" i="25"/>
  <c r="AM107" i="25"/>
  <c r="AK107" i="25"/>
  <c r="AI107" i="25"/>
  <c r="AG107" i="25"/>
  <c r="AE107" i="25"/>
  <c r="AC107" i="25"/>
  <c r="AA107" i="25"/>
  <c r="Y107" i="25"/>
  <c r="W107" i="25"/>
  <c r="U107" i="25"/>
  <c r="S107" i="25"/>
  <c r="Q107" i="25"/>
  <c r="O107" i="25"/>
  <c r="M107" i="25"/>
  <c r="K107" i="25"/>
  <c r="I107" i="25"/>
  <c r="G107" i="25"/>
  <c r="E107" i="25"/>
  <c r="C107" i="25"/>
  <c r="JS106" i="25"/>
  <c r="JQ106" i="25"/>
  <c r="JO106" i="25"/>
  <c r="JM106" i="25"/>
  <c r="JK106" i="25"/>
  <c r="JI106" i="25"/>
  <c r="JG106" i="25"/>
  <c r="JE106" i="25"/>
  <c r="JC106" i="25"/>
  <c r="JA106" i="25"/>
  <c r="IY106" i="25"/>
  <c r="IW106" i="25"/>
  <c r="IU106" i="25"/>
  <c r="IS106" i="25"/>
  <c r="IQ106" i="25"/>
  <c r="IO106" i="25"/>
  <c r="IM106" i="25"/>
  <c r="IK106" i="25"/>
  <c r="II106" i="25"/>
  <c r="IG106" i="25"/>
  <c r="IE106" i="25"/>
  <c r="IC106" i="25"/>
  <c r="IA106" i="25"/>
  <c r="HY106" i="25"/>
  <c r="HW106" i="25"/>
  <c r="HU106" i="25"/>
  <c r="HS106" i="25"/>
  <c r="HQ106" i="25"/>
  <c r="HO106" i="25"/>
  <c r="HM106" i="25"/>
  <c r="HK106" i="25"/>
  <c r="HI106" i="25"/>
  <c r="HG106" i="25"/>
  <c r="HE106" i="25"/>
  <c r="HC106" i="25"/>
  <c r="HA106" i="25"/>
  <c r="GY106" i="25"/>
  <c r="GW106" i="25"/>
  <c r="GU106" i="25"/>
  <c r="GS106" i="25"/>
  <c r="GQ106" i="25"/>
  <c r="GO106" i="25"/>
  <c r="GM106" i="25"/>
  <c r="GK106" i="25"/>
  <c r="GI106" i="25"/>
  <c r="GG106" i="25"/>
  <c r="GE106" i="25"/>
  <c r="GC106" i="25"/>
  <c r="GA106" i="25"/>
  <c r="FY106" i="25"/>
  <c r="FW106" i="25"/>
  <c r="FU106" i="25"/>
  <c r="FS106" i="25"/>
  <c r="FQ106" i="25"/>
  <c r="FO106" i="25"/>
  <c r="FM106" i="25"/>
  <c r="FK106" i="25"/>
  <c r="FI106" i="25"/>
  <c r="FG106" i="25"/>
  <c r="FE106" i="25"/>
  <c r="FC106" i="25"/>
  <c r="FA106" i="25"/>
  <c r="EY106" i="25"/>
  <c r="EW106" i="25"/>
  <c r="EU106" i="25"/>
  <c r="ES106" i="25"/>
  <c r="EQ106" i="25"/>
  <c r="EO106" i="25"/>
  <c r="EM106" i="25"/>
  <c r="EK106" i="25"/>
  <c r="EI106" i="25"/>
  <c r="EG106" i="25"/>
  <c r="EE106" i="25"/>
  <c r="EC106" i="25"/>
  <c r="EA106" i="25"/>
  <c r="DY106" i="25"/>
  <c r="DW106" i="25"/>
  <c r="DU106" i="25"/>
  <c r="DS106" i="25"/>
  <c r="DQ106" i="25"/>
  <c r="DO106" i="25"/>
  <c r="DM106" i="25"/>
  <c r="DK106" i="25"/>
  <c r="DI106" i="25"/>
  <c r="DG106" i="25"/>
  <c r="DE106" i="25"/>
  <c r="DC106" i="25"/>
  <c r="DA106" i="25"/>
  <c r="CY106" i="25"/>
  <c r="CW106" i="25"/>
  <c r="CU106" i="25"/>
  <c r="CS106" i="25"/>
  <c r="CQ106" i="25"/>
  <c r="CO106" i="25"/>
  <c r="CM106" i="25"/>
  <c r="CK106" i="25"/>
  <c r="CI106" i="25"/>
  <c r="CG106" i="25"/>
  <c r="CE106" i="25"/>
  <c r="CC106" i="25"/>
  <c r="CA106" i="25"/>
  <c r="BY106" i="25"/>
  <c r="BW106" i="25"/>
  <c r="BU106" i="25"/>
  <c r="BS106" i="25"/>
  <c r="BQ106" i="25"/>
  <c r="BO106" i="25"/>
  <c r="BM106" i="25"/>
  <c r="BK106" i="25"/>
  <c r="BI106" i="25"/>
  <c r="BG106" i="25"/>
  <c r="BE106" i="25"/>
  <c r="BC106" i="25"/>
  <c r="BA106" i="25"/>
  <c r="AY106" i="25"/>
  <c r="AW106" i="25"/>
  <c r="AU106" i="25"/>
  <c r="AS106" i="25"/>
  <c r="AQ106" i="25"/>
  <c r="AO106" i="25"/>
  <c r="AM106" i="25"/>
  <c r="AK106" i="25"/>
  <c r="AI106" i="25"/>
  <c r="AG106" i="25"/>
  <c r="AE106" i="25"/>
  <c r="AC106" i="25"/>
  <c r="AA106" i="25"/>
  <c r="Y106" i="25"/>
  <c r="W106" i="25"/>
  <c r="U106" i="25"/>
  <c r="S106" i="25"/>
  <c r="Q106" i="25"/>
  <c r="O106" i="25"/>
  <c r="M106" i="25"/>
  <c r="K106" i="25"/>
  <c r="I106" i="25"/>
  <c r="G106" i="25"/>
  <c r="E106" i="25"/>
  <c r="C106" i="25"/>
  <c r="JS105" i="25"/>
  <c r="JQ105" i="25"/>
  <c r="JO105" i="25"/>
  <c r="JM105" i="25"/>
  <c r="JK105" i="25"/>
  <c r="JI105" i="25"/>
  <c r="JG105" i="25"/>
  <c r="JE105" i="25"/>
  <c r="JC105" i="25"/>
  <c r="JA105" i="25"/>
  <c r="IY105" i="25"/>
  <c r="IW105" i="25"/>
  <c r="IU105" i="25"/>
  <c r="IS105" i="25"/>
  <c r="IQ105" i="25"/>
  <c r="IO105" i="25"/>
  <c r="IM105" i="25"/>
  <c r="IK105" i="25"/>
  <c r="II105" i="25"/>
  <c r="IG105" i="25"/>
  <c r="IE105" i="25"/>
  <c r="IC105" i="25"/>
  <c r="IA105" i="25"/>
  <c r="HY105" i="25"/>
  <c r="HW105" i="25"/>
  <c r="HU105" i="25"/>
  <c r="HS105" i="25"/>
  <c r="HQ105" i="25"/>
  <c r="HO105" i="25"/>
  <c r="HM105" i="25"/>
  <c r="HK105" i="25"/>
  <c r="HI105" i="25"/>
  <c r="HG105" i="25"/>
  <c r="HE105" i="25"/>
  <c r="HC105" i="25"/>
  <c r="HA105" i="25"/>
  <c r="GY105" i="25"/>
  <c r="GW105" i="25"/>
  <c r="GU105" i="25"/>
  <c r="GS105" i="25"/>
  <c r="GQ105" i="25"/>
  <c r="GO105" i="25"/>
  <c r="GM105" i="25"/>
  <c r="GK105" i="25"/>
  <c r="GI105" i="25"/>
  <c r="GG105" i="25"/>
  <c r="GE105" i="25"/>
  <c r="GC105" i="25"/>
  <c r="GA105" i="25"/>
  <c r="FY105" i="25"/>
  <c r="FW105" i="25"/>
  <c r="FU105" i="25"/>
  <c r="FS105" i="25"/>
  <c r="FQ105" i="25"/>
  <c r="FO105" i="25"/>
  <c r="FM105" i="25"/>
  <c r="FK105" i="25"/>
  <c r="FI105" i="25"/>
  <c r="FG105" i="25"/>
  <c r="FE105" i="25"/>
  <c r="FC105" i="25"/>
  <c r="FA105" i="25"/>
  <c r="EY105" i="25"/>
  <c r="EW105" i="25"/>
  <c r="EU105" i="25"/>
  <c r="ES105" i="25"/>
  <c r="EQ105" i="25"/>
  <c r="EO105" i="25"/>
  <c r="EM105" i="25"/>
  <c r="EK105" i="25"/>
  <c r="EI105" i="25"/>
  <c r="EG105" i="25"/>
  <c r="EE105" i="25"/>
  <c r="EC105" i="25"/>
  <c r="EA105" i="25"/>
  <c r="DY105" i="25"/>
  <c r="DW105" i="25"/>
  <c r="DU105" i="25"/>
  <c r="DS105" i="25"/>
  <c r="DQ105" i="25"/>
  <c r="DO105" i="25"/>
  <c r="DM105" i="25"/>
  <c r="DK105" i="25"/>
  <c r="DI105" i="25"/>
  <c r="DG105" i="25"/>
  <c r="DE105" i="25"/>
  <c r="DC105" i="25"/>
  <c r="DA105" i="25"/>
  <c r="CY105" i="25"/>
  <c r="CW105" i="25"/>
  <c r="CU105" i="25"/>
  <c r="CS105" i="25"/>
  <c r="CQ105" i="25"/>
  <c r="CO105" i="25"/>
  <c r="CM105" i="25"/>
  <c r="CK105" i="25"/>
  <c r="CI105" i="25"/>
  <c r="CG105" i="25"/>
  <c r="CE105" i="25"/>
  <c r="CC105" i="25"/>
  <c r="CA105" i="25"/>
  <c r="BY105" i="25"/>
  <c r="BW105" i="25"/>
  <c r="BU105" i="25"/>
  <c r="BS105" i="25"/>
  <c r="BQ105" i="25"/>
  <c r="BO105" i="25"/>
  <c r="BM105" i="25"/>
  <c r="BK105" i="25"/>
  <c r="BI105" i="25"/>
  <c r="BG105" i="25"/>
  <c r="BE105" i="25"/>
  <c r="BC105" i="25"/>
  <c r="BA105" i="25"/>
  <c r="AY105" i="25"/>
  <c r="AW105" i="25"/>
  <c r="AU105" i="25"/>
  <c r="AS105" i="25"/>
  <c r="AQ105" i="25"/>
  <c r="AO105" i="25"/>
  <c r="AM105" i="25"/>
  <c r="AK105" i="25"/>
  <c r="AI105" i="25"/>
  <c r="AG105" i="25"/>
  <c r="AE105" i="25"/>
  <c r="AC105" i="25"/>
  <c r="AA105" i="25"/>
  <c r="Y105" i="25"/>
  <c r="W105" i="25"/>
  <c r="U105" i="25"/>
  <c r="S105" i="25"/>
  <c r="Q105" i="25"/>
  <c r="O105" i="25"/>
  <c r="M105" i="25"/>
  <c r="K105" i="25"/>
  <c r="I105" i="25"/>
  <c r="G105" i="25"/>
  <c r="E105" i="25"/>
  <c r="C105" i="25"/>
  <c r="JS104" i="25"/>
  <c r="JQ104" i="25"/>
  <c r="JO104" i="25"/>
  <c r="JM104" i="25"/>
  <c r="JK104" i="25"/>
  <c r="JI104" i="25"/>
  <c r="JG104" i="25"/>
  <c r="JE104" i="25"/>
  <c r="JC104" i="25"/>
  <c r="JA104" i="25"/>
  <c r="IY104" i="25"/>
  <c r="IW104" i="25"/>
  <c r="IU104" i="25"/>
  <c r="IS104" i="25"/>
  <c r="IQ104" i="25"/>
  <c r="IO104" i="25"/>
  <c r="IM104" i="25"/>
  <c r="IK104" i="25"/>
  <c r="II104" i="25"/>
  <c r="IG104" i="25"/>
  <c r="IE104" i="25"/>
  <c r="IC104" i="25"/>
  <c r="IA104" i="25"/>
  <c r="HY104" i="25"/>
  <c r="HW104" i="25"/>
  <c r="HU104" i="25"/>
  <c r="HS104" i="25"/>
  <c r="HQ104" i="25"/>
  <c r="HO104" i="25"/>
  <c r="HM104" i="25"/>
  <c r="HK104" i="25"/>
  <c r="HI104" i="25"/>
  <c r="HG104" i="25"/>
  <c r="HE104" i="25"/>
  <c r="HC104" i="25"/>
  <c r="HA104" i="25"/>
  <c r="GY104" i="25"/>
  <c r="GW104" i="25"/>
  <c r="GU104" i="25"/>
  <c r="GS104" i="25"/>
  <c r="GQ104" i="25"/>
  <c r="GO104" i="25"/>
  <c r="GM104" i="25"/>
  <c r="GK104" i="25"/>
  <c r="GI104" i="25"/>
  <c r="GG104" i="25"/>
  <c r="GE104" i="25"/>
  <c r="GC104" i="25"/>
  <c r="GA104" i="25"/>
  <c r="FY104" i="25"/>
  <c r="FW104" i="25"/>
  <c r="FU104" i="25"/>
  <c r="FS104" i="25"/>
  <c r="FQ104" i="25"/>
  <c r="FO104" i="25"/>
  <c r="FM104" i="25"/>
  <c r="FK104" i="25"/>
  <c r="FI104" i="25"/>
  <c r="FG104" i="25"/>
  <c r="FE104" i="25"/>
  <c r="FC104" i="25"/>
  <c r="FA104" i="25"/>
  <c r="EY104" i="25"/>
  <c r="EW104" i="25"/>
  <c r="EU104" i="25"/>
  <c r="ES104" i="25"/>
  <c r="EQ104" i="25"/>
  <c r="EO104" i="25"/>
  <c r="EM104" i="25"/>
  <c r="EK104" i="25"/>
  <c r="EI104" i="25"/>
  <c r="EG104" i="25"/>
  <c r="EE104" i="25"/>
  <c r="EC104" i="25"/>
  <c r="EA104" i="25"/>
  <c r="DY104" i="25"/>
  <c r="DW104" i="25"/>
  <c r="DU104" i="25"/>
  <c r="DS104" i="25"/>
  <c r="DQ104" i="25"/>
  <c r="DO104" i="25"/>
  <c r="DM104" i="25"/>
  <c r="DK104" i="25"/>
  <c r="DI104" i="25"/>
  <c r="DG104" i="25"/>
  <c r="DE104" i="25"/>
  <c r="DC104" i="25"/>
  <c r="DA104" i="25"/>
  <c r="CY104" i="25"/>
  <c r="CW104" i="25"/>
  <c r="CU104" i="25"/>
  <c r="CS104" i="25"/>
  <c r="CQ104" i="25"/>
  <c r="CO104" i="25"/>
  <c r="CM104" i="25"/>
  <c r="CK104" i="25"/>
  <c r="CI104" i="25"/>
  <c r="CG104" i="25"/>
  <c r="CE104" i="25"/>
  <c r="CC104" i="25"/>
  <c r="CA104" i="25"/>
  <c r="BY104" i="25"/>
  <c r="BW104" i="25"/>
  <c r="BU104" i="25"/>
  <c r="BS104" i="25"/>
  <c r="BQ104" i="25"/>
  <c r="BO104" i="25"/>
  <c r="BM104" i="25"/>
  <c r="BK104" i="25"/>
  <c r="BI104" i="25"/>
  <c r="BG104" i="25"/>
  <c r="BE104" i="25"/>
  <c r="BC104" i="25"/>
  <c r="BA104" i="25"/>
  <c r="AY104" i="25"/>
  <c r="AW104" i="25"/>
  <c r="AU104" i="25"/>
  <c r="AS104" i="25"/>
  <c r="AQ104" i="25"/>
  <c r="AO104" i="25"/>
  <c r="AM104" i="25"/>
  <c r="AK104" i="25"/>
  <c r="AI104" i="25"/>
  <c r="AG104" i="25"/>
  <c r="AE104" i="25"/>
  <c r="AC104" i="25"/>
  <c r="AA104" i="25"/>
  <c r="Y104" i="25"/>
  <c r="W104" i="25"/>
  <c r="U104" i="25"/>
  <c r="S104" i="25"/>
  <c r="Q104" i="25"/>
  <c r="O104" i="25"/>
  <c r="M104" i="25"/>
  <c r="K104" i="25"/>
  <c r="I104" i="25"/>
  <c r="G104" i="25"/>
  <c r="E104" i="25"/>
  <c r="C104" i="25"/>
  <c r="JS103" i="25"/>
  <c r="JQ103" i="25"/>
  <c r="JO103" i="25"/>
  <c r="JM103" i="25"/>
  <c r="JK103" i="25"/>
  <c r="JI103" i="25"/>
  <c r="JG103" i="25"/>
  <c r="JE103" i="25"/>
  <c r="JC103" i="25"/>
  <c r="JA103" i="25"/>
  <c r="IY103" i="25"/>
  <c r="IW103" i="25"/>
  <c r="IU103" i="25"/>
  <c r="IS103" i="25"/>
  <c r="IQ103" i="25"/>
  <c r="IO103" i="25"/>
  <c r="IM103" i="25"/>
  <c r="IK103" i="25"/>
  <c r="II103" i="25"/>
  <c r="IG103" i="25"/>
  <c r="IE103" i="25"/>
  <c r="IC103" i="25"/>
  <c r="IA103" i="25"/>
  <c r="HY103" i="25"/>
  <c r="HW103" i="25"/>
  <c r="HU103" i="25"/>
  <c r="HS103" i="25"/>
  <c r="HQ103" i="25"/>
  <c r="HO103" i="25"/>
  <c r="HM103" i="25"/>
  <c r="HK103" i="25"/>
  <c r="HI103" i="25"/>
  <c r="HG103" i="25"/>
  <c r="HE103" i="25"/>
  <c r="HC103" i="25"/>
  <c r="HA103" i="25"/>
  <c r="GY103" i="25"/>
  <c r="GW103" i="25"/>
  <c r="GU103" i="25"/>
  <c r="GS103" i="25"/>
  <c r="GQ103" i="25"/>
  <c r="GO103" i="25"/>
  <c r="GM103" i="25"/>
  <c r="GK103" i="25"/>
  <c r="GI103" i="25"/>
  <c r="GG103" i="25"/>
  <c r="GE103" i="25"/>
  <c r="GC103" i="25"/>
  <c r="GA103" i="25"/>
  <c r="FY103" i="25"/>
  <c r="FW103" i="25"/>
  <c r="FU103" i="25"/>
  <c r="FS103" i="25"/>
  <c r="FQ103" i="25"/>
  <c r="FO103" i="25"/>
  <c r="FM103" i="25"/>
  <c r="FK103" i="25"/>
  <c r="FI103" i="25"/>
  <c r="FG103" i="25"/>
  <c r="FE103" i="25"/>
  <c r="FC103" i="25"/>
  <c r="FA103" i="25"/>
  <c r="EY103" i="25"/>
  <c r="EW103" i="25"/>
  <c r="EU103" i="25"/>
  <c r="ES103" i="25"/>
  <c r="EQ103" i="25"/>
  <c r="EO103" i="25"/>
  <c r="EM103" i="25"/>
  <c r="EK103" i="25"/>
  <c r="EI103" i="25"/>
  <c r="EG103" i="25"/>
  <c r="EE103" i="25"/>
  <c r="EC103" i="25"/>
  <c r="EA103" i="25"/>
  <c r="DY103" i="25"/>
  <c r="DW103" i="25"/>
  <c r="DU103" i="25"/>
  <c r="DS103" i="25"/>
  <c r="DQ103" i="25"/>
  <c r="DO103" i="25"/>
  <c r="DM103" i="25"/>
  <c r="DK103" i="25"/>
  <c r="DI103" i="25"/>
  <c r="DG103" i="25"/>
  <c r="DE103" i="25"/>
  <c r="DC103" i="25"/>
  <c r="DA103" i="25"/>
  <c r="CY103" i="25"/>
  <c r="CW103" i="25"/>
  <c r="CU103" i="25"/>
  <c r="CS103" i="25"/>
  <c r="CQ103" i="25"/>
  <c r="CO103" i="25"/>
  <c r="CM103" i="25"/>
  <c r="CK103" i="25"/>
  <c r="CI103" i="25"/>
  <c r="CG103" i="25"/>
  <c r="CE103" i="25"/>
  <c r="CC103" i="25"/>
  <c r="CA103" i="25"/>
  <c r="BY103" i="25"/>
  <c r="BW103" i="25"/>
  <c r="BU103" i="25"/>
  <c r="BS103" i="25"/>
  <c r="BQ103" i="25"/>
  <c r="BO103" i="25"/>
  <c r="BM103" i="25"/>
  <c r="BK103" i="25"/>
  <c r="BI103" i="25"/>
  <c r="BG103" i="25"/>
  <c r="BE103" i="25"/>
  <c r="BC103" i="25"/>
  <c r="BA103" i="25"/>
  <c r="AY103" i="25"/>
  <c r="AW103" i="25"/>
  <c r="AU103" i="25"/>
  <c r="AS103" i="25"/>
  <c r="AQ103" i="25"/>
  <c r="AO103" i="25"/>
  <c r="AM103" i="25"/>
  <c r="AK103" i="25"/>
  <c r="AI103" i="25"/>
  <c r="AG103" i="25"/>
  <c r="AE103" i="25"/>
  <c r="AC103" i="25"/>
  <c r="AA103" i="25"/>
  <c r="Y103" i="25"/>
  <c r="W103" i="25"/>
  <c r="U103" i="25"/>
  <c r="S103" i="25"/>
  <c r="Q103" i="25"/>
  <c r="O103" i="25"/>
  <c r="M103" i="25"/>
  <c r="K103" i="25"/>
  <c r="I103" i="25"/>
  <c r="G103" i="25"/>
  <c r="E103" i="25"/>
  <c r="C103" i="25"/>
  <c r="JS102" i="25"/>
  <c r="JQ102" i="25"/>
  <c r="JO102" i="25"/>
  <c r="JM102" i="25"/>
  <c r="JK102" i="25"/>
  <c r="JI102" i="25"/>
  <c r="JG102" i="25"/>
  <c r="JE102" i="25"/>
  <c r="JC102" i="25"/>
  <c r="JA102" i="25"/>
  <c r="IY102" i="25"/>
  <c r="IW102" i="25"/>
  <c r="IU102" i="25"/>
  <c r="IS102" i="25"/>
  <c r="IQ102" i="25"/>
  <c r="IO102" i="25"/>
  <c r="IM102" i="25"/>
  <c r="IK102" i="25"/>
  <c r="II102" i="25"/>
  <c r="IG102" i="25"/>
  <c r="IE102" i="25"/>
  <c r="IC102" i="25"/>
  <c r="IA102" i="25"/>
  <c r="HY102" i="25"/>
  <c r="HW102" i="25"/>
  <c r="HU102" i="25"/>
  <c r="HS102" i="25"/>
  <c r="HQ102" i="25"/>
  <c r="HO102" i="25"/>
  <c r="HM102" i="25"/>
  <c r="HK102" i="25"/>
  <c r="HI102" i="25"/>
  <c r="HG102" i="25"/>
  <c r="HE102" i="25"/>
  <c r="HC102" i="25"/>
  <c r="HA102" i="25"/>
  <c r="GY102" i="25"/>
  <c r="GW102" i="25"/>
  <c r="GU102" i="25"/>
  <c r="GS102" i="25"/>
  <c r="GQ102" i="25"/>
  <c r="GO102" i="25"/>
  <c r="GM102" i="25"/>
  <c r="GK102" i="25"/>
  <c r="GI102" i="25"/>
  <c r="GG102" i="25"/>
  <c r="GE102" i="25"/>
  <c r="GC102" i="25"/>
  <c r="GA102" i="25"/>
  <c r="FY102" i="25"/>
  <c r="FW102" i="25"/>
  <c r="FU102" i="25"/>
  <c r="FS102" i="25"/>
  <c r="FQ102" i="25"/>
  <c r="FO102" i="25"/>
  <c r="FM102" i="25"/>
  <c r="FK102" i="25"/>
  <c r="FI102" i="25"/>
  <c r="FG102" i="25"/>
  <c r="FE102" i="25"/>
  <c r="FC102" i="25"/>
  <c r="FA102" i="25"/>
  <c r="EY102" i="25"/>
  <c r="EW102" i="25"/>
  <c r="EU102" i="25"/>
  <c r="ES102" i="25"/>
  <c r="EQ102" i="25"/>
  <c r="EO102" i="25"/>
  <c r="EM102" i="25"/>
  <c r="EK102" i="25"/>
  <c r="EI102" i="25"/>
  <c r="EG102" i="25"/>
  <c r="EE102" i="25"/>
  <c r="EC102" i="25"/>
  <c r="EA102" i="25"/>
  <c r="DY102" i="25"/>
  <c r="DW102" i="25"/>
  <c r="DU102" i="25"/>
  <c r="DS102" i="25"/>
  <c r="DQ102" i="25"/>
  <c r="DO102" i="25"/>
  <c r="DM102" i="25"/>
  <c r="DK102" i="25"/>
  <c r="DI102" i="25"/>
  <c r="DG102" i="25"/>
  <c r="DE102" i="25"/>
  <c r="DC102" i="25"/>
  <c r="DA102" i="25"/>
  <c r="CY102" i="25"/>
  <c r="CW102" i="25"/>
  <c r="CU102" i="25"/>
  <c r="CS102" i="25"/>
  <c r="CQ102" i="25"/>
  <c r="CO102" i="25"/>
  <c r="CM102" i="25"/>
  <c r="CK102" i="25"/>
  <c r="CI102" i="25"/>
  <c r="CG102" i="25"/>
  <c r="CE102" i="25"/>
  <c r="CC102" i="25"/>
  <c r="CA102" i="25"/>
  <c r="BY102" i="25"/>
  <c r="BW102" i="25"/>
  <c r="BU102" i="25"/>
  <c r="BS102" i="25"/>
  <c r="BQ102" i="25"/>
  <c r="BO102" i="25"/>
  <c r="BM102" i="25"/>
  <c r="BK102" i="25"/>
  <c r="BI102" i="25"/>
  <c r="BG102" i="25"/>
  <c r="BE102" i="25"/>
  <c r="BC102" i="25"/>
  <c r="BA102" i="25"/>
  <c r="AY102" i="25"/>
  <c r="AW102" i="25"/>
  <c r="AU102" i="25"/>
  <c r="AS102" i="25"/>
  <c r="AQ102" i="25"/>
  <c r="AO102" i="25"/>
  <c r="AM102" i="25"/>
  <c r="AK102" i="25"/>
  <c r="AI102" i="25"/>
  <c r="AG102" i="25"/>
  <c r="AE102" i="25"/>
  <c r="AC102" i="25"/>
  <c r="AA102" i="25"/>
  <c r="Y102" i="25"/>
  <c r="W102" i="25"/>
  <c r="U102" i="25"/>
  <c r="S102" i="25"/>
  <c r="Q102" i="25"/>
  <c r="O102" i="25"/>
  <c r="M102" i="25"/>
  <c r="K102" i="25"/>
  <c r="I102" i="25"/>
  <c r="G102" i="25"/>
  <c r="E102" i="25"/>
  <c r="C102" i="25"/>
  <c r="JS101" i="25"/>
  <c r="JQ101" i="25"/>
  <c r="JO101" i="25"/>
  <c r="JM101" i="25"/>
  <c r="JK101" i="25"/>
  <c r="JI101" i="25"/>
  <c r="JG101" i="25"/>
  <c r="JE101" i="25"/>
  <c r="JC101" i="25"/>
  <c r="JA101" i="25"/>
  <c r="IY101" i="25"/>
  <c r="IW101" i="25"/>
  <c r="IU101" i="25"/>
  <c r="IS101" i="25"/>
  <c r="IQ101" i="25"/>
  <c r="IO101" i="25"/>
  <c r="IM101" i="25"/>
  <c r="IK101" i="25"/>
  <c r="II101" i="25"/>
  <c r="IG101" i="25"/>
  <c r="IE101" i="25"/>
  <c r="IC101" i="25"/>
  <c r="IA101" i="25"/>
  <c r="HY101" i="25"/>
  <c r="HW101" i="25"/>
  <c r="HU101" i="25"/>
  <c r="HS101" i="25"/>
  <c r="HQ101" i="25"/>
  <c r="HO101" i="25"/>
  <c r="HM101" i="25"/>
  <c r="HK101" i="25"/>
  <c r="HI101" i="25"/>
  <c r="HG101" i="25"/>
  <c r="HE101" i="25"/>
  <c r="HC101" i="25"/>
  <c r="HA101" i="25"/>
  <c r="GY101" i="25"/>
  <c r="GW101" i="25"/>
  <c r="GU101" i="25"/>
  <c r="GS101" i="25"/>
  <c r="GQ101" i="25"/>
  <c r="GO101" i="25"/>
  <c r="GM101" i="25"/>
  <c r="GK101" i="25"/>
  <c r="GI101" i="25"/>
  <c r="GG101" i="25"/>
  <c r="GE101" i="25"/>
  <c r="GC101" i="25"/>
  <c r="GA101" i="25"/>
  <c r="FY101" i="25"/>
  <c r="FW101" i="25"/>
  <c r="FU101" i="25"/>
  <c r="FS101" i="25"/>
  <c r="FQ101" i="25"/>
  <c r="FO101" i="25"/>
  <c r="FM101" i="25"/>
  <c r="FK101" i="25"/>
  <c r="FI101" i="25"/>
  <c r="FG101" i="25"/>
  <c r="FE101" i="25"/>
  <c r="FC101" i="25"/>
  <c r="FA101" i="25"/>
  <c r="EY101" i="25"/>
  <c r="EW101" i="25"/>
  <c r="EU101" i="25"/>
  <c r="ES101" i="25"/>
  <c r="EQ101" i="25"/>
  <c r="EO101" i="25"/>
  <c r="EM101" i="25"/>
  <c r="EK101" i="25"/>
  <c r="EI101" i="25"/>
  <c r="EG101" i="25"/>
  <c r="EE101" i="25"/>
  <c r="EC101" i="25"/>
  <c r="EA101" i="25"/>
  <c r="DY101" i="25"/>
  <c r="DW101" i="25"/>
  <c r="DU101" i="25"/>
  <c r="DS101" i="25"/>
  <c r="DQ101" i="25"/>
  <c r="DO101" i="25"/>
  <c r="DM101" i="25"/>
  <c r="DK101" i="25"/>
  <c r="DI101" i="25"/>
  <c r="DG101" i="25"/>
  <c r="DE101" i="25"/>
  <c r="DC101" i="25"/>
  <c r="DA101" i="25"/>
  <c r="CY101" i="25"/>
  <c r="CW101" i="25"/>
  <c r="CU101" i="25"/>
  <c r="CS101" i="25"/>
  <c r="CQ101" i="25"/>
  <c r="CO101" i="25"/>
  <c r="CM101" i="25"/>
  <c r="CK101" i="25"/>
  <c r="CI101" i="25"/>
  <c r="CG101" i="25"/>
  <c r="CE101" i="25"/>
  <c r="CC101" i="25"/>
  <c r="CA101" i="25"/>
  <c r="BY101" i="25"/>
  <c r="BW101" i="25"/>
  <c r="BU101" i="25"/>
  <c r="BS101" i="25"/>
  <c r="BQ101" i="25"/>
  <c r="BO101" i="25"/>
  <c r="BM101" i="25"/>
  <c r="BK101" i="25"/>
  <c r="BI101" i="25"/>
  <c r="BG101" i="25"/>
  <c r="BE101" i="25"/>
  <c r="BC101" i="25"/>
  <c r="BA101" i="25"/>
  <c r="AY101" i="25"/>
  <c r="AW101" i="25"/>
  <c r="AU101" i="25"/>
  <c r="AS101" i="25"/>
  <c r="AQ101" i="25"/>
  <c r="AO101" i="25"/>
  <c r="AM101" i="25"/>
  <c r="AK101" i="25"/>
  <c r="AI101" i="25"/>
  <c r="AG101" i="25"/>
  <c r="AE101" i="25"/>
  <c r="AC101" i="25"/>
  <c r="AA101" i="25"/>
  <c r="Y101" i="25"/>
  <c r="W101" i="25"/>
  <c r="U101" i="25"/>
  <c r="S101" i="25"/>
  <c r="Q101" i="25"/>
  <c r="O101" i="25"/>
  <c r="M101" i="25"/>
  <c r="K101" i="25"/>
  <c r="I101" i="25"/>
  <c r="G101" i="25"/>
  <c r="E101" i="25"/>
  <c r="C101" i="25"/>
  <c r="JS100" i="25"/>
  <c r="JQ100" i="25"/>
  <c r="JO100" i="25"/>
  <c r="JM100" i="25"/>
  <c r="JK100" i="25"/>
  <c r="JI100" i="25"/>
  <c r="JG100" i="25"/>
  <c r="JE100" i="25"/>
  <c r="JC100" i="25"/>
  <c r="JA100" i="25"/>
  <c r="IY100" i="25"/>
  <c r="IW100" i="25"/>
  <c r="IU100" i="25"/>
  <c r="IS100" i="25"/>
  <c r="IQ100" i="25"/>
  <c r="IO100" i="25"/>
  <c r="IM100" i="25"/>
  <c r="IK100" i="25"/>
  <c r="II100" i="25"/>
  <c r="IG100" i="25"/>
  <c r="IE100" i="25"/>
  <c r="IC100" i="25"/>
  <c r="IA100" i="25"/>
  <c r="HY100" i="25"/>
  <c r="HW100" i="25"/>
  <c r="HU100" i="25"/>
  <c r="HS100" i="25"/>
  <c r="HQ100" i="25"/>
  <c r="HO100" i="25"/>
  <c r="HM100" i="25"/>
  <c r="HK100" i="25"/>
  <c r="HI100" i="25"/>
  <c r="HG100" i="25"/>
  <c r="HE100" i="25"/>
  <c r="HC100" i="25"/>
  <c r="HA100" i="25"/>
  <c r="GY100" i="25"/>
  <c r="GW100" i="25"/>
  <c r="GU100" i="25"/>
  <c r="GS100" i="25"/>
  <c r="GQ100" i="25"/>
  <c r="GO100" i="25"/>
  <c r="GM100" i="25"/>
  <c r="GK100" i="25"/>
  <c r="GI100" i="25"/>
  <c r="GG100" i="25"/>
  <c r="GE100" i="25"/>
  <c r="GC100" i="25"/>
  <c r="GA100" i="25"/>
  <c r="FY100" i="25"/>
  <c r="FW100" i="25"/>
  <c r="FU100" i="25"/>
  <c r="FS100" i="25"/>
  <c r="FQ100" i="25"/>
  <c r="FO100" i="25"/>
  <c r="FM100" i="25"/>
  <c r="FK100" i="25"/>
  <c r="FI100" i="25"/>
  <c r="FG100" i="25"/>
  <c r="FE100" i="25"/>
  <c r="FC100" i="25"/>
  <c r="FA100" i="25"/>
  <c r="EY100" i="25"/>
  <c r="EW100" i="25"/>
  <c r="EU100" i="25"/>
  <c r="ES100" i="25"/>
  <c r="EQ100" i="25"/>
  <c r="EO100" i="25"/>
  <c r="EM100" i="25"/>
  <c r="EK100" i="25"/>
  <c r="EI100" i="25"/>
  <c r="EG100" i="25"/>
  <c r="EE100" i="25"/>
  <c r="EC100" i="25"/>
  <c r="EA100" i="25"/>
  <c r="DY100" i="25"/>
  <c r="DW100" i="25"/>
  <c r="DU100" i="25"/>
  <c r="DS100" i="25"/>
  <c r="DQ100" i="25"/>
  <c r="DO100" i="25"/>
  <c r="DM100" i="25"/>
  <c r="DK100" i="25"/>
  <c r="DI100" i="25"/>
  <c r="DG100" i="25"/>
  <c r="DE100" i="25"/>
  <c r="DC100" i="25"/>
  <c r="DA100" i="25"/>
  <c r="CY100" i="25"/>
  <c r="CW100" i="25"/>
  <c r="CU100" i="25"/>
  <c r="CS100" i="25"/>
  <c r="CQ100" i="25"/>
  <c r="CO100" i="25"/>
  <c r="CM100" i="25"/>
  <c r="CK100" i="25"/>
  <c r="CI100" i="25"/>
  <c r="CG100" i="25"/>
  <c r="CE100" i="25"/>
  <c r="CC100" i="25"/>
  <c r="CA100" i="25"/>
  <c r="BY100" i="25"/>
  <c r="BW100" i="25"/>
  <c r="BU100" i="25"/>
  <c r="BS100" i="25"/>
  <c r="BQ100" i="25"/>
  <c r="BO100" i="25"/>
  <c r="BM100" i="25"/>
  <c r="BK100" i="25"/>
  <c r="BI100" i="25"/>
  <c r="BG100" i="25"/>
  <c r="BE100" i="25"/>
  <c r="BC100" i="25"/>
  <c r="BA100" i="25"/>
  <c r="AY100" i="25"/>
  <c r="AW100" i="25"/>
  <c r="AU100" i="25"/>
  <c r="AS100" i="25"/>
  <c r="AQ100" i="25"/>
  <c r="AO100" i="25"/>
  <c r="AM100" i="25"/>
  <c r="AK100" i="25"/>
  <c r="AI100" i="25"/>
  <c r="AG100" i="25"/>
  <c r="AE100" i="25"/>
  <c r="AC100" i="25"/>
  <c r="AA100" i="25"/>
  <c r="Y100" i="25"/>
  <c r="W100" i="25"/>
  <c r="U100" i="25"/>
  <c r="S100" i="25"/>
  <c r="Q100" i="25"/>
  <c r="O100" i="25"/>
  <c r="M100" i="25"/>
  <c r="K100" i="25"/>
  <c r="I100" i="25"/>
  <c r="G100" i="25"/>
  <c r="E100" i="25"/>
  <c r="C100" i="25"/>
  <c r="JS99" i="25"/>
  <c r="JQ99" i="25"/>
  <c r="JO99" i="25"/>
  <c r="JM99" i="25"/>
  <c r="JK99" i="25"/>
  <c r="JI99" i="25"/>
  <c r="JG99" i="25"/>
  <c r="JE99" i="25"/>
  <c r="JC99" i="25"/>
  <c r="JA99" i="25"/>
  <c r="IY99" i="25"/>
  <c r="IW99" i="25"/>
  <c r="IU99" i="25"/>
  <c r="IS99" i="25"/>
  <c r="IQ99" i="25"/>
  <c r="IO99" i="25"/>
  <c r="IM99" i="25"/>
  <c r="IK99" i="25"/>
  <c r="II99" i="25"/>
  <c r="IG99" i="25"/>
  <c r="IE99" i="25"/>
  <c r="IC99" i="25"/>
  <c r="IA99" i="25"/>
  <c r="HY99" i="25"/>
  <c r="HW99" i="25"/>
  <c r="HU99" i="25"/>
  <c r="HS99" i="25"/>
  <c r="HQ99" i="25"/>
  <c r="HO99" i="25"/>
  <c r="HM99" i="25"/>
  <c r="HK99" i="25"/>
  <c r="HI99" i="25"/>
  <c r="HG99" i="25"/>
  <c r="HE99" i="25"/>
  <c r="HC99" i="25"/>
  <c r="HA99" i="25"/>
  <c r="GY99" i="25"/>
  <c r="GW99" i="25"/>
  <c r="GU99" i="25"/>
  <c r="GS99" i="25"/>
  <c r="GQ99" i="25"/>
  <c r="GO99" i="25"/>
  <c r="GM99" i="25"/>
  <c r="GK99" i="25"/>
  <c r="GI99" i="25"/>
  <c r="GG99" i="25"/>
  <c r="GE99" i="25"/>
  <c r="GC99" i="25"/>
  <c r="GA99" i="25"/>
  <c r="FY99" i="25"/>
  <c r="FW99" i="25"/>
  <c r="FU99" i="25"/>
  <c r="FS99" i="25"/>
  <c r="FQ99" i="25"/>
  <c r="FO99" i="25"/>
  <c r="FM99" i="25"/>
  <c r="FK99" i="25"/>
  <c r="FI99" i="25"/>
  <c r="FG99" i="25"/>
  <c r="FE99" i="25"/>
  <c r="FC99" i="25"/>
  <c r="FA99" i="25"/>
  <c r="EY99" i="25"/>
  <c r="EW99" i="25"/>
  <c r="EU99" i="25"/>
  <c r="ES99" i="25"/>
  <c r="EQ99" i="25"/>
  <c r="EO99" i="25"/>
  <c r="EM99" i="25"/>
  <c r="EK99" i="25"/>
  <c r="EI99" i="25"/>
  <c r="EG99" i="25"/>
  <c r="EE99" i="25"/>
  <c r="EC99" i="25"/>
  <c r="EA99" i="25"/>
  <c r="DY99" i="25"/>
  <c r="DW99" i="25"/>
  <c r="DU99" i="25"/>
  <c r="DS99" i="25"/>
  <c r="DQ99" i="25"/>
  <c r="DO99" i="25"/>
  <c r="DM99" i="25"/>
  <c r="DK99" i="25"/>
  <c r="DI99" i="25"/>
  <c r="DG99" i="25"/>
  <c r="DE99" i="25"/>
  <c r="DC99" i="25"/>
  <c r="DA99" i="25"/>
  <c r="CY99" i="25"/>
  <c r="CW99" i="25"/>
  <c r="CU99" i="25"/>
  <c r="CS99" i="25"/>
  <c r="CQ99" i="25"/>
  <c r="CO99" i="25"/>
  <c r="CM99" i="25"/>
  <c r="CK99" i="25"/>
  <c r="CI99" i="25"/>
  <c r="CG99" i="25"/>
  <c r="CE99" i="25"/>
  <c r="CC99" i="25"/>
  <c r="CA99" i="25"/>
  <c r="BY99" i="25"/>
  <c r="BW99" i="25"/>
  <c r="BU99" i="25"/>
  <c r="BS99" i="25"/>
  <c r="BQ99" i="25"/>
  <c r="BO99" i="25"/>
  <c r="BM99" i="25"/>
  <c r="BK99" i="25"/>
  <c r="BI99" i="25"/>
  <c r="BG99" i="25"/>
  <c r="BE99" i="25"/>
  <c r="BC99" i="25"/>
  <c r="BA99" i="25"/>
  <c r="AY99" i="25"/>
  <c r="AW99" i="25"/>
  <c r="AU99" i="25"/>
  <c r="AS99" i="25"/>
  <c r="AQ99" i="25"/>
  <c r="AO99" i="25"/>
  <c r="AM99" i="25"/>
  <c r="AK99" i="25"/>
  <c r="AI99" i="25"/>
  <c r="AG99" i="25"/>
  <c r="AE99" i="25"/>
  <c r="AC99" i="25"/>
  <c r="AA99" i="25"/>
  <c r="Y99" i="25"/>
  <c r="W99" i="25"/>
  <c r="U99" i="25"/>
  <c r="S99" i="25"/>
  <c r="Q99" i="25"/>
  <c r="O99" i="25"/>
  <c r="M99" i="25"/>
  <c r="K99" i="25"/>
  <c r="I99" i="25"/>
  <c r="G99" i="25"/>
  <c r="E99" i="25"/>
  <c r="C99" i="25"/>
  <c r="JS98" i="25"/>
  <c r="JQ98" i="25"/>
  <c r="JO98" i="25"/>
  <c r="JM98" i="25"/>
  <c r="JK98" i="25"/>
  <c r="JI98" i="25"/>
  <c r="JG98" i="25"/>
  <c r="JE98" i="25"/>
  <c r="JC98" i="25"/>
  <c r="JA98" i="25"/>
  <c r="IY98" i="25"/>
  <c r="IW98" i="25"/>
  <c r="IU98" i="25"/>
  <c r="IS98" i="25"/>
  <c r="IQ98" i="25"/>
  <c r="IO98" i="25"/>
  <c r="IM98" i="25"/>
  <c r="IK98" i="25"/>
  <c r="II98" i="25"/>
  <c r="IG98" i="25"/>
  <c r="IE98" i="25"/>
  <c r="IC98" i="25"/>
  <c r="IA98" i="25"/>
  <c r="HY98" i="25"/>
  <c r="HW98" i="25"/>
  <c r="HU98" i="25"/>
  <c r="HS98" i="25"/>
  <c r="HQ98" i="25"/>
  <c r="HO98" i="25"/>
  <c r="HM98" i="25"/>
  <c r="HK98" i="25"/>
  <c r="HI98" i="25"/>
  <c r="HG98" i="25"/>
  <c r="HE98" i="25"/>
  <c r="HC98" i="25"/>
  <c r="HA98" i="25"/>
  <c r="GY98" i="25"/>
  <c r="GW98" i="25"/>
  <c r="GU98" i="25"/>
  <c r="GS98" i="25"/>
  <c r="GQ98" i="25"/>
  <c r="GO98" i="25"/>
  <c r="GM98" i="25"/>
  <c r="GK98" i="25"/>
  <c r="GI98" i="25"/>
  <c r="GG98" i="25"/>
  <c r="GE98" i="25"/>
  <c r="GC98" i="25"/>
  <c r="GA98" i="25"/>
  <c r="FY98" i="25"/>
  <c r="FW98" i="25"/>
  <c r="FU98" i="25"/>
  <c r="FS98" i="25"/>
  <c r="FQ98" i="25"/>
  <c r="FO98" i="25"/>
  <c r="FM98" i="25"/>
  <c r="FK98" i="25"/>
  <c r="FI98" i="25"/>
  <c r="FG98" i="25"/>
  <c r="FE98" i="25"/>
  <c r="FC98" i="25"/>
  <c r="FA98" i="25"/>
  <c r="EY98" i="25"/>
  <c r="EW98" i="25"/>
  <c r="EU98" i="25"/>
  <c r="ES98" i="25"/>
  <c r="EQ98" i="25"/>
  <c r="EO98" i="25"/>
  <c r="EM98" i="25"/>
  <c r="EK98" i="25"/>
  <c r="EI98" i="25"/>
  <c r="EG98" i="25"/>
  <c r="EE98" i="25"/>
  <c r="EC98" i="25"/>
  <c r="EA98" i="25"/>
  <c r="DY98" i="25"/>
  <c r="DW98" i="25"/>
  <c r="DU98" i="25"/>
  <c r="DS98" i="25"/>
  <c r="DQ98" i="25"/>
  <c r="DO98" i="25"/>
  <c r="DM98" i="25"/>
  <c r="DK98" i="25"/>
  <c r="DI98" i="25"/>
  <c r="DG98" i="25"/>
  <c r="DE98" i="25"/>
  <c r="DC98" i="25"/>
  <c r="DA98" i="25"/>
  <c r="CY98" i="25"/>
  <c r="CW98" i="25"/>
  <c r="CU98" i="25"/>
  <c r="CS98" i="25"/>
  <c r="CQ98" i="25"/>
  <c r="CO98" i="25"/>
  <c r="CM98" i="25"/>
  <c r="CK98" i="25"/>
  <c r="CI98" i="25"/>
  <c r="CG98" i="25"/>
  <c r="CE98" i="25"/>
  <c r="CC98" i="25"/>
  <c r="CA98" i="25"/>
  <c r="BY98" i="25"/>
  <c r="BW98" i="25"/>
  <c r="BU98" i="25"/>
  <c r="BS98" i="25"/>
  <c r="BQ98" i="25"/>
  <c r="BO98" i="25"/>
  <c r="BM98" i="25"/>
  <c r="BK98" i="25"/>
  <c r="BI98" i="25"/>
  <c r="BG98" i="25"/>
  <c r="BE98" i="25"/>
  <c r="BC98" i="25"/>
  <c r="BA98" i="25"/>
  <c r="AY98" i="25"/>
  <c r="AW98" i="25"/>
  <c r="AU98" i="25"/>
  <c r="AS98" i="25"/>
  <c r="AQ98" i="25"/>
  <c r="AO98" i="25"/>
  <c r="AM98" i="25"/>
  <c r="AK98" i="25"/>
  <c r="AI98" i="25"/>
  <c r="AG98" i="25"/>
  <c r="AE98" i="25"/>
  <c r="AC98" i="25"/>
  <c r="AA98" i="25"/>
  <c r="Y98" i="25"/>
  <c r="W98" i="25"/>
  <c r="U98" i="25"/>
  <c r="S98" i="25"/>
  <c r="Q98" i="25"/>
  <c r="O98" i="25"/>
  <c r="M98" i="25"/>
  <c r="K98" i="25"/>
  <c r="I98" i="25"/>
  <c r="G98" i="25"/>
  <c r="E98" i="25"/>
  <c r="C98" i="25"/>
  <c r="JS97" i="25"/>
  <c r="JQ97" i="25"/>
  <c r="JO97" i="25"/>
  <c r="JM97" i="25"/>
  <c r="JK97" i="25"/>
  <c r="JI97" i="25"/>
  <c r="JG97" i="25"/>
  <c r="JE97" i="25"/>
  <c r="JC97" i="25"/>
  <c r="JA97" i="25"/>
  <c r="IY97" i="25"/>
  <c r="IW97" i="25"/>
  <c r="IU97" i="25"/>
  <c r="IS97" i="25"/>
  <c r="IQ97" i="25"/>
  <c r="IO97" i="25"/>
  <c r="IM97" i="25"/>
  <c r="IK97" i="25"/>
  <c r="II97" i="25"/>
  <c r="IG97" i="25"/>
  <c r="IE97" i="25"/>
  <c r="IC97" i="25"/>
  <c r="IA97" i="25"/>
  <c r="HY97" i="25"/>
  <c r="HW97" i="25"/>
  <c r="HU97" i="25"/>
  <c r="HS97" i="25"/>
  <c r="HQ97" i="25"/>
  <c r="HO97" i="25"/>
  <c r="HM97" i="25"/>
  <c r="HK97" i="25"/>
  <c r="HI97" i="25"/>
  <c r="HG97" i="25"/>
  <c r="HE97" i="25"/>
  <c r="HC97" i="25"/>
  <c r="HA97" i="25"/>
  <c r="GY97" i="25"/>
  <c r="GW97" i="25"/>
  <c r="GU97" i="25"/>
  <c r="GS97" i="25"/>
  <c r="GQ97" i="25"/>
  <c r="GO97" i="25"/>
  <c r="GM97" i="25"/>
  <c r="GK97" i="25"/>
  <c r="GI97" i="25"/>
  <c r="GG97" i="25"/>
  <c r="GE97" i="25"/>
  <c r="GC97" i="25"/>
  <c r="GA97" i="25"/>
  <c r="FY97" i="25"/>
  <c r="FW97" i="25"/>
  <c r="FU97" i="25"/>
  <c r="FS97" i="25"/>
  <c r="FQ97" i="25"/>
  <c r="FO97" i="25"/>
  <c r="FM97" i="25"/>
  <c r="FK97" i="25"/>
  <c r="FI97" i="25"/>
  <c r="FG97" i="25"/>
  <c r="FE97" i="25"/>
  <c r="FC97" i="25"/>
  <c r="FA97" i="25"/>
  <c r="EY97" i="25"/>
  <c r="EW97" i="25"/>
  <c r="EU97" i="25"/>
  <c r="ES97" i="25"/>
  <c r="EQ97" i="25"/>
  <c r="EO97" i="25"/>
  <c r="EM97" i="25"/>
  <c r="EK97" i="25"/>
  <c r="EI97" i="25"/>
  <c r="EG97" i="25"/>
  <c r="EE97" i="25"/>
  <c r="EC97" i="25"/>
  <c r="EA97" i="25"/>
  <c r="DY97" i="25"/>
  <c r="DW97" i="25"/>
  <c r="DU97" i="25"/>
  <c r="DS97" i="25"/>
  <c r="DQ97" i="25"/>
  <c r="DO97" i="25"/>
  <c r="DM97" i="25"/>
  <c r="DK97" i="25"/>
  <c r="DI97" i="25"/>
  <c r="DG97" i="25"/>
  <c r="DE97" i="25"/>
  <c r="DC97" i="25"/>
  <c r="DA97" i="25"/>
  <c r="CY97" i="25"/>
  <c r="CW97" i="25"/>
  <c r="CU97" i="25"/>
  <c r="CS97" i="25"/>
  <c r="CQ97" i="25"/>
  <c r="CO97" i="25"/>
  <c r="CM97" i="25"/>
  <c r="CK97" i="25"/>
  <c r="CI97" i="25"/>
  <c r="CG97" i="25"/>
  <c r="CE97" i="25"/>
  <c r="CC97" i="25"/>
  <c r="CA97" i="25"/>
  <c r="BY97" i="25"/>
  <c r="BW97" i="25"/>
  <c r="BU97" i="25"/>
  <c r="BS97" i="25"/>
  <c r="BQ97" i="25"/>
  <c r="BO97" i="25"/>
  <c r="BM97" i="25"/>
  <c r="BK97" i="25"/>
  <c r="BI97" i="25"/>
  <c r="BG97" i="25"/>
  <c r="BE97" i="25"/>
  <c r="BC97" i="25"/>
  <c r="BA97" i="25"/>
  <c r="AY97" i="25"/>
  <c r="AW97" i="25"/>
  <c r="AU97" i="25"/>
  <c r="AS97" i="25"/>
  <c r="AQ97" i="25"/>
  <c r="AO97" i="25"/>
  <c r="AM97" i="25"/>
  <c r="AK97" i="25"/>
  <c r="AI97" i="25"/>
  <c r="AG97" i="25"/>
  <c r="AE97" i="25"/>
  <c r="AC97" i="25"/>
  <c r="AA97" i="25"/>
  <c r="Y97" i="25"/>
  <c r="W97" i="25"/>
  <c r="U97" i="25"/>
  <c r="S97" i="25"/>
  <c r="Q97" i="25"/>
  <c r="O97" i="25"/>
  <c r="M97" i="25"/>
  <c r="K97" i="25"/>
  <c r="I97" i="25"/>
  <c r="G97" i="25"/>
  <c r="E97" i="25"/>
  <c r="C97" i="25"/>
  <c r="JS96" i="25"/>
  <c r="JQ96" i="25"/>
  <c r="JO96" i="25"/>
  <c r="JM96" i="25"/>
  <c r="JK96" i="25"/>
  <c r="JI96" i="25"/>
  <c r="JG96" i="25"/>
  <c r="JE96" i="25"/>
  <c r="JC96" i="25"/>
  <c r="JA96" i="25"/>
  <c r="IY96" i="25"/>
  <c r="IW96" i="25"/>
  <c r="IU96" i="25"/>
  <c r="IS96" i="25"/>
  <c r="IQ96" i="25"/>
  <c r="IO96" i="25"/>
  <c r="IM96" i="25"/>
  <c r="IK96" i="25"/>
  <c r="II96" i="25"/>
  <c r="IG96" i="25"/>
  <c r="IE96" i="25"/>
  <c r="IC96" i="25"/>
  <c r="IA96" i="25"/>
  <c r="HY96" i="25"/>
  <c r="HW96" i="25"/>
  <c r="HU96" i="25"/>
  <c r="HS96" i="25"/>
  <c r="HQ96" i="25"/>
  <c r="HO96" i="25"/>
  <c r="HM96" i="25"/>
  <c r="HK96" i="25"/>
  <c r="HI96" i="25"/>
  <c r="HG96" i="25"/>
  <c r="HE96" i="25"/>
  <c r="HC96" i="25"/>
  <c r="HA96" i="25"/>
  <c r="GY96" i="25"/>
  <c r="GW96" i="25"/>
  <c r="GU96" i="25"/>
  <c r="GS96" i="25"/>
  <c r="GQ96" i="25"/>
  <c r="GO96" i="25"/>
  <c r="GM96" i="25"/>
  <c r="GK96" i="25"/>
  <c r="GI96" i="25"/>
  <c r="GG96" i="25"/>
  <c r="GE96" i="25"/>
  <c r="GC96" i="25"/>
  <c r="GA96" i="25"/>
  <c r="FY96" i="25"/>
  <c r="FW96" i="25"/>
  <c r="FU96" i="25"/>
  <c r="FS96" i="25"/>
  <c r="FQ96" i="25"/>
  <c r="FO96" i="25"/>
  <c r="FM96" i="25"/>
  <c r="FK96" i="25"/>
  <c r="FI96" i="25"/>
  <c r="FG96" i="25"/>
  <c r="FE96" i="25"/>
  <c r="FC96" i="25"/>
  <c r="FA96" i="25"/>
  <c r="EY96" i="25"/>
  <c r="EW96" i="25"/>
  <c r="EU96" i="25"/>
  <c r="ES96" i="25"/>
  <c r="EQ96" i="25"/>
  <c r="EO96" i="25"/>
  <c r="EM96" i="25"/>
  <c r="EK96" i="25"/>
  <c r="EI96" i="25"/>
  <c r="EG96" i="25"/>
  <c r="EE96" i="25"/>
  <c r="EC96" i="25"/>
  <c r="EA96" i="25"/>
  <c r="DY96" i="25"/>
  <c r="DW96" i="25"/>
  <c r="DU96" i="25"/>
  <c r="DS96" i="25"/>
  <c r="DQ96" i="25"/>
  <c r="DO96" i="25"/>
  <c r="DM96" i="25"/>
  <c r="DK96" i="25"/>
  <c r="DI96" i="25"/>
  <c r="DG96" i="25"/>
  <c r="DE96" i="25"/>
  <c r="DC96" i="25"/>
  <c r="DA96" i="25"/>
  <c r="CY96" i="25"/>
  <c r="CW96" i="25"/>
  <c r="CU96" i="25"/>
  <c r="CS96" i="25"/>
  <c r="CQ96" i="25"/>
  <c r="CO96" i="25"/>
  <c r="CM96" i="25"/>
  <c r="CK96" i="25"/>
  <c r="CI96" i="25"/>
  <c r="CG96" i="25"/>
  <c r="CE96" i="25"/>
  <c r="CC96" i="25"/>
  <c r="CA96" i="25"/>
  <c r="BY96" i="25"/>
  <c r="BW96" i="25"/>
  <c r="BU96" i="25"/>
  <c r="BS96" i="25"/>
  <c r="BQ96" i="25"/>
  <c r="BO96" i="25"/>
  <c r="BM96" i="25"/>
  <c r="BK96" i="25"/>
  <c r="BI96" i="25"/>
  <c r="BG96" i="25"/>
  <c r="BE96" i="25"/>
  <c r="BC96" i="25"/>
  <c r="BA96" i="25"/>
  <c r="AY96" i="25"/>
  <c r="AW96" i="25"/>
  <c r="AU96" i="25"/>
  <c r="AS96" i="25"/>
  <c r="AQ96" i="25"/>
  <c r="AO96" i="25"/>
  <c r="AM96" i="25"/>
  <c r="AK96" i="25"/>
  <c r="AI96" i="25"/>
  <c r="AG96" i="25"/>
  <c r="AE96" i="25"/>
  <c r="AC96" i="25"/>
  <c r="AA96" i="25"/>
  <c r="Y96" i="25"/>
  <c r="W96" i="25"/>
  <c r="U96" i="25"/>
  <c r="S96" i="25"/>
  <c r="Q96" i="25"/>
  <c r="O96" i="25"/>
  <c r="M96" i="25"/>
  <c r="K96" i="25"/>
  <c r="I96" i="25"/>
  <c r="G96" i="25"/>
  <c r="E96" i="25"/>
  <c r="C96" i="25"/>
  <c r="JS95" i="25"/>
  <c r="JQ95" i="25"/>
  <c r="JO95" i="25"/>
  <c r="JM95" i="25"/>
  <c r="JK95" i="25"/>
  <c r="JI95" i="25"/>
  <c r="JG95" i="25"/>
  <c r="JE95" i="25"/>
  <c r="JC95" i="25"/>
  <c r="JA95" i="25"/>
  <c r="IY95" i="25"/>
  <c r="IW95" i="25"/>
  <c r="IU95" i="25"/>
  <c r="IS95" i="25"/>
  <c r="IQ95" i="25"/>
  <c r="IO95" i="25"/>
  <c r="IM95" i="25"/>
  <c r="IK95" i="25"/>
  <c r="II95" i="25"/>
  <c r="IG95" i="25"/>
  <c r="IE95" i="25"/>
  <c r="IC95" i="25"/>
  <c r="IA95" i="25"/>
  <c r="HY95" i="25"/>
  <c r="HW95" i="25"/>
  <c r="HU95" i="25"/>
  <c r="HS95" i="25"/>
  <c r="HQ95" i="25"/>
  <c r="HO95" i="25"/>
  <c r="HM95" i="25"/>
  <c r="HK95" i="25"/>
  <c r="HI95" i="25"/>
  <c r="HG95" i="25"/>
  <c r="HE95" i="25"/>
  <c r="HC95" i="25"/>
  <c r="HA95" i="25"/>
  <c r="GY95" i="25"/>
  <c r="GW95" i="25"/>
  <c r="GU95" i="25"/>
  <c r="GS95" i="25"/>
  <c r="GQ95" i="25"/>
  <c r="GO95" i="25"/>
  <c r="GM95" i="25"/>
  <c r="GK95" i="25"/>
  <c r="GI95" i="25"/>
  <c r="GG95" i="25"/>
  <c r="GE95" i="25"/>
  <c r="GC95" i="25"/>
  <c r="GA95" i="25"/>
  <c r="FY95" i="25"/>
  <c r="FW95" i="25"/>
  <c r="FU95" i="25"/>
  <c r="FS95" i="25"/>
  <c r="FQ95" i="25"/>
  <c r="FO95" i="25"/>
  <c r="FM95" i="25"/>
  <c r="FK95" i="25"/>
  <c r="FI95" i="25"/>
  <c r="FG95" i="25"/>
  <c r="FE95" i="25"/>
  <c r="FB95" i="25"/>
  <c r="EZ95" i="25"/>
  <c r="EX95" i="25"/>
  <c r="EV95" i="25"/>
  <c r="ET95" i="25"/>
  <c r="ER95" i="25"/>
  <c r="EP95" i="25"/>
  <c r="EN95" i="25"/>
  <c r="EL95" i="25"/>
  <c r="EJ95" i="25"/>
  <c r="EH95" i="25"/>
  <c r="EF95" i="25"/>
  <c r="ED95" i="25"/>
  <c r="EB95" i="25"/>
  <c r="DZ95" i="25"/>
  <c r="DX95" i="25"/>
  <c r="DV95" i="25"/>
  <c r="DT95" i="25"/>
  <c r="DR95" i="25"/>
  <c r="DP95" i="25"/>
  <c r="DN95" i="25"/>
  <c r="DL95" i="25"/>
  <c r="DJ95" i="25"/>
  <c r="DH95" i="25"/>
  <c r="DF95" i="25"/>
  <c r="DD95" i="25"/>
  <c r="DB95" i="25"/>
  <c r="CZ95" i="25"/>
  <c r="CX95" i="25"/>
  <c r="CV95" i="25"/>
  <c r="CT95" i="25"/>
  <c r="CR95" i="25"/>
  <c r="CP95" i="25"/>
  <c r="CN95" i="25"/>
  <c r="CL95" i="25"/>
  <c r="CJ95" i="25"/>
  <c r="CH95" i="25"/>
  <c r="CF95" i="25"/>
  <c r="CD95" i="25"/>
  <c r="CB95" i="25"/>
  <c r="BZ95" i="25"/>
  <c r="BX95" i="25"/>
  <c r="BV95" i="25"/>
  <c r="BT95" i="25"/>
  <c r="BR95" i="25"/>
  <c r="BP95" i="25"/>
  <c r="BN95" i="25"/>
  <c r="BL95" i="25"/>
  <c r="BJ95" i="25"/>
  <c r="BH95" i="25"/>
  <c r="BF95" i="25"/>
  <c r="BD95" i="25"/>
  <c r="BB95" i="25"/>
  <c r="AZ95" i="25"/>
  <c r="AX95" i="25"/>
  <c r="AV95" i="25"/>
  <c r="AT95" i="25"/>
  <c r="AR95" i="25"/>
  <c r="AP95" i="25"/>
  <c r="AN95" i="25"/>
  <c r="AL95" i="25"/>
  <c r="AJ95" i="25"/>
  <c r="AH95" i="25"/>
  <c r="AF95" i="25"/>
  <c r="AD95" i="25"/>
  <c r="AB95" i="25"/>
  <c r="Z95" i="25"/>
  <c r="X95" i="25"/>
  <c r="V95" i="25"/>
  <c r="T95" i="25"/>
  <c r="R95" i="25"/>
  <c r="P95" i="25"/>
  <c r="N95" i="25"/>
  <c r="L95" i="25"/>
  <c r="J95" i="25"/>
  <c r="H95" i="25"/>
  <c r="F95" i="25"/>
  <c r="D95" i="25"/>
  <c r="B95" i="25"/>
  <c r="JS94" i="25"/>
  <c r="JQ94" i="25"/>
  <c r="JO94" i="25"/>
  <c r="JM94" i="25"/>
  <c r="JK94" i="25"/>
  <c r="JI94" i="25"/>
  <c r="JG94" i="25"/>
  <c r="JE94" i="25"/>
  <c r="JC94" i="25"/>
  <c r="JA94" i="25"/>
  <c r="IY94" i="25"/>
  <c r="IW94" i="25"/>
  <c r="IU94" i="25"/>
  <c r="IS94" i="25"/>
  <c r="IQ94" i="25"/>
  <c r="IO94" i="25"/>
  <c r="IM94" i="25"/>
  <c r="IK94" i="25"/>
  <c r="II94" i="25"/>
  <c r="IG94" i="25"/>
  <c r="IE94" i="25"/>
  <c r="IC94" i="25"/>
  <c r="IA94" i="25"/>
  <c r="HY94" i="25"/>
  <c r="HW94" i="25"/>
  <c r="HU94" i="25"/>
  <c r="HS94" i="25"/>
  <c r="HQ94" i="25"/>
  <c r="HO94" i="25"/>
  <c r="HM94" i="25"/>
  <c r="HK94" i="25"/>
  <c r="HI94" i="25"/>
  <c r="HG94" i="25"/>
  <c r="HE94" i="25"/>
  <c r="HC94" i="25"/>
  <c r="HA94" i="25"/>
  <c r="GY94" i="25"/>
  <c r="GW94" i="25"/>
  <c r="GU94" i="25"/>
  <c r="GS94" i="25"/>
  <c r="GQ94" i="25"/>
  <c r="GO94" i="25"/>
  <c r="GM94" i="25"/>
  <c r="GK94" i="25"/>
  <c r="GI94" i="25"/>
  <c r="GG94" i="25"/>
  <c r="GE94" i="25"/>
  <c r="GC94" i="25"/>
  <c r="GA94" i="25"/>
  <c r="FY94" i="25"/>
  <c r="FW94" i="25"/>
  <c r="FU94" i="25"/>
  <c r="FS94" i="25"/>
  <c r="FQ94" i="25"/>
  <c r="FO94" i="25"/>
  <c r="FM94" i="25"/>
  <c r="FK94" i="25"/>
  <c r="FI94" i="25"/>
  <c r="FG94" i="25"/>
  <c r="FE94" i="25"/>
  <c r="FC94" i="25"/>
  <c r="FA94" i="25"/>
  <c r="EY94" i="25"/>
  <c r="EW94" i="25"/>
  <c r="EU94" i="25"/>
  <c r="ES94" i="25"/>
  <c r="EQ94" i="25"/>
  <c r="EO94" i="25"/>
  <c r="EM94" i="25"/>
  <c r="EK94" i="25"/>
  <c r="EI94" i="25"/>
  <c r="EG94" i="25"/>
  <c r="EE94" i="25"/>
  <c r="EC94" i="25"/>
  <c r="EA94" i="25"/>
  <c r="DY94" i="25"/>
  <c r="DW94" i="25"/>
  <c r="DU94" i="25"/>
  <c r="DS94" i="25"/>
  <c r="DQ94" i="25"/>
  <c r="DO94" i="25"/>
  <c r="DM94" i="25"/>
  <c r="DK94" i="25"/>
  <c r="DI94" i="25"/>
  <c r="DG94" i="25"/>
  <c r="DE94" i="25"/>
  <c r="DC94" i="25"/>
  <c r="DA94" i="25"/>
  <c r="CY94" i="25"/>
  <c r="CW94" i="25"/>
  <c r="CU94" i="25"/>
  <c r="CS94" i="25"/>
  <c r="CQ94" i="25"/>
  <c r="CO94" i="25"/>
  <c r="CM94" i="25"/>
  <c r="CK94" i="25"/>
  <c r="CI94" i="25"/>
  <c r="CG94" i="25"/>
  <c r="CE94" i="25"/>
  <c r="CC94" i="25"/>
  <c r="CA94" i="25"/>
  <c r="BY94" i="25"/>
  <c r="BW94" i="25"/>
  <c r="BU94" i="25"/>
  <c r="BS94" i="25"/>
  <c r="BQ94" i="25"/>
  <c r="BO94" i="25"/>
  <c r="BM94" i="25"/>
  <c r="BK94" i="25"/>
  <c r="BI94" i="25"/>
  <c r="BG94" i="25"/>
  <c r="BE94" i="25"/>
  <c r="BC94" i="25"/>
  <c r="BA94" i="25"/>
  <c r="AY94" i="25"/>
  <c r="AW94" i="25"/>
  <c r="AU94" i="25"/>
  <c r="AS94" i="25"/>
  <c r="AQ94" i="25"/>
  <c r="AO94" i="25"/>
  <c r="AM94" i="25"/>
  <c r="AK94" i="25"/>
  <c r="AI94" i="25"/>
  <c r="AG94" i="25"/>
  <c r="AE94" i="25"/>
  <c r="AC94" i="25"/>
  <c r="AA94" i="25"/>
  <c r="Y94" i="25"/>
  <c r="W94" i="25"/>
  <c r="U94" i="25"/>
  <c r="S94" i="25"/>
  <c r="Q94" i="25"/>
  <c r="O94" i="25"/>
  <c r="M94" i="25"/>
  <c r="K94" i="25"/>
  <c r="I94" i="25"/>
  <c r="G94" i="25"/>
  <c r="E94" i="25"/>
  <c r="C94" i="25"/>
  <c r="JS93" i="25"/>
  <c r="JQ93" i="25"/>
  <c r="JO93" i="25"/>
  <c r="JM93" i="25"/>
  <c r="JK93" i="25"/>
  <c r="JI93" i="25"/>
  <c r="JG93" i="25"/>
  <c r="JE93" i="25"/>
  <c r="JC93" i="25"/>
  <c r="JA93" i="25"/>
  <c r="IY93" i="25"/>
  <c r="IW93" i="25"/>
  <c r="IU93" i="25"/>
  <c r="IS93" i="25"/>
  <c r="IQ93" i="25"/>
  <c r="IO93" i="25"/>
  <c r="IM93" i="25"/>
  <c r="IK93" i="25"/>
  <c r="II93" i="25"/>
  <c r="IG93" i="25"/>
  <c r="IE93" i="25"/>
  <c r="IC93" i="25"/>
  <c r="IA93" i="25"/>
  <c r="HY93" i="25"/>
  <c r="HW93" i="25"/>
  <c r="HU93" i="25"/>
  <c r="HS93" i="25"/>
  <c r="HQ93" i="25"/>
  <c r="HO93" i="25"/>
  <c r="HM93" i="25"/>
  <c r="HK93" i="25"/>
  <c r="HI93" i="25"/>
  <c r="HG93" i="25"/>
  <c r="HE93" i="25"/>
  <c r="HC93" i="25"/>
  <c r="HA93" i="25"/>
  <c r="GY93" i="25"/>
  <c r="GW93" i="25"/>
  <c r="GU93" i="25"/>
  <c r="GS93" i="25"/>
  <c r="GQ93" i="25"/>
  <c r="GO93" i="25"/>
  <c r="GM93" i="25"/>
  <c r="GK93" i="25"/>
  <c r="GI93" i="25"/>
  <c r="GG93" i="25"/>
  <c r="GE93" i="25"/>
  <c r="GC93" i="25"/>
  <c r="GA93" i="25"/>
  <c r="FY93" i="25"/>
  <c r="FW93" i="25"/>
  <c r="FU93" i="25"/>
  <c r="FS93" i="25"/>
  <c r="FQ93" i="25"/>
  <c r="FO93" i="25"/>
  <c r="FM93" i="25"/>
  <c r="FK93" i="25"/>
  <c r="FI93" i="25"/>
  <c r="FG93" i="25"/>
  <c r="FE93" i="25"/>
  <c r="FC93" i="25"/>
  <c r="FA93" i="25"/>
  <c r="EY93" i="25"/>
  <c r="EW93" i="25"/>
  <c r="EU93" i="25"/>
  <c r="ES93" i="25"/>
  <c r="EQ93" i="25"/>
  <c r="EO93" i="25"/>
  <c r="EM93" i="25"/>
  <c r="EK93" i="25"/>
  <c r="EI93" i="25"/>
  <c r="EG93" i="25"/>
  <c r="EE93" i="25"/>
  <c r="EC93" i="25"/>
  <c r="EA93" i="25"/>
  <c r="DY93" i="25"/>
  <c r="DW93" i="25"/>
  <c r="DU93" i="25"/>
  <c r="DS93" i="25"/>
  <c r="DQ93" i="25"/>
  <c r="DO93" i="25"/>
  <c r="DM93" i="25"/>
  <c r="DK93" i="25"/>
  <c r="DI93" i="25"/>
  <c r="DG93" i="25"/>
  <c r="DE93" i="25"/>
  <c r="DC93" i="25"/>
  <c r="DA93" i="25"/>
  <c r="CY93" i="25"/>
  <c r="CW93" i="25"/>
  <c r="CU93" i="25"/>
  <c r="CS93" i="25"/>
  <c r="CQ93" i="25"/>
  <c r="CO93" i="25"/>
  <c r="CM93" i="25"/>
  <c r="CK93" i="25"/>
  <c r="CI93" i="25"/>
  <c r="CG93" i="25"/>
  <c r="CE93" i="25"/>
  <c r="CC93" i="25"/>
  <c r="CA93" i="25"/>
  <c r="BY93" i="25"/>
  <c r="BW93" i="25"/>
  <c r="BU93" i="25"/>
  <c r="BS93" i="25"/>
  <c r="BQ93" i="25"/>
  <c r="BO93" i="25"/>
  <c r="BM93" i="25"/>
  <c r="BK93" i="25"/>
  <c r="BI93" i="25"/>
  <c r="BG93" i="25"/>
  <c r="BE93" i="25"/>
  <c r="BC93" i="25"/>
  <c r="BA93" i="25"/>
  <c r="AY93" i="25"/>
  <c r="AW93" i="25"/>
  <c r="AU93" i="25"/>
  <c r="AS93" i="25"/>
  <c r="AQ93" i="25"/>
  <c r="AO93" i="25"/>
  <c r="AM93" i="25"/>
  <c r="AK93" i="25"/>
  <c r="AI93" i="25"/>
  <c r="AG93" i="25"/>
  <c r="AE93" i="25"/>
  <c r="AC93" i="25"/>
  <c r="AA93" i="25"/>
  <c r="Y93" i="25"/>
  <c r="W93" i="25"/>
  <c r="U93" i="25"/>
  <c r="S93" i="25"/>
  <c r="Q93" i="25"/>
  <c r="O93" i="25"/>
  <c r="M93" i="25"/>
  <c r="K93" i="25"/>
  <c r="I93" i="25"/>
  <c r="G93" i="25"/>
  <c r="E93" i="25"/>
  <c r="C93" i="25"/>
  <c r="JS92" i="25"/>
  <c r="JQ92" i="25"/>
  <c r="JO92" i="25"/>
  <c r="JM92" i="25"/>
  <c r="JK92" i="25"/>
  <c r="JI92" i="25"/>
  <c r="JG92" i="25"/>
  <c r="JE92" i="25"/>
  <c r="JC92" i="25"/>
  <c r="JA92" i="25"/>
  <c r="IY92" i="25"/>
  <c r="IW92" i="25"/>
  <c r="IU92" i="25"/>
  <c r="IS92" i="25"/>
  <c r="IQ92" i="25"/>
  <c r="IO92" i="25"/>
  <c r="IM92" i="25"/>
  <c r="IK92" i="25"/>
  <c r="II92" i="25"/>
  <c r="IG92" i="25"/>
  <c r="IE92" i="25"/>
  <c r="IC92" i="25"/>
  <c r="IA92" i="25"/>
  <c r="HY92" i="25"/>
  <c r="HW92" i="25"/>
  <c r="HU92" i="25"/>
  <c r="HS92" i="25"/>
  <c r="HQ92" i="25"/>
  <c r="HO92" i="25"/>
  <c r="HM92" i="25"/>
  <c r="HK92" i="25"/>
  <c r="HI92" i="25"/>
  <c r="HG92" i="25"/>
  <c r="HE92" i="25"/>
  <c r="HC92" i="25"/>
  <c r="HA92" i="25"/>
  <c r="GY92" i="25"/>
  <c r="GW92" i="25"/>
  <c r="GU92" i="25"/>
  <c r="GS92" i="25"/>
  <c r="GQ92" i="25"/>
  <c r="GO92" i="25"/>
  <c r="GM92" i="25"/>
  <c r="GK92" i="25"/>
  <c r="GI92" i="25"/>
  <c r="GG92" i="25"/>
  <c r="GE92" i="25"/>
  <c r="GC92" i="25"/>
  <c r="GA92" i="25"/>
  <c r="FY92" i="25"/>
  <c r="FW92" i="25"/>
  <c r="FU92" i="25"/>
  <c r="FS92" i="25"/>
  <c r="FQ92" i="25"/>
  <c r="FO92" i="25"/>
  <c r="FM92" i="25"/>
  <c r="FK92" i="25"/>
  <c r="FI92" i="25"/>
  <c r="FG92" i="25"/>
  <c r="FE92" i="25"/>
  <c r="FC92" i="25"/>
  <c r="FA92" i="25"/>
  <c r="EY92" i="25"/>
  <c r="EW92" i="25"/>
  <c r="EU92" i="25"/>
  <c r="ES92" i="25"/>
  <c r="EQ92" i="25"/>
  <c r="EO92" i="25"/>
  <c r="EM92" i="25"/>
  <c r="EK92" i="25"/>
  <c r="EI92" i="25"/>
  <c r="EG92" i="25"/>
  <c r="EE92" i="25"/>
  <c r="EC92" i="25"/>
  <c r="EA92" i="25"/>
  <c r="DY92" i="25"/>
  <c r="DW92" i="25"/>
  <c r="DU92" i="25"/>
  <c r="DS92" i="25"/>
  <c r="DQ92" i="25"/>
  <c r="DO92" i="25"/>
  <c r="DM92" i="25"/>
  <c r="DK92" i="25"/>
  <c r="DI92" i="25"/>
  <c r="DG92" i="25"/>
  <c r="DE92" i="25"/>
  <c r="DC92" i="25"/>
  <c r="DA92" i="25"/>
  <c r="CY92" i="25"/>
  <c r="CW92" i="25"/>
  <c r="CU92" i="25"/>
  <c r="CS92" i="25"/>
  <c r="CQ92" i="25"/>
  <c r="CO92" i="25"/>
  <c r="CM92" i="25"/>
  <c r="CK92" i="25"/>
  <c r="CI92" i="25"/>
  <c r="CG92" i="25"/>
  <c r="CE92" i="25"/>
  <c r="CC92" i="25"/>
  <c r="CA92" i="25"/>
  <c r="BY92" i="25"/>
  <c r="BW92" i="25"/>
  <c r="BU92" i="25"/>
  <c r="BS92" i="25"/>
  <c r="BQ92" i="25"/>
  <c r="BO92" i="25"/>
  <c r="BM92" i="25"/>
  <c r="BK92" i="25"/>
  <c r="BI92" i="25"/>
  <c r="BG92" i="25"/>
  <c r="BE92" i="25"/>
  <c r="BC92" i="25"/>
  <c r="BA92" i="25"/>
  <c r="AY92" i="25"/>
  <c r="AW92" i="25"/>
  <c r="AU92" i="25"/>
  <c r="AS92" i="25"/>
  <c r="AQ92" i="25"/>
  <c r="AO92" i="25"/>
  <c r="AM92" i="25"/>
  <c r="AK92" i="25"/>
  <c r="AI92" i="25"/>
  <c r="AG92" i="25"/>
  <c r="AE92" i="25"/>
  <c r="AC92" i="25"/>
  <c r="AA92" i="25"/>
  <c r="Y92" i="25"/>
  <c r="W92" i="25"/>
  <c r="U92" i="25"/>
  <c r="S92" i="25"/>
  <c r="Q92" i="25"/>
  <c r="O92" i="25"/>
  <c r="M92" i="25"/>
  <c r="K92" i="25"/>
  <c r="I92" i="25"/>
  <c r="G92" i="25"/>
  <c r="E92" i="25"/>
  <c r="C92" i="25"/>
  <c r="JS91" i="25"/>
  <c r="JQ91" i="25"/>
  <c r="JO91" i="25"/>
  <c r="JM91" i="25"/>
  <c r="JK91" i="25"/>
  <c r="JI91" i="25"/>
  <c r="JG91" i="25"/>
  <c r="JE91" i="25"/>
  <c r="JC91" i="25"/>
  <c r="JA91" i="25"/>
  <c r="IY91" i="25"/>
  <c r="IW91" i="25"/>
  <c r="IU91" i="25"/>
  <c r="IS91" i="25"/>
  <c r="IQ91" i="25"/>
  <c r="IO91" i="25"/>
  <c r="IM91" i="25"/>
  <c r="IK91" i="25"/>
  <c r="II91" i="25"/>
  <c r="IG91" i="25"/>
  <c r="IE91" i="25"/>
  <c r="IC91" i="25"/>
  <c r="IA91" i="25"/>
  <c r="HY91" i="25"/>
  <c r="HW91" i="25"/>
  <c r="HU91" i="25"/>
  <c r="HS91" i="25"/>
  <c r="HQ91" i="25"/>
  <c r="HO91" i="25"/>
  <c r="HM91" i="25"/>
  <c r="HK91" i="25"/>
  <c r="HI91" i="25"/>
  <c r="HG91" i="25"/>
  <c r="HE91" i="25"/>
  <c r="HC91" i="25"/>
  <c r="HA91" i="25"/>
  <c r="GY91" i="25"/>
  <c r="GW91" i="25"/>
  <c r="GU91" i="25"/>
  <c r="GS91" i="25"/>
  <c r="GQ91" i="25"/>
  <c r="GO91" i="25"/>
  <c r="GM91" i="25"/>
  <c r="GK91" i="25"/>
  <c r="GI91" i="25"/>
  <c r="GG91" i="25"/>
  <c r="GE91" i="25"/>
  <c r="GC91" i="25"/>
  <c r="GA91" i="25"/>
  <c r="FY91" i="25"/>
  <c r="FW91" i="25"/>
  <c r="FU91" i="25"/>
  <c r="FS91" i="25"/>
  <c r="FQ91" i="25"/>
  <c r="FO91" i="25"/>
  <c r="FM91" i="25"/>
  <c r="FK91" i="25"/>
  <c r="FI91" i="25"/>
  <c r="FG91" i="25"/>
  <c r="FE91" i="25"/>
  <c r="FC91" i="25"/>
  <c r="FA91" i="25"/>
  <c r="EY91" i="25"/>
  <c r="EW91" i="25"/>
  <c r="EU91" i="25"/>
  <c r="ES91" i="25"/>
  <c r="EQ91" i="25"/>
  <c r="EO91" i="25"/>
  <c r="EM91" i="25"/>
  <c r="EK91" i="25"/>
  <c r="EI91" i="25"/>
  <c r="EG91" i="25"/>
  <c r="EE91" i="25"/>
  <c r="EC91" i="25"/>
  <c r="EA91" i="25"/>
  <c r="DY91" i="25"/>
  <c r="DW91" i="25"/>
  <c r="DU91" i="25"/>
  <c r="DS91" i="25"/>
  <c r="DQ91" i="25"/>
  <c r="DO91" i="25"/>
  <c r="DM91" i="25"/>
  <c r="DK91" i="25"/>
  <c r="DI91" i="25"/>
  <c r="DG91" i="25"/>
  <c r="DE91" i="25"/>
  <c r="DC91" i="25"/>
  <c r="DA91" i="25"/>
  <c r="CY91" i="25"/>
  <c r="CW91" i="25"/>
  <c r="CU91" i="25"/>
  <c r="CS91" i="25"/>
  <c r="CQ91" i="25"/>
  <c r="CO91" i="25"/>
  <c r="CM91" i="25"/>
  <c r="CK91" i="25"/>
  <c r="CI91" i="25"/>
  <c r="CG91" i="25"/>
  <c r="CE91" i="25"/>
  <c r="CC91" i="25"/>
  <c r="CA91" i="25"/>
  <c r="BY91" i="25"/>
  <c r="BW91" i="25"/>
  <c r="BU91" i="25"/>
  <c r="BS91" i="25"/>
  <c r="BQ91" i="25"/>
  <c r="BO91" i="25"/>
  <c r="BM91" i="25"/>
  <c r="BK91" i="25"/>
  <c r="BI91" i="25"/>
  <c r="BG91" i="25"/>
  <c r="BE91" i="25"/>
  <c r="BC91" i="25"/>
  <c r="BA91" i="25"/>
  <c r="AY91" i="25"/>
  <c r="AW91" i="25"/>
  <c r="AU91" i="25"/>
  <c r="AS91" i="25"/>
  <c r="AQ91" i="25"/>
  <c r="AO91" i="25"/>
  <c r="AM91" i="25"/>
  <c r="AK91" i="25"/>
  <c r="AI91" i="25"/>
  <c r="AG91" i="25"/>
  <c r="AE91" i="25"/>
  <c r="AC91" i="25"/>
  <c r="AA91" i="25"/>
  <c r="Y91" i="25"/>
  <c r="W91" i="25"/>
  <c r="U91" i="25"/>
  <c r="S91" i="25"/>
  <c r="Q91" i="25"/>
  <c r="O91" i="25"/>
  <c r="M91" i="25"/>
  <c r="K91" i="25"/>
  <c r="I91" i="25"/>
  <c r="G91" i="25"/>
  <c r="E91" i="25"/>
  <c r="C91" i="25"/>
  <c r="JS90" i="25"/>
  <c r="JQ90" i="25"/>
  <c r="JO90" i="25"/>
  <c r="JM90" i="25"/>
  <c r="JK90" i="25"/>
  <c r="JI90" i="25"/>
  <c r="JG90" i="25"/>
  <c r="JE90" i="25"/>
  <c r="JC90" i="25"/>
  <c r="JA90" i="25"/>
  <c r="IY90" i="25"/>
  <c r="IW90" i="25"/>
  <c r="IU90" i="25"/>
  <c r="IS90" i="25"/>
  <c r="IQ90" i="25"/>
  <c r="IO90" i="25"/>
  <c r="IM90" i="25"/>
  <c r="IK90" i="25"/>
  <c r="II90" i="25"/>
  <c r="IG90" i="25"/>
  <c r="IE90" i="25"/>
  <c r="IC90" i="25"/>
  <c r="IA90" i="25"/>
  <c r="HY90" i="25"/>
  <c r="HW90" i="25"/>
  <c r="HU90" i="25"/>
  <c r="HS90" i="25"/>
  <c r="HQ90" i="25"/>
  <c r="HO90" i="25"/>
  <c r="HM90" i="25"/>
  <c r="HK90" i="25"/>
  <c r="HI90" i="25"/>
  <c r="HG90" i="25"/>
  <c r="HE90" i="25"/>
  <c r="HC90" i="25"/>
  <c r="HA90" i="25"/>
  <c r="GY90" i="25"/>
  <c r="GW90" i="25"/>
  <c r="GU90" i="25"/>
  <c r="GS90" i="25"/>
  <c r="GQ90" i="25"/>
  <c r="GO90" i="25"/>
  <c r="GM90" i="25"/>
  <c r="GK90" i="25"/>
  <c r="GI90" i="25"/>
  <c r="GG90" i="25"/>
  <c r="GE90" i="25"/>
  <c r="GC90" i="25"/>
  <c r="GA90" i="25"/>
  <c r="FY90" i="25"/>
  <c r="FW90" i="25"/>
  <c r="FU90" i="25"/>
  <c r="FS90" i="25"/>
  <c r="FQ90" i="25"/>
  <c r="FO90" i="25"/>
  <c r="FM90" i="25"/>
  <c r="FK90" i="25"/>
  <c r="FI90" i="25"/>
  <c r="FG90" i="25"/>
  <c r="FE90" i="25"/>
  <c r="FC90" i="25"/>
  <c r="FA90" i="25"/>
  <c r="EY90" i="25"/>
  <c r="EW90" i="25"/>
  <c r="EU90" i="25"/>
  <c r="ES90" i="25"/>
  <c r="EQ90" i="25"/>
  <c r="EO90" i="25"/>
  <c r="EM90" i="25"/>
  <c r="EK90" i="25"/>
  <c r="EI90" i="25"/>
  <c r="EG90" i="25"/>
  <c r="EE90" i="25"/>
  <c r="EC90" i="25"/>
  <c r="EA90" i="25"/>
  <c r="DY90" i="25"/>
  <c r="DW90" i="25"/>
  <c r="DU90" i="25"/>
  <c r="DS90" i="25"/>
  <c r="DQ90" i="25"/>
  <c r="DO90" i="25"/>
  <c r="DM90" i="25"/>
  <c r="DK90" i="25"/>
  <c r="DI90" i="25"/>
  <c r="DG90" i="25"/>
  <c r="DE90" i="25"/>
  <c r="DC90" i="25"/>
  <c r="DA90" i="25"/>
  <c r="CY90" i="25"/>
  <c r="CW90" i="25"/>
  <c r="CU90" i="25"/>
  <c r="CS90" i="25"/>
  <c r="CQ90" i="25"/>
  <c r="CO90" i="25"/>
  <c r="CM90" i="25"/>
  <c r="CK90" i="25"/>
  <c r="CI90" i="25"/>
  <c r="CG90" i="25"/>
  <c r="CE90" i="25"/>
  <c r="CC90" i="25"/>
  <c r="CA90" i="25"/>
  <c r="BY90" i="25"/>
  <c r="BW90" i="25"/>
  <c r="BU90" i="25"/>
  <c r="BS90" i="25"/>
  <c r="BQ90" i="25"/>
  <c r="BO90" i="25"/>
  <c r="BM90" i="25"/>
  <c r="BK90" i="25"/>
  <c r="BI90" i="25"/>
  <c r="BG90" i="25"/>
  <c r="BE90" i="25"/>
  <c r="BC90" i="25"/>
  <c r="BA90" i="25"/>
  <c r="AY90" i="25"/>
  <c r="AW90" i="25"/>
  <c r="AU90" i="25"/>
  <c r="AS90" i="25"/>
  <c r="AQ90" i="25"/>
  <c r="AO90" i="25"/>
  <c r="AM90" i="25"/>
  <c r="AK90" i="25"/>
  <c r="AI90" i="25"/>
  <c r="AG90" i="25"/>
  <c r="AE90" i="25"/>
  <c r="AC90" i="25"/>
  <c r="AA90" i="25"/>
  <c r="Y90" i="25"/>
  <c r="W90" i="25"/>
  <c r="U90" i="25"/>
  <c r="S90" i="25"/>
  <c r="Q90" i="25"/>
  <c r="O90" i="25"/>
  <c r="M90" i="25"/>
  <c r="K90" i="25"/>
  <c r="I90" i="25"/>
  <c r="G90" i="25"/>
  <c r="E90" i="25"/>
  <c r="C90" i="25"/>
  <c r="JS89" i="25"/>
  <c r="JQ89" i="25"/>
  <c r="JO89" i="25"/>
  <c r="JM89" i="25"/>
  <c r="JK89" i="25"/>
  <c r="JI89" i="25"/>
  <c r="JG89" i="25"/>
  <c r="JE89" i="25"/>
  <c r="JC89" i="25"/>
  <c r="JA89" i="25"/>
  <c r="IY89" i="25"/>
  <c r="IW89" i="25"/>
  <c r="IU89" i="25"/>
  <c r="IS89" i="25"/>
  <c r="IQ89" i="25"/>
  <c r="IO89" i="25"/>
  <c r="IM89" i="25"/>
  <c r="IK89" i="25"/>
  <c r="II89" i="25"/>
  <c r="IG89" i="25"/>
  <c r="IE89" i="25"/>
  <c r="IC89" i="25"/>
  <c r="IA89" i="25"/>
  <c r="HY89" i="25"/>
  <c r="HW89" i="25"/>
  <c r="HU89" i="25"/>
  <c r="HS89" i="25"/>
  <c r="HQ89" i="25"/>
  <c r="HO89" i="25"/>
  <c r="HM89" i="25"/>
  <c r="HK89" i="25"/>
  <c r="HI89" i="25"/>
  <c r="HG89" i="25"/>
  <c r="HE89" i="25"/>
  <c r="HC89" i="25"/>
  <c r="HA89" i="25"/>
  <c r="GY89" i="25"/>
  <c r="GW89" i="25"/>
  <c r="GU89" i="25"/>
  <c r="GS89" i="25"/>
  <c r="GQ89" i="25"/>
  <c r="GO89" i="25"/>
  <c r="GM89" i="25"/>
  <c r="GK89" i="25"/>
  <c r="GI89" i="25"/>
  <c r="GG89" i="25"/>
  <c r="GE89" i="25"/>
  <c r="GC89" i="25"/>
  <c r="GA89" i="25"/>
  <c r="FY89" i="25"/>
  <c r="FW89" i="25"/>
  <c r="FU89" i="25"/>
  <c r="FS89" i="25"/>
  <c r="FQ89" i="25"/>
  <c r="FO89" i="25"/>
  <c r="FM89" i="25"/>
  <c r="FK89" i="25"/>
  <c r="FI89" i="25"/>
  <c r="FG89" i="25"/>
  <c r="FE89" i="25"/>
  <c r="FC89" i="25"/>
  <c r="FA89" i="25"/>
  <c r="EY89" i="25"/>
  <c r="EW89" i="25"/>
  <c r="EU89" i="25"/>
  <c r="ES89" i="25"/>
  <c r="EQ89" i="25"/>
  <c r="EO89" i="25"/>
  <c r="EM89" i="25"/>
  <c r="EK89" i="25"/>
  <c r="EI89" i="25"/>
  <c r="EG89" i="25"/>
  <c r="EE89" i="25"/>
  <c r="EC89" i="25"/>
  <c r="EA89" i="25"/>
  <c r="DY89" i="25"/>
  <c r="DW89" i="25"/>
  <c r="DU89" i="25"/>
  <c r="DS89" i="25"/>
  <c r="DQ89" i="25"/>
  <c r="DO89" i="25"/>
  <c r="DM89" i="25"/>
  <c r="DK89" i="25"/>
  <c r="DI89" i="25"/>
  <c r="DG89" i="25"/>
  <c r="DE89" i="25"/>
  <c r="DC89" i="25"/>
  <c r="DA89" i="25"/>
  <c r="CY89" i="25"/>
  <c r="CW89" i="25"/>
  <c r="CU89" i="25"/>
  <c r="CS89" i="25"/>
  <c r="CQ89" i="25"/>
  <c r="CO89" i="25"/>
  <c r="CM89" i="25"/>
  <c r="CK89" i="25"/>
  <c r="CI89" i="25"/>
  <c r="CG89" i="25"/>
  <c r="CE89" i="25"/>
  <c r="CC89" i="25"/>
  <c r="CA89" i="25"/>
  <c r="BY89" i="25"/>
  <c r="BW89" i="25"/>
  <c r="BU89" i="25"/>
  <c r="BS89" i="25"/>
  <c r="BQ89" i="25"/>
  <c r="BO89" i="25"/>
  <c r="BM89" i="25"/>
  <c r="BK89" i="25"/>
  <c r="BI89" i="25"/>
  <c r="BG89" i="25"/>
  <c r="BE89" i="25"/>
  <c r="BC89" i="25"/>
  <c r="BA89" i="25"/>
  <c r="AY89" i="25"/>
  <c r="AW89" i="25"/>
  <c r="AU89" i="25"/>
  <c r="AS89" i="25"/>
  <c r="AQ89" i="25"/>
  <c r="AO89" i="25"/>
  <c r="AM89" i="25"/>
  <c r="AK89" i="25"/>
  <c r="AI89" i="25"/>
  <c r="AG89" i="25"/>
  <c r="AE89" i="25"/>
  <c r="AC89" i="25"/>
  <c r="AA89" i="25"/>
  <c r="Y89" i="25"/>
  <c r="W89" i="25"/>
  <c r="U89" i="25"/>
  <c r="S89" i="25"/>
  <c r="Q89" i="25"/>
  <c r="O89" i="25"/>
  <c r="M89" i="25"/>
  <c r="K89" i="25"/>
  <c r="I89" i="25"/>
  <c r="G89" i="25"/>
  <c r="E89" i="25"/>
  <c r="C89" i="25"/>
  <c r="JS88" i="25"/>
  <c r="JQ88" i="25"/>
  <c r="JO88" i="25"/>
  <c r="JM88" i="25"/>
  <c r="JK88" i="25"/>
  <c r="JI88" i="25"/>
  <c r="JG88" i="25"/>
  <c r="JE88" i="25"/>
  <c r="JC88" i="25"/>
  <c r="JA88" i="25"/>
  <c r="IY88" i="25"/>
  <c r="IW88" i="25"/>
  <c r="IU88" i="25"/>
  <c r="IS88" i="25"/>
  <c r="IQ88" i="25"/>
  <c r="IO88" i="25"/>
  <c r="IM88" i="25"/>
  <c r="IK88" i="25"/>
  <c r="II88" i="25"/>
  <c r="IG88" i="25"/>
  <c r="IE88" i="25"/>
  <c r="IC88" i="25"/>
  <c r="IA88" i="25"/>
  <c r="HY88" i="25"/>
  <c r="HW88" i="25"/>
  <c r="HU88" i="25"/>
  <c r="HS88" i="25"/>
  <c r="HQ88" i="25"/>
  <c r="HO88" i="25"/>
  <c r="HM88" i="25"/>
  <c r="HK88" i="25"/>
  <c r="HI88" i="25"/>
  <c r="HG88" i="25"/>
  <c r="HE88" i="25"/>
  <c r="HC88" i="25"/>
  <c r="HA88" i="25"/>
  <c r="GY88" i="25"/>
  <c r="GW88" i="25"/>
  <c r="GU88" i="25"/>
  <c r="GS88" i="25"/>
  <c r="GQ88" i="25"/>
  <c r="GO88" i="25"/>
  <c r="GM88" i="25"/>
  <c r="GK88" i="25"/>
  <c r="GI88" i="25"/>
  <c r="GG88" i="25"/>
  <c r="GE88" i="25"/>
  <c r="GC88" i="25"/>
  <c r="GA88" i="25"/>
  <c r="FY88" i="25"/>
  <c r="FW88" i="25"/>
  <c r="FU88" i="25"/>
  <c r="FS88" i="25"/>
  <c r="FQ88" i="25"/>
  <c r="FO88" i="25"/>
  <c r="FM88" i="25"/>
  <c r="FK88" i="25"/>
  <c r="FI88" i="25"/>
  <c r="FG88" i="25"/>
  <c r="FE88" i="25"/>
  <c r="FC88" i="25"/>
  <c r="FA88" i="25"/>
  <c r="EY88" i="25"/>
  <c r="EW88" i="25"/>
  <c r="EU88" i="25"/>
  <c r="ES88" i="25"/>
  <c r="EQ88" i="25"/>
  <c r="EO88" i="25"/>
  <c r="EM88" i="25"/>
  <c r="EK88" i="25"/>
  <c r="EI88" i="25"/>
  <c r="EG88" i="25"/>
  <c r="EE88" i="25"/>
  <c r="EC88" i="25"/>
  <c r="EA88" i="25"/>
  <c r="DY88" i="25"/>
  <c r="DW88" i="25"/>
  <c r="DU88" i="25"/>
  <c r="DS88" i="25"/>
  <c r="DQ88" i="25"/>
  <c r="DO88" i="25"/>
  <c r="DM88" i="25"/>
  <c r="DK88" i="25"/>
  <c r="DI88" i="25"/>
  <c r="DG88" i="25"/>
  <c r="DE88" i="25"/>
  <c r="DC88" i="25"/>
  <c r="DA88" i="25"/>
  <c r="CY88" i="25"/>
  <c r="CW88" i="25"/>
  <c r="CU88" i="25"/>
  <c r="CS88" i="25"/>
  <c r="CQ88" i="25"/>
  <c r="CO88" i="25"/>
  <c r="CM88" i="25"/>
  <c r="CK88" i="25"/>
  <c r="CI88" i="25"/>
  <c r="CG88" i="25"/>
  <c r="CE88" i="25"/>
  <c r="CC88" i="25"/>
  <c r="CA88" i="25"/>
  <c r="BY88" i="25"/>
  <c r="BW88" i="25"/>
  <c r="BU88" i="25"/>
  <c r="BS88" i="25"/>
  <c r="BQ88" i="25"/>
  <c r="BO88" i="25"/>
  <c r="BM88" i="25"/>
  <c r="BK88" i="25"/>
  <c r="BI88" i="25"/>
  <c r="BG88" i="25"/>
  <c r="BE88" i="25"/>
  <c r="BC88" i="25"/>
  <c r="BA88" i="25"/>
  <c r="AY88" i="25"/>
  <c r="AW88" i="25"/>
  <c r="AU88" i="25"/>
  <c r="AS88" i="25"/>
  <c r="AQ88" i="25"/>
  <c r="AO88" i="25"/>
  <c r="AM88" i="25"/>
  <c r="AK88" i="25"/>
  <c r="AI88" i="25"/>
  <c r="AG88" i="25"/>
  <c r="AE88" i="25"/>
  <c r="AC88" i="25"/>
  <c r="AA88" i="25"/>
  <c r="Y88" i="25"/>
  <c r="W88" i="25"/>
  <c r="U88" i="25"/>
  <c r="S88" i="25"/>
  <c r="Q88" i="25"/>
  <c r="O88" i="25"/>
  <c r="M88" i="25"/>
  <c r="K88" i="25"/>
  <c r="I88" i="25"/>
  <c r="G88" i="25"/>
  <c r="E88" i="25"/>
  <c r="C88" i="25"/>
  <c r="JS87" i="25"/>
  <c r="JQ87" i="25"/>
  <c r="JO87" i="25"/>
  <c r="JM87" i="25"/>
  <c r="JK87" i="25"/>
  <c r="JI87" i="25"/>
  <c r="JG87" i="25"/>
  <c r="JE87" i="25"/>
  <c r="JC87" i="25"/>
  <c r="JA87" i="25"/>
  <c r="IY87" i="25"/>
  <c r="IW87" i="25"/>
  <c r="IU87" i="25"/>
  <c r="IS87" i="25"/>
  <c r="IQ87" i="25"/>
  <c r="IO87" i="25"/>
  <c r="IM87" i="25"/>
  <c r="IK87" i="25"/>
  <c r="II87" i="25"/>
  <c r="IG87" i="25"/>
  <c r="IE87" i="25"/>
  <c r="IC87" i="25"/>
  <c r="IA87" i="25"/>
  <c r="HY87" i="25"/>
  <c r="HW87" i="25"/>
  <c r="HU87" i="25"/>
  <c r="HS87" i="25"/>
  <c r="HQ87" i="25"/>
  <c r="HO87" i="25"/>
  <c r="HM87" i="25"/>
  <c r="HK87" i="25"/>
  <c r="HI87" i="25"/>
  <c r="HG87" i="25"/>
  <c r="HE87" i="25"/>
  <c r="HC87" i="25"/>
  <c r="HA87" i="25"/>
  <c r="GY87" i="25"/>
  <c r="GW87" i="25"/>
  <c r="GU87" i="25"/>
  <c r="GS87" i="25"/>
  <c r="GQ87" i="25"/>
  <c r="GO87" i="25"/>
  <c r="GM87" i="25"/>
  <c r="GK87" i="25"/>
  <c r="GI87" i="25"/>
  <c r="GG87" i="25"/>
  <c r="GE87" i="25"/>
  <c r="GC87" i="25"/>
  <c r="GA87" i="25"/>
  <c r="FY87" i="25"/>
  <c r="FW87" i="25"/>
  <c r="FU87" i="25"/>
  <c r="FS87" i="25"/>
  <c r="FQ87" i="25"/>
  <c r="FO87" i="25"/>
  <c r="FM87" i="25"/>
  <c r="FK87" i="25"/>
  <c r="FI87" i="25"/>
  <c r="FG87" i="25"/>
  <c r="FE87" i="25"/>
  <c r="FC87" i="25"/>
  <c r="FA87" i="25"/>
  <c r="EY87" i="25"/>
  <c r="EW87" i="25"/>
  <c r="EU87" i="25"/>
  <c r="ES87" i="25"/>
  <c r="EQ87" i="25"/>
  <c r="EO87" i="25"/>
  <c r="EM87" i="25"/>
  <c r="EK87" i="25"/>
  <c r="EI87" i="25"/>
  <c r="EG87" i="25"/>
  <c r="EE87" i="25"/>
  <c r="EC87" i="25"/>
  <c r="EA87" i="25"/>
  <c r="DY87" i="25"/>
  <c r="DW87" i="25"/>
  <c r="DU87" i="25"/>
  <c r="DS87" i="25"/>
  <c r="DQ87" i="25"/>
  <c r="DO87" i="25"/>
  <c r="DM87" i="25"/>
  <c r="DK87" i="25"/>
  <c r="DI87" i="25"/>
  <c r="DG87" i="25"/>
  <c r="DE87" i="25"/>
  <c r="DC87" i="25"/>
  <c r="DA87" i="25"/>
  <c r="CY87" i="25"/>
  <c r="CW87" i="25"/>
  <c r="CU87" i="25"/>
  <c r="CS87" i="25"/>
  <c r="CQ87" i="25"/>
  <c r="CO87" i="25"/>
  <c r="CM87" i="25"/>
  <c r="CK87" i="25"/>
  <c r="CI87" i="25"/>
  <c r="CG87" i="25"/>
  <c r="CE87" i="25"/>
  <c r="CC87" i="25"/>
  <c r="CA87" i="25"/>
  <c r="BY87" i="25"/>
  <c r="BW87" i="25"/>
  <c r="BU87" i="25"/>
  <c r="BS87" i="25"/>
  <c r="BQ87" i="25"/>
  <c r="BO87" i="25"/>
  <c r="BM87" i="25"/>
  <c r="BK87" i="25"/>
  <c r="BI87" i="25"/>
  <c r="BG87" i="25"/>
  <c r="BE87" i="25"/>
  <c r="BC87" i="25"/>
  <c r="BA87" i="25"/>
  <c r="AY87" i="25"/>
  <c r="AW87" i="25"/>
  <c r="AU87" i="25"/>
  <c r="AS87" i="25"/>
  <c r="AQ87" i="25"/>
  <c r="AO87" i="25"/>
  <c r="AM87" i="25"/>
  <c r="AK87" i="25"/>
  <c r="AI87" i="25"/>
  <c r="AG87" i="25"/>
  <c r="AE87" i="25"/>
  <c r="AC87" i="25"/>
  <c r="AA87" i="25"/>
  <c r="Y87" i="25"/>
  <c r="W87" i="25"/>
  <c r="U87" i="25"/>
  <c r="S87" i="25"/>
  <c r="Q87" i="25"/>
  <c r="O87" i="25"/>
  <c r="M87" i="25"/>
  <c r="K87" i="25"/>
  <c r="I87" i="25"/>
  <c r="G87" i="25"/>
  <c r="E87" i="25"/>
  <c r="C87" i="25"/>
  <c r="JS86" i="25"/>
  <c r="JQ86" i="25"/>
  <c r="JO86" i="25"/>
  <c r="JM86" i="25"/>
  <c r="JK86" i="25"/>
  <c r="JI86" i="25"/>
  <c r="JG86" i="25"/>
  <c r="JE86" i="25"/>
  <c r="JC86" i="25"/>
  <c r="JA86" i="25"/>
  <c r="IY86" i="25"/>
  <c r="IW86" i="25"/>
  <c r="IU86" i="25"/>
  <c r="IS86" i="25"/>
  <c r="IQ86" i="25"/>
  <c r="IO86" i="25"/>
  <c r="IM86" i="25"/>
  <c r="IK86" i="25"/>
  <c r="II86" i="25"/>
  <c r="IG86" i="25"/>
  <c r="IE86" i="25"/>
  <c r="IC86" i="25"/>
  <c r="IA86" i="25"/>
  <c r="HY86" i="25"/>
  <c r="HW86" i="25"/>
  <c r="HU86" i="25"/>
  <c r="HS86" i="25"/>
  <c r="HQ86" i="25"/>
  <c r="HO86" i="25"/>
  <c r="HM86" i="25"/>
  <c r="HK86" i="25"/>
  <c r="HI86" i="25"/>
  <c r="HG86" i="25"/>
  <c r="HE86" i="25"/>
  <c r="HC86" i="25"/>
  <c r="HA86" i="25"/>
  <c r="GY86" i="25"/>
  <c r="GW86" i="25"/>
  <c r="GU86" i="25"/>
  <c r="GS86" i="25"/>
  <c r="GQ86" i="25"/>
  <c r="GO86" i="25"/>
  <c r="GM86" i="25"/>
  <c r="GK86" i="25"/>
  <c r="GI86" i="25"/>
  <c r="GG86" i="25"/>
  <c r="GE86" i="25"/>
  <c r="GC86" i="25"/>
  <c r="GA86" i="25"/>
  <c r="FY86" i="25"/>
  <c r="FW86" i="25"/>
  <c r="FU86" i="25"/>
  <c r="FS86" i="25"/>
  <c r="FQ86" i="25"/>
  <c r="FO86" i="25"/>
  <c r="FM86" i="25"/>
  <c r="FK86" i="25"/>
  <c r="FI86" i="25"/>
  <c r="FG86" i="25"/>
  <c r="FE86" i="25"/>
  <c r="FC86" i="25"/>
  <c r="FA86" i="25"/>
  <c r="EY86" i="25"/>
  <c r="EW86" i="25"/>
  <c r="EU86" i="25"/>
  <c r="ES86" i="25"/>
  <c r="EQ86" i="25"/>
  <c r="EO86" i="25"/>
  <c r="EM86" i="25"/>
  <c r="EK86" i="25"/>
  <c r="EI86" i="25"/>
  <c r="EG86" i="25"/>
  <c r="EE86" i="25"/>
  <c r="EC86" i="25"/>
  <c r="EA86" i="25"/>
  <c r="DY86" i="25"/>
  <c r="DW86" i="25"/>
  <c r="DU86" i="25"/>
  <c r="DS86" i="25"/>
  <c r="DQ86" i="25"/>
  <c r="DO86" i="25"/>
  <c r="DM86" i="25"/>
  <c r="DK86" i="25"/>
  <c r="DI86" i="25"/>
  <c r="DG86" i="25"/>
  <c r="DE86" i="25"/>
  <c r="DC86" i="25"/>
  <c r="DA86" i="25"/>
  <c r="CY86" i="25"/>
  <c r="CW86" i="25"/>
  <c r="CU86" i="25"/>
  <c r="CS86" i="25"/>
  <c r="CQ86" i="25"/>
  <c r="CO86" i="25"/>
  <c r="CM86" i="25"/>
  <c r="CK86" i="25"/>
  <c r="CI86" i="25"/>
  <c r="CG86" i="25"/>
  <c r="CE86" i="25"/>
  <c r="CC86" i="25"/>
  <c r="CA86" i="25"/>
  <c r="BY86" i="25"/>
  <c r="BW86" i="25"/>
  <c r="BU86" i="25"/>
  <c r="BS86" i="25"/>
  <c r="BQ86" i="25"/>
  <c r="BO86" i="25"/>
  <c r="BM86" i="25"/>
  <c r="BK86" i="25"/>
  <c r="BI86" i="25"/>
  <c r="BG86" i="25"/>
  <c r="BE86" i="25"/>
  <c r="BC86" i="25"/>
  <c r="BA86" i="25"/>
  <c r="AY86" i="25"/>
  <c r="AW86" i="25"/>
  <c r="AU86" i="25"/>
  <c r="AS86" i="25"/>
  <c r="AQ86" i="25"/>
  <c r="AO86" i="25"/>
  <c r="AM86" i="25"/>
  <c r="AK86" i="25"/>
  <c r="AI86" i="25"/>
  <c r="AG86" i="25"/>
  <c r="AE86" i="25"/>
  <c r="AC86" i="25"/>
  <c r="AA86" i="25"/>
  <c r="Y86" i="25"/>
  <c r="W86" i="25"/>
  <c r="U86" i="25"/>
  <c r="S86" i="25"/>
  <c r="Q86" i="25"/>
  <c r="O86" i="25"/>
  <c r="M86" i="25"/>
  <c r="K86" i="25"/>
  <c r="I86" i="25"/>
  <c r="G86" i="25"/>
  <c r="E86" i="25"/>
  <c r="C86" i="25"/>
  <c r="JS85" i="25"/>
  <c r="JQ85" i="25"/>
  <c r="JO85" i="25"/>
  <c r="JM85" i="25"/>
  <c r="JK85" i="25"/>
  <c r="JI85" i="25"/>
  <c r="JG85" i="25"/>
  <c r="JE85" i="25"/>
  <c r="JC85" i="25"/>
  <c r="JA85" i="25"/>
  <c r="IY85" i="25"/>
  <c r="IW85" i="25"/>
  <c r="IU85" i="25"/>
  <c r="IS85" i="25"/>
  <c r="IQ85" i="25"/>
  <c r="IO85" i="25"/>
  <c r="IM85" i="25"/>
  <c r="IK85" i="25"/>
  <c r="II85" i="25"/>
  <c r="IG85" i="25"/>
  <c r="IE85" i="25"/>
  <c r="IC85" i="25"/>
  <c r="IA85" i="25"/>
  <c r="HY85" i="25"/>
  <c r="HW85" i="25"/>
  <c r="HU85" i="25"/>
  <c r="HS85" i="25"/>
  <c r="HQ85" i="25"/>
  <c r="HO85" i="25"/>
  <c r="HM85" i="25"/>
  <c r="HK85" i="25"/>
  <c r="HI85" i="25"/>
  <c r="HG85" i="25"/>
  <c r="HE85" i="25"/>
  <c r="HC85" i="25"/>
  <c r="HA85" i="25"/>
  <c r="GY85" i="25"/>
  <c r="GW85" i="25"/>
  <c r="GU85" i="25"/>
  <c r="GS85" i="25"/>
  <c r="GQ85" i="25"/>
  <c r="GO85" i="25"/>
  <c r="GM85" i="25"/>
  <c r="GK85" i="25"/>
  <c r="GI85" i="25"/>
  <c r="GG85" i="25"/>
  <c r="GE85" i="25"/>
  <c r="GC85" i="25"/>
  <c r="GA85" i="25"/>
  <c r="FY85" i="25"/>
  <c r="FW85" i="25"/>
  <c r="FU85" i="25"/>
  <c r="FS85" i="25"/>
  <c r="FQ85" i="25"/>
  <c r="FO85" i="25"/>
  <c r="FM85" i="25"/>
  <c r="FK85" i="25"/>
  <c r="FI85" i="25"/>
  <c r="FG85" i="25"/>
  <c r="FE85" i="25"/>
  <c r="FC85" i="25"/>
  <c r="FA85" i="25"/>
  <c r="EY85" i="25"/>
  <c r="EW85" i="25"/>
  <c r="EU85" i="25"/>
  <c r="ES85" i="25"/>
  <c r="EQ85" i="25"/>
  <c r="EO85" i="25"/>
  <c r="EM85" i="25"/>
  <c r="EK85" i="25"/>
  <c r="EI85" i="25"/>
  <c r="EG85" i="25"/>
  <c r="EE85" i="25"/>
  <c r="EC85" i="25"/>
  <c r="EA85" i="25"/>
  <c r="DY85" i="25"/>
  <c r="DW85" i="25"/>
  <c r="DU85" i="25"/>
  <c r="DS85" i="25"/>
  <c r="DQ85" i="25"/>
  <c r="DO85" i="25"/>
  <c r="DM85" i="25"/>
  <c r="DK85" i="25"/>
  <c r="DI85" i="25"/>
  <c r="DG85" i="25"/>
  <c r="DE85" i="25"/>
  <c r="DC85" i="25"/>
  <c r="DA85" i="25"/>
  <c r="CY85" i="25"/>
  <c r="CW85" i="25"/>
  <c r="CU85" i="25"/>
  <c r="CS85" i="25"/>
  <c r="CQ85" i="25"/>
  <c r="CO85" i="25"/>
  <c r="CM85" i="25"/>
  <c r="CK85" i="25"/>
  <c r="CI85" i="25"/>
  <c r="CG85" i="25"/>
  <c r="CE85" i="25"/>
  <c r="CC85" i="25"/>
  <c r="CA85" i="25"/>
  <c r="BY85" i="25"/>
  <c r="BW85" i="25"/>
  <c r="BU85" i="25"/>
  <c r="BS85" i="25"/>
  <c r="BQ85" i="25"/>
  <c r="BO85" i="25"/>
  <c r="BM85" i="25"/>
  <c r="BK85" i="25"/>
  <c r="BI85" i="25"/>
  <c r="BG85" i="25"/>
  <c r="BE85" i="25"/>
  <c r="BC85" i="25"/>
  <c r="BA85" i="25"/>
  <c r="AY85" i="25"/>
  <c r="AW85" i="25"/>
  <c r="AU85" i="25"/>
  <c r="AS85" i="25"/>
  <c r="AQ85" i="25"/>
  <c r="AO85" i="25"/>
  <c r="AM85" i="25"/>
  <c r="AK85" i="25"/>
  <c r="AI85" i="25"/>
  <c r="AG85" i="25"/>
  <c r="AE85" i="25"/>
  <c r="AC85" i="25"/>
  <c r="AA85" i="25"/>
  <c r="Y85" i="25"/>
  <c r="W85" i="25"/>
  <c r="U85" i="25"/>
  <c r="S85" i="25"/>
  <c r="Q85" i="25"/>
  <c r="O85" i="25"/>
  <c r="M85" i="25"/>
  <c r="K85" i="25"/>
  <c r="I85" i="25"/>
  <c r="G85" i="25"/>
  <c r="E85" i="25"/>
  <c r="C85" i="25"/>
  <c r="JS84" i="25"/>
  <c r="JQ84" i="25"/>
  <c r="JO84" i="25"/>
  <c r="JM84" i="25"/>
  <c r="JK84" i="25"/>
  <c r="JI84" i="25"/>
  <c r="JG84" i="25"/>
  <c r="JE84" i="25"/>
  <c r="JC84" i="25"/>
  <c r="JA84" i="25"/>
  <c r="IY84" i="25"/>
  <c r="IW84" i="25"/>
  <c r="IU84" i="25"/>
  <c r="IS84" i="25"/>
  <c r="IQ84" i="25"/>
  <c r="IO84" i="25"/>
  <c r="IM84" i="25"/>
  <c r="IK84" i="25"/>
  <c r="II84" i="25"/>
  <c r="IG84" i="25"/>
  <c r="IE84" i="25"/>
  <c r="IC84" i="25"/>
  <c r="IA84" i="25"/>
  <c r="HY84" i="25"/>
  <c r="HW84" i="25"/>
  <c r="HU84" i="25"/>
  <c r="HS84" i="25"/>
  <c r="HQ84" i="25"/>
  <c r="HO84" i="25"/>
  <c r="HM84" i="25"/>
  <c r="HK84" i="25"/>
  <c r="HI84" i="25"/>
  <c r="HG84" i="25"/>
  <c r="HE84" i="25"/>
  <c r="HC84" i="25"/>
  <c r="HA84" i="25"/>
  <c r="GY84" i="25"/>
  <c r="GW84" i="25"/>
  <c r="GU84" i="25"/>
  <c r="GS84" i="25"/>
  <c r="GQ84" i="25"/>
  <c r="GO84" i="25"/>
  <c r="GM84" i="25"/>
  <c r="GK84" i="25"/>
  <c r="GI84" i="25"/>
  <c r="GG84" i="25"/>
  <c r="GE84" i="25"/>
  <c r="GC84" i="25"/>
  <c r="GA84" i="25"/>
  <c r="FY84" i="25"/>
  <c r="FW84" i="25"/>
  <c r="FU84" i="25"/>
  <c r="FS84" i="25"/>
  <c r="FQ84" i="25"/>
  <c r="FO84" i="25"/>
  <c r="FM84" i="25"/>
  <c r="FK84" i="25"/>
  <c r="FI84" i="25"/>
  <c r="FG84" i="25"/>
  <c r="FE84" i="25"/>
  <c r="FC84" i="25"/>
  <c r="FA84" i="25"/>
  <c r="EY84" i="25"/>
  <c r="EW84" i="25"/>
  <c r="EU84" i="25"/>
  <c r="ES84" i="25"/>
  <c r="EQ84" i="25"/>
  <c r="EO84" i="25"/>
  <c r="EM84" i="25"/>
  <c r="EK84" i="25"/>
  <c r="EI84" i="25"/>
  <c r="EG84" i="25"/>
  <c r="EE84" i="25"/>
  <c r="EC84" i="25"/>
  <c r="EA84" i="25"/>
  <c r="DY84" i="25"/>
  <c r="DW84" i="25"/>
  <c r="DU84" i="25"/>
  <c r="DS84" i="25"/>
  <c r="DQ84" i="25"/>
  <c r="DO84" i="25"/>
  <c r="DM84" i="25"/>
  <c r="DK84" i="25"/>
  <c r="DI84" i="25"/>
  <c r="DG84" i="25"/>
  <c r="DE84" i="25"/>
  <c r="DC84" i="25"/>
  <c r="DA84" i="25"/>
  <c r="CY84" i="25"/>
  <c r="CW84" i="25"/>
  <c r="CU84" i="25"/>
  <c r="CS84" i="25"/>
  <c r="CQ84" i="25"/>
  <c r="CO84" i="25"/>
  <c r="CM84" i="25"/>
  <c r="CK84" i="25"/>
  <c r="CI84" i="25"/>
  <c r="CG84" i="25"/>
  <c r="CE84" i="25"/>
  <c r="CC84" i="25"/>
  <c r="CA84" i="25"/>
  <c r="BY84" i="25"/>
  <c r="BW84" i="25"/>
  <c r="BU84" i="25"/>
  <c r="BS84" i="25"/>
  <c r="BQ84" i="25"/>
  <c r="BO84" i="25"/>
  <c r="BM84" i="25"/>
  <c r="BK84" i="25"/>
  <c r="BI84" i="25"/>
  <c r="BG84" i="25"/>
  <c r="BE84" i="25"/>
  <c r="BC84" i="25"/>
  <c r="BA84" i="25"/>
  <c r="AY84" i="25"/>
  <c r="AW84" i="25"/>
  <c r="AU84" i="25"/>
  <c r="AS84" i="25"/>
  <c r="AQ84" i="25"/>
  <c r="AO84" i="25"/>
  <c r="AM84" i="25"/>
  <c r="AK84" i="25"/>
  <c r="AI84" i="25"/>
  <c r="AG84" i="25"/>
  <c r="AE84" i="25"/>
  <c r="AC84" i="25"/>
  <c r="AA84" i="25"/>
  <c r="Y84" i="25"/>
  <c r="W84" i="25"/>
  <c r="U84" i="25"/>
  <c r="S84" i="25"/>
  <c r="Q84" i="25"/>
  <c r="O84" i="25"/>
  <c r="M84" i="25"/>
  <c r="K84" i="25"/>
  <c r="I84" i="25"/>
  <c r="G84" i="25"/>
  <c r="E84" i="25"/>
  <c r="C84" i="25"/>
  <c r="JS83" i="25"/>
  <c r="JQ83" i="25"/>
  <c r="JO83" i="25"/>
  <c r="JM83" i="25"/>
  <c r="JK83" i="25"/>
  <c r="JI83" i="25"/>
  <c r="JG83" i="25"/>
  <c r="JE83" i="25"/>
  <c r="JC83" i="25"/>
  <c r="JA83" i="25"/>
  <c r="IY83" i="25"/>
  <c r="IW83" i="25"/>
  <c r="IU83" i="25"/>
  <c r="IS83" i="25"/>
  <c r="IQ83" i="25"/>
  <c r="IO83" i="25"/>
  <c r="IM83" i="25"/>
  <c r="IK83" i="25"/>
  <c r="II83" i="25"/>
  <c r="IG83" i="25"/>
  <c r="IE83" i="25"/>
  <c r="IC83" i="25"/>
  <c r="IA83" i="25"/>
  <c r="HY83" i="25"/>
  <c r="HW83" i="25"/>
  <c r="HU83" i="25"/>
  <c r="HS83" i="25"/>
  <c r="HQ83" i="25"/>
  <c r="HO83" i="25"/>
  <c r="HM83" i="25"/>
  <c r="HK83" i="25"/>
  <c r="HI83" i="25"/>
  <c r="HG83" i="25"/>
  <c r="HE83" i="25"/>
  <c r="HC83" i="25"/>
  <c r="HA83" i="25"/>
  <c r="GY83" i="25"/>
  <c r="GW83" i="25"/>
  <c r="GU83" i="25"/>
  <c r="GS83" i="25"/>
  <c r="GQ83" i="25"/>
  <c r="GO83" i="25"/>
  <c r="GM83" i="25"/>
  <c r="GK83" i="25"/>
  <c r="GI83" i="25"/>
  <c r="GG83" i="25"/>
  <c r="GE83" i="25"/>
  <c r="GC83" i="25"/>
  <c r="GA83" i="25"/>
  <c r="FY83" i="25"/>
  <c r="FW83" i="25"/>
  <c r="FU83" i="25"/>
  <c r="FS83" i="25"/>
  <c r="FQ83" i="25"/>
  <c r="FO83" i="25"/>
  <c r="FM83" i="25"/>
  <c r="FK83" i="25"/>
  <c r="FI83" i="25"/>
  <c r="FG83" i="25"/>
  <c r="FE83" i="25"/>
  <c r="FC83" i="25"/>
  <c r="FA83" i="25"/>
  <c r="EY83" i="25"/>
  <c r="EW83" i="25"/>
  <c r="EU83" i="25"/>
  <c r="ES83" i="25"/>
  <c r="EQ83" i="25"/>
  <c r="EO83" i="25"/>
  <c r="EM83" i="25"/>
  <c r="EK83" i="25"/>
  <c r="EI83" i="25"/>
  <c r="EG83" i="25"/>
  <c r="EE83" i="25"/>
  <c r="EC83" i="25"/>
  <c r="EA83" i="25"/>
  <c r="DY83" i="25"/>
  <c r="DW83" i="25"/>
  <c r="DU83" i="25"/>
  <c r="DS83" i="25"/>
  <c r="DQ83" i="25"/>
  <c r="DO83" i="25"/>
  <c r="DM83" i="25"/>
  <c r="DK83" i="25"/>
  <c r="DI83" i="25"/>
  <c r="DG83" i="25"/>
  <c r="DE83" i="25"/>
  <c r="DC83" i="25"/>
  <c r="DA83" i="25"/>
  <c r="CY83" i="25"/>
  <c r="CW83" i="25"/>
  <c r="CU83" i="25"/>
  <c r="CS83" i="25"/>
  <c r="CQ83" i="25"/>
  <c r="CO83" i="25"/>
  <c r="CM83" i="25"/>
  <c r="CK83" i="25"/>
  <c r="CI83" i="25"/>
  <c r="CG83" i="25"/>
  <c r="CE83" i="25"/>
  <c r="CC83" i="25"/>
  <c r="CA83" i="25"/>
  <c r="BY83" i="25"/>
  <c r="BW83" i="25"/>
  <c r="BU83" i="25"/>
  <c r="BS83" i="25"/>
  <c r="BQ83" i="25"/>
  <c r="BO83" i="25"/>
  <c r="BM83" i="25"/>
  <c r="BK83" i="25"/>
  <c r="BI83" i="25"/>
  <c r="BG83" i="25"/>
  <c r="BE83" i="25"/>
  <c r="BC83" i="25"/>
  <c r="BA83" i="25"/>
  <c r="AY83" i="25"/>
  <c r="AW83" i="25"/>
  <c r="AU83" i="25"/>
  <c r="AS83" i="25"/>
  <c r="AQ83" i="25"/>
  <c r="AO83" i="25"/>
  <c r="AM83" i="25"/>
  <c r="AK83" i="25"/>
  <c r="AI83" i="25"/>
  <c r="AG83" i="25"/>
  <c r="AE83" i="25"/>
  <c r="AC83" i="25"/>
  <c r="AA83" i="25"/>
  <c r="Y83" i="25"/>
  <c r="W83" i="25"/>
  <c r="U83" i="25"/>
  <c r="S83" i="25"/>
  <c r="Q83" i="25"/>
  <c r="O83" i="25"/>
  <c r="M83" i="25"/>
  <c r="K83" i="25"/>
  <c r="I83" i="25"/>
  <c r="G83" i="25"/>
  <c r="E83" i="25"/>
  <c r="C83" i="25"/>
  <c r="JS82" i="25"/>
  <c r="JQ82" i="25"/>
  <c r="JO82" i="25"/>
  <c r="JM82" i="25"/>
  <c r="JK82" i="25"/>
  <c r="JI82" i="25"/>
  <c r="JG82" i="25"/>
  <c r="JE82" i="25"/>
  <c r="JC82" i="25"/>
  <c r="JA82" i="25"/>
  <c r="IY82" i="25"/>
  <c r="IW82" i="25"/>
  <c r="IU82" i="25"/>
  <c r="IS82" i="25"/>
  <c r="IQ82" i="25"/>
  <c r="IO82" i="25"/>
  <c r="IM82" i="25"/>
  <c r="IK82" i="25"/>
  <c r="II82" i="25"/>
  <c r="IG82" i="25"/>
  <c r="IE82" i="25"/>
  <c r="IC82" i="25"/>
  <c r="IA82" i="25"/>
  <c r="HY82" i="25"/>
  <c r="HW82" i="25"/>
  <c r="HU82" i="25"/>
  <c r="HS82" i="25"/>
  <c r="HQ82" i="25"/>
  <c r="HO82" i="25"/>
  <c r="HM82" i="25"/>
  <c r="HK82" i="25"/>
  <c r="HI82" i="25"/>
  <c r="HG82" i="25"/>
  <c r="HE82" i="25"/>
  <c r="HC82" i="25"/>
  <c r="HA82" i="25"/>
  <c r="GY82" i="25"/>
  <c r="GW82" i="25"/>
  <c r="GU82" i="25"/>
  <c r="GS82" i="25"/>
  <c r="GQ82" i="25"/>
  <c r="GO82" i="25"/>
  <c r="GM82" i="25"/>
  <c r="GK82" i="25"/>
  <c r="GI82" i="25"/>
  <c r="GG82" i="25"/>
  <c r="GE82" i="25"/>
  <c r="GC82" i="25"/>
  <c r="GA82" i="25"/>
  <c r="FY82" i="25"/>
  <c r="FW82" i="25"/>
  <c r="FU82" i="25"/>
  <c r="FS82" i="25"/>
  <c r="FQ82" i="25"/>
  <c r="FO82" i="25"/>
  <c r="FM82" i="25"/>
  <c r="FK82" i="25"/>
  <c r="FI82" i="25"/>
  <c r="FG82" i="25"/>
  <c r="FE82" i="25"/>
  <c r="FB82" i="25"/>
  <c r="EZ82" i="25"/>
  <c r="EX82" i="25"/>
  <c r="EV82" i="25"/>
  <c r="ET82" i="25"/>
  <c r="ER82" i="25"/>
  <c r="EP82" i="25"/>
  <c r="EN82" i="25"/>
  <c r="EL82" i="25"/>
  <c r="EJ82" i="25"/>
  <c r="EH82" i="25"/>
  <c r="EF82" i="25"/>
  <c r="ED82" i="25"/>
  <c r="EB82" i="25"/>
  <c r="DZ82" i="25"/>
  <c r="DX82" i="25"/>
  <c r="DV82" i="25"/>
  <c r="DT82" i="25"/>
  <c r="DR82" i="25"/>
  <c r="DP82" i="25"/>
  <c r="DN82" i="25"/>
  <c r="DL82" i="25"/>
  <c r="DJ82" i="25"/>
  <c r="DH82" i="25"/>
  <c r="DF82" i="25"/>
  <c r="DD82" i="25"/>
  <c r="DB82" i="25"/>
  <c r="CZ82" i="25"/>
  <c r="CX82" i="25"/>
  <c r="CV82" i="25"/>
  <c r="CT82" i="25"/>
  <c r="CR82" i="25"/>
  <c r="CP82" i="25"/>
  <c r="CN82" i="25"/>
  <c r="CL82" i="25"/>
  <c r="CJ82" i="25"/>
  <c r="CH82" i="25"/>
  <c r="CF82" i="25"/>
  <c r="CD82" i="25"/>
  <c r="CB82" i="25"/>
  <c r="BZ82" i="25"/>
  <c r="BX82" i="25"/>
  <c r="BV82" i="25"/>
  <c r="BT82" i="25"/>
  <c r="BR82" i="25"/>
  <c r="BP82" i="25"/>
  <c r="BN82" i="25"/>
  <c r="BL82" i="25"/>
  <c r="BJ82" i="25"/>
  <c r="BH82" i="25"/>
  <c r="BF82" i="25"/>
  <c r="BD82" i="25"/>
  <c r="BB82" i="25"/>
  <c r="AZ82" i="25"/>
  <c r="AX82" i="25"/>
  <c r="AV82" i="25"/>
  <c r="AT82" i="25"/>
  <c r="AR82" i="25"/>
  <c r="AP82" i="25"/>
  <c r="AN82" i="25"/>
  <c r="AL82" i="25"/>
  <c r="AJ82" i="25"/>
  <c r="AH82" i="25"/>
  <c r="AF82" i="25"/>
  <c r="AD82" i="25"/>
  <c r="AB82" i="25"/>
  <c r="Z82" i="25"/>
  <c r="X82" i="25"/>
  <c r="V82" i="25"/>
  <c r="T82" i="25"/>
  <c r="R82" i="25"/>
  <c r="P82" i="25"/>
  <c r="N82" i="25"/>
  <c r="L82" i="25"/>
  <c r="J82" i="25"/>
  <c r="H82" i="25"/>
  <c r="F82" i="25"/>
  <c r="D82" i="25"/>
  <c r="B82" i="25"/>
  <c r="JS81" i="25"/>
  <c r="JQ81" i="25"/>
  <c r="JO81" i="25"/>
  <c r="JM81" i="25"/>
  <c r="JK81" i="25"/>
  <c r="JI81" i="25"/>
  <c r="JG81" i="25"/>
  <c r="JE81" i="25"/>
  <c r="JC81" i="25"/>
  <c r="JA81" i="25"/>
  <c r="IY81" i="25"/>
  <c r="IW81" i="25"/>
  <c r="IU81" i="25"/>
  <c r="IS81" i="25"/>
  <c r="IQ81" i="25"/>
  <c r="IO81" i="25"/>
  <c r="IM81" i="25"/>
  <c r="IK81" i="25"/>
  <c r="II81" i="25"/>
  <c r="IG81" i="25"/>
  <c r="IE81" i="25"/>
  <c r="IC81" i="25"/>
  <c r="IA81" i="25"/>
  <c r="HY81" i="25"/>
  <c r="HW81" i="25"/>
  <c r="HU81" i="25"/>
  <c r="HS81" i="25"/>
  <c r="HQ81" i="25"/>
  <c r="HO81" i="25"/>
  <c r="HM81" i="25"/>
  <c r="HK81" i="25"/>
  <c r="HI81" i="25"/>
  <c r="HG81" i="25"/>
  <c r="HE81" i="25"/>
  <c r="HC81" i="25"/>
  <c r="HA81" i="25"/>
  <c r="GY81" i="25"/>
  <c r="GW81" i="25"/>
  <c r="GU81" i="25"/>
  <c r="GS81" i="25"/>
  <c r="GQ81" i="25"/>
  <c r="GO81" i="25"/>
  <c r="GM81" i="25"/>
  <c r="GK81" i="25"/>
  <c r="GI81" i="25"/>
  <c r="GG81" i="25"/>
  <c r="GE81" i="25"/>
  <c r="GC81" i="25"/>
  <c r="GA81" i="25"/>
  <c r="FY81" i="25"/>
  <c r="FW81" i="25"/>
  <c r="FU81" i="25"/>
  <c r="FS81" i="25"/>
  <c r="FQ81" i="25"/>
  <c r="FO81" i="25"/>
  <c r="FM81" i="25"/>
  <c r="FK81" i="25"/>
  <c r="FI81" i="25"/>
  <c r="FG81" i="25"/>
  <c r="FE81" i="25"/>
  <c r="FC81" i="25"/>
  <c r="FA81" i="25"/>
  <c r="EY81" i="25"/>
  <c r="EW81" i="25"/>
  <c r="EU81" i="25"/>
  <c r="ES81" i="25"/>
  <c r="EQ81" i="25"/>
  <c r="EO81" i="25"/>
  <c r="EM81" i="25"/>
  <c r="EK81" i="25"/>
  <c r="EI81" i="25"/>
  <c r="EG81" i="25"/>
  <c r="EE81" i="25"/>
  <c r="EC81" i="25"/>
  <c r="EA81" i="25"/>
  <c r="DY81" i="25"/>
  <c r="DW81" i="25"/>
  <c r="DU81" i="25"/>
  <c r="DS81" i="25"/>
  <c r="DQ81" i="25"/>
  <c r="DO81" i="25"/>
  <c r="DM81" i="25"/>
  <c r="DK81" i="25"/>
  <c r="DI81" i="25"/>
  <c r="DG81" i="25"/>
  <c r="DE81" i="25"/>
  <c r="DC81" i="25"/>
  <c r="DA81" i="25"/>
  <c r="CY81" i="25"/>
  <c r="CW81" i="25"/>
  <c r="CU81" i="25"/>
  <c r="CS81" i="25"/>
  <c r="CQ81" i="25"/>
  <c r="CO81" i="25"/>
  <c r="CM81" i="25"/>
  <c r="CK81" i="25"/>
  <c r="CI81" i="25"/>
  <c r="CG81" i="25"/>
  <c r="CE81" i="25"/>
  <c r="CC81" i="25"/>
  <c r="CA81" i="25"/>
  <c r="BY81" i="25"/>
  <c r="BW81" i="25"/>
  <c r="BU81" i="25"/>
  <c r="BS81" i="25"/>
  <c r="BQ81" i="25"/>
  <c r="BO81" i="25"/>
  <c r="BM81" i="25"/>
  <c r="BK81" i="25"/>
  <c r="BI81" i="25"/>
  <c r="BG81" i="25"/>
  <c r="BE81" i="25"/>
  <c r="BC81" i="25"/>
  <c r="BA81" i="25"/>
  <c r="AY81" i="25"/>
  <c r="AW81" i="25"/>
  <c r="AU81" i="25"/>
  <c r="AS81" i="25"/>
  <c r="AQ81" i="25"/>
  <c r="AO81" i="25"/>
  <c r="AM81" i="25"/>
  <c r="AK81" i="25"/>
  <c r="AI81" i="25"/>
  <c r="AG81" i="25"/>
  <c r="AE81" i="25"/>
  <c r="AC81" i="25"/>
  <c r="AA81" i="25"/>
  <c r="Y81" i="25"/>
  <c r="W81" i="25"/>
  <c r="U81" i="25"/>
  <c r="S81" i="25"/>
  <c r="Q81" i="25"/>
  <c r="O81" i="25"/>
  <c r="M81" i="25"/>
  <c r="K81" i="25"/>
  <c r="I81" i="25"/>
  <c r="G81" i="25"/>
  <c r="E81" i="25"/>
  <c r="C81" i="25"/>
  <c r="JS80" i="25"/>
  <c r="JQ80" i="25"/>
  <c r="JO80" i="25"/>
  <c r="JM80" i="25"/>
  <c r="JK80" i="25"/>
  <c r="JI80" i="25"/>
  <c r="JG80" i="25"/>
  <c r="JE80" i="25"/>
  <c r="JC80" i="25"/>
  <c r="JA80" i="25"/>
  <c r="IY80" i="25"/>
  <c r="IW80" i="25"/>
  <c r="IU80" i="25"/>
  <c r="IS80" i="25"/>
  <c r="IQ80" i="25"/>
  <c r="IO80" i="25"/>
  <c r="IM80" i="25"/>
  <c r="IK80" i="25"/>
  <c r="II80" i="25"/>
  <c r="IG80" i="25"/>
  <c r="IE80" i="25"/>
  <c r="IC80" i="25"/>
  <c r="IA80" i="25"/>
  <c r="HY80" i="25"/>
  <c r="HW80" i="25"/>
  <c r="HU80" i="25"/>
  <c r="HS80" i="25"/>
  <c r="HQ80" i="25"/>
  <c r="HO80" i="25"/>
  <c r="HM80" i="25"/>
  <c r="HK80" i="25"/>
  <c r="HI80" i="25"/>
  <c r="HG80" i="25"/>
  <c r="HE80" i="25"/>
  <c r="HC80" i="25"/>
  <c r="HA80" i="25"/>
  <c r="GY80" i="25"/>
  <c r="GW80" i="25"/>
  <c r="GU80" i="25"/>
  <c r="GS80" i="25"/>
  <c r="GQ80" i="25"/>
  <c r="GO80" i="25"/>
  <c r="GM80" i="25"/>
  <c r="GK80" i="25"/>
  <c r="GI80" i="25"/>
  <c r="GG80" i="25"/>
  <c r="GE80" i="25"/>
  <c r="GC80" i="25"/>
  <c r="GA80" i="25"/>
  <c r="FY80" i="25"/>
  <c r="FW80" i="25"/>
  <c r="FU80" i="25"/>
  <c r="FS80" i="25"/>
  <c r="FQ80" i="25"/>
  <c r="FO80" i="25"/>
  <c r="FM80" i="25"/>
  <c r="FK80" i="25"/>
  <c r="FI80" i="25"/>
  <c r="FG80" i="25"/>
  <c r="FE80" i="25"/>
  <c r="FC80" i="25"/>
  <c r="FA80" i="25"/>
  <c r="EY80" i="25"/>
  <c r="EW80" i="25"/>
  <c r="EU80" i="25"/>
  <c r="ES80" i="25"/>
  <c r="EQ80" i="25"/>
  <c r="EO80" i="25"/>
  <c r="EM80" i="25"/>
  <c r="EK80" i="25"/>
  <c r="EI80" i="25"/>
  <c r="EG80" i="25"/>
  <c r="EE80" i="25"/>
  <c r="EC80" i="25"/>
  <c r="EA80" i="25"/>
  <c r="DY80" i="25"/>
  <c r="DW80" i="25"/>
  <c r="DU80" i="25"/>
  <c r="DS80" i="25"/>
  <c r="DQ80" i="25"/>
  <c r="DO80" i="25"/>
  <c r="DM80" i="25"/>
  <c r="DK80" i="25"/>
  <c r="DI80" i="25"/>
  <c r="DG80" i="25"/>
  <c r="DE80" i="25"/>
  <c r="DC80" i="25"/>
  <c r="DA80" i="25"/>
  <c r="CY80" i="25"/>
  <c r="CW80" i="25"/>
  <c r="CU80" i="25"/>
  <c r="CS80" i="25"/>
  <c r="CQ80" i="25"/>
  <c r="CO80" i="25"/>
  <c r="CM80" i="25"/>
  <c r="CK80" i="25"/>
  <c r="CI80" i="25"/>
  <c r="CG80" i="25"/>
  <c r="CE80" i="25"/>
  <c r="CC80" i="25"/>
  <c r="CA80" i="25"/>
  <c r="BY80" i="25"/>
  <c r="BW80" i="25"/>
  <c r="BU80" i="25"/>
  <c r="BS80" i="25"/>
  <c r="BQ80" i="25"/>
  <c r="BO80" i="25"/>
  <c r="BM80" i="25"/>
  <c r="BK80" i="25"/>
  <c r="BI80" i="25"/>
  <c r="BG80" i="25"/>
  <c r="BE80" i="25"/>
  <c r="BC80" i="25"/>
  <c r="BA80" i="25"/>
  <c r="AY80" i="25"/>
  <c r="AW80" i="25"/>
  <c r="AU80" i="25"/>
  <c r="AS80" i="25"/>
  <c r="AQ80" i="25"/>
  <c r="AO80" i="25"/>
  <c r="AM80" i="25"/>
  <c r="AK80" i="25"/>
  <c r="AI80" i="25"/>
  <c r="AG80" i="25"/>
  <c r="AE80" i="25"/>
  <c r="AC80" i="25"/>
  <c r="AA80" i="25"/>
  <c r="Y80" i="25"/>
  <c r="W80" i="25"/>
  <c r="U80" i="25"/>
  <c r="S80" i="25"/>
  <c r="Q80" i="25"/>
  <c r="O80" i="25"/>
  <c r="M80" i="25"/>
  <c r="K80" i="25"/>
  <c r="I80" i="25"/>
  <c r="G80" i="25"/>
  <c r="E80" i="25"/>
  <c r="C80" i="25"/>
  <c r="JS79" i="25"/>
  <c r="JQ79" i="25"/>
  <c r="JO79" i="25"/>
  <c r="JM79" i="25"/>
  <c r="JK79" i="25"/>
  <c r="JI79" i="25"/>
  <c r="JG79" i="25"/>
  <c r="JE79" i="25"/>
  <c r="JC79" i="25"/>
  <c r="JA79" i="25"/>
  <c r="IY79" i="25"/>
  <c r="IW79" i="25"/>
  <c r="IU79" i="25"/>
  <c r="IS79" i="25"/>
  <c r="IQ79" i="25"/>
  <c r="IO79" i="25"/>
  <c r="IM79" i="25"/>
  <c r="IK79" i="25"/>
  <c r="II79" i="25"/>
  <c r="IG79" i="25"/>
  <c r="IE79" i="25"/>
  <c r="IC79" i="25"/>
  <c r="IA79" i="25"/>
  <c r="HY79" i="25"/>
  <c r="HW79" i="25"/>
  <c r="HU79" i="25"/>
  <c r="HS79" i="25"/>
  <c r="HQ79" i="25"/>
  <c r="HO79" i="25"/>
  <c r="HM79" i="25"/>
  <c r="HK79" i="25"/>
  <c r="HI79" i="25"/>
  <c r="HG79" i="25"/>
  <c r="HE79" i="25"/>
  <c r="HC79" i="25"/>
  <c r="HA79" i="25"/>
  <c r="GY79" i="25"/>
  <c r="GW79" i="25"/>
  <c r="GU79" i="25"/>
  <c r="GS79" i="25"/>
  <c r="GQ79" i="25"/>
  <c r="GO79" i="25"/>
  <c r="GM79" i="25"/>
  <c r="GK79" i="25"/>
  <c r="GI79" i="25"/>
  <c r="GG79" i="25"/>
  <c r="GE79" i="25"/>
  <c r="GC79" i="25"/>
  <c r="GA79" i="25"/>
  <c r="FY79" i="25"/>
  <c r="FW79" i="25"/>
  <c r="FU79" i="25"/>
  <c r="FS79" i="25"/>
  <c r="FQ79" i="25"/>
  <c r="FO79" i="25"/>
  <c r="FM79" i="25"/>
  <c r="FK79" i="25"/>
  <c r="FI79" i="25"/>
  <c r="FG79" i="25"/>
  <c r="FE79" i="25"/>
  <c r="FC79" i="25"/>
  <c r="FA79" i="25"/>
  <c r="EY79" i="25"/>
  <c r="EW79" i="25"/>
  <c r="EU79" i="25"/>
  <c r="ES79" i="25"/>
  <c r="EQ79" i="25"/>
  <c r="EO79" i="25"/>
  <c r="EM79" i="25"/>
  <c r="EK79" i="25"/>
  <c r="EI79" i="25"/>
  <c r="EG79" i="25"/>
  <c r="EE79" i="25"/>
  <c r="EC79" i="25"/>
  <c r="EA79" i="25"/>
  <c r="DY79" i="25"/>
  <c r="DW79" i="25"/>
  <c r="DU79" i="25"/>
  <c r="DS79" i="25"/>
  <c r="DQ79" i="25"/>
  <c r="DO79" i="25"/>
  <c r="DM79" i="25"/>
  <c r="DK79" i="25"/>
  <c r="DI79" i="25"/>
  <c r="DG79" i="25"/>
  <c r="DE79" i="25"/>
  <c r="DC79" i="25"/>
  <c r="DA79" i="25"/>
  <c r="CY79" i="25"/>
  <c r="CW79" i="25"/>
  <c r="CU79" i="25"/>
  <c r="CS79" i="25"/>
  <c r="CQ79" i="25"/>
  <c r="CO79" i="25"/>
  <c r="CM79" i="25"/>
  <c r="CK79" i="25"/>
  <c r="CI79" i="25"/>
  <c r="CG79" i="25"/>
  <c r="CE79" i="25"/>
  <c r="CC79" i="25"/>
  <c r="CA79" i="25"/>
  <c r="BY79" i="25"/>
  <c r="BW79" i="25"/>
  <c r="BU79" i="25"/>
  <c r="BS79" i="25"/>
  <c r="BQ79" i="25"/>
  <c r="BO79" i="25"/>
  <c r="BM79" i="25"/>
  <c r="BK79" i="25"/>
  <c r="BI79" i="25"/>
  <c r="BG79" i="25"/>
  <c r="BE79" i="25"/>
  <c r="BC79" i="25"/>
  <c r="BA79" i="25"/>
  <c r="AY79" i="25"/>
  <c r="AW79" i="25"/>
  <c r="AU79" i="25"/>
  <c r="AS79" i="25"/>
  <c r="AQ79" i="25"/>
  <c r="AO79" i="25"/>
  <c r="AM79" i="25"/>
  <c r="AK79" i="25"/>
  <c r="AI79" i="25"/>
  <c r="AG79" i="25"/>
  <c r="AE79" i="25"/>
  <c r="AC79" i="25"/>
  <c r="AA79" i="25"/>
  <c r="Y79" i="25"/>
  <c r="W79" i="25"/>
  <c r="U79" i="25"/>
  <c r="S79" i="25"/>
  <c r="Q79" i="25"/>
  <c r="O79" i="25"/>
  <c r="M79" i="25"/>
  <c r="K79" i="25"/>
  <c r="I79" i="25"/>
  <c r="G79" i="25"/>
  <c r="E79" i="25"/>
  <c r="C79" i="25"/>
  <c r="JS78" i="25"/>
  <c r="JQ78" i="25"/>
  <c r="JO78" i="25"/>
  <c r="JM78" i="25"/>
  <c r="JK78" i="25"/>
  <c r="JI78" i="25"/>
  <c r="JG78" i="25"/>
  <c r="JE78" i="25"/>
  <c r="JC78" i="25"/>
  <c r="JA78" i="25"/>
  <c r="IY78" i="25"/>
  <c r="IW78" i="25"/>
  <c r="IU78" i="25"/>
  <c r="IS78" i="25"/>
  <c r="IQ78" i="25"/>
  <c r="IO78" i="25"/>
  <c r="IM78" i="25"/>
  <c r="IK78" i="25"/>
  <c r="II78" i="25"/>
  <c r="IG78" i="25"/>
  <c r="IE78" i="25"/>
  <c r="IC78" i="25"/>
  <c r="IA78" i="25"/>
  <c r="HY78" i="25"/>
  <c r="HW78" i="25"/>
  <c r="HU78" i="25"/>
  <c r="HS78" i="25"/>
  <c r="HQ78" i="25"/>
  <c r="HO78" i="25"/>
  <c r="HM78" i="25"/>
  <c r="HK78" i="25"/>
  <c r="HI78" i="25"/>
  <c r="HG78" i="25"/>
  <c r="HE78" i="25"/>
  <c r="HC78" i="25"/>
  <c r="HA78" i="25"/>
  <c r="GY78" i="25"/>
  <c r="GW78" i="25"/>
  <c r="GU78" i="25"/>
  <c r="GS78" i="25"/>
  <c r="GQ78" i="25"/>
  <c r="GO78" i="25"/>
  <c r="GM78" i="25"/>
  <c r="GK78" i="25"/>
  <c r="GI78" i="25"/>
  <c r="GG78" i="25"/>
  <c r="GE78" i="25"/>
  <c r="GC78" i="25"/>
  <c r="GA78" i="25"/>
  <c r="FY78" i="25"/>
  <c r="FW78" i="25"/>
  <c r="FU78" i="25"/>
  <c r="FS78" i="25"/>
  <c r="FQ78" i="25"/>
  <c r="FO78" i="25"/>
  <c r="FM78" i="25"/>
  <c r="FK78" i="25"/>
  <c r="FI78" i="25"/>
  <c r="FG78" i="25"/>
  <c r="FE78" i="25"/>
  <c r="FC78" i="25"/>
  <c r="FA78" i="25"/>
  <c r="EY78" i="25"/>
  <c r="EW78" i="25"/>
  <c r="EU78" i="25"/>
  <c r="ES78" i="25"/>
  <c r="EQ78" i="25"/>
  <c r="EO78" i="25"/>
  <c r="EM78" i="25"/>
  <c r="EK78" i="25"/>
  <c r="EI78" i="25"/>
  <c r="EG78" i="25"/>
  <c r="EE78" i="25"/>
  <c r="EC78" i="25"/>
  <c r="EA78" i="25"/>
  <c r="DY78" i="25"/>
  <c r="DW78" i="25"/>
  <c r="DU78" i="25"/>
  <c r="DS78" i="25"/>
  <c r="DQ78" i="25"/>
  <c r="DO78" i="25"/>
  <c r="DM78" i="25"/>
  <c r="DK78" i="25"/>
  <c r="DI78" i="25"/>
  <c r="DG78" i="25"/>
  <c r="DE78" i="25"/>
  <c r="DC78" i="25"/>
  <c r="DA78" i="25"/>
  <c r="CY78" i="25"/>
  <c r="CW78" i="25"/>
  <c r="CU78" i="25"/>
  <c r="CS78" i="25"/>
  <c r="CQ78" i="25"/>
  <c r="CO78" i="25"/>
  <c r="CM78" i="25"/>
  <c r="CK78" i="25"/>
  <c r="CI78" i="25"/>
  <c r="CG78" i="25"/>
  <c r="CE78" i="25"/>
  <c r="CC78" i="25"/>
  <c r="CA78" i="25"/>
  <c r="BY78" i="25"/>
  <c r="BW78" i="25"/>
  <c r="BU78" i="25"/>
  <c r="BS78" i="25"/>
  <c r="BQ78" i="25"/>
  <c r="BO78" i="25"/>
  <c r="BM78" i="25"/>
  <c r="BK78" i="25"/>
  <c r="BI78" i="25"/>
  <c r="BG78" i="25"/>
  <c r="BE78" i="25"/>
  <c r="BC78" i="25"/>
  <c r="BA78" i="25"/>
  <c r="AY78" i="25"/>
  <c r="AW78" i="25"/>
  <c r="AU78" i="25"/>
  <c r="AS78" i="25"/>
  <c r="AQ78" i="25"/>
  <c r="AO78" i="25"/>
  <c r="AM78" i="25"/>
  <c r="AK78" i="25"/>
  <c r="AI78" i="25"/>
  <c r="AG78" i="25"/>
  <c r="AE78" i="25"/>
  <c r="AC78" i="25"/>
  <c r="AA78" i="25"/>
  <c r="Y78" i="25"/>
  <c r="W78" i="25"/>
  <c r="U78" i="25"/>
  <c r="S78" i="25"/>
  <c r="Q78" i="25"/>
  <c r="O78" i="25"/>
  <c r="M78" i="25"/>
  <c r="K78" i="25"/>
  <c r="I78" i="25"/>
  <c r="G78" i="25"/>
  <c r="E78" i="25"/>
  <c r="C78" i="25"/>
  <c r="JS77" i="25"/>
  <c r="JQ77" i="25"/>
  <c r="JO77" i="25"/>
  <c r="JM77" i="25"/>
  <c r="JK77" i="25"/>
  <c r="JI77" i="25"/>
  <c r="JG77" i="25"/>
  <c r="JE77" i="25"/>
  <c r="JC77" i="25"/>
  <c r="JA77" i="25"/>
  <c r="IY77" i="25"/>
  <c r="IW77" i="25"/>
  <c r="IU77" i="25"/>
  <c r="IS77" i="25"/>
  <c r="IQ77" i="25"/>
  <c r="IO77" i="25"/>
  <c r="IM77" i="25"/>
  <c r="IK77" i="25"/>
  <c r="II77" i="25"/>
  <c r="IG77" i="25"/>
  <c r="IE77" i="25"/>
  <c r="IC77" i="25"/>
  <c r="IA77" i="25"/>
  <c r="HY77" i="25"/>
  <c r="HW77" i="25"/>
  <c r="HU77" i="25"/>
  <c r="HS77" i="25"/>
  <c r="HQ77" i="25"/>
  <c r="HO77" i="25"/>
  <c r="HM77" i="25"/>
  <c r="HK77" i="25"/>
  <c r="HI77" i="25"/>
  <c r="HG77" i="25"/>
  <c r="HE77" i="25"/>
  <c r="HC77" i="25"/>
  <c r="HA77" i="25"/>
  <c r="GY77" i="25"/>
  <c r="GW77" i="25"/>
  <c r="GU77" i="25"/>
  <c r="GS77" i="25"/>
  <c r="GQ77" i="25"/>
  <c r="GO77" i="25"/>
  <c r="GM77" i="25"/>
  <c r="GK77" i="25"/>
  <c r="GI77" i="25"/>
  <c r="GG77" i="25"/>
  <c r="GE77" i="25"/>
  <c r="GC77" i="25"/>
  <c r="GA77" i="25"/>
  <c r="FY77" i="25"/>
  <c r="FW77" i="25"/>
  <c r="FU77" i="25"/>
  <c r="FS77" i="25"/>
  <c r="FQ77" i="25"/>
  <c r="FO77" i="25"/>
  <c r="FM77" i="25"/>
  <c r="FK77" i="25"/>
  <c r="FI77" i="25"/>
  <c r="FG77" i="25"/>
  <c r="FE77" i="25"/>
  <c r="FC77" i="25"/>
  <c r="FA77" i="25"/>
  <c r="EY77" i="25"/>
  <c r="EW77" i="25"/>
  <c r="EU77" i="25"/>
  <c r="ES77" i="25"/>
  <c r="EQ77" i="25"/>
  <c r="EO77" i="25"/>
  <c r="EM77" i="25"/>
  <c r="EK77" i="25"/>
  <c r="EI77" i="25"/>
  <c r="EG77" i="25"/>
  <c r="EE77" i="25"/>
  <c r="EC77" i="25"/>
  <c r="EA77" i="25"/>
  <c r="DY77" i="25"/>
  <c r="DW77" i="25"/>
  <c r="DU77" i="25"/>
  <c r="DS77" i="25"/>
  <c r="DQ77" i="25"/>
  <c r="DO77" i="25"/>
  <c r="DM77" i="25"/>
  <c r="DK77" i="25"/>
  <c r="DI77" i="25"/>
  <c r="DG77" i="25"/>
  <c r="DE77" i="25"/>
  <c r="DC77" i="25"/>
  <c r="DA77" i="25"/>
  <c r="CY77" i="25"/>
  <c r="CW77" i="25"/>
  <c r="CU77" i="25"/>
  <c r="CS77" i="25"/>
  <c r="CQ77" i="25"/>
  <c r="CO77" i="25"/>
  <c r="CM77" i="25"/>
  <c r="CK77" i="25"/>
  <c r="CI77" i="25"/>
  <c r="CG77" i="25"/>
  <c r="CE77" i="25"/>
  <c r="CC77" i="25"/>
  <c r="CA77" i="25"/>
  <c r="BY77" i="25"/>
  <c r="BW77" i="25"/>
  <c r="BU77" i="25"/>
  <c r="BS77" i="25"/>
  <c r="BQ77" i="25"/>
  <c r="BO77" i="25"/>
  <c r="BM77" i="25"/>
  <c r="BK77" i="25"/>
  <c r="BI77" i="25"/>
  <c r="BG77" i="25"/>
  <c r="BE77" i="25"/>
  <c r="BC77" i="25"/>
  <c r="BA77" i="25"/>
  <c r="AY77" i="25"/>
  <c r="AW77" i="25"/>
  <c r="AU77" i="25"/>
  <c r="AS77" i="25"/>
  <c r="AQ77" i="25"/>
  <c r="AO77" i="25"/>
  <c r="AM77" i="25"/>
  <c r="AK77" i="25"/>
  <c r="AI77" i="25"/>
  <c r="AG77" i="25"/>
  <c r="AE77" i="25"/>
  <c r="AC77" i="25"/>
  <c r="AA77" i="25"/>
  <c r="Y77" i="25"/>
  <c r="W77" i="25"/>
  <c r="U77" i="25"/>
  <c r="S77" i="25"/>
  <c r="Q77" i="25"/>
  <c r="O77" i="25"/>
  <c r="M77" i="25"/>
  <c r="K77" i="25"/>
  <c r="I77" i="25"/>
  <c r="G77" i="25"/>
  <c r="E77" i="25"/>
  <c r="C77" i="25"/>
  <c r="JS76" i="25"/>
  <c r="JQ76" i="25"/>
  <c r="JO76" i="25"/>
  <c r="JM76" i="25"/>
  <c r="JK76" i="25"/>
  <c r="JI76" i="25"/>
  <c r="JG76" i="25"/>
  <c r="JE76" i="25"/>
  <c r="JC76" i="25"/>
  <c r="JA76" i="25"/>
  <c r="IY76" i="25"/>
  <c r="IW76" i="25"/>
  <c r="IU76" i="25"/>
  <c r="IS76" i="25"/>
  <c r="IQ76" i="25"/>
  <c r="IO76" i="25"/>
  <c r="IM76" i="25"/>
  <c r="IK76" i="25"/>
  <c r="II76" i="25"/>
  <c r="IG76" i="25"/>
  <c r="IE76" i="25"/>
  <c r="IC76" i="25"/>
  <c r="IA76" i="25"/>
  <c r="HY76" i="25"/>
  <c r="HW76" i="25"/>
  <c r="HU76" i="25"/>
  <c r="HS76" i="25"/>
  <c r="HQ76" i="25"/>
  <c r="HO76" i="25"/>
  <c r="HM76" i="25"/>
  <c r="HK76" i="25"/>
  <c r="HI76" i="25"/>
  <c r="HG76" i="25"/>
  <c r="HE76" i="25"/>
  <c r="HC76" i="25"/>
  <c r="HA76" i="25"/>
  <c r="GY76" i="25"/>
  <c r="GW76" i="25"/>
  <c r="GU76" i="25"/>
  <c r="GS76" i="25"/>
  <c r="GQ76" i="25"/>
  <c r="GO76" i="25"/>
  <c r="GM76" i="25"/>
  <c r="GK76" i="25"/>
  <c r="GI76" i="25"/>
  <c r="GG76" i="25"/>
  <c r="GE76" i="25"/>
  <c r="GC76" i="25"/>
  <c r="GA76" i="25"/>
  <c r="FY76" i="25"/>
  <c r="FW76" i="25"/>
  <c r="FU76" i="25"/>
  <c r="FS76" i="25"/>
  <c r="FQ76" i="25"/>
  <c r="FO76" i="25"/>
  <c r="FM76" i="25"/>
  <c r="FK76" i="25"/>
  <c r="FI76" i="25"/>
  <c r="FG76" i="25"/>
  <c r="FE76" i="25"/>
  <c r="FB76" i="25"/>
  <c r="FC76" i="25" s="1"/>
  <c r="FA76" i="25"/>
  <c r="EY76" i="25"/>
  <c r="EW76" i="25"/>
  <c r="EU76" i="25"/>
  <c r="ES76" i="25"/>
  <c r="EQ76" i="25"/>
  <c r="EO76" i="25"/>
  <c r="EM76" i="25"/>
  <c r="EK76" i="25"/>
  <c r="EI76" i="25"/>
  <c r="EG76" i="25"/>
  <c r="EE76" i="25"/>
  <c r="EC76" i="25"/>
  <c r="EA76" i="25"/>
  <c r="DY76" i="25"/>
  <c r="DW76" i="25"/>
  <c r="DU76" i="25"/>
  <c r="DS76" i="25"/>
  <c r="DQ76" i="25"/>
  <c r="DO76" i="25"/>
  <c r="DM76" i="25"/>
  <c r="DK76" i="25"/>
  <c r="DI76" i="25"/>
  <c r="DG76" i="25"/>
  <c r="DE76" i="25"/>
  <c r="DC76" i="25"/>
  <c r="DA76" i="25"/>
  <c r="CY76" i="25"/>
  <c r="CW76" i="25"/>
  <c r="CU76" i="25"/>
  <c r="CS76" i="25"/>
  <c r="CQ76" i="25"/>
  <c r="CO76" i="25"/>
  <c r="CM76" i="25"/>
  <c r="CK76" i="25"/>
  <c r="CI76" i="25"/>
  <c r="CG76" i="25"/>
  <c r="CE76" i="25"/>
  <c r="CC76" i="25"/>
  <c r="CA76" i="25"/>
  <c r="BY76" i="25"/>
  <c r="BW76" i="25"/>
  <c r="BU76" i="25"/>
  <c r="BS76" i="25"/>
  <c r="BQ76" i="25"/>
  <c r="BO76" i="25"/>
  <c r="BM76" i="25"/>
  <c r="BK76" i="25"/>
  <c r="BI76" i="25"/>
  <c r="BG76" i="25"/>
  <c r="BE76" i="25"/>
  <c r="BC76" i="25"/>
  <c r="BA76" i="25"/>
  <c r="AY76" i="25"/>
  <c r="AW76" i="25"/>
  <c r="AU76" i="25"/>
  <c r="AS76" i="25"/>
  <c r="AQ76" i="25"/>
  <c r="AO76" i="25"/>
  <c r="AM76" i="25"/>
  <c r="AK76" i="25"/>
  <c r="AI76" i="25"/>
  <c r="AG76" i="25"/>
  <c r="AE76" i="25"/>
  <c r="AC76" i="25"/>
  <c r="AA76" i="25"/>
  <c r="Y76" i="25"/>
  <c r="W76" i="25"/>
  <c r="U76" i="25"/>
  <c r="S76" i="25"/>
  <c r="Q76" i="25"/>
  <c r="O76" i="25"/>
  <c r="M76" i="25"/>
  <c r="K76" i="25"/>
  <c r="I76" i="25"/>
  <c r="G76" i="25"/>
  <c r="E76" i="25"/>
  <c r="C76" i="25"/>
  <c r="JS75" i="25"/>
  <c r="JQ75" i="25"/>
  <c r="JO75" i="25"/>
  <c r="JM75" i="25"/>
  <c r="JK75" i="25"/>
  <c r="JI75" i="25"/>
  <c r="JG75" i="25"/>
  <c r="JE75" i="25"/>
  <c r="JC75" i="25"/>
  <c r="JA75" i="25"/>
  <c r="IY75" i="25"/>
  <c r="IW75" i="25"/>
  <c r="IU75" i="25"/>
  <c r="IS75" i="25"/>
  <c r="IQ75" i="25"/>
  <c r="IO75" i="25"/>
  <c r="IM75" i="25"/>
  <c r="IK75" i="25"/>
  <c r="II75" i="25"/>
  <c r="IG75" i="25"/>
  <c r="IE75" i="25"/>
  <c r="IC75" i="25"/>
  <c r="IA75" i="25"/>
  <c r="HY75" i="25"/>
  <c r="HW75" i="25"/>
  <c r="HU75" i="25"/>
  <c r="HS75" i="25"/>
  <c r="HQ75" i="25"/>
  <c r="HO75" i="25"/>
  <c r="HM75" i="25"/>
  <c r="HK75" i="25"/>
  <c r="HI75" i="25"/>
  <c r="HG75" i="25"/>
  <c r="HE75" i="25"/>
  <c r="HC75" i="25"/>
  <c r="HA75" i="25"/>
  <c r="GY75" i="25"/>
  <c r="GW75" i="25"/>
  <c r="GU75" i="25"/>
  <c r="GS75" i="25"/>
  <c r="GQ75" i="25"/>
  <c r="GO75" i="25"/>
  <c r="GM75" i="25"/>
  <c r="GK75" i="25"/>
  <c r="GI75" i="25"/>
  <c r="GG75" i="25"/>
  <c r="GE75" i="25"/>
  <c r="GC75" i="25"/>
  <c r="GA75" i="25"/>
  <c r="FY75" i="25"/>
  <c r="FW75" i="25"/>
  <c r="FU75" i="25"/>
  <c r="FS75" i="25"/>
  <c r="FQ75" i="25"/>
  <c r="FO75" i="25"/>
  <c r="FM75" i="25"/>
  <c r="FK75" i="25"/>
  <c r="FI75" i="25"/>
  <c r="FG75" i="25"/>
  <c r="FE75" i="25"/>
  <c r="FC75" i="25"/>
  <c r="FA75" i="25"/>
  <c r="EY75" i="25"/>
  <c r="EW75" i="25"/>
  <c r="EU75" i="25"/>
  <c r="ES75" i="25"/>
  <c r="EQ75" i="25"/>
  <c r="EO75" i="25"/>
  <c r="EM75" i="25"/>
  <c r="EK75" i="25"/>
  <c r="EI75" i="25"/>
  <c r="EG75" i="25"/>
  <c r="EE75" i="25"/>
  <c r="EC75" i="25"/>
  <c r="EA75" i="25"/>
  <c r="DY75" i="25"/>
  <c r="DW75" i="25"/>
  <c r="DU75" i="25"/>
  <c r="DS75" i="25"/>
  <c r="DQ75" i="25"/>
  <c r="DO75" i="25"/>
  <c r="DM75" i="25"/>
  <c r="DK75" i="25"/>
  <c r="DI75" i="25"/>
  <c r="DG75" i="25"/>
  <c r="DE75" i="25"/>
  <c r="DC75" i="25"/>
  <c r="DA75" i="25"/>
  <c r="CY75" i="25"/>
  <c r="CW75" i="25"/>
  <c r="CU75" i="25"/>
  <c r="CS75" i="25"/>
  <c r="CQ75" i="25"/>
  <c r="CO75" i="25"/>
  <c r="CM75" i="25"/>
  <c r="CK75" i="25"/>
  <c r="CI75" i="25"/>
  <c r="CG75" i="25"/>
  <c r="CE75" i="25"/>
  <c r="CC75" i="25"/>
  <c r="CA75" i="25"/>
  <c r="BY75" i="25"/>
  <c r="BW75" i="25"/>
  <c r="BU75" i="25"/>
  <c r="BS75" i="25"/>
  <c r="BQ75" i="25"/>
  <c r="BO75" i="25"/>
  <c r="BM75" i="25"/>
  <c r="BK75" i="25"/>
  <c r="BI75" i="25"/>
  <c r="BG75" i="25"/>
  <c r="BE75" i="25"/>
  <c r="BC75" i="25"/>
  <c r="BA75" i="25"/>
  <c r="AY75" i="25"/>
  <c r="AW75" i="25"/>
  <c r="AU75" i="25"/>
  <c r="AS75" i="25"/>
  <c r="AQ75" i="25"/>
  <c r="AO75" i="25"/>
  <c r="AM75" i="25"/>
  <c r="AK75" i="25"/>
  <c r="AI75" i="25"/>
  <c r="AG75" i="25"/>
  <c r="AE75" i="25"/>
  <c r="AC75" i="25"/>
  <c r="AA75" i="25"/>
  <c r="Y75" i="25"/>
  <c r="W75" i="25"/>
  <c r="U75" i="25"/>
  <c r="S75" i="25"/>
  <c r="Q75" i="25"/>
  <c r="O75" i="25"/>
  <c r="M75" i="25"/>
  <c r="K75" i="25"/>
  <c r="I75" i="25"/>
  <c r="G75" i="25"/>
  <c r="E75" i="25"/>
  <c r="C75" i="25"/>
  <c r="JS74" i="25"/>
  <c r="JQ74" i="25"/>
  <c r="JO74" i="25"/>
  <c r="JM74" i="25"/>
  <c r="JK74" i="25"/>
  <c r="JI74" i="25"/>
  <c r="JG74" i="25"/>
  <c r="JE74" i="25"/>
  <c r="JC74" i="25"/>
  <c r="JA74" i="25"/>
  <c r="IY74" i="25"/>
  <c r="IW74" i="25"/>
  <c r="IU74" i="25"/>
  <c r="IS74" i="25"/>
  <c r="IQ74" i="25"/>
  <c r="IO74" i="25"/>
  <c r="IM74" i="25"/>
  <c r="IK74" i="25"/>
  <c r="II74" i="25"/>
  <c r="IG74" i="25"/>
  <c r="IE74" i="25"/>
  <c r="IC74" i="25"/>
  <c r="IA74" i="25"/>
  <c r="HY74" i="25"/>
  <c r="HW74" i="25"/>
  <c r="HU74" i="25"/>
  <c r="HS74" i="25"/>
  <c r="HQ74" i="25"/>
  <c r="HO74" i="25"/>
  <c r="HM74" i="25"/>
  <c r="HK74" i="25"/>
  <c r="HI74" i="25"/>
  <c r="HG74" i="25"/>
  <c r="HE74" i="25"/>
  <c r="HC74" i="25"/>
  <c r="HA74" i="25"/>
  <c r="GY74" i="25"/>
  <c r="GW74" i="25"/>
  <c r="GU74" i="25"/>
  <c r="GS74" i="25"/>
  <c r="GQ74" i="25"/>
  <c r="GO74" i="25"/>
  <c r="GM74" i="25"/>
  <c r="GK74" i="25"/>
  <c r="GI74" i="25"/>
  <c r="GG74" i="25"/>
  <c r="GE74" i="25"/>
  <c r="GC74" i="25"/>
  <c r="GA74" i="25"/>
  <c r="FY74" i="25"/>
  <c r="FW74" i="25"/>
  <c r="FU74" i="25"/>
  <c r="FS74" i="25"/>
  <c r="FQ74" i="25"/>
  <c r="FO74" i="25"/>
  <c r="FM74" i="25"/>
  <c r="FK74" i="25"/>
  <c r="FI74" i="25"/>
  <c r="FG74" i="25"/>
  <c r="FE74" i="25"/>
  <c r="FC74" i="25"/>
  <c r="FA74" i="25"/>
  <c r="EY74" i="25"/>
  <c r="EW74" i="25"/>
  <c r="EU74" i="25"/>
  <c r="ES74" i="25"/>
  <c r="EQ74" i="25"/>
  <c r="EO74" i="25"/>
  <c r="EM74" i="25"/>
  <c r="EK74" i="25"/>
  <c r="EI74" i="25"/>
  <c r="EG74" i="25"/>
  <c r="EE74" i="25"/>
  <c r="EC74" i="25"/>
  <c r="EA74" i="25"/>
  <c r="DY74" i="25"/>
  <c r="DW74" i="25"/>
  <c r="DU74" i="25"/>
  <c r="DS74" i="25"/>
  <c r="DQ74" i="25"/>
  <c r="DO74" i="25"/>
  <c r="DM74" i="25"/>
  <c r="DK74" i="25"/>
  <c r="DI74" i="25"/>
  <c r="DG74" i="25"/>
  <c r="DE74" i="25"/>
  <c r="DC74" i="25"/>
  <c r="DA74" i="25"/>
  <c r="CY74" i="25"/>
  <c r="CW74" i="25"/>
  <c r="CU74" i="25"/>
  <c r="CS74" i="25"/>
  <c r="CQ74" i="25"/>
  <c r="CO74" i="25"/>
  <c r="CM74" i="25"/>
  <c r="CK74" i="25"/>
  <c r="CI74" i="25"/>
  <c r="CG74" i="25"/>
  <c r="CE74" i="25"/>
  <c r="CC74" i="25"/>
  <c r="CA74" i="25"/>
  <c r="BY74" i="25"/>
  <c r="BW74" i="25"/>
  <c r="BU74" i="25"/>
  <c r="BS74" i="25"/>
  <c r="BQ74" i="25"/>
  <c r="BO74" i="25"/>
  <c r="BM74" i="25"/>
  <c r="BK74" i="25"/>
  <c r="BI74" i="25"/>
  <c r="BG74" i="25"/>
  <c r="BE74" i="25"/>
  <c r="BC74" i="25"/>
  <c r="BA74" i="25"/>
  <c r="AY74" i="25"/>
  <c r="AW74" i="25"/>
  <c r="AU74" i="25"/>
  <c r="AS74" i="25"/>
  <c r="AQ74" i="25"/>
  <c r="AO74" i="25"/>
  <c r="AM74" i="25"/>
  <c r="AK74" i="25"/>
  <c r="AI74" i="25"/>
  <c r="AG74" i="25"/>
  <c r="AE74" i="25"/>
  <c r="AC74" i="25"/>
  <c r="AA74" i="25"/>
  <c r="Y74" i="25"/>
  <c r="W74" i="25"/>
  <c r="U74" i="25"/>
  <c r="S74" i="25"/>
  <c r="Q74" i="25"/>
  <c r="O74" i="25"/>
  <c r="M74" i="25"/>
  <c r="K74" i="25"/>
  <c r="I74" i="25"/>
  <c r="G74" i="25"/>
  <c r="E74" i="25"/>
  <c r="C74" i="25"/>
  <c r="JS73" i="25"/>
  <c r="JQ73" i="25"/>
  <c r="JO73" i="25"/>
  <c r="JM73" i="25"/>
  <c r="JK73" i="25"/>
  <c r="JI73" i="25"/>
  <c r="JG73" i="25"/>
  <c r="JE73" i="25"/>
  <c r="JC73" i="25"/>
  <c r="JA73" i="25"/>
  <c r="IY73" i="25"/>
  <c r="IW73" i="25"/>
  <c r="IU73" i="25"/>
  <c r="IS73" i="25"/>
  <c r="IQ73" i="25"/>
  <c r="IO73" i="25"/>
  <c r="IM73" i="25"/>
  <c r="IK73" i="25"/>
  <c r="II73" i="25"/>
  <c r="IG73" i="25"/>
  <c r="IE73" i="25"/>
  <c r="IC73" i="25"/>
  <c r="IA73" i="25"/>
  <c r="HY73" i="25"/>
  <c r="HW73" i="25"/>
  <c r="HU73" i="25"/>
  <c r="HS73" i="25"/>
  <c r="HQ73" i="25"/>
  <c r="HO73" i="25"/>
  <c r="HM73" i="25"/>
  <c r="HK73" i="25"/>
  <c r="HI73" i="25"/>
  <c r="HG73" i="25"/>
  <c r="HE73" i="25"/>
  <c r="HC73" i="25"/>
  <c r="HA73" i="25"/>
  <c r="GY73" i="25"/>
  <c r="GW73" i="25"/>
  <c r="GU73" i="25"/>
  <c r="GS73" i="25"/>
  <c r="GQ73" i="25"/>
  <c r="GO73" i="25"/>
  <c r="GM73" i="25"/>
  <c r="GK73" i="25"/>
  <c r="GI73" i="25"/>
  <c r="GG73" i="25"/>
  <c r="GE73" i="25"/>
  <c r="GC73" i="25"/>
  <c r="GA73" i="25"/>
  <c r="FY73" i="25"/>
  <c r="FW73" i="25"/>
  <c r="FU73" i="25"/>
  <c r="FS73" i="25"/>
  <c r="FQ73" i="25"/>
  <c r="FO73" i="25"/>
  <c r="FM73" i="25"/>
  <c r="FK73" i="25"/>
  <c r="FI73" i="25"/>
  <c r="FG73" i="25"/>
  <c r="FE73" i="25"/>
  <c r="FC73" i="25"/>
  <c r="FA73" i="25"/>
  <c r="EY73" i="25"/>
  <c r="EW73" i="25"/>
  <c r="EU73" i="25"/>
  <c r="ES73" i="25"/>
  <c r="EQ73" i="25"/>
  <c r="EO73" i="25"/>
  <c r="EM73" i="25"/>
  <c r="EK73" i="25"/>
  <c r="EI73" i="25"/>
  <c r="EG73" i="25"/>
  <c r="EE73" i="25"/>
  <c r="EC73" i="25"/>
  <c r="EA73" i="25"/>
  <c r="DY73" i="25"/>
  <c r="DW73" i="25"/>
  <c r="DU73" i="25"/>
  <c r="DS73" i="25"/>
  <c r="DQ73" i="25"/>
  <c r="DO73" i="25"/>
  <c r="DM73" i="25"/>
  <c r="DK73" i="25"/>
  <c r="DI73" i="25"/>
  <c r="DG73" i="25"/>
  <c r="DE73" i="25"/>
  <c r="DC73" i="25"/>
  <c r="DA73" i="25"/>
  <c r="CY73" i="25"/>
  <c r="CW73" i="25"/>
  <c r="CU73" i="25"/>
  <c r="CS73" i="25"/>
  <c r="CQ73" i="25"/>
  <c r="CO73" i="25"/>
  <c r="CM73" i="25"/>
  <c r="CK73" i="25"/>
  <c r="CI73" i="25"/>
  <c r="CG73" i="25"/>
  <c r="CE73" i="25"/>
  <c r="CC73" i="25"/>
  <c r="CA73" i="25"/>
  <c r="BY73" i="25"/>
  <c r="BW73" i="25"/>
  <c r="BU73" i="25"/>
  <c r="BS73" i="25"/>
  <c r="BQ73" i="25"/>
  <c r="BO73" i="25"/>
  <c r="BM73" i="25"/>
  <c r="BK73" i="25"/>
  <c r="BI73" i="25"/>
  <c r="BG73" i="25"/>
  <c r="BE73" i="25"/>
  <c r="BC73" i="25"/>
  <c r="BA73" i="25"/>
  <c r="AY73" i="25"/>
  <c r="AW73" i="25"/>
  <c r="AU73" i="25"/>
  <c r="AS73" i="25"/>
  <c r="AQ73" i="25"/>
  <c r="AO73" i="25"/>
  <c r="AM73" i="25"/>
  <c r="AK73" i="25"/>
  <c r="AI73" i="25"/>
  <c r="AG73" i="25"/>
  <c r="AE73" i="25"/>
  <c r="AC73" i="25"/>
  <c r="AA73" i="25"/>
  <c r="Y73" i="25"/>
  <c r="W73" i="25"/>
  <c r="U73" i="25"/>
  <c r="S73" i="25"/>
  <c r="Q73" i="25"/>
  <c r="O73" i="25"/>
  <c r="M73" i="25"/>
  <c r="K73" i="25"/>
  <c r="I73" i="25"/>
  <c r="G73" i="25"/>
  <c r="E73" i="25"/>
  <c r="C73" i="25"/>
  <c r="JS72" i="25"/>
  <c r="JQ72" i="25"/>
  <c r="JO72" i="25"/>
  <c r="JM72" i="25"/>
  <c r="JK72" i="25"/>
  <c r="JI72" i="25"/>
  <c r="JG72" i="25"/>
  <c r="JE72" i="25"/>
  <c r="JC72" i="25"/>
  <c r="JA72" i="25"/>
  <c r="IY72" i="25"/>
  <c r="IW72" i="25"/>
  <c r="IU72" i="25"/>
  <c r="IS72" i="25"/>
  <c r="IQ72" i="25"/>
  <c r="IO72" i="25"/>
  <c r="IM72" i="25"/>
  <c r="IK72" i="25"/>
  <c r="II72" i="25"/>
  <c r="IG72" i="25"/>
  <c r="IE72" i="25"/>
  <c r="IC72" i="25"/>
  <c r="IA72" i="25"/>
  <c r="HY72" i="25"/>
  <c r="HW72" i="25"/>
  <c r="HU72" i="25"/>
  <c r="HS72" i="25"/>
  <c r="HQ72" i="25"/>
  <c r="HO72" i="25"/>
  <c r="HM72" i="25"/>
  <c r="HK72" i="25"/>
  <c r="HI72" i="25"/>
  <c r="HG72" i="25"/>
  <c r="HE72" i="25"/>
  <c r="HC72" i="25"/>
  <c r="HA72" i="25"/>
  <c r="GY72" i="25"/>
  <c r="GW72" i="25"/>
  <c r="GU72" i="25"/>
  <c r="GS72" i="25"/>
  <c r="GQ72" i="25"/>
  <c r="GO72" i="25"/>
  <c r="GM72" i="25"/>
  <c r="GK72" i="25"/>
  <c r="GI72" i="25"/>
  <c r="GG72" i="25"/>
  <c r="GE72" i="25"/>
  <c r="GC72" i="25"/>
  <c r="GA72" i="25"/>
  <c r="FY72" i="25"/>
  <c r="FW72" i="25"/>
  <c r="FU72" i="25"/>
  <c r="FS72" i="25"/>
  <c r="FQ72" i="25"/>
  <c r="FO72" i="25"/>
  <c r="FM72" i="25"/>
  <c r="FK72" i="25"/>
  <c r="FI72" i="25"/>
  <c r="FG72" i="25"/>
  <c r="FE72" i="25"/>
  <c r="FC72" i="25"/>
  <c r="FA72" i="25"/>
  <c r="EY72" i="25"/>
  <c r="EW72" i="25"/>
  <c r="EU72" i="25"/>
  <c r="ES72" i="25"/>
  <c r="EQ72" i="25"/>
  <c r="EO72" i="25"/>
  <c r="EM72" i="25"/>
  <c r="EK72" i="25"/>
  <c r="EI72" i="25"/>
  <c r="EG72" i="25"/>
  <c r="EE72" i="25"/>
  <c r="EC72" i="25"/>
  <c r="EA72" i="25"/>
  <c r="DY72" i="25"/>
  <c r="DW72" i="25"/>
  <c r="DU72" i="25"/>
  <c r="DS72" i="25"/>
  <c r="DQ72" i="25"/>
  <c r="DO72" i="25"/>
  <c r="DM72" i="25"/>
  <c r="DK72" i="25"/>
  <c r="DI72" i="25"/>
  <c r="DG72" i="25"/>
  <c r="DE72" i="25"/>
  <c r="DC72" i="25"/>
  <c r="DA72" i="25"/>
  <c r="CY72" i="25"/>
  <c r="CW72" i="25"/>
  <c r="CU72" i="25"/>
  <c r="CS72" i="25"/>
  <c r="CQ72" i="25"/>
  <c r="CO72" i="25"/>
  <c r="CM72" i="25"/>
  <c r="CK72" i="25"/>
  <c r="CI72" i="25"/>
  <c r="CG72" i="25"/>
  <c r="CE72" i="25"/>
  <c r="CC72" i="25"/>
  <c r="CA72" i="25"/>
  <c r="BY72" i="25"/>
  <c r="BW72" i="25"/>
  <c r="BU72" i="25"/>
  <c r="BS72" i="25"/>
  <c r="BQ72" i="25"/>
  <c r="BO72" i="25"/>
  <c r="BM72" i="25"/>
  <c r="BK72" i="25"/>
  <c r="BI72" i="25"/>
  <c r="BG72" i="25"/>
  <c r="BE72" i="25"/>
  <c r="BC72" i="25"/>
  <c r="BA72" i="25"/>
  <c r="AY72" i="25"/>
  <c r="AW72" i="25"/>
  <c r="AU72" i="25"/>
  <c r="AS72" i="25"/>
  <c r="AQ72" i="25"/>
  <c r="AO72" i="25"/>
  <c r="AM72" i="25"/>
  <c r="AK72" i="25"/>
  <c r="AI72" i="25"/>
  <c r="AG72" i="25"/>
  <c r="AE72" i="25"/>
  <c r="AC72" i="25"/>
  <c r="AA72" i="25"/>
  <c r="Y72" i="25"/>
  <c r="W72" i="25"/>
  <c r="U72" i="25"/>
  <c r="S72" i="25"/>
  <c r="Q72" i="25"/>
  <c r="O72" i="25"/>
  <c r="M72" i="25"/>
  <c r="K72" i="25"/>
  <c r="I72" i="25"/>
  <c r="G72" i="25"/>
  <c r="E72" i="25"/>
  <c r="C72" i="25"/>
  <c r="JS71" i="25"/>
  <c r="JQ71" i="25"/>
  <c r="JO71" i="25"/>
  <c r="JM71" i="25"/>
  <c r="JK71" i="25"/>
  <c r="JI71" i="25"/>
  <c r="JG71" i="25"/>
  <c r="JE71" i="25"/>
  <c r="JC71" i="25"/>
  <c r="JA71" i="25"/>
  <c r="IY71" i="25"/>
  <c r="IW71" i="25"/>
  <c r="IU71" i="25"/>
  <c r="IS71" i="25"/>
  <c r="IQ71" i="25"/>
  <c r="IO71" i="25"/>
  <c r="IM71" i="25"/>
  <c r="IK71" i="25"/>
  <c r="II71" i="25"/>
  <c r="IG71" i="25"/>
  <c r="IE71" i="25"/>
  <c r="IC71" i="25"/>
  <c r="IA71" i="25"/>
  <c r="HY71" i="25"/>
  <c r="HW71" i="25"/>
  <c r="HU71" i="25"/>
  <c r="HS71" i="25"/>
  <c r="HQ71" i="25"/>
  <c r="HO71" i="25"/>
  <c r="HM71" i="25"/>
  <c r="HK71" i="25"/>
  <c r="HI71" i="25"/>
  <c r="HG71" i="25"/>
  <c r="HE71" i="25"/>
  <c r="HC71" i="25"/>
  <c r="HA71" i="25"/>
  <c r="GY71" i="25"/>
  <c r="GW71" i="25"/>
  <c r="GU71" i="25"/>
  <c r="GS71" i="25"/>
  <c r="GQ71" i="25"/>
  <c r="GO71" i="25"/>
  <c r="GM71" i="25"/>
  <c r="GK71" i="25"/>
  <c r="GI71" i="25"/>
  <c r="GG71" i="25"/>
  <c r="GE71" i="25"/>
  <c r="GC71" i="25"/>
  <c r="GA71" i="25"/>
  <c r="FY71" i="25"/>
  <c r="FW71" i="25"/>
  <c r="FU71" i="25"/>
  <c r="FS71" i="25"/>
  <c r="FQ71" i="25"/>
  <c r="FO71" i="25"/>
  <c r="FM71" i="25"/>
  <c r="FK71" i="25"/>
  <c r="FI71" i="25"/>
  <c r="FG71" i="25"/>
  <c r="FE71" i="25"/>
  <c r="FC71" i="25"/>
  <c r="FA71" i="25"/>
  <c r="EY71" i="25"/>
  <c r="EW71" i="25"/>
  <c r="EU71" i="25"/>
  <c r="ES71" i="25"/>
  <c r="EQ71" i="25"/>
  <c r="EO71" i="25"/>
  <c r="EM71" i="25"/>
  <c r="EK71" i="25"/>
  <c r="EI71" i="25"/>
  <c r="EG71" i="25"/>
  <c r="EE71" i="25"/>
  <c r="EC71" i="25"/>
  <c r="EA71" i="25"/>
  <c r="DY71" i="25"/>
  <c r="DW71" i="25"/>
  <c r="DU71" i="25"/>
  <c r="DS71" i="25"/>
  <c r="DQ71" i="25"/>
  <c r="DO71" i="25"/>
  <c r="DM71" i="25"/>
  <c r="DK71" i="25"/>
  <c r="DI71" i="25"/>
  <c r="DG71" i="25"/>
  <c r="DE71" i="25"/>
  <c r="DC71" i="25"/>
  <c r="DA71" i="25"/>
  <c r="CY71" i="25"/>
  <c r="CW71" i="25"/>
  <c r="CU71" i="25"/>
  <c r="CS71" i="25"/>
  <c r="CQ71" i="25"/>
  <c r="CO71" i="25"/>
  <c r="CM71" i="25"/>
  <c r="CK71" i="25"/>
  <c r="CI71" i="25"/>
  <c r="CG71" i="25"/>
  <c r="CE71" i="25"/>
  <c r="CC71" i="25"/>
  <c r="CA71" i="25"/>
  <c r="BY71" i="25"/>
  <c r="BW71" i="25"/>
  <c r="BU71" i="25"/>
  <c r="BS71" i="25"/>
  <c r="BQ71" i="25"/>
  <c r="BO71" i="25"/>
  <c r="BM71" i="25"/>
  <c r="BK71" i="25"/>
  <c r="BI71" i="25"/>
  <c r="BG71" i="25"/>
  <c r="BE71" i="25"/>
  <c r="BC71" i="25"/>
  <c r="BA71" i="25"/>
  <c r="AY71" i="25"/>
  <c r="AW71" i="25"/>
  <c r="AU71" i="25"/>
  <c r="AS71" i="25"/>
  <c r="AQ71" i="25"/>
  <c r="AO71" i="25"/>
  <c r="AM71" i="25"/>
  <c r="AK71" i="25"/>
  <c r="AI71" i="25"/>
  <c r="AG71" i="25"/>
  <c r="AE71" i="25"/>
  <c r="AC71" i="25"/>
  <c r="AA71" i="25"/>
  <c r="Y71" i="25"/>
  <c r="W71" i="25"/>
  <c r="U71" i="25"/>
  <c r="S71" i="25"/>
  <c r="Q71" i="25"/>
  <c r="O71" i="25"/>
  <c r="M71" i="25"/>
  <c r="K71" i="25"/>
  <c r="I71" i="25"/>
  <c r="G71" i="25"/>
  <c r="E71" i="25"/>
  <c r="C71" i="25"/>
  <c r="JS70" i="25"/>
  <c r="JQ70" i="25"/>
  <c r="JO70" i="25"/>
  <c r="JM70" i="25"/>
  <c r="JK70" i="25"/>
  <c r="JI70" i="25"/>
  <c r="JG70" i="25"/>
  <c r="JE70" i="25"/>
  <c r="JC70" i="25"/>
  <c r="JA70" i="25"/>
  <c r="IY70" i="25"/>
  <c r="IW70" i="25"/>
  <c r="IU70" i="25"/>
  <c r="IS70" i="25"/>
  <c r="IQ70" i="25"/>
  <c r="IO70" i="25"/>
  <c r="IM70" i="25"/>
  <c r="IK70" i="25"/>
  <c r="II70" i="25"/>
  <c r="IG70" i="25"/>
  <c r="IE70" i="25"/>
  <c r="IC70" i="25"/>
  <c r="IA70" i="25"/>
  <c r="HY70" i="25"/>
  <c r="HW70" i="25"/>
  <c r="HU70" i="25"/>
  <c r="HS70" i="25"/>
  <c r="HQ70" i="25"/>
  <c r="HO70" i="25"/>
  <c r="HM70" i="25"/>
  <c r="HK70" i="25"/>
  <c r="HI70" i="25"/>
  <c r="HG70" i="25"/>
  <c r="HE70" i="25"/>
  <c r="HC70" i="25"/>
  <c r="HA70" i="25"/>
  <c r="GY70" i="25"/>
  <c r="GW70" i="25"/>
  <c r="GU70" i="25"/>
  <c r="GS70" i="25"/>
  <c r="GQ70" i="25"/>
  <c r="GO70" i="25"/>
  <c r="GM70" i="25"/>
  <c r="GK70" i="25"/>
  <c r="GI70" i="25"/>
  <c r="GG70" i="25"/>
  <c r="GE70" i="25"/>
  <c r="GC70" i="25"/>
  <c r="GA70" i="25"/>
  <c r="FY70" i="25"/>
  <c r="FW70" i="25"/>
  <c r="FU70" i="25"/>
  <c r="FS70" i="25"/>
  <c r="FQ70" i="25"/>
  <c r="FO70" i="25"/>
  <c r="FM70" i="25"/>
  <c r="FK70" i="25"/>
  <c r="FI70" i="25"/>
  <c r="FG70" i="25"/>
  <c r="FE70" i="25"/>
  <c r="FC70" i="25"/>
  <c r="FA70" i="25"/>
  <c r="EY70" i="25"/>
  <c r="EW70" i="25"/>
  <c r="EU70" i="25"/>
  <c r="ES70" i="25"/>
  <c r="EQ70" i="25"/>
  <c r="EO70" i="25"/>
  <c r="EM70" i="25"/>
  <c r="EK70" i="25"/>
  <c r="EI70" i="25"/>
  <c r="EG70" i="25"/>
  <c r="EE70" i="25"/>
  <c r="EC70" i="25"/>
  <c r="EA70" i="25"/>
  <c r="DY70" i="25"/>
  <c r="DW70" i="25"/>
  <c r="DU70" i="25"/>
  <c r="DS70" i="25"/>
  <c r="DQ70" i="25"/>
  <c r="DO70" i="25"/>
  <c r="DM70" i="25"/>
  <c r="DK70" i="25"/>
  <c r="DI70" i="25"/>
  <c r="DG70" i="25"/>
  <c r="DE70" i="25"/>
  <c r="DC70" i="25"/>
  <c r="DA70" i="25"/>
  <c r="CY70" i="25"/>
  <c r="CW70" i="25"/>
  <c r="CU70" i="25"/>
  <c r="CS70" i="25"/>
  <c r="CQ70" i="25"/>
  <c r="CO70" i="25"/>
  <c r="CM70" i="25"/>
  <c r="CK70" i="25"/>
  <c r="CI70" i="25"/>
  <c r="CG70" i="25"/>
  <c r="CE70" i="25"/>
  <c r="CC70" i="25"/>
  <c r="CA70" i="25"/>
  <c r="BY70" i="25"/>
  <c r="BW70" i="25"/>
  <c r="BU70" i="25"/>
  <c r="BS70" i="25"/>
  <c r="BQ70" i="25"/>
  <c r="BO70" i="25"/>
  <c r="BM70" i="25"/>
  <c r="BK70" i="25"/>
  <c r="BI70" i="25"/>
  <c r="BG70" i="25"/>
  <c r="BE70" i="25"/>
  <c r="BC70" i="25"/>
  <c r="BA70" i="25"/>
  <c r="AY70" i="25"/>
  <c r="AW70" i="25"/>
  <c r="AU70" i="25"/>
  <c r="AS70" i="25"/>
  <c r="AQ70" i="25"/>
  <c r="AO70" i="25"/>
  <c r="AM70" i="25"/>
  <c r="AK70" i="25"/>
  <c r="AI70" i="25"/>
  <c r="AG70" i="25"/>
  <c r="AE70" i="25"/>
  <c r="AC70" i="25"/>
  <c r="AA70" i="25"/>
  <c r="Y70" i="25"/>
  <c r="W70" i="25"/>
  <c r="U70" i="25"/>
  <c r="S70" i="25"/>
  <c r="Q70" i="25"/>
  <c r="O70" i="25"/>
  <c r="M70" i="25"/>
  <c r="K70" i="25"/>
  <c r="I70" i="25"/>
  <c r="G70" i="25"/>
  <c r="E70" i="25"/>
  <c r="C70" i="25"/>
  <c r="JS69" i="25"/>
  <c r="JQ69" i="25"/>
  <c r="JO69" i="25"/>
  <c r="JM69" i="25"/>
  <c r="JK69" i="25"/>
  <c r="JI69" i="25"/>
  <c r="JG69" i="25"/>
  <c r="JE69" i="25"/>
  <c r="JC69" i="25"/>
  <c r="JA69" i="25"/>
  <c r="IY69" i="25"/>
  <c r="IW69" i="25"/>
  <c r="IU69" i="25"/>
  <c r="IS69" i="25"/>
  <c r="IQ69" i="25"/>
  <c r="IO69" i="25"/>
  <c r="IM69" i="25"/>
  <c r="IK69" i="25"/>
  <c r="II69" i="25"/>
  <c r="IG69" i="25"/>
  <c r="IE69" i="25"/>
  <c r="IC69" i="25"/>
  <c r="IA69" i="25"/>
  <c r="HY69" i="25"/>
  <c r="HW69" i="25"/>
  <c r="HU69" i="25"/>
  <c r="HS69" i="25"/>
  <c r="HQ69" i="25"/>
  <c r="HO69" i="25"/>
  <c r="HM69" i="25"/>
  <c r="HK69" i="25"/>
  <c r="HI69" i="25"/>
  <c r="HG69" i="25"/>
  <c r="HE69" i="25"/>
  <c r="HC69" i="25"/>
  <c r="HA69" i="25"/>
  <c r="GY69" i="25"/>
  <c r="GW69" i="25"/>
  <c r="GU69" i="25"/>
  <c r="GS69" i="25"/>
  <c r="GQ69" i="25"/>
  <c r="GO69" i="25"/>
  <c r="GM69" i="25"/>
  <c r="GK69" i="25"/>
  <c r="GI69" i="25"/>
  <c r="GG69" i="25"/>
  <c r="GE69" i="25"/>
  <c r="GC69" i="25"/>
  <c r="GA69" i="25"/>
  <c r="FY69" i="25"/>
  <c r="FW69" i="25"/>
  <c r="FU69" i="25"/>
  <c r="FS69" i="25"/>
  <c r="FQ69" i="25"/>
  <c r="FO69" i="25"/>
  <c r="FM69" i="25"/>
  <c r="FK69" i="25"/>
  <c r="FI69" i="25"/>
  <c r="FG69" i="25"/>
  <c r="FE69" i="25"/>
  <c r="FC69" i="25"/>
  <c r="FA69" i="25"/>
  <c r="EY69" i="25"/>
  <c r="EW69" i="25"/>
  <c r="EU69" i="25"/>
  <c r="ES69" i="25"/>
  <c r="EQ69" i="25"/>
  <c r="EO69" i="25"/>
  <c r="EM69" i="25"/>
  <c r="EK69" i="25"/>
  <c r="EI69" i="25"/>
  <c r="EG69" i="25"/>
  <c r="EE69" i="25"/>
  <c r="EC69" i="25"/>
  <c r="EA69" i="25"/>
  <c r="DY69" i="25"/>
  <c r="DW69" i="25"/>
  <c r="DU69" i="25"/>
  <c r="DS69" i="25"/>
  <c r="DQ69" i="25"/>
  <c r="DO69" i="25"/>
  <c r="DM69" i="25"/>
  <c r="DK69" i="25"/>
  <c r="DI69" i="25"/>
  <c r="DG69" i="25"/>
  <c r="DE69" i="25"/>
  <c r="DC69" i="25"/>
  <c r="DA69" i="25"/>
  <c r="CY69" i="25"/>
  <c r="CW69" i="25"/>
  <c r="CU69" i="25"/>
  <c r="CS69" i="25"/>
  <c r="CQ69" i="25"/>
  <c r="CO69" i="25"/>
  <c r="CM69" i="25"/>
  <c r="CK69" i="25"/>
  <c r="CI69" i="25"/>
  <c r="CG69" i="25"/>
  <c r="CE69" i="25"/>
  <c r="CC69" i="25"/>
  <c r="CA69" i="25"/>
  <c r="BY69" i="25"/>
  <c r="BW69" i="25"/>
  <c r="BU69" i="25"/>
  <c r="BS69" i="25"/>
  <c r="BQ69" i="25"/>
  <c r="BO69" i="25"/>
  <c r="BM69" i="25"/>
  <c r="BK69" i="25"/>
  <c r="BI69" i="25"/>
  <c r="BG69" i="25"/>
  <c r="BE69" i="25"/>
  <c r="BC69" i="25"/>
  <c r="BA69" i="25"/>
  <c r="AY69" i="25"/>
  <c r="AW69" i="25"/>
  <c r="AU69" i="25"/>
  <c r="AS69" i="25"/>
  <c r="AQ69" i="25"/>
  <c r="AO69" i="25"/>
  <c r="AM69" i="25"/>
  <c r="AK69" i="25"/>
  <c r="AI69" i="25"/>
  <c r="AG69" i="25"/>
  <c r="AE69" i="25"/>
  <c r="AC69" i="25"/>
  <c r="AA69" i="25"/>
  <c r="Y69" i="25"/>
  <c r="W69" i="25"/>
  <c r="U69" i="25"/>
  <c r="S69" i="25"/>
  <c r="Q69" i="25"/>
  <c r="O69" i="25"/>
  <c r="M69" i="25"/>
  <c r="K69" i="25"/>
  <c r="I69" i="25"/>
  <c r="G69" i="25"/>
  <c r="E69" i="25"/>
  <c r="C69" i="25"/>
  <c r="JS68" i="25"/>
  <c r="JQ68" i="25"/>
  <c r="JO68" i="25"/>
  <c r="JM68" i="25"/>
  <c r="JK68" i="25"/>
  <c r="JI68" i="25"/>
  <c r="JG68" i="25"/>
  <c r="JE68" i="25"/>
  <c r="JC68" i="25"/>
  <c r="JA68" i="25"/>
  <c r="IY68" i="25"/>
  <c r="IW68" i="25"/>
  <c r="IU68" i="25"/>
  <c r="IS68" i="25"/>
  <c r="IQ68" i="25"/>
  <c r="IO68" i="25"/>
  <c r="IM68" i="25"/>
  <c r="IK68" i="25"/>
  <c r="II68" i="25"/>
  <c r="IG68" i="25"/>
  <c r="IE68" i="25"/>
  <c r="IC68" i="25"/>
  <c r="IA68" i="25"/>
  <c r="HY68" i="25"/>
  <c r="HW68" i="25"/>
  <c r="HU68" i="25"/>
  <c r="HS68" i="25"/>
  <c r="HQ68" i="25"/>
  <c r="HO68" i="25"/>
  <c r="HM68" i="25"/>
  <c r="HK68" i="25"/>
  <c r="HI68" i="25"/>
  <c r="HG68" i="25"/>
  <c r="HE68" i="25"/>
  <c r="HC68" i="25"/>
  <c r="HA68" i="25"/>
  <c r="GY68" i="25"/>
  <c r="GW68" i="25"/>
  <c r="GU68" i="25"/>
  <c r="GS68" i="25"/>
  <c r="GQ68" i="25"/>
  <c r="GO68" i="25"/>
  <c r="GM68" i="25"/>
  <c r="GK68" i="25"/>
  <c r="GI68" i="25"/>
  <c r="GG68" i="25"/>
  <c r="GE68" i="25"/>
  <c r="GC68" i="25"/>
  <c r="GA68" i="25"/>
  <c r="FY68" i="25"/>
  <c r="FW68" i="25"/>
  <c r="FU68" i="25"/>
  <c r="FS68" i="25"/>
  <c r="FQ68" i="25"/>
  <c r="FO68" i="25"/>
  <c r="FM68" i="25"/>
  <c r="FK68" i="25"/>
  <c r="FI68" i="25"/>
  <c r="FG68" i="25"/>
  <c r="FE68" i="25"/>
  <c r="FC68" i="25"/>
  <c r="FA68" i="25"/>
  <c r="EY68" i="25"/>
  <c r="EW68" i="25"/>
  <c r="EU68" i="25"/>
  <c r="ES68" i="25"/>
  <c r="EQ68" i="25"/>
  <c r="EO68" i="25"/>
  <c r="EM68" i="25"/>
  <c r="EK68" i="25"/>
  <c r="EI68" i="25"/>
  <c r="EG68" i="25"/>
  <c r="EE68" i="25"/>
  <c r="EC68" i="25"/>
  <c r="EA68" i="25"/>
  <c r="DY68" i="25"/>
  <c r="DW68" i="25"/>
  <c r="DU68" i="25"/>
  <c r="DS68" i="25"/>
  <c r="DQ68" i="25"/>
  <c r="DO68" i="25"/>
  <c r="DM68" i="25"/>
  <c r="DK68" i="25"/>
  <c r="DI68" i="25"/>
  <c r="DG68" i="25"/>
  <c r="DE68" i="25"/>
  <c r="DC68" i="25"/>
  <c r="DA68" i="25"/>
  <c r="CY68" i="25"/>
  <c r="CW68" i="25"/>
  <c r="CU68" i="25"/>
  <c r="CS68" i="25"/>
  <c r="CQ68" i="25"/>
  <c r="CO68" i="25"/>
  <c r="CM68" i="25"/>
  <c r="CK68" i="25"/>
  <c r="CI68" i="25"/>
  <c r="CG68" i="25"/>
  <c r="CE68" i="25"/>
  <c r="CC68" i="25"/>
  <c r="CA68" i="25"/>
  <c r="BY68" i="25"/>
  <c r="BW68" i="25"/>
  <c r="BU68" i="25"/>
  <c r="BS68" i="25"/>
  <c r="BQ68" i="25"/>
  <c r="BO68" i="25"/>
  <c r="BM68" i="25"/>
  <c r="BK68" i="25"/>
  <c r="BI68" i="25"/>
  <c r="BG68" i="25"/>
  <c r="BE68" i="25"/>
  <c r="BC68" i="25"/>
  <c r="BA68" i="25"/>
  <c r="AY68" i="25"/>
  <c r="AW68" i="25"/>
  <c r="AU68" i="25"/>
  <c r="AS68" i="25"/>
  <c r="AQ68" i="25"/>
  <c r="AO68" i="25"/>
  <c r="AM68" i="25"/>
  <c r="AK68" i="25"/>
  <c r="AI68" i="25"/>
  <c r="AG68" i="25"/>
  <c r="AE68" i="25"/>
  <c r="AC68" i="25"/>
  <c r="AA68" i="25"/>
  <c r="Y68" i="25"/>
  <c r="W68" i="25"/>
  <c r="U68" i="25"/>
  <c r="S68" i="25"/>
  <c r="Q68" i="25"/>
  <c r="O68" i="25"/>
  <c r="M68" i="25"/>
  <c r="K68" i="25"/>
  <c r="I68" i="25"/>
  <c r="G68" i="25"/>
  <c r="E68" i="25"/>
  <c r="C68" i="25"/>
  <c r="JS67" i="25"/>
  <c r="JQ67" i="25"/>
  <c r="JO67" i="25"/>
  <c r="JM67" i="25"/>
  <c r="JK67" i="25"/>
  <c r="JI67" i="25"/>
  <c r="JG67" i="25"/>
  <c r="JE67" i="25"/>
  <c r="JC67" i="25"/>
  <c r="JA67" i="25"/>
  <c r="IY67" i="25"/>
  <c r="IW67" i="25"/>
  <c r="IU67" i="25"/>
  <c r="IS67" i="25"/>
  <c r="IQ67" i="25"/>
  <c r="IO67" i="25"/>
  <c r="IM67" i="25"/>
  <c r="IK67" i="25"/>
  <c r="II67" i="25"/>
  <c r="IG67" i="25"/>
  <c r="IE67" i="25"/>
  <c r="IC67" i="25"/>
  <c r="IA67" i="25"/>
  <c r="HY67" i="25"/>
  <c r="HW67" i="25"/>
  <c r="HU67" i="25"/>
  <c r="HS67" i="25"/>
  <c r="HQ67" i="25"/>
  <c r="HO67" i="25"/>
  <c r="HM67" i="25"/>
  <c r="HK67" i="25"/>
  <c r="HI67" i="25"/>
  <c r="HG67" i="25"/>
  <c r="HE67" i="25"/>
  <c r="HC67" i="25"/>
  <c r="HA67" i="25"/>
  <c r="GY67" i="25"/>
  <c r="GW67" i="25"/>
  <c r="GU67" i="25"/>
  <c r="GS67" i="25"/>
  <c r="GQ67" i="25"/>
  <c r="GO67" i="25"/>
  <c r="GM67" i="25"/>
  <c r="GK67" i="25"/>
  <c r="GI67" i="25"/>
  <c r="GG67" i="25"/>
  <c r="GE67" i="25"/>
  <c r="GC67" i="25"/>
  <c r="GA67" i="25"/>
  <c r="FY67" i="25"/>
  <c r="FW67" i="25"/>
  <c r="FU67" i="25"/>
  <c r="FS67" i="25"/>
  <c r="FQ67" i="25"/>
  <c r="FO67" i="25"/>
  <c r="FM67" i="25"/>
  <c r="FK67" i="25"/>
  <c r="FI67" i="25"/>
  <c r="FG67" i="25"/>
  <c r="FE67" i="25"/>
  <c r="FB67" i="25"/>
  <c r="EZ67" i="25"/>
  <c r="EX67" i="25"/>
  <c r="EV67" i="25"/>
  <c r="ET67" i="25"/>
  <c r="ER67" i="25"/>
  <c r="EP67" i="25"/>
  <c r="EN67" i="25"/>
  <c r="EL67" i="25"/>
  <c r="EJ67" i="25"/>
  <c r="EH67" i="25"/>
  <c r="EF67" i="25"/>
  <c r="ED67" i="25"/>
  <c r="EB67" i="25"/>
  <c r="DZ67" i="25"/>
  <c r="DX67" i="25"/>
  <c r="DV67" i="25"/>
  <c r="DT67" i="25"/>
  <c r="DR67" i="25"/>
  <c r="DP67" i="25"/>
  <c r="DN67" i="25"/>
  <c r="DL67" i="25"/>
  <c r="DJ67" i="25"/>
  <c r="DH67" i="25"/>
  <c r="DF67" i="25"/>
  <c r="DD67" i="25"/>
  <c r="DB67" i="25"/>
  <c r="CZ67" i="25"/>
  <c r="CX67" i="25"/>
  <c r="CV67" i="25"/>
  <c r="CT67" i="25"/>
  <c r="CR67" i="25"/>
  <c r="CP67" i="25"/>
  <c r="CN67" i="25"/>
  <c r="CL67" i="25"/>
  <c r="CJ67" i="25"/>
  <c r="CH67" i="25"/>
  <c r="CF67" i="25"/>
  <c r="CD67" i="25"/>
  <c r="CB67" i="25"/>
  <c r="BZ67" i="25"/>
  <c r="BX67" i="25"/>
  <c r="BV67" i="25"/>
  <c r="BT67" i="25"/>
  <c r="BR67" i="25"/>
  <c r="BP67" i="25"/>
  <c r="BN67" i="25"/>
  <c r="BL67" i="25"/>
  <c r="BJ67" i="25"/>
  <c r="BH67" i="25"/>
  <c r="BF67" i="25"/>
  <c r="BD67" i="25"/>
  <c r="BB67" i="25"/>
  <c r="AZ67" i="25"/>
  <c r="AX67" i="25"/>
  <c r="AV67" i="25"/>
  <c r="AT67" i="25"/>
  <c r="AR67" i="25"/>
  <c r="AP67" i="25"/>
  <c r="AN67" i="25"/>
  <c r="AL67" i="25"/>
  <c r="AJ67" i="25"/>
  <c r="AH67" i="25"/>
  <c r="AF67" i="25"/>
  <c r="AD67" i="25"/>
  <c r="AB67" i="25"/>
  <c r="Z67" i="25"/>
  <c r="X67" i="25"/>
  <c r="V67" i="25"/>
  <c r="T67" i="25"/>
  <c r="R67" i="25"/>
  <c r="P67" i="25"/>
  <c r="N67" i="25"/>
  <c r="L67" i="25"/>
  <c r="J67" i="25"/>
  <c r="H67" i="25"/>
  <c r="F67" i="25"/>
  <c r="D67" i="25"/>
  <c r="B67" i="25"/>
  <c r="JS66" i="25"/>
  <c r="JQ66" i="25"/>
  <c r="JO66" i="25"/>
  <c r="JM66" i="25"/>
  <c r="JK66" i="25"/>
  <c r="JI66" i="25"/>
  <c r="JG66" i="25"/>
  <c r="JE66" i="25"/>
  <c r="JC66" i="25"/>
  <c r="JA66" i="25"/>
  <c r="IY66" i="25"/>
  <c r="IW66" i="25"/>
  <c r="IU66" i="25"/>
  <c r="IS66" i="25"/>
  <c r="IQ66" i="25"/>
  <c r="IO66" i="25"/>
  <c r="IM66" i="25"/>
  <c r="IK66" i="25"/>
  <c r="II66" i="25"/>
  <c r="IG66" i="25"/>
  <c r="IE66" i="25"/>
  <c r="IC66" i="25"/>
  <c r="IA66" i="25"/>
  <c r="HY66" i="25"/>
  <c r="HW66" i="25"/>
  <c r="HU66" i="25"/>
  <c r="HS66" i="25"/>
  <c r="HQ66" i="25"/>
  <c r="HO66" i="25"/>
  <c r="HM66" i="25"/>
  <c r="HK66" i="25"/>
  <c r="HI66" i="25"/>
  <c r="HG66" i="25"/>
  <c r="HE66" i="25"/>
  <c r="HC66" i="25"/>
  <c r="HA66" i="25"/>
  <c r="GY66" i="25"/>
  <c r="GW66" i="25"/>
  <c r="GU66" i="25"/>
  <c r="GS66" i="25"/>
  <c r="GQ66" i="25"/>
  <c r="GO66" i="25"/>
  <c r="GM66" i="25"/>
  <c r="GK66" i="25"/>
  <c r="GI66" i="25"/>
  <c r="GG66" i="25"/>
  <c r="GE66" i="25"/>
  <c r="GC66" i="25"/>
  <c r="GA66" i="25"/>
  <c r="FY66" i="25"/>
  <c r="FW66" i="25"/>
  <c r="FU66" i="25"/>
  <c r="FS66" i="25"/>
  <c r="FQ66" i="25"/>
  <c r="FO66" i="25"/>
  <c r="FM66" i="25"/>
  <c r="FK66" i="25"/>
  <c r="FI66" i="25"/>
  <c r="FG66" i="25"/>
  <c r="FE66" i="25"/>
  <c r="FC66" i="25"/>
  <c r="FA66" i="25"/>
  <c r="EY66" i="25"/>
  <c r="EW66" i="25"/>
  <c r="EU66" i="25"/>
  <c r="ES66" i="25"/>
  <c r="EQ66" i="25"/>
  <c r="EO66" i="25"/>
  <c r="EM66" i="25"/>
  <c r="EK66" i="25"/>
  <c r="EI66" i="25"/>
  <c r="EG66" i="25"/>
  <c r="EE66" i="25"/>
  <c r="EC66" i="25"/>
  <c r="EA66" i="25"/>
  <c r="DY66" i="25"/>
  <c r="DW66" i="25"/>
  <c r="DU66" i="25"/>
  <c r="DS66" i="25"/>
  <c r="DQ66" i="25"/>
  <c r="DO66" i="25"/>
  <c r="DM66" i="25"/>
  <c r="DK66" i="25"/>
  <c r="DI66" i="25"/>
  <c r="DG66" i="25"/>
  <c r="DE66" i="25"/>
  <c r="DC66" i="25"/>
  <c r="DA66" i="25"/>
  <c r="CY66" i="25"/>
  <c r="CW66" i="25"/>
  <c r="CU66" i="25"/>
  <c r="CS66" i="25"/>
  <c r="CQ66" i="25"/>
  <c r="CO66" i="25"/>
  <c r="CM66" i="25"/>
  <c r="CK66" i="25"/>
  <c r="CI66" i="25"/>
  <c r="CG66" i="25"/>
  <c r="CE66" i="25"/>
  <c r="CC66" i="25"/>
  <c r="CA66" i="25"/>
  <c r="BY66" i="25"/>
  <c r="BW66" i="25"/>
  <c r="BU66" i="25"/>
  <c r="BS66" i="25"/>
  <c r="BQ66" i="25"/>
  <c r="BO66" i="25"/>
  <c r="BM66" i="25"/>
  <c r="BK66" i="25"/>
  <c r="BI66" i="25"/>
  <c r="BG66" i="25"/>
  <c r="BE66" i="25"/>
  <c r="BC66" i="25"/>
  <c r="BA66" i="25"/>
  <c r="AY66" i="25"/>
  <c r="AW66" i="25"/>
  <c r="AU66" i="25"/>
  <c r="AS66" i="25"/>
  <c r="AQ66" i="25"/>
  <c r="AO66" i="25"/>
  <c r="AM66" i="25"/>
  <c r="AK66" i="25"/>
  <c r="AI66" i="25"/>
  <c r="AG66" i="25"/>
  <c r="AE66" i="25"/>
  <c r="AC66" i="25"/>
  <c r="AA66" i="25"/>
  <c r="Y66" i="25"/>
  <c r="W66" i="25"/>
  <c r="U66" i="25"/>
  <c r="S66" i="25"/>
  <c r="Q66" i="25"/>
  <c r="O66" i="25"/>
  <c r="M66" i="25"/>
  <c r="K66" i="25"/>
  <c r="I66" i="25"/>
  <c r="G66" i="25"/>
  <c r="E66" i="25"/>
  <c r="C66" i="25"/>
  <c r="JS65" i="25"/>
  <c r="JQ65" i="25"/>
  <c r="JO65" i="25"/>
  <c r="JM65" i="25"/>
  <c r="JK65" i="25"/>
  <c r="JI65" i="25"/>
  <c r="JG65" i="25"/>
  <c r="JE65" i="25"/>
  <c r="JC65" i="25"/>
  <c r="JA65" i="25"/>
  <c r="IY65" i="25"/>
  <c r="IW65" i="25"/>
  <c r="IU65" i="25"/>
  <c r="IS65" i="25"/>
  <c r="IQ65" i="25"/>
  <c r="IO65" i="25"/>
  <c r="IM65" i="25"/>
  <c r="IK65" i="25"/>
  <c r="II65" i="25"/>
  <c r="IG65" i="25"/>
  <c r="IE65" i="25"/>
  <c r="IC65" i="25"/>
  <c r="IA65" i="25"/>
  <c r="HY65" i="25"/>
  <c r="HW65" i="25"/>
  <c r="HU65" i="25"/>
  <c r="HS65" i="25"/>
  <c r="HQ65" i="25"/>
  <c r="HO65" i="25"/>
  <c r="HM65" i="25"/>
  <c r="HK65" i="25"/>
  <c r="HI65" i="25"/>
  <c r="HG65" i="25"/>
  <c r="HE65" i="25"/>
  <c r="HC65" i="25"/>
  <c r="HA65" i="25"/>
  <c r="GY65" i="25"/>
  <c r="GW65" i="25"/>
  <c r="GU65" i="25"/>
  <c r="GS65" i="25"/>
  <c r="GQ65" i="25"/>
  <c r="GO65" i="25"/>
  <c r="GM65" i="25"/>
  <c r="GK65" i="25"/>
  <c r="GI65" i="25"/>
  <c r="GG65" i="25"/>
  <c r="GE65" i="25"/>
  <c r="GC65" i="25"/>
  <c r="GA65" i="25"/>
  <c r="FY65" i="25"/>
  <c r="FW65" i="25"/>
  <c r="FU65" i="25"/>
  <c r="FS65" i="25"/>
  <c r="FQ65" i="25"/>
  <c r="FO65" i="25"/>
  <c r="FM65" i="25"/>
  <c r="FK65" i="25"/>
  <c r="FI65" i="25"/>
  <c r="FG65" i="25"/>
  <c r="FE65" i="25"/>
  <c r="FC65" i="25"/>
  <c r="FA65" i="25"/>
  <c r="EY65" i="25"/>
  <c r="EW65" i="25"/>
  <c r="EU65" i="25"/>
  <c r="ES65" i="25"/>
  <c r="EQ65" i="25"/>
  <c r="EO65" i="25"/>
  <c r="EM65" i="25"/>
  <c r="EK65" i="25"/>
  <c r="EI65" i="25"/>
  <c r="EG65" i="25"/>
  <c r="EE65" i="25"/>
  <c r="EC65" i="25"/>
  <c r="EA65" i="25"/>
  <c r="DY65" i="25"/>
  <c r="DW65" i="25"/>
  <c r="DU65" i="25"/>
  <c r="DS65" i="25"/>
  <c r="DQ65" i="25"/>
  <c r="DO65" i="25"/>
  <c r="DM65" i="25"/>
  <c r="DK65" i="25"/>
  <c r="DI65" i="25"/>
  <c r="DG65" i="25"/>
  <c r="DE65" i="25"/>
  <c r="DC65" i="25"/>
  <c r="DA65" i="25"/>
  <c r="CY65" i="25"/>
  <c r="CW65" i="25"/>
  <c r="CU65" i="25"/>
  <c r="CS65" i="25"/>
  <c r="CQ65" i="25"/>
  <c r="CO65" i="25"/>
  <c r="CM65" i="25"/>
  <c r="CK65" i="25"/>
  <c r="CI65" i="25"/>
  <c r="CG65" i="25"/>
  <c r="CE65" i="25"/>
  <c r="CC65" i="25"/>
  <c r="CA65" i="25"/>
  <c r="BY65" i="25"/>
  <c r="BW65" i="25"/>
  <c r="BU65" i="25"/>
  <c r="BS65" i="25"/>
  <c r="BQ65" i="25"/>
  <c r="BO65" i="25"/>
  <c r="BM65" i="25"/>
  <c r="BK65" i="25"/>
  <c r="BI65" i="25"/>
  <c r="BG65" i="25"/>
  <c r="BE65" i="25"/>
  <c r="BC65" i="25"/>
  <c r="BA65" i="25"/>
  <c r="AY65" i="25"/>
  <c r="AW65" i="25"/>
  <c r="AU65" i="25"/>
  <c r="AS65" i="25"/>
  <c r="AQ65" i="25"/>
  <c r="AO65" i="25"/>
  <c r="AM65" i="25"/>
  <c r="AK65" i="25"/>
  <c r="AI65" i="25"/>
  <c r="AG65" i="25"/>
  <c r="AE65" i="25"/>
  <c r="AC65" i="25"/>
  <c r="AA65" i="25"/>
  <c r="Y65" i="25"/>
  <c r="W65" i="25"/>
  <c r="U65" i="25"/>
  <c r="S65" i="25"/>
  <c r="Q65" i="25"/>
  <c r="O65" i="25"/>
  <c r="M65" i="25"/>
  <c r="K65" i="25"/>
  <c r="I65" i="25"/>
  <c r="G65" i="25"/>
  <c r="E65" i="25"/>
  <c r="C65" i="25"/>
  <c r="JS64" i="25"/>
  <c r="JQ64" i="25"/>
  <c r="JO64" i="25"/>
  <c r="JM64" i="25"/>
  <c r="JK64" i="25"/>
  <c r="JI64" i="25"/>
  <c r="JG64" i="25"/>
  <c r="JE64" i="25"/>
  <c r="JC64" i="25"/>
  <c r="JA64" i="25"/>
  <c r="IY64" i="25"/>
  <c r="IW64" i="25"/>
  <c r="IU64" i="25"/>
  <c r="IS64" i="25"/>
  <c r="IQ64" i="25"/>
  <c r="IO64" i="25"/>
  <c r="IM64" i="25"/>
  <c r="IK64" i="25"/>
  <c r="II64" i="25"/>
  <c r="IG64" i="25"/>
  <c r="IE64" i="25"/>
  <c r="IC64" i="25"/>
  <c r="IA64" i="25"/>
  <c r="HY64" i="25"/>
  <c r="HW64" i="25"/>
  <c r="HU64" i="25"/>
  <c r="HS64" i="25"/>
  <c r="HQ64" i="25"/>
  <c r="HO64" i="25"/>
  <c r="HM64" i="25"/>
  <c r="HK64" i="25"/>
  <c r="HI64" i="25"/>
  <c r="HG64" i="25"/>
  <c r="HE64" i="25"/>
  <c r="HC64" i="25"/>
  <c r="HA64" i="25"/>
  <c r="GY64" i="25"/>
  <c r="GW64" i="25"/>
  <c r="GU64" i="25"/>
  <c r="GS64" i="25"/>
  <c r="GQ64" i="25"/>
  <c r="GO64" i="25"/>
  <c r="GM64" i="25"/>
  <c r="GK64" i="25"/>
  <c r="GI64" i="25"/>
  <c r="GG64" i="25"/>
  <c r="GE64" i="25"/>
  <c r="GC64" i="25"/>
  <c r="GA64" i="25"/>
  <c r="FY64" i="25"/>
  <c r="FW64" i="25"/>
  <c r="FU64" i="25"/>
  <c r="FS64" i="25"/>
  <c r="FQ64" i="25"/>
  <c r="FO64" i="25"/>
  <c r="FM64" i="25"/>
  <c r="FK64" i="25"/>
  <c r="FI64" i="25"/>
  <c r="FG64" i="25"/>
  <c r="FE64" i="25"/>
  <c r="FC64" i="25"/>
  <c r="FA64" i="25"/>
  <c r="EY64" i="25"/>
  <c r="EW64" i="25"/>
  <c r="EU64" i="25"/>
  <c r="ES64" i="25"/>
  <c r="EQ64" i="25"/>
  <c r="EO64" i="25"/>
  <c r="EM64" i="25"/>
  <c r="EK64" i="25"/>
  <c r="EI64" i="25"/>
  <c r="EG64" i="25"/>
  <c r="EE64" i="25"/>
  <c r="EC64" i="25"/>
  <c r="EA64" i="25"/>
  <c r="DY64" i="25"/>
  <c r="DW64" i="25"/>
  <c r="DU64" i="25"/>
  <c r="DS64" i="25"/>
  <c r="DQ64" i="25"/>
  <c r="DO64" i="25"/>
  <c r="DM64" i="25"/>
  <c r="DK64" i="25"/>
  <c r="DI64" i="25"/>
  <c r="DG64" i="25"/>
  <c r="DE64" i="25"/>
  <c r="DC64" i="25"/>
  <c r="DA64" i="25"/>
  <c r="CY64" i="25"/>
  <c r="CW64" i="25"/>
  <c r="CU64" i="25"/>
  <c r="CS64" i="25"/>
  <c r="CQ64" i="25"/>
  <c r="CO64" i="25"/>
  <c r="CM64" i="25"/>
  <c r="CK64" i="25"/>
  <c r="CI64" i="25"/>
  <c r="CG64" i="25"/>
  <c r="CE64" i="25"/>
  <c r="CC64" i="25"/>
  <c r="CA64" i="25"/>
  <c r="BY64" i="25"/>
  <c r="BW64" i="25"/>
  <c r="BU64" i="25"/>
  <c r="BS64" i="25"/>
  <c r="BQ64" i="25"/>
  <c r="BO64" i="25"/>
  <c r="BM64" i="25"/>
  <c r="BK64" i="25"/>
  <c r="BI64" i="25"/>
  <c r="BG64" i="25"/>
  <c r="BE64" i="25"/>
  <c r="BC64" i="25"/>
  <c r="BA64" i="25"/>
  <c r="AY64" i="25"/>
  <c r="AW64" i="25"/>
  <c r="AU64" i="25"/>
  <c r="AS64" i="25"/>
  <c r="AQ64" i="25"/>
  <c r="AO64" i="25"/>
  <c r="AM64" i="25"/>
  <c r="AK64" i="25"/>
  <c r="AI64" i="25"/>
  <c r="AG64" i="25"/>
  <c r="AE64" i="25"/>
  <c r="AC64" i="25"/>
  <c r="AA64" i="25"/>
  <c r="Y64" i="25"/>
  <c r="W64" i="25"/>
  <c r="U64" i="25"/>
  <c r="S64" i="25"/>
  <c r="Q64" i="25"/>
  <c r="O64" i="25"/>
  <c r="M64" i="25"/>
  <c r="K64" i="25"/>
  <c r="I64" i="25"/>
  <c r="G64" i="25"/>
  <c r="E64" i="25"/>
  <c r="C64" i="25"/>
  <c r="JS63" i="25"/>
  <c r="JQ63" i="25"/>
  <c r="JO63" i="25"/>
  <c r="JM63" i="25"/>
  <c r="JK63" i="25"/>
  <c r="JI63" i="25"/>
  <c r="JG63" i="25"/>
  <c r="JE63" i="25"/>
  <c r="JC63" i="25"/>
  <c r="JA63" i="25"/>
  <c r="IY63" i="25"/>
  <c r="IW63" i="25"/>
  <c r="IU63" i="25"/>
  <c r="IS63" i="25"/>
  <c r="IQ63" i="25"/>
  <c r="IO63" i="25"/>
  <c r="IM63" i="25"/>
  <c r="IK63" i="25"/>
  <c r="II63" i="25"/>
  <c r="IG63" i="25"/>
  <c r="IE63" i="25"/>
  <c r="IC63" i="25"/>
  <c r="IA63" i="25"/>
  <c r="HY63" i="25"/>
  <c r="HW63" i="25"/>
  <c r="HU63" i="25"/>
  <c r="HS63" i="25"/>
  <c r="HQ63" i="25"/>
  <c r="HO63" i="25"/>
  <c r="HM63" i="25"/>
  <c r="HK63" i="25"/>
  <c r="HI63" i="25"/>
  <c r="HG63" i="25"/>
  <c r="HE63" i="25"/>
  <c r="HC63" i="25"/>
  <c r="HA63" i="25"/>
  <c r="GY63" i="25"/>
  <c r="GW63" i="25"/>
  <c r="GU63" i="25"/>
  <c r="GS63" i="25"/>
  <c r="GQ63" i="25"/>
  <c r="GO63" i="25"/>
  <c r="GM63" i="25"/>
  <c r="GK63" i="25"/>
  <c r="GI63" i="25"/>
  <c r="GG63" i="25"/>
  <c r="GE63" i="25"/>
  <c r="GC63" i="25"/>
  <c r="GA63" i="25"/>
  <c r="FY63" i="25"/>
  <c r="FW63" i="25"/>
  <c r="FU63" i="25"/>
  <c r="FS63" i="25"/>
  <c r="FQ63" i="25"/>
  <c r="FO63" i="25"/>
  <c r="FM63" i="25"/>
  <c r="FK63" i="25"/>
  <c r="FI63" i="25"/>
  <c r="FG63" i="25"/>
  <c r="FE63" i="25"/>
  <c r="FC63" i="25"/>
  <c r="FA63" i="25"/>
  <c r="EY63" i="25"/>
  <c r="EW63" i="25"/>
  <c r="EU63" i="25"/>
  <c r="ES63" i="25"/>
  <c r="EQ63" i="25"/>
  <c r="EO63" i="25"/>
  <c r="EM63" i="25"/>
  <c r="EK63" i="25"/>
  <c r="EI63" i="25"/>
  <c r="EG63" i="25"/>
  <c r="EE63" i="25"/>
  <c r="EC63" i="25"/>
  <c r="EA63" i="25"/>
  <c r="DY63" i="25"/>
  <c r="DW63" i="25"/>
  <c r="DU63" i="25"/>
  <c r="DS63" i="25"/>
  <c r="DQ63" i="25"/>
  <c r="DO63" i="25"/>
  <c r="DM63" i="25"/>
  <c r="DK63" i="25"/>
  <c r="DI63" i="25"/>
  <c r="DG63" i="25"/>
  <c r="DE63" i="25"/>
  <c r="DC63" i="25"/>
  <c r="DA63" i="25"/>
  <c r="CY63" i="25"/>
  <c r="CW63" i="25"/>
  <c r="CU63" i="25"/>
  <c r="CS63" i="25"/>
  <c r="CQ63" i="25"/>
  <c r="CO63" i="25"/>
  <c r="CM63" i="25"/>
  <c r="CK63" i="25"/>
  <c r="CI63" i="25"/>
  <c r="CG63" i="25"/>
  <c r="CE63" i="25"/>
  <c r="CC63" i="25"/>
  <c r="CA63" i="25"/>
  <c r="BY63" i="25"/>
  <c r="BW63" i="25"/>
  <c r="BU63" i="25"/>
  <c r="BS63" i="25"/>
  <c r="BQ63" i="25"/>
  <c r="BO63" i="25"/>
  <c r="BM63" i="25"/>
  <c r="BK63" i="25"/>
  <c r="BI63" i="25"/>
  <c r="BG63" i="25"/>
  <c r="BE63" i="25"/>
  <c r="BC63" i="25"/>
  <c r="BA63" i="25"/>
  <c r="AY63" i="25"/>
  <c r="AW63" i="25"/>
  <c r="AU63" i="25"/>
  <c r="AS63" i="25"/>
  <c r="AQ63" i="25"/>
  <c r="AO63" i="25"/>
  <c r="AM63" i="25"/>
  <c r="AK63" i="25"/>
  <c r="AI63" i="25"/>
  <c r="AG63" i="25"/>
  <c r="AE63" i="25"/>
  <c r="AC63" i="25"/>
  <c r="AA63" i="25"/>
  <c r="Y63" i="25"/>
  <c r="W63" i="25"/>
  <c r="U63" i="25"/>
  <c r="S63" i="25"/>
  <c r="Q63" i="25"/>
  <c r="O63" i="25"/>
  <c r="M63" i="25"/>
  <c r="K63" i="25"/>
  <c r="I63" i="25"/>
  <c r="G63" i="25"/>
  <c r="E63" i="25"/>
  <c r="C63" i="25"/>
  <c r="JS62" i="25"/>
  <c r="JQ62" i="25"/>
  <c r="JO62" i="25"/>
  <c r="JM62" i="25"/>
  <c r="JK62" i="25"/>
  <c r="JI62" i="25"/>
  <c r="JG62" i="25"/>
  <c r="JE62" i="25"/>
  <c r="JC62" i="25"/>
  <c r="JA62" i="25"/>
  <c r="IY62" i="25"/>
  <c r="IW62" i="25"/>
  <c r="IU62" i="25"/>
  <c r="IS62" i="25"/>
  <c r="IQ62" i="25"/>
  <c r="IO62" i="25"/>
  <c r="IM62" i="25"/>
  <c r="IK62" i="25"/>
  <c r="II62" i="25"/>
  <c r="IG62" i="25"/>
  <c r="IE62" i="25"/>
  <c r="IC62" i="25"/>
  <c r="IA62" i="25"/>
  <c r="HY62" i="25"/>
  <c r="HW62" i="25"/>
  <c r="HU62" i="25"/>
  <c r="HS62" i="25"/>
  <c r="HQ62" i="25"/>
  <c r="HO62" i="25"/>
  <c r="HM62" i="25"/>
  <c r="HK62" i="25"/>
  <c r="HI62" i="25"/>
  <c r="HG62" i="25"/>
  <c r="HE62" i="25"/>
  <c r="HC62" i="25"/>
  <c r="HA62" i="25"/>
  <c r="GY62" i="25"/>
  <c r="GW62" i="25"/>
  <c r="GU62" i="25"/>
  <c r="GS62" i="25"/>
  <c r="GQ62" i="25"/>
  <c r="GO62" i="25"/>
  <c r="GM62" i="25"/>
  <c r="GK62" i="25"/>
  <c r="GI62" i="25"/>
  <c r="GG62" i="25"/>
  <c r="GE62" i="25"/>
  <c r="GC62" i="25"/>
  <c r="GA62" i="25"/>
  <c r="FY62" i="25"/>
  <c r="FW62" i="25"/>
  <c r="FU62" i="25"/>
  <c r="FS62" i="25"/>
  <c r="FQ62" i="25"/>
  <c r="FO62" i="25"/>
  <c r="FM62" i="25"/>
  <c r="FK62" i="25"/>
  <c r="FI62" i="25"/>
  <c r="FG62" i="25"/>
  <c r="FE62" i="25"/>
  <c r="FC62" i="25"/>
  <c r="FA62" i="25"/>
  <c r="EY62" i="25"/>
  <c r="EW62" i="25"/>
  <c r="EU62" i="25"/>
  <c r="ES62" i="25"/>
  <c r="EQ62" i="25"/>
  <c r="EO62" i="25"/>
  <c r="EM62" i="25"/>
  <c r="EK62" i="25"/>
  <c r="EI62" i="25"/>
  <c r="EG62" i="25"/>
  <c r="EE62" i="25"/>
  <c r="EC62" i="25"/>
  <c r="EA62" i="25"/>
  <c r="DY62" i="25"/>
  <c r="DW62" i="25"/>
  <c r="DU62" i="25"/>
  <c r="DS62" i="25"/>
  <c r="DQ62" i="25"/>
  <c r="DO62" i="25"/>
  <c r="DM62" i="25"/>
  <c r="DK62" i="25"/>
  <c r="DI62" i="25"/>
  <c r="DG62" i="25"/>
  <c r="DE62" i="25"/>
  <c r="DC62" i="25"/>
  <c r="DA62" i="25"/>
  <c r="CY62" i="25"/>
  <c r="CW62" i="25"/>
  <c r="CU62" i="25"/>
  <c r="CS62" i="25"/>
  <c r="CQ62" i="25"/>
  <c r="CO62" i="25"/>
  <c r="CM62" i="25"/>
  <c r="CK62" i="25"/>
  <c r="CI62" i="25"/>
  <c r="CG62" i="25"/>
  <c r="CE62" i="25"/>
  <c r="CC62" i="25"/>
  <c r="CA62" i="25"/>
  <c r="BY62" i="25"/>
  <c r="BW62" i="25"/>
  <c r="BU62" i="25"/>
  <c r="BS62" i="25"/>
  <c r="BQ62" i="25"/>
  <c r="BO62" i="25"/>
  <c r="BM62" i="25"/>
  <c r="BK62" i="25"/>
  <c r="BI62" i="25"/>
  <c r="BG62" i="25"/>
  <c r="BE62" i="25"/>
  <c r="BC62" i="25"/>
  <c r="BA62" i="25"/>
  <c r="AY62" i="25"/>
  <c r="AW62" i="25"/>
  <c r="AU62" i="25"/>
  <c r="AS62" i="25"/>
  <c r="AQ62" i="25"/>
  <c r="AO62" i="25"/>
  <c r="AM62" i="25"/>
  <c r="AK62" i="25"/>
  <c r="AI62" i="25"/>
  <c r="AG62" i="25"/>
  <c r="AE62" i="25"/>
  <c r="AC62" i="25"/>
  <c r="AA62" i="25"/>
  <c r="Y62" i="25"/>
  <c r="W62" i="25"/>
  <c r="U62" i="25"/>
  <c r="S62" i="25"/>
  <c r="Q62" i="25"/>
  <c r="O62" i="25"/>
  <c r="M62" i="25"/>
  <c r="K62" i="25"/>
  <c r="I62" i="25"/>
  <c r="G62" i="25"/>
  <c r="E62" i="25"/>
  <c r="C62" i="25"/>
  <c r="JS61" i="25"/>
  <c r="JQ61" i="25"/>
  <c r="JO61" i="25"/>
  <c r="JM61" i="25"/>
  <c r="JK61" i="25"/>
  <c r="JI61" i="25"/>
  <c r="JG61" i="25"/>
  <c r="JE61" i="25"/>
  <c r="JC61" i="25"/>
  <c r="JA61" i="25"/>
  <c r="IY61" i="25"/>
  <c r="IW61" i="25"/>
  <c r="IU61" i="25"/>
  <c r="IS61" i="25"/>
  <c r="IQ61" i="25"/>
  <c r="IO61" i="25"/>
  <c r="IM61" i="25"/>
  <c r="IK61" i="25"/>
  <c r="II61" i="25"/>
  <c r="IG61" i="25"/>
  <c r="IE61" i="25"/>
  <c r="IC61" i="25"/>
  <c r="IA61" i="25"/>
  <c r="HY61" i="25"/>
  <c r="HW61" i="25"/>
  <c r="HU61" i="25"/>
  <c r="HS61" i="25"/>
  <c r="HQ61" i="25"/>
  <c r="HO61" i="25"/>
  <c r="HM61" i="25"/>
  <c r="HK61" i="25"/>
  <c r="HI61" i="25"/>
  <c r="HG61" i="25"/>
  <c r="HE61" i="25"/>
  <c r="HC61" i="25"/>
  <c r="HA61" i="25"/>
  <c r="GY61" i="25"/>
  <c r="GW61" i="25"/>
  <c r="GU61" i="25"/>
  <c r="GS61" i="25"/>
  <c r="GQ61" i="25"/>
  <c r="GO61" i="25"/>
  <c r="GM61" i="25"/>
  <c r="GK61" i="25"/>
  <c r="GI61" i="25"/>
  <c r="GG61" i="25"/>
  <c r="GE61" i="25"/>
  <c r="GC61" i="25"/>
  <c r="GA61" i="25"/>
  <c r="FY61" i="25"/>
  <c r="FW61" i="25"/>
  <c r="FU61" i="25"/>
  <c r="FS61" i="25"/>
  <c r="FQ61" i="25"/>
  <c r="FO61" i="25"/>
  <c r="FM61" i="25"/>
  <c r="FK61" i="25"/>
  <c r="FI61" i="25"/>
  <c r="FG61" i="25"/>
  <c r="FE61" i="25"/>
  <c r="FB61" i="25"/>
  <c r="EZ61" i="25"/>
  <c r="EX61" i="25"/>
  <c r="EV61" i="25"/>
  <c r="ET61" i="25"/>
  <c r="ER61" i="25"/>
  <c r="EP61" i="25"/>
  <c r="EN61" i="25"/>
  <c r="EL61" i="25"/>
  <c r="EJ61" i="25"/>
  <c r="EH61" i="25"/>
  <c r="EF61" i="25"/>
  <c r="ED61" i="25"/>
  <c r="EB61" i="25"/>
  <c r="DZ61" i="25"/>
  <c r="DX61" i="25"/>
  <c r="DV61" i="25"/>
  <c r="DT61" i="25"/>
  <c r="DR61" i="25"/>
  <c r="DP61" i="25"/>
  <c r="DN61" i="25"/>
  <c r="DL61" i="25"/>
  <c r="DJ61" i="25"/>
  <c r="DH61" i="25"/>
  <c r="DF61" i="25"/>
  <c r="DD61" i="25"/>
  <c r="DB61" i="25"/>
  <c r="CZ61" i="25"/>
  <c r="CX61" i="25"/>
  <c r="CV61" i="25"/>
  <c r="CT61" i="25"/>
  <c r="CR61" i="25"/>
  <c r="CP61" i="25"/>
  <c r="CN61" i="25"/>
  <c r="CL61" i="25"/>
  <c r="CJ61" i="25"/>
  <c r="CH61" i="25"/>
  <c r="CF61" i="25"/>
  <c r="CD61" i="25"/>
  <c r="CB61" i="25"/>
  <c r="BZ61" i="25"/>
  <c r="BX61" i="25"/>
  <c r="BV61" i="25"/>
  <c r="BT61" i="25"/>
  <c r="BR61" i="25"/>
  <c r="BP61" i="25"/>
  <c r="BN61" i="25"/>
  <c r="BL61" i="25"/>
  <c r="BJ61" i="25"/>
  <c r="BH61" i="25"/>
  <c r="BF61" i="25"/>
  <c r="BD61" i="25"/>
  <c r="BB61" i="25"/>
  <c r="AZ61" i="25"/>
  <c r="AX61" i="25"/>
  <c r="AV61" i="25"/>
  <c r="AT61" i="25"/>
  <c r="AR61" i="25"/>
  <c r="AP61" i="25"/>
  <c r="AN61" i="25"/>
  <c r="AL61" i="25"/>
  <c r="AJ61" i="25"/>
  <c r="AH61" i="25"/>
  <c r="AF61" i="25"/>
  <c r="AD61" i="25"/>
  <c r="AB61" i="25"/>
  <c r="Z61" i="25"/>
  <c r="X61" i="25"/>
  <c r="V61" i="25"/>
  <c r="T61" i="25"/>
  <c r="R61" i="25"/>
  <c r="P61" i="25"/>
  <c r="N61" i="25"/>
  <c r="L61" i="25"/>
  <c r="J61" i="25"/>
  <c r="H61" i="25"/>
  <c r="F61" i="25"/>
  <c r="D61" i="25"/>
  <c r="B61" i="25"/>
  <c r="JS60" i="25"/>
  <c r="JQ60" i="25"/>
  <c r="JO60" i="25"/>
  <c r="JM60" i="25"/>
  <c r="JK60" i="25"/>
  <c r="JI60" i="25"/>
  <c r="JG60" i="25"/>
  <c r="JE60" i="25"/>
  <c r="JC60" i="25"/>
  <c r="JA60" i="25"/>
  <c r="IY60" i="25"/>
  <c r="IW60" i="25"/>
  <c r="IU60" i="25"/>
  <c r="IS60" i="25"/>
  <c r="IQ60" i="25"/>
  <c r="IO60" i="25"/>
  <c r="IM60" i="25"/>
  <c r="IK60" i="25"/>
  <c r="II60" i="25"/>
  <c r="IG60" i="25"/>
  <c r="IE60" i="25"/>
  <c r="IC60" i="25"/>
  <c r="IA60" i="25"/>
  <c r="HY60" i="25"/>
  <c r="HW60" i="25"/>
  <c r="HU60" i="25"/>
  <c r="HS60" i="25"/>
  <c r="HQ60" i="25"/>
  <c r="HO60" i="25"/>
  <c r="HM60" i="25"/>
  <c r="HK60" i="25"/>
  <c r="HI60" i="25"/>
  <c r="HG60" i="25"/>
  <c r="HE60" i="25"/>
  <c r="HC60" i="25"/>
  <c r="HA60" i="25"/>
  <c r="GY60" i="25"/>
  <c r="GW60" i="25"/>
  <c r="GU60" i="25"/>
  <c r="GS60" i="25"/>
  <c r="GQ60" i="25"/>
  <c r="GO60" i="25"/>
  <c r="GM60" i="25"/>
  <c r="GK60" i="25"/>
  <c r="GI60" i="25"/>
  <c r="GG60" i="25"/>
  <c r="GE60" i="25"/>
  <c r="GC60" i="25"/>
  <c r="GA60" i="25"/>
  <c r="FY60" i="25"/>
  <c r="FW60" i="25"/>
  <c r="FU60" i="25"/>
  <c r="FS60" i="25"/>
  <c r="FQ60" i="25"/>
  <c r="FO60" i="25"/>
  <c r="FM60" i="25"/>
  <c r="FK60" i="25"/>
  <c r="FI60" i="25"/>
  <c r="FG60" i="25"/>
  <c r="FE60" i="25"/>
  <c r="FC60" i="25"/>
  <c r="FA60" i="25"/>
  <c r="EY60" i="25"/>
  <c r="EW60" i="25"/>
  <c r="EU60" i="25"/>
  <c r="ES60" i="25"/>
  <c r="EQ60" i="25"/>
  <c r="EO60" i="25"/>
  <c r="EM60" i="25"/>
  <c r="EK60" i="25"/>
  <c r="EI60" i="25"/>
  <c r="EG60" i="25"/>
  <c r="EE60" i="25"/>
  <c r="EC60" i="25"/>
  <c r="EA60" i="25"/>
  <c r="DY60" i="25"/>
  <c r="DW60" i="25"/>
  <c r="DU60" i="25"/>
  <c r="DS60" i="25"/>
  <c r="DQ60" i="25"/>
  <c r="DO60" i="25"/>
  <c r="DM60" i="25"/>
  <c r="DK60" i="25"/>
  <c r="DI60" i="25"/>
  <c r="DG60" i="25"/>
  <c r="DE60" i="25"/>
  <c r="DC60" i="25"/>
  <c r="DA60" i="25"/>
  <c r="CY60" i="25"/>
  <c r="CW60" i="25"/>
  <c r="CU60" i="25"/>
  <c r="CS60" i="25"/>
  <c r="CQ60" i="25"/>
  <c r="CO60" i="25"/>
  <c r="CM60" i="25"/>
  <c r="CK60" i="25"/>
  <c r="CI60" i="25"/>
  <c r="CG60" i="25"/>
  <c r="CE60" i="25"/>
  <c r="CC60" i="25"/>
  <c r="CA60" i="25"/>
  <c r="BY60" i="25"/>
  <c r="BW60" i="25"/>
  <c r="BU60" i="25"/>
  <c r="BS60" i="25"/>
  <c r="BQ60" i="25"/>
  <c r="BO60" i="25"/>
  <c r="BM60" i="25"/>
  <c r="BK60" i="25"/>
  <c r="BI60" i="25"/>
  <c r="BG60" i="25"/>
  <c r="BE60" i="25"/>
  <c r="BC60" i="25"/>
  <c r="BA60" i="25"/>
  <c r="AY60" i="25"/>
  <c r="AW60" i="25"/>
  <c r="AU60" i="25"/>
  <c r="AS60" i="25"/>
  <c r="AQ60" i="25"/>
  <c r="AO60" i="25"/>
  <c r="AM60" i="25"/>
  <c r="AK60" i="25"/>
  <c r="AI60" i="25"/>
  <c r="AG60" i="25"/>
  <c r="AE60" i="25"/>
  <c r="AC60" i="25"/>
  <c r="AA60" i="25"/>
  <c r="Y60" i="25"/>
  <c r="W60" i="25"/>
  <c r="U60" i="25"/>
  <c r="S60" i="25"/>
  <c r="Q60" i="25"/>
  <c r="O60" i="25"/>
  <c r="M60" i="25"/>
  <c r="K60" i="25"/>
  <c r="I60" i="25"/>
  <c r="G60" i="25"/>
  <c r="E60" i="25"/>
  <c r="C60" i="25"/>
  <c r="JS59" i="25"/>
  <c r="JQ59" i="25"/>
  <c r="JO59" i="25"/>
  <c r="JM59" i="25"/>
  <c r="JK59" i="25"/>
  <c r="JI59" i="25"/>
  <c r="JG59" i="25"/>
  <c r="JE59" i="25"/>
  <c r="JC59" i="25"/>
  <c r="JA59" i="25"/>
  <c r="IY59" i="25"/>
  <c r="IW59" i="25"/>
  <c r="IU59" i="25"/>
  <c r="IS59" i="25"/>
  <c r="IQ59" i="25"/>
  <c r="IO59" i="25"/>
  <c r="IM59" i="25"/>
  <c r="IK59" i="25"/>
  <c r="II59" i="25"/>
  <c r="IG59" i="25"/>
  <c r="IE59" i="25"/>
  <c r="IC59" i="25"/>
  <c r="IA59" i="25"/>
  <c r="HY59" i="25"/>
  <c r="HW59" i="25"/>
  <c r="HU59" i="25"/>
  <c r="HS59" i="25"/>
  <c r="HQ59" i="25"/>
  <c r="HO59" i="25"/>
  <c r="HM59" i="25"/>
  <c r="HK59" i="25"/>
  <c r="HI59" i="25"/>
  <c r="HG59" i="25"/>
  <c r="HE59" i="25"/>
  <c r="HC59" i="25"/>
  <c r="HA59" i="25"/>
  <c r="GY59" i="25"/>
  <c r="GW59" i="25"/>
  <c r="GU59" i="25"/>
  <c r="GS59" i="25"/>
  <c r="GQ59" i="25"/>
  <c r="GO59" i="25"/>
  <c r="GM59" i="25"/>
  <c r="GK59" i="25"/>
  <c r="GI59" i="25"/>
  <c r="GG59" i="25"/>
  <c r="GE59" i="25"/>
  <c r="GC59" i="25"/>
  <c r="GA59" i="25"/>
  <c r="FY59" i="25"/>
  <c r="FW59" i="25"/>
  <c r="FU59" i="25"/>
  <c r="FS59" i="25"/>
  <c r="FQ59" i="25"/>
  <c r="FO59" i="25"/>
  <c r="FM59" i="25"/>
  <c r="FK59" i="25"/>
  <c r="FI59" i="25"/>
  <c r="FG59" i="25"/>
  <c r="FE59" i="25"/>
  <c r="FC59" i="25"/>
  <c r="FA59" i="25"/>
  <c r="EY59" i="25"/>
  <c r="EW59" i="25"/>
  <c r="EU59" i="25"/>
  <c r="ES59" i="25"/>
  <c r="EQ59" i="25"/>
  <c r="EO59" i="25"/>
  <c r="EM59" i="25"/>
  <c r="EK59" i="25"/>
  <c r="EI59" i="25"/>
  <c r="EG59" i="25"/>
  <c r="EE59" i="25"/>
  <c r="EC59" i="25"/>
  <c r="EA59" i="25"/>
  <c r="DY59" i="25"/>
  <c r="DW59" i="25"/>
  <c r="DU59" i="25"/>
  <c r="DS59" i="25"/>
  <c r="DQ59" i="25"/>
  <c r="DO59" i="25"/>
  <c r="DM59" i="25"/>
  <c r="DK59" i="25"/>
  <c r="DI59" i="25"/>
  <c r="DG59" i="25"/>
  <c r="DE59" i="25"/>
  <c r="DC59" i="25"/>
  <c r="DA59" i="25"/>
  <c r="CY59" i="25"/>
  <c r="CW59" i="25"/>
  <c r="CU59" i="25"/>
  <c r="CS59" i="25"/>
  <c r="CQ59" i="25"/>
  <c r="CO59" i="25"/>
  <c r="CM59" i="25"/>
  <c r="CK59" i="25"/>
  <c r="CI59" i="25"/>
  <c r="CG59" i="25"/>
  <c r="CE59" i="25"/>
  <c r="CC59" i="25"/>
  <c r="CA59" i="25"/>
  <c r="BY59" i="25"/>
  <c r="BW59" i="25"/>
  <c r="BU59" i="25"/>
  <c r="BS59" i="25"/>
  <c r="BQ59" i="25"/>
  <c r="BO59" i="25"/>
  <c r="BM59" i="25"/>
  <c r="BK59" i="25"/>
  <c r="BI59" i="25"/>
  <c r="BG59" i="25"/>
  <c r="BE59" i="25"/>
  <c r="BC59" i="25"/>
  <c r="BA59" i="25"/>
  <c r="AY59" i="25"/>
  <c r="AW59" i="25"/>
  <c r="AU59" i="25"/>
  <c r="AS59" i="25"/>
  <c r="AQ59" i="25"/>
  <c r="AO59" i="25"/>
  <c r="AM59" i="25"/>
  <c r="AK59" i="25"/>
  <c r="AI59" i="25"/>
  <c r="AG59" i="25"/>
  <c r="AE59" i="25"/>
  <c r="AC59" i="25"/>
  <c r="AA59" i="25"/>
  <c r="Y59" i="25"/>
  <c r="W59" i="25"/>
  <c r="U59" i="25"/>
  <c r="S59" i="25"/>
  <c r="Q59" i="25"/>
  <c r="O59" i="25"/>
  <c r="M59" i="25"/>
  <c r="K59" i="25"/>
  <c r="I59" i="25"/>
  <c r="G59" i="25"/>
  <c r="E59" i="25"/>
  <c r="C59" i="25"/>
  <c r="JS58" i="25"/>
  <c r="JQ58" i="25"/>
  <c r="JO58" i="25"/>
  <c r="JM58" i="25"/>
  <c r="JK58" i="25"/>
  <c r="JI58" i="25"/>
  <c r="JG58" i="25"/>
  <c r="JE58" i="25"/>
  <c r="JC58" i="25"/>
  <c r="JA58" i="25"/>
  <c r="IY58" i="25"/>
  <c r="IW58" i="25"/>
  <c r="IU58" i="25"/>
  <c r="IS58" i="25"/>
  <c r="IQ58" i="25"/>
  <c r="IO58" i="25"/>
  <c r="IM58" i="25"/>
  <c r="IK58" i="25"/>
  <c r="II58" i="25"/>
  <c r="IG58" i="25"/>
  <c r="IE58" i="25"/>
  <c r="IC58" i="25"/>
  <c r="IA58" i="25"/>
  <c r="HY58" i="25"/>
  <c r="HW58" i="25"/>
  <c r="HU58" i="25"/>
  <c r="HS58" i="25"/>
  <c r="HQ58" i="25"/>
  <c r="HO58" i="25"/>
  <c r="HM58" i="25"/>
  <c r="HK58" i="25"/>
  <c r="HI58" i="25"/>
  <c r="HG58" i="25"/>
  <c r="HE58" i="25"/>
  <c r="HC58" i="25"/>
  <c r="HA58" i="25"/>
  <c r="GY58" i="25"/>
  <c r="GW58" i="25"/>
  <c r="GU58" i="25"/>
  <c r="GS58" i="25"/>
  <c r="GQ58" i="25"/>
  <c r="GO58" i="25"/>
  <c r="GM58" i="25"/>
  <c r="GK58" i="25"/>
  <c r="GI58" i="25"/>
  <c r="GG58" i="25"/>
  <c r="GE58" i="25"/>
  <c r="GC58" i="25"/>
  <c r="GA58" i="25"/>
  <c r="FY58" i="25"/>
  <c r="FW58" i="25"/>
  <c r="FU58" i="25"/>
  <c r="FS58" i="25"/>
  <c r="FQ58" i="25"/>
  <c r="FO58" i="25"/>
  <c r="FM58" i="25"/>
  <c r="FK58" i="25"/>
  <c r="FI58" i="25"/>
  <c r="FG58" i="25"/>
  <c r="FE58" i="25"/>
  <c r="FC58" i="25"/>
  <c r="FA58" i="25"/>
  <c r="EY58" i="25"/>
  <c r="EW58" i="25"/>
  <c r="EU58" i="25"/>
  <c r="ES58" i="25"/>
  <c r="EQ58" i="25"/>
  <c r="EO58" i="25"/>
  <c r="EM58" i="25"/>
  <c r="EK58" i="25"/>
  <c r="EI58" i="25"/>
  <c r="EG58" i="25"/>
  <c r="EE58" i="25"/>
  <c r="EC58" i="25"/>
  <c r="EA58" i="25"/>
  <c r="DY58" i="25"/>
  <c r="DW58" i="25"/>
  <c r="DU58" i="25"/>
  <c r="DS58" i="25"/>
  <c r="DQ58" i="25"/>
  <c r="DO58" i="25"/>
  <c r="DM58" i="25"/>
  <c r="DK58" i="25"/>
  <c r="DI58" i="25"/>
  <c r="DG58" i="25"/>
  <c r="DE58" i="25"/>
  <c r="DC58" i="25"/>
  <c r="DA58" i="25"/>
  <c r="CY58" i="25"/>
  <c r="CW58" i="25"/>
  <c r="CU58" i="25"/>
  <c r="CS58" i="25"/>
  <c r="CQ58" i="25"/>
  <c r="CO58" i="25"/>
  <c r="CM58" i="25"/>
  <c r="CK58" i="25"/>
  <c r="CI58" i="25"/>
  <c r="CG58" i="25"/>
  <c r="CE58" i="25"/>
  <c r="CC58" i="25"/>
  <c r="CA58" i="25"/>
  <c r="BY58" i="25"/>
  <c r="BW58" i="25"/>
  <c r="BU58" i="25"/>
  <c r="BS58" i="25"/>
  <c r="BQ58" i="25"/>
  <c r="BO58" i="25"/>
  <c r="BM58" i="25"/>
  <c r="BK58" i="25"/>
  <c r="BI58" i="25"/>
  <c r="BG58" i="25"/>
  <c r="BE58" i="25"/>
  <c r="BC58" i="25"/>
  <c r="BA58" i="25"/>
  <c r="AY58" i="25"/>
  <c r="AW58" i="25"/>
  <c r="AU58" i="25"/>
  <c r="AS58" i="25"/>
  <c r="AQ58" i="25"/>
  <c r="AO58" i="25"/>
  <c r="AM58" i="25"/>
  <c r="AK58" i="25"/>
  <c r="AI58" i="25"/>
  <c r="AG58" i="25"/>
  <c r="AE58" i="25"/>
  <c r="AC58" i="25"/>
  <c r="AA58" i="25"/>
  <c r="Y58" i="25"/>
  <c r="W58" i="25"/>
  <c r="U58" i="25"/>
  <c r="S58" i="25"/>
  <c r="Q58" i="25"/>
  <c r="O58" i="25"/>
  <c r="M58" i="25"/>
  <c r="K58" i="25"/>
  <c r="I58" i="25"/>
  <c r="G58" i="25"/>
  <c r="E58" i="25"/>
  <c r="C58" i="25"/>
  <c r="JS57" i="25"/>
  <c r="JQ57" i="25"/>
  <c r="JO57" i="25"/>
  <c r="JM57" i="25"/>
  <c r="JK57" i="25"/>
  <c r="JI57" i="25"/>
  <c r="JG57" i="25"/>
  <c r="JE57" i="25"/>
  <c r="JC57" i="25"/>
  <c r="JA57" i="25"/>
  <c r="IY57" i="25"/>
  <c r="IW57" i="25"/>
  <c r="IU57" i="25"/>
  <c r="IS57" i="25"/>
  <c r="IQ57" i="25"/>
  <c r="IO57" i="25"/>
  <c r="IM57" i="25"/>
  <c r="IK57" i="25"/>
  <c r="II57" i="25"/>
  <c r="IG57" i="25"/>
  <c r="IE57" i="25"/>
  <c r="IC57" i="25"/>
  <c r="IA57" i="25"/>
  <c r="HY57" i="25"/>
  <c r="HW57" i="25"/>
  <c r="HU57" i="25"/>
  <c r="HS57" i="25"/>
  <c r="HQ57" i="25"/>
  <c r="HO57" i="25"/>
  <c r="HM57" i="25"/>
  <c r="HK57" i="25"/>
  <c r="HI57" i="25"/>
  <c r="HG57" i="25"/>
  <c r="HE57" i="25"/>
  <c r="HC57" i="25"/>
  <c r="HA57" i="25"/>
  <c r="GY57" i="25"/>
  <c r="GW57" i="25"/>
  <c r="GU57" i="25"/>
  <c r="GS57" i="25"/>
  <c r="GQ57" i="25"/>
  <c r="GO57" i="25"/>
  <c r="GM57" i="25"/>
  <c r="GK57" i="25"/>
  <c r="GI57" i="25"/>
  <c r="GG57" i="25"/>
  <c r="GE57" i="25"/>
  <c r="GC57" i="25"/>
  <c r="GA57" i="25"/>
  <c r="FY57" i="25"/>
  <c r="FW57" i="25"/>
  <c r="FU57" i="25"/>
  <c r="FS57" i="25"/>
  <c r="FQ57" i="25"/>
  <c r="FO57" i="25"/>
  <c r="FM57" i="25"/>
  <c r="FK57" i="25"/>
  <c r="FI57" i="25"/>
  <c r="FG57" i="25"/>
  <c r="FE57" i="25"/>
  <c r="FC57" i="25"/>
  <c r="FA57" i="25"/>
  <c r="EY57" i="25"/>
  <c r="EW57" i="25"/>
  <c r="EU57" i="25"/>
  <c r="ES57" i="25"/>
  <c r="EQ57" i="25"/>
  <c r="EO57" i="25"/>
  <c r="EM57" i="25"/>
  <c r="EK57" i="25"/>
  <c r="EI57" i="25"/>
  <c r="EG57" i="25"/>
  <c r="EE57" i="25"/>
  <c r="EC57" i="25"/>
  <c r="EA57" i="25"/>
  <c r="DY57" i="25"/>
  <c r="DW57" i="25"/>
  <c r="DU57" i="25"/>
  <c r="DS57" i="25"/>
  <c r="DQ57" i="25"/>
  <c r="DO57" i="25"/>
  <c r="DM57" i="25"/>
  <c r="DK57" i="25"/>
  <c r="DI57" i="25"/>
  <c r="DG57" i="25"/>
  <c r="DE57" i="25"/>
  <c r="DC57" i="25"/>
  <c r="DA57" i="25"/>
  <c r="CY57" i="25"/>
  <c r="CW57" i="25"/>
  <c r="CU57" i="25"/>
  <c r="CS57" i="25"/>
  <c r="CQ57" i="25"/>
  <c r="CO57" i="25"/>
  <c r="CM57" i="25"/>
  <c r="CK57" i="25"/>
  <c r="CI57" i="25"/>
  <c r="CG57" i="25"/>
  <c r="CE57" i="25"/>
  <c r="CC57" i="25"/>
  <c r="CA57" i="25"/>
  <c r="BY57" i="25"/>
  <c r="BW57" i="25"/>
  <c r="BU57" i="25"/>
  <c r="BS57" i="25"/>
  <c r="BQ57" i="25"/>
  <c r="BO57" i="25"/>
  <c r="BM57" i="25"/>
  <c r="BK57" i="25"/>
  <c r="BI57" i="25"/>
  <c r="BG57" i="25"/>
  <c r="BE57" i="25"/>
  <c r="BC57" i="25"/>
  <c r="BA57" i="25"/>
  <c r="AY57" i="25"/>
  <c r="AW57" i="25"/>
  <c r="AU57" i="25"/>
  <c r="AS57" i="25"/>
  <c r="AQ57" i="25"/>
  <c r="AO57" i="25"/>
  <c r="AM57" i="25"/>
  <c r="AK57" i="25"/>
  <c r="AI57" i="25"/>
  <c r="AG57" i="25"/>
  <c r="AE57" i="25"/>
  <c r="AC57" i="25"/>
  <c r="AA57" i="25"/>
  <c r="Y57" i="25"/>
  <c r="W57" i="25"/>
  <c r="U57" i="25"/>
  <c r="S57" i="25"/>
  <c r="Q57" i="25"/>
  <c r="O57" i="25"/>
  <c r="M57" i="25"/>
  <c r="K57" i="25"/>
  <c r="I57" i="25"/>
  <c r="G57" i="25"/>
  <c r="E57" i="25"/>
  <c r="C57" i="25"/>
  <c r="JS56" i="25"/>
  <c r="JQ56" i="25"/>
  <c r="JO56" i="25"/>
  <c r="JM56" i="25"/>
  <c r="JK56" i="25"/>
  <c r="JI56" i="25"/>
  <c r="JG56" i="25"/>
  <c r="JE56" i="25"/>
  <c r="JC56" i="25"/>
  <c r="JA56" i="25"/>
  <c r="IY56" i="25"/>
  <c r="IW56" i="25"/>
  <c r="IU56" i="25"/>
  <c r="IS56" i="25"/>
  <c r="IQ56" i="25"/>
  <c r="IO56" i="25"/>
  <c r="IM56" i="25"/>
  <c r="IK56" i="25"/>
  <c r="II56" i="25"/>
  <c r="IG56" i="25"/>
  <c r="IE56" i="25"/>
  <c r="IC56" i="25"/>
  <c r="IA56" i="25"/>
  <c r="HY56" i="25"/>
  <c r="HW56" i="25"/>
  <c r="HU56" i="25"/>
  <c r="HS56" i="25"/>
  <c r="HQ56" i="25"/>
  <c r="HO56" i="25"/>
  <c r="HM56" i="25"/>
  <c r="HK56" i="25"/>
  <c r="HI56" i="25"/>
  <c r="HG56" i="25"/>
  <c r="HE56" i="25"/>
  <c r="HC56" i="25"/>
  <c r="HA56" i="25"/>
  <c r="GY56" i="25"/>
  <c r="GW56" i="25"/>
  <c r="GU56" i="25"/>
  <c r="GS56" i="25"/>
  <c r="GQ56" i="25"/>
  <c r="GO56" i="25"/>
  <c r="GM56" i="25"/>
  <c r="GK56" i="25"/>
  <c r="GI56" i="25"/>
  <c r="GG56" i="25"/>
  <c r="GE56" i="25"/>
  <c r="GC56" i="25"/>
  <c r="GA56" i="25"/>
  <c r="FY56" i="25"/>
  <c r="FW56" i="25"/>
  <c r="FU56" i="25"/>
  <c r="FS56" i="25"/>
  <c r="FQ56" i="25"/>
  <c r="FO56" i="25"/>
  <c r="FM56" i="25"/>
  <c r="FK56" i="25"/>
  <c r="FI56" i="25"/>
  <c r="FG56" i="25"/>
  <c r="FE56" i="25"/>
  <c r="FC56" i="25"/>
  <c r="FA56" i="25"/>
  <c r="EY56" i="25"/>
  <c r="EW56" i="25"/>
  <c r="EU56" i="25"/>
  <c r="ES56" i="25"/>
  <c r="EQ56" i="25"/>
  <c r="EO56" i="25"/>
  <c r="EM56" i="25"/>
  <c r="EK56" i="25"/>
  <c r="EI56" i="25"/>
  <c r="EG56" i="25"/>
  <c r="EE56" i="25"/>
  <c r="EC56" i="25"/>
  <c r="EA56" i="25"/>
  <c r="DY56" i="25"/>
  <c r="DW56" i="25"/>
  <c r="DU56" i="25"/>
  <c r="DS56" i="25"/>
  <c r="DQ56" i="25"/>
  <c r="DO56" i="25"/>
  <c r="DM56" i="25"/>
  <c r="DK56" i="25"/>
  <c r="DI56" i="25"/>
  <c r="DG56" i="25"/>
  <c r="DE56" i="25"/>
  <c r="DC56" i="25"/>
  <c r="DA56" i="25"/>
  <c r="CY56" i="25"/>
  <c r="CW56" i="25"/>
  <c r="CU56" i="25"/>
  <c r="CS56" i="25"/>
  <c r="CQ56" i="25"/>
  <c r="CO56" i="25"/>
  <c r="CM56" i="25"/>
  <c r="CK56" i="25"/>
  <c r="CI56" i="25"/>
  <c r="CG56" i="25"/>
  <c r="CE56" i="25"/>
  <c r="CC56" i="25"/>
  <c r="CA56" i="25"/>
  <c r="BY56" i="25"/>
  <c r="BW56" i="25"/>
  <c r="BU56" i="25"/>
  <c r="BS56" i="25"/>
  <c r="BQ56" i="25"/>
  <c r="BO56" i="25"/>
  <c r="BM56" i="25"/>
  <c r="BK56" i="25"/>
  <c r="BI56" i="25"/>
  <c r="BG56" i="25"/>
  <c r="BE56" i="25"/>
  <c r="BC56" i="25"/>
  <c r="BA56" i="25"/>
  <c r="AY56" i="25"/>
  <c r="AW56" i="25"/>
  <c r="AU56" i="25"/>
  <c r="AS56" i="25"/>
  <c r="AQ56" i="25"/>
  <c r="AO56" i="25"/>
  <c r="AM56" i="25"/>
  <c r="AK56" i="25"/>
  <c r="AI56" i="25"/>
  <c r="AG56" i="25"/>
  <c r="AE56" i="25"/>
  <c r="AC56" i="25"/>
  <c r="AA56" i="25"/>
  <c r="Y56" i="25"/>
  <c r="W56" i="25"/>
  <c r="U56" i="25"/>
  <c r="S56" i="25"/>
  <c r="Q56" i="25"/>
  <c r="O56" i="25"/>
  <c r="M56" i="25"/>
  <c r="K56" i="25"/>
  <c r="I56" i="25"/>
  <c r="G56" i="25"/>
  <c r="E56" i="25"/>
  <c r="C56" i="25"/>
  <c r="JS55" i="25"/>
  <c r="JQ55" i="25"/>
  <c r="JO55" i="25"/>
  <c r="JM55" i="25"/>
  <c r="JK55" i="25"/>
  <c r="JI55" i="25"/>
  <c r="JG55" i="25"/>
  <c r="JE55" i="25"/>
  <c r="JC55" i="25"/>
  <c r="JA55" i="25"/>
  <c r="IY55" i="25"/>
  <c r="IW55" i="25"/>
  <c r="IU55" i="25"/>
  <c r="IS55" i="25"/>
  <c r="IQ55" i="25"/>
  <c r="IO55" i="25"/>
  <c r="IM55" i="25"/>
  <c r="IK55" i="25"/>
  <c r="II55" i="25"/>
  <c r="IG55" i="25"/>
  <c r="IE55" i="25"/>
  <c r="IC55" i="25"/>
  <c r="IA55" i="25"/>
  <c r="HY55" i="25"/>
  <c r="HW55" i="25"/>
  <c r="HU55" i="25"/>
  <c r="HS55" i="25"/>
  <c r="HQ55" i="25"/>
  <c r="HO55" i="25"/>
  <c r="HM55" i="25"/>
  <c r="HK55" i="25"/>
  <c r="HI55" i="25"/>
  <c r="HG55" i="25"/>
  <c r="HE55" i="25"/>
  <c r="HC55" i="25"/>
  <c r="HA55" i="25"/>
  <c r="GY55" i="25"/>
  <c r="GW55" i="25"/>
  <c r="GU55" i="25"/>
  <c r="GS55" i="25"/>
  <c r="GQ55" i="25"/>
  <c r="GO55" i="25"/>
  <c r="GM55" i="25"/>
  <c r="GK55" i="25"/>
  <c r="GI55" i="25"/>
  <c r="GG55" i="25"/>
  <c r="GE55" i="25"/>
  <c r="GC55" i="25"/>
  <c r="GA55" i="25"/>
  <c r="FY55" i="25"/>
  <c r="FW55" i="25"/>
  <c r="FU55" i="25"/>
  <c r="FS55" i="25"/>
  <c r="FQ55" i="25"/>
  <c r="FO55" i="25"/>
  <c r="FM55" i="25"/>
  <c r="FK55" i="25"/>
  <c r="FI55" i="25"/>
  <c r="FG55" i="25"/>
  <c r="FE55" i="25"/>
  <c r="FC55" i="25"/>
  <c r="FA55" i="25"/>
  <c r="EY55" i="25"/>
  <c r="EW55" i="25"/>
  <c r="EU55" i="25"/>
  <c r="ES55" i="25"/>
  <c r="EQ55" i="25"/>
  <c r="EO55" i="25"/>
  <c r="EM55" i="25"/>
  <c r="EK55" i="25"/>
  <c r="EI55" i="25"/>
  <c r="EG55" i="25"/>
  <c r="EE55" i="25"/>
  <c r="EC55" i="25"/>
  <c r="EA55" i="25"/>
  <c r="DY55" i="25"/>
  <c r="DW55" i="25"/>
  <c r="DU55" i="25"/>
  <c r="DS55" i="25"/>
  <c r="DQ55" i="25"/>
  <c r="DO55" i="25"/>
  <c r="DM55" i="25"/>
  <c r="DK55" i="25"/>
  <c r="DI55" i="25"/>
  <c r="DG55" i="25"/>
  <c r="DE55" i="25"/>
  <c r="DC55" i="25"/>
  <c r="DA55" i="25"/>
  <c r="CY55" i="25"/>
  <c r="CW55" i="25"/>
  <c r="CU55" i="25"/>
  <c r="CS55" i="25"/>
  <c r="CQ55" i="25"/>
  <c r="CO55" i="25"/>
  <c r="CM55" i="25"/>
  <c r="CK55" i="25"/>
  <c r="CI55" i="25"/>
  <c r="CG55" i="25"/>
  <c r="CE55" i="25"/>
  <c r="CC55" i="25"/>
  <c r="CA55" i="25"/>
  <c r="BY55" i="25"/>
  <c r="BW55" i="25"/>
  <c r="BU55" i="25"/>
  <c r="BS55" i="25"/>
  <c r="BQ55" i="25"/>
  <c r="BO55" i="25"/>
  <c r="BM55" i="25"/>
  <c r="BK55" i="25"/>
  <c r="BI55" i="25"/>
  <c r="BG55" i="25"/>
  <c r="BE55" i="25"/>
  <c r="BC55" i="25"/>
  <c r="BA55" i="25"/>
  <c r="AY55" i="25"/>
  <c r="AW55" i="25"/>
  <c r="AU55" i="25"/>
  <c r="AS55" i="25"/>
  <c r="AQ55" i="25"/>
  <c r="AO55" i="25"/>
  <c r="AM55" i="25"/>
  <c r="AK55" i="25"/>
  <c r="AI55" i="25"/>
  <c r="AG55" i="25"/>
  <c r="AE55" i="25"/>
  <c r="AC55" i="25"/>
  <c r="AA55" i="25"/>
  <c r="Y55" i="25"/>
  <c r="W55" i="25"/>
  <c r="U55" i="25"/>
  <c r="S55" i="25"/>
  <c r="Q55" i="25"/>
  <c r="O55" i="25"/>
  <c r="M55" i="25"/>
  <c r="K55" i="25"/>
  <c r="I55" i="25"/>
  <c r="G55" i="25"/>
  <c r="E55" i="25"/>
  <c r="C55" i="25"/>
  <c r="JS54" i="25"/>
  <c r="JQ54" i="25"/>
  <c r="JO54" i="25"/>
  <c r="JM54" i="25"/>
  <c r="JK54" i="25"/>
  <c r="JI54" i="25"/>
  <c r="JG54" i="25"/>
  <c r="JE54" i="25"/>
  <c r="JC54" i="25"/>
  <c r="JA54" i="25"/>
  <c r="IY54" i="25"/>
  <c r="IW54" i="25"/>
  <c r="IU54" i="25"/>
  <c r="IS54" i="25"/>
  <c r="IQ54" i="25"/>
  <c r="IO54" i="25"/>
  <c r="IM54" i="25"/>
  <c r="IK54" i="25"/>
  <c r="II54" i="25"/>
  <c r="IG54" i="25"/>
  <c r="IE54" i="25"/>
  <c r="IC54" i="25"/>
  <c r="IA54" i="25"/>
  <c r="HY54" i="25"/>
  <c r="HW54" i="25"/>
  <c r="HU54" i="25"/>
  <c r="HS54" i="25"/>
  <c r="HQ54" i="25"/>
  <c r="HO54" i="25"/>
  <c r="HM54" i="25"/>
  <c r="HK54" i="25"/>
  <c r="HI54" i="25"/>
  <c r="HG54" i="25"/>
  <c r="HE54" i="25"/>
  <c r="HC54" i="25"/>
  <c r="HA54" i="25"/>
  <c r="GY54" i="25"/>
  <c r="GW54" i="25"/>
  <c r="GU54" i="25"/>
  <c r="GS54" i="25"/>
  <c r="GQ54" i="25"/>
  <c r="GO54" i="25"/>
  <c r="GM54" i="25"/>
  <c r="GK54" i="25"/>
  <c r="GI54" i="25"/>
  <c r="GG54" i="25"/>
  <c r="GE54" i="25"/>
  <c r="GC54" i="25"/>
  <c r="GA54" i="25"/>
  <c r="FY54" i="25"/>
  <c r="FW54" i="25"/>
  <c r="FU54" i="25"/>
  <c r="FS54" i="25"/>
  <c r="FQ54" i="25"/>
  <c r="FO54" i="25"/>
  <c r="FM54" i="25"/>
  <c r="FK54" i="25"/>
  <c r="FI54" i="25"/>
  <c r="FG54" i="25"/>
  <c r="FE54" i="25"/>
  <c r="FC54" i="25"/>
  <c r="FA54" i="25"/>
  <c r="EY54" i="25"/>
  <c r="EW54" i="25"/>
  <c r="EU54" i="25"/>
  <c r="ES54" i="25"/>
  <c r="EQ54" i="25"/>
  <c r="EO54" i="25"/>
  <c r="EM54" i="25"/>
  <c r="EK54" i="25"/>
  <c r="EI54" i="25"/>
  <c r="EG54" i="25"/>
  <c r="EE54" i="25"/>
  <c r="EC54" i="25"/>
  <c r="EA54" i="25"/>
  <c r="DY54" i="25"/>
  <c r="DW54" i="25"/>
  <c r="DU54" i="25"/>
  <c r="DS54" i="25"/>
  <c r="DQ54" i="25"/>
  <c r="DO54" i="25"/>
  <c r="DM54" i="25"/>
  <c r="DK54" i="25"/>
  <c r="DI54" i="25"/>
  <c r="DG54" i="25"/>
  <c r="DE54" i="25"/>
  <c r="DC54" i="25"/>
  <c r="DA54" i="25"/>
  <c r="CY54" i="25"/>
  <c r="CW54" i="25"/>
  <c r="CU54" i="25"/>
  <c r="CS54" i="25"/>
  <c r="CQ54" i="25"/>
  <c r="CO54" i="25"/>
  <c r="CM54" i="25"/>
  <c r="CK54" i="25"/>
  <c r="CI54" i="25"/>
  <c r="CG54" i="25"/>
  <c r="CE54" i="25"/>
  <c r="CC54" i="25"/>
  <c r="CA54" i="25"/>
  <c r="BY54" i="25"/>
  <c r="BW54" i="25"/>
  <c r="BU54" i="25"/>
  <c r="BS54" i="25"/>
  <c r="BQ54" i="25"/>
  <c r="BO54" i="25"/>
  <c r="BM54" i="25"/>
  <c r="BK54" i="25"/>
  <c r="BI54" i="25"/>
  <c r="BG54" i="25"/>
  <c r="BE54" i="25"/>
  <c r="BC54" i="25"/>
  <c r="BA54" i="25"/>
  <c r="AY54" i="25"/>
  <c r="AW54" i="25"/>
  <c r="AU54" i="25"/>
  <c r="AS54" i="25"/>
  <c r="AQ54" i="25"/>
  <c r="AO54" i="25"/>
  <c r="AM54" i="25"/>
  <c r="AK54" i="25"/>
  <c r="AI54" i="25"/>
  <c r="AG54" i="25"/>
  <c r="AE54" i="25"/>
  <c r="AC54" i="25"/>
  <c r="AA54" i="25"/>
  <c r="Y54" i="25"/>
  <c r="W54" i="25"/>
  <c r="U54" i="25"/>
  <c r="S54" i="25"/>
  <c r="Q54" i="25"/>
  <c r="O54" i="25"/>
  <c r="M54" i="25"/>
  <c r="K54" i="25"/>
  <c r="I54" i="25"/>
  <c r="G54" i="25"/>
  <c r="E54" i="25"/>
  <c r="C54" i="25"/>
  <c r="JS53" i="25"/>
  <c r="JQ53" i="25"/>
  <c r="JO53" i="25"/>
  <c r="JM53" i="25"/>
  <c r="JK53" i="25"/>
  <c r="JI53" i="25"/>
  <c r="JG53" i="25"/>
  <c r="JE53" i="25"/>
  <c r="JC53" i="25"/>
  <c r="JA53" i="25"/>
  <c r="IY53" i="25"/>
  <c r="IW53" i="25"/>
  <c r="IU53" i="25"/>
  <c r="IS53" i="25"/>
  <c r="IQ53" i="25"/>
  <c r="IO53" i="25"/>
  <c r="IM53" i="25"/>
  <c r="IK53" i="25"/>
  <c r="II53" i="25"/>
  <c r="IG53" i="25"/>
  <c r="IE53" i="25"/>
  <c r="IC53" i="25"/>
  <c r="IA53" i="25"/>
  <c r="HY53" i="25"/>
  <c r="HW53" i="25"/>
  <c r="HU53" i="25"/>
  <c r="HS53" i="25"/>
  <c r="HQ53" i="25"/>
  <c r="HO53" i="25"/>
  <c r="HM53" i="25"/>
  <c r="HK53" i="25"/>
  <c r="HI53" i="25"/>
  <c r="HG53" i="25"/>
  <c r="HE53" i="25"/>
  <c r="HC53" i="25"/>
  <c r="HA53" i="25"/>
  <c r="GY53" i="25"/>
  <c r="GW53" i="25"/>
  <c r="GU53" i="25"/>
  <c r="GS53" i="25"/>
  <c r="GQ53" i="25"/>
  <c r="GO53" i="25"/>
  <c r="GM53" i="25"/>
  <c r="GK53" i="25"/>
  <c r="GI53" i="25"/>
  <c r="GG53" i="25"/>
  <c r="GE53" i="25"/>
  <c r="GC53" i="25"/>
  <c r="GA53" i="25"/>
  <c r="FY53" i="25"/>
  <c r="FW53" i="25"/>
  <c r="FU53" i="25"/>
  <c r="FS53" i="25"/>
  <c r="FQ53" i="25"/>
  <c r="FO53" i="25"/>
  <c r="FM53" i="25"/>
  <c r="FK53" i="25"/>
  <c r="FI53" i="25"/>
  <c r="FG53" i="25"/>
  <c r="FE53" i="25"/>
  <c r="FC53" i="25"/>
  <c r="FA53" i="25"/>
  <c r="EY53" i="25"/>
  <c r="EW53" i="25"/>
  <c r="EU53" i="25"/>
  <c r="ES53" i="25"/>
  <c r="EQ53" i="25"/>
  <c r="EO53" i="25"/>
  <c r="EM53" i="25"/>
  <c r="EK53" i="25"/>
  <c r="EI53" i="25"/>
  <c r="EG53" i="25"/>
  <c r="EE53" i="25"/>
  <c r="EC53" i="25"/>
  <c r="EA53" i="25"/>
  <c r="DY53" i="25"/>
  <c r="DW53" i="25"/>
  <c r="DU53" i="25"/>
  <c r="DS53" i="25"/>
  <c r="DQ53" i="25"/>
  <c r="DO53" i="25"/>
  <c r="DM53" i="25"/>
  <c r="DK53" i="25"/>
  <c r="DI53" i="25"/>
  <c r="DG53" i="25"/>
  <c r="DE53" i="25"/>
  <c r="DC53" i="25"/>
  <c r="DA53" i="25"/>
  <c r="CY53" i="25"/>
  <c r="CW53" i="25"/>
  <c r="CU53" i="25"/>
  <c r="CS53" i="25"/>
  <c r="CQ53" i="25"/>
  <c r="CO53" i="25"/>
  <c r="CM53" i="25"/>
  <c r="CK53" i="25"/>
  <c r="CI53" i="25"/>
  <c r="CG53" i="25"/>
  <c r="CE53" i="25"/>
  <c r="CC53" i="25"/>
  <c r="CA53" i="25"/>
  <c r="BY53" i="25"/>
  <c r="BW53" i="25"/>
  <c r="BU53" i="25"/>
  <c r="BS53" i="25"/>
  <c r="BQ53" i="25"/>
  <c r="BO53" i="25"/>
  <c r="BM53" i="25"/>
  <c r="BK53" i="25"/>
  <c r="BI53" i="25"/>
  <c r="BG53" i="25"/>
  <c r="BE53" i="25"/>
  <c r="BC53" i="25"/>
  <c r="BA53" i="25"/>
  <c r="AY53" i="25"/>
  <c r="AW53" i="25"/>
  <c r="AU53" i="25"/>
  <c r="AS53" i="25"/>
  <c r="AQ53" i="25"/>
  <c r="AO53" i="25"/>
  <c r="AM53" i="25"/>
  <c r="AK53" i="25"/>
  <c r="AI53" i="25"/>
  <c r="AG53" i="25"/>
  <c r="AE53" i="25"/>
  <c r="AC53" i="25"/>
  <c r="AA53" i="25"/>
  <c r="Y53" i="25"/>
  <c r="W53" i="25"/>
  <c r="U53" i="25"/>
  <c r="S53" i="25"/>
  <c r="Q53" i="25"/>
  <c r="O53" i="25"/>
  <c r="M53" i="25"/>
  <c r="K53" i="25"/>
  <c r="I53" i="25"/>
  <c r="G53" i="25"/>
  <c r="E53" i="25"/>
  <c r="C53" i="25"/>
  <c r="JS52" i="25"/>
  <c r="JQ52" i="25"/>
  <c r="JO52" i="25"/>
  <c r="JM52" i="25"/>
  <c r="JK52" i="25"/>
  <c r="JI52" i="25"/>
  <c r="JG52" i="25"/>
  <c r="JE52" i="25"/>
  <c r="JC52" i="25"/>
  <c r="JA52" i="25"/>
  <c r="IY52" i="25"/>
  <c r="IW52" i="25"/>
  <c r="IU52" i="25"/>
  <c r="IS52" i="25"/>
  <c r="IQ52" i="25"/>
  <c r="IO52" i="25"/>
  <c r="IM52" i="25"/>
  <c r="IK52" i="25"/>
  <c r="II52" i="25"/>
  <c r="IG52" i="25"/>
  <c r="IE52" i="25"/>
  <c r="IC52" i="25"/>
  <c r="IA52" i="25"/>
  <c r="HY52" i="25"/>
  <c r="HW52" i="25"/>
  <c r="HU52" i="25"/>
  <c r="HS52" i="25"/>
  <c r="HQ52" i="25"/>
  <c r="HO52" i="25"/>
  <c r="HM52" i="25"/>
  <c r="HK52" i="25"/>
  <c r="HI52" i="25"/>
  <c r="HG52" i="25"/>
  <c r="HE52" i="25"/>
  <c r="HC52" i="25"/>
  <c r="HA52" i="25"/>
  <c r="GY52" i="25"/>
  <c r="GW52" i="25"/>
  <c r="GU52" i="25"/>
  <c r="GS52" i="25"/>
  <c r="GQ52" i="25"/>
  <c r="GO52" i="25"/>
  <c r="GM52" i="25"/>
  <c r="GK52" i="25"/>
  <c r="GI52" i="25"/>
  <c r="GG52" i="25"/>
  <c r="GE52" i="25"/>
  <c r="GC52" i="25"/>
  <c r="GA52" i="25"/>
  <c r="FY52" i="25"/>
  <c r="FW52" i="25"/>
  <c r="FU52" i="25"/>
  <c r="FS52" i="25"/>
  <c r="FQ52" i="25"/>
  <c r="FO52" i="25"/>
  <c r="FM52" i="25"/>
  <c r="FK52" i="25"/>
  <c r="FI52" i="25"/>
  <c r="FG52" i="25"/>
  <c r="FE52" i="25"/>
  <c r="FC52" i="25"/>
  <c r="FA52" i="25"/>
  <c r="EY52" i="25"/>
  <c r="EW52" i="25"/>
  <c r="EU52" i="25"/>
  <c r="ES52" i="25"/>
  <c r="EQ52" i="25"/>
  <c r="EO52" i="25"/>
  <c r="EM52" i="25"/>
  <c r="EK52" i="25"/>
  <c r="EI52" i="25"/>
  <c r="EG52" i="25"/>
  <c r="EE52" i="25"/>
  <c r="EC52" i="25"/>
  <c r="EA52" i="25"/>
  <c r="DY52" i="25"/>
  <c r="DW52" i="25"/>
  <c r="DU52" i="25"/>
  <c r="DS52" i="25"/>
  <c r="DQ52" i="25"/>
  <c r="DO52" i="25"/>
  <c r="DM52" i="25"/>
  <c r="DK52" i="25"/>
  <c r="DI52" i="25"/>
  <c r="DG52" i="25"/>
  <c r="DE52" i="25"/>
  <c r="DC52" i="25"/>
  <c r="DA52" i="25"/>
  <c r="CY52" i="25"/>
  <c r="CW52" i="25"/>
  <c r="CU52" i="25"/>
  <c r="CS52" i="25"/>
  <c r="CQ52" i="25"/>
  <c r="CO52" i="25"/>
  <c r="CM52" i="25"/>
  <c r="CK52" i="25"/>
  <c r="CI52" i="25"/>
  <c r="CG52" i="25"/>
  <c r="CE52" i="25"/>
  <c r="CC52" i="25"/>
  <c r="CA52" i="25"/>
  <c r="BY52" i="25"/>
  <c r="BW52" i="25"/>
  <c r="BU52" i="25"/>
  <c r="BS52" i="25"/>
  <c r="BQ52" i="25"/>
  <c r="BO52" i="25"/>
  <c r="BM52" i="25"/>
  <c r="BK52" i="25"/>
  <c r="BI52" i="25"/>
  <c r="BG52" i="25"/>
  <c r="BE52" i="25"/>
  <c r="BC52" i="25"/>
  <c r="BA52" i="25"/>
  <c r="AY52" i="25"/>
  <c r="AW52" i="25"/>
  <c r="AU52" i="25"/>
  <c r="AS52" i="25"/>
  <c r="AQ52" i="25"/>
  <c r="AO52" i="25"/>
  <c r="AM52" i="25"/>
  <c r="AK52" i="25"/>
  <c r="AI52" i="25"/>
  <c r="AG52" i="25"/>
  <c r="AE52" i="25"/>
  <c r="AC52" i="25"/>
  <c r="AA52" i="25"/>
  <c r="Y52" i="25"/>
  <c r="W52" i="25"/>
  <c r="U52" i="25"/>
  <c r="S52" i="25"/>
  <c r="Q52" i="25"/>
  <c r="O52" i="25"/>
  <c r="M52" i="25"/>
  <c r="K52" i="25"/>
  <c r="I52" i="25"/>
  <c r="G52" i="25"/>
  <c r="E52" i="25"/>
  <c r="C52" i="25"/>
  <c r="JS51" i="25"/>
  <c r="JQ51" i="25"/>
  <c r="JO51" i="25"/>
  <c r="JM51" i="25"/>
  <c r="JK51" i="25"/>
  <c r="JI51" i="25"/>
  <c r="JG51" i="25"/>
  <c r="JE51" i="25"/>
  <c r="JC51" i="25"/>
  <c r="JA51" i="25"/>
  <c r="IY51" i="25"/>
  <c r="IW51" i="25"/>
  <c r="IU51" i="25"/>
  <c r="IS51" i="25"/>
  <c r="IQ51" i="25"/>
  <c r="IO51" i="25"/>
  <c r="IM51" i="25"/>
  <c r="IK51" i="25"/>
  <c r="II51" i="25"/>
  <c r="IG51" i="25"/>
  <c r="IE51" i="25"/>
  <c r="IC51" i="25"/>
  <c r="IA51" i="25"/>
  <c r="HY51" i="25"/>
  <c r="HW51" i="25"/>
  <c r="HU51" i="25"/>
  <c r="HS51" i="25"/>
  <c r="HQ51" i="25"/>
  <c r="HO51" i="25"/>
  <c r="HM51" i="25"/>
  <c r="HK51" i="25"/>
  <c r="HI51" i="25"/>
  <c r="HG51" i="25"/>
  <c r="HE51" i="25"/>
  <c r="HC51" i="25"/>
  <c r="HA51" i="25"/>
  <c r="GY51" i="25"/>
  <c r="GW51" i="25"/>
  <c r="GU51" i="25"/>
  <c r="GS51" i="25"/>
  <c r="GQ51" i="25"/>
  <c r="GO51" i="25"/>
  <c r="GM51" i="25"/>
  <c r="GK51" i="25"/>
  <c r="GI51" i="25"/>
  <c r="GG51" i="25"/>
  <c r="GE51" i="25"/>
  <c r="GC51" i="25"/>
  <c r="GA51" i="25"/>
  <c r="FY51" i="25"/>
  <c r="FW51" i="25"/>
  <c r="FU51" i="25"/>
  <c r="FS51" i="25"/>
  <c r="FQ51" i="25"/>
  <c r="FO51" i="25"/>
  <c r="FM51" i="25"/>
  <c r="FK51" i="25"/>
  <c r="FI51" i="25"/>
  <c r="FG51" i="25"/>
  <c r="FE51" i="25"/>
  <c r="FC51" i="25"/>
  <c r="FA51" i="25"/>
  <c r="EY51" i="25"/>
  <c r="EW51" i="25"/>
  <c r="EU51" i="25"/>
  <c r="ES51" i="25"/>
  <c r="EQ51" i="25"/>
  <c r="EO51" i="25"/>
  <c r="EM51" i="25"/>
  <c r="EK51" i="25"/>
  <c r="EI51" i="25"/>
  <c r="EG51" i="25"/>
  <c r="EE51" i="25"/>
  <c r="EC51" i="25"/>
  <c r="EA51" i="25"/>
  <c r="DY51" i="25"/>
  <c r="DW51" i="25"/>
  <c r="DU51" i="25"/>
  <c r="DS51" i="25"/>
  <c r="DQ51" i="25"/>
  <c r="DO51" i="25"/>
  <c r="DM51" i="25"/>
  <c r="DK51" i="25"/>
  <c r="DI51" i="25"/>
  <c r="DG51" i="25"/>
  <c r="DE51" i="25"/>
  <c r="DC51" i="25"/>
  <c r="DA51" i="25"/>
  <c r="CY51" i="25"/>
  <c r="CW51" i="25"/>
  <c r="CU51" i="25"/>
  <c r="CS51" i="25"/>
  <c r="CQ51" i="25"/>
  <c r="CO51" i="25"/>
  <c r="CM51" i="25"/>
  <c r="CK51" i="25"/>
  <c r="CI51" i="25"/>
  <c r="CG51" i="25"/>
  <c r="CE51" i="25"/>
  <c r="CC51" i="25"/>
  <c r="CA51" i="25"/>
  <c r="BY51" i="25"/>
  <c r="BW51" i="25"/>
  <c r="BU51" i="25"/>
  <c r="BS51" i="25"/>
  <c r="BQ51" i="25"/>
  <c r="BO51" i="25"/>
  <c r="BM51" i="25"/>
  <c r="BK51" i="25"/>
  <c r="BI51" i="25"/>
  <c r="BG51" i="25"/>
  <c r="BE51" i="25"/>
  <c r="BC51" i="25"/>
  <c r="BA51" i="25"/>
  <c r="AY51" i="25"/>
  <c r="AW51" i="25"/>
  <c r="AU51" i="25"/>
  <c r="AS51" i="25"/>
  <c r="AQ51" i="25"/>
  <c r="AO51" i="25"/>
  <c r="AM51" i="25"/>
  <c r="AK51" i="25"/>
  <c r="AI51" i="25"/>
  <c r="AG51" i="25"/>
  <c r="AE51" i="25"/>
  <c r="AC51" i="25"/>
  <c r="AA51" i="25"/>
  <c r="Y51" i="25"/>
  <c r="W51" i="25"/>
  <c r="U51" i="25"/>
  <c r="S51" i="25"/>
  <c r="Q51" i="25"/>
  <c r="O51" i="25"/>
  <c r="M51" i="25"/>
  <c r="K51" i="25"/>
  <c r="I51" i="25"/>
  <c r="G51" i="25"/>
  <c r="E51" i="25"/>
  <c r="C51" i="25"/>
  <c r="JS50" i="25"/>
  <c r="JQ50" i="25"/>
  <c r="JO50" i="25"/>
  <c r="JM50" i="25"/>
  <c r="JK50" i="25"/>
  <c r="JI50" i="25"/>
  <c r="JG50" i="25"/>
  <c r="JE50" i="25"/>
  <c r="JC50" i="25"/>
  <c r="JA50" i="25"/>
  <c r="IY50" i="25"/>
  <c r="IW50" i="25"/>
  <c r="IU50" i="25"/>
  <c r="IS50" i="25"/>
  <c r="IQ50" i="25"/>
  <c r="IO50" i="25"/>
  <c r="IM50" i="25"/>
  <c r="IK50" i="25"/>
  <c r="II50" i="25"/>
  <c r="IG50" i="25"/>
  <c r="IE50" i="25"/>
  <c r="IC50" i="25"/>
  <c r="IA50" i="25"/>
  <c r="HY50" i="25"/>
  <c r="HW50" i="25"/>
  <c r="HU50" i="25"/>
  <c r="HS50" i="25"/>
  <c r="HQ50" i="25"/>
  <c r="HO50" i="25"/>
  <c r="HM50" i="25"/>
  <c r="HK50" i="25"/>
  <c r="HI50" i="25"/>
  <c r="HG50" i="25"/>
  <c r="HE50" i="25"/>
  <c r="HC50" i="25"/>
  <c r="HA50" i="25"/>
  <c r="GY50" i="25"/>
  <c r="GW50" i="25"/>
  <c r="GU50" i="25"/>
  <c r="GS50" i="25"/>
  <c r="GQ50" i="25"/>
  <c r="GO50" i="25"/>
  <c r="GM50" i="25"/>
  <c r="GK50" i="25"/>
  <c r="GI50" i="25"/>
  <c r="GG50" i="25"/>
  <c r="GE50" i="25"/>
  <c r="GC50" i="25"/>
  <c r="GA50" i="25"/>
  <c r="FY50" i="25"/>
  <c r="FW50" i="25"/>
  <c r="FU50" i="25"/>
  <c r="FS50" i="25"/>
  <c r="FQ50" i="25"/>
  <c r="FO50" i="25"/>
  <c r="FM50" i="25"/>
  <c r="FK50" i="25"/>
  <c r="FI50" i="25"/>
  <c r="FG50" i="25"/>
  <c r="FE50" i="25"/>
  <c r="FB50" i="25"/>
  <c r="FC50" i="25" s="1"/>
  <c r="FA50" i="25"/>
  <c r="EY50" i="25"/>
  <c r="EW50" i="25"/>
  <c r="EU50" i="25"/>
  <c r="ES50" i="25"/>
  <c r="EQ50" i="25"/>
  <c r="EO50" i="25"/>
  <c r="EM50" i="25"/>
  <c r="EK50" i="25"/>
  <c r="EI50" i="25"/>
  <c r="EG50" i="25"/>
  <c r="EE50" i="25"/>
  <c r="EC50" i="25"/>
  <c r="EA50" i="25"/>
  <c r="DY50" i="25"/>
  <c r="DW50" i="25"/>
  <c r="DU50" i="25"/>
  <c r="DS50" i="25"/>
  <c r="DQ50" i="25"/>
  <c r="DO50" i="25"/>
  <c r="DM50" i="25"/>
  <c r="DK50" i="25"/>
  <c r="DI50" i="25"/>
  <c r="DG50" i="25"/>
  <c r="DE50" i="25"/>
  <c r="DC50" i="25"/>
  <c r="DA50" i="25"/>
  <c r="CY50" i="25"/>
  <c r="CW50" i="25"/>
  <c r="CU50" i="25"/>
  <c r="CS50" i="25"/>
  <c r="CQ50" i="25"/>
  <c r="CO50" i="25"/>
  <c r="CM50" i="25"/>
  <c r="CK50" i="25"/>
  <c r="CI50" i="25"/>
  <c r="CG50" i="25"/>
  <c r="CE50" i="25"/>
  <c r="CC50" i="25"/>
  <c r="CA50" i="25"/>
  <c r="BY50" i="25"/>
  <c r="BW50" i="25"/>
  <c r="BU50" i="25"/>
  <c r="BS50" i="25"/>
  <c r="BQ50" i="25"/>
  <c r="BO50" i="25"/>
  <c r="BM50" i="25"/>
  <c r="BK50" i="25"/>
  <c r="BI50" i="25"/>
  <c r="BG50" i="25"/>
  <c r="BE50" i="25"/>
  <c r="BC50" i="25"/>
  <c r="BA50" i="25"/>
  <c r="AY50" i="25"/>
  <c r="AW50" i="25"/>
  <c r="AU50" i="25"/>
  <c r="AS50" i="25"/>
  <c r="AQ50" i="25"/>
  <c r="AO50" i="25"/>
  <c r="AM50" i="25"/>
  <c r="AK50" i="25"/>
  <c r="AI50" i="25"/>
  <c r="AG50" i="25"/>
  <c r="AE50" i="25"/>
  <c r="AC50" i="25"/>
  <c r="AA50" i="25"/>
  <c r="Y50" i="25"/>
  <c r="W50" i="25"/>
  <c r="U50" i="25"/>
  <c r="S50" i="25"/>
  <c r="Q50" i="25"/>
  <c r="O50" i="25"/>
  <c r="M50" i="25"/>
  <c r="K50" i="25"/>
  <c r="I50" i="25"/>
  <c r="G50" i="25"/>
  <c r="E50" i="25"/>
  <c r="C50" i="25"/>
  <c r="JS49" i="25"/>
  <c r="JQ49" i="25"/>
  <c r="JO49" i="25"/>
  <c r="JM49" i="25"/>
  <c r="JK49" i="25"/>
  <c r="JI49" i="25"/>
  <c r="JG49" i="25"/>
  <c r="JE49" i="25"/>
  <c r="JC49" i="25"/>
  <c r="JA49" i="25"/>
  <c r="IY49" i="25"/>
  <c r="IW49" i="25"/>
  <c r="IU49" i="25"/>
  <c r="IS49" i="25"/>
  <c r="IQ49" i="25"/>
  <c r="IO49" i="25"/>
  <c r="IM49" i="25"/>
  <c r="IK49" i="25"/>
  <c r="II49" i="25"/>
  <c r="IG49" i="25"/>
  <c r="IE49" i="25"/>
  <c r="IC49" i="25"/>
  <c r="IA49" i="25"/>
  <c r="HY49" i="25"/>
  <c r="HW49" i="25"/>
  <c r="HU49" i="25"/>
  <c r="HS49" i="25"/>
  <c r="HQ49" i="25"/>
  <c r="HO49" i="25"/>
  <c r="HM49" i="25"/>
  <c r="HK49" i="25"/>
  <c r="HI49" i="25"/>
  <c r="HG49" i="25"/>
  <c r="HE49" i="25"/>
  <c r="HC49" i="25"/>
  <c r="HA49" i="25"/>
  <c r="GY49" i="25"/>
  <c r="GW49" i="25"/>
  <c r="GU49" i="25"/>
  <c r="GS49" i="25"/>
  <c r="GQ49" i="25"/>
  <c r="GO49" i="25"/>
  <c r="GM49" i="25"/>
  <c r="GK49" i="25"/>
  <c r="GI49" i="25"/>
  <c r="GG49" i="25"/>
  <c r="GE49" i="25"/>
  <c r="GC49" i="25"/>
  <c r="GA49" i="25"/>
  <c r="FY49" i="25"/>
  <c r="FW49" i="25"/>
  <c r="FU49" i="25"/>
  <c r="FS49" i="25"/>
  <c r="FQ49" i="25"/>
  <c r="FO49" i="25"/>
  <c r="FM49" i="25"/>
  <c r="FK49" i="25"/>
  <c r="FI49" i="25"/>
  <c r="FG49" i="25"/>
  <c r="FE49" i="25"/>
  <c r="FC49" i="25"/>
  <c r="FA49" i="25"/>
  <c r="EY49" i="25"/>
  <c r="EW49" i="25"/>
  <c r="EU49" i="25"/>
  <c r="ES49" i="25"/>
  <c r="EQ49" i="25"/>
  <c r="EO49" i="25"/>
  <c r="EM49" i="25"/>
  <c r="EK49" i="25"/>
  <c r="EI49" i="25"/>
  <c r="EG49" i="25"/>
  <c r="EE49" i="25"/>
  <c r="EC49" i="25"/>
  <c r="EA49" i="25"/>
  <c r="DY49" i="25"/>
  <c r="DW49" i="25"/>
  <c r="DU49" i="25"/>
  <c r="DS49" i="25"/>
  <c r="DQ49" i="25"/>
  <c r="DO49" i="25"/>
  <c r="DM49" i="25"/>
  <c r="DK49" i="25"/>
  <c r="DI49" i="25"/>
  <c r="DG49" i="25"/>
  <c r="DE49" i="25"/>
  <c r="DC49" i="25"/>
  <c r="DA49" i="25"/>
  <c r="CY49" i="25"/>
  <c r="CW49" i="25"/>
  <c r="CU49" i="25"/>
  <c r="CS49" i="25"/>
  <c r="CQ49" i="25"/>
  <c r="CO49" i="25"/>
  <c r="CM49" i="25"/>
  <c r="CK49" i="25"/>
  <c r="CI49" i="25"/>
  <c r="CG49" i="25"/>
  <c r="CE49" i="25"/>
  <c r="CC49" i="25"/>
  <c r="CA49" i="25"/>
  <c r="BY49" i="25"/>
  <c r="BW49" i="25"/>
  <c r="BU49" i="25"/>
  <c r="BS49" i="25"/>
  <c r="BQ49" i="25"/>
  <c r="BO49" i="25"/>
  <c r="BM49" i="25"/>
  <c r="BK49" i="25"/>
  <c r="BI49" i="25"/>
  <c r="BG49" i="25"/>
  <c r="BE49" i="25"/>
  <c r="BC49" i="25"/>
  <c r="BA49" i="25"/>
  <c r="AY49" i="25"/>
  <c r="AW49" i="25"/>
  <c r="AU49" i="25"/>
  <c r="AS49" i="25"/>
  <c r="AQ49" i="25"/>
  <c r="AO49" i="25"/>
  <c r="AM49" i="25"/>
  <c r="AK49" i="25"/>
  <c r="AI49" i="25"/>
  <c r="AG49" i="25"/>
  <c r="AE49" i="25"/>
  <c r="AC49" i="25"/>
  <c r="AA49" i="25"/>
  <c r="Y49" i="25"/>
  <c r="W49" i="25"/>
  <c r="U49" i="25"/>
  <c r="S49" i="25"/>
  <c r="Q49" i="25"/>
  <c r="O49" i="25"/>
  <c r="M49" i="25"/>
  <c r="K49" i="25"/>
  <c r="I49" i="25"/>
  <c r="G49" i="25"/>
  <c r="E49" i="25"/>
  <c r="C49" i="25"/>
  <c r="JS48" i="25"/>
  <c r="JQ48" i="25"/>
  <c r="JO48" i="25"/>
  <c r="JM48" i="25"/>
  <c r="JK48" i="25"/>
  <c r="JI48" i="25"/>
  <c r="JG48" i="25"/>
  <c r="JE48" i="25"/>
  <c r="JC48" i="25"/>
  <c r="JA48" i="25"/>
  <c r="IY48" i="25"/>
  <c r="IW48" i="25"/>
  <c r="IU48" i="25"/>
  <c r="IS48" i="25"/>
  <c r="IQ48" i="25"/>
  <c r="IO48" i="25"/>
  <c r="IM48" i="25"/>
  <c r="IK48" i="25"/>
  <c r="II48" i="25"/>
  <c r="IG48" i="25"/>
  <c r="IE48" i="25"/>
  <c r="IC48" i="25"/>
  <c r="IA48" i="25"/>
  <c r="HY48" i="25"/>
  <c r="HW48" i="25"/>
  <c r="HU48" i="25"/>
  <c r="HS48" i="25"/>
  <c r="HQ48" i="25"/>
  <c r="HO48" i="25"/>
  <c r="HM48" i="25"/>
  <c r="HK48" i="25"/>
  <c r="HI48" i="25"/>
  <c r="HG48" i="25"/>
  <c r="HE48" i="25"/>
  <c r="HC48" i="25"/>
  <c r="HA48" i="25"/>
  <c r="GY48" i="25"/>
  <c r="GW48" i="25"/>
  <c r="GU48" i="25"/>
  <c r="GS48" i="25"/>
  <c r="GQ48" i="25"/>
  <c r="GO48" i="25"/>
  <c r="GM48" i="25"/>
  <c r="GK48" i="25"/>
  <c r="GI48" i="25"/>
  <c r="GG48" i="25"/>
  <c r="GE48" i="25"/>
  <c r="GC48" i="25"/>
  <c r="GA48" i="25"/>
  <c r="FY48" i="25"/>
  <c r="FW48" i="25"/>
  <c r="FU48" i="25"/>
  <c r="FS48" i="25"/>
  <c r="FQ48" i="25"/>
  <c r="FO48" i="25"/>
  <c r="FM48" i="25"/>
  <c r="FK48" i="25"/>
  <c r="FI48" i="25"/>
  <c r="FG48" i="25"/>
  <c r="FE48" i="25"/>
  <c r="FC48" i="25"/>
  <c r="FA48" i="25"/>
  <c r="EY48" i="25"/>
  <c r="EW48" i="25"/>
  <c r="EU48" i="25"/>
  <c r="ES48" i="25"/>
  <c r="EQ48" i="25"/>
  <c r="EO48" i="25"/>
  <c r="EM48" i="25"/>
  <c r="EK48" i="25"/>
  <c r="EI48" i="25"/>
  <c r="EG48" i="25"/>
  <c r="EE48" i="25"/>
  <c r="EC48" i="25"/>
  <c r="EA48" i="25"/>
  <c r="DY48" i="25"/>
  <c r="DW48" i="25"/>
  <c r="DU48" i="25"/>
  <c r="DS48" i="25"/>
  <c r="DQ48" i="25"/>
  <c r="DO48" i="25"/>
  <c r="DM48" i="25"/>
  <c r="DK48" i="25"/>
  <c r="DI48" i="25"/>
  <c r="DG48" i="25"/>
  <c r="DE48" i="25"/>
  <c r="DC48" i="25"/>
  <c r="DA48" i="25"/>
  <c r="CY48" i="25"/>
  <c r="CW48" i="25"/>
  <c r="CU48" i="25"/>
  <c r="CS48" i="25"/>
  <c r="CQ48" i="25"/>
  <c r="CO48" i="25"/>
  <c r="CM48" i="25"/>
  <c r="CK48" i="25"/>
  <c r="CI48" i="25"/>
  <c r="CG48" i="25"/>
  <c r="CE48" i="25"/>
  <c r="CC48" i="25"/>
  <c r="CA48" i="25"/>
  <c r="BY48" i="25"/>
  <c r="BW48" i="25"/>
  <c r="BU48" i="25"/>
  <c r="BS48" i="25"/>
  <c r="BQ48" i="25"/>
  <c r="BO48" i="25"/>
  <c r="BM48" i="25"/>
  <c r="BK48" i="25"/>
  <c r="BI48" i="25"/>
  <c r="BG48" i="25"/>
  <c r="BE48" i="25"/>
  <c r="BC48" i="25"/>
  <c r="BA48" i="25"/>
  <c r="AY48" i="25"/>
  <c r="AW48" i="25"/>
  <c r="AU48" i="25"/>
  <c r="AS48" i="25"/>
  <c r="AQ48" i="25"/>
  <c r="AO48" i="25"/>
  <c r="AM48" i="25"/>
  <c r="AK48" i="25"/>
  <c r="AI48" i="25"/>
  <c r="AG48" i="25"/>
  <c r="AE48" i="25"/>
  <c r="AC48" i="25"/>
  <c r="AA48" i="25"/>
  <c r="Y48" i="25"/>
  <c r="W48" i="25"/>
  <c r="U48" i="25"/>
  <c r="S48" i="25"/>
  <c r="Q48" i="25"/>
  <c r="O48" i="25"/>
  <c r="M48" i="25"/>
  <c r="K48" i="25"/>
  <c r="I48" i="25"/>
  <c r="G48" i="25"/>
  <c r="E48" i="25"/>
  <c r="C48" i="25"/>
  <c r="JS47" i="25"/>
  <c r="JQ47" i="25"/>
  <c r="JO47" i="25"/>
  <c r="JM47" i="25"/>
  <c r="JK47" i="25"/>
  <c r="JI47" i="25"/>
  <c r="JG47" i="25"/>
  <c r="JE47" i="25"/>
  <c r="JC47" i="25"/>
  <c r="JA47" i="25"/>
  <c r="IY47" i="25"/>
  <c r="IW47" i="25"/>
  <c r="IU47" i="25"/>
  <c r="IS47" i="25"/>
  <c r="IQ47" i="25"/>
  <c r="IO47" i="25"/>
  <c r="IM47" i="25"/>
  <c r="IK47" i="25"/>
  <c r="II47" i="25"/>
  <c r="IG47" i="25"/>
  <c r="IE47" i="25"/>
  <c r="IC47" i="25"/>
  <c r="IA47" i="25"/>
  <c r="HY47" i="25"/>
  <c r="HW47" i="25"/>
  <c r="HU47" i="25"/>
  <c r="HS47" i="25"/>
  <c r="HQ47" i="25"/>
  <c r="HO47" i="25"/>
  <c r="HM47" i="25"/>
  <c r="HK47" i="25"/>
  <c r="HI47" i="25"/>
  <c r="HG47" i="25"/>
  <c r="HE47" i="25"/>
  <c r="HC47" i="25"/>
  <c r="HA47" i="25"/>
  <c r="GY47" i="25"/>
  <c r="GW47" i="25"/>
  <c r="GU47" i="25"/>
  <c r="GS47" i="25"/>
  <c r="GQ47" i="25"/>
  <c r="GO47" i="25"/>
  <c r="GM47" i="25"/>
  <c r="GK47" i="25"/>
  <c r="GI47" i="25"/>
  <c r="GG47" i="25"/>
  <c r="GE47" i="25"/>
  <c r="GC47" i="25"/>
  <c r="GA47" i="25"/>
  <c r="FY47" i="25"/>
  <c r="FW47" i="25"/>
  <c r="FU47" i="25"/>
  <c r="FS47" i="25"/>
  <c r="FQ47" i="25"/>
  <c r="FO47" i="25"/>
  <c r="FM47" i="25"/>
  <c r="FK47" i="25"/>
  <c r="FI47" i="25"/>
  <c r="FG47" i="25"/>
  <c r="FE47" i="25"/>
  <c r="FB47" i="25"/>
  <c r="FC47" i="25" s="1"/>
  <c r="FA47" i="25"/>
  <c r="EY47" i="25"/>
  <c r="EW47" i="25"/>
  <c r="EU47" i="25"/>
  <c r="ES47" i="25"/>
  <c r="EQ47" i="25"/>
  <c r="EO47" i="25"/>
  <c r="EM47" i="25"/>
  <c r="EK47" i="25"/>
  <c r="EI47" i="25"/>
  <c r="EG47" i="25"/>
  <c r="EE47" i="25"/>
  <c r="EC47" i="25"/>
  <c r="EA47" i="25"/>
  <c r="DY47" i="25"/>
  <c r="DW47" i="25"/>
  <c r="DU47" i="25"/>
  <c r="DS47" i="25"/>
  <c r="DQ47" i="25"/>
  <c r="DO47" i="25"/>
  <c r="DM47" i="25"/>
  <c r="DK47" i="25"/>
  <c r="DI47" i="25"/>
  <c r="DG47" i="25"/>
  <c r="DE47" i="25"/>
  <c r="DC47" i="25"/>
  <c r="DA47" i="25"/>
  <c r="CY47" i="25"/>
  <c r="CW47" i="25"/>
  <c r="CU47" i="25"/>
  <c r="CS47" i="25"/>
  <c r="CQ47" i="25"/>
  <c r="CO47" i="25"/>
  <c r="CM47" i="25"/>
  <c r="CK47" i="25"/>
  <c r="CI47" i="25"/>
  <c r="CG47" i="25"/>
  <c r="CE47" i="25"/>
  <c r="CC47" i="25"/>
  <c r="CA47" i="25"/>
  <c r="BY47" i="25"/>
  <c r="BW47" i="25"/>
  <c r="BU47" i="25"/>
  <c r="BS47" i="25"/>
  <c r="BQ47" i="25"/>
  <c r="BO47" i="25"/>
  <c r="BM47" i="25"/>
  <c r="BK47" i="25"/>
  <c r="BI47" i="25"/>
  <c r="BG47" i="25"/>
  <c r="BE47" i="25"/>
  <c r="BC47" i="25"/>
  <c r="BA47" i="25"/>
  <c r="AY47" i="25"/>
  <c r="AW47" i="25"/>
  <c r="AU47" i="25"/>
  <c r="AS47" i="25"/>
  <c r="AQ47" i="25"/>
  <c r="AO47" i="25"/>
  <c r="AM47" i="25"/>
  <c r="AK47" i="25"/>
  <c r="AI47" i="25"/>
  <c r="AG47" i="25"/>
  <c r="AE47" i="25"/>
  <c r="AC47" i="25"/>
  <c r="AA47" i="25"/>
  <c r="Y47" i="25"/>
  <c r="W47" i="25"/>
  <c r="U47" i="25"/>
  <c r="S47" i="25"/>
  <c r="Q47" i="25"/>
  <c r="O47" i="25"/>
  <c r="M47" i="25"/>
  <c r="K47" i="25"/>
  <c r="I47" i="25"/>
  <c r="G47" i="25"/>
  <c r="E47" i="25"/>
  <c r="C47" i="25"/>
  <c r="JS46" i="25"/>
  <c r="JQ46" i="25"/>
  <c r="JO46" i="25"/>
  <c r="JM46" i="25"/>
  <c r="JK46" i="25"/>
  <c r="JI46" i="25"/>
  <c r="JG46" i="25"/>
  <c r="JE46" i="25"/>
  <c r="JC46" i="25"/>
  <c r="JA46" i="25"/>
  <c r="IY46" i="25"/>
  <c r="IW46" i="25"/>
  <c r="IU46" i="25"/>
  <c r="IS46" i="25"/>
  <c r="IQ46" i="25"/>
  <c r="IO46" i="25"/>
  <c r="IM46" i="25"/>
  <c r="IK46" i="25"/>
  <c r="II46" i="25"/>
  <c r="IG46" i="25"/>
  <c r="IE46" i="25"/>
  <c r="IC46" i="25"/>
  <c r="IA46" i="25"/>
  <c r="HY46" i="25"/>
  <c r="HW46" i="25"/>
  <c r="HU46" i="25"/>
  <c r="HS46" i="25"/>
  <c r="HQ46" i="25"/>
  <c r="HO46" i="25"/>
  <c r="HM46" i="25"/>
  <c r="HK46" i="25"/>
  <c r="HI46" i="25"/>
  <c r="HG46" i="25"/>
  <c r="HE46" i="25"/>
  <c r="HC46" i="25"/>
  <c r="HA46" i="25"/>
  <c r="GY46" i="25"/>
  <c r="GW46" i="25"/>
  <c r="GU46" i="25"/>
  <c r="GS46" i="25"/>
  <c r="GQ46" i="25"/>
  <c r="GO46" i="25"/>
  <c r="GM46" i="25"/>
  <c r="GK46" i="25"/>
  <c r="GI46" i="25"/>
  <c r="GG46" i="25"/>
  <c r="GE46" i="25"/>
  <c r="GC46" i="25"/>
  <c r="GA46" i="25"/>
  <c r="FY46" i="25"/>
  <c r="FW46" i="25"/>
  <c r="FU46" i="25"/>
  <c r="FS46" i="25"/>
  <c r="FQ46" i="25"/>
  <c r="FO46" i="25"/>
  <c r="FM46" i="25"/>
  <c r="FK46" i="25"/>
  <c r="FI46" i="25"/>
  <c r="FG46" i="25"/>
  <c r="FE46" i="25"/>
  <c r="FC46" i="25"/>
  <c r="FA46" i="25"/>
  <c r="EY46" i="25"/>
  <c r="EW46" i="25"/>
  <c r="EU46" i="25"/>
  <c r="ES46" i="25"/>
  <c r="EQ46" i="25"/>
  <c r="EO46" i="25"/>
  <c r="EM46" i="25"/>
  <c r="EK46" i="25"/>
  <c r="EI46" i="25"/>
  <c r="EG46" i="25"/>
  <c r="EE46" i="25"/>
  <c r="EC46" i="25"/>
  <c r="EA46" i="25"/>
  <c r="DY46" i="25"/>
  <c r="DW46" i="25"/>
  <c r="DU46" i="25"/>
  <c r="DS46" i="25"/>
  <c r="DQ46" i="25"/>
  <c r="DO46" i="25"/>
  <c r="DM46" i="25"/>
  <c r="DK46" i="25"/>
  <c r="DI46" i="25"/>
  <c r="DG46" i="25"/>
  <c r="DE46" i="25"/>
  <c r="DC46" i="25"/>
  <c r="DA46" i="25"/>
  <c r="CY46" i="25"/>
  <c r="CW46" i="25"/>
  <c r="CU46" i="25"/>
  <c r="CS46" i="25"/>
  <c r="CQ46" i="25"/>
  <c r="CO46" i="25"/>
  <c r="CM46" i="25"/>
  <c r="CK46" i="25"/>
  <c r="CI46" i="25"/>
  <c r="CG46" i="25"/>
  <c r="CE46" i="25"/>
  <c r="CC46" i="25"/>
  <c r="CA46" i="25"/>
  <c r="BY46" i="25"/>
  <c r="BW46" i="25"/>
  <c r="BU46" i="25"/>
  <c r="BS46" i="25"/>
  <c r="BQ46" i="25"/>
  <c r="BO46" i="25"/>
  <c r="BM46" i="25"/>
  <c r="BK46" i="25"/>
  <c r="BI46" i="25"/>
  <c r="BG46" i="25"/>
  <c r="BE46" i="25"/>
  <c r="BC46" i="25"/>
  <c r="BA46" i="25"/>
  <c r="AY46" i="25"/>
  <c r="AW46" i="25"/>
  <c r="AU46" i="25"/>
  <c r="AS46" i="25"/>
  <c r="AQ46" i="25"/>
  <c r="AO46" i="25"/>
  <c r="AM46" i="25"/>
  <c r="AK46" i="25"/>
  <c r="AI46" i="25"/>
  <c r="AG46" i="25"/>
  <c r="AE46" i="25"/>
  <c r="AC46" i="25"/>
  <c r="AA46" i="25"/>
  <c r="Y46" i="25"/>
  <c r="W46" i="25"/>
  <c r="U46" i="25"/>
  <c r="S46" i="25"/>
  <c r="Q46" i="25"/>
  <c r="O46" i="25"/>
  <c r="M46" i="25"/>
  <c r="K46" i="25"/>
  <c r="I46" i="25"/>
  <c r="G46" i="25"/>
  <c r="E46" i="25"/>
  <c r="C46" i="25"/>
  <c r="JS45" i="25"/>
  <c r="JQ45" i="25"/>
  <c r="JO45" i="25"/>
  <c r="JM45" i="25"/>
  <c r="JK45" i="25"/>
  <c r="JI45" i="25"/>
  <c r="JG45" i="25"/>
  <c r="JE45" i="25"/>
  <c r="JC45" i="25"/>
  <c r="JA45" i="25"/>
  <c r="IY45" i="25"/>
  <c r="IW45" i="25"/>
  <c r="IU45" i="25"/>
  <c r="IS45" i="25"/>
  <c r="IQ45" i="25"/>
  <c r="IO45" i="25"/>
  <c r="IM45" i="25"/>
  <c r="IK45" i="25"/>
  <c r="II45" i="25"/>
  <c r="IG45" i="25"/>
  <c r="IE45" i="25"/>
  <c r="IC45" i="25"/>
  <c r="IA45" i="25"/>
  <c r="HY45" i="25"/>
  <c r="HW45" i="25"/>
  <c r="HU45" i="25"/>
  <c r="HS45" i="25"/>
  <c r="HQ45" i="25"/>
  <c r="HO45" i="25"/>
  <c r="HM45" i="25"/>
  <c r="HK45" i="25"/>
  <c r="HI45" i="25"/>
  <c r="HG45" i="25"/>
  <c r="HE45" i="25"/>
  <c r="HC45" i="25"/>
  <c r="HA45" i="25"/>
  <c r="GY45" i="25"/>
  <c r="GW45" i="25"/>
  <c r="GU45" i="25"/>
  <c r="GS45" i="25"/>
  <c r="GQ45" i="25"/>
  <c r="GO45" i="25"/>
  <c r="GM45" i="25"/>
  <c r="GK45" i="25"/>
  <c r="GI45" i="25"/>
  <c r="GG45" i="25"/>
  <c r="GE45" i="25"/>
  <c r="GC45" i="25"/>
  <c r="GA45" i="25"/>
  <c r="FY45" i="25"/>
  <c r="FW45" i="25"/>
  <c r="FU45" i="25"/>
  <c r="FS45" i="25"/>
  <c r="FQ45" i="25"/>
  <c r="FO45" i="25"/>
  <c r="FM45" i="25"/>
  <c r="FK45" i="25"/>
  <c r="FI45" i="25"/>
  <c r="FG45" i="25"/>
  <c r="FE45" i="25"/>
  <c r="FC45" i="25"/>
  <c r="FA45" i="25"/>
  <c r="EY45" i="25"/>
  <c r="EW45" i="25"/>
  <c r="EU45" i="25"/>
  <c r="ES45" i="25"/>
  <c r="EQ45" i="25"/>
  <c r="EO45" i="25"/>
  <c r="EM45" i="25"/>
  <c r="EK45" i="25"/>
  <c r="EI45" i="25"/>
  <c r="EG45" i="25"/>
  <c r="EE45" i="25"/>
  <c r="EC45" i="25"/>
  <c r="EA45" i="25"/>
  <c r="DY45" i="25"/>
  <c r="DW45" i="25"/>
  <c r="DU45" i="25"/>
  <c r="DS45" i="25"/>
  <c r="DQ45" i="25"/>
  <c r="DO45" i="25"/>
  <c r="DM45" i="25"/>
  <c r="DK45" i="25"/>
  <c r="DI45" i="25"/>
  <c r="DG45" i="25"/>
  <c r="DE45" i="25"/>
  <c r="DC45" i="25"/>
  <c r="DA45" i="25"/>
  <c r="CY45" i="25"/>
  <c r="CW45" i="25"/>
  <c r="CU45" i="25"/>
  <c r="CS45" i="25"/>
  <c r="CQ45" i="25"/>
  <c r="CO45" i="25"/>
  <c r="CM45" i="25"/>
  <c r="CK45" i="25"/>
  <c r="CI45" i="25"/>
  <c r="CG45" i="25"/>
  <c r="CE45" i="25"/>
  <c r="CC45" i="25"/>
  <c r="CA45" i="25"/>
  <c r="BY45" i="25"/>
  <c r="BW45" i="25"/>
  <c r="BU45" i="25"/>
  <c r="BS45" i="25"/>
  <c r="BQ45" i="25"/>
  <c r="BO45" i="25"/>
  <c r="BM45" i="25"/>
  <c r="BK45" i="25"/>
  <c r="BI45" i="25"/>
  <c r="BG45" i="25"/>
  <c r="BE45" i="25"/>
  <c r="BC45" i="25"/>
  <c r="BA45" i="25"/>
  <c r="AY45" i="25"/>
  <c r="AW45" i="25"/>
  <c r="AU45" i="25"/>
  <c r="AS45" i="25"/>
  <c r="AQ45" i="25"/>
  <c r="AO45" i="25"/>
  <c r="AM45" i="25"/>
  <c r="AK45" i="25"/>
  <c r="AI45" i="25"/>
  <c r="AG45" i="25"/>
  <c r="AE45" i="25"/>
  <c r="AC45" i="25"/>
  <c r="AA45" i="25"/>
  <c r="Y45" i="25"/>
  <c r="W45" i="25"/>
  <c r="U45" i="25"/>
  <c r="S45" i="25"/>
  <c r="Q45" i="25"/>
  <c r="O45" i="25"/>
  <c r="M45" i="25"/>
  <c r="K45" i="25"/>
  <c r="I45" i="25"/>
  <c r="G45" i="25"/>
  <c r="E45" i="25"/>
  <c r="C45" i="25"/>
  <c r="JS44" i="25"/>
  <c r="JQ44" i="25"/>
  <c r="JO44" i="25"/>
  <c r="JM44" i="25"/>
  <c r="JK44" i="25"/>
  <c r="JI44" i="25"/>
  <c r="JG44" i="25"/>
  <c r="JE44" i="25"/>
  <c r="JC44" i="25"/>
  <c r="JA44" i="25"/>
  <c r="IY44" i="25"/>
  <c r="IW44" i="25"/>
  <c r="IU44" i="25"/>
  <c r="IS44" i="25"/>
  <c r="IQ44" i="25"/>
  <c r="IO44" i="25"/>
  <c r="IM44" i="25"/>
  <c r="IK44" i="25"/>
  <c r="II44" i="25"/>
  <c r="IG44" i="25"/>
  <c r="IE44" i="25"/>
  <c r="IC44" i="25"/>
  <c r="IA44" i="25"/>
  <c r="HY44" i="25"/>
  <c r="HW44" i="25"/>
  <c r="HU44" i="25"/>
  <c r="HS44" i="25"/>
  <c r="HQ44" i="25"/>
  <c r="HO44" i="25"/>
  <c r="HM44" i="25"/>
  <c r="HK44" i="25"/>
  <c r="HI44" i="25"/>
  <c r="HG44" i="25"/>
  <c r="HE44" i="25"/>
  <c r="HC44" i="25"/>
  <c r="HA44" i="25"/>
  <c r="GY44" i="25"/>
  <c r="GW44" i="25"/>
  <c r="GU44" i="25"/>
  <c r="GS44" i="25"/>
  <c r="GQ44" i="25"/>
  <c r="GO44" i="25"/>
  <c r="GM44" i="25"/>
  <c r="GK44" i="25"/>
  <c r="GI44" i="25"/>
  <c r="GG44" i="25"/>
  <c r="GE44" i="25"/>
  <c r="GC44" i="25"/>
  <c r="GA44" i="25"/>
  <c r="FY44" i="25"/>
  <c r="FW44" i="25"/>
  <c r="FU44" i="25"/>
  <c r="FS44" i="25"/>
  <c r="FQ44" i="25"/>
  <c r="FO44" i="25"/>
  <c r="FM44" i="25"/>
  <c r="FK44" i="25"/>
  <c r="FI44" i="25"/>
  <c r="FG44" i="25"/>
  <c r="FE44" i="25"/>
  <c r="FC44" i="25"/>
  <c r="FA44" i="25"/>
  <c r="EY44" i="25"/>
  <c r="EW44" i="25"/>
  <c r="EU44" i="25"/>
  <c r="ES44" i="25"/>
  <c r="EQ44" i="25"/>
  <c r="EO44" i="25"/>
  <c r="EM44" i="25"/>
  <c r="EK44" i="25"/>
  <c r="EI44" i="25"/>
  <c r="EG44" i="25"/>
  <c r="EE44" i="25"/>
  <c r="EC44" i="25"/>
  <c r="EA44" i="25"/>
  <c r="DY44" i="25"/>
  <c r="DW44" i="25"/>
  <c r="DU44" i="25"/>
  <c r="DS44" i="25"/>
  <c r="DQ44" i="25"/>
  <c r="DO44" i="25"/>
  <c r="DM44" i="25"/>
  <c r="DK44" i="25"/>
  <c r="DI44" i="25"/>
  <c r="DG44" i="25"/>
  <c r="DE44" i="25"/>
  <c r="DC44" i="25"/>
  <c r="DA44" i="25"/>
  <c r="CY44" i="25"/>
  <c r="CW44" i="25"/>
  <c r="CU44" i="25"/>
  <c r="CS44" i="25"/>
  <c r="CQ44" i="25"/>
  <c r="CO44" i="25"/>
  <c r="CM44" i="25"/>
  <c r="CK44" i="25"/>
  <c r="CI44" i="25"/>
  <c r="CG44" i="25"/>
  <c r="CE44" i="25"/>
  <c r="CC44" i="25"/>
  <c r="CA44" i="25"/>
  <c r="BY44" i="25"/>
  <c r="BW44" i="25"/>
  <c r="BU44" i="25"/>
  <c r="BS44" i="25"/>
  <c r="BQ44" i="25"/>
  <c r="BO44" i="25"/>
  <c r="BM44" i="25"/>
  <c r="BK44" i="25"/>
  <c r="BI44" i="25"/>
  <c r="BG44" i="25"/>
  <c r="BE44" i="25"/>
  <c r="BC44" i="25"/>
  <c r="BA44" i="25"/>
  <c r="AY44" i="25"/>
  <c r="AW44" i="25"/>
  <c r="AU44" i="25"/>
  <c r="AS44" i="25"/>
  <c r="AQ44" i="25"/>
  <c r="AO44" i="25"/>
  <c r="AM44" i="25"/>
  <c r="AK44" i="25"/>
  <c r="AI44" i="25"/>
  <c r="AG44" i="25"/>
  <c r="AE44" i="25"/>
  <c r="AC44" i="25"/>
  <c r="AA44" i="25"/>
  <c r="Y44" i="25"/>
  <c r="W44" i="25"/>
  <c r="U44" i="25"/>
  <c r="S44" i="25"/>
  <c r="Q44" i="25"/>
  <c r="O44" i="25"/>
  <c r="M44" i="25"/>
  <c r="K44" i="25"/>
  <c r="I44" i="25"/>
  <c r="G44" i="25"/>
  <c r="E44" i="25"/>
  <c r="C44" i="25"/>
  <c r="JS43" i="25"/>
  <c r="JQ43" i="25"/>
  <c r="JO43" i="25"/>
  <c r="JM43" i="25"/>
  <c r="JK43" i="25"/>
  <c r="JI43" i="25"/>
  <c r="JG43" i="25"/>
  <c r="JE43" i="25"/>
  <c r="JC43" i="25"/>
  <c r="JA43" i="25"/>
  <c r="IY43" i="25"/>
  <c r="IW43" i="25"/>
  <c r="IU43" i="25"/>
  <c r="IS43" i="25"/>
  <c r="IQ43" i="25"/>
  <c r="IO43" i="25"/>
  <c r="IM43" i="25"/>
  <c r="IK43" i="25"/>
  <c r="II43" i="25"/>
  <c r="IG43" i="25"/>
  <c r="IE43" i="25"/>
  <c r="IC43" i="25"/>
  <c r="IA43" i="25"/>
  <c r="HY43" i="25"/>
  <c r="HW43" i="25"/>
  <c r="HU43" i="25"/>
  <c r="HS43" i="25"/>
  <c r="HQ43" i="25"/>
  <c r="HO43" i="25"/>
  <c r="HM43" i="25"/>
  <c r="HK43" i="25"/>
  <c r="HI43" i="25"/>
  <c r="HG43" i="25"/>
  <c r="HE43" i="25"/>
  <c r="HC43" i="25"/>
  <c r="HA43" i="25"/>
  <c r="GY43" i="25"/>
  <c r="GW43" i="25"/>
  <c r="GU43" i="25"/>
  <c r="GS43" i="25"/>
  <c r="GQ43" i="25"/>
  <c r="GO43" i="25"/>
  <c r="GM43" i="25"/>
  <c r="GK43" i="25"/>
  <c r="GI43" i="25"/>
  <c r="GG43" i="25"/>
  <c r="GE43" i="25"/>
  <c r="GC43" i="25"/>
  <c r="GA43" i="25"/>
  <c r="FY43" i="25"/>
  <c r="FW43" i="25"/>
  <c r="FU43" i="25"/>
  <c r="FS43" i="25"/>
  <c r="FQ43" i="25"/>
  <c r="FO43" i="25"/>
  <c r="FM43" i="25"/>
  <c r="FK43" i="25"/>
  <c r="FI43" i="25"/>
  <c r="FG43" i="25"/>
  <c r="FE43" i="25"/>
  <c r="FC43" i="25"/>
  <c r="FA43" i="25"/>
  <c r="EY43" i="25"/>
  <c r="EW43" i="25"/>
  <c r="EU43" i="25"/>
  <c r="ES43" i="25"/>
  <c r="EQ43" i="25"/>
  <c r="EO43" i="25"/>
  <c r="EM43" i="25"/>
  <c r="EK43" i="25"/>
  <c r="EI43" i="25"/>
  <c r="EG43" i="25"/>
  <c r="EE43" i="25"/>
  <c r="EC43" i="25"/>
  <c r="EA43" i="25"/>
  <c r="DY43" i="25"/>
  <c r="DW43" i="25"/>
  <c r="DU43" i="25"/>
  <c r="DS43" i="25"/>
  <c r="DQ43" i="25"/>
  <c r="DO43" i="25"/>
  <c r="DM43" i="25"/>
  <c r="DK43" i="25"/>
  <c r="DI43" i="25"/>
  <c r="DG43" i="25"/>
  <c r="DE43" i="25"/>
  <c r="DC43" i="25"/>
  <c r="DA43" i="25"/>
  <c r="CY43" i="25"/>
  <c r="CW43" i="25"/>
  <c r="CU43" i="25"/>
  <c r="CS43" i="25"/>
  <c r="CQ43" i="25"/>
  <c r="CO43" i="25"/>
  <c r="CM43" i="25"/>
  <c r="CK43" i="25"/>
  <c r="CI43" i="25"/>
  <c r="CG43" i="25"/>
  <c r="CE43" i="25"/>
  <c r="CC43" i="25"/>
  <c r="CA43" i="25"/>
  <c r="BY43" i="25"/>
  <c r="BW43" i="25"/>
  <c r="BU43" i="25"/>
  <c r="BS43" i="25"/>
  <c r="BQ43" i="25"/>
  <c r="BO43" i="25"/>
  <c r="BM43" i="25"/>
  <c r="BK43" i="25"/>
  <c r="BI43" i="25"/>
  <c r="BG43" i="25"/>
  <c r="BE43" i="25"/>
  <c r="BC43" i="25"/>
  <c r="BA43" i="25"/>
  <c r="AY43" i="25"/>
  <c r="AW43" i="25"/>
  <c r="AU43" i="25"/>
  <c r="AS43" i="25"/>
  <c r="AQ43" i="25"/>
  <c r="AO43" i="25"/>
  <c r="AM43" i="25"/>
  <c r="AK43" i="25"/>
  <c r="AI43" i="25"/>
  <c r="AG43" i="25"/>
  <c r="AE43" i="25"/>
  <c r="AC43" i="25"/>
  <c r="AA43" i="25"/>
  <c r="Y43" i="25"/>
  <c r="W43" i="25"/>
  <c r="U43" i="25"/>
  <c r="S43" i="25"/>
  <c r="Q43" i="25"/>
  <c r="O43" i="25"/>
  <c r="M43" i="25"/>
  <c r="K43" i="25"/>
  <c r="I43" i="25"/>
  <c r="G43" i="25"/>
  <c r="E43" i="25"/>
  <c r="C43" i="25"/>
  <c r="JS42" i="25"/>
  <c r="JQ42" i="25"/>
  <c r="JO42" i="25"/>
  <c r="JM42" i="25"/>
  <c r="JK42" i="25"/>
  <c r="JI42" i="25"/>
  <c r="JG42" i="25"/>
  <c r="JE42" i="25"/>
  <c r="JC42" i="25"/>
  <c r="JA42" i="25"/>
  <c r="IY42" i="25"/>
  <c r="IW42" i="25"/>
  <c r="IU42" i="25"/>
  <c r="IS42" i="25"/>
  <c r="IQ42" i="25"/>
  <c r="IO42" i="25"/>
  <c r="IM42" i="25"/>
  <c r="IK42" i="25"/>
  <c r="II42" i="25"/>
  <c r="IG42" i="25"/>
  <c r="IE42" i="25"/>
  <c r="IC42" i="25"/>
  <c r="IA42" i="25"/>
  <c r="HY42" i="25"/>
  <c r="HW42" i="25"/>
  <c r="HU42" i="25"/>
  <c r="HS42" i="25"/>
  <c r="HQ42" i="25"/>
  <c r="HO42" i="25"/>
  <c r="HM42" i="25"/>
  <c r="HK42" i="25"/>
  <c r="HI42" i="25"/>
  <c r="HG42" i="25"/>
  <c r="HE42" i="25"/>
  <c r="HC42" i="25"/>
  <c r="HA42" i="25"/>
  <c r="GY42" i="25"/>
  <c r="GW42" i="25"/>
  <c r="GU42" i="25"/>
  <c r="GS42" i="25"/>
  <c r="GQ42" i="25"/>
  <c r="GO42" i="25"/>
  <c r="GM42" i="25"/>
  <c r="GK42" i="25"/>
  <c r="GI42" i="25"/>
  <c r="GG42" i="25"/>
  <c r="GE42" i="25"/>
  <c r="GC42" i="25"/>
  <c r="GA42" i="25"/>
  <c r="FY42" i="25"/>
  <c r="FW42" i="25"/>
  <c r="FU42" i="25"/>
  <c r="FS42" i="25"/>
  <c r="FQ42" i="25"/>
  <c r="FO42" i="25"/>
  <c r="FM42" i="25"/>
  <c r="FK42" i="25"/>
  <c r="FI42" i="25"/>
  <c r="FG42" i="25"/>
  <c r="FE42" i="25"/>
  <c r="FC42" i="25"/>
  <c r="FA42" i="25"/>
  <c r="EY42" i="25"/>
  <c r="EW42" i="25"/>
  <c r="EU42" i="25"/>
  <c r="ES42" i="25"/>
  <c r="EQ42" i="25"/>
  <c r="EO42" i="25"/>
  <c r="EM42" i="25"/>
  <c r="EK42" i="25"/>
  <c r="EI42" i="25"/>
  <c r="EG42" i="25"/>
  <c r="EE42" i="25"/>
  <c r="EC42" i="25"/>
  <c r="EA42" i="25"/>
  <c r="DY42" i="25"/>
  <c r="DW42" i="25"/>
  <c r="DU42" i="25"/>
  <c r="DS42" i="25"/>
  <c r="DQ42" i="25"/>
  <c r="DO42" i="25"/>
  <c r="DM42" i="25"/>
  <c r="DK42" i="25"/>
  <c r="DI42" i="25"/>
  <c r="DG42" i="25"/>
  <c r="DE42" i="25"/>
  <c r="DC42" i="25"/>
  <c r="DA42" i="25"/>
  <c r="CY42" i="25"/>
  <c r="CW42" i="25"/>
  <c r="CU42" i="25"/>
  <c r="CS42" i="25"/>
  <c r="CQ42" i="25"/>
  <c r="CO42" i="25"/>
  <c r="CM42" i="25"/>
  <c r="CK42" i="25"/>
  <c r="CI42" i="25"/>
  <c r="CG42" i="25"/>
  <c r="CE42" i="25"/>
  <c r="CC42" i="25"/>
  <c r="CA42" i="25"/>
  <c r="BY42" i="25"/>
  <c r="BW42" i="25"/>
  <c r="BU42" i="25"/>
  <c r="BS42" i="25"/>
  <c r="BQ42" i="25"/>
  <c r="BO42" i="25"/>
  <c r="BM42" i="25"/>
  <c r="BK42" i="25"/>
  <c r="BI42" i="25"/>
  <c r="BG42" i="25"/>
  <c r="BE42" i="25"/>
  <c r="BC42" i="25"/>
  <c r="BA42" i="25"/>
  <c r="AY42" i="25"/>
  <c r="AW42" i="25"/>
  <c r="AU42" i="25"/>
  <c r="AS42" i="25"/>
  <c r="AQ42" i="25"/>
  <c r="AO42" i="25"/>
  <c r="AM42" i="25"/>
  <c r="AK42" i="25"/>
  <c r="AI42" i="25"/>
  <c r="AG42" i="25"/>
  <c r="AE42" i="25"/>
  <c r="AC42" i="25"/>
  <c r="AA42" i="25"/>
  <c r="Y42" i="25"/>
  <c r="W42" i="25"/>
  <c r="U42" i="25"/>
  <c r="S42" i="25"/>
  <c r="Q42" i="25"/>
  <c r="O42" i="25"/>
  <c r="M42" i="25"/>
  <c r="K42" i="25"/>
  <c r="I42" i="25"/>
  <c r="G42" i="25"/>
  <c r="E42" i="25"/>
  <c r="C42" i="25"/>
  <c r="JS41" i="25"/>
  <c r="JQ41" i="25"/>
  <c r="JO41" i="25"/>
  <c r="JM41" i="25"/>
  <c r="JK41" i="25"/>
  <c r="JI41" i="25"/>
  <c r="JG41" i="25"/>
  <c r="JE41" i="25"/>
  <c r="JC41" i="25"/>
  <c r="JA41" i="25"/>
  <c r="IY41" i="25"/>
  <c r="IW41" i="25"/>
  <c r="IU41" i="25"/>
  <c r="IS41" i="25"/>
  <c r="IQ41" i="25"/>
  <c r="IO41" i="25"/>
  <c r="IM41" i="25"/>
  <c r="IK41" i="25"/>
  <c r="II41" i="25"/>
  <c r="IG41" i="25"/>
  <c r="IE41" i="25"/>
  <c r="IC41" i="25"/>
  <c r="IA41" i="25"/>
  <c r="HY41" i="25"/>
  <c r="HW41" i="25"/>
  <c r="HU41" i="25"/>
  <c r="HS41" i="25"/>
  <c r="HQ41" i="25"/>
  <c r="HO41" i="25"/>
  <c r="HM41" i="25"/>
  <c r="HK41" i="25"/>
  <c r="HI41" i="25"/>
  <c r="HG41" i="25"/>
  <c r="HE41" i="25"/>
  <c r="HC41" i="25"/>
  <c r="HA41" i="25"/>
  <c r="GY41" i="25"/>
  <c r="GW41" i="25"/>
  <c r="GU41" i="25"/>
  <c r="GS41" i="25"/>
  <c r="GQ41" i="25"/>
  <c r="GO41" i="25"/>
  <c r="GM41" i="25"/>
  <c r="GK41" i="25"/>
  <c r="GI41" i="25"/>
  <c r="GG41" i="25"/>
  <c r="GE41" i="25"/>
  <c r="GC41" i="25"/>
  <c r="GA41" i="25"/>
  <c r="FY41" i="25"/>
  <c r="FW41" i="25"/>
  <c r="FU41" i="25"/>
  <c r="FS41" i="25"/>
  <c r="FQ41" i="25"/>
  <c r="FO41" i="25"/>
  <c r="FM41" i="25"/>
  <c r="FK41" i="25"/>
  <c r="FI41" i="25"/>
  <c r="FG41" i="25"/>
  <c r="FE41" i="25"/>
  <c r="FC41" i="25"/>
  <c r="FA41" i="25"/>
  <c r="EY41" i="25"/>
  <c r="EW41" i="25"/>
  <c r="EU41" i="25"/>
  <c r="ES41" i="25"/>
  <c r="EQ41" i="25"/>
  <c r="EO41" i="25"/>
  <c r="EM41" i="25"/>
  <c r="EK41" i="25"/>
  <c r="EI41" i="25"/>
  <c r="EG41" i="25"/>
  <c r="EE41" i="25"/>
  <c r="EC41" i="25"/>
  <c r="EA41" i="25"/>
  <c r="DY41" i="25"/>
  <c r="DW41" i="25"/>
  <c r="DU41" i="25"/>
  <c r="DS41" i="25"/>
  <c r="DQ41" i="25"/>
  <c r="DO41" i="25"/>
  <c r="DM41" i="25"/>
  <c r="DK41" i="25"/>
  <c r="DI41" i="25"/>
  <c r="DG41" i="25"/>
  <c r="DE41" i="25"/>
  <c r="DC41" i="25"/>
  <c r="DA41" i="25"/>
  <c r="CY41" i="25"/>
  <c r="CW41" i="25"/>
  <c r="CU41" i="25"/>
  <c r="CS41" i="25"/>
  <c r="CQ41" i="25"/>
  <c r="CO41" i="25"/>
  <c r="CM41" i="25"/>
  <c r="CK41" i="25"/>
  <c r="CI41" i="25"/>
  <c r="CG41" i="25"/>
  <c r="CE41" i="25"/>
  <c r="CC41" i="25"/>
  <c r="CA41" i="25"/>
  <c r="BY41" i="25"/>
  <c r="BW41" i="25"/>
  <c r="BU41" i="25"/>
  <c r="BS41" i="25"/>
  <c r="BQ41" i="25"/>
  <c r="BO41" i="25"/>
  <c r="BM41" i="25"/>
  <c r="BK41" i="25"/>
  <c r="BI41" i="25"/>
  <c r="BG41" i="25"/>
  <c r="BE41" i="25"/>
  <c r="BC41" i="25"/>
  <c r="BA41" i="25"/>
  <c r="AY41" i="25"/>
  <c r="AW41" i="25"/>
  <c r="AU41" i="25"/>
  <c r="AS41" i="25"/>
  <c r="AQ41" i="25"/>
  <c r="AO41" i="25"/>
  <c r="AM41" i="25"/>
  <c r="AK41" i="25"/>
  <c r="AI41" i="25"/>
  <c r="AG41" i="25"/>
  <c r="AE41" i="25"/>
  <c r="AC41" i="25"/>
  <c r="AA41" i="25"/>
  <c r="Y41" i="25"/>
  <c r="W41" i="25"/>
  <c r="U41" i="25"/>
  <c r="S41" i="25"/>
  <c r="Q41" i="25"/>
  <c r="O41" i="25"/>
  <c r="M41" i="25"/>
  <c r="K41" i="25"/>
  <c r="I41" i="25"/>
  <c r="G41" i="25"/>
  <c r="E41" i="25"/>
  <c r="C41" i="25"/>
  <c r="JS40" i="25"/>
  <c r="JQ40" i="25"/>
  <c r="JO40" i="25"/>
  <c r="JM40" i="25"/>
  <c r="JK40" i="25"/>
  <c r="JI40" i="25"/>
  <c r="JG40" i="25"/>
  <c r="JE40" i="25"/>
  <c r="JC40" i="25"/>
  <c r="JA40" i="25"/>
  <c r="IY40" i="25"/>
  <c r="IW40" i="25"/>
  <c r="IU40" i="25"/>
  <c r="IS40" i="25"/>
  <c r="IQ40" i="25"/>
  <c r="IO40" i="25"/>
  <c r="IM40" i="25"/>
  <c r="IK40" i="25"/>
  <c r="II40" i="25"/>
  <c r="IG40" i="25"/>
  <c r="IE40" i="25"/>
  <c r="IC40" i="25"/>
  <c r="IA40" i="25"/>
  <c r="HY40" i="25"/>
  <c r="HW40" i="25"/>
  <c r="HU40" i="25"/>
  <c r="HS40" i="25"/>
  <c r="HQ40" i="25"/>
  <c r="HO40" i="25"/>
  <c r="HM40" i="25"/>
  <c r="HK40" i="25"/>
  <c r="HI40" i="25"/>
  <c r="HG40" i="25"/>
  <c r="HE40" i="25"/>
  <c r="HC40" i="25"/>
  <c r="HA40" i="25"/>
  <c r="GY40" i="25"/>
  <c r="GW40" i="25"/>
  <c r="GU40" i="25"/>
  <c r="GS40" i="25"/>
  <c r="GQ40" i="25"/>
  <c r="GO40" i="25"/>
  <c r="GM40" i="25"/>
  <c r="GK40" i="25"/>
  <c r="GI40" i="25"/>
  <c r="GG40" i="25"/>
  <c r="GE40" i="25"/>
  <c r="GC40" i="25"/>
  <c r="GA40" i="25"/>
  <c r="FY40" i="25"/>
  <c r="FW40" i="25"/>
  <c r="FU40" i="25"/>
  <c r="FS40" i="25"/>
  <c r="FQ40" i="25"/>
  <c r="FO40" i="25"/>
  <c r="FM40" i="25"/>
  <c r="FK40" i="25"/>
  <c r="FI40" i="25"/>
  <c r="FG40" i="25"/>
  <c r="FE40" i="25"/>
  <c r="FB40" i="25"/>
  <c r="FC40" i="25" s="1"/>
  <c r="FA40" i="25"/>
  <c r="EY40" i="25"/>
  <c r="EW40" i="25"/>
  <c r="EU40" i="25"/>
  <c r="ES40" i="25"/>
  <c r="EQ40" i="25"/>
  <c r="EO40" i="25"/>
  <c r="EM40" i="25"/>
  <c r="EK40" i="25"/>
  <c r="EI40" i="25"/>
  <c r="EG40" i="25"/>
  <c r="EE40" i="25"/>
  <c r="EC40" i="25"/>
  <c r="EA40" i="25"/>
  <c r="DY40" i="25"/>
  <c r="DW40" i="25"/>
  <c r="DU40" i="25"/>
  <c r="DS40" i="25"/>
  <c r="DQ40" i="25"/>
  <c r="DO40" i="25"/>
  <c r="DM40" i="25"/>
  <c r="DK40" i="25"/>
  <c r="DI40" i="25"/>
  <c r="DG40" i="25"/>
  <c r="DE40" i="25"/>
  <c r="DC40" i="25"/>
  <c r="DA40" i="25"/>
  <c r="CY40" i="25"/>
  <c r="CW40" i="25"/>
  <c r="CU40" i="25"/>
  <c r="CS40" i="25"/>
  <c r="CQ40" i="25"/>
  <c r="CO40" i="25"/>
  <c r="CM40" i="25"/>
  <c r="CK40" i="25"/>
  <c r="CI40" i="25"/>
  <c r="CG40" i="25"/>
  <c r="CE40" i="25"/>
  <c r="CC40" i="25"/>
  <c r="CA40" i="25"/>
  <c r="BY40" i="25"/>
  <c r="BW40" i="25"/>
  <c r="BU40" i="25"/>
  <c r="BS40" i="25"/>
  <c r="BQ40" i="25"/>
  <c r="BO40" i="25"/>
  <c r="BM40" i="25"/>
  <c r="BK40" i="25"/>
  <c r="BI40" i="25"/>
  <c r="BG40" i="25"/>
  <c r="BE40" i="25"/>
  <c r="BC40" i="25"/>
  <c r="BA40" i="25"/>
  <c r="AY40" i="25"/>
  <c r="AW40" i="25"/>
  <c r="AU40" i="25"/>
  <c r="AS40" i="25"/>
  <c r="AQ40" i="25"/>
  <c r="AO40" i="25"/>
  <c r="AM40" i="25"/>
  <c r="AK40" i="25"/>
  <c r="AI40" i="25"/>
  <c r="AG40" i="25"/>
  <c r="AE40" i="25"/>
  <c r="AC40" i="25"/>
  <c r="AA40" i="25"/>
  <c r="Y40" i="25"/>
  <c r="W40" i="25"/>
  <c r="U40" i="25"/>
  <c r="S40" i="25"/>
  <c r="Q40" i="25"/>
  <c r="O40" i="25"/>
  <c r="M40" i="25"/>
  <c r="K40" i="25"/>
  <c r="I40" i="25"/>
  <c r="G40" i="25"/>
  <c r="E40" i="25"/>
  <c r="C40" i="25"/>
  <c r="JS39" i="25"/>
  <c r="JQ39" i="25"/>
  <c r="JO39" i="25"/>
  <c r="JM39" i="25"/>
  <c r="JK39" i="25"/>
  <c r="JI39" i="25"/>
  <c r="JG39" i="25"/>
  <c r="JE39" i="25"/>
  <c r="JC39" i="25"/>
  <c r="JA39" i="25"/>
  <c r="IY39" i="25"/>
  <c r="IW39" i="25"/>
  <c r="IU39" i="25"/>
  <c r="IS39" i="25"/>
  <c r="IQ39" i="25"/>
  <c r="IO39" i="25"/>
  <c r="IM39" i="25"/>
  <c r="IK39" i="25"/>
  <c r="II39" i="25"/>
  <c r="IG39" i="25"/>
  <c r="IE39" i="25"/>
  <c r="IC39" i="25"/>
  <c r="IA39" i="25"/>
  <c r="HY39" i="25"/>
  <c r="HW39" i="25"/>
  <c r="HU39" i="25"/>
  <c r="HS39" i="25"/>
  <c r="HQ39" i="25"/>
  <c r="HO39" i="25"/>
  <c r="HM39" i="25"/>
  <c r="HK39" i="25"/>
  <c r="HI39" i="25"/>
  <c r="HG39" i="25"/>
  <c r="HE39" i="25"/>
  <c r="HC39" i="25"/>
  <c r="HA39" i="25"/>
  <c r="GY39" i="25"/>
  <c r="GW39" i="25"/>
  <c r="GU39" i="25"/>
  <c r="GS39" i="25"/>
  <c r="GQ39" i="25"/>
  <c r="GO39" i="25"/>
  <c r="GM39" i="25"/>
  <c r="GK39" i="25"/>
  <c r="GI39" i="25"/>
  <c r="GG39" i="25"/>
  <c r="GE39" i="25"/>
  <c r="GC39" i="25"/>
  <c r="GA39" i="25"/>
  <c r="FY39" i="25"/>
  <c r="FW39" i="25"/>
  <c r="FU39" i="25"/>
  <c r="FS39" i="25"/>
  <c r="FQ39" i="25"/>
  <c r="FO39" i="25"/>
  <c r="FM39" i="25"/>
  <c r="FK39" i="25"/>
  <c r="FI39" i="25"/>
  <c r="FG39" i="25"/>
  <c r="FE39" i="25"/>
  <c r="FC39" i="25"/>
  <c r="FA39" i="25"/>
  <c r="EY39" i="25"/>
  <c r="EW39" i="25"/>
  <c r="EU39" i="25"/>
  <c r="ES39" i="25"/>
  <c r="EQ39" i="25"/>
  <c r="EO39" i="25"/>
  <c r="EM39" i="25"/>
  <c r="EK39" i="25"/>
  <c r="EI39" i="25"/>
  <c r="EG39" i="25"/>
  <c r="EE39" i="25"/>
  <c r="EC39" i="25"/>
  <c r="EA39" i="25"/>
  <c r="DY39" i="25"/>
  <c r="DW39" i="25"/>
  <c r="DU39" i="25"/>
  <c r="DS39" i="25"/>
  <c r="DQ39" i="25"/>
  <c r="DO39" i="25"/>
  <c r="DM39" i="25"/>
  <c r="DK39" i="25"/>
  <c r="DI39" i="25"/>
  <c r="DG39" i="25"/>
  <c r="DE39" i="25"/>
  <c r="DC39" i="25"/>
  <c r="DA39" i="25"/>
  <c r="CY39" i="25"/>
  <c r="CW39" i="25"/>
  <c r="CU39" i="25"/>
  <c r="CS39" i="25"/>
  <c r="CQ39" i="25"/>
  <c r="CO39" i="25"/>
  <c r="CM39" i="25"/>
  <c r="CK39" i="25"/>
  <c r="CI39" i="25"/>
  <c r="CG39" i="25"/>
  <c r="CE39" i="25"/>
  <c r="CC39" i="25"/>
  <c r="CA39" i="25"/>
  <c r="BY39" i="25"/>
  <c r="BW39" i="25"/>
  <c r="BU39" i="25"/>
  <c r="BS39" i="25"/>
  <c r="BQ39" i="25"/>
  <c r="BO39" i="25"/>
  <c r="BM39" i="25"/>
  <c r="BK39" i="25"/>
  <c r="BI39" i="25"/>
  <c r="BG39" i="25"/>
  <c r="BE39" i="25"/>
  <c r="BC39" i="25"/>
  <c r="BA39" i="25"/>
  <c r="AY39" i="25"/>
  <c r="AW39" i="25"/>
  <c r="AU39" i="25"/>
  <c r="AS39" i="25"/>
  <c r="AQ39" i="25"/>
  <c r="AO39" i="25"/>
  <c r="AM39" i="25"/>
  <c r="AK39" i="25"/>
  <c r="AI39" i="25"/>
  <c r="AG39" i="25"/>
  <c r="AE39" i="25"/>
  <c r="AC39" i="25"/>
  <c r="AA39" i="25"/>
  <c r="Y39" i="25"/>
  <c r="W39" i="25"/>
  <c r="U39" i="25"/>
  <c r="S39" i="25"/>
  <c r="Q39" i="25"/>
  <c r="O39" i="25"/>
  <c r="M39" i="25"/>
  <c r="K39" i="25"/>
  <c r="I39" i="25"/>
  <c r="G39" i="25"/>
  <c r="E39" i="25"/>
  <c r="C39" i="25"/>
  <c r="JS38" i="25"/>
  <c r="JQ38" i="25"/>
  <c r="JO38" i="25"/>
  <c r="JM38" i="25"/>
  <c r="JK38" i="25"/>
  <c r="JI38" i="25"/>
  <c r="JG38" i="25"/>
  <c r="JE38" i="25"/>
  <c r="JC38" i="25"/>
  <c r="JA38" i="25"/>
  <c r="IY38" i="25"/>
  <c r="IW38" i="25"/>
  <c r="IU38" i="25"/>
  <c r="IS38" i="25"/>
  <c r="IQ38" i="25"/>
  <c r="IO38" i="25"/>
  <c r="IM38" i="25"/>
  <c r="IK38" i="25"/>
  <c r="II38" i="25"/>
  <c r="IG38" i="25"/>
  <c r="IE38" i="25"/>
  <c r="IC38" i="25"/>
  <c r="IA38" i="25"/>
  <c r="HY38" i="25"/>
  <c r="HW38" i="25"/>
  <c r="HU38" i="25"/>
  <c r="HS38" i="25"/>
  <c r="HQ38" i="25"/>
  <c r="HO38" i="25"/>
  <c r="HM38" i="25"/>
  <c r="HK38" i="25"/>
  <c r="HI38" i="25"/>
  <c r="HG38" i="25"/>
  <c r="HE38" i="25"/>
  <c r="HC38" i="25"/>
  <c r="HA38" i="25"/>
  <c r="GY38" i="25"/>
  <c r="GW38" i="25"/>
  <c r="GU38" i="25"/>
  <c r="GS38" i="25"/>
  <c r="GQ38" i="25"/>
  <c r="GO38" i="25"/>
  <c r="GM38" i="25"/>
  <c r="GK38" i="25"/>
  <c r="GI38" i="25"/>
  <c r="GG38" i="25"/>
  <c r="GE38" i="25"/>
  <c r="GC38" i="25"/>
  <c r="GA38" i="25"/>
  <c r="FY38" i="25"/>
  <c r="FW38" i="25"/>
  <c r="FU38" i="25"/>
  <c r="FS38" i="25"/>
  <c r="FQ38" i="25"/>
  <c r="FO38" i="25"/>
  <c r="FM38" i="25"/>
  <c r="FK38" i="25"/>
  <c r="FI38" i="25"/>
  <c r="FG38" i="25"/>
  <c r="FE38" i="25"/>
  <c r="FC38" i="25"/>
  <c r="FA38" i="25"/>
  <c r="EY38" i="25"/>
  <c r="EW38" i="25"/>
  <c r="EU38" i="25"/>
  <c r="ES38" i="25"/>
  <c r="EQ38" i="25"/>
  <c r="EO38" i="25"/>
  <c r="EM38" i="25"/>
  <c r="EK38" i="25"/>
  <c r="EI38" i="25"/>
  <c r="EG38" i="25"/>
  <c r="EE38" i="25"/>
  <c r="EC38" i="25"/>
  <c r="EA38" i="25"/>
  <c r="DY38" i="25"/>
  <c r="DW38" i="25"/>
  <c r="DU38" i="25"/>
  <c r="DS38" i="25"/>
  <c r="DQ38" i="25"/>
  <c r="DO38" i="25"/>
  <c r="DM38" i="25"/>
  <c r="DK38" i="25"/>
  <c r="DI38" i="25"/>
  <c r="DG38" i="25"/>
  <c r="DE38" i="25"/>
  <c r="DC38" i="25"/>
  <c r="DA38" i="25"/>
  <c r="CY38" i="25"/>
  <c r="CW38" i="25"/>
  <c r="CU38" i="25"/>
  <c r="CS38" i="25"/>
  <c r="CQ38" i="25"/>
  <c r="CO38" i="25"/>
  <c r="CM38" i="25"/>
  <c r="CK38" i="25"/>
  <c r="CI38" i="25"/>
  <c r="CG38" i="25"/>
  <c r="CE38" i="25"/>
  <c r="CC38" i="25"/>
  <c r="CA38" i="25"/>
  <c r="BY38" i="25"/>
  <c r="BW38" i="25"/>
  <c r="BU38" i="25"/>
  <c r="BS38" i="25"/>
  <c r="BQ38" i="25"/>
  <c r="BO38" i="25"/>
  <c r="BM38" i="25"/>
  <c r="BK38" i="25"/>
  <c r="BI38" i="25"/>
  <c r="BG38" i="25"/>
  <c r="BE38" i="25"/>
  <c r="BC38" i="25"/>
  <c r="BA38" i="25"/>
  <c r="AY38" i="25"/>
  <c r="AW38" i="25"/>
  <c r="AU38" i="25"/>
  <c r="AS38" i="25"/>
  <c r="AQ38" i="25"/>
  <c r="AO38" i="25"/>
  <c r="AM38" i="25"/>
  <c r="AK38" i="25"/>
  <c r="AI38" i="25"/>
  <c r="AG38" i="25"/>
  <c r="AE38" i="25"/>
  <c r="AC38" i="25"/>
  <c r="AA38" i="25"/>
  <c r="Y38" i="25"/>
  <c r="W38" i="25"/>
  <c r="U38" i="25"/>
  <c r="S38" i="25"/>
  <c r="Q38" i="25"/>
  <c r="O38" i="25"/>
  <c r="M38" i="25"/>
  <c r="K38" i="25"/>
  <c r="I38" i="25"/>
  <c r="G38" i="25"/>
  <c r="E38" i="25"/>
  <c r="C38" i="25"/>
  <c r="JS37" i="25"/>
  <c r="JQ37" i="25"/>
  <c r="JO37" i="25"/>
  <c r="JM37" i="25"/>
  <c r="JK37" i="25"/>
  <c r="JI37" i="25"/>
  <c r="JG37" i="25"/>
  <c r="JE37" i="25"/>
  <c r="JC37" i="25"/>
  <c r="JA37" i="25"/>
  <c r="IY37" i="25"/>
  <c r="IW37" i="25"/>
  <c r="IU37" i="25"/>
  <c r="IS37" i="25"/>
  <c r="IQ37" i="25"/>
  <c r="IO37" i="25"/>
  <c r="IM37" i="25"/>
  <c r="IK37" i="25"/>
  <c r="II37" i="25"/>
  <c r="IG37" i="25"/>
  <c r="IE37" i="25"/>
  <c r="IC37" i="25"/>
  <c r="IA37" i="25"/>
  <c r="HY37" i="25"/>
  <c r="HW37" i="25"/>
  <c r="HU37" i="25"/>
  <c r="HS37" i="25"/>
  <c r="HQ37" i="25"/>
  <c r="HO37" i="25"/>
  <c r="HM37" i="25"/>
  <c r="HK37" i="25"/>
  <c r="HI37" i="25"/>
  <c r="HG37" i="25"/>
  <c r="HE37" i="25"/>
  <c r="HC37" i="25"/>
  <c r="HA37" i="25"/>
  <c r="GY37" i="25"/>
  <c r="GW37" i="25"/>
  <c r="GU37" i="25"/>
  <c r="GS37" i="25"/>
  <c r="GQ37" i="25"/>
  <c r="GO37" i="25"/>
  <c r="GM37" i="25"/>
  <c r="GK37" i="25"/>
  <c r="GI37" i="25"/>
  <c r="GG37" i="25"/>
  <c r="GE37" i="25"/>
  <c r="GC37" i="25"/>
  <c r="GA37" i="25"/>
  <c r="FY37" i="25"/>
  <c r="FW37" i="25"/>
  <c r="FU37" i="25"/>
  <c r="FS37" i="25"/>
  <c r="FQ37" i="25"/>
  <c r="FO37" i="25"/>
  <c r="FM37" i="25"/>
  <c r="FK37" i="25"/>
  <c r="FI37" i="25"/>
  <c r="FG37" i="25"/>
  <c r="FE37" i="25"/>
  <c r="FC37" i="25"/>
  <c r="FA37" i="25"/>
  <c r="EY37" i="25"/>
  <c r="EW37" i="25"/>
  <c r="EU37" i="25"/>
  <c r="ES37" i="25"/>
  <c r="EQ37" i="25"/>
  <c r="EO37" i="25"/>
  <c r="EM37" i="25"/>
  <c r="EK37" i="25"/>
  <c r="EI37" i="25"/>
  <c r="EG37" i="25"/>
  <c r="EE37" i="25"/>
  <c r="EC37" i="25"/>
  <c r="EA37" i="25"/>
  <c r="DY37" i="25"/>
  <c r="DW37" i="25"/>
  <c r="DU37" i="25"/>
  <c r="DS37" i="25"/>
  <c r="DQ37" i="25"/>
  <c r="DO37" i="25"/>
  <c r="DM37" i="25"/>
  <c r="DK37" i="25"/>
  <c r="DI37" i="25"/>
  <c r="DG37" i="25"/>
  <c r="DE37" i="25"/>
  <c r="DC37" i="25"/>
  <c r="DA37" i="25"/>
  <c r="CY37" i="25"/>
  <c r="CW37" i="25"/>
  <c r="CU37" i="25"/>
  <c r="CS37" i="25"/>
  <c r="CQ37" i="25"/>
  <c r="CO37" i="25"/>
  <c r="CM37" i="25"/>
  <c r="CK37" i="25"/>
  <c r="CI37" i="25"/>
  <c r="CG37" i="25"/>
  <c r="CE37" i="25"/>
  <c r="CC37" i="25"/>
  <c r="CA37" i="25"/>
  <c r="BY37" i="25"/>
  <c r="BW37" i="25"/>
  <c r="BU37" i="25"/>
  <c r="BS37" i="25"/>
  <c r="BQ37" i="25"/>
  <c r="BO37" i="25"/>
  <c r="BM37" i="25"/>
  <c r="BK37" i="25"/>
  <c r="BI37" i="25"/>
  <c r="BG37" i="25"/>
  <c r="BE37" i="25"/>
  <c r="BC37" i="25"/>
  <c r="BA37" i="25"/>
  <c r="AY37" i="25"/>
  <c r="AW37" i="25"/>
  <c r="AU37" i="25"/>
  <c r="AS37" i="25"/>
  <c r="AQ37" i="25"/>
  <c r="AO37" i="25"/>
  <c r="AM37" i="25"/>
  <c r="AK37" i="25"/>
  <c r="AI37" i="25"/>
  <c r="AG37" i="25"/>
  <c r="AE37" i="25"/>
  <c r="AC37" i="25"/>
  <c r="AA37" i="25"/>
  <c r="Y37" i="25"/>
  <c r="W37" i="25"/>
  <c r="U37" i="25"/>
  <c r="S37" i="25"/>
  <c r="Q37" i="25"/>
  <c r="O37" i="25"/>
  <c r="M37" i="25"/>
  <c r="K37" i="25"/>
  <c r="I37" i="25"/>
  <c r="G37" i="25"/>
  <c r="E37" i="25"/>
  <c r="C37" i="25"/>
  <c r="JS36" i="25"/>
  <c r="JQ36" i="25"/>
  <c r="JO36" i="25"/>
  <c r="JM36" i="25"/>
  <c r="JK36" i="25"/>
  <c r="JI36" i="25"/>
  <c r="JG36" i="25"/>
  <c r="JE36" i="25"/>
  <c r="JC36" i="25"/>
  <c r="JA36" i="25"/>
  <c r="IY36" i="25"/>
  <c r="IW36" i="25"/>
  <c r="IU36" i="25"/>
  <c r="IS36" i="25"/>
  <c r="IQ36" i="25"/>
  <c r="IO36" i="25"/>
  <c r="IM36" i="25"/>
  <c r="IK36" i="25"/>
  <c r="II36" i="25"/>
  <c r="IG36" i="25"/>
  <c r="IE36" i="25"/>
  <c r="IC36" i="25"/>
  <c r="IA36" i="25"/>
  <c r="HY36" i="25"/>
  <c r="HW36" i="25"/>
  <c r="HU36" i="25"/>
  <c r="HS36" i="25"/>
  <c r="HQ36" i="25"/>
  <c r="HO36" i="25"/>
  <c r="HM36" i="25"/>
  <c r="HK36" i="25"/>
  <c r="HI36" i="25"/>
  <c r="HG36" i="25"/>
  <c r="HE36" i="25"/>
  <c r="HC36" i="25"/>
  <c r="HA36" i="25"/>
  <c r="GY36" i="25"/>
  <c r="GW36" i="25"/>
  <c r="GU36" i="25"/>
  <c r="GS36" i="25"/>
  <c r="GQ36" i="25"/>
  <c r="GO36" i="25"/>
  <c r="GM36" i="25"/>
  <c r="GK36" i="25"/>
  <c r="GI36" i="25"/>
  <c r="GG36" i="25"/>
  <c r="GE36" i="25"/>
  <c r="GC36" i="25"/>
  <c r="GA36" i="25"/>
  <c r="FY36" i="25"/>
  <c r="FW36" i="25"/>
  <c r="FU36" i="25"/>
  <c r="FS36" i="25"/>
  <c r="FQ36" i="25"/>
  <c r="FO36" i="25"/>
  <c r="FM36" i="25"/>
  <c r="FK36" i="25"/>
  <c r="FI36" i="25"/>
  <c r="FG36" i="25"/>
  <c r="FE36" i="25"/>
  <c r="FC36" i="25"/>
  <c r="FA36" i="25"/>
  <c r="EY36" i="25"/>
  <c r="EW36" i="25"/>
  <c r="EU36" i="25"/>
  <c r="ES36" i="25"/>
  <c r="EQ36" i="25"/>
  <c r="EO36" i="25"/>
  <c r="EM36" i="25"/>
  <c r="EK36" i="25"/>
  <c r="EI36" i="25"/>
  <c r="EG36" i="25"/>
  <c r="EE36" i="25"/>
  <c r="EC36" i="25"/>
  <c r="EA36" i="25"/>
  <c r="DY36" i="25"/>
  <c r="DW36" i="25"/>
  <c r="DU36" i="25"/>
  <c r="DS36" i="25"/>
  <c r="DQ36" i="25"/>
  <c r="DO36" i="25"/>
  <c r="DM36" i="25"/>
  <c r="DK36" i="25"/>
  <c r="DI36" i="25"/>
  <c r="DG36" i="25"/>
  <c r="DE36" i="25"/>
  <c r="DC36" i="25"/>
  <c r="DA36" i="25"/>
  <c r="CY36" i="25"/>
  <c r="CW36" i="25"/>
  <c r="CU36" i="25"/>
  <c r="CS36" i="25"/>
  <c r="CQ36" i="25"/>
  <c r="CO36" i="25"/>
  <c r="CM36" i="25"/>
  <c r="CK36" i="25"/>
  <c r="CI36" i="25"/>
  <c r="CG36" i="25"/>
  <c r="CE36" i="25"/>
  <c r="CC36" i="25"/>
  <c r="CA36" i="25"/>
  <c r="BY36" i="25"/>
  <c r="BW36" i="25"/>
  <c r="BU36" i="25"/>
  <c r="BS36" i="25"/>
  <c r="BQ36" i="25"/>
  <c r="BO36" i="25"/>
  <c r="BM36" i="25"/>
  <c r="BK36" i="25"/>
  <c r="BI36" i="25"/>
  <c r="BG36" i="25"/>
  <c r="BE36" i="25"/>
  <c r="BC36" i="25"/>
  <c r="BA36" i="25"/>
  <c r="AY36" i="25"/>
  <c r="AW36" i="25"/>
  <c r="AU36" i="25"/>
  <c r="AS36" i="25"/>
  <c r="AQ36" i="25"/>
  <c r="AO36" i="25"/>
  <c r="AM36" i="25"/>
  <c r="AK36" i="25"/>
  <c r="AI36" i="25"/>
  <c r="AG36" i="25"/>
  <c r="AE36" i="25"/>
  <c r="AC36" i="25"/>
  <c r="AA36" i="25"/>
  <c r="Y36" i="25"/>
  <c r="W36" i="25"/>
  <c r="U36" i="25"/>
  <c r="S36" i="25"/>
  <c r="Q36" i="25"/>
  <c r="O36" i="25"/>
  <c r="M36" i="25"/>
  <c r="K36" i="25"/>
  <c r="I36" i="25"/>
  <c r="G36" i="25"/>
  <c r="E36" i="25"/>
  <c r="C36" i="25"/>
  <c r="JS35" i="25"/>
  <c r="JQ35" i="25"/>
  <c r="JO35" i="25"/>
  <c r="JM35" i="25"/>
  <c r="JK35" i="25"/>
  <c r="JI35" i="25"/>
  <c r="JG35" i="25"/>
  <c r="JE35" i="25"/>
  <c r="JC35" i="25"/>
  <c r="JA35" i="25"/>
  <c r="IY35" i="25"/>
  <c r="IW35" i="25"/>
  <c r="IU35" i="25"/>
  <c r="IS35" i="25"/>
  <c r="IQ35" i="25"/>
  <c r="IO35" i="25"/>
  <c r="IM35" i="25"/>
  <c r="IK35" i="25"/>
  <c r="II35" i="25"/>
  <c r="IG35" i="25"/>
  <c r="IE35" i="25"/>
  <c r="IC35" i="25"/>
  <c r="IA35" i="25"/>
  <c r="HY35" i="25"/>
  <c r="HW35" i="25"/>
  <c r="HU35" i="25"/>
  <c r="HS35" i="25"/>
  <c r="HQ35" i="25"/>
  <c r="HO35" i="25"/>
  <c r="HM35" i="25"/>
  <c r="HK35" i="25"/>
  <c r="HI35" i="25"/>
  <c r="HG35" i="25"/>
  <c r="HE35" i="25"/>
  <c r="HC35" i="25"/>
  <c r="HA35" i="25"/>
  <c r="GY35" i="25"/>
  <c r="GW35" i="25"/>
  <c r="GU35" i="25"/>
  <c r="GS35" i="25"/>
  <c r="GQ35" i="25"/>
  <c r="GO35" i="25"/>
  <c r="GM35" i="25"/>
  <c r="GK35" i="25"/>
  <c r="GI35" i="25"/>
  <c r="GG35" i="25"/>
  <c r="GE35" i="25"/>
  <c r="GC35" i="25"/>
  <c r="GA35" i="25"/>
  <c r="FY35" i="25"/>
  <c r="FW35" i="25"/>
  <c r="FU35" i="25"/>
  <c r="FS35" i="25"/>
  <c r="FQ35" i="25"/>
  <c r="FO35" i="25"/>
  <c r="FM35" i="25"/>
  <c r="FK35" i="25"/>
  <c r="FI35" i="25"/>
  <c r="FG35" i="25"/>
  <c r="FE35" i="25"/>
  <c r="FB35" i="25"/>
  <c r="EZ35" i="25"/>
  <c r="EX35" i="25"/>
  <c r="EV35" i="25"/>
  <c r="ET35" i="25"/>
  <c r="ER35" i="25"/>
  <c r="EP35" i="25"/>
  <c r="EN35" i="25"/>
  <c r="EL35" i="25"/>
  <c r="EJ35" i="25"/>
  <c r="EH35" i="25"/>
  <c r="EF35" i="25"/>
  <c r="ED35" i="25"/>
  <c r="EB35" i="25"/>
  <c r="DZ35" i="25"/>
  <c r="DX35" i="25"/>
  <c r="DV35" i="25"/>
  <c r="DT35" i="25"/>
  <c r="DR35" i="25"/>
  <c r="DP35" i="25"/>
  <c r="DN35" i="25"/>
  <c r="DL35" i="25"/>
  <c r="DJ35" i="25"/>
  <c r="DH35" i="25"/>
  <c r="DF35" i="25"/>
  <c r="DD35" i="25"/>
  <c r="DB35" i="25"/>
  <c r="CZ35" i="25"/>
  <c r="CX35" i="25"/>
  <c r="CV35" i="25"/>
  <c r="CT35" i="25"/>
  <c r="CR35" i="25"/>
  <c r="CP35" i="25"/>
  <c r="CN35" i="25"/>
  <c r="CL35" i="25"/>
  <c r="CJ35" i="25"/>
  <c r="CH35" i="25"/>
  <c r="CF35" i="25"/>
  <c r="CD35" i="25"/>
  <c r="CB35" i="25"/>
  <c r="BZ35" i="25"/>
  <c r="BX35" i="25"/>
  <c r="BV35" i="25"/>
  <c r="BT35" i="25"/>
  <c r="BR35" i="25"/>
  <c r="BP35" i="25"/>
  <c r="BN35" i="25"/>
  <c r="BL35" i="25"/>
  <c r="BJ35" i="25"/>
  <c r="BH35" i="25"/>
  <c r="BF35" i="25"/>
  <c r="BD35" i="25"/>
  <c r="BB35" i="25"/>
  <c r="AZ35" i="25"/>
  <c r="AX35" i="25"/>
  <c r="AV35" i="25"/>
  <c r="AT35" i="25"/>
  <c r="AR35" i="25"/>
  <c r="AP35" i="25"/>
  <c r="AN35" i="25"/>
  <c r="AL35" i="25"/>
  <c r="AJ35" i="25"/>
  <c r="AH35" i="25"/>
  <c r="AF35" i="25"/>
  <c r="AD35" i="25"/>
  <c r="AB35" i="25"/>
  <c r="Z35" i="25"/>
  <c r="X35" i="25"/>
  <c r="V35" i="25"/>
  <c r="T35" i="25"/>
  <c r="R35" i="25"/>
  <c r="P35" i="25"/>
  <c r="N35" i="25"/>
  <c r="L35" i="25"/>
  <c r="J35" i="25"/>
  <c r="H35" i="25"/>
  <c r="F35" i="25"/>
  <c r="D35" i="25"/>
  <c r="B35" i="25"/>
  <c r="JS34" i="25"/>
  <c r="JQ34" i="25"/>
  <c r="JO34" i="25"/>
  <c r="JM34" i="25"/>
  <c r="JK34" i="25"/>
  <c r="JI34" i="25"/>
  <c r="JG34" i="25"/>
  <c r="JE34" i="25"/>
  <c r="JC34" i="25"/>
  <c r="JA34" i="25"/>
  <c r="IY34" i="25"/>
  <c r="IW34" i="25"/>
  <c r="IU34" i="25"/>
  <c r="IS34" i="25"/>
  <c r="IQ34" i="25"/>
  <c r="IO34" i="25"/>
  <c r="IM34" i="25"/>
  <c r="IK34" i="25"/>
  <c r="II34" i="25"/>
  <c r="IG34" i="25"/>
  <c r="IE34" i="25"/>
  <c r="IC34" i="25"/>
  <c r="IA34" i="25"/>
  <c r="HY34" i="25"/>
  <c r="HW34" i="25"/>
  <c r="HU34" i="25"/>
  <c r="HS34" i="25"/>
  <c r="HQ34" i="25"/>
  <c r="HO34" i="25"/>
  <c r="HM34" i="25"/>
  <c r="HK34" i="25"/>
  <c r="HI34" i="25"/>
  <c r="HG34" i="25"/>
  <c r="HE34" i="25"/>
  <c r="HC34" i="25"/>
  <c r="HA34" i="25"/>
  <c r="GY34" i="25"/>
  <c r="GW34" i="25"/>
  <c r="GU34" i="25"/>
  <c r="GS34" i="25"/>
  <c r="GQ34" i="25"/>
  <c r="GO34" i="25"/>
  <c r="GM34" i="25"/>
  <c r="GK34" i="25"/>
  <c r="GI34" i="25"/>
  <c r="GG34" i="25"/>
  <c r="GE34" i="25"/>
  <c r="GC34" i="25"/>
  <c r="GA34" i="25"/>
  <c r="FY34" i="25"/>
  <c r="FW34" i="25"/>
  <c r="FU34" i="25"/>
  <c r="FS34" i="25"/>
  <c r="FQ34" i="25"/>
  <c r="FO34" i="25"/>
  <c r="FM34" i="25"/>
  <c r="FK34" i="25"/>
  <c r="FI34" i="25"/>
  <c r="FG34" i="25"/>
  <c r="FE34" i="25"/>
  <c r="FC34" i="25"/>
  <c r="FA34" i="25"/>
  <c r="EY34" i="25"/>
  <c r="EW34" i="25"/>
  <c r="EU34" i="25"/>
  <c r="ES34" i="25"/>
  <c r="EQ34" i="25"/>
  <c r="EO34" i="25"/>
  <c r="EM34" i="25"/>
  <c r="EK34" i="25"/>
  <c r="EI34" i="25"/>
  <c r="EG34" i="25"/>
  <c r="EE34" i="25"/>
  <c r="EC34" i="25"/>
  <c r="EA34" i="25"/>
  <c r="DY34" i="25"/>
  <c r="DW34" i="25"/>
  <c r="DU34" i="25"/>
  <c r="DS34" i="25"/>
  <c r="DQ34" i="25"/>
  <c r="DO34" i="25"/>
  <c r="DM34" i="25"/>
  <c r="DK34" i="25"/>
  <c r="DI34" i="25"/>
  <c r="DG34" i="25"/>
  <c r="DE34" i="25"/>
  <c r="DC34" i="25"/>
  <c r="DA34" i="25"/>
  <c r="CY34" i="25"/>
  <c r="CW34" i="25"/>
  <c r="CU34" i="25"/>
  <c r="CS34" i="25"/>
  <c r="CQ34" i="25"/>
  <c r="CO34" i="25"/>
  <c r="CM34" i="25"/>
  <c r="CK34" i="25"/>
  <c r="CI34" i="25"/>
  <c r="CG34" i="25"/>
  <c r="CE34" i="25"/>
  <c r="CC34" i="25"/>
  <c r="CA34" i="25"/>
  <c r="BY34" i="25"/>
  <c r="BW34" i="25"/>
  <c r="BU34" i="25"/>
  <c r="BS34" i="25"/>
  <c r="BQ34" i="25"/>
  <c r="BO34" i="25"/>
  <c r="BM34" i="25"/>
  <c r="BK34" i="25"/>
  <c r="BI34" i="25"/>
  <c r="BG34" i="25"/>
  <c r="BE34" i="25"/>
  <c r="BC34" i="25"/>
  <c r="BA34" i="25"/>
  <c r="AY34" i="25"/>
  <c r="AW34" i="25"/>
  <c r="AU34" i="25"/>
  <c r="AS34" i="25"/>
  <c r="AQ34" i="25"/>
  <c r="AO34" i="25"/>
  <c r="AM34" i="25"/>
  <c r="AK34" i="25"/>
  <c r="AI34" i="25"/>
  <c r="AG34" i="25"/>
  <c r="AE34" i="25"/>
  <c r="AC34" i="25"/>
  <c r="AA34" i="25"/>
  <c r="Y34" i="25"/>
  <c r="W34" i="25"/>
  <c r="U34" i="25"/>
  <c r="S34" i="25"/>
  <c r="Q34" i="25"/>
  <c r="O34" i="25"/>
  <c r="M34" i="25"/>
  <c r="K34" i="25"/>
  <c r="I34" i="25"/>
  <c r="G34" i="25"/>
  <c r="E34" i="25"/>
  <c r="C34" i="25"/>
  <c r="JS33" i="25"/>
  <c r="JQ33" i="25"/>
  <c r="JO33" i="25"/>
  <c r="JM33" i="25"/>
  <c r="JK33" i="25"/>
  <c r="JI33" i="25"/>
  <c r="JG33" i="25"/>
  <c r="JE33" i="25"/>
  <c r="JC33" i="25"/>
  <c r="JA33" i="25"/>
  <c r="IY33" i="25"/>
  <c r="IW33" i="25"/>
  <c r="IU33" i="25"/>
  <c r="IS33" i="25"/>
  <c r="IQ33" i="25"/>
  <c r="IO33" i="25"/>
  <c r="IM33" i="25"/>
  <c r="IK33" i="25"/>
  <c r="II33" i="25"/>
  <c r="IG33" i="25"/>
  <c r="IE33" i="25"/>
  <c r="IC33" i="25"/>
  <c r="IA33" i="25"/>
  <c r="HY33" i="25"/>
  <c r="HW33" i="25"/>
  <c r="HU33" i="25"/>
  <c r="HS33" i="25"/>
  <c r="HQ33" i="25"/>
  <c r="HO33" i="25"/>
  <c r="HM33" i="25"/>
  <c r="HK33" i="25"/>
  <c r="HI33" i="25"/>
  <c r="HG33" i="25"/>
  <c r="HE33" i="25"/>
  <c r="HC33" i="25"/>
  <c r="HA33" i="25"/>
  <c r="GY33" i="25"/>
  <c r="GW33" i="25"/>
  <c r="GU33" i="25"/>
  <c r="GS33" i="25"/>
  <c r="GQ33" i="25"/>
  <c r="GO33" i="25"/>
  <c r="GM33" i="25"/>
  <c r="GK33" i="25"/>
  <c r="GI33" i="25"/>
  <c r="GG33" i="25"/>
  <c r="GE33" i="25"/>
  <c r="GC33" i="25"/>
  <c r="GA33" i="25"/>
  <c r="FY33" i="25"/>
  <c r="FW33" i="25"/>
  <c r="FU33" i="25"/>
  <c r="FS33" i="25"/>
  <c r="FQ33" i="25"/>
  <c r="FO33" i="25"/>
  <c r="FM33" i="25"/>
  <c r="FK33" i="25"/>
  <c r="FI33" i="25"/>
  <c r="FG33" i="25"/>
  <c r="FE33" i="25"/>
  <c r="FC33" i="25"/>
  <c r="FA33" i="25"/>
  <c r="EY33" i="25"/>
  <c r="EW33" i="25"/>
  <c r="EU33" i="25"/>
  <c r="ES33" i="25"/>
  <c r="EQ33" i="25"/>
  <c r="EO33" i="25"/>
  <c r="EM33" i="25"/>
  <c r="EK33" i="25"/>
  <c r="EI33" i="25"/>
  <c r="EG33" i="25"/>
  <c r="EE33" i="25"/>
  <c r="EC33" i="25"/>
  <c r="EA33" i="25"/>
  <c r="DY33" i="25"/>
  <c r="DW33" i="25"/>
  <c r="DU33" i="25"/>
  <c r="DS33" i="25"/>
  <c r="DQ33" i="25"/>
  <c r="DO33" i="25"/>
  <c r="DM33" i="25"/>
  <c r="DK33" i="25"/>
  <c r="DI33" i="25"/>
  <c r="DG33" i="25"/>
  <c r="DE33" i="25"/>
  <c r="DC33" i="25"/>
  <c r="DA33" i="25"/>
  <c r="CY33" i="25"/>
  <c r="CW33" i="25"/>
  <c r="CU33" i="25"/>
  <c r="CS33" i="25"/>
  <c r="CQ33" i="25"/>
  <c r="CO33" i="25"/>
  <c r="CM33" i="25"/>
  <c r="CK33" i="25"/>
  <c r="CI33" i="25"/>
  <c r="CG33" i="25"/>
  <c r="CE33" i="25"/>
  <c r="CC33" i="25"/>
  <c r="CA33" i="25"/>
  <c r="BY33" i="25"/>
  <c r="BW33" i="25"/>
  <c r="BU33" i="25"/>
  <c r="BS33" i="25"/>
  <c r="BQ33" i="25"/>
  <c r="BO33" i="25"/>
  <c r="BM33" i="25"/>
  <c r="BK33" i="25"/>
  <c r="BI33" i="25"/>
  <c r="BG33" i="25"/>
  <c r="BE33" i="25"/>
  <c r="BC33" i="25"/>
  <c r="BA33" i="25"/>
  <c r="AY33" i="25"/>
  <c r="AW33" i="25"/>
  <c r="AU33" i="25"/>
  <c r="AS33" i="25"/>
  <c r="AQ33" i="25"/>
  <c r="AO33" i="25"/>
  <c r="AM33" i="25"/>
  <c r="AK33" i="25"/>
  <c r="AI33" i="25"/>
  <c r="AG33" i="25"/>
  <c r="AE33" i="25"/>
  <c r="AC33" i="25"/>
  <c r="AA33" i="25"/>
  <c r="Y33" i="25"/>
  <c r="W33" i="25"/>
  <c r="U33" i="25"/>
  <c r="S33" i="25"/>
  <c r="Q33" i="25"/>
  <c r="O33" i="25"/>
  <c r="M33" i="25"/>
  <c r="K33" i="25"/>
  <c r="I33" i="25"/>
  <c r="G33" i="25"/>
  <c r="E33" i="25"/>
  <c r="C33" i="25"/>
  <c r="JS32" i="25"/>
  <c r="JQ32" i="25"/>
  <c r="JO32" i="25"/>
  <c r="JM32" i="25"/>
  <c r="JK32" i="25"/>
  <c r="JI32" i="25"/>
  <c r="JG32" i="25"/>
  <c r="JE32" i="25"/>
  <c r="JC32" i="25"/>
  <c r="JA32" i="25"/>
  <c r="IY32" i="25"/>
  <c r="IW32" i="25"/>
  <c r="IU32" i="25"/>
  <c r="IS32" i="25"/>
  <c r="IQ32" i="25"/>
  <c r="IO32" i="25"/>
  <c r="IM32" i="25"/>
  <c r="IK32" i="25"/>
  <c r="II32" i="25"/>
  <c r="IG32" i="25"/>
  <c r="IE32" i="25"/>
  <c r="IC32" i="25"/>
  <c r="IA32" i="25"/>
  <c r="HY32" i="25"/>
  <c r="HW32" i="25"/>
  <c r="HU32" i="25"/>
  <c r="HS32" i="25"/>
  <c r="HQ32" i="25"/>
  <c r="HO32" i="25"/>
  <c r="HM32" i="25"/>
  <c r="HK32" i="25"/>
  <c r="HI32" i="25"/>
  <c r="HG32" i="25"/>
  <c r="HE32" i="25"/>
  <c r="HC32" i="25"/>
  <c r="HA32" i="25"/>
  <c r="GY32" i="25"/>
  <c r="GW32" i="25"/>
  <c r="GU32" i="25"/>
  <c r="GS32" i="25"/>
  <c r="GQ32" i="25"/>
  <c r="GO32" i="25"/>
  <c r="GM32" i="25"/>
  <c r="GK32" i="25"/>
  <c r="GI32" i="25"/>
  <c r="GG32" i="25"/>
  <c r="GE32" i="25"/>
  <c r="GC32" i="25"/>
  <c r="GA32" i="25"/>
  <c r="FY32" i="25"/>
  <c r="FW32" i="25"/>
  <c r="FU32" i="25"/>
  <c r="FS32" i="25"/>
  <c r="FQ32" i="25"/>
  <c r="FO32" i="25"/>
  <c r="FM32" i="25"/>
  <c r="FK32" i="25"/>
  <c r="FI32" i="25"/>
  <c r="FG32" i="25"/>
  <c r="FE32" i="25"/>
  <c r="FC32" i="25"/>
  <c r="FA32" i="25"/>
  <c r="EY32" i="25"/>
  <c r="EW32" i="25"/>
  <c r="EU32" i="25"/>
  <c r="ES32" i="25"/>
  <c r="EQ32" i="25"/>
  <c r="EO32" i="25"/>
  <c r="EM32" i="25"/>
  <c r="EK32" i="25"/>
  <c r="EI32" i="25"/>
  <c r="EG32" i="25"/>
  <c r="EE32" i="25"/>
  <c r="EC32" i="25"/>
  <c r="EA32" i="25"/>
  <c r="DY32" i="25"/>
  <c r="DW32" i="25"/>
  <c r="DU32" i="25"/>
  <c r="DS32" i="25"/>
  <c r="DQ32" i="25"/>
  <c r="DO32" i="25"/>
  <c r="DM32" i="25"/>
  <c r="DK32" i="25"/>
  <c r="DI32" i="25"/>
  <c r="DG32" i="25"/>
  <c r="DE32" i="25"/>
  <c r="DC32" i="25"/>
  <c r="DA32" i="25"/>
  <c r="CY32" i="25"/>
  <c r="CW32" i="25"/>
  <c r="CU32" i="25"/>
  <c r="CS32" i="25"/>
  <c r="CQ32" i="25"/>
  <c r="CO32" i="25"/>
  <c r="CM32" i="25"/>
  <c r="CK32" i="25"/>
  <c r="CI32" i="25"/>
  <c r="CG32" i="25"/>
  <c r="CE32" i="25"/>
  <c r="CC32" i="25"/>
  <c r="CA32" i="25"/>
  <c r="BY32" i="25"/>
  <c r="BW32" i="25"/>
  <c r="BU32" i="25"/>
  <c r="BS32" i="25"/>
  <c r="BQ32" i="25"/>
  <c r="BO32" i="25"/>
  <c r="BM32" i="25"/>
  <c r="BK32" i="25"/>
  <c r="BI32" i="25"/>
  <c r="BG32" i="25"/>
  <c r="BE32" i="25"/>
  <c r="BC32" i="25"/>
  <c r="BA32" i="25"/>
  <c r="AY32" i="25"/>
  <c r="AW32" i="25"/>
  <c r="AU32" i="25"/>
  <c r="AS32" i="25"/>
  <c r="AQ32" i="25"/>
  <c r="AO32" i="25"/>
  <c r="AM32" i="25"/>
  <c r="AK32" i="25"/>
  <c r="AI32" i="25"/>
  <c r="AG32" i="25"/>
  <c r="AE32" i="25"/>
  <c r="AC32" i="25"/>
  <c r="AA32" i="25"/>
  <c r="Y32" i="25"/>
  <c r="W32" i="25"/>
  <c r="U32" i="25"/>
  <c r="S32" i="25"/>
  <c r="Q32" i="25"/>
  <c r="O32" i="25"/>
  <c r="M32" i="25"/>
  <c r="K32" i="25"/>
  <c r="I32" i="25"/>
  <c r="G32" i="25"/>
  <c r="E32" i="25"/>
  <c r="C32" i="25"/>
  <c r="JS31" i="25"/>
  <c r="JQ31" i="25"/>
  <c r="JO31" i="25"/>
  <c r="JM31" i="25"/>
  <c r="JK31" i="25"/>
  <c r="JI31" i="25"/>
  <c r="JG31" i="25"/>
  <c r="JE31" i="25"/>
  <c r="JC31" i="25"/>
  <c r="JA31" i="25"/>
  <c r="IY31" i="25"/>
  <c r="IW31" i="25"/>
  <c r="IU31" i="25"/>
  <c r="IS31" i="25"/>
  <c r="IQ31" i="25"/>
  <c r="IO31" i="25"/>
  <c r="IM31" i="25"/>
  <c r="IK31" i="25"/>
  <c r="II31" i="25"/>
  <c r="IG31" i="25"/>
  <c r="IE31" i="25"/>
  <c r="IC31" i="25"/>
  <c r="IA31" i="25"/>
  <c r="HY31" i="25"/>
  <c r="HW31" i="25"/>
  <c r="HU31" i="25"/>
  <c r="HS31" i="25"/>
  <c r="HQ31" i="25"/>
  <c r="HO31" i="25"/>
  <c r="HM31" i="25"/>
  <c r="HK31" i="25"/>
  <c r="HI31" i="25"/>
  <c r="HG31" i="25"/>
  <c r="HE31" i="25"/>
  <c r="HC31" i="25"/>
  <c r="HA31" i="25"/>
  <c r="GY31" i="25"/>
  <c r="GW31" i="25"/>
  <c r="GU31" i="25"/>
  <c r="GS31" i="25"/>
  <c r="GQ31" i="25"/>
  <c r="GO31" i="25"/>
  <c r="GM31" i="25"/>
  <c r="GK31" i="25"/>
  <c r="GI31" i="25"/>
  <c r="GG31" i="25"/>
  <c r="GE31" i="25"/>
  <c r="GC31" i="25"/>
  <c r="GA31" i="25"/>
  <c r="FY31" i="25"/>
  <c r="FW31" i="25"/>
  <c r="FU31" i="25"/>
  <c r="FS31" i="25"/>
  <c r="FQ31" i="25"/>
  <c r="FO31" i="25"/>
  <c r="FM31" i="25"/>
  <c r="FK31" i="25"/>
  <c r="FI31" i="25"/>
  <c r="FG31" i="25"/>
  <c r="FE31" i="25"/>
  <c r="FC31" i="25"/>
  <c r="FA31" i="25"/>
  <c r="EY31" i="25"/>
  <c r="EW31" i="25"/>
  <c r="EU31" i="25"/>
  <c r="ES31" i="25"/>
  <c r="EQ31" i="25"/>
  <c r="EO31" i="25"/>
  <c r="EM31" i="25"/>
  <c r="EK31" i="25"/>
  <c r="EI31" i="25"/>
  <c r="EG31" i="25"/>
  <c r="EE31" i="25"/>
  <c r="EC31" i="25"/>
  <c r="EA31" i="25"/>
  <c r="DY31" i="25"/>
  <c r="DW31" i="25"/>
  <c r="DU31" i="25"/>
  <c r="DS31" i="25"/>
  <c r="DQ31" i="25"/>
  <c r="DO31" i="25"/>
  <c r="DM31" i="25"/>
  <c r="DK31" i="25"/>
  <c r="DI31" i="25"/>
  <c r="DG31" i="25"/>
  <c r="DE31" i="25"/>
  <c r="DC31" i="25"/>
  <c r="DA31" i="25"/>
  <c r="CY31" i="25"/>
  <c r="CW31" i="25"/>
  <c r="CU31" i="25"/>
  <c r="CS31" i="25"/>
  <c r="CQ31" i="25"/>
  <c r="CO31" i="25"/>
  <c r="CM31" i="25"/>
  <c r="CK31" i="25"/>
  <c r="CI31" i="25"/>
  <c r="CG31" i="25"/>
  <c r="CE31" i="25"/>
  <c r="CC31" i="25"/>
  <c r="CA31" i="25"/>
  <c r="BY31" i="25"/>
  <c r="BW31" i="25"/>
  <c r="BU31" i="25"/>
  <c r="BS31" i="25"/>
  <c r="BQ31" i="25"/>
  <c r="BO31" i="25"/>
  <c r="BM31" i="25"/>
  <c r="BK31" i="25"/>
  <c r="BI31" i="25"/>
  <c r="BG31" i="25"/>
  <c r="BE31" i="25"/>
  <c r="BC31" i="25"/>
  <c r="BA31" i="25"/>
  <c r="AY31" i="25"/>
  <c r="AW31" i="25"/>
  <c r="AU31" i="25"/>
  <c r="AS31" i="25"/>
  <c r="AQ31" i="25"/>
  <c r="AO31" i="25"/>
  <c r="AM31" i="25"/>
  <c r="AK31" i="25"/>
  <c r="AI31" i="25"/>
  <c r="AG31" i="25"/>
  <c r="AE31" i="25"/>
  <c r="AC31" i="25"/>
  <c r="AA31" i="25"/>
  <c r="Y31" i="25"/>
  <c r="W31" i="25"/>
  <c r="U31" i="25"/>
  <c r="S31" i="25"/>
  <c r="Q31" i="25"/>
  <c r="O31" i="25"/>
  <c r="M31" i="25"/>
  <c r="K31" i="25"/>
  <c r="I31" i="25"/>
  <c r="G31" i="25"/>
  <c r="E31" i="25"/>
  <c r="C31" i="25"/>
  <c r="JS30" i="25"/>
  <c r="JQ30" i="25"/>
  <c r="JO30" i="25"/>
  <c r="JM30" i="25"/>
  <c r="JK30" i="25"/>
  <c r="JI30" i="25"/>
  <c r="JG30" i="25"/>
  <c r="JE30" i="25"/>
  <c r="JC30" i="25"/>
  <c r="JA30" i="25"/>
  <c r="IY30" i="25"/>
  <c r="IW30" i="25"/>
  <c r="IU30" i="25"/>
  <c r="IS30" i="25"/>
  <c r="IQ30" i="25"/>
  <c r="IO30" i="25"/>
  <c r="IM30" i="25"/>
  <c r="IK30" i="25"/>
  <c r="II30" i="25"/>
  <c r="IG30" i="25"/>
  <c r="IE30" i="25"/>
  <c r="IC30" i="25"/>
  <c r="IA30" i="25"/>
  <c r="HY30" i="25"/>
  <c r="HW30" i="25"/>
  <c r="HU30" i="25"/>
  <c r="HS30" i="25"/>
  <c r="HQ30" i="25"/>
  <c r="HO30" i="25"/>
  <c r="HM30" i="25"/>
  <c r="HK30" i="25"/>
  <c r="HI30" i="25"/>
  <c r="HG30" i="25"/>
  <c r="HE30" i="25"/>
  <c r="HC30" i="25"/>
  <c r="HA30" i="25"/>
  <c r="GY30" i="25"/>
  <c r="GW30" i="25"/>
  <c r="GU30" i="25"/>
  <c r="GS30" i="25"/>
  <c r="GQ30" i="25"/>
  <c r="GO30" i="25"/>
  <c r="GM30" i="25"/>
  <c r="GK30" i="25"/>
  <c r="GI30" i="25"/>
  <c r="GG30" i="25"/>
  <c r="GE30" i="25"/>
  <c r="GC30" i="25"/>
  <c r="GA30" i="25"/>
  <c r="FY30" i="25"/>
  <c r="FW30" i="25"/>
  <c r="FU30" i="25"/>
  <c r="FS30" i="25"/>
  <c r="FQ30" i="25"/>
  <c r="FO30" i="25"/>
  <c r="FM30" i="25"/>
  <c r="FK30" i="25"/>
  <c r="FI30" i="25"/>
  <c r="FG30" i="25"/>
  <c r="FE30" i="25"/>
  <c r="FC30" i="25"/>
  <c r="FA30" i="25"/>
  <c r="EY30" i="25"/>
  <c r="EW30" i="25"/>
  <c r="EU30" i="25"/>
  <c r="ES30" i="25"/>
  <c r="EQ30" i="25"/>
  <c r="EO30" i="25"/>
  <c r="EM30" i="25"/>
  <c r="EK30" i="25"/>
  <c r="EI30" i="25"/>
  <c r="EG30" i="25"/>
  <c r="EE30" i="25"/>
  <c r="EC30" i="25"/>
  <c r="EA30" i="25"/>
  <c r="DY30" i="25"/>
  <c r="DW30" i="25"/>
  <c r="DU30" i="25"/>
  <c r="DS30" i="25"/>
  <c r="DQ30" i="25"/>
  <c r="DO30" i="25"/>
  <c r="DM30" i="25"/>
  <c r="DK30" i="25"/>
  <c r="DI30" i="25"/>
  <c r="DG30" i="25"/>
  <c r="DE30" i="25"/>
  <c r="DC30" i="25"/>
  <c r="DA30" i="25"/>
  <c r="CY30" i="25"/>
  <c r="CW30" i="25"/>
  <c r="CU30" i="25"/>
  <c r="CS30" i="25"/>
  <c r="CQ30" i="25"/>
  <c r="CO30" i="25"/>
  <c r="CM30" i="25"/>
  <c r="CK30" i="25"/>
  <c r="CI30" i="25"/>
  <c r="CG30" i="25"/>
  <c r="CE30" i="25"/>
  <c r="CC30" i="25"/>
  <c r="CA30" i="25"/>
  <c r="BY30" i="25"/>
  <c r="BW30" i="25"/>
  <c r="BU30" i="25"/>
  <c r="BS30" i="25"/>
  <c r="BQ30" i="25"/>
  <c r="BO30" i="25"/>
  <c r="BM30" i="25"/>
  <c r="BK30" i="25"/>
  <c r="BI30" i="25"/>
  <c r="BG30" i="25"/>
  <c r="BE30" i="25"/>
  <c r="BC30" i="25"/>
  <c r="BA30" i="25"/>
  <c r="AY30" i="25"/>
  <c r="AW30" i="25"/>
  <c r="AU30" i="25"/>
  <c r="AS30" i="25"/>
  <c r="AQ30" i="25"/>
  <c r="AO30" i="25"/>
  <c r="AM30" i="25"/>
  <c r="AK30" i="25"/>
  <c r="AI30" i="25"/>
  <c r="AG30" i="25"/>
  <c r="AE30" i="25"/>
  <c r="AC30" i="25"/>
  <c r="AA30" i="25"/>
  <c r="Y30" i="25"/>
  <c r="W30" i="25"/>
  <c r="U30" i="25"/>
  <c r="S30" i="25"/>
  <c r="Q30" i="25"/>
  <c r="O30" i="25"/>
  <c r="M30" i="25"/>
  <c r="K30" i="25"/>
  <c r="I30" i="25"/>
  <c r="G30" i="25"/>
  <c r="E30" i="25"/>
  <c r="C30" i="25"/>
  <c r="JS29" i="25"/>
  <c r="JQ29" i="25"/>
  <c r="JO29" i="25"/>
  <c r="JM29" i="25"/>
  <c r="JK29" i="25"/>
  <c r="JI29" i="25"/>
  <c r="JG29" i="25"/>
  <c r="JE29" i="25"/>
  <c r="JC29" i="25"/>
  <c r="JA29" i="25"/>
  <c r="IY29" i="25"/>
  <c r="IW29" i="25"/>
  <c r="IU29" i="25"/>
  <c r="IS29" i="25"/>
  <c r="IQ29" i="25"/>
  <c r="IO29" i="25"/>
  <c r="IM29" i="25"/>
  <c r="IK29" i="25"/>
  <c r="II29" i="25"/>
  <c r="IG29" i="25"/>
  <c r="IE29" i="25"/>
  <c r="IC29" i="25"/>
  <c r="IA29" i="25"/>
  <c r="HY29" i="25"/>
  <c r="HW29" i="25"/>
  <c r="HU29" i="25"/>
  <c r="HS29" i="25"/>
  <c r="HQ29" i="25"/>
  <c r="HO29" i="25"/>
  <c r="HM29" i="25"/>
  <c r="HK29" i="25"/>
  <c r="HI29" i="25"/>
  <c r="HG29" i="25"/>
  <c r="HE29" i="25"/>
  <c r="HC29" i="25"/>
  <c r="HA29" i="25"/>
  <c r="GY29" i="25"/>
  <c r="GW29" i="25"/>
  <c r="GU29" i="25"/>
  <c r="GS29" i="25"/>
  <c r="GQ29" i="25"/>
  <c r="GO29" i="25"/>
  <c r="GM29" i="25"/>
  <c r="GK29" i="25"/>
  <c r="GI29" i="25"/>
  <c r="GG29" i="25"/>
  <c r="GE29" i="25"/>
  <c r="GC29" i="25"/>
  <c r="GA29" i="25"/>
  <c r="FY29" i="25"/>
  <c r="FW29" i="25"/>
  <c r="FU29" i="25"/>
  <c r="FS29" i="25"/>
  <c r="FQ29" i="25"/>
  <c r="FO29" i="25"/>
  <c r="FM29" i="25"/>
  <c r="FK29" i="25"/>
  <c r="FI29" i="25"/>
  <c r="FG29" i="25"/>
  <c r="FE29" i="25"/>
  <c r="FC29" i="25"/>
  <c r="FA29" i="25"/>
  <c r="EY29" i="25"/>
  <c r="EW29" i="25"/>
  <c r="EU29" i="25"/>
  <c r="ES29" i="25"/>
  <c r="EQ29" i="25"/>
  <c r="EO29" i="25"/>
  <c r="EM29" i="25"/>
  <c r="EK29" i="25"/>
  <c r="EI29" i="25"/>
  <c r="EG29" i="25"/>
  <c r="EE29" i="25"/>
  <c r="EC29" i="25"/>
  <c r="EA29" i="25"/>
  <c r="DY29" i="25"/>
  <c r="DW29" i="25"/>
  <c r="DU29" i="25"/>
  <c r="DS29" i="25"/>
  <c r="DQ29" i="25"/>
  <c r="DO29" i="25"/>
  <c r="DM29" i="25"/>
  <c r="DK29" i="25"/>
  <c r="DI29" i="25"/>
  <c r="DG29" i="25"/>
  <c r="DE29" i="25"/>
  <c r="DC29" i="25"/>
  <c r="DA29" i="25"/>
  <c r="CY29" i="25"/>
  <c r="CW29" i="25"/>
  <c r="CU29" i="25"/>
  <c r="CS29" i="25"/>
  <c r="CQ29" i="25"/>
  <c r="CO29" i="25"/>
  <c r="CM29" i="25"/>
  <c r="CK29" i="25"/>
  <c r="CI29" i="25"/>
  <c r="CG29" i="25"/>
  <c r="CE29" i="25"/>
  <c r="CC29" i="25"/>
  <c r="CA29" i="25"/>
  <c r="BY29" i="25"/>
  <c r="BW29" i="25"/>
  <c r="BU29" i="25"/>
  <c r="BS29" i="25"/>
  <c r="BQ29" i="25"/>
  <c r="BO29" i="25"/>
  <c r="BM29" i="25"/>
  <c r="BK29" i="25"/>
  <c r="BI29" i="25"/>
  <c r="BG29" i="25"/>
  <c r="BE29" i="25"/>
  <c r="BC29" i="25"/>
  <c r="BA29" i="25"/>
  <c r="AY29" i="25"/>
  <c r="AW29" i="25"/>
  <c r="AU29" i="25"/>
  <c r="AS29" i="25"/>
  <c r="AQ29" i="25"/>
  <c r="AO29" i="25"/>
  <c r="AM29" i="25"/>
  <c r="AK29" i="25"/>
  <c r="AI29" i="25"/>
  <c r="AG29" i="25"/>
  <c r="AE29" i="25"/>
  <c r="AC29" i="25"/>
  <c r="AA29" i="25"/>
  <c r="Y29" i="25"/>
  <c r="W29" i="25"/>
  <c r="U29" i="25"/>
  <c r="S29" i="25"/>
  <c r="Q29" i="25"/>
  <c r="O29" i="25"/>
  <c r="M29" i="25"/>
  <c r="K29" i="25"/>
  <c r="I29" i="25"/>
  <c r="G29" i="25"/>
  <c r="E29" i="25"/>
  <c r="C29" i="25"/>
  <c r="JS28" i="25"/>
  <c r="JQ28" i="25"/>
  <c r="JO28" i="25"/>
  <c r="JM28" i="25"/>
  <c r="JK28" i="25"/>
  <c r="JI28" i="25"/>
  <c r="JG28" i="25"/>
  <c r="JE28" i="25"/>
  <c r="JC28" i="25"/>
  <c r="JA28" i="25"/>
  <c r="IY28" i="25"/>
  <c r="IW28" i="25"/>
  <c r="IU28" i="25"/>
  <c r="IS28" i="25"/>
  <c r="IQ28" i="25"/>
  <c r="IO28" i="25"/>
  <c r="IM28" i="25"/>
  <c r="IK28" i="25"/>
  <c r="II28" i="25"/>
  <c r="IG28" i="25"/>
  <c r="IE28" i="25"/>
  <c r="IC28" i="25"/>
  <c r="IA28" i="25"/>
  <c r="HY28" i="25"/>
  <c r="HW28" i="25"/>
  <c r="HU28" i="25"/>
  <c r="HS28" i="25"/>
  <c r="HQ28" i="25"/>
  <c r="HO28" i="25"/>
  <c r="HM28" i="25"/>
  <c r="HK28" i="25"/>
  <c r="HI28" i="25"/>
  <c r="HG28" i="25"/>
  <c r="HE28" i="25"/>
  <c r="HC28" i="25"/>
  <c r="HA28" i="25"/>
  <c r="GY28" i="25"/>
  <c r="GW28" i="25"/>
  <c r="GU28" i="25"/>
  <c r="GS28" i="25"/>
  <c r="GQ28" i="25"/>
  <c r="GO28" i="25"/>
  <c r="GM28" i="25"/>
  <c r="GK28" i="25"/>
  <c r="GI28" i="25"/>
  <c r="GG28" i="25"/>
  <c r="GE28" i="25"/>
  <c r="GC28" i="25"/>
  <c r="GA28" i="25"/>
  <c r="FY28" i="25"/>
  <c r="FW28" i="25"/>
  <c r="FU28" i="25"/>
  <c r="FS28" i="25"/>
  <c r="FQ28" i="25"/>
  <c r="FO28" i="25"/>
  <c r="FM28" i="25"/>
  <c r="FK28" i="25"/>
  <c r="FI28" i="25"/>
  <c r="FG28" i="25"/>
  <c r="FE28" i="25"/>
  <c r="FC28" i="25"/>
  <c r="FA28" i="25"/>
  <c r="EY28" i="25"/>
  <c r="EW28" i="25"/>
  <c r="EU28" i="25"/>
  <c r="ES28" i="25"/>
  <c r="EQ28" i="25"/>
  <c r="EO28" i="25"/>
  <c r="EM28" i="25"/>
  <c r="EK28" i="25"/>
  <c r="EI28" i="25"/>
  <c r="EG28" i="25"/>
  <c r="EE28" i="25"/>
  <c r="EC28" i="25"/>
  <c r="EA28" i="25"/>
  <c r="DY28" i="25"/>
  <c r="DW28" i="25"/>
  <c r="DU28" i="25"/>
  <c r="DS28" i="25"/>
  <c r="DQ28" i="25"/>
  <c r="DO28" i="25"/>
  <c r="DM28" i="25"/>
  <c r="DK28" i="25"/>
  <c r="DI28" i="25"/>
  <c r="DG28" i="25"/>
  <c r="DE28" i="25"/>
  <c r="DC28" i="25"/>
  <c r="DA28" i="25"/>
  <c r="CY28" i="25"/>
  <c r="CW28" i="25"/>
  <c r="CU28" i="25"/>
  <c r="CS28" i="25"/>
  <c r="CQ28" i="25"/>
  <c r="CO28" i="25"/>
  <c r="CM28" i="25"/>
  <c r="CK28" i="25"/>
  <c r="CI28" i="25"/>
  <c r="CG28" i="25"/>
  <c r="CE28" i="25"/>
  <c r="CC28" i="25"/>
  <c r="CA28" i="25"/>
  <c r="BY28" i="25"/>
  <c r="BW28" i="25"/>
  <c r="BU28" i="25"/>
  <c r="BS28" i="25"/>
  <c r="BQ28" i="25"/>
  <c r="BO28" i="25"/>
  <c r="BM28" i="25"/>
  <c r="BK28" i="25"/>
  <c r="BI28" i="25"/>
  <c r="BG28" i="25"/>
  <c r="BE28" i="25"/>
  <c r="BC28" i="25"/>
  <c r="BA28" i="25"/>
  <c r="AY28" i="25"/>
  <c r="AW28" i="25"/>
  <c r="AU28" i="25"/>
  <c r="AS28" i="25"/>
  <c r="AQ28" i="25"/>
  <c r="AO28" i="25"/>
  <c r="AM28" i="25"/>
  <c r="AK28" i="25"/>
  <c r="AI28" i="25"/>
  <c r="AG28" i="25"/>
  <c r="AE28" i="25"/>
  <c r="AC28" i="25"/>
  <c r="AA28" i="25"/>
  <c r="Y28" i="25"/>
  <c r="W28" i="25"/>
  <c r="U28" i="25"/>
  <c r="S28" i="25"/>
  <c r="Q28" i="25"/>
  <c r="O28" i="25"/>
  <c r="M28" i="25"/>
  <c r="K28" i="25"/>
  <c r="I28" i="25"/>
  <c r="G28" i="25"/>
  <c r="E28" i="25"/>
  <c r="C28" i="25"/>
  <c r="JS27" i="25"/>
  <c r="JQ27" i="25"/>
  <c r="JO27" i="25"/>
  <c r="JM27" i="25"/>
  <c r="JK27" i="25"/>
  <c r="JI27" i="25"/>
  <c r="JG27" i="25"/>
  <c r="JE27" i="25"/>
  <c r="JC27" i="25"/>
  <c r="JA27" i="25"/>
  <c r="IY27" i="25"/>
  <c r="IW27" i="25"/>
  <c r="IU27" i="25"/>
  <c r="IS27" i="25"/>
  <c r="IQ27" i="25"/>
  <c r="IO27" i="25"/>
  <c r="IM27" i="25"/>
  <c r="IK27" i="25"/>
  <c r="II27" i="25"/>
  <c r="IG27" i="25"/>
  <c r="IE27" i="25"/>
  <c r="IC27" i="25"/>
  <c r="IA27" i="25"/>
  <c r="HY27" i="25"/>
  <c r="HW27" i="25"/>
  <c r="HU27" i="25"/>
  <c r="HS27" i="25"/>
  <c r="HQ27" i="25"/>
  <c r="HO27" i="25"/>
  <c r="HM27" i="25"/>
  <c r="HK27" i="25"/>
  <c r="HI27" i="25"/>
  <c r="HG27" i="25"/>
  <c r="HE27" i="25"/>
  <c r="HC27" i="25"/>
  <c r="HA27" i="25"/>
  <c r="GY27" i="25"/>
  <c r="GW27" i="25"/>
  <c r="GU27" i="25"/>
  <c r="GS27" i="25"/>
  <c r="GQ27" i="25"/>
  <c r="GO27" i="25"/>
  <c r="GM27" i="25"/>
  <c r="GK27" i="25"/>
  <c r="GI27" i="25"/>
  <c r="GG27" i="25"/>
  <c r="GE27" i="25"/>
  <c r="GC27" i="25"/>
  <c r="GA27" i="25"/>
  <c r="FY27" i="25"/>
  <c r="FW27" i="25"/>
  <c r="FU27" i="25"/>
  <c r="FS27" i="25"/>
  <c r="FQ27" i="25"/>
  <c r="FO27" i="25"/>
  <c r="FM27" i="25"/>
  <c r="FK27" i="25"/>
  <c r="FI27" i="25"/>
  <c r="FG27" i="25"/>
  <c r="FE27" i="25"/>
  <c r="FC27" i="25"/>
  <c r="FA27" i="25"/>
  <c r="EY27" i="25"/>
  <c r="EW27" i="25"/>
  <c r="EU27" i="25"/>
  <c r="ES27" i="25"/>
  <c r="EQ27" i="25"/>
  <c r="EO27" i="25"/>
  <c r="EM27" i="25"/>
  <c r="EK27" i="25"/>
  <c r="EI27" i="25"/>
  <c r="EG27" i="25"/>
  <c r="EE27" i="25"/>
  <c r="EC27" i="25"/>
  <c r="EA27" i="25"/>
  <c r="DY27" i="25"/>
  <c r="DW27" i="25"/>
  <c r="DU27" i="25"/>
  <c r="DS27" i="25"/>
  <c r="DQ27" i="25"/>
  <c r="DO27" i="25"/>
  <c r="DM27" i="25"/>
  <c r="DK27" i="25"/>
  <c r="DI27" i="25"/>
  <c r="DG27" i="25"/>
  <c r="DE27" i="25"/>
  <c r="DC27" i="25"/>
  <c r="DA27" i="25"/>
  <c r="CY27" i="25"/>
  <c r="CW27" i="25"/>
  <c r="CU27" i="25"/>
  <c r="CS27" i="25"/>
  <c r="CQ27" i="25"/>
  <c r="CO27" i="25"/>
  <c r="CM27" i="25"/>
  <c r="CK27" i="25"/>
  <c r="CI27" i="25"/>
  <c r="CG27" i="25"/>
  <c r="CE27" i="25"/>
  <c r="CC27" i="25"/>
  <c r="CA27" i="25"/>
  <c r="BY27" i="25"/>
  <c r="BW27" i="25"/>
  <c r="BU27" i="25"/>
  <c r="BS27" i="25"/>
  <c r="BQ27" i="25"/>
  <c r="BO27" i="25"/>
  <c r="BM27" i="25"/>
  <c r="BK27" i="25"/>
  <c r="BI27" i="25"/>
  <c r="BG27" i="25"/>
  <c r="BE27" i="25"/>
  <c r="BC27" i="25"/>
  <c r="BA27" i="25"/>
  <c r="AY27" i="25"/>
  <c r="AW27" i="25"/>
  <c r="AU27" i="25"/>
  <c r="AS27" i="25"/>
  <c r="AQ27" i="25"/>
  <c r="AO27" i="25"/>
  <c r="AM27" i="25"/>
  <c r="AK27" i="25"/>
  <c r="AI27" i="25"/>
  <c r="AG27" i="25"/>
  <c r="AE27" i="25"/>
  <c r="AC27" i="25"/>
  <c r="AA27" i="25"/>
  <c r="Y27" i="25"/>
  <c r="W27" i="25"/>
  <c r="U27" i="25"/>
  <c r="S27" i="25"/>
  <c r="Q27" i="25"/>
  <c r="O27" i="25"/>
  <c r="M27" i="25"/>
  <c r="K27" i="25"/>
  <c r="I27" i="25"/>
  <c r="G27" i="25"/>
  <c r="E27" i="25"/>
  <c r="C27" i="25"/>
  <c r="JS26" i="25"/>
  <c r="JQ26" i="25"/>
  <c r="JO26" i="25"/>
  <c r="JM26" i="25"/>
  <c r="JK26" i="25"/>
  <c r="JI26" i="25"/>
  <c r="JG26" i="25"/>
  <c r="JE26" i="25"/>
  <c r="JC26" i="25"/>
  <c r="JA26" i="25"/>
  <c r="IY26" i="25"/>
  <c r="IW26" i="25"/>
  <c r="IU26" i="25"/>
  <c r="IS26" i="25"/>
  <c r="IQ26" i="25"/>
  <c r="IO26" i="25"/>
  <c r="IM26" i="25"/>
  <c r="IK26" i="25"/>
  <c r="II26" i="25"/>
  <c r="IG26" i="25"/>
  <c r="IE26" i="25"/>
  <c r="IC26" i="25"/>
  <c r="IA26" i="25"/>
  <c r="HY26" i="25"/>
  <c r="HW26" i="25"/>
  <c r="HU26" i="25"/>
  <c r="HS26" i="25"/>
  <c r="HQ26" i="25"/>
  <c r="HO26" i="25"/>
  <c r="HM26" i="25"/>
  <c r="HK26" i="25"/>
  <c r="HI26" i="25"/>
  <c r="HG26" i="25"/>
  <c r="HE26" i="25"/>
  <c r="HC26" i="25"/>
  <c r="HA26" i="25"/>
  <c r="GY26" i="25"/>
  <c r="GW26" i="25"/>
  <c r="GU26" i="25"/>
  <c r="GS26" i="25"/>
  <c r="GQ26" i="25"/>
  <c r="GO26" i="25"/>
  <c r="GM26" i="25"/>
  <c r="GK26" i="25"/>
  <c r="GI26" i="25"/>
  <c r="GG26" i="25"/>
  <c r="GE26" i="25"/>
  <c r="GC26" i="25"/>
  <c r="GA26" i="25"/>
  <c r="FY26" i="25"/>
  <c r="FW26" i="25"/>
  <c r="FU26" i="25"/>
  <c r="FS26" i="25"/>
  <c r="FQ26" i="25"/>
  <c r="FO26" i="25"/>
  <c r="FM26" i="25"/>
  <c r="FK26" i="25"/>
  <c r="FI26" i="25"/>
  <c r="FG26" i="25"/>
  <c r="FE26" i="25"/>
  <c r="FB26" i="25"/>
  <c r="EZ26" i="25"/>
  <c r="EX26" i="25"/>
  <c r="EV26" i="25"/>
  <c r="ET26" i="25"/>
  <c r="ER26" i="25"/>
  <c r="EP26" i="25"/>
  <c r="EN26" i="25"/>
  <c r="EL26" i="25"/>
  <c r="EJ26" i="25"/>
  <c r="EH26" i="25"/>
  <c r="EF26" i="25"/>
  <c r="ED26" i="25"/>
  <c r="EB26" i="25"/>
  <c r="DZ26" i="25"/>
  <c r="DX26" i="25"/>
  <c r="DV26" i="25"/>
  <c r="DT26" i="25"/>
  <c r="DR26" i="25"/>
  <c r="DP26" i="25"/>
  <c r="DN26" i="25"/>
  <c r="DL26" i="25"/>
  <c r="DJ26" i="25"/>
  <c r="DH26" i="25"/>
  <c r="DF26" i="25"/>
  <c r="DD26" i="25"/>
  <c r="DB26" i="25"/>
  <c r="CZ26" i="25"/>
  <c r="CX26" i="25"/>
  <c r="CV26" i="25"/>
  <c r="CT26" i="25"/>
  <c r="CR26" i="25"/>
  <c r="CP26" i="25"/>
  <c r="CN26" i="25"/>
  <c r="CL26" i="25"/>
  <c r="CJ26" i="25"/>
  <c r="CH26" i="25"/>
  <c r="CF26" i="25"/>
  <c r="CD26" i="25"/>
  <c r="CB26" i="25"/>
  <c r="BZ26" i="25"/>
  <c r="BX26" i="25"/>
  <c r="BV26" i="25"/>
  <c r="BT26" i="25"/>
  <c r="BR26" i="25"/>
  <c r="BP26" i="25"/>
  <c r="BN26" i="25"/>
  <c r="BL26" i="25"/>
  <c r="BJ26" i="25"/>
  <c r="BH26" i="25"/>
  <c r="BF26" i="25"/>
  <c r="BD26" i="25"/>
  <c r="BB26" i="25"/>
  <c r="AZ26" i="25"/>
  <c r="AX26" i="25"/>
  <c r="AV26" i="25"/>
  <c r="AT26" i="25"/>
  <c r="AR26" i="25"/>
  <c r="AP26" i="25"/>
  <c r="AN26" i="25"/>
  <c r="AL26" i="25"/>
  <c r="AJ26" i="25"/>
  <c r="AH26" i="25"/>
  <c r="AF26" i="25"/>
  <c r="AD26" i="25"/>
  <c r="AB26" i="25"/>
  <c r="Z26" i="25"/>
  <c r="X26" i="25"/>
  <c r="V26" i="25"/>
  <c r="T26" i="25"/>
  <c r="R26" i="25"/>
  <c r="P26" i="25"/>
  <c r="N26" i="25"/>
  <c r="L26" i="25"/>
  <c r="J26" i="25"/>
  <c r="H26" i="25"/>
  <c r="F26" i="25"/>
  <c r="D26" i="25"/>
  <c r="B26" i="25"/>
  <c r="JS25" i="25"/>
  <c r="JQ25" i="25"/>
  <c r="JO25" i="25"/>
  <c r="JM25" i="25"/>
  <c r="JK25" i="25"/>
  <c r="JI25" i="25"/>
  <c r="JG25" i="25"/>
  <c r="JE25" i="25"/>
  <c r="JC25" i="25"/>
  <c r="JA25" i="25"/>
  <c r="IY25" i="25"/>
  <c r="IW25" i="25"/>
  <c r="IU25" i="25"/>
  <c r="IS25" i="25"/>
  <c r="IQ25" i="25"/>
  <c r="IO25" i="25"/>
  <c r="IM25" i="25"/>
  <c r="IK25" i="25"/>
  <c r="II25" i="25"/>
  <c r="IG25" i="25"/>
  <c r="IE25" i="25"/>
  <c r="IC25" i="25"/>
  <c r="IA25" i="25"/>
  <c r="HY25" i="25"/>
  <c r="HW25" i="25"/>
  <c r="HU25" i="25"/>
  <c r="HS25" i="25"/>
  <c r="HQ25" i="25"/>
  <c r="HO25" i="25"/>
  <c r="HM25" i="25"/>
  <c r="HK25" i="25"/>
  <c r="HI25" i="25"/>
  <c r="HG25" i="25"/>
  <c r="HE25" i="25"/>
  <c r="HC25" i="25"/>
  <c r="HA25" i="25"/>
  <c r="GY25" i="25"/>
  <c r="GW25" i="25"/>
  <c r="GU25" i="25"/>
  <c r="GS25" i="25"/>
  <c r="GQ25" i="25"/>
  <c r="GO25" i="25"/>
  <c r="GM25" i="25"/>
  <c r="GK25" i="25"/>
  <c r="GI25" i="25"/>
  <c r="GG25" i="25"/>
  <c r="GE25" i="25"/>
  <c r="GC25" i="25"/>
  <c r="GA25" i="25"/>
  <c r="FY25" i="25"/>
  <c r="FW25" i="25"/>
  <c r="FU25" i="25"/>
  <c r="FS25" i="25"/>
  <c r="FQ25" i="25"/>
  <c r="FO25" i="25"/>
  <c r="FM25" i="25"/>
  <c r="FK25" i="25"/>
  <c r="FI25" i="25"/>
  <c r="FG25" i="25"/>
  <c r="FE25" i="25"/>
  <c r="FC25" i="25"/>
  <c r="FA25" i="25"/>
  <c r="EY25" i="25"/>
  <c r="EW25" i="25"/>
  <c r="EU25" i="25"/>
  <c r="ES25" i="25"/>
  <c r="EQ25" i="25"/>
  <c r="EO25" i="25"/>
  <c r="EM25" i="25"/>
  <c r="EK25" i="25"/>
  <c r="EI25" i="25"/>
  <c r="EG25" i="25"/>
  <c r="EE25" i="25"/>
  <c r="EC25" i="25"/>
  <c r="EA25" i="25"/>
  <c r="DY25" i="25"/>
  <c r="DW25" i="25"/>
  <c r="DU25" i="25"/>
  <c r="DS25" i="25"/>
  <c r="DQ25" i="25"/>
  <c r="DO25" i="25"/>
  <c r="DM25" i="25"/>
  <c r="DK25" i="25"/>
  <c r="DI25" i="25"/>
  <c r="DG25" i="25"/>
  <c r="DE25" i="25"/>
  <c r="DC25" i="25"/>
  <c r="DA25" i="25"/>
  <c r="CY25" i="25"/>
  <c r="CW25" i="25"/>
  <c r="CU25" i="25"/>
  <c r="CS25" i="25"/>
  <c r="CQ25" i="25"/>
  <c r="CO25" i="25"/>
  <c r="CM25" i="25"/>
  <c r="CK25" i="25"/>
  <c r="CI25" i="25"/>
  <c r="CG25" i="25"/>
  <c r="CE25" i="25"/>
  <c r="CC25" i="25"/>
  <c r="CA25" i="25"/>
  <c r="BY25" i="25"/>
  <c r="BW25" i="25"/>
  <c r="BU25" i="25"/>
  <c r="BS25" i="25"/>
  <c r="BQ25" i="25"/>
  <c r="BO25" i="25"/>
  <c r="BM25" i="25"/>
  <c r="BK25" i="25"/>
  <c r="BI25" i="25"/>
  <c r="BG25" i="25"/>
  <c r="BE25" i="25"/>
  <c r="BC25" i="25"/>
  <c r="BA25" i="25"/>
  <c r="AY25" i="25"/>
  <c r="AW25" i="25"/>
  <c r="AU25" i="25"/>
  <c r="AS25" i="25"/>
  <c r="AQ25" i="25"/>
  <c r="AO25" i="25"/>
  <c r="AM25" i="25"/>
  <c r="AK25" i="25"/>
  <c r="AI25" i="25"/>
  <c r="AG25" i="25"/>
  <c r="AE25" i="25"/>
  <c r="AC25" i="25"/>
  <c r="AA25" i="25"/>
  <c r="Y25" i="25"/>
  <c r="W25" i="25"/>
  <c r="U25" i="25"/>
  <c r="S25" i="25"/>
  <c r="Q25" i="25"/>
  <c r="O25" i="25"/>
  <c r="M25" i="25"/>
  <c r="K25" i="25"/>
  <c r="I25" i="25"/>
  <c r="G25" i="25"/>
  <c r="E25" i="25"/>
  <c r="C25" i="25"/>
  <c r="JS24" i="25"/>
  <c r="JQ24" i="25"/>
  <c r="JO24" i="25"/>
  <c r="JM24" i="25"/>
  <c r="JK24" i="25"/>
  <c r="JI24" i="25"/>
  <c r="JG24" i="25"/>
  <c r="JE24" i="25"/>
  <c r="JC24" i="25"/>
  <c r="JA24" i="25"/>
  <c r="IY24" i="25"/>
  <c r="IW24" i="25"/>
  <c r="IU24" i="25"/>
  <c r="IS24" i="25"/>
  <c r="IQ24" i="25"/>
  <c r="IO24" i="25"/>
  <c r="IM24" i="25"/>
  <c r="IK24" i="25"/>
  <c r="II24" i="25"/>
  <c r="IG24" i="25"/>
  <c r="IE24" i="25"/>
  <c r="IC24" i="25"/>
  <c r="IA24" i="25"/>
  <c r="HY24" i="25"/>
  <c r="HW24" i="25"/>
  <c r="HU24" i="25"/>
  <c r="HS24" i="25"/>
  <c r="HQ24" i="25"/>
  <c r="HO24" i="25"/>
  <c r="HM24" i="25"/>
  <c r="HK24" i="25"/>
  <c r="HI24" i="25"/>
  <c r="HG24" i="25"/>
  <c r="HE24" i="25"/>
  <c r="HC24" i="25"/>
  <c r="HA24" i="25"/>
  <c r="GY24" i="25"/>
  <c r="GW24" i="25"/>
  <c r="GU24" i="25"/>
  <c r="GS24" i="25"/>
  <c r="GQ24" i="25"/>
  <c r="GO24" i="25"/>
  <c r="GM24" i="25"/>
  <c r="GK24" i="25"/>
  <c r="GI24" i="25"/>
  <c r="GG24" i="25"/>
  <c r="GE24" i="25"/>
  <c r="GC24" i="25"/>
  <c r="GA24" i="25"/>
  <c r="FY24" i="25"/>
  <c r="FW24" i="25"/>
  <c r="FU24" i="25"/>
  <c r="FS24" i="25"/>
  <c r="FQ24" i="25"/>
  <c r="FO24" i="25"/>
  <c r="FM24" i="25"/>
  <c r="FK24" i="25"/>
  <c r="FI24" i="25"/>
  <c r="FG24" i="25"/>
  <c r="FE24" i="25"/>
  <c r="FC24" i="25"/>
  <c r="FA24" i="25"/>
  <c r="EY24" i="25"/>
  <c r="EW24" i="25"/>
  <c r="EU24" i="25"/>
  <c r="ES24" i="25"/>
  <c r="EQ24" i="25"/>
  <c r="EO24" i="25"/>
  <c r="EM24" i="25"/>
  <c r="EK24" i="25"/>
  <c r="EI24" i="25"/>
  <c r="EG24" i="25"/>
  <c r="EE24" i="25"/>
  <c r="EC24" i="25"/>
  <c r="EA24" i="25"/>
  <c r="DY24" i="25"/>
  <c r="DW24" i="25"/>
  <c r="DU24" i="25"/>
  <c r="DS24" i="25"/>
  <c r="DQ24" i="25"/>
  <c r="DO24" i="25"/>
  <c r="DM24" i="25"/>
  <c r="DK24" i="25"/>
  <c r="DI24" i="25"/>
  <c r="DG24" i="25"/>
  <c r="DE24" i="25"/>
  <c r="DC24" i="25"/>
  <c r="DA24" i="25"/>
  <c r="CY24" i="25"/>
  <c r="CW24" i="25"/>
  <c r="CU24" i="25"/>
  <c r="CS24" i="25"/>
  <c r="CQ24" i="25"/>
  <c r="CO24" i="25"/>
  <c r="CM24" i="25"/>
  <c r="CK24" i="25"/>
  <c r="CI24" i="25"/>
  <c r="CG24" i="25"/>
  <c r="CE24" i="25"/>
  <c r="CC24" i="25"/>
  <c r="CA24" i="25"/>
  <c r="BY24" i="25"/>
  <c r="BW24" i="25"/>
  <c r="BU24" i="25"/>
  <c r="BS24" i="25"/>
  <c r="BQ24" i="25"/>
  <c r="BO24" i="25"/>
  <c r="BM24" i="25"/>
  <c r="BK24" i="25"/>
  <c r="BI24" i="25"/>
  <c r="BG24" i="25"/>
  <c r="BE24" i="25"/>
  <c r="BC24" i="25"/>
  <c r="BA24" i="25"/>
  <c r="AY24" i="25"/>
  <c r="AW24" i="25"/>
  <c r="AU24" i="25"/>
  <c r="AS24" i="25"/>
  <c r="AQ24" i="25"/>
  <c r="AO24" i="25"/>
  <c r="AM24" i="25"/>
  <c r="AK24" i="25"/>
  <c r="AI24" i="25"/>
  <c r="AG24" i="25"/>
  <c r="AE24" i="25"/>
  <c r="AC24" i="25"/>
  <c r="AA24" i="25"/>
  <c r="Y24" i="25"/>
  <c r="W24" i="25"/>
  <c r="U24" i="25"/>
  <c r="S24" i="25"/>
  <c r="Q24" i="25"/>
  <c r="O24" i="25"/>
  <c r="M24" i="25"/>
  <c r="K24" i="25"/>
  <c r="I24" i="25"/>
  <c r="G24" i="25"/>
  <c r="E24" i="25"/>
  <c r="C24" i="25"/>
  <c r="JS23" i="25"/>
  <c r="JQ23" i="25"/>
  <c r="JO23" i="25"/>
  <c r="JM23" i="25"/>
  <c r="JK23" i="25"/>
  <c r="JI23" i="25"/>
  <c r="JG23" i="25"/>
  <c r="JE23" i="25"/>
  <c r="JC23" i="25"/>
  <c r="JA23" i="25"/>
  <c r="IY23" i="25"/>
  <c r="IW23" i="25"/>
  <c r="IU23" i="25"/>
  <c r="IS23" i="25"/>
  <c r="IQ23" i="25"/>
  <c r="IO23" i="25"/>
  <c r="IM23" i="25"/>
  <c r="IK23" i="25"/>
  <c r="II23" i="25"/>
  <c r="IG23" i="25"/>
  <c r="IE23" i="25"/>
  <c r="IC23" i="25"/>
  <c r="IA23" i="25"/>
  <c r="HY23" i="25"/>
  <c r="HW23" i="25"/>
  <c r="HU23" i="25"/>
  <c r="HS23" i="25"/>
  <c r="HQ23" i="25"/>
  <c r="HO23" i="25"/>
  <c r="HM23" i="25"/>
  <c r="HK23" i="25"/>
  <c r="HI23" i="25"/>
  <c r="HG23" i="25"/>
  <c r="HE23" i="25"/>
  <c r="HC23" i="25"/>
  <c r="HA23" i="25"/>
  <c r="GY23" i="25"/>
  <c r="GW23" i="25"/>
  <c r="GU23" i="25"/>
  <c r="GS23" i="25"/>
  <c r="GQ23" i="25"/>
  <c r="GO23" i="25"/>
  <c r="GM23" i="25"/>
  <c r="GK23" i="25"/>
  <c r="GI23" i="25"/>
  <c r="GG23" i="25"/>
  <c r="GE23" i="25"/>
  <c r="GC23" i="25"/>
  <c r="GA23" i="25"/>
  <c r="FY23" i="25"/>
  <c r="FW23" i="25"/>
  <c r="FU23" i="25"/>
  <c r="FS23" i="25"/>
  <c r="FQ23" i="25"/>
  <c r="FO23" i="25"/>
  <c r="FM23" i="25"/>
  <c r="FK23" i="25"/>
  <c r="FI23" i="25"/>
  <c r="FG23" i="25"/>
  <c r="FE23" i="25"/>
  <c r="FC23" i="25"/>
  <c r="FA23" i="25"/>
  <c r="EY23" i="25"/>
  <c r="EW23" i="25"/>
  <c r="EU23" i="25"/>
  <c r="ES23" i="25"/>
  <c r="EQ23" i="25"/>
  <c r="EO23" i="25"/>
  <c r="EM23" i="25"/>
  <c r="EK23" i="25"/>
  <c r="EI23" i="25"/>
  <c r="EG23" i="25"/>
  <c r="EE23" i="25"/>
  <c r="EC23" i="25"/>
  <c r="EA23" i="25"/>
  <c r="DY23" i="25"/>
  <c r="DW23" i="25"/>
  <c r="DU23" i="25"/>
  <c r="DS23" i="25"/>
  <c r="DQ23" i="25"/>
  <c r="DO23" i="25"/>
  <c r="DM23" i="25"/>
  <c r="DK23" i="25"/>
  <c r="DI23" i="25"/>
  <c r="DG23" i="25"/>
  <c r="DE23" i="25"/>
  <c r="DC23" i="25"/>
  <c r="DA23" i="25"/>
  <c r="CY23" i="25"/>
  <c r="CW23" i="25"/>
  <c r="CU23" i="25"/>
  <c r="CS23" i="25"/>
  <c r="CQ23" i="25"/>
  <c r="CO23" i="25"/>
  <c r="CM23" i="25"/>
  <c r="CK23" i="25"/>
  <c r="CI23" i="25"/>
  <c r="CG23" i="25"/>
  <c r="CE23" i="25"/>
  <c r="CC23" i="25"/>
  <c r="CA23" i="25"/>
  <c r="BY23" i="25"/>
  <c r="BW23" i="25"/>
  <c r="BU23" i="25"/>
  <c r="BS23" i="25"/>
  <c r="BQ23" i="25"/>
  <c r="BO23" i="25"/>
  <c r="BM23" i="25"/>
  <c r="BK23" i="25"/>
  <c r="BI23" i="25"/>
  <c r="BG23" i="25"/>
  <c r="BE23" i="25"/>
  <c r="BC23" i="25"/>
  <c r="BA23" i="25"/>
  <c r="AY23" i="25"/>
  <c r="AW23" i="25"/>
  <c r="AU23" i="25"/>
  <c r="AS23" i="25"/>
  <c r="AQ23" i="25"/>
  <c r="AO23" i="25"/>
  <c r="AM23" i="25"/>
  <c r="AK23" i="25"/>
  <c r="AI23" i="25"/>
  <c r="AG23" i="25"/>
  <c r="AE23" i="25"/>
  <c r="AC23" i="25"/>
  <c r="AA23" i="25"/>
  <c r="Y23" i="25"/>
  <c r="W23" i="25"/>
  <c r="U23" i="25"/>
  <c r="S23" i="25"/>
  <c r="Q23" i="25"/>
  <c r="O23" i="25"/>
  <c r="M23" i="25"/>
  <c r="K23" i="25"/>
  <c r="I23" i="25"/>
  <c r="G23" i="25"/>
  <c r="E23" i="25"/>
  <c r="C23" i="25"/>
  <c r="JS22" i="25"/>
  <c r="JQ22" i="25"/>
  <c r="JO22" i="25"/>
  <c r="JM22" i="25"/>
  <c r="JK22" i="25"/>
  <c r="JI22" i="25"/>
  <c r="JG22" i="25"/>
  <c r="JE22" i="25"/>
  <c r="JC22" i="25"/>
  <c r="JA22" i="25"/>
  <c r="IY22" i="25"/>
  <c r="IW22" i="25"/>
  <c r="IU22" i="25"/>
  <c r="IS22" i="25"/>
  <c r="IQ22" i="25"/>
  <c r="IO22" i="25"/>
  <c r="IM22" i="25"/>
  <c r="IK22" i="25"/>
  <c r="II22" i="25"/>
  <c r="IG22" i="25"/>
  <c r="IE22" i="25"/>
  <c r="IC22" i="25"/>
  <c r="IA22" i="25"/>
  <c r="HY22" i="25"/>
  <c r="HW22" i="25"/>
  <c r="HU22" i="25"/>
  <c r="HS22" i="25"/>
  <c r="HQ22" i="25"/>
  <c r="HO22" i="25"/>
  <c r="HM22" i="25"/>
  <c r="HK22" i="25"/>
  <c r="HI22" i="25"/>
  <c r="HG22" i="25"/>
  <c r="HE22" i="25"/>
  <c r="HC22" i="25"/>
  <c r="HA22" i="25"/>
  <c r="GY22" i="25"/>
  <c r="GW22" i="25"/>
  <c r="GU22" i="25"/>
  <c r="GS22" i="25"/>
  <c r="GQ22" i="25"/>
  <c r="GO22" i="25"/>
  <c r="GM22" i="25"/>
  <c r="GK22" i="25"/>
  <c r="GI22" i="25"/>
  <c r="GG22" i="25"/>
  <c r="GE22" i="25"/>
  <c r="GC22" i="25"/>
  <c r="GA22" i="25"/>
  <c r="FY22" i="25"/>
  <c r="FW22" i="25"/>
  <c r="FU22" i="25"/>
  <c r="FS22" i="25"/>
  <c r="FQ22" i="25"/>
  <c r="FO22" i="25"/>
  <c r="FM22" i="25"/>
  <c r="FK22" i="25"/>
  <c r="FI22" i="25"/>
  <c r="FG22" i="25"/>
  <c r="FE22" i="25"/>
  <c r="FC22" i="25"/>
  <c r="FA22" i="25"/>
  <c r="EY22" i="25"/>
  <c r="EW22" i="25"/>
  <c r="EU22" i="25"/>
  <c r="ES22" i="25"/>
  <c r="EQ22" i="25"/>
  <c r="EO22" i="25"/>
  <c r="EM22" i="25"/>
  <c r="EK22" i="25"/>
  <c r="EI22" i="25"/>
  <c r="EG22" i="25"/>
  <c r="EE22" i="25"/>
  <c r="EC22" i="25"/>
  <c r="EA22" i="25"/>
  <c r="DY22" i="25"/>
  <c r="DW22" i="25"/>
  <c r="DU22" i="25"/>
  <c r="DS22" i="25"/>
  <c r="DQ22" i="25"/>
  <c r="DO22" i="25"/>
  <c r="DM22" i="25"/>
  <c r="DK22" i="25"/>
  <c r="DI22" i="25"/>
  <c r="DG22" i="25"/>
  <c r="DE22" i="25"/>
  <c r="DC22" i="25"/>
  <c r="DA22" i="25"/>
  <c r="CY22" i="25"/>
  <c r="CW22" i="25"/>
  <c r="CU22" i="25"/>
  <c r="CS22" i="25"/>
  <c r="CQ22" i="25"/>
  <c r="CO22" i="25"/>
  <c r="CM22" i="25"/>
  <c r="CK22" i="25"/>
  <c r="CI22" i="25"/>
  <c r="CG22" i="25"/>
  <c r="CE22" i="25"/>
  <c r="CC22" i="25"/>
  <c r="CA22" i="25"/>
  <c r="BY22" i="25"/>
  <c r="BW22" i="25"/>
  <c r="BU22" i="25"/>
  <c r="BS22" i="25"/>
  <c r="BQ22" i="25"/>
  <c r="BO22" i="25"/>
  <c r="BM22" i="25"/>
  <c r="BK22" i="25"/>
  <c r="BI22" i="25"/>
  <c r="BG22" i="25"/>
  <c r="BE22" i="25"/>
  <c r="BC22" i="25"/>
  <c r="BA22" i="25"/>
  <c r="AY22" i="25"/>
  <c r="AW22" i="25"/>
  <c r="AU22" i="25"/>
  <c r="AS22" i="25"/>
  <c r="AQ22" i="25"/>
  <c r="AO22" i="25"/>
  <c r="AM22" i="25"/>
  <c r="AK22" i="25"/>
  <c r="AI22" i="25"/>
  <c r="AG22" i="25"/>
  <c r="AE22" i="25"/>
  <c r="AC22" i="25"/>
  <c r="AA22" i="25"/>
  <c r="Y22" i="25"/>
  <c r="W22" i="25"/>
  <c r="U22" i="25"/>
  <c r="S22" i="25"/>
  <c r="Q22" i="25"/>
  <c r="O22" i="25"/>
  <c r="M22" i="25"/>
  <c r="K22" i="25"/>
  <c r="I22" i="25"/>
  <c r="G22" i="25"/>
  <c r="E22" i="25"/>
  <c r="C22" i="25"/>
  <c r="JS21" i="25"/>
  <c r="JQ21" i="25"/>
  <c r="JO21" i="25"/>
  <c r="JM21" i="25"/>
  <c r="JK21" i="25"/>
  <c r="JI21" i="25"/>
  <c r="JG21" i="25"/>
  <c r="JE21" i="25"/>
  <c r="JC21" i="25"/>
  <c r="JA21" i="25"/>
  <c r="IY21" i="25"/>
  <c r="IW21" i="25"/>
  <c r="IU21" i="25"/>
  <c r="IS21" i="25"/>
  <c r="IQ21" i="25"/>
  <c r="IO21" i="25"/>
  <c r="IM21" i="25"/>
  <c r="IK21" i="25"/>
  <c r="II21" i="25"/>
  <c r="IG21" i="25"/>
  <c r="IE21" i="25"/>
  <c r="IC21" i="25"/>
  <c r="IA21" i="25"/>
  <c r="HY21" i="25"/>
  <c r="HW21" i="25"/>
  <c r="HU21" i="25"/>
  <c r="HS21" i="25"/>
  <c r="HQ21" i="25"/>
  <c r="HO21" i="25"/>
  <c r="HM21" i="25"/>
  <c r="HK21" i="25"/>
  <c r="HI21" i="25"/>
  <c r="HG21" i="25"/>
  <c r="HE21" i="25"/>
  <c r="HC21" i="25"/>
  <c r="HA21" i="25"/>
  <c r="GY21" i="25"/>
  <c r="GW21" i="25"/>
  <c r="GU21" i="25"/>
  <c r="GS21" i="25"/>
  <c r="GQ21" i="25"/>
  <c r="GO21" i="25"/>
  <c r="GM21" i="25"/>
  <c r="GK21" i="25"/>
  <c r="GI21" i="25"/>
  <c r="GG21" i="25"/>
  <c r="GE21" i="25"/>
  <c r="GC21" i="25"/>
  <c r="GA21" i="25"/>
  <c r="FY21" i="25"/>
  <c r="FW21" i="25"/>
  <c r="FU21" i="25"/>
  <c r="FS21" i="25"/>
  <c r="FQ21" i="25"/>
  <c r="FO21" i="25"/>
  <c r="FM21" i="25"/>
  <c r="FK21" i="25"/>
  <c r="FI21" i="25"/>
  <c r="FG21" i="25"/>
  <c r="FE21" i="25"/>
  <c r="FC21" i="25"/>
  <c r="FA21" i="25"/>
  <c r="EY21" i="25"/>
  <c r="EW21" i="25"/>
  <c r="EU21" i="25"/>
  <c r="ES21" i="25"/>
  <c r="EQ21" i="25"/>
  <c r="EO21" i="25"/>
  <c r="EM21" i="25"/>
  <c r="EK21" i="25"/>
  <c r="EI21" i="25"/>
  <c r="EG21" i="25"/>
  <c r="EE21" i="25"/>
  <c r="EC21" i="25"/>
  <c r="EA21" i="25"/>
  <c r="DY21" i="25"/>
  <c r="DW21" i="25"/>
  <c r="DU21" i="25"/>
  <c r="DS21" i="25"/>
  <c r="DQ21" i="25"/>
  <c r="DO21" i="25"/>
  <c r="DM21" i="25"/>
  <c r="DK21" i="25"/>
  <c r="DI21" i="25"/>
  <c r="DG21" i="25"/>
  <c r="DE21" i="25"/>
  <c r="DC21" i="25"/>
  <c r="DA21" i="25"/>
  <c r="CY21" i="25"/>
  <c r="CW21" i="25"/>
  <c r="CU21" i="25"/>
  <c r="CS21" i="25"/>
  <c r="CQ21" i="25"/>
  <c r="CO21" i="25"/>
  <c r="CM21" i="25"/>
  <c r="CK21" i="25"/>
  <c r="CI21" i="25"/>
  <c r="CG21" i="25"/>
  <c r="CE21" i="25"/>
  <c r="CC21" i="25"/>
  <c r="CA21" i="25"/>
  <c r="BY21" i="25"/>
  <c r="BW21" i="25"/>
  <c r="BU21" i="25"/>
  <c r="BS21" i="25"/>
  <c r="BQ21" i="25"/>
  <c r="BO21" i="25"/>
  <c r="BM21" i="25"/>
  <c r="BK21" i="25"/>
  <c r="BI21" i="25"/>
  <c r="BG21" i="25"/>
  <c r="BE21" i="25"/>
  <c r="BC21" i="25"/>
  <c r="BA21" i="25"/>
  <c r="AY21" i="25"/>
  <c r="AW21" i="25"/>
  <c r="AU21" i="25"/>
  <c r="AS21" i="25"/>
  <c r="AQ21" i="25"/>
  <c r="AO21" i="25"/>
  <c r="AM21" i="25"/>
  <c r="AK21" i="25"/>
  <c r="AI21" i="25"/>
  <c r="AG21" i="25"/>
  <c r="AE21" i="25"/>
  <c r="AC21" i="25"/>
  <c r="AA21" i="25"/>
  <c r="Y21" i="25"/>
  <c r="W21" i="25"/>
  <c r="U21" i="25"/>
  <c r="S21" i="25"/>
  <c r="Q21" i="25"/>
  <c r="O21" i="25"/>
  <c r="M21" i="25"/>
  <c r="K21" i="25"/>
  <c r="I21" i="25"/>
  <c r="G21" i="25"/>
  <c r="E21" i="25"/>
  <c r="C21" i="25"/>
  <c r="JS20" i="25"/>
  <c r="JQ20" i="25"/>
  <c r="JO20" i="25"/>
  <c r="JM20" i="25"/>
  <c r="JK20" i="25"/>
  <c r="JI20" i="25"/>
  <c r="JG20" i="25"/>
  <c r="JE20" i="25"/>
  <c r="JC20" i="25"/>
  <c r="JA20" i="25"/>
  <c r="IY20" i="25"/>
  <c r="IW20" i="25"/>
  <c r="IU20" i="25"/>
  <c r="IS20" i="25"/>
  <c r="IQ20" i="25"/>
  <c r="IO20" i="25"/>
  <c r="IM20" i="25"/>
  <c r="IK20" i="25"/>
  <c r="II20" i="25"/>
  <c r="IG20" i="25"/>
  <c r="IE20" i="25"/>
  <c r="IC20" i="25"/>
  <c r="IA20" i="25"/>
  <c r="HY20" i="25"/>
  <c r="HW20" i="25"/>
  <c r="HU20" i="25"/>
  <c r="HS20" i="25"/>
  <c r="HQ20" i="25"/>
  <c r="HO20" i="25"/>
  <c r="HM20" i="25"/>
  <c r="HK20" i="25"/>
  <c r="HI20" i="25"/>
  <c r="HG20" i="25"/>
  <c r="HE20" i="25"/>
  <c r="HC20" i="25"/>
  <c r="HA20" i="25"/>
  <c r="GY20" i="25"/>
  <c r="GW20" i="25"/>
  <c r="GU20" i="25"/>
  <c r="GS20" i="25"/>
  <c r="GQ20" i="25"/>
  <c r="GO20" i="25"/>
  <c r="GM20" i="25"/>
  <c r="GK20" i="25"/>
  <c r="GI20" i="25"/>
  <c r="GG20" i="25"/>
  <c r="GE20" i="25"/>
  <c r="GC20" i="25"/>
  <c r="GA20" i="25"/>
  <c r="FY20" i="25"/>
  <c r="FW20" i="25"/>
  <c r="FU20" i="25"/>
  <c r="FS20" i="25"/>
  <c r="FQ20" i="25"/>
  <c r="FO20" i="25"/>
  <c r="FM20" i="25"/>
  <c r="FK20" i="25"/>
  <c r="FI20" i="25"/>
  <c r="FG20" i="25"/>
  <c r="FE20" i="25"/>
  <c r="FC20" i="25"/>
  <c r="FA20" i="25"/>
  <c r="EY20" i="25"/>
  <c r="EW20" i="25"/>
  <c r="EU20" i="25"/>
  <c r="ES20" i="25"/>
  <c r="EQ20" i="25"/>
  <c r="EO20" i="25"/>
  <c r="EM20" i="25"/>
  <c r="EK20" i="25"/>
  <c r="EI20" i="25"/>
  <c r="EG20" i="25"/>
  <c r="EE20" i="25"/>
  <c r="EC20" i="25"/>
  <c r="EA20" i="25"/>
  <c r="DY20" i="25"/>
  <c r="DW20" i="25"/>
  <c r="DU20" i="25"/>
  <c r="DS20" i="25"/>
  <c r="DQ20" i="25"/>
  <c r="DO20" i="25"/>
  <c r="DM20" i="25"/>
  <c r="DK20" i="25"/>
  <c r="DI20" i="25"/>
  <c r="DG20" i="25"/>
  <c r="DE20" i="25"/>
  <c r="DC20" i="25"/>
  <c r="DA20" i="25"/>
  <c r="CY20" i="25"/>
  <c r="CW20" i="25"/>
  <c r="CU20" i="25"/>
  <c r="CS20" i="25"/>
  <c r="CQ20" i="25"/>
  <c r="CO20" i="25"/>
  <c r="CM20" i="25"/>
  <c r="CK20" i="25"/>
  <c r="CI20" i="25"/>
  <c r="CG20" i="25"/>
  <c r="CE20" i="25"/>
  <c r="CC20" i="25"/>
  <c r="CA20" i="25"/>
  <c r="BY20" i="25"/>
  <c r="BW20" i="25"/>
  <c r="BU20" i="25"/>
  <c r="BS20" i="25"/>
  <c r="BQ20" i="25"/>
  <c r="BO20" i="25"/>
  <c r="BM20" i="25"/>
  <c r="BK20" i="25"/>
  <c r="BI20" i="25"/>
  <c r="BG20" i="25"/>
  <c r="BE20" i="25"/>
  <c r="BC20" i="25"/>
  <c r="BA20" i="25"/>
  <c r="AY20" i="25"/>
  <c r="AW20" i="25"/>
  <c r="AU20" i="25"/>
  <c r="AS20" i="25"/>
  <c r="AQ20" i="25"/>
  <c r="AO20" i="25"/>
  <c r="AM20" i="25"/>
  <c r="AK20" i="25"/>
  <c r="AI20" i="25"/>
  <c r="AG20" i="25"/>
  <c r="AE20" i="25"/>
  <c r="AC20" i="25"/>
  <c r="AA20" i="25"/>
  <c r="Y20" i="25"/>
  <c r="W20" i="25"/>
  <c r="U20" i="25"/>
  <c r="S20" i="25"/>
  <c r="Q20" i="25"/>
  <c r="O20" i="25"/>
  <c r="M20" i="25"/>
  <c r="K20" i="25"/>
  <c r="I20" i="25"/>
  <c r="G20" i="25"/>
  <c r="E20" i="25"/>
  <c r="C20" i="25"/>
  <c r="JS19" i="25"/>
  <c r="JQ19" i="25"/>
  <c r="JO19" i="25"/>
  <c r="JM19" i="25"/>
  <c r="JK19" i="25"/>
  <c r="JI19" i="25"/>
  <c r="JG19" i="25"/>
  <c r="JE19" i="25"/>
  <c r="JC19" i="25"/>
  <c r="JA19" i="25"/>
  <c r="IY19" i="25"/>
  <c r="IW19" i="25"/>
  <c r="IU19" i="25"/>
  <c r="IS19" i="25"/>
  <c r="IQ19" i="25"/>
  <c r="IO19" i="25"/>
  <c r="IM19" i="25"/>
  <c r="IK19" i="25"/>
  <c r="II19" i="25"/>
  <c r="IG19" i="25"/>
  <c r="IE19" i="25"/>
  <c r="IC19" i="25"/>
  <c r="IA19" i="25"/>
  <c r="HY19" i="25"/>
  <c r="HW19" i="25"/>
  <c r="HU19" i="25"/>
  <c r="HS19" i="25"/>
  <c r="HQ19" i="25"/>
  <c r="HO19" i="25"/>
  <c r="HM19" i="25"/>
  <c r="HK19" i="25"/>
  <c r="HI19" i="25"/>
  <c r="HG19" i="25"/>
  <c r="HE19" i="25"/>
  <c r="HC19" i="25"/>
  <c r="HA19" i="25"/>
  <c r="GY19" i="25"/>
  <c r="GW19" i="25"/>
  <c r="GU19" i="25"/>
  <c r="GS19" i="25"/>
  <c r="GQ19" i="25"/>
  <c r="GO19" i="25"/>
  <c r="GM19" i="25"/>
  <c r="GK19" i="25"/>
  <c r="GI19" i="25"/>
  <c r="GG19" i="25"/>
  <c r="GE19" i="25"/>
  <c r="GC19" i="25"/>
  <c r="GA19" i="25"/>
  <c r="FY19" i="25"/>
  <c r="FW19" i="25"/>
  <c r="FU19" i="25"/>
  <c r="FS19" i="25"/>
  <c r="FQ19" i="25"/>
  <c r="FO19" i="25"/>
  <c r="FM19" i="25"/>
  <c r="FK19" i="25"/>
  <c r="FI19" i="25"/>
  <c r="FG19" i="25"/>
  <c r="FE19" i="25"/>
  <c r="FC19" i="25"/>
  <c r="FA19" i="25"/>
  <c r="EY19" i="25"/>
  <c r="EW19" i="25"/>
  <c r="EU19" i="25"/>
  <c r="ES19" i="25"/>
  <c r="EQ19" i="25"/>
  <c r="EO19" i="25"/>
  <c r="EM19" i="25"/>
  <c r="EK19" i="25"/>
  <c r="EI19" i="25"/>
  <c r="EG19" i="25"/>
  <c r="EE19" i="25"/>
  <c r="EC19" i="25"/>
  <c r="EA19" i="25"/>
  <c r="DY19" i="25"/>
  <c r="DW19" i="25"/>
  <c r="DU19" i="25"/>
  <c r="DS19" i="25"/>
  <c r="DQ19" i="25"/>
  <c r="DO19" i="25"/>
  <c r="DM19" i="25"/>
  <c r="DK19" i="25"/>
  <c r="DI19" i="25"/>
  <c r="DG19" i="25"/>
  <c r="DE19" i="25"/>
  <c r="DC19" i="25"/>
  <c r="DA19" i="25"/>
  <c r="CY19" i="25"/>
  <c r="CW19" i="25"/>
  <c r="CU19" i="25"/>
  <c r="CS19" i="25"/>
  <c r="CQ19" i="25"/>
  <c r="CO19" i="25"/>
  <c r="CM19" i="25"/>
  <c r="CK19" i="25"/>
  <c r="CI19" i="25"/>
  <c r="CG19" i="25"/>
  <c r="CE19" i="25"/>
  <c r="CC19" i="25"/>
  <c r="CA19" i="25"/>
  <c r="BY19" i="25"/>
  <c r="BW19" i="25"/>
  <c r="BU19" i="25"/>
  <c r="BS19" i="25"/>
  <c r="BQ19" i="25"/>
  <c r="BO19" i="25"/>
  <c r="BM19" i="25"/>
  <c r="BK19" i="25"/>
  <c r="BI19" i="25"/>
  <c r="BG19" i="25"/>
  <c r="BE19" i="25"/>
  <c r="BC19" i="25"/>
  <c r="BA19" i="25"/>
  <c r="AY19" i="25"/>
  <c r="AW19" i="25"/>
  <c r="AU19" i="25"/>
  <c r="AS19" i="25"/>
  <c r="AQ19" i="25"/>
  <c r="AO19" i="25"/>
  <c r="AM19" i="25"/>
  <c r="AK19" i="25"/>
  <c r="AI19" i="25"/>
  <c r="AG19" i="25"/>
  <c r="AE19" i="25"/>
  <c r="AC19" i="25"/>
  <c r="AA19" i="25"/>
  <c r="Y19" i="25"/>
  <c r="W19" i="25"/>
  <c r="U19" i="25"/>
  <c r="S19" i="25"/>
  <c r="Q19" i="25"/>
  <c r="O19" i="25"/>
  <c r="M19" i="25"/>
  <c r="K19" i="25"/>
  <c r="I19" i="25"/>
  <c r="G19" i="25"/>
  <c r="E19" i="25"/>
  <c r="C19" i="25"/>
  <c r="JS18" i="25"/>
  <c r="JQ18" i="25"/>
  <c r="JO18" i="25"/>
  <c r="JM18" i="25"/>
  <c r="JK18" i="25"/>
  <c r="JI18" i="25"/>
  <c r="JG18" i="25"/>
  <c r="JE18" i="25"/>
  <c r="JC18" i="25"/>
  <c r="JA18" i="25"/>
  <c r="IY18" i="25"/>
  <c r="IW18" i="25"/>
  <c r="IU18" i="25"/>
  <c r="IS18" i="25"/>
  <c r="IQ18" i="25"/>
  <c r="IO18" i="25"/>
  <c r="IM18" i="25"/>
  <c r="IK18" i="25"/>
  <c r="II18" i="25"/>
  <c r="IG18" i="25"/>
  <c r="IE18" i="25"/>
  <c r="IC18" i="25"/>
  <c r="IA18" i="25"/>
  <c r="HY18" i="25"/>
  <c r="HW18" i="25"/>
  <c r="HU18" i="25"/>
  <c r="HS18" i="25"/>
  <c r="HQ18" i="25"/>
  <c r="HO18" i="25"/>
  <c r="HM18" i="25"/>
  <c r="HK18" i="25"/>
  <c r="HI18" i="25"/>
  <c r="HG18" i="25"/>
  <c r="HE18" i="25"/>
  <c r="HC18" i="25"/>
  <c r="HA18" i="25"/>
  <c r="GY18" i="25"/>
  <c r="GW18" i="25"/>
  <c r="GU18" i="25"/>
  <c r="GS18" i="25"/>
  <c r="GQ18" i="25"/>
  <c r="GO18" i="25"/>
  <c r="GM18" i="25"/>
  <c r="GK18" i="25"/>
  <c r="GI18" i="25"/>
  <c r="GG18" i="25"/>
  <c r="GE18" i="25"/>
  <c r="GC18" i="25"/>
  <c r="GA18" i="25"/>
  <c r="FY18" i="25"/>
  <c r="FW18" i="25"/>
  <c r="FU18" i="25"/>
  <c r="FS18" i="25"/>
  <c r="FQ18" i="25"/>
  <c r="FO18" i="25"/>
  <c r="FM18" i="25"/>
  <c r="FK18" i="25"/>
  <c r="FI18" i="25"/>
  <c r="FG18" i="25"/>
  <c r="FE18" i="25"/>
  <c r="FC18" i="25"/>
  <c r="FA18" i="25"/>
  <c r="EY18" i="25"/>
  <c r="EW18" i="25"/>
  <c r="EU18" i="25"/>
  <c r="ES18" i="25"/>
  <c r="EQ18" i="25"/>
  <c r="EO18" i="25"/>
  <c r="EM18" i="25"/>
  <c r="EK18" i="25"/>
  <c r="EI18" i="25"/>
  <c r="EG18" i="25"/>
  <c r="EE18" i="25"/>
  <c r="EC18" i="25"/>
  <c r="EA18" i="25"/>
  <c r="DY18" i="25"/>
  <c r="DW18" i="25"/>
  <c r="DU18" i="25"/>
  <c r="DS18" i="25"/>
  <c r="DQ18" i="25"/>
  <c r="DO18" i="25"/>
  <c r="DM18" i="25"/>
  <c r="DK18" i="25"/>
  <c r="DI18" i="25"/>
  <c r="DG18" i="25"/>
  <c r="DE18" i="25"/>
  <c r="DC18" i="25"/>
  <c r="DA18" i="25"/>
  <c r="CY18" i="25"/>
  <c r="CW18" i="25"/>
  <c r="CU18" i="25"/>
  <c r="CS18" i="25"/>
  <c r="CQ18" i="25"/>
  <c r="CO18" i="25"/>
  <c r="CM18" i="25"/>
  <c r="CK18" i="25"/>
  <c r="CI18" i="25"/>
  <c r="CG18" i="25"/>
  <c r="CE18" i="25"/>
  <c r="CC18" i="25"/>
  <c r="CA18" i="25"/>
  <c r="BY18" i="25"/>
  <c r="BW18" i="25"/>
  <c r="BU18" i="25"/>
  <c r="BS18" i="25"/>
  <c r="BQ18" i="25"/>
  <c r="BO18" i="25"/>
  <c r="BM18" i="25"/>
  <c r="BK18" i="25"/>
  <c r="BI18" i="25"/>
  <c r="BG18" i="25"/>
  <c r="BE18" i="25"/>
  <c r="BC18" i="25"/>
  <c r="BA18" i="25"/>
  <c r="AY18" i="25"/>
  <c r="AW18" i="25"/>
  <c r="AU18" i="25"/>
  <c r="AS18" i="25"/>
  <c r="AQ18" i="25"/>
  <c r="AO18" i="25"/>
  <c r="AM18" i="25"/>
  <c r="AK18" i="25"/>
  <c r="AI18" i="25"/>
  <c r="AG18" i="25"/>
  <c r="AE18" i="25"/>
  <c r="AC18" i="25"/>
  <c r="AA18" i="25"/>
  <c r="Y18" i="25"/>
  <c r="W18" i="25"/>
  <c r="U18" i="25"/>
  <c r="S18" i="25"/>
  <c r="Q18" i="25"/>
  <c r="O18" i="25"/>
  <c r="M18" i="25"/>
  <c r="K18" i="25"/>
  <c r="I18" i="25"/>
  <c r="G18" i="25"/>
  <c r="E18" i="25"/>
  <c r="C18" i="25"/>
  <c r="JS17" i="25"/>
  <c r="JQ17" i="25"/>
  <c r="JO17" i="25"/>
  <c r="JM17" i="25"/>
  <c r="JK17" i="25"/>
  <c r="JI17" i="25"/>
  <c r="JG17" i="25"/>
  <c r="JE17" i="25"/>
  <c r="JC17" i="25"/>
  <c r="JA17" i="25"/>
  <c r="IY17" i="25"/>
  <c r="IW17" i="25"/>
  <c r="IU17" i="25"/>
  <c r="IS17" i="25"/>
  <c r="IQ17" i="25"/>
  <c r="IO17" i="25"/>
  <c r="IM17" i="25"/>
  <c r="IK17" i="25"/>
  <c r="II17" i="25"/>
  <c r="IG17" i="25"/>
  <c r="IE17" i="25"/>
  <c r="IC17" i="25"/>
  <c r="IA17" i="25"/>
  <c r="HY17" i="25"/>
  <c r="HW17" i="25"/>
  <c r="HU17" i="25"/>
  <c r="HS17" i="25"/>
  <c r="HQ17" i="25"/>
  <c r="HO17" i="25"/>
  <c r="HM17" i="25"/>
  <c r="HK17" i="25"/>
  <c r="HI17" i="25"/>
  <c r="HG17" i="25"/>
  <c r="HE17" i="25"/>
  <c r="HC17" i="25"/>
  <c r="HA17" i="25"/>
  <c r="GY17" i="25"/>
  <c r="GW17" i="25"/>
  <c r="GU17" i="25"/>
  <c r="GS17" i="25"/>
  <c r="GQ17" i="25"/>
  <c r="GO17" i="25"/>
  <c r="GM17" i="25"/>
  <c r="GK17" i="25"/>
  <c r="GI17" i="25"/>
  <c r="GG17" i="25"/>
  <c r="GE17" i="25"/>
  <c r="GC17" i="25"/>
  <c r="GA17" i="25"/>
  <c r="FY17" i="25"/>
  <c r="FW17" i="25"/>
  <c r="FU17" i="25"/>
  <c r="FS17" i="25"/>
  <c r="FQ17" i="25"/>
  <c r="FO17" i="25"/>
  <c r="FM17" i="25"/>
  <c r="FK17" i="25"/>
  <c r="FI17" i="25"/>
  <c r="FG17" i="25"/>
  <c r="FE17" i="25"/>
  <c r="FC17" i="25"/>
  <c r="FA17" i="25"/>
  <c r="EY17" i="25"/>
  <c r="EW17" i="25"/>
  <c r="EU17" i="25"/>
  <c r="ES17" i="25"/>
  <c r="EQ17" i="25"/>
  <c r="EO17" i="25"/>
  <c r="EM17" i="25"/>
  <c r="EK17" i="25"/>
  <c r="EI17" i="25"/>
  <c r="EG17" i="25"/>
  <c r="EE17" i="25"/>
  <c r="EC17" i="25"/>
  <c r="EA17" i="25"/>
  <c r="DY17" i="25"/>
  <c r="DW17" i="25"/>
  <c r="DU17" i="25"/>
  <c r="DS17" i="25"/>
  <c r="DQ17" i="25"/>
  <c r="DO17" i="25"/>
  <c r="DM17" i="25"/>
  <c r="DK17" i="25"/>
  <c r="DI17" i="25"/>
  <c r="DG17" i="25"/>
  <c r="DE17" i="25"/>
  <c r="DC17" i="25"/>
  <c r="DA17" i="25"/>
  <c r="CY17" i="25"/>
  <c r="CW17" i="25"/>
  <c r="CU17" i="25"/>
  <c r="CS17" i="25"/>
  <c r="CQ17" i="25"/>
  <c r="CO17" i="25"/>
  <c r="CM17" i="25"/>
  <c r="CK17" i="25"/>
  <c r="CI17" i="25"/>
  <c r="CG17" i="25"/>
  <c r="CE17" i="25"/>
  <c r="CC17" i="25"/>
  <c r="CA17" i="25"/>
  <c r="BY17" i="25"/>
  <c r="BW17" i="25"/>
  <c r="BU17" i="25"/>
  <c r="BS17" i="25"/>
  <c r="BQ17" i="25"/>
  <c r="BO17" i="25"/>
  <c r="BM17" i="25"/>
  <c r="BK17" i="25"/>
  <c r="BI17" i="25"/>
  <c r="BG17" i="25"/>
  <c r="BE17" i="25"/>
  <c r="BC17" i="25"/>
  <c r="BA17" i="25"/>
  <c r="AY17" i="25"/>
  <c r="AW17" i="25"/>
  <c r="AU17" i="25"/>
  <c r="AS17" i="25"/>
  <c r="AQ17" i="25"/>
  <c r="AO17" i="25"/>
  <c r="AM17" i="25"/>
  <c r="AK17" i="25"/>
  <c r="AI17" i="25"/>
  <c r="AG17" i="25"/>
  <c r="AE17" i="25"/>
  <c r="AC17" i="25"/>
  <c r="AA17" i="25"/>
  <c r="Y17" i="25"/>
  <c r="W17" i="25"/>
  <c r="U17" i="25"/>
  <c r="S17" i="25"/>
  <c r="Q17" i="25"/>
  <c r="O17" i="25"/>
  <c r="M17" i="25"/>
  <c r="K17" i="25"/>
  <c r="I17" i="25"/>
  <c r="G17" i="25"/>
  <c r="E17" i="25"/>
  <c r="C17" i="25"/>
  <c r="JS16" i="25"/>
  <c r="JQ16" i="25"/>
  <c r="JO16" i="25"/>
  <c r="JM16" i="25"/>
  <c r="JK16" i="25"/>
  <c r="JI16" i="25"/>
  <c r="JG16" i="25"/>
  <c r="JE16" i="25"/>
  <c r="JC16" i="25"/>
  <c r="JA16" i="25"/>
  <c r="IY16" i="25"/>
  <c r="IW16" i="25"/>
  <c r="IU16" i="25"/>
  <c r="IS16" i="25"/>
  <c r="IQ16" i="25"/>
  <c r="IO16" i="25"/>
  <c r="IM16" i="25"/>
  <c r="IK16" i="25"/>
  <c r="II16" i="25"/>
  <c r="IG16" i="25"/>
  <c r="IE16" i="25"/>
  <c r="IC16" i="25"/>
  <c r="IA16" i="25"/>
  <c r="HY16" i="25"/>
  <c r="HW16" i="25"/>
  <c r="HU16" i="25"/>
  <c r="HS16" i="25"/>
  <c r="HQ16" i="25"/>
  <c r="HO16" i="25"/>
  <c r="HM16" i="25"/>
  <c r="HK16" i="25"/>
  <c r="HI16" i="25"/>
  <c r="HG16" i="25"/>
  <c r="HE16" i="25"/>
  <c r="HC16" i="25"/>
  <c r="HA16" i="25"/>
  <c r="GY16" i="25"/>
  <c r="GW16" i="25"/>
  <c r="GU16" i="25"/>
  <c r="GS16" i="25"/>
  <c r="GQ16" i="25"/>
  <c r="GO16" i="25"/>
  <c r="GM16" i="25"/>
  <c r="GK16" i="25"/>
  <c r="GI16" i="25"/>
  <c r="GG16" i="25"/>
  <c r="GE16" i="25"/>
  <c r="GC16" i="25"/>
  <c r="GA16" i="25"/>
  <c r="FY16" i="25"/>
  <c r="FW16" i="25"/>
  <c r="FU16" i="25"/>
  <c r="FS16" i="25"/>
  <c r="FQ16" i="25"/>
  <c r="FO16" i="25"/>
  <c r="FM16" i="25"/>
  <c r="FK16" i="25"/>
  <c r="FI16" i="25"/>
  <c r="FG16" i="25"/>
  <c r="FE16" i="25"/>
  <c r="FC16" i="25"/>
  <c r="FA16" i="25"/>
  <c r="EY16" i="25"/>
  <c r="EW16" i="25"/>
  <c r="EU16" i="25"/>
  <c r="ES16" i="25"/>
  <c r="EQ16" i="25"/>
  <c r="EO16" i="25"/>
  <c r="EM16" i="25"/>
  <c r="EK16" i="25"/>
  <c r="EI16" i="25"/>
  <c r="EG16" i="25"/>
  <c r="EE16" i="25"/>
  <c r="EC16" i="25"/>
  <c r="EA16" i="25"/>
  <c r="DY16" i="25"/>
  <c r="DW16" i="25"/>
  <c r="DU16" i="25"/>
  <c r="DS16" i="25"/>
  <c r="DQ16" i="25"/>
  <c r="DO16" i="25"/>
  <c r="DM16" i="25"/>
  <c r="DK16" i="25"/>
  <c r="DI16" i="25"/>
  <c r="DG16" i="25"/>
  <c r="DE16" i="25"/>
  <c r="DC16" i="25"/>
  <c r="DA16" i="25"/>
  <c r="CY16" i="25"/>
  <c r="CW16" i="25"/>
  <c r="CU16" i="25"/>
  <c r="CS16" i="25"/>
  <c r="CQ16" i="25"/>
  <c r="CO16" i="25"/>
  <c r="CM16" i="25"/>
  <c r="CK16" i="25"/>
  <c r="CI16" i="25"/>
  <c r="CG16" i="25"/>
  <c r="CE16" i="25"/>
  <c r="CC16" i="25"/>
  <c r="CA16" i="25"/>
  <c r="BY16" i="25"/>
  <c r="BW16" i="25"/>
  <c r="BU16" i="25"/>
  <c r="BS16" i="25"/>
  <c r="BQ16" i="25"/>
  <c r="BO16" i="25"/>
  <c r="BM16" i="25"/>
  <c r="BK16" i="25"/>
  <c r="BI16" i="25"/>
  <c r="BG16" i="25"/>
  <c r="BE16" i="25"/>
  <c r="BC16" i="25"/>
  <c r="BA16" i="25"/>
  <c r="AY16" i="25"/>
  <c r="AW16" i="25"/>
  <c r="AU16" i="25"/>
  <c r="AS16" i="25"/>
  <c r="AQ16" i="25"/>
  <c r="AO16" i="25"/>
  <c r="AM16" i="25"/>
  <c r="AK16" i="25"/>
  <c r="AI16" i="25"/>
  <c r="AG16" i="25"/>
  <c r="AE16" i="25"/>
  <c r="AC16" i="25"/>
  <c r="AA16" i="25"/>
  <c r="Y16" i="25"/>
  <c r="W16" i="25"/>
  <c r="U16" i="25"/>
  <c r="S16" i="25"/>
  <c r="Q16" i="25"/>
  <c r="O16" i="25"/>
  <c r="M16" i="25"/>
  <c r="K16" i="25"/>
  <c r="I16" i="25"/>
  <c r="G16" i="25"/>
  <c r="E16" i="25"/>
  <c r="C16" i="25"/>
  <c r="JS15" i="25"/>
  <c r="JQ15" i="25"/>
  <c r="JO15" i="25"/>
  <c r="JM15" i="25"/>
  <c r="JK15" i="25"/>
  <c r="JI15" i="25"/>
  <c r="JG15" i="25"/>
  <c r="JE15" i="25"/>
  <c r="JC15" i="25"/>
  <c r="JA15" i="25"/>
  <c r="IY15" i="25"/>
  <c r="IW15" i="25"/>
  <c r="IU15" i="25"/>
  <c r="IS15" i="25"/>
  <c r="IQ15" i="25"/>
  <c r="IO15" i="25"/>
  <c r="IM15" i="25"/>
  <c r="IK15" i="25"/>
  <c r="II15" i="25"/>
  <c r="IG15" i="25"/>
  <c r="IE15" i="25"/>
  <c r="IC15" i="25"/>
  <c r="IA15" i="25"/>
  <c r="HY15" i="25"/>
  <c r="HW15" i="25"/>
  <c r="HU15" i="25"/>
  <c r="HS15" i="25"/>
  <c r="HQ15" i="25"/>
  <c r="HO15" i="25"/>
  <c r="HM15" i="25"/>
  <c r="HK15" i="25"/>
  <c r="HI15" i="25"/>
  <c r="HG15" i="25"/>
  <c r="HE15" i="25"/>
  <c r="HC15" i="25"/>
  <c r="HA15" i="25"/>
  <c r="GY15" i="25"/>
  <c r="GW15" i="25"/>
  <c r="GU15" i="25"/>
  <c r="GS15" i="25"/>
  <c r="GQ15" i="25"/>
  <c r="GO15" i="25"/>
  <c r="GM15" i="25"/>
  <c r="GK15" i="25"/>
  <c r="GI15" i="25"/>
  <c r="GG15" i="25"/>
  <c r="GE15" i="25"/>
  <c r="GC15" i="25"/>
  <c r="GA15" i="25"/>
  <c r="FY15" i="25"/>
  <c r="FW15" i="25"/>
  <c r="FU15" i="25"/>
  <c r="FS15" i="25"/>
  <c r="FQ15" i="25"/>
  <c r="FO15" i="25"/>
  <c r="FM15" i="25"/>
  <c r="FK15" i="25"/>
  <c r="FI15" i="25"/>
  <c r="FG15" i="25"/>
  <c r="FE15" i="25"/>
  <c r="FC15" i="25"/>
  <c r="FA15" i="25"/>
  <c r="EY15" i="25"/>
  <c r="EW15" i="25"/>
  <c r="EU15" i="25"/>
  <c r="ES15" i="25"/>
  <c r="EQ15" i="25"/>
  <c r="EO15" i="25"/>
  <c r="EM15" i="25"/>
  <c r="EK15" i="25"/>
  <c r="EI15" i="25"/>
  <c r="EG15" i="25"/>
  <c r="EE15" i="25"/>
  <c r="EC15" i="25"/>
  <c r="EA15" i="25"/>
  <c r="DY15" i="25"/>
  <c r="DW15" i="25"/>
  <c r="DU15" i="25"/>
  <c r="DS15" i="25"/>
  <c r="DQ15" i="25"/>
  <c r="DO15" i="25"/>
  <c r="DM15" i="25"/>
  <c r="DK15" i="25"/>
  <c r="DI15" i="25"/>
  <c r="DG15" i="25"/>
  <c r="DE15" i="25"/>
  <c r="DC15" i="25"/>
  <c r="DA15" i="25"/>
  <c r="CY15" i="25"/>
  <c r="CW15" i="25"/>
  <c r="CU15" i="25"/>
  <c r="CS15" i="25"/>
  <c r="CQ15" i="25"/>
  <c r="CO15" i="25"/>
  <c r="CM15" i="25"/>
  <c r="CK15" i="25"/>
  <c r="CI15" i="25"/>
  <c r="CG15" i="25"/>
  <c r="CE15" i="25"/>
  <c r="CC15" i="25"/>
  <c r="CA15" i="25"/>
  <c r="BY15" i="25"/>
  <c r="BW15" i="25"/>
  <c r="BU15" i="25"/>
  <c r="BS15" i="25"/>
  <c r="BQ15" i="25"/>
  <c r="BO15" i="25"/>
  <c r="BM15" i="25"/>
  <c r="BK15" i="25"/>
  <c r="BI15" i="25"/>
  <c r="BG15" i="25"/>
  <c r="BE15" i="25"/>
  <c r="BC15" i="25"/>
  <c r="BA15" i="25"/>
  <c r="AY15" i="25"/>
  <c r="AW15" i="25"/>
  <c r="AU15" i="25"/>
  <c r="AS15" i="25"/>
  <c r="AQ15" i="25"/>
  <c r="AO15" i="25"/>
  <c r="AM15" i="25"/>
  <c r="AK15" i="25"/>
  <c r="AI15" i="25"/>
  <c r="AG15" i="25"/>
  <c r="AE15" i="25"/>
  <c r="AC15" i="25"/>
  <c r="AA15" i="25"/>
  <c r="Y15" i="25"/>
  <c r="W15" i="25"/>
  <c r="U15" i="25"/>
  <c r="S15" i="25"/>
  <c r="Q15" i="25"/>
  <c r="O15" i="25"/>
  <c r="M15" i="25"/>
  <c r="K15" i="25"/>
  <c r="I15" i="25"/>
  <c r="G15" i="25"/>
  <c r="E15" i="25"/>
  <c r="C15" i="25"/>
  <c r="JS14" i="25"/>
  <c r="JQ14" i="25"/>
  <c r="JO14" i="25"/>
  <c r="JM14" i="25"/>
  <c r="JK14" i="25"/>
  <c r="JI14" i="25"/>
  <c r="JG14" i="25"/>
  <c r="JE14" i="25"/>
  <c r="JC14" i="25"/>
  <c r="JA14" i="25"/>
  <c r="IY14" i="25"/>
  <c r="IW14" i="25"/>
  <c r="IU14" i="25"/>
  <c r="IS14" i="25"/>
  <c r="IQ14" i="25"/>
  <c r="IO14" i="25"/>
  <c r="IM14" i="25"/>
  <c r="IK14" i="25"/>
  <c r="II14" i="25"/>
  <c r="IG14" i="25"/>
  <c r="IE14" i="25"/>
  <c r="IC14" i="25"/>
  <c r="IA14" i="25"/>
  <c r="HY14" i="25"/>
  <c r="HW14" i="25"/>
  <c r="HU14" i="25"/>
  <c r="HS14" i="25"/>
  <c r="HQ14" i="25"/>
  <c r="HO14" i="25"/>
  <c r="HM14" i="25"/>
  <c r="HK14" i="25"/>
  <c r="HI14" i="25"/>
  <c r="HG14" i="25"/>
  <c r="HE14" i="25"/>
  <c r="HC14" i="25"/>
  <c r="HA14" i="25"/>
  <c r="GY14" i="25"/>
  <c r="GW14" i="25"/>
  <c r="GU14" i="25"/>
  <c r="GS14" i="25"/>
  <c r="GQ14" i="25"/>
  <c r="GO14" i="25"/>
  <c r="GM14" i="25"/>
  <c r="GK14" i="25"/>
  <c r="GI14" i="25"/>
  <c r="GG14" i="25"/>
  <c r="GE14" i="25"/>
  <c r="GC14" i="25"/>
  <c r="GA14" i="25"/>
  <c r="FY14" i="25"/>
  <c r="FW14" i="25"/>
  <c r="FU14" i="25"/>
  <c r="FS14" i="25"/>
  <c r="FQ14" i="25"/>
  <c r="FO14" i="25"/>
  <c r="FM14" i="25"/>
  <c r="FK14" i="25"/>
  <c r="FI14" i="25"/>
  <c r="FG14" i="25"/>
  <c r="FE14" i="25"/>
  <c r="FC14" i="25"/>
  <c r="FA14" i="25"/>
  <c r="EY14" i="25"/>
  <c r="EW14" i="25"/>
  <c r="EU14" i="25"/>
  <c r="ES14" i="25"/>
  <c r="EQ14" i="25"/>
  <c r="EO14" i="25"/>
  <c r="EM14" i="25"/>
  <c r="EK14" i="25"/>
  <c r="EI14" i="25"/>
  <c r="EG14" i="25"/>
  <c r="EE14" i="25"/>
  <c r="EC14" i="25"/>
  <c r="EA14" i="25"/>
  <c r="DY14" i="25"/>
  <c r="DW14" i="25"/>
  <c r="DU14" i="25"/>
  <c r="DS14" i="25"/>
  <c r="DQ14" i="25"/>
  <c r="DO14" i="25"/>
  <c r="DM14" i="25"/>
  <c r="DK14" i="25"/>
  <c r="DI14" i="25"/>
  <c r="DG14" i="25"/>
  <c r="DE14" i="25"/>
  <c r="DC14" i="25"/>
  <c r="DA14" i="25"/>
  <c r="CY14" i="25"/>
  <c r="CW14" i="25"/>
  <c r="CU14" i="25"/>
  <c r="CS14" i="25"/>
  <c r="CQ14" i="25"/>
  <c r="CO14" i="25"/>
  <c r="CM14" i="25"/>
  <c r="CK14" i="25"/>
  <c r="CI14" i="25"/>
  <c r="CG14" i="25"/>
  <c r="CE14" i="25"/>
  <c r="CC14" i="25"/>
  <c r="CA14" i="25"/>
  <c r="BY14" i="25"/>
  <c r="BW14" i="25"/>
  <c r="BU14" i="25"/>
  <c r="BS14" i="25"/>
  <c r="BQ14" i="25"/>
  <c r="BO14" i="25"/>
  <c r="BM14" i="25"/>
  <c r="BK14" i="25"/>
  <c r="BI14" i="25"/>
  <c r="BG14" i="25"/>
  <c r="BE14" i="25"/>
  <c r="BC14" i="25"/>
  <c r="BA14" i="25"/>
  <c r="AY14" i="25"/>
  <c r="AW14" i="25"/>
  <c r="AU14" i="25"/>
  <c r="AS14" i="25"/>
  <c r="AQ14" i="25"/>
  <c r="AO14" i="25"/>
  <c r="AM14" i="25"/>
  <c r="AK14" i="25"/>
  <c r="AI14" i="25"/>
  <c r="AG14" i="25"/>
  <c r="AE14" i="25"/>
  <c r="AC14" i="25"/>
  <c r="AA14" i="25"/>
  <c r="Y14" i="25"/>
  <c r="W14" i="25"/>
  <c r="U14" i="25"/>
  <c r="S14" i="25"/>
  <c r="Q14" i="25"/>
  <c r="O14" i="25"/>
  <c r="M14" i="25"/>
  <c r="K14" i="25"/>
  <c r="I14" i="25"/>
  <c r="G14" i="25"/>
  <c r="E14" i="25"/>
  <c r="C14" i="25"/>
  <c r="GD129" i="25" l="1"/>
  <c r="IP129" i="25"/>
  <c r="OP120" i="18"/>
  <c r="OP116" i="18"/>
  <c r="OP112" i="18"/>
  <c r="OP108" i="18"/>
  <c r="OP104" i="18"/>
  <c r="OP100" i="18"/>
  <c r="OP96" i="18"/>
  <c r="OP92" i="18"/>
  <c r="OP88" i="18"/>
  <c r="OP84" i="18"/>
  <c r="OP80" i="18"/>
  <c r="OP76" i="18"/>
  <c r="OP72" i="18"/>
  <c r="OP68" i="18"/>
  <c r="OP64" i="18"/>
  <c r="OP60" i="18"/>
  <c r="OP56" i="18"/>
  <c r="OP52" i="18"/>
  <c r="OP48" i="18"/>
  <c r="OP44" i="18"/>
  <c r="OP40" i="18"/>
  <c r="OP36" i="18"/>
  <c r="OP32" i="18"/>
  <c r="OP28" i="18"/>
  <c r="OP24" i="18"/>
  <c r="OP20" i="18"/>
  <c r="OP16" i="18"/>
  <c r="OP123" i="18"/>
  <c r="OP118" i="18"/>
  <c r="OP113" i="18"/>
  <c r="OP107" i="18"/>
  <c r="OP102" i="18"/>
  <c r="OP97" i="18"/>
  <c r="OP91" i="18"/>
  <c r="OP86" i="18"/>
  <c r="OP81" i="18"/>
  <c r="OP75" i="18"/>
  <c r="OP70" i="18"/>
  <c r="OP65" i="18"/>
  <c r="OP59" i="18"/>
  <c r="OP54" i="18"/>
  <c r="OP49" i="18"/>
  <c r="OP43" i="18"/>
  <c r="OP38" i="18"/>
  <c r="OP33" i="18"/>
  <c r="OP27" i="18"/>
  <c r="OP22" i="18"/>
  <c r="OP17" i="18"/>
  <c r="OP122" i="18"/>
  <c r="OP117" i="18"/>
  <c r="OP111" i="18"/>
  <c r="OP106" i="18"/>
  <c r="OP101" i="18"/>
  <c r="OP95" i="18"/>
  <c r="OP90" i="18"/>
  <c r="OP85" i="18"/>
  <c r="OP79" i="18"/>
  <c r="OP74" i="18"/>
  <c r="OP69" i="18"/>
  <c r="OP63" i="18"/>
  <c r="OP58" i="18"/>
  <c r="OP53" i="18"/>
  <c r="OP47" i="18"/>
  <c r="OP42" i="18"/>
  <c r="OP37" i="18"/>
  <c r="OP31" i="18"/>
  <c r="OP26" i="18"/>
  <c r="OP21" i="18"/>
  <c r="OP15" i="18"/>
  <c r="OP115" i="18"/>
  <c r="OP105" i="18"/>
  <c r="OP94" i="18"/>
  <c r="OP83" i="18"/>
  <c r="OP73" i="18"/>
  <c r="OP62" i="18"/>
  <c r="OP51" i="18"/>
  <c r="OP41" i="18"/>
  <c r="OP30" i="18"/>
  <c r="OP19" i="18"/>
  <c r="OP14" i="18"/>
  <c r="OP114" i="18"/>
  <c r="OP103" i="18"/>
  <c r="OP93" i="18"/>
  <c r="OP82" i="18"/>
  <c r="OP71" i="18"/>
  <c r="OP61" i="18"/>
  <c r="OP50" i="18"/>
  <c r="OP39" i="18"/>
  <c r="OP29" i="18"/>
  <c r="OP18" i="18"/>
  <c r="OP121" i="18"/>
  <c r="OP110" i="18"/>
  <c r="OP99" i="18"/>
  <c r="OP89" i="18"/>
  <c r="OP78" i="18"/>
  <c r="OP67" i="18"/>
  <c r="OP57" i="18"/>
  <c r="OP46" i="18"/>
  <c r="OP35" i="18"/>
  <c r="OP25" i="18"/>
  <c r="OP119" i="18"/>
  <c r="GT129" i="25"/>
  <c r="OD122" i="18"/>
  <c r="OD118" i="18"/>
  <c r="OD114" i="18"/>
  <c r="OD119" i="18"/>
  <c r="OD113" i="18"/>
  <c r="OD109" i="18"/>
  <c r="OD105" i="18"/>
  <c r="OD101" i="18"/>
  <c r="OD97" i="18"/>
  <c r="OD93" i="18"/>
  <c r="OD89" i="18"/>
  <c r="OD85" i="18"/>
  <c r="OD81" i="18"/>
  <c r="OD77" i="18"/>
  <c r="OD73" i="18"/>
  <c r="OD69" i="18"/>
  <c r="OD65" i="18"/>
  <c r="OD61" i="18"/>
  <c r="OD57" i="18"/>
  <c r="OD53" i="18"/>
  <c r="OD49" i="18"/>
  <c r="OD45" i="18"/>
  <c r="OD41" i="18"/>
  <c r="OD37" i="18"/>
  <c r="OD33" i="18"/>
  <c r="OD29" i="18"/>
  <c r="OD25" i="18"/>
  <c r="OD21" i="18"/>
  <c r="OD17" i="18"/>
  <c r="OD120" i="18"/>
  <c r="OD112" i="18"/>
  <c r="OD107" i="18"/>
  <c r="OD102" i="18"/>
  <c r="OD96" i="18"/>
  <c r="OD91" i="18"/>
  <c r="OD86" i="18"/>
  <c r="OD80" i="18"/>
  <c r="OD75" i="18"/>
  <c r="OD70" i="18"/>
  <c r="OD64" i="18"/>
  <c r="OD59" i="18"/>
  <c r="OD54" i="18"/>
  <c r="OD48" i="18"/>
  <c r="OD43" i="18"/>
  <c r="OD38" i="18"/>
  <c r="OD32" i="18"/>
  <c r="OD27" i="18"/>
  <c r="OD117" i="18"/>
  <c r="OD111" i="18"/>
  <c r="OD106" i="18"/>
  <c r="OD100" i="18"/>
  <c r="OD95" i="18"/>
  <c r="OD90" i="18"/>
  <c r="OD84" i="18"/>
  <c r="OD79" i="18"/>
  <c r="OD74" i="18"/>
  <c r="OD68" i="18"/>
  <c r="OD63" i="18"/>
  <c r="OD58" i="18"/>
  <c r="OD52" i="18"/>
  <c r="OD47" i="18"/>
  <c r="OD42" i="18"/>
  <c r="OD36" i="18"/>
  <c r="OD31" i="18"/>
  <c r="OD26" i="18"/>
  <c r="OD20" i="18"/>
  <c r="OD15" i="18"/>
  <c r="OD116" i="18"/>
  <c r="OD104" i="18"/>
  <c r="OD94" i="18"/>
  <c r="OD83" i="18"/>
  <c r="OD72" i="18"/>
  <c r="OD62" i="18"/>
  <c r="OD51" i="18"/>
  <c r="OD40" i="18"/>
  <c r="OD30" i="18"/>
  <c r="OD22" i="18"/>
  <c r="OD115" i="18"/>
  <c r="OD103" i="18"/>
  <c r="OD92" i="18"/>
  <c r="OD82" i="18"/>
  <c r="OD71" i="18"/>
  <c r="OD60" i="18"/>
  <c r="OD50" i="18"/>
  <c r="OD39" i="18"/>
  <c r="OD28" i="18"/>
  <c r="OD19" i="18"/>
  <c r="OD14" i="18"/>
  <c r="OD123" i="18"/>
  <c r="OD99" i="18"/>
  <c r="OD78" i="18"/>
  <c r="OD56" i="18"/>
  <c r="OD35" i="18"/>
  <c r="OD18" i="18"/>
  <c r="OD121" i="18"/>
  <c r="OD98" i="18"/>
  <c r="OD76" i="18"/>
  <c r="OD55" i="18"/>
  <c r="OD34" i="18"/>
  <c r="OD16" i="18"/>
  <c r="OD110" i="18"/>
  <c r="OD88" i="18"/>
  <c r="OD67" i="18"/>
  <c r="OD46" i="18"/>
  <c r="OD24" i="18"/>
  <c r="JF129" i="25"/>
  <c r="OP45" i="18"/>
  <c r="OP87" i="18"/>
  <c r="OD23" i="18"/>
  <c r="OD108" i="18"/>
  <c r="HJ129" i="25"/>
  <c r="OP55" i="18"/>
  <c r="OP98" i="18"/>
  <c r="OD44" i="18"/>
  <c r="OP34" i="18"/>
  <c r="OP77" i="18"/>
  <c r="FN129" i="25"/>
  <c r="HZ129" i="25"/>
  <c r="OP23" i="18"/>
  <c r="OP66" i="18"/>
  <c r="OP109" i="18"/>
  <c r="OD66" i="18"/>
  <c r="NV120" i="18"/>
  <c r="NV116" i="18"/>
  <c r="NV112" i="18"/>
  <c r="NV108" i="18"/>
  <c r="NV104" i="18"/>
  <c r="NV100" i="18"/>
  <c r="NV96" i="18"/>
  <c r="NV92" i="18"/>
  <c r="NV88" i="18"/>
  <c r="NV84" i="18"/>
  <c r="NV80" i="18"/>
  <c r="NV76" i="18"/>
  <c r="NV72" i="18"/>
  <c r="NV68" i="18"/>
  <c r="NV64" i="18"/>
  <c r="NV60" i="18"/>
  <c r="NV56" i="18"/>
  <c r="NV52" i="18"/>
  <c r="NV48" i="18"/>
  <c r="NV44" i="18"/>
  <c r="NV40" i="18"/>
  <c r="NV36" i="18"/>
  <c r="NV32" i="18"/>
  <c r="NV28" i="18"/>
  <c r="NV24" i="18"/>
  <c r="NV20" i="18"/>
  <c r="NV16" i="18"/>
  <c r="NV119" i="18"/>
  <c r="NV114" i="18"/>
  <c r="NV109" i="18"/>
  <c r="NV103" i="18"/>
  <c r="NV98" i="18"/>
  <c r="NV93" i="18"/>
  <c r="NV87" i="18"/>
  <c r="NV82" i="18"/>
  <c r="NV77" i="18"/>
  <c r="NV71" i="18"/>
  <c r="NV66" i="18"/>
  <c r="NV61" i="18"/>
  <c r="NV55" i="18"/>
  <c r="NV50" i="18"/>
  <c r="NV45" i="18"/>
  <c r="NV39" i="18"/>
  <c r="NV34" i="18"/>
  <c r="NV29" i="18"/>
  <c r="NV23" i="18"/>
  <c r="NV18" i="18"/>
  <c r="NV122" i="18"/>
  <c r="NV115" i="18"/>
  <c r="NV107" i="18"/>
  <c r="NV101" i="18"/>
  <c r="NV94" i="18"/>
  <c r="NV86" i="18"/>
  <c r="NV79" i="18"/>
  <c r="NV73" i="18"/>
  <c r="NV65" i="18"/>
  <c r="NV58" i="18"/>
  <c r="NV51" i="18"/>
  <c r="NV43" i="18"/>
  <c r="NV37" i="18"/>
  <c r="NV30" i="18"/>
  <c r="NV22" i="18"/>
  <c r="NV15" i="18"/>
  <c r="NV121" i="18"/>
  <c r="NV113" i="18"/>
  <c r="NV106" i="18"/>
  <c r="NV99" i="18"/>
  <c r="NV91" i="18"/>
  <c r="NV85" i="18"/>
  <c r="NV78" i="18"/>
  <c r="NV70" i="18"/>
  <c r="NV63" i="18"/>
  <c r="NV57" i="18"/>
  <c r="NV49" i="18"/>
  <c r="NV42" i="18"/>
  <c r="NV35" i="18"/>
  <c r="NV27" i="18"/>
  <c r="NV21" i="18"/>
  <c r="NV111" i="18"/>
  <c r="NV97" i="18"/>
  <c r="NV83" i="18"/>
  <c r="NV69" i="18"/>
  <c r="NV54" i="18"/>
  <c r="NV41" i="18"/>
  <c r="NV26" i="18"/>
  <c r="NV123" i="18"/>
  <c r="NV110" i="18"/>
  <c r="NV95" i="18"/>
  <c r="NV81" i="18"/>
  <c r="NV67" i="18"/>
  <c r="NV53" i="18"/>
  <c r="NV38" i="18"/>
  <c r="NV25" i="18"/>
  <c r="IL129" i="25"/>
  <c r="OH122" i="18"/>
  <c r="OH118" i="18"/>
  <c r="OH114" i="18"/>
  <c r="OH110" i="18"/>
  <c r="OH106" i="18"/>
  <c r="OH102" i="18"/>
  <c r="OH98" i="18"/>
  <c r="OH94" i="18"/>
  <c r="OH90" i="18"/>
  <c r="OH86" i="18"/>
  <c r="OH82" i="18"/>
  <c r="OH78" i="18"/>
  <c r="OH74" i="18"/>
  <c r="OH70" i="18"/>
  <c r="OH66" i="18"/>
  <c r="OH62" i="18"/>
  <c r="OH58" i="18"/>
  <c r="OH54" i="18"/>
  <c r="OH50" i="18"/>
  <c r="OH46" i="18"/>
  <c r="OH42" i="18"/>
  <c r="OH38" i="18"/>
  <c r="OH34" i="18"/>
  <c r="OH30" i="18"/>
  <c r="OH26" i="18"/>
  <c r="OH22" i="18"/>
  <c r="OH18" i="18"/>
  <c r="OH119" i="18"/>
  <c r="OH113" i="18"/>
  <c r="OH108" i="18"/>
  <c r="OH103" i="18"/>
  <c r="OH97" i="18"/>
  <c r="OH92" i="18"/>
  <c r="OH87" i="18"/>
  <c r="OH81" i="18"/>
  <c r="OH76" i="18"/>
  <c r="OH71" i="18"/>
  <c r="OH65" i="18"/>
  <c r="OH60" i="18"/>
  <c r="OH55" i="18"/>
  <c r="OH49" i="18"/>
  <c r="OH44" i="18"/>
  <c r="OH39" i="18"/>
  <c r="OH33" i="18"/>
  <c r="OH28" i="18"/>
  <c r="OH23" i="18"/>
  <c r="OH123" i="18"/>
  <c r="OH116" i="18"/>
  <c r="OH109" i="18"/>
  <c r="OH101" i="18"/>
  <c r="OH95" i="18"/>
  <c r="OH88" i="18"/>
  <c r="OH80" i="18"/>
  <c r="OH73" i="18"/>
  <c r="OH67" i="18"/>
  <c r="OH59" i="18"/>
  <c r="OH52" i="18"/>
  <c r="OH45" i="18"/>
  <c r="OH37" i="18"/>
  <c r="OH31" i="18"/>
  <c r="OH24" i="18"/>
  <c r="OH17" i="18"/>
  <c r="OH14" i="18"/>
  <c r="OH121" i="18"/>
  <c r="OH115" i="18"/>
  <c r="OH107" i="18"/>
  <c r="OH100" i="18"/>
  <c r="OH93" i="18"/>
  <c r="OH85" i="18"/>
  <c r="OH79" i="18"/>
  <c r="OH72" i="18"/>
  <c r="OH64" i="18"/>
  <c r="OH57" i="18"/>
  <c r="OH51" i="18"/>
  <c r="OH43" i="18"/>
  <c r="OH36" i="18"/>
  <c r="OH29" i="18"/>
  <c r="OH21" i="18"/>
  <c r="OH16" i="18"/>
  <c r="OH20" i="18"/>
  <c r="OH35" i="18"/>
  <c r="OH48" i="18"/>
  <c r="OH63" i="18"/>
  <c r="OH77" i="18"/>
  <c r="OH91" i="18"/>
  <c r="OH105" i="18"/>
  <c r="OH120" i="18"/>
  <c r="NV33" i="18"/>
  <c r="NV62" i="18"/>
  <c r="NV90" i="18"/>
  <c r="NV118" i="18"/>
  <c r="NN120" i="18"/>
  <c r="NN116" i="18"/>
  <c r="NN112" i="18"/>
  <c r="NN108" i="18"/>
  <c r="NN104" i="18"/>
  <c r="NN100" i="18"/>
  <c r="NN96" i="18"/>
  <c r="NN92" i="18"/>
  <c r="NN88" i="18"/>
  <c r="NN84" i="18"/>
  <c r="NN80" i="18"/>
  <c r="NN76" i="18"/>
  <c r="NN72" i="18"/>
  <c r="NN68" i="18"/>
  <c r="NN64" i="18"/>
  <c r="NN60" i="18"/>
  <c r="NN56" i="18"/>
  <c r="NN52" i="18"/>
  <c r="NN48" i="18"/>
  <c r="NN44" i="18"/>
  <c r="NN40" i="18"/>
  <c r="NN36" i="18"/>
  <c r="NN32" i="18"/>
  <c r="NN28" i="18"/>
  <c r="NN123" i="18"/>
  <c r="NN119" i="18"/>
  <c r="NN115" i="18"/>
  <c r="NN111" i="18"/>
  <c r="NN107" i="18"/>
  <c r="NN103" i="18"/>
  <c r="NN99" i="18"/>
  <c r="NN95" i="18"/>
  <c r="NN91" i="18"/>
  <c r="NN87" i="18"/>
  <c r="NN83" i="18"/>
  <c r="NN79" i="18"/>
  <c r="NN75" i="18"/>
  <c r="NN71" i="18"/>
  <c r="NN67" i="18"/>
  <c r="NN63" i="18"/>
  <c r="NN59" i="18"/>
  <c r="NN55" i="18"/>
  <c r="NN51" i="18"/>
  <c r="NN47" i="18"/>
  <c r="NN43" i="18"/>
  <c r="NN39" i="18"/>
  <c r="NN35" i="18"/>
  <c r="NN31" i="18"/>
  <c r="IH129" i="25"/>
  <c r="NZ121" i="18"/>
  <c r="NZ117" i="18"/>
  <c r="NZ113" i="18"/>
  <c r="NZ109" i="18"/>
  <c r="NZ105" i="18"/>
  <c r="NZ101" i="18"/>
  <c r="NZ97" i="18"/>
  <c r="NZ93" i="18"/>
  <c r="NZ89" i="18"/>
  <c r="NZ85" i="18"/>
  <c r="NZ81" i="18"/>
  <c r="NZ77" i="18"/>
  <c r="NZ73" i="18"/>
  <c r="NZ69" i="18"/>
  <c r="NZ65" i="18"/>
  <c r="NZ61" i="18"/>
  <c r="NZ57" i="18"/>
  <c r="NZ53" i="18"/>
  <c r="NZ49" i="18"/>
  <c r="NZ45" i="18"/>
  <c r="NZ41" i="18"/>
  <c r="NZ37" i="18"/>
  <c r="NZ33" i="18"/>
  <c r="NZ29" i="18"/>
  <c r="NZ25" i="18"/>
  <c r="NZ21" i="18"/>
  <c r="NZ17" i="18"/>
  <c r="NZ122" i="18"/>
  <c r="NZ116" i="18"/>
  <c r="NZ111" i="18"/>
  <c r="NZ106" i="18"/>
  <c r="NZ100" i="18"/>
  <c r="NZ95" i="18"/>
  <c r="NZ90" i="18"/>
  <c r="NZ84" i="18"/>
  <c r="NZ79" i="18"/>
  <c r="NZ74" i="18"/>
  <c r="NZ68" i="18"/>
  <c r="NZ63" i="18"/>
  <c r="NZ58" i="18"/>
  <c r="NZ52" i="18"/>
  <c r="NZ47" i="18"/>
  <c r="NZ42" i="18"/>
  <c r="NZ36" i="18"/>
  <c r="NZ31" i="18"/>
  <c r="NZ26" i="18"/>
  <c r="NZ20" i="18"/>
  <c r="NZ15" i="18"/>
  <c r="NZ118" i="18"/>
  <c r="NZ110" i="18"/>
  <c r="NZ103" i="18"/>
  <c r="NZ96" i="18"/>
  <c r="NZ88" i="18"/>
  <c r="NZ82" i="18"/>
  <c r="NZ75" i="18"/>
  <c r="NZ67" i="18"/>
  <c r="NZ60" i="18"/>
  <c r="NZ54" i="18"/>
  <c r="NZ46" i="18"/>
  <c r="NZ39" i="18"/>
  <c r="NZ32" i="18"/>
  <c r="NZ24" i="18"/>
  <c r="NZ18" i="18"/>
  <c r="NZ123" i="18"/>
  <c r="NZ115" i="18"/>
  <c r="NZ108" i="18"/>
  <c r="NZ102" i="18"/>
  <c r="NZ94" i="18"/>
  <c r="NZ87" i="18"/>
  <c r="NZ80" i="18"/>
  <c r="NZ72" i="18"/>
  <c r="NZ66" i="18"/>
  <c r="NZ59" i="18"/>
  <c r="NZ51" i="18"/>
  <c r="NZ44" i="18"/>
  <c r="NZ38" i="18"/>
  <c r="NZ30" i="18"/>
  <c r="NZ23" i="18"/>
  <c r="NZ16" i="18"/>
  <c r="NZ120" i="18"/>
  <c r="NZ107" i="18"/>
  <c r="NZ92" i="18"/>
  <c r="NZ78" i="18"/>
  <c r="NZ64" i="18"/>
  <c r="NZ50" i="18"/>
  <c r="NZ35" i="18"/>
  <c r="NZ22" i="18"/>
  <c r="NZ119" i="18"/>
  <c r="NZ104" i="18"/>
  <c r="NZ91" i="18"/>
  <c r="NZ76" i="18"/>
  <c r="NZ62" i="18"/>
  <c r="NZ48" i="18"/>
  <c r="NZ34" i="18"/>
  <c r="NZ19" i="18"/>
  <c r="OT121" i="18"/>
  <c r="OT117" i="18"/>
  <c r="OT113" i="18"/>
  <c r="OT109" i="18"/>
  <c r="OT105" i="18"/>
  <c r="OT101" i="18"/>
  <c r="OT97" i="18"/>
  <c r="OT93" i="18"/>
  <c r="OT89" i="18"/>
  <c r="OT85" i="18"/>
  <c r="OT81" i="18"/>
  <c r="OT77" i="18"/>
  <c r="OT73" i="18"/>
  <c r="OT69" i="18"/>
  <c r="OT65" i="18"/>
  <c r="OT61" i="18"/>
  <c r="OT57" i="18"/>
  <c r="OT53" i="18"/>
  <c r="OT49" i="18"/>
  <c r="OT45" i="18"/>
  <c r="OT41" i="18"/>
  <c r="OT37" i="18"/>
  <c r="OT33" i="18"/>
  <c r="OT29" i="18"/>
  <c r="OT25" i="18"/>
  <c r="OT21" i="18"/>
  <c r="OT17" i="18"/>
  <c r="OT120" i="18"/>
  <c r="OT116" i="18"/>
  <c r="OT112" i="18"/>
  <c r="OT108" i="18"/>
  <c r="OT104" i="18"/>
  <c r="OT100" i="18"/>
  <c r="OT96" i="18"/>
  <c r="OT92" i="18"/>
  <c r="OT88" i="18"/>
  <c r="OT84" i="18"/>
  <c r="OT80" i="18"/>
  <c r="OT76" i="18"/>
  <c r="OT72" i="18"/>
  <c r="OT68" i="18"/>
  <c r="OT64" i="18"/>
  <c r="OT60" i="18"/>
  <c r="OT56" i="18"/>
  <c r="OT52" i="18"/>
  <c r="OT48" i="18"/>
  <c r="OT44" i="18"/>
  <c r="OT40" i="18"/>
  <c r="OT36" i="18"/>
  <c r="OT32" i="18"/>
  <c r="OT28" i="18"/>
  <c r="OT24" i="18"/>
  <c r="OT20" i="18"/>
  <c r="OT16" i="18"/>
  <c r="OT14" i="18"/>
  <c r="IB129" i="25"/>
  <c r="NN14" i="18"/>
  <c r="NN18" i="18"/>
  <c r="NN22" i="18"/>
  <c r="NN26" i="18"/>
  <c r="NN33" i="18"/>
  <c r="NN41" i="18"/>
  <c r="NN49" i="18"/>
  <c r="NN57" i="18"/>
  <c r="NN65" i="18"/>
  <c r="NN73" i="18"/>
  <c r="NN81" i="18"/>
  <c r="NN89" i="18"/>
  <c r="NN97" i="18"/>
  <c r="NN105" i="18"/>
  <c r="NN113" i="18"/>
  <c r="NN121" i="18"/>
  <c r="OL14" i="18"/>
  <c r="OX19" i="18"/>
  <c r="OX27" i="18"/>
  <c r="OX35" i="18"/>
  <c r="OX43" i="18"/>
  <c r="OX51" i="18"/>
  <c r="OX59" i="18"/>
  <c r="OX67" i="18"/>
  <c r="OX75" i="18"/>
  <c r="OX83" i="18"/>
  <c r="OX91" i="18"/>
  <c r="OX99" i="18"/>
  <c r="OX107" i="18"/>
  <c r="OX115" i="18"/>
  <c r="OT22" i="18"/>
  <c r="OT30" i="18"/>
  <c r="OT38" i="18"/>
  <c r="OT46" i="18"/>
  <c r="OT54" i="18"/>
  <c r="OT62" i="18"/>
  <c r="OT70" i="18"/>
  <c r="OT78" i="18"/>
  <c r="OT86" i="18"/>
  <c r="OT94" i="18"/>
  <c r="OT102" i="18"/>
  <c r="OT110" i="18"/>
  <c r="OT118" i="18"/>
  <c r="OL16" i="18"/>
  <c r="OL26" i="18"/>
  <c r="OL37" i="18"/>
  <c r="OL48" i="18"/>
  <c r="OL58" i="18"/>
  <c r="OL69" i="18"/>
  <c r="OL80" i="18"/>
  <c r="OL90" i="18"/>
  <c r="OL101" i="18"/>
  <c r="OL112" i="18"/>
  <c r="OH25" i="18"/>
  <c r="OH40" i="18"/>
  <c r="OH53" i="18"/>
  <c r="OH68" i="18"/>
  <c r="OH83" i="18"/>
  <c r="OH96" i="18"/>
  <c r="OH111" i="18"/>
  <c r="NZ40" i="18"/>
  <c r="NZ70" i="18"/>
  <c r="NZ98" i="18"/>
  <c r="NV17" i="18"/>
  <c r="NV46" i="18"/>
  <c r="NV74" i="18"/>
  <c r="NV102" i="18"/>
  <c r="NR22" i="18"/>
  <c r="NR50" i="18"/>
  <c r="NR78" i="18"/>
  <c r="ID129" i="25"/>
  <c r="NR123" i="18"/>
  <c r="NR119" i="18"/>
  <c r="NR115" i="18"/>
  <c r="NR111" i="18"/>
  <c r="NR107" i="18"/>
  <c r="NR103" i="18"/>
  <c r="NR99" i="18"/>
  <c r="NR95" i="18"/>
  <c r="NR91" i="18"/>
  <c r="NR87" i="18"/>
  <c r="NR83" i="18"/>
  <c r="NR79" i="18"/>
  <c r="NR75" i="18"/>
  <c r="NR71" i="18"/>
  <c r="NR67" i="18"/>
  <c r="NR63" i="18"/>
  <c r="NR59" i="18"/>
  <c r="NR55" i="18"/>
  <c r="NR51" i="18"/>
  <c r="NR47" i="18"/>
  <c r="NR43" i="18"/>
  <c r="NR39" i="18"/>
  <c r="NR35" i="18"/>
  <c r="NR31" i="18"/>
  <c r="NR27" i="18"/>
  <c r="NR23" i="18"/>
  <c r="NR19" i="18"/>
  <c r="NR15" i="18"/>
  <c r="NR122" i="18"/>
  <c r="NR117" i="18"/>
  <c r="NR112" i="18"/>
  <c r="NR106" i="18"/>
  <c r="NR101" i="18"/>
  <c r="NR96" i="18"/>
  <c r="NR90" i="18"/>
  <c r="NR85" i="18"/>
  <c r="NR80" i="18"/>
  <c r="NR74" i="18"/>
  <c r="NR69" i="18"/>
  <c r="NR64" i="18"/>
  <c r="NR58" i="18"/>
  <c r="NR53" i="18"/>
  <c r="NR48" i="18"/>
  <c r="NR42" i="18"/>
  <c r="NR37" i="18"/>
  <c r="NR32" i="18"/>
  <c r="NR26" i="18"/>
  <c r="NR21" i="18"/>
  <c r="NR16" i="18"/>
  <c r="NR121" i="18"/>
  <c r="NR120" i="18"/>
  <c r="NR113" i="18"/>
  <c r="NR105" i="18"/>
  <c r="NR98" i="18"/>
  <c r="NR92" i="18"/>
  <c r="NR84" i="18"/>
  <c r="NR77" i="18"/>
  <c r="NR70" i="18"/>
  <c r="NR62" i="18"/>
  <c r="NR56" i="18"/>
  <c r="NR49" i="18"/>
  <c r="NR41" i="18"/>
  <c r="NR34" i="18"/>
  <c r="NR28" i="18"/>
  <c r="NR20" i="18"/>
  <c r="NR118" i="18"/>
  <c r="NR110" i="18"/>
  <c r="NR104" i="18"/>
  <c r="NR97" i="18"/>
  <c r="NR89" i="18"/>
  <c r="NR82" i="18"/>
  <c r="NR76" i="18"/>
  <c r="NR68" i="18"/>
  <c r="NR61" i="18"/>
  <c r="NR54" i="18"/>
  <c r="NR46" i="18"/>
  <c r="NR40" i="18"/>
  <c r="NR33" i="18"/>
  <c r="NR25" i="18"/>
  <c r="NR18" i="18"/>
  <c r="NR116" i="18"/>
  <c r="NR102" i="18"/>
  <c r="NR88" i="18"/>
  <c r="NR73" i="18"/>
  <c r="NR60" i="18"/>
  <c r="NR45" i="18"/>
  <c r="NR30" i="18"/>
  <c r="NR17" i="18"/>
  <c r="NR14" i="18"/>
  <c r="NR114" i="18"/>
  <c r="NR100" i="18"/>
  <c r="NR86" i="18"/>
  <c r="NR72" i="18"/>
  <c r="NR57" i="18"/>
  <c r="NR44" i="18"/>
  <c r="NR29" i="18"/>
  <c r="OL123" i="18"/>
  <c r="OL119" i="18"/>
  <c r="OL115" i="18"/>
  <c r="OL111" i="18"/>
  <c r="OL107" i="18"/>
  <c r="OL103" i="18"/>
  <c r="OL99" i="18"/>
  <c r="OL95" i="18"/>
  <c r="OL91" i="18"/>
  <c r="OL87" i="18"/>
  <c r="OL83" i="18"/>
  <c r="OL79" i="18"/>
  <c r="OL75" i="18"/>
  <c r="OL71" i="18"/>
  <c r="OL67" i="18"/>
  <c r="OL63" i="18"/>
  <c r="OL59" i="18"/>
  <c r="OL55" i="18"/>
  <c r="OL51" i="18"/>
  <c r="OL47" i="18"/>
  <c r="OL43" i="18"/>
  <c r="OL39" i="18"/>
  <c r="OL35" i="18"/>
  <c r="OL31" i="18"/>
  <c r="OL27" i="18"/>
  <c r="OL23" i="18"/>
  <c r="OL19" i="18"/>
  <c r="OL15" i="18"/>
  <c r="OL121" i="18"/>
  <c r="OL116" i="18"/>
  <c r="OL110" i="18"/>
  <c r="OL105" i="18"/>
  <c r="OL100" i="18"/>
  <c r="OL94" i="18"/>
  <c r="OL89" i="18"/>
  <c r="OL84" i="18"/>
  <c r="OL78" i="18"/>
  <c r="OL73" i="18"/>
  <c r="OL68" i="18"/>
  <c r="OL62" i="18"/>
  <c r="OL57" i="18"/>
  <c r="OL52" i="18"/>
  <c r="OL46" i="18"/>
  <c r="OL41" i="18"/>
  <c r="OL36" i="18"/>
  <c r="OL30" i="18"/>
  <c r="OL25" i="18"/>
  <c r="OL20" i="18"/>
  <c r="OL120" i="18"/>
  <c r="OL114" i="18"/>
  <c r="OL109" i="18"/>
  <c r="OL104" i="18"/>
  <c r="OL98" i="18"/>
  <c r="OL93" i="18"/>
  <c r="OL88" i="18"/>
  <c r="OL82" i="18"/>
  <c r="OL77" i="18"/>
  <c r="OL72" i="18"/>
  <c r="OL66" i="18"/>
  <c r="OL61" i="18"/>
  <c r="OL56" i="18"/>
  <c r="OL50" i="18"/>
  <c r="OL45" i="18"/>
  <c r="OL40" i="18"/>
  <c r="OL34" i="18"/>
  <c r="OL29" i="18"/>
  <c r="OL24" i="18"/>
  <c r="OL18" i="18"/>
  <c r="IT129" i="25"/>
  <c r="OX122" i="18"/>
  <c r="OX118" i="18"/>
  <c r="OX114" i="18"/>
  <c r="OX110" i="18"/>
  <c r="OX106" i="18"/>
  <c r="OX102" i="18"/>
  <c r="OX98" i="18"/>
  <c r="OX94" i="18"/>
  <c r="OX90" i="18"/>
  <c r="OX86" i="18"/>
  <c r="OX82" i="18"/>
  <c r="OX78" i="18"/>
  <c r="OX74" i="18"/>
  <c r="OX70" i="18"/>
  <c r="OX66" i="18"/>
  <c r="OX62" i="18"/>
  <c r="OX58" i="18"/>
  <c r="OX54" i="18"/>
  <c r="OX50" i="18"/>
  <c r="OX46" i="18"/>
  <c r="OX42" i="18"/>
  <c r="OX38" i="18"/>
  <c r="OX34" i="18"/>
  <c r="OX30" i="18"/>
  <c r="OX26" i="18"/>
  <c r="OX22" i="18"/>
  <c r="OX18" i="18"/>
  <c r="OX14" i="18"/>
  <c r="OX121" i="18"/>
  <c r="OX117" i="18"/>
  <c r="OX113" i="18"/>
  <c r="OX109" i="18"/>
  <c r="OX105" i="18"/>
  <c r="OX101" i="18"/>
  <c r="OX97" i="18"/>
  <c r="OX93" i="18"/>
  <c r="OX89" i="18"/>
  <c r="OX85" i="18"/>
  <c r="OX81" i="18"/>
  <c r="OX77" i="18"/>
  <c r="OX73" i="18"/>
  <c r="OX69" i="18"/>
  <c r="OX65" i="18"/>
  <c r="OX61" i="18"/>
  <c r="OX57" i="18"/>
  <c r="OX53" i="18"/>
  <c r="OX49" i="18"/>
  <c r="OX45" i="18"/>
  <c r="OX41" i="18"/>
  <c r="OX37" i="18"/>
  <c r="OX33" i="18"/>
  <c r="OX29" i="18"/>
  <c r="OX25" i="18"/>
  <c r="OX21" i="18"/>
  <c r="OX17" i="18"/>
  <c r="GV129" i="25"/>
  <c r="IN129" i="25"/>
  <c r="NN15" i="18"/>
  <c r="NN19" i="18"/>
  <c r="NN23" i="18"/>
  <c r="NN27" i="18"/>
  <c r="NN34" i="18"/>
  <c r="NN42" i="18"/>
  <c r="NN50" i="18"/>
  <c r="NN58" i="18"/>
  <c r="NN66" i="18"/>
  <c r="NN74" i="18"/>
  <c r="NN82" i="18"/>
  <c r="NN90" i="18"/>
  <c r="NN98" i="18"/>
  <c r="NN106" i="18"/>
  <c r="NN114" i="18"/>
  <c r="NN122" i="18"/>
  <c r="OX20" i="18"/>
  <c r="OX28" i="18"/>
  <c r="OX36" i="18"/>
  <c r="OX44" i="18"/>
  <c r="OX52" i="18"/>
  <c r="OX60" i="18"/>
  <c r="OX68" i="18"/>
  <c r="OX76" i="18"/>
  <c r="OX84" i="18"/>
  <c r="OX92" i="18"/>
  <c r="OX100" i="18"/>
  <c r="OX108" i="18"/>
  <c r="OX116" i="18"/>
  <c r="OT15" i="18"/>
  <c r="OT23" i="18"/>
  <c r="OT31" i="18"/>
  <c r="OT39" i="18"/>
  <c r="OT47" i="18"/>
  <c r="OT55" i="18"/>
  <c r="OT63" i="18"/>
  <c r="OT71" i="18"/>
  <c r="OT79" i="18"/>
  <c r="OT87" i="18"/>
  <c r="OT95" i="18"/>
  <c r="OT103" i="18"/>
  <c r="OT111" i="18"/>
  <c r="OT119" i="18"/>
  <c r="OL17" i="18"/>
  <c r="OL28" i="18"/>
  <c r="OL38" i="18"/>
  <c r="OL49" i="18"/>
  <c r="OL60" i="18"/>
  <c r="OL70" i="18"/>
  <c r="OL81" i="18"/>
  <c r="OL92" i="18"/>
  <c r="OL102" i="18"/>
  <c r="OL113" i="18"/>
  <c r="OH15" i="18"/>
  <c r="OH27" i="18"/>
  <c r="OH41" i="18"/>
  <c r="OH56" i="18"/>
  <c r="OH69" i="18"/>
  <c r="OH84" i="18"/>
  <c r="OH99" i="18"/>
  <c r="OH112" i="18"/>
  <c r="NZ43" i="18"/>
  <c r="NZ71" i="18"/>
  <c r="NZ99" i="18"/>
  <c r="NV19" i="18"/>
  <c r="NV47" i="18"/>
  <c r="NV75" i="18"/>
  <c r="NV105" i="18"/>
  <c r="NR24" i="18"/>
  <c r="NR52" i="18"/>
  <c r="NR81" i="18"/>
  <c r="NR109" i="18"/>
  <c r="FB123" i="25"/>
  <c r="FL129" i="25"/>
  <c r="GB129" i="25"/>
  <c r="GR129" i="25"/>
  <c r="HX129" i="25"/>
  <c r="JD129" i="25"/>
  <c r="FH129" i="25"/>
  <c r="FX129" i="25"/>
  <c r="FD129" i="25"/>
  <c r="FT129" i="25"/>
  <c r="GJ129" i="25"/>
  <c r="GZ129" i="25"/>
  <c r="HP129" i="25"/>
  <c r="IF129" i="25"/>
  <c r="IV129" i="25"/>
  <c r="JL129" i="25"/>
  <c r="FP129" i="25"/>
  <c r="GF129" i="25"/>
  <c r="GN129" i="25"/>
  <c r="HD129" i="25"/>
  <c r="HT129" i="25"/>
  <c r="IJ129" i="25"/>
  <c r="IZ129" i="25"/>
  <c r="JP129" i="25"/>
  <c r="FB129" i="25" l="1"/>
  <c r="DQ127" i="16" l="1"/>
  <c r="DO127" i="16"/>
  <c r="DM127" i="16"/>
  <c r="DK127" i="16"/>
  <c r="DI127" i="16"/>
  <c r="DQ126" i="16"/>
  <c r="DO126" i="16"/>
  <c r="DM126" i="16"/>
  <c r="DK126" i="16"/>
  <c r="DI126" i="16"/>
  <c r="DQ125" i="16"/>
  <c r="DO125" i="16"/>
  <c r="DM125" i="16"/>
  <c r="DK125" i="16"/>
  <c r="DI125" i="16"/>
  <c r="DQ124" i="16"/>
  <c r="DO124" i="16"/>
  <c r="DM124" i="16"/>
  <c r="DK124" i="16"/>
  <c r="DI124" i="16"/>
  <c r="DQ121" i="16"/>
  <c r="DO121" i="16"/>
  <c r="DM121" i="16"/>
  <c r="DK121" i="16"/>
  <c r="DI121" i="16"/>
  <c r="DQ120" i="16"/>
  <c r="DO120" i="16"/>
  <c r="DM120" i="16"/>
  <c r="DK120" i="16"/>
  <c r="DI120" i="16"/>
  <c r="DQ119" i="16"/>
  <c r="DO119" i="16"/>
  <c r="DM119" i="16"/>
  <c r="DK119" i="16"/>
  <c r="DI119" i="16"/>
  <c r="DQ118" i="16"/>
  <c r="DO118" i="16"/>
  <c r="DM118" i="16"/>
  <c r="DK118" i="16"/>
  <c r="DI118" i="16"/>
  <c r="DQ117" i="16"/>
  <c r="DO117" i="16"/>
  <c r="DM117" i="16"/>
  <c r="DK117" i="16"/>
  <c r="DI117" i="16"/>
  <c r="DQ116" i="16"/>
  <c r="DO116" i="16"/>
  <c r="DM116" i="16"/>
  <c r="DK116" i="16"/>
  <c r="DI116" i="16"/>
  <c r="DQ115" i="16"/>
  <c r="DO115" i="16"/>
  <c r="DM115" i="16"/>
  <c r="DK115" i="16"/>
  <c r="DI115" i="16"/>
  <c r="DQ114" i="16"/>
  <c r="DO114" i="16"/>
  <c r="DM114" i="16"/>
  <c r="DK114" i="16"/>
  <c r="DI114" i="16"/>
  <c r="DQ113" i="16"/>
  <c r="DO113" i="16"/>
  <c r="DM113" i="16"/>
  <c r="DK113" i="16"/>
  <c r="DI113" i="16"/>
  <c r="DQ112" i="16"/>
  <c r="DO112" i="16"/>
  <c r="DM112" i="16"/>
  <c r="DK112" i="16"/>
  <c r="DI112" i="16"/>
  <c r="DQ111" i="16"/>
  <c r="DO111" i="16"/>
  <c r="DM111" i="16"/>
  <c r="DK111" i="16"/>
  <c r="DI111" i="16"/>
  <c r="DQ110" i="16"/>
  <c r="DO110" i="16"/>
  <c r="DM110" i="16"/>
  <c r="DK110" i="16"/>
  <c r="DI110" i="16"/>
  <c r="DQ109" i="16"/>
  <c r="DO109" i="16"/>
  <c r="DM109" i="16"/>
  <c r="DK109" i="16"/>
  <c r="DI109" i="16"/>
  <c r="DQ108" i="16"/>
  <c r="DO108" i="16"/>
  <c r="DM108" i="16"/>
  <c r="DK108" i="16"/>
  <c r="DI108" i="16"/>
  <c r="DQ107" i="16"/>
  <c r="DO107" i="16"/>
  <c r="DM107" i="16"/>
  <c r="DK107" i="16"/>
  <c r="DI107" i="16"/>
  <c r="DQ106" i="16"/>
  <c r="DO106" i="16"/>
  <c r="DM106" i="16"/>
  <c r="DK106" i="16"/>
  <c r="DI106" i="16"/>
  <c r="DQ105" i="16"/>
  <c r="DO105" i="16"/>
  <c r="DM105" i="16"/>
  <c r="DK105" i="16"/>
  <c r="DI105" i="16"/>
  <c r="DQ104" i="16"/>
  <c r="DO104" i="16"/>
  <c r="DM104" i="16"/>
  <c r="DK104" i="16"/>
  <c r="DI104" i="16"/>
  <c r="DQ103" i="16"/>
  <c r="DO103" i="16"/>
  <c r="DM103" i="16"/>
  <c r="DK103" i="16"/>
  <c r="DI103" i="16"/>
  <c r="DQ102" i="16"/>
  <c r="DO102" i="16"/>
  <c r="DM102" i="16"/>
  <c r="DK102" i="16"/>
  <c r="DI102" i="16"/>
  <c r="DQ101" i="16"/>
  <c r="DO101" i="16"/>
  <c r="DM101" i="16"/>
  <c r="DK101" i="16"/>
  <c r="DI101" i="16"/>
  <c r="DQ100" i="16"/>
  <c r="DO100" i="16"/>
  <c r="DM100" i="16"/>
  <c r="DK100" i="16"/>
  <c r="DI100" i="16"/>
  <c r="DQ99" i="16"/>
  <c r="DO99" i="16"/>
  <c r="DM99" i="16"/>
  <c r="DK99" i="16"/>
  <c r="DI99" i="16"/>
  <c r="DQ98" i="16"/>
  <c r="DO98" i="16"/>
  <c r="DM98" i="16"/>
  <c r="DK98" i="16"/>
  <c r="DI98" i="16"/>
  <c r="DQ97" i="16"/>
  <c r="DO97" i="16"/>
  <c r="DM97" i="16"/>
  <c r="DK97" i="16"/>
  <c r="DI97" i="16"/>
  <c r="DQ96" i="16"/>
  <c r="DO96" i="16"/>
  <c r="DM96" i="16"/>
  <c r="DK96" i="16"/>
  <c r="DI96" i="16"/>
  <c r="DQ95" i="16"/>
  <c r="DO95" i="16"/>
  <c r="DM95" i="16"/>
  <c r="DK95" i="16"/>
  <c r="DI95" i="16"/>
  <c r="DQ94" i="16"/>
  <c r="DO94" i="16"/>
  <c r="DM94" i="16"/>
  <c r="DK94" i="16"/>
  <c r="DI94" i="16"/>
  <c r="DQ93" i="16"/>
  <c r="DO93" i="16"/>
  <c r="DM93" i="16"/>
  <c r="DK93" i="16"/>
  <c r="DI93" i="16"/>
  <c r="DQ92" i="16"/>
  <c r="DO92" i="16"/>
  <c r="DM92" i="16"/>
  <c r="DK92" i="16"/>
  <c r="DI92" i="16"/>
  <c r="DQ91" i="16"/>
  <c r="DO91" i="16"/>
  <c r="DM91" i="16"/>
  <c r="DK91" i="16"/>
  <c r="DI91" i="16"/>
  <c r="DQ90" i="16"/>
  <c r="DO90" i="16"/>
  <c r="DM90" i="16"/>
  <c r="DK90" i="16"/>
  <c r="DI90" i="16"/>
  <c r="DQ89" i="16"/>
  <c r="DO89" i="16"/>
  <c r="DM89" i="16"/>
  <c r="DK89" i="16"/>
  <c r="DI89" i="16"/>
  <c r="DQ88" i="16"/>
  <c r="DO88" i="16"/>
  <c r="DM88" i="16"/>
  <c r="DK88" i="16"/>
  <c r="DI88" i="16"/>
  <c r="DQ87" i="16"/>
  <c r="DO87" i="16"/>
  <c r="DM87" i="16"/>
  <c r="DK87" i="16"/>
  <c r="DI87" i="16"/>
  <c r="DQ86" i="16"/>
  <c r="DO86" i="16"/>
  <c r="DM86" i="16"/>
  <c r="DK86" i="16"/>
  <c r="DI86" i="16"/>
  <c r="DQ85" i="16"/>
  <c r="DO85" i="16"/>
  <c r="DM85" i="16"/>
  <c r="DK85" i="16"/>
  <c r="DI85" i="16"/>
  <c r="DQ84" i="16"/>
  <c r="DO84" i="16"/>
  <c r="DM84" i="16"/>
  <c r="DK84" i="16"/>
  <c r="DI84" i="16"/>
  <c r="DQ83" i="16"/>
  <c r="DO83" i="16"/>
  <c r="DM83" i="16"/>
  <c r="DK83" i="16"/>
  <c r="DI83" i="16"/>
  <c r="DQ82" i="16"/>
  <c r="DO82" i="16"/>
  <c r="DM82" i="16"/>
  <c r="DK82" i="16"/>
  <c r="DI82" i="16"/>
  <c r="DQ81" i="16"/>
  <c r="DO81" i="16"/>
  <c r="DM81" i="16"/>
  <c r="DK81" i="16"/>
  <c r="DI81" i="16"/>
  <c r="DQ80" i="16"/>
  <c r="DO80" i="16"/>
  <c r="DM80" i="16"/>
  <c r="DK80" i="16"/>
  <c r="DI80" i="16"/>
  <c r="DQ79" i="16"/>
  <c r="DO79" i="16"/>
  <c r="DM79" i="16"/>
  <c r="DK79" i="16"/>
  <c r="DI79" i="16"/>
  <c r="DQ78" i="16"/>
  <c r="DO78" i="16"/>
  <c r="DM78" i="16"/>
  <c r="DK78" i="16"/>
  <c r="DI78" i="16"/>
  <c r="DQ77" i="16"/>
  <c r="DO77" i="16"/>
  <c r="DM77" i="16"/>
  <c r="DK77" i="16"/>
  <c r="DI77" i="16"/>
  <c r="DQ76" i="16"/>
  <c r="DO76" i="16"/>
  <c r="DM76" i="16"/>
  <c r="DK76" i="16"/>
  <c r="DI76" i="16"/>
  <c r="DQ75" i="16"/>
  <c r="DO75" i="16"/>
  <c r="DM75" i="16"/>
  <c r="DK75" i="16"/>
  <c r="DI75" i="16"/>
  <c r="DQ74" i="16"/>
  <c r="DO74" i="16"/>
  <c r="DM74" i="16"/>
  <c r="DK74" i="16"/>
  <c r="DI74" i="16"/>
  <c r="DQ73" i="16"/>
  <c r="DO73" i="16"/>
  <c r="DM73" i="16"/>
  <c r="DK73" i="16"/>
  <c r="DI73" i="16"/>
  <c r="DQ72" i="16"/>
  <c r="DO72" i="16"/>
  <c r="DM72" i="16"/>
  <c r="DK72" i="16"/>
  <c r="DI72" i="16"/>
  <c r="DQ71" i="16"/>
  <c r="DO71" i="16"/>
  <c r="DM71" i="16"/>
  <c r="DK71" i="16"/>
  <c r="DI71" i="16"/>
  <c r="DQ70" i="16"/>
  <c r="DO70" i="16"/>
  <c r="DM70" i="16"/>
  <c r="DK70" i="16"/>
  <c r="DI70" i="16"/>
  <c r="DQ69" i="16"/>
  <c r="DO69" i="16"/>
  <c r="DM69" i="16"/>
  <c r="DK69" i="16"/>
  <c r="DI69" i="16"/>
  <c r="DQ68" i="16"/>
  <c r="DO68" i="16"/>
  <c r="DM68" i="16"/>
  <c r="DK68" i="16"/>
  <c r="DI68" i="16"/>
  <c r="DQ67" i="16"/>
  <c r="DO67" i="16"/>
  <c r="DM67" i="16"/>
  <c r="DK67" i="16"/>
  <c r="DI67" i="16"/>
  <c r="DQ66" i="16"/>
  <c r="DO66" i="16"/>
  <c r="DM66" i="16"/>
  <c r="DK66" i="16"/>
  <c r="DI66" i="16"/>
  <c r="DQ65" i="16"/>
  <c r="DO65" i="16"/>
  <c r="DM65" i="16"/>
  <c r="DK65" i="16"/>
  <c r="DI65" i="16"/>
  <c r="DQ64" i="16"/>
  <c r="DO64" i="16"/>
  <c r="DM64" i="16"/>
  <c r="DK64" i="16"/>
  <c r="DI64" i="16"/>
  <c r="DQ63" i="16"/>
  <c r="DO63" i="16"/>
  <c r="DM63" i="16"/>
  <c r="DK63" i="16"/>
  <c r="DI63" i="16"/>
  <c r="DQ62" i="16"/>
  <c r="DO62" i="16"/>
  <c r="DM62" i="16"/>
  <c r="DK62" i="16"/>
  <c r="DI62" i="16"/>
  <c r="DQ61" i="16"/>
  <c r="DO61" i="16"/>
  <c r="DM61" i="16"/>
  <c r="DK61" i="16"/>
  <c r="DI61" i="16"/>
  <c r="DQ60" i="16"/>
  <c r="DO60" i="16"/>
  <c r="DM60" i="16"/>
  <c r="DK60" i="16"/>
  <c r="DI60" i="16"/>
  <c r="DQ59" i="16"/>
  <c r="DO59" i="16"/>
  <c r="DM59" i="16"/>
  <c r="DK59" i="16"/>
  <c r="DI59" i="16"/>
  <c r="DQ58" i="16"/>
  <c r="DO58" i="16"/>
  <c r="DM58" i="16"/>
  <c r="DK58" i="16"/>
  <c r="DI58" i="16"/>
  <c r="DQ57" i="16"/>
  <c r="DO57" i="16"/>
  <c r="DM57" i="16"/>
  <c r="DK57" i="16"/>
  <c r="DI57" i="16"/>
  <c r="DQ56" i="16"/>
  <c r="DO56" i="16"/>
  <c r="DM56" i="16"/>
  <c r="DK56" i="16"/>
  <c r="DI56" i="16"/>
  <c r="DQ55" i="16"/>
  <c r="DO55" i="16"/>
  <c r="DM55" i="16"/>
  <c r="DK55" i="16"/>
  <c r="DI55" i="16"/>
  <c r="DQ54" i="16"/>
  <c r="DO54" i="16"/>
  <c r="DM54" i="16"/>
  <c r="DK54" i="16"/>
  <c r="DI54" i="16"/>
  <c r="DQ53" i="16"/>
  <c r="DO53" i="16"/>
  <c r="DM53" i="16"/>
  <c r="DK53" i="16"/>
  <c r="DI53" i="16"/>
  <c r="DQ52" i="16"/>
  <c r="DO52" i="16"/>
  <c r="DM52" i="16"/>
  <c r="DK52" i="16"/>
  <c r="DI52" i="16"/>
  <c r="DQ51" i="16"/>
  <c r="DO51" i="16"/>
  <c r="DM51" i="16"/>
  <c r="DK51" i="16"/>
  <c r="DI51" i="16"/>
  <c r="DQ50" i="16"/>
  <c r="DO50" i="16"/>
  <c r="DM50" i="16"/>
  <c r="DK50" i="16"/>
  <c r="DI50" i="16"/>
  <c r="DQ49" i="16"/>
  <c r="DO49" i="16"/>
  <c r="DM49" i="16"/>
  <c r="DK49" i="16"/>
  <c r="DI49" i="16"/>
  <c r="DQ48" i="16"/>
  <c r="DO48" i="16"/>
  <c r="DM48" i="16"/>
  <c r="DK48" i="16"/>
  <c r="DI48" i="16"/>
  <c r="DQ47" i="16"/>
  <c r="DO47" i="16"/>
  <c r="DM47" i="16"/>
  <c r="DK47" i="16"/>
  <c r="DI47" i="16"/>
  <c r="DQ46" i="16"/>
  <c r="DO46" i="16"/>
  <c r="DM46" i="16"/>
  <c r="DK46" i="16"/>
  <c r="DI46" i="16"/>
  <c r="DQ45" i="16"/>
  <c r="DO45" i="16"/>
  <c r="DM45" i="16"/>
  <c r="DK45" i="16"/>
  <c r="DI45" i="16"/>
  <c r="DQ44" i="16"/>
  <c r="DO44" i="16"/>
  <c r="DM44" i="16"/>
  <c r="DK44" i="16"/>
  <c r="DI44" i="16"/>
  <c r="DQ43" i="16"/>
  <c r="DO43" i="16"/>
  <c r="DM43" i="16"/>
  <c r="DK43" i="16"/>
  <c r="DI43" i="16"/>
  <c r="DQ42" i="16"/>
  <c r="DO42" i="16"/>
  <c r="DM42" i="16"/>
  <c r="DK42" i="16"/>
  <c r="DI42" i="16"/>
  <c r="DQ41" i="16"/>
  <c r="DO41" i="16"/>
  <c r="DM41" i="16"/>
  <c r="DK41" i="16"/>
  <c r="DI41" i="16"/>
  <c r="DQ40" i="16"/>
  <c r="DO40" i="16"/>
  <c r="DM40" i="16"/>
  <c r="DK40" i="16"/>
  <c r="DI40" i="16"/>
  <c r="DQ39" i="16"/>
  <c r="DO39" i="16"/>
  <c r="DM39" i="16"/>
  <c r="DK39" i="16"/>
  <c r="DI39" i="16"/>
  <c r="DQ38" i="16"/>
  <c r="DO38" i="16"/>
  <c r="DM38" i="16"/>
  <c r="DK38" i="16"/>
  <c r="DI38" i="16"/>
  <c r="DQ37" i="16"/>
  <c r="DO37" i="16"/>
  <c r="DM37" i="16"/>
  <c r="DK37" i="16"/>
  <c r="DI37" i="16"/>
  <c r="DQ36" i="16"/>
  <c r="DO36" i="16"/>
  <c r="DM36" i="16"/>
  <c r="DK36" i="16"/>
  <c r="DI36" i="16"/>
  <c r="DQ35" i="16"/>
  <c r="DO35" i="16"/>
  <c r="DM35" i="16"/>
  <c r="DK35" i="16"/>
  <c r="DI35" i="16"/>
  <c r="DQ34" i="16"/>
  <c r="DO34" i="16"/>
  <c r="DM34" i="16"/>
  <c r="DK34" i="16"/>
  <c r="DI34" i="16"/>
  <c r="DQ33" i="16"/>
  <c r="DO33" i="16"/>
  <c r="DM33" i="16"/>
  <c r="DK33" i="16"/>
  <c r="DI33" i="16"/>
  <c r="DQ32" i="16"/>
  <c r="DO32" i="16"/>
  <c r="DM32" i="16"/>
  <c r="DK32" i="16"/>
  <c r="DI32" i="16"/>
  <c r="DQ31" i="16"/>
  <c r="DO31" i="16"/>
  <c r="DM31" i="16"/>
  <c r="DK31" i="16"/>
  <c r="DI31" i="16"/>
  <c r="DQ30" i="16"/>
  <c r="DO30" i="16"/>
  <c r="DM30" i="16"/>
  <c r="DK30" i="16"/>
  <c r="DI30" i="16"/>
  <c r="DQ29" i="16"/>
  <c r="DO29" i="16"/>
  <c r="DM29" i="16"/>
  <c r="DK29" i="16"/>
  <c r="DI29" i="16"/>
  <c r="DQ28" i="16"/>
  <c r="DO28" i="16"/>
  <c r="DM28" i="16"/>
  <c r="DK28" i="16"/>
  <c r="DI28" i="16"/>
  <c r="DQ27" i="16"/>
  <c r="DO27" i="16"/>
  <c r="DM27" i="16"/>
  <c r="DK27" i="16"/>
  <c r="DI27" i="16"/>
  <c r="DQ26" i="16"/>
  <c r="DO26" i="16"/>
  <c r="DM26" i="16"/>
  <c r="DK26" i="16"/>
  <c r="DI26" i="16"/>
  <c r="DQ25" i="16"/>
  <c r="DO25" i="16"/>
  <c r="DM25" i="16"/>
  <c r="DK25" i="16"/>
  <c r="DI25" i="16"/>
  <c r="DQ24" i="16"/>
  <c r="DO24" i="16"/>
  <c r="DM24" i="16"/>
  <c r="DK24" i="16"/>
  <c r="DI24" i="16"/>
  <c r="DQ23" i="16"/>
  <c r="DO23" i="16"/>
  <c r="DM23" i="16"/>
  <c r="DK23" i="16"/>
  <c r="DI23" i="16"/>
  <c r="DQ22" i="16"/>
  <c r="DO22" i="16"/>
  <c r="DM22" i="16"/>
  <c r="DK22" i="16"/>
  <c r="DI22" i="16"/>
  <c r="DQ21" i="16"/>
  <c r="DO21" i="16"/>
  <c r="DM21" i="16"/>
  <c r="DK21" i="16"/>
  <c r="DI21" i="16"/>
  <c r="DQ20" i="16"/>
  <c r="DO20" i="16"/>
  <c r="DM20" i="16"/>
  <c r="DK20" i="16"/>
  <c r="DI20" i="16"/>
  <c r="DQ19" i="16"/>
  <c r="DO19" i="16"/>
  <c r="DM19" i="16"/>
  <c r="DK19" i="16"/>
  <c r="DI19" i="16"/>
  <c r="DQ18" i="16"/>
  <c r="DO18" i="16"/>
  <c r="DM18" i="16"/>
  <c r="DK18" i="16"/>
  <c r="DI18" i="16"/>
  <c r="DQ17" i="16"/>
  <c r="DO17" i="16"/>
  <c r="DM17" i="16"/>
  <c r="DK17" i="16"/>
  <c r="DI17" i="16"/>
  <c r="DQ16" i="16"/>
  <c r="DO16" i="16"/>
  <c r="DM16" i="16"/>
  <c r="DK16" i="16"/>
  <c r="DI16" i="16"/>
  <c r="DQ15" i="16"/>
  <c r="DO15" i="16"/>
  <c r="DM15" i="16"/>
  <c r="DK15" i="16"/>
  <c r="DI15" i="16"/>
  <c r="DQ14" i="16"/>
  <c r="DO14" i="16"/>
  <c r="DM14" i="16"/>
  <c r="DK14" i="16"/>
  <c r="DI14" i="16"/>
  <c r="DG127" i="16"/>
  <c r="DG126" i="16"/>
  <c r="DG125" i="16"/>
  <c r="DG124" i="16"/>
  <c r="DG121" i="16"/>
  <c r="DG120" i="16"/>
  <c r="DG119" i="16"/>
  <c r="DG118" i="16"/>
  <c r="DG117" i="16"/>
  <c r="DG116" i="16"/>
  <c r="DG115" i="16"/>
  <c r="DG114" i="16"/>
  <c r="DG113" i="16"/>
  <c r="DG112" i="16"/>
  <c r="DG111" i="16"/>
  <c r="DG110" i="16"/>
  <c r="DG109" i="16"/>
  <c r="DG108" i="16"/>
  <c r="DG107" i="16"/>
  <c r="DG106" i="16"/>
  <c r="DG105" i="16"/>
  <c r="DG104" i="16"/>
  <c r="DG103" i="16"/>
  <c r="DG102" i="16"/>
  <c r="DG101" i="16"/>
  <c r="DG100" i="16"/>
  <c r="DG99" i="16"/>
  <c r="DG98" i="16"/>
  <c r="DG97" i="16"/>
  <c r="DG96" i="16"/>
  <c r="DG95" i="16"/>
  <c r="DG94" i="16"/>
  <c r="DG93" i="16"/>
  <c r="DG92" i="16"/>
  <c r="DG91" i="16"/>
  <c r="DG90" i="16"/>
  <c r="DG89" i="16"/>
  <c r="DG88" i="16"/>
  <c r="DG87" i="16"/>
  <c r="DG86" i="16"/>
  <c r="DG85" i="16"/>
  <c r="DG84" i="16"/>
  <c r="DG83" i="16"/>
  <c r="DG82" i="16"/>
  <c r="DG81" i="16"/>
  <c r="DG80" i="16"/>
  <c r="DG79" i="16"/>
  <c r="DG78" i="16"/>
  <c r="DG77" i="16"/>
  <c r="DG76" i="16"/>
  <c r="DG75" i="16"/>
  <c r="DG74" i="16"/>
  <c r="DG73" i="16"/>
  <c r="DG72" i="16"/>
  <c r="DG71" i="16"/>
  <c r="DG70" i="16"/>
  <c r="DG69" i="16"/>
  <c r="DG68" i="16"/>
  <c r="DG67" i="16"/>
  <c r="DG66" i="16"/>
  <c r="DG65" i="16"/>
  <c r="DG64" i="16"/>
  <c r="DG63" i="16"/>
  <c r="DG62" i="16"/>
  <c r="DG61" i="16"/>
  <c r="DG60" i="16"/>
  <c r="DG59" i="16"/>
  <c r="DG58" i="16"/>
  <c r="DG57" i="16"/>
  <c r="DG56" i="16"/>
  <c r="DG55" i="16"/>
  <c r="DG54" i="16"/>
  <c r="DG53" i="16"/>
  <c r="DG52" i="16"/>
  <c r="DG51" i="16"/>
  <c r="DG50" i="16"/>
  <c r="DG49" i="16"/>
  <c r="DG48" i="16"/>
  <c r="DG47" i="16"/>
  <c r="DG46" i="16"/>
  <c r="DG45" i="16"/>
  <c r="DG44" i="16"/>
  <c r="DG43" i="16"/>
  <c r="DG42" i="16"/>
  <c r="DG41" i="16"/>
  <c r="DG40" i="16"/>
  <c r="DG39" i="16"/>
  <c r="DG38" i="16"/>
  <c r="DG37" i="16"/>
  <c r="DG36" i="16"/>
  <c r="DG35" i="16"/>
  <c r="DG34" i="16"/>
  <c r="DG33" i="16"/>
  <c r="DG32" i="16"/>
  <c r="DG31" i="16"/>
  <c r="DG30" i="16"/>
  <c r="DG29" i="16"/>
  <c r="DG28" i="16"/>
  <c r="DG27" i="16"/>
  <c r="DG26" i="16"/>
  <c r="DG25" i="16"/>
  <c r="DG24" i="16"/>
  <c r="DG23" i="16"/>
  <c r="DG22" i="16"/>
  <c r="DG21" i="16"/>
  <c r="DG20" i="16"/>
  <c r="DG19" i="16"/>
  <c r="DG18" i="16"/>
  <c r="DG17" i="16"/>
  <c r="DG16" i="16"/>
  <c r="DG15" i="16"/>
  <c r="DG14" i="16"/>
  <c r="DE127" i="16"/>
  <c r="DE126" i="16"/>
  <c r="DE125" i="16"/>
  <c r="DE124" i="16"/>
  <c r="DE121" i="16"/>
  <c r="DE120" i="16"/>
  <c r="DE119" i="16"/>
  <c r="DE118" i="16"/>
  <c r="DE117" i="16"/>
  <c r="DE116" i="16"/>
  <c r="DE115" i="16"/>
  <c r="DE114" i="16"/>
  <c r="DE113" i="16"/>
  <c r="DE112" i="16"/>
  <c r="DE111" i="16"/>
  <c r="DE110" i="16"/>
  <c r="DE109" i="16"/>
  <c r="DE108" i="16"/>
  <c r="DE107" i="16"/>
  <c r="DE106" i="16"/>
  <c r="DE105" i="16"/>
  <c r="DE104" i="16"/>
  <c r="DE103" i="16"/>
  <c r="DE102" i="16"/>
  <c r="DE101" i="16"/>
  <c r="DE100" i="16"/>
  <c r="DE99" i="16"/>
  <c r="DE98" i="16"/>
  <c r="DE97" i="16"/>
  <c r="DE96" i="16"/>
  <c r="DE95" i="16"/>
  <c r="DE94" i="16"/>
  <c r="DE93" i="16"/>
  <c r="DE92" i="16"/>
  <c r="DE91" i="16"/>
  <c r="DE90" i="16"/>
  <c r="DE89" i="16"/>
  <c r="DE88" i="16"/>
  <c r="DE87" i="16"/>
  <c r="DE86" i="16"/>
  <c r="DE85" i="16"/>
  <c r="DE84" i="16"/>
  <c r="DE83" i="16"/>
  <c r="DE82" i="16"/>
  <c r="DE81" i="16"/>
  <c r="DE80" i="16"/>
  <c r="DE79" i="16"/>
  <c r="DE78" i="16"/>
  <c r="DE77" i="16"/>
  <c r="DE76" i="16"/>
  <c r="DE75" i="16"/>
  <c r="DE74" i="16"/>
  <c r="DE73" i="16"/>
  <c r="DE72" i="16"/>
  <c r="DE71" i="16"/>
  <c r="DE70" i="16"/>
  <c r="DE69" i="16"/>
  <c r="DE68" i="16"/>
  <c r="DE67" i="16"/>
  <c r="DE66" i="16"/>
  <c r="DE65" i="16"/>
  <c r="DE64" i="16"/>
  <c r="DE63" i="16"/>
  <c r="DE62" i="16"/>
  <c r="DE61" i="16"/>
  <c r="DE60" i="16"/>
  <c r="DE59" i="16"/>
  <c r="DE58" i="16"/>
  <c r="DE57" i="16"/>
  <c r="DE56" i="16"/>
  <c r="DE55" i="16"/>
  <c r="DE54" i="16"/>
  <c r="DE53" i="16"/>
  <c r="DE52" i="16"/>
  <c r="DE51" i="16"/>
  <c r="DE50" i="16"/>
  <c r="DE49" i="16"/>
  <c r="DE48" i="16"/>
  <c r="DE47" i="16"/>
  <c r="DE46" i="16"/>
  <c r="DE45" i="16"/>
  <c r="DE44" i="16"/>
  <c r="DE43" i="16"/>
  <c r="DE4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17" i="16"/>
  <c r="DE16" i="16"/>
  <c r="DE15" i="16"/>
  <c r="DE14" i="16"/>
  <c r="DC127" i="16"/>
  <c r="DC126" i="16"/>
  <c r="DC125" i="16"/>
  <c r="DC124" i="16"/>
  <c r="DC121" i="16"/>
  <c r="DC120" i="16"/>
  <c r="DC119" i="16"/>
  <c r="DC118" i="16"/>
  <c r="DC117" i="16"/>
  <c r="DC116" i="16"/>
  <c r="DC115" i="16"/>
  <c r="DC114" i="16"/>
  <c r="DC113" i="16"/>
  <c r="DC112" i="16"/>
  <c r="DC111" i="16"/>
  <c r="DC110" i="16"/>
  <c r="DC109" i="16"/>
  <c r="DC108" i="16"/>
  <c r="DC107" i="16"/>
  <c r="DC106" i="16"/>
  <c r="DC105" i="16"/>
  <c r="DC104" i="16"/>
  <c r="DC103" i="16"/>
  <c r="DC102" i="16"/>
  <c r="DC101" i="16"/>
  <c r="DC100" i="16"/>
  <c r="DC99" i="16"/>
  <c r="DC98" i="16"/>
  <c r="DC97" i="16"/>
  <c r="DC96" i="16"/>
  <c r="DC95" i="16"/>
  <c r="DC94" i="16"/>
  <c r="DC93" i="16"/>
  <c r="DC92" i="16"/>
  <c r="DC91" i="16"/>
  <c r="DC90" i="16"/>
  <c r="DC89" i="16"/>
  <c r="DC88" i="16"/>
  <c r="DC87" i="16"/>
  <c r="DC86" i="16"/>
  <c r="DC85" i="16"/>
  <c r="DC84" i="16"/>
  <c r="DC83" i="16"/>
  <c r="DC82" i="16"/>
  <c r="DC81" i="16"/>
  <c r="DC80" i="16"/>
  <c r="DC79" i="16"/>
  <c r="DC78" i="16"/>
  <c r="DC77" i="16"/>
  <c r="DC76" i="16"/>
  <c r="DC75" i="16"/>
  <c r="DC74" i="16"/>
  <c r="DC73" i="16"/>
  <c r="DC72" i="16"/>
  <c r="DC71" i="16"/>
  <c r="DC70" i="16"/>
  <c r="DC69" i="16"/>
  <c r="DC68" i="16"/>
  <c r="DC67" i="16"/>
  <c r="DC66" i="16"/>
  <c r="DC65" i="16"/>
  <c r="DC64" i="16"/>
  <c r="DC63" i="16"/>
  <c r="DC62" i="16"/>
  <c r="DC61" i="16"/>
  <c r="DC60" i="16"/>
  <c r="DC59" i="16"/>
  <c r="DC58" i="16"/>
  <c r="DC57" i="16"/>
  <c r="DC56" i="16"/>
  <c r="DC55" i="16"/>
  <c r="DC54" i="16"/>
  <c r="DC53" i="16"/>
  <c r="DC52" i="16"/>
  <c r="DC51" i="16"/>
  <c r="DC50" i="16"/>
  <c r="DC49" i="16"/>
  <c r="DC48" i="16"/>
  <c r="DC47" i="16"/>
  <c r="DC46" i="16"/>
  <c r="DC45" i="16"/>
  <c r="DC44" i="16"/>
  <c r="DC43" i="16"/>
  <c r="DC42" i="16"/>
  <c r="DC41" i="16"/>
  <c r="DC40" i="16"/>
  <c r="DC39" i="16"/>
  <c r="DC38" i="16"/>
  <c r="DC37" i="16"/>
  <c r="DC36" i="16"/>
  <c r="DC35" i="16"/>
  <c r="DC34" i="16"/>
  <c r="DC33" i="16"/>
  <c r="DC32" i="16"/>
  <c r="DC31" i="16"/>
  <c r="DC30" i="16"/>
  <c r="DC29" i="16"/>
  <c r="DC28" i="16"/>
  <c r="DC27" i="16"/>
  <c r="DC26" i="16"/>
  <c r="DC25" i="16"/>
  <c r="DC24" i="16"/>
  <c r="DC23" i="16"/>
  <c r="DC22" i="16"/>
  <c r="DC21" i="16"/>
  <c r="DC20" i="16"/>
  <c r="DC19" i="16"/>
  <c r="DC18" i="16"/>
  <c r="DC17" i="16"/>
  <c r="DC16" i="16"/>
  <c r="DC15" i="16"/>
  <c r="DC14" i="16"/>
  <c r="DA127" i="16"/>
  <c r="DA126" i="16"/>
  <c r="DA125" i="16"/>
  <c r="DA124" i="16"/>
  <c r="DA121" i="16"/>
  <c r="DA120" i="16"/>
  <c r="DA119" i="16"/>
  <c r="DA118" i="16"/>
  <c r="DA117" i="16"/>
  <c r="DA116" i="16"/>
  <c r="DA115" i="16"/>
  <c r="DA114" i="16"/>
  <c r="DA113" i="16"/>
  <c r="DA112" i="16"/>
  <c r="DA111" i="16"/>
  <c r="DA110" i="16"/>
  <c r="DA109" i="16"/>
  <c r="DA108" i="16"/>
  <c r="DA107" i="16"/>
  <c r="DA106" i="16"/>
  <c r="DA105" i="16"/>
  <c r="DA104" i="16"/>
  <c r="DA103" i="16"/>
  <c r="DA102" i="16"/>
  <c r="DA101" i="16"/>
  <c r="DA100" i="16"/>
  <c r="DA99" i="16"/>
  <c r="DA98" i="16"/>
  <c r="DA97" i="16"/>
  <c r="DA96" i="16"/>
  <c r="DA95" i="16"/>
  <c r="DA94" i="16"/>
  <c r="DA93" i="16"/>
  <c r="DA92" i="16"/>
  <c r="DA91" i="16"/>
  <c r="DA90" i="16"/>
  <c r="DA89" i="16"/>
  <c r="DA88" i="16"/>
  <c r="DA87" i="16"/>
  <c r="DA86" i="16"/>
  <c r="DA85" i="16"/>
  <c r="DA84" i="16"/>
  <c r="DA83" i="16"/>
  <c r="DA82" i="16"/>
  <c r="DA81" i="16"/>
  <c r="DA80" i="16"/>
  <c r="DA79" i="16"/>
  <c r="DA78" i="16"/>
  <c r="DA77" i="16"/>
  <c r="DA76" i="16"/>
  <c r="DA75" i="16"/>
  <c r="DA74" i="16"/>
  <c r="DA73" i="16"/>
  <c r="DA72" i="16"/>
  <c r="DA71" i="16"/>
  <c r="DA70" i="16"/>
  <c r="DA69" i="16"/>
  <c r="DA68" i="16"/>
  <c r="DA67" i="16"/>
  <c r="DA66" i="16"/>
  <c r="DA65" i="16"/>
  <c r="DA64" i="16"/>
  <c r="DA63" i="16"/>
  <c r="DA62" i="16"/>
  <c r="DA61" i="16"/>
  <c r="DA60" i="16"/>
  <c r="DA59" i="16"/>
  <c r="DA58" i="16"/>
  <c r="DA57" i="16"/>
  <c r="DA56" i="16"/>
  <c r="DA55" i="16"/>
  <c r="DA54" i="16"/>
  <c r="DA53" i="16"/>
  <c r="DA52" i="16"/>
  <c r="DA51" i="16"/>
  <c r="DA50" i="16"/>
  <c r="DA49" i="16"/>
  <c r="DA48" i="16"/>
  <c r="DA47" i="16"/>
  <c r="DA46" i="16"/>
  <c r="DA45" i="16"/>
  <c r="DA44" i="16"/>
  <c r="DA43" i="16"/>
  <c r="DA42" i="16"/>
  <c r="DA41" i="16"/>
  <c r="DA40" i="16"/>
  <c r="DA39" i="16"/>
  <c r="DA38" i="16"/>
  <c r="DA37" i="16"/>
  <c r="DA36" i="16"/>
  <c r="DA35" i="16"/>
  <c r="DA34" i="16"/>
  <c r="DA33" i="16"/>
  <c r="DA32" i="16"/>
  <c r="DA31" i="16"/>
  <c r="DA30" i="16"/>
  <c r="DA29" i="16"/>
  <c r="DA28" i="16"/>
  <c r="DA27" i="16"/>
  <c r="DA26" i="16"/>
  <c r="DA25" i="16"/>
  <c r="DA24" i="16"/>
  <c r="DA23" i="16"/>
  <c r="DA22" i="16"/>
  <c r="DA21" i="16"/>
  <c r="DA20" i="16"/>
  <c r="DA19" i="16"/>
  <c r="DA18" i="16"/>
  <c r="DA17" i="16"/>
  <c r="DA16" i="16"/>
  <c r="DA15" i="16"/>
  <c r="DA14" i="16"/>
  <c r="CY127" i="16"/>
  <c r="CY126" i="16"/>
  <c r="CY125" i="16"/>
  <c r="CY124" i="16"/>
  <c r="CY121" i="16"/>
  <c r="CY120" i="16"/>
  <c r="CY119" i="16"/>
  <c r="CY118" i="16"/>
  <c r="CY117" i="16"/>
  <c r="CY116" i="16"/>
  <c r="CY115"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5" i="16"/>
  <c r="CY74" i="16"/>
  <c r="CY73" i="16"/>
  <c r="CY72" i="16"/>
  <c r="CY71" i="16"/>
  <c r="CY70" i="16"/>
  <c r="CY69" i="16"/>
  <c r="CY68" i="16"/>
  <c r="CY67" i="16"/>
  <c r="CY66" i="16"/>
  <c r="CY65" i="16"/>
  <c r="CY64" i="16"/>
  <c r="CY63" i="16"/>
  <c r="CY62" i="16"/>
  <c r="CY61" i="16"/>
  <c r="CY60" i="16"/>
  <c r="CY59" i="16"/>
  <c r="CY58" i="16"/>
  <c r="CY57" i="16"/>
  <c r="CY56" i="16"/>
  <c r="CY55" i="16"/>
  <c r="CY54" i="16"/>
  <c r="CY53" i="16"/>
  <c r="CY52" i="16"/>
  <c r="CY51" i="16"/>
  <c r="CY50" i="16"/>
  <c r="CY49" i="16"/>
  <c r="CY48" i="16"/>
  <c r="CY47" i="16"/>
  <c r="CY46" i="16"/>
  <c r="CY45" i="16"/>
  <c r="CY44" i="16"/>
  <c r="CY43" i="16"/>
  <c r="CY42"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6" i="16"/>
  <c r="CY15" i="16"/>
  <c r="CY14" i="16"/>
  <c r="CW127" i="16"/>
  <c r="CW126" i="16"/>
  <c r="CW125" i="16"/>
  <c r="CW124" i="16"/>
  <c r="CW121" i="16"/>
  <c r="CW120" i="16"/>
  <c r="CW119" i="16"/>
  <c r="CW118" i="16"/>
  <c r="CW117" i="16"/>
  <c r="CW116" i="16"/>
  <c r="CW115" i="16"/>
  <c r="CW114" i="16"/>
  <c r="CW113" i="16"/>
  <c r="CW112" i="16"/>
  <c r="CW111" i="16"/>
  <c r="CW110" i="16"/>
  <c r="CW109" i="16"/>
  <c r="CW108" i="16"/>
  <c r="CW107" i="16"/>
  <c r="CW106" i="16"/>
  <c r="CW105" i="16"/>
  <c r="CW104" i="16"/>
  <c r="CW103" i="16"/>
  <c r="CW102" i="16"/>
  <c r="CW101" i="16"/>
  <c r="CW100" i="16"/>
  <c r="CW99" i="16"/>
  <c r="CW98" i="16"/>
  <c r="CW97" i="16"/>
  <c r="CW96" i="16"/>
  <c r="CW95" i="16"/>
  <c r="CW94" i="16"/>
  <c r="CW93" i="16"/>
  <c r="CW92" i="16"/>
  <c r="CW91" i="16"/>
  <c r="CW90" i="16"/>
  <c r="CW89" i="16"/>
  <c r="CW88" i="16"/>
  <c r="CW87" i="16"/>
  <c r="CW86" i="16"/>
  <c r="CW85" i="16"/>
  <c r="CW84" i="16"/>
  <c r="CW83" i="16"/>
  <c r="CW82" i="16"/>
  <c r="CW81" i="16"/>
  <c r="CW80" i="16"/>
  <c r="CW79" i="16"/>
  <c r="CW78" i="16"/>
  <c r="CW77" i="16"/>
  <c r="CW76" i="16"/>
  <c r="CW75" i="16"/>
  <c r="CW74" i="16"/>
  <c r="CW73" i="16"/>
  <c r="CW72" i="16"/>
  <c r="CW71" i="16"/>
  <c r="CW70" i="16"/>
  <c r="CW69" i="16"/>
  <c r="CW68" i="16"/>
  <c r="CW67" i="16"/>
  <c r="CW66" i="16"/>
  <c r="CW65" i="16"/>
  <c r="CW64" i="16"/>
  <c r="CW63" i="16"/>
  <c r="CW62" i="16"/>
  <c r="CW61" i="16"/>
  <c r="CW60" i="16"/>
  <c r="CW59" i="16"/>
  <c r="CW58" i="16"/>
  <c r="CW57" i="16"/>
  <c r="CW56" i="16"/>
  <c r="CW55" i="16"/>
  <c r="CW54" i="16"/>
  <c r="CW53" i="16"/>
  <c r="CW52" i="16"/>
  <c r="CW51" i="16"/>
  <c r="CW50" i="16"/>
  <c r="CW49" i="16"/>
  <c r="CW48" i="16"/>
  <c r="CW47" i="16"/>
  <c r="CW46" i="16"/>
  <c r="CW45" i="16"/>
  <c r="CW44" i="16"/>
  <c r="CW43" i="16"/>
  <c r="CW42" i="16"/>
  <c r="CW41" i="16"/>
  <c r="CW40" i="16"/>
  <c r="CW39" i="16"/>
  <c r="CW38" i="16"/>
  <c r="CW37" i="16"/>
  <c r="CW36" i="16"/>
  <c r="CW35" i="16"/>
  <c r="CW34" i="16"/>
  <c r="CW33" i="16"/>
  <c r="CW32" i="16"/>
  <c r="CW31" i="16"/>
  <c r="CW30" i="16"/>
  <c r="CW29" i="16"/>
  <c r="CW28" i="16"/>
  <c r="CW27" i="16"/>
  <c r="CW26" i="16"/>
  <c r="CW25" i="16"/>
  <c r="CW24" i="16"/>
  <c r="CW23" i="16"/>
  <c r="CW22" i="16"/>
  <c r="CW21" i="16"/>
  <c r="CW20" i="16"/>
  <c r="CW19" i="16"/>
  <c r="CW18" i="16"/>
  <c r="CW17" i="16"/>
  <c r="CW16" i="16"/>
  <c r="CW15" i="16"/>
  <c r="CW14" i="16"/>
  <c r="CU127" i="16"/>
  <c r="CU126" i="16"/>
  <c r="CU125" i="16"/>
  <c r="CU124" i="16"/>
  <c r="CU121" i="16"/>
  <c r="CU120" i="16"/>
  <c r="CU119" i="16"/>
  <c r="CU118" i="16"/>
  <c r="CU117" i="16"/>
  <c r="CU116" i="16"/>
  <c r="CU115" i="16"/>
  <c r="CU114" i="16"/>
  <c r="CU113" i="16"/>
  <c r="CU112" i="16"/>
  <c r="CU111" i="16"/>
  <c r="CU110" i="16"/>
  <c r="CU109" i="16"/>
  <c r="CU108" i="16"/>
  <c r="CU107" i="16"/>
  <c r="CU106" i="16"/>
  <c r="CU105" i="16"/>
  <c r="CU104" i="16"/>
  <c r="CU103" i="16"/>
  <c r="CU102" i="16"/>
  <c r="CU101" i="16"/>
  <c r="CU100" i="16"/>
  <c r="CU99" i="16"/>
  <c r="CU98" i="16"/>
  <c r="CU97" i="16"/>
  <c r="CU96" i="16"/>
  <c r="CU95" i="16"/>
  <c r="CU94" i="16"/>
  <c r="CU93" i="16"/>
  <c r="CU92" i="16"/>
  <c r="CU91" i="16"/>
  <c r="CU90" i="16"/>
  <c r="CU89" i="16"/>
  <c r="CU88" i="16"/>
  <c r="CU87" i="16"/>
  <c r="CU86" i="16"/>
  <c r="CU85" i="16"/>
  <c r="CU84" i="16"/>
  <c r="CU83" i="16"/>
  <c r="CU82" i="16"/>
  <c r="CU81" i="16"/>
  <c r="CU80" i="16"/>
  <c r="CU79" i="16"/>
  <c r="CU78" i="16"/>
  <c r="CU77" i="16"/>
  <c r="CU76" i="16"/>
  <c r="CU75" i="16"/>
  <c r="CU74" i="16"/>
  <c r="CU73" i="16"/>
  <c r="CU72" i="16"/>
  <c r="CU71" i="16"/>
  <c r="CU70" i="16"/>
  <c r="CU69" i="16"/>
  <c r="CU68" i="16"/>
  <c r="CU67" i="16"/>
  <c r="CU66" i="16"/>
  <c r="CU65" i="16"/>
  <c r="CU64" i="16"/>
  <c r="CU63" i="16"/>
  <c r="CU62" i="16"/>
  <c r="CU61" i="16"/>
  <c r="CU60" i="16"/>
  <c r="CU59" i="16"/>
  <c r="CU58" i="16"/>
  <c r="CU57" i="16"/>
  <c r="CU56" i="16"/>
  <c r="CU55" i="16"/>
  <c r="CU54" i="16"/>
  <c r="CU53" i="16"/>
  <c r="CU52" i="16"/>
  <c r="CU51" i="16"/>
  <c r="CU50" i="16"/>
  <c r="CU49" i="16"/>
  <c r="CU48" i="16"/>
  <c r="CU47" i="16"/>
  <c r="CU46" i="16"/>
  <c r="CU45" i="16"/>
  <c r="CU44" i="16"/>
  <c r="CU43" i="16"/>
  <c r="CU42" i="16"/>
  <c r="CU41" i="16"/>
  <c r="CU40" i="16"/>
  <c r="CU39" i="16"/>
  <c r="CU38" i="16"/>
  <c r="CU37" i="16"/>
  <c r="CU36" i="16"/>
  <c r="CU35" i="16"/>
  <c r="CU34" i="16"/>
  <c r="CU33" i="16"/>
  <c r="CU32" i="16"/>
  <c r="CU31" i="16"/>
  <c r="CU30" i="16"/>
  <c r="CU29" i="16"/>
  <c r="CU28" i="16"/>
  <c r="CU27" i="16"/>
  <c r="CU26" i="16"/>
  <c r="CU25" i="16"/>
  <c r="CU24" i="16"/>
  <c r="CU23" i="16"/>
  <c r="CU22" i="16"/>
  <c r="CU21" i="16"/>
  <c r="CU20" i="16"/>
  <c r="CU19" i="16"/>
  <c r="CU18" i="16"/>
  <c r="CU17" i="16"/>
  <c r="CU16" i="16"/>
  <c r="CU15" i="16"/>
  <c r="CU14" i="16"/>
  <c r="DQ13" i="16"/>
  <c r="DO13" i="16"/>
  <c r="DM13" i="16"/>
  <c r="DK13" i="16"/>
  <c r="DI13" i="16"/>
  <c r="DG13" i="16"/>
  <c r="DE13" i="16"/>
  <c r="DC13" i="16"/>
  <c r="DA13" i="16"/>
  <c r="CY13" i="16"/>
  <c r="CW13" i="16"/>
  <c r="CU13" i="16"/>
  <c r="HW127" i="13"/>
  <c r="HW126" i="13"/>
  <c r="HW125" i="13"/>
  <c r="HW124" i="13"/>
  <c r="HW121" i="13"/>
  <c r="HW120" i="13"/>
  <c r="HW119" i="13"/>
  <c r="HW118" i="13"/>
  <c r="HW117" i="13"/>
  <c r="HW116" i="13"/>
  <c r="HW115" i="13"/>
  <c r="HW114" i="13"/>
  <c r="HW113" i="13"/>
  <c r="HW112" i="13"/>
  <c r="HW111" i="13"/>
  <c r="HW110" i="13"/>
  <c r="HW109" i="13"/>
  <c r="HW108" i="13"/>
  <c r="HW107" i="13"/>
  <c r="HW106" i="13"/>
  <c r="HW105" i="13"/>
  <c r="HW104" i="13"/>
  <c r="HW103" i="13"/>
  <c r="HW102" i="13"/>
  <c r="HW101" i="13"/>
  <c r="HW100" i="13"/>
  <c r="HW99" i="13"/>
  <c r="HW98" i="13"/>
  <c r="HW97" i="13"/>
  <c r="HW96" i="13"/>
  <c r="HW95" i="13"/>
  <c r="HW94" i="13"/>
  <c r="HW93" i="13"/>
  <c r="HW92" i="13"/>
  <c r="HW91" i="13"/>
  <c r="HW90" i="13"/>
  <c r="HW89" i="13"/>
  <c r="HW88" i="13"/>
  <c r="HW87" i="13"/>
  <c r="HW86" i="13"/>
  <c r="HW85" i="13"/>
  <c r="HW84" i="13"/>
  <c r="HW83" i="13"/>
  <c r="HW82" i="13"/>
  <c r="HW81" i="13"/>
  <c r="HW80" i="13"/>
  <c r="HW79" i="13"/>
  <c r="HW78" i="13"/>
  <c r="HW77" i="13"/>
  <c r="HW76" i="13"/>
  <c r="HW75" i="13"/>
  <c r="HW74" i="13"/>
  <c r="HW73" i="13"/>
  <c r="HW72" i="13"/>
  <c r="HW71" i="13"/>
  <c r="HW70" i="13"/>
  <c r="HW69" i="13"/>
  <c r="HW68" i="13"/>
  <c r="HW67" i="13"/>
  <c r="HW66" i="13"/>
  <c r="HW65" i="13"/>
  <c r="HW64" i="13"/>
  <c r="HW63" i="13"/>
  <c r="HW62" i="13"/>
  <c r="HW61" i="13"/>
  <c r="HW60" i="13"/>
  <c r="HW59" i="13"/>
  <c r="HW58" i="13"/>
  <c r="HW57" i="13"/>
  <c r="HW56" i="13"/>
  <c r="HW55" i="13"/>
  <c r="HW54" i="13"/>
  <c r="HW53" i="13"/>
  <c r="HW52" i="13"/>
  <c r="HW51" i="13"/>
  <c r="HW50" i="13"/>
  <c r="HW49" i="13"/>
  <c r="HW48" i="13"/>
  <c r="HW47" i="13"/>
  <c r="HW46" i="13"/>
  <c r="HW45" i="13"/>
  <c r="HW44" i="13"/>
  <c r="HW43" i="13"/>
  <c r="HW42" i="13"/>
  <c r="HW41" i="13"/>
  <c r="HW40" i="13"/>
  <c r="HW39" i="13"/>
  <c r="HW38" i="13"/>
  <c r="HW37" i="13"/>
  <c r="HW36" i="13"/>
  <c r="HW35" i="13"/>
  <c r="HW34" i="13"/>
  <c r="HW33" i="13"/>
  <c r="HW32" i="13"/>
  <c r="HW31" i="13"/>
  <c r="HW30" i="13"/>
  <c r="HW29" i="13"/>
  <c r="HW28" i="13"/>
  <c r="HW27" i="13"/>
  <c r="HW26" i="13"/>
  <c r="HW25" i="13"/>
  <c r="HW24" i="13"/>
  <c r="HW23" i="13"/>
  <c r="HW22" i="13"/>
  <c r="HW21" i="13"/>
  <c r="HW20" i="13"/>
  <c r="HW19" i="13"/>
  <c r="HW18" i="13"/>
  <c r="HW17" i="13"/>
  <c r="HW16" i="13"/>
  <c r="HW15" i="13"/>
  <c r="HW14" i="13"/>
  <c r="HY127" i="13"/>
  <c r="HY126" i="13"/>
  <c r="HY125" i="13"/>
  <c r="HY124" i="13"/>
  <c r="HY121" i="13"/>
  <c r="HY120" i="13"/>
  <c r="HY119" i="13"/>
  <c r="HY118" i="13"/>
  <c r="HY117" i="13"/>
  <c r="HY116" i="13"/>
  <c r="HY115" i="13"/>
  <c r="HY114" i="13"/>
  <c r="HY113" i="13"/>
  <c r="HY112" i="13"/>
  <c r="HY111" i="13"/>
  <c r="HY110" i="13"/>
  <c r="HY109" i="13"/>
  <c r="HY108" i="13"/>
  <c r="HY107" i="13"/>
  <c r="HY106" i="13"/>
  <c r="HY105" i="13"/>
  <c r="HY104" i="13"/>
  <c r="HY103" i="13"/>
  <c r="HY102" i="13"/>
  <c r="HY101" i="13"/>
  <c r="HY100" i="13"/>
  <c r="HY99" i="13"/>
  <c r="HY98" i="13"/>
  <c r="HY97" i="13"/>
  <c r="HY96" i="13"/>
  <c r="HY95" i="13"/>
  <c r="HY94" i="13"/>
  <c r="HY93" i="13"/>
  <c r="HY92" i="13"/>
  <c r="HY91" i="13"/>
  <c r="HY90" i="13"/>
  <c r="HY89" i="13"/>
  <c r="HY88" i="13"/>
  <c r="HY87" i="13"/>
  <c r="HY86" i="13"/>
  <c r="HY85" i="13"/>
  <c r="HY84" i="13"/>
  <c r="HY83" i="13"/>
  <c r="HY82" i="13"/>
  <c r="HY81" i="13"/>
  <c r="HY80" i="13"/>
  <c r="HY79" i="13"/>
  <c r="HY78" i="13"/>
  <c r="HY77" i="13"/>
  <c r="HY76" i="13"/>
  <c r="HY75" i="13"/>
  <c r="HY74" i="13"/>
  <c r="HY73" i="13"/>
  <c r="HY72" i="13"/>
  <c r="HY71" i="13"/>
  <c r="HY70" i="13"/>
  <c r="HY69" i="13"/>
  <c r="HY68" i="13"/>
  <c r="HY67" i="13"/>
  <c r="HY66" i="13"/>
  <c r="HY65" i="13"/>
  <c r="HY64" i="13"/>
  <c r="HY63" i="13"/>
  <c r="HY62" i="13"/>
  <c r="HY61" i="13"/>
  <c r="HY60" i="13"/>
  <c r="HY59" i="13"/>
  <c r="HY58" i="13"/>
  <c r="HY57" i="13"/>
  <c r="HY56" i="13"/>
  <c r="HY55" i="13"/>
  <c r="HY54" i="13"/>
  <c r="HY53" i="13"/>
  <c r="HY52" i="13"/>
  <c r="HY51" i="13"/>
  <c r="HY50" i="13"/>
  <c r="HY49" i="13"/>
  <c r="HY48" i="13"/>
  <c r="HY47" i="13"/>
  <c r="HY46" i="13"/>
  <c r="HY45" i="13"/>
  <c r="HY44" i="13"/>
  <c r="HY43" i="13"/>
  <c r="HY42" i="13"/>
  <c r="HY41" i="13"/>
  <c r="HY40" i="13"/>
  <c r="HY39" i="13"/>
  <c r="HY38" i="13"/>
  <c r="HY37" i="13"/>
  <c r="HY36" i="13"/>
  <c r="HY35" i="13"/>
  <c r="HY34" i="13"/>
  <c r="HY33" i="13"/>
  <c r="HY32" i="13"/>
  <c r="HY31" i="13"/>
  <c r="HY30" i="13"/>
  <c r="HY29" i="13"/>
  <c r="HY28" i="13"/>
  <c r="HY27" i="13"/>
  <c r="HY26" i="13"/>
  <c r="HY25" i="13"/>
  <c r="HY24" i="13"/>
  <c r="HY23" i="13"/>
  <c r="HY22" i="13"/>
  <c r="HY21" i="13"/>
  <c r="HY20" i="13"/>
  <c r="HY19" i="13"/>
  <c r="HY18" i="13"/>
  <c r="HY17" i="13"/>
  <c r="HY16" i="13"/>
  <c r="HY15" i="13"/>
  <c r="HY14" i="13"/>
  <c r="IA127" i="13"/>
  <c r="IA126" i="13"/>
  <c r="IA125" i="13"/>
  <c r="IA124" i="13"/>
  <c r="IA121" i="13"/>
  <c r="IA120" i="13"/>
  <c r="IA119" i="13"/>
  <c r="IA118" i="13"/>
  <c r="IA117" i="13"/>
  <c r="IA116" i="13"/>
  <c r="IA115" i="13"/>
  <c r="IA114" i="13"/>
  <c r="IA113" i="13"/>
  <c r="IA112" i="13"/>
  <c r="IA111" i="13"/>
  <c r="IA110" i="13"/>
  <c r="IA109" i="13"/>
  <c r="IA108" i="13"/>
  <c r="IA107" i="13"/>
  <c r="IA106" i="13"/>
  <c r="IA105" i="13"/>
  <c r="IA104" i="13"/>
  <c r="IA103" i="13"/>
  <c r="IA102" i="13"/>
  <c r="IA101" i="13"/>
  <c r="IA100" i="13"/>
  <c r="IA99" i="13"/>
  <c r="IA98" i="13"/>
  <c r="IA97" i="13"/>
  <c r="IA96" i="13"/>
  <c r="IA95" i="13"/>
  <c r="IA94" i="13"/>
  <c r="IA93" i="13"/>
  <c r="IA92" i="13"/>
  <c r="IA91" i="13"/>
  <c r="IA90" i="13"/>
  <c r="IA89" i="13"/>
  <c r="IA88" i="13"/>
  <c r="IA87" i="13"/>
  <c r="IA86" i="13"/>
  <c r="IA85" i="13"/>
  <c r="IA84" i="13"/>
  <c r="IA83" i="13"/>
  <c r="IA82" i="13"/>
  <c r="IA81" i="13"/>
  <c r="IA80" i="13"/>
  <c r="IA79" i="13"/>
  <c r="IA78" i="13"/>
  <c r="IA77" i="13"/>
  <c r="IA76" i="13"/>
  <c r="IA75" i="13"/>
  <c r="IA74" i="13"/>
  <c r="IA73" i="13"/>
  <c r="IA72" i="13"/>
  <c r="IA71" i="13"/>
  <c r="IA70" i="13"/>
  <c r="IA69" i="13"/>
  <c r="IA68" i="13"/>
  <c r="IA67" i="13"/>
  <c r="IA66" i="13"/>
  <c r="IA65" i="13"/>
  <c r="IA64" i="13"/>
  <c r="IA63" i="13"/>
  <c r="IA62" i="13"/>
  <c r="IA61" i="13"/>
  <c r="IA60" i="13"/>
  <c r="IA59" i="13"/>
  <c r="IA58" i="13"/>
  <c r="IA57" i="13"/>
  <c r="IA56" i="13"/>
  <c r="IA55" i="13"/>
  <c r="IA54" i="13"/>
  <c r="IA53" i="13"/>
  <c r="IA52" i="13"/>
  <c r="IA51" i="13"/>
  <c r="IA50" i="13"/>
  <c r="IA49" i="13"/>
  <c r="IA48" i="13"/>
  <c r="IA47" i="13"/>
  <c r="IA46" i="13"/>
  <c r="IA45" i="13"/>
  <c r="IA44" i="13"/>
  <c r="IA43" i="13"/>
  <c r="IA42" i="13"/>
  <c r="IA41" i="13"/>
  <c r="IA40" i="13"/>
  <c r="IA39" i="13"/>
  <c r="IA38" i="13"/>
  <c r="IA37" i="13"/>
  <c r="IA36" i="13"/>
  <c r="IA35" i="13"/>
  <c r="IA34" i="13"/>
  <c r="IA33" i="13"/>
  <c r="IA32" i="13"/>
  <c r="IA31" i="13"/>
  <c r="IA30" i="13"/>
  <c r="IA29" i="13"/>
  <c r="IA28" i="13"/>
  <c r="IA27" i="13"/>
  <c r="IA26" i="13"/>
  <c r="IA25" i="13"/>
  <c r="IA24" i="13"/>
  <c r="IA23" i="13"/>
  <c r="IA22" i="13"/>
  <c r="IA21" i="13"/>
  <c r="IA20" i="13"/>
  <c r="IA19" i="13"/>
  <c r="IA18" i="13"/>
  <c r="IA17" i="13"/>
  <c r="IA16" i="13"/>
  <c r="IA15" i="13"/>
  <c r="IA14" i="13"/>
  <c r="IC127" i="13"/>
  <c r="IC126" i="13"/>
  <c r="IC125" i="13"/>
  <c r="IC124" i="13"/>
  <c r="IC121" i="13"/>
  <c r="IC120" i="13"/>
  <c r="IC119" i="13"/>
  <c r="IC118" i="13"/>
  <c r="IC117" i="13"/>
  <c r="IC116" i="13"/>
  <c r="IC115" i="13"/>
  <c r="IC114" i="13"/>
  <c r="IC113" i="13"/>
  <c r="IC112" i="13"/>
  <c r="IC111" i="13"/>
  <c r="IC110" i="13"/>
  <c r="IC109" i="13"/>
  <c r="IC108" i="13"/>
  <c r="IC107" i="13"/>
  <c r="IC106" i="13"/>
  <c r="IC105" i="13"/>
  <c r="IC104" i="13"/>
  <c r="IC103" i="13"/>
  <c r="IC102" i="13"/>
  <c r="IC101" i="13"/>
  <c r="IC100" i="13"/>
  <c r="IC99" i="13"/>
  <c r="IC98" i="13"/>
  <c r="IC97" i="13"/>
  <c r="IC96" i="13"/>
  <c r="IC95" i="13"/>
  <c r="IC94" i="13"/>
  <c r="IC93" i="13"/>
  <c r="IC92" i="13"/>
  <c r="IC91" i="13"/>
  <c r="IC90" i="13"/>
  <c r="IC89" i="13"/>
  <c r="IC88" i="13"/>
  <c r="IC87" i="13"/>
  <c r="IC86" i="13"/>
  <c r="IC85" i="13"/>
  <c r="IC84" i="13"/>
  <c r="IC83" i="13"/>
  <c r="IC82" i="13"/>
  <c r="IC81" i="13"/>
  <c r="IC80" i="13"/>
  <c r="IC79" i="13"/>
  <c r="IC78" i="13"/>
  <c r="IC77" i="13"/>
  <c r="IC76" i="13"/>
  <c r="IC75" i="13"/>
  <c r="IC74" i="13"/>
  <c r="IC73" i="13"/>
  <c r="IC72" i="13"/>
  <c r="IC71" i="13"/>
  <c r="IC70" i="13"/>
  <c r="IC69" i="13"/>
  <c r="IC68" i="13"/>
  <c r="IC67" i="13"/>
  <c r="IC66" i="13"/>
  <c r="IC65" i="13"/>
  <c r="IC64" i="13"/>
  <c r="IC63" i="13"/>
  <c r="IC62" i="13"/>
  <c r="IC61" i="13"/>
  <c r="IC60" i="13"/>
  <c r="IC59" i="13"/>
  <c r="IC58" i="13"/>
  <c r="IC57" i="13"/>
  <c r="IC56" i="13"/>
  <c r="IC55" i="13"/>
  <c r="IC54" i="13"/>
  <c r="IC53" i="13"/>
  <c r="IC52" i="13"/>
  <c r="IC51" i="13"/>
  <c r="IC50" i="13"/>
  <c r="IC49" i="13"/>
  <c r="IC48" i="13"/>
  <c r="IC47" i="13"/>
  <c r="IC46" i="13"/>
  <c r="IC45" i="13"/>
  <c r="IC44" i="13"/>
  <c r="IC43" i="13"/>
  <c r="IC42" i="13"/>
  <c r="IC41" i="13"/>
  <c r="IC40" i="13"/>
  <c r="IC39" i="13"/>
  <c r="IC38" i="13"/>
  <c r="IC37" i="13"/>
  <c r="IC36" i="13"/>
  <c r="IC35" i="13"/>
  <c r="IC34" i="13"/>
  <c r="IC33" i="13"/>
  <c r="IC32" i="13"/>
  <c r="IC31" i="13"/>
  <c r="IC30" i="13"/>
  <c r="IC29" i="13"/>
  <c r="IC28" i="13"/>
  <c r="IC27" i="13"/>
  <c r="IC26" i="13"/>
  <c r="IC25" i="13"/>
  <c r="IC24" i="13"/>
  <c r="IC23" i="13"/>
  <c r="IC22" i="13"/>
  <c r="IC21" i="13"/>
  <c r="IC20" i="13"/>
  <c r="IC19" i="13"/>
  <c r="IC18" i="13"/>
  <c r="IC17" i="13"/>
  <c r="IC16" i="13"/>
  <c r="IC15" i="13"/>
  <c r="IC14" i="13"/>
  <c r="IE127" i="13"/>
  <c r="IE126" i="13"/>
  <c r="IE125" i="13"/>
  <c r="IE124" i="13"/>
  <c r="IE121" i="13"/>
  <c r="IE120" i="13"/>
  <c r="IE119" i="13"/>
  <c r="IE118" i="13"/>
  <c r="IE117" i="13"/>
  <c r="IE116" i="13"/>
  <c r="IE115" i="13"/>
  <c r="IE114" i="13"/>
  <c r="IE113" i="13"/>
  <c r="IE112" i="13"/>
  <c r="IE111" i="13"/>
  <c r="IE110" i="13"/>
  <c r="IE109" i="13"/>
  <c r="IE108" i="13"/>
  <c r="IE107" i="13"/>
  <c r="IE106" i="13"/>
  <c r="IE105" i="13"/>
  <c r="IE104" i="13"/>
  <c r="IE103" i="13"/>
  <c r="IE102" i="13"/>
  <c r="IE101" i="13"/>
  <c r="IE100" i="13"/>
  <c r="IE99" i="13"/>
  <c r="IE98" i="13"/>
  <c r="IE97" i="13"/>
  <c r="IE96" i="13"/>
  <c r="IE95" i="13"/>
  <c r="IE94" i="13"/>
  <c r="IE93" i="13"/>
  <c r="IE92" i="13"/>
  <c r="IE91" i="13"/>
  <c r="IE90" i="13"/>
  <c r="IE89" i="13"/>
  <c r="IE88" i="13"/>
  <c r="IE87" i="13"/>
  <c r="IE86" i="13"/>
  <c r="IE85" i="13"/>
  <c r="IE84" i="13"/>
  <c r="IE83" i="13"/>
  <c r="IE82" i="13"/>
  <c r="IE81" i="13"/>
  <c r="IE80" i="13"/>
  <c r="IE79" i="13"/>
  <c r="IE78" i="13"/>
  <c r="IE77" i="13"/>
  <c r="IE76" i="13"/>
  <c r="IE75" i="13"/>
  <c r="IE74" i="13"/>
  <c r="IE73" i="13"/>
  <c r="IE72" i="13"/>
  <c r="IE71" i="13"/>
  <c r="IE70" i="13"/>
  <c r="IE69" i="13"/>
  <c r="IE68" i="13"/>
  <c r="IE67" i="13"/>
  <c r="IE66" i="13"/>
  <c r="IE65" i="13"/>
  <c r="IE64" i="13"/>
  <c r="IE63" i="13"/>
  <c r="IE62" i="13"/>
  <c r="IE61" i="13"/>
  <c r="IE60" i="13"/>
  <c r="IE59" i="13"/>
  <c r="IE58" i="13"/>
  <c r="IE57" i="13"/>
  <c r="IE56" i="13"/>
  <c r="IE55" i="13"/>
  <c r="IE54" i="13"/>
  <c r="IE53" i="13"/>
  <c r="IE52" i="13"/>
  <c r="IE51" i="13"/>
  <c r="IE50" i="13"/>
  <c r="IE49" i="13"/>
  <c r="IE48" i="13"/>
  <c r="IE47" i="13"/>
  <c r="IE46" i="13"/>
  <c r="IE45" i="13"/>
  <c r="IE44" i="13"/>
  <c r="IE43" i="13"/>
  <c r="IE42" i="13"/>
  <c r="IE41" i="13"/>
  <c r="IE40" i="13"/>
  <c r="IE39" i="13"/>
  <c r="IE38" i="13"/>
  <c r="IE37" i="13"/>
  <c r="IE36" i="13"/>
  <c r="IE35" i="13"/>
  <c r="IE34" i="13"/>
  <c r="IE33" i="13"/>
  <c r="IE32" i="13"/>
  <c r="IE31" i="13"/>
  <c r="IE30" i="13"/>
  <c r="IE29" i="13"/>
  <c r="IE28" i="13"/>
  <c r="IE27" i="13"/>
  <c r="IE26" i="13"/>
  <c r="IE25" i="13"/>
  <c r="IE24" i="13"/>
  <c r="IE23" i="13"/>
  <c r="IE22" i="13"/>
  <c r="IE21" i="13"/>
  <c r="IE20" i="13"/>
  <c r="IE19" i="13"/>
  <c r="IE18" i="13"/>
  <c r="IE17" i="13"/>
  <c r="IE16" i="13"/>
  <c r="IE15" i="13"/>
  <c r="IE14" i="13"/>
  <c r="IG127" i="13"/>
  <c r="IG126" i="13"/>
  <c r="IG125" i="13"/>
  <c r="IG124" i="13"/>
  <c r="IG121" i="13"/>
  <c r="IG120" i="13"/>
  <c r="IG119" i="13"/>
  <c r="IG118" i="13"/>
  <c r="IG117" i="13"/>
  <c r="IG116" i="13"/>
  <c r="IG115" i="13"/>
  <c r="IG114" i="13"/>
  <c r="IG113" i="13"/>
  <c r="IG112" i="13"/>
  <c r="IG111" i="13"/>
  <c r="IG110" i="13"/>
  <c r="IG109" i="13"/>
  <c r="IG108" i="13"/>
  <c r="IG107" i="13"/>
  <c r="IG106" i="13"/>
  <c r="IG105" i="13"/>
  <c r="IG104" i="13"/>
  <c r="IG103" i="13"/>
  <c r="IG102" i="13"/>
  <c r="IG101" i="13"/>
  <c r="IG100" i="13"/>
  <c r="IG99" i="13"/>
  <c r="IG98" i="13"/>
  <c r="IG97" i="13"/>
  <c r="IG96" i="13"/>
  <c r="IG95" i="13"/>
  <c r="IG94" i="13"/>
  <c r="IG93" i="13"/>
  <c r="IG92" i="13"/>
  <c r="IG91" i="13"/>
  <c r="IG90" i="13"/>
  <c r="IG89" i="13"/>
  <c r="IG88" i="13"/>
  <c r="IG87" i="13"/>
  <c r="IG86" i="13"/>
  <c r="IG85" i="13"/>
  <c r="IG84" i="13"/>
  <c r="IG83" i="13"/>
  <c r="IG82" i="13"/>
  <c r="IG81" i="13"/>
  <c r="IG80" i="13"/>
  <c r="IG79" i="13"/>
  <c r="IG78" i="13"/>
  <c r="IG77" i="13"/>
  <c r="IG76" i="13"/>
  <c r="IG75" i="13"/>
  <c r="IG74" i="13"/>
  <c r="IG73" i="13"/>
  <c r="IG72" i="13"/>
  <c r="IG71" i="13"/>
  <c r="IG70" i="13"/>
  <c r="IG69" i="13"/>
  <c r="IG68" i="13"/>
  <c r="IG67" i="13"/>
  <c r="IG66" i="13"/>
  <c r="IG65" i="13"/>
  <c r="IG64" i="13"/>
  <c r="IG63" i="13"/>
  <c r="IG62" i="13"/>
  <c r="IG61" i="13"/>
  <c r="IG60" i="13"/>
  <c r="IG59" i="13"/>
  <c r="IG58" i="13"/>
  <c r="IG57" i="13"/>
  <c r="IG56" i="13"/>
  <c r="IG55" i="13"/>
  <c r="IG54" i="13"/>
  <c r="IG53" i="13"/>
  <c r="IG52" i="13"/>
  <c r="IG51" i="13"/>
  <c r="IG50" i="13"/>
  <c r="IG49" i="13"/>
  <c r="IG48" i="13"/>
  <c r="IG47" i="13"/>
  <c r="IG46" i="13"/>
  <c r="IG45" i="13"/>
  <c r="IG44" i="13"/>
  <c r="IG43" i="13"/>
  <c r="IG42" i="13"/>
  <c r="IG41" i="13"/>
  <c r="IG40" i="13"/>
  <c r="IG39" i="13"/>
  <c r="IG38" i="13"/>
  <c r="IG37" i="13"/>
  <c r="IG36" i="13"/>
  <c r="IG35" i="13"/>
  <c r="IG34" i="13"/>
  <c r="IG33" i="13"/>
  <c r="IG32" i="13"/>
  <c r="IG31" i="13"/>
  <c r="IG30" i="13"/>
  <c r="IG29" i="13"/>
  <c r="IG28" i="13"/>
  <c r="IG27" i="13"/>
  <c r="IG26" i="13"/>
  <c r="IG25" i="13"/>
  <c r="IG24" i="13"/>
  <c r="IG23" i="13"/>
  <c r="IG22" i="13"/>
  <c r="IG21" i="13"/>
  <c r="IG20" i="13"/>
  <c r="IG19" i="13"/>
  <c r="IG18" i="13"/>
  <c r="IG17" i="13"/>
  <c r="IG16" i="13"/>
  <c r="IG15" i="13"/>
  <c r="IG14" i="13"/>
  <c r="II127" i="13"/>
  <c r="II126" i="13"/>
  <c r="II125" i="13"/>
  <c r="II124" i="13"/>
  <c r="II121" i="13"/>
  <c r="II120" i="13"/>
  <c r="II119" i="13"/>
  <c r="II118" i="13"/>
  <c r="II117" i="13"/>
  <c r="II116" i="13"/>
  <c r="II115" i="13"/>
  <c r="II114" i="13"/>
  <c r="II113" i="13"/>
  <c r="II112" i="13"/>
  <c r="II111" i="13"/>
  <c r="II110" i="13"/>
  <c r="II109" i="13"/>
  <c r="II108" i="13"/>
  <c r="II107" i="13"/>
  <c r="II106" i="13"/>
  <c r="II105" i="13"/>
  <c r="II104" i="13"/>
  <c r="II103" i="13"/>
  <c r="II102" i="13"/>
  <c r="II101" i="13"/>
  <c r="II100" i="13"/>
  <c r="II99" i="13"/>
  <c r="II98" i="13"/>
  <c r="II97" i="13"/>
  <c r="II96" i="13"/>
  <c r="II95" i="13"/>
  <c r="II94" i="13"/>
  <c r="II93" i="13"/>
  <c r="II92" i="13"/>
  <c r="II91" i="13"/>
  <c r="II90" i="13"/>
  <c r="II89" i="13"/>
  <c r="II88" i="13"/>
  <c r="II87" i="13"/>
  <c r="II86" i="13"/>
  <c r="II85" i="13"/>
  <c r="II84" i="13"/>
  <c r="II83" i="13"/>
  <c r="II82" i="13"/>
  <c r="II81" i="13"/>
  <c r="II80" i="13"/>
  <c r="II79" i="13"/>
  <c r="II78" i="13"/>
  <c r="II77" i="13"/>
  <c r="II76" i="13"/>
  <c r="II75" i="13"/>
  <c r="II74" i="13"/>
  <c r="II73" i="13"/>
  <c r="II72" i="13"/>
  <c r="II71" i="13"/>
  <c r="II70" i="13"/>
  <c r="II69" i="13"/>
  <c r="II68" i="13"/>
  <c r="II67" i="13"/>
  <c r="II66" i="13"/>
  <c r="II65" i="13"/>
  <c r="II64" i="13"/>
  <c r="II63" i="13"/>
  <c r="II62" i="13"/>
  <c r="II61" i="13"/>
  <c r="II60" i="13"/>
  <c r="II59" i="13"/>
  <c r="II58" i="13"/>
  <c r="II57" i="13"/>
  <c r="II56" i="13"/>
  <c r="II55" i="13"/>
  <c r="II54" i="13"/>
  <c r="II53" i="13"/>
  <c r="II52" i="13"/>
  <c r="II51" i="13"/>
  <c r="II50" i="13"/>
  <c r="II49" i="13"/>
  <c r="II48" i="13"/>
  <c r="II47" i="13"/>
  <c r="II46" i="13"/>
  <c r="II45" i="13"/>
  <c r="II44" i="13"/>
  <c r="II43" i="13"/>
  <c r="II42" i="13"/>
  <c r="II41" i="13"/>
  <c r="II40" i="13"/>
  <c r="II39" i="13"/>
  <c r="II38" i="13"/>
  <c r="II37" i="13"/>
  <c r="II36" i="13"/>
  <c r="II35" i="13"/>
  <c r="II34" i="13"/>
  <c r="II33" i="13"/>
  <c r="II32" i="13"/>
  <c r="II31" i="13"/>
  <c r="II30" i="13"/>
  <c r="II29" i="13"/>
  <c r="II28" i="13"/>
  <c r="II27" i="13"/>
  <c r="II26" i="13"/>
  <c r="II25" i="13"/>
  <c r="II24" i="13"/>
  <c r="II23" i="13"/>
  <c r="II22" i="13"/>
  <c r="II21" i="13"/>
  <c r="II20" i="13"/>
  <c r="II19" i="13"/>
  <c r="II18" i="13"/>
  <c r="II17" i="13"/>
  <c r="II16" i="13"/>
  <c r="II15" i="13"/>
  <c r="II14" i="13"/>
  <c r="IS127" i="13"/>
  <c r="IQ127" i="13"/>
  <c r="IO127" i="13"/>
  <c r="IM127" i="13"/>
  <c r="IK127" i="13"/>
  <c r="IS126" i="13"/>
  <c r="IQ126" i="13"/>
  <c r="IO126" i="13"/>
  <c r="IM126" i="13"/>
  <c r="IK126" i="13"/>
  <c r="IS125" i="13"/>
  <c r="IQ125" i="13"/>
  <c r="IO125" i="13"/>
  <c r="IM125" i="13"/>
  <c r="IK125" i="13"/>
  <c r="IS124" i="13"/>
  <c r="IQ124" i="13"/>
  <c r="IO124" i="13"/>
  <c r="IM124" i="13"/>
  <c r="IK124" i="13"/>
  <c r="IM122" i="13"/>
  <c r="IS121" i="13"/>
  <c r="IQ121" i="13"/>
  <c r="IO121" i="13"/>
  <c r="IM121" i="13"/>
  <c r="IK121" i="13"/>
  <c r="IS120" i="13"/>
  <c r="IQ120" i="13"/>
  <c r="IO120" i="13"/>
  <c r="IM120" i="13"/>
  <c r="IK120" i="13"/>
  <c r="IS119" i="13"/>
  <c r="IQ119" i="13"/>
  <c r="IO119" i="13"/>
  <c r="IM119" i="13"/>
  <c r="IK119" i="13"/>
  <c r="IS118" i="13"/>
  <c r="IQ118" i="13"/>
  <c r="IO118" i="13"/>
  <c r="IM118" i="13"/>
  <c r="IK118" i="13"/>
  <c r="IS117" i="13"/>
  <c r="IQ117" i="13"/>
  <c r="IO117" i="13"/>
  <c r="IM117" i="13"/>
  <c r="IK117" i="13"/>
  <c r="IS116" i="13"/>
  <c r="IQ116" i="13"/>
  <c r="IO116" i="13"/>
  <c r="IM116" i="13"/>
  <c r="IK116" i="13"/>
  <c r="IS115" i="13"/>
  <c r="IQ115" i="13"/>
  <c r="IO115" i="13"/>
  <c r="IM115" i="13"/>
  <c r="IK115" i="13"/>
  <c r="IS114" i="13"/>
  <c r="IQ114" i="13"/>
  <c r="IO114" i="13"/>
  <c r="IM114" i="13"/>
  <c r="IK114" i="13"/>
  <c r="IS113" i="13"/>
  <c r="IQ113" i="13"/>
  <c r="IO113" i="13"/>
  <c r="IM113" i="13"/>
  <c r="IK113" i="13"/>
  <c r="IS112" i="13"/>
  <c r="IQ112" i="13"/>
  <c r="IO112" i="13"/>
  <c r="IM112" i="13"/>
  <c r="IK112" i="13"/>
  <c r="IS111" i="13"/>
  <c r="IQ111" i="13"/>
  <c r="IO111" i="13"/>
  <c r="IM111" i="13"/>
  <c r="IK111" i="13"/>
  <c r="IS110" i="13"/>
  <c r="IQ110" i="13"/>
  <c r="IO110" i="13"/>
  <c r="IM110" i="13"/>
  <c r="IK110" i="13"/>
  <c r="IS109" i="13"/>
  <c r="IQ109" i="13"/>
  <c r="IO109" i="13"/>
  <c r="IM109" i="13"/>
  <c r="IK109" i="13"/>
  <c r="IS108" i="13"/>
  <c r="IQ108" i="13"/>
  <c r="IO108" i="13"/>
  <c r="IM108" i="13"/>
  <c r="IK108" i="13"/>
  <c r="IS107" i="13"/>
  <c r="IQ107" i="13"/>
  <c r="IO107" i="13"/>
  <c r="IM107" i="13"/>
  <c r="IK107" i="13"/>
  <c r="IS106" i="13"/>
  <c r="IQ106" i="13"/>
  <c r="IO106" i="13"/>
  <c r="IM106" i="13"/>
  <c r="IK106" i="13"/>
  <c r="IS105" i="13"/>
  <c r="IQ105" i="13"/>
  <c r="IO105" i="13"/>
  <c r="IM105" i="13"/>
  <c r="IK105" i="13"/>
  <c r="IS104" i="13"/>
  <c r="IQ104" i="13"/>
  <c r="IO104" i="13"/>
  <c r="IM104" i="13"/>
  <c r="IK104" i="13"/>
  <c r="IS103" i="13"/>
  <c r="IQ103" i="13"/>
  <c r="IO103" i="13"/>
  <c r="IM103" i="13"/>
  <c r="IK103" i="13"/>
  <c r="IS102" i="13"/>
  <c r="IQ102" i="13"/>
  <c r="IO102" i="13"/>
  <c r="IM102" i="13"/>
  <c r="IK102" i="13"/>
  <c r="IS101" i="13"/>
  <c r="IQ101" i="13"/>
  <c r="IO101" i="13"/>
  <c r="IM101" i="13"/>
  <c r="IK101" i="13"/>
  <c r="IS100" i="13"/>
  <c r="IQ100" i="13"/>
  <c r="IO100" i="13"/>
  <c r="IM100" i="13"/>
  <c r="IK100" i="13"/>
  <c r="IS99" i="13"/>
  <c r="IQ99" i="13"/>
  <c r="IO99" i="13"/>
  <c r="IM99" i="13"/>
  <c r="IK99" i="13"/>
  <c r="IS98" i="13"/>
  <c r="IQ98" i="13"/>
  <c r="IO98" i="13"/>
  <c r="IM98" i="13"/>
  <c r="IK98" i="13"/>
  <c r="IS97" i="13"/>
  <c r="IQ97" i="13"/>
  <c r="IO97" i="13"/>
  <c r="IM97" i="13"/>
  <c r="IK97" i="13"/>
  <c r="IS96" i="13"/>
  <c r="IQ96" i="13"/>
  <c r="IO96" i="13"/>
  <c r="IM96" i="13"/>
  <c r="IK96" i="13"/>
  <c r="IS95" i="13"/>
  <c r="IQ95" i="13"/>
  <c r="IO95" i="13"/>
  <c r="IM95" i="13"/>
  <c r="IK95" i="13"/>
  <c r="IS94" i="13"/>
  <c r="IQ94" i="13"/>
  <c r="IO94" i="13"/>
  <c r="IM94" i="13"/>
  <c r="IK94" i="13"/>
  <c r="IS93" i="13"/>
  <c r="IQ93" i="13"/>
  <c r="IO93" i="13"/>
  <c r="IM93" i="13"/>
  <c r="IK93" i="13"/>
  <c r="IS92" i="13"/>
  <c r="IQ92" i="13"/>
  <c r="IO92" i="13"/>
  <c r="IM92" i="13"/>
  <c r="IK92" i="13"/>
  <c r="IS91" i="13"/>
  <c r="IQ91" i="13"/>
  <c r="IO91" i="13"/>
  <c r="IM91" i="13"/>
  <c r="IK91" i="13"/>
  <c r="IS90" i="13"/>
  <c r="IQ90" i="13"/>
  <c r="IO90" i="13"/>
  <c r="IM90" i="13"/>
  <c r="IK90" i="13"/>
  <c r="IS89" i="13"/>
  <c r="IQ89" i="13"/>
  <c r="IO89" i="13"/>
  <c r="IM89" i="13"/>
  <c r="IK89" i="13"/>
  <c r="IS88" i="13"/>
  <c r="IQ88" i="13"/>
  <c r="IO88" i="13"/>
  <c r="IM88" i="13"/>
  <c r="IK88" i="13"/>
  <c r="IS87" i="13"/>
  <c r="IQ87" i="13"/>
  <c r="IO87" i="13"/>
  <c r="IM87" i="13"/>
  <c r="IK87" i="13"/>
  <c r="IS86" i="13"/>
  <c r="IQ86" i="13"/>
  <c r="IO86" i="13"/>
  <c r="IM86" i="13"/>
  <c r="IK86" i="13"/>
  <c r="IS85" i="13"/>
  <c r="IQ85" i="13"/>
  <c r="IO85" i="13"/>
  <c r="IM85" i="13"/>
  <c r="IK85" i="13"/>
  <c r="IS84" i="13"/>
  <c r="IQ84" i="13"/>
  <c r="IO84" i="13"/>
  <c r="IM84" i="13"/>
  <c r="IK84" i="13"/>
  <c r="IS83" i="13"/>
  <c r="IQ83" i="13"/>
  <c r="IO83" i="13"/>
  <c r="IM83" i="13"/>
  <c r="IK83" i="13"/>
  <c r="IS82" i="13"/>
  <c r="IQ82" i="13"/>
  <c r="IO82" i="13"/>
  <c r="IM82" i="13"/>
  <c r="IK82" i="13"/>
  <c r="IS81" i="13"/>
  <c r="IQ81" i="13"/>
  <c r="IO81" i="13"/>
  <c r="IM81" i="13"/>
  <c r="IK81" i="13"/>
  <c r="IS80" i="13"/>
  <c r="IQ80" i="13"/>
  <c r="IO80" i="13"/>
  <c r="IM80" i="13"/>
  <c r="IK80" i="13"/>
  <c r="IS79" i="13"/>
  <c r="IQ79" i="13"/>
  <c r="IO79" i="13"/>
  <c r="IM79" i="13"/>
  <c r="IK79" i="13"/>
  <c r="IS78" i="13"/>
  <c r="IQ78" i="13"/>
  <c r="IO78" i="13"/>
  <c r="IM78" i="13"/>
  <c r="IK78" i="13"/>
  <c r="IS77" i="13"/>
  <c r="IQ77" i="13"/>
  <c r="IO77" i="13"/>
  <c r="IM77" i="13"/>
  <c r="IK77" i="13"/>
  <c r="IS76" i="13"/>
  <c r="IQ76" i="13"/>
  <c r="IO76" i="13"/>
  <c r="IM76" i="13"/>
  <c r="IK76" i="13"/>
  <c r="IS75" i="13"/>
  <c r="IQ75" i="13"/>
  <c r="IO75" i="13"/>
  <c r="IM75" i="13"/>
  <c r="IK75" i="13"/>
  <c r="IS74" i="13"/>
  <c r="IQ74" i="13"/>
  <c r="IO74" i="13"/>
  <c r="IM74" i="13"/>
  <c r="IK74" i="13"/>
  <c r="IS73" i="13"/>
  <c r="IQ73" i="13"/>
  <c r="IO73" i="13"/>
  <c r="IM73" i="13"/>
  <c r="IK73" i="13"/>
  <c r="IS72" i="13"/>
  <c r="IQ72" i="13"/>
  <c r="IO72" i="13"/>
  <c r="IM72" i="13"/>
  <c r="IK72" i="13"/>
  <c r="IS71" i="13"/>
  <c r="IQ71" i="13"/>
  <c r="IO71" i="13"/>
  <c r="IM71" i="13"/>
  <c r="IK71" i="13"/>
  <c r="IS70" i="13"/>
  <c r="IQ70" i="13"/>
  <c r="IO70" i="13"/>
  <c r="IM70" i="13"/>
  <c r="IK70" i="13"/>
  <c r="IS69" i="13"/>
  <c r="IQ69" i="13"/>
  <c r="IO69" i="13"/>
  <c r="IM69" i="13"/>
  <c r="IK69" i="13"/>
  <c r="IS68" i="13"/>
  <c r="IQ68" i="13"/>
  <c r="IO68" i="13"/>
  <c r="IM68" i="13"/>
  <c r="IK68" i="13"/>
  <c r="IS67" i="13"/>
  <c r="IQ67" i="13"/>
  <c r="IO67" i="13"/>
  <c r="IM67" i="13"/>
  <c r="IK67" i="13"/>
  <c r="IS66" i="13"/>
  <c r="IQ66" i="13"/>
  <c r="IO66" i="13"/>
  <c r="IM66" i="13"/>
  <c r="IK66" i="13"/>
  <c r="IS65" i="13"/>
  <c r="IQ65" i="13"/>
  <c r="IO65" i="13"/>
  <c r="IM65" i="13"/>
  <c r="IK65" i="13"/>
  <c r="IS64" i="13"/>
  <c r="IQ64" i="13"/>
  <c r="IO64" i="13"/>
  <c r="IM64" i="13"/>
  <c r="IK64" i="13"/>
  <c r="IS63" i="13"/>
  <c r="IQ63" i="13"/>
  <c r="IO63" i="13"/>
  <c r="IM63" i="13"/>
  <c r="IK63" i="13"/>
  <c r="IS62" i="13"/>
  <c r="IQ62" i="13"/>
  <c r="IO62" i="13"/>
  <c r="IM62" i="13"/>
  <c r="IK62" i="13"/>
  <c r="IS61" i="13"/>
  <c r="IQ61" i="13"/>
  <c r="IO61" i="13"/>
  <c r="IM61" i="13"/>
  <c r="IK61" i="13"/>
  <c r="IS60" i="13"/>
  <c r="IQ60" i="13"/>
  <c r="IO60" i="13"/>
  <c r="IM60" i="13"/>
  <c r="IK60" i="13"/>
  <c r="IS59" i="13"/>
  <c r="IQ59" i="13"/>
  <c r="IO59" i="13"/>
  <c r="IM59" i="13"/>
  <c r="IK59" i="13"/>
  <c r="IS58" i="13"/>
  <c r="IQ58" i="13"/>
  <c r="IO58" i="13"/>
  <c r="IM58" i="13"/>
  <c r="IK58" i="13"/>
  <c r="IS57" i="13"/>
  <c r="IQ57" i="13"/>
  <c r="IO57" i="13"/>
  <c r="IM57" i="13"/>
  <c r="IK57" i="13"/>
  <c r="IS56" i="13"/>
  <c r="IQ56" i="13"/>
  <c r="IO56" i="13"/>
  <c r="IM56" i="13"/>
  <c r="IK56" i="13"/>
  <c r="IS55" i="13"/>
  <c r="IQ55" i="13"/>
  <c r="IO55" i="13"/>
  <c r="IM55" i="13"/>
  <c r="IK55" i="13"/>
  <c r="IS54" i="13"/>
  <c r="IQ54" i="13"/>
  <c r="IO54" i="13"/>
  <c r="IM54" i="13"/>
  <c r="IK54" i="13"/>
  <c r="IS53" i="13"/>
  <c r="IQ53" i="13"/>
  <c r="IO53" i="13"/>
  <c r="IM53" i="13"/>
  <c r="IK53" i="13"/>
  <c r="IS52" i="13"/>
  <c r="IQ52" i="13"/>
  <c r="IO52" i="13"/>
  <c r="IM52" i="13"/>
  <c r="IK52" i="13"/>
  <c r="IS51" i="13"/>
  <c r="IQ51" i="13"/>
  <c r="IO51" i="13"/>
  <c r="IM51" i="13"/>
  <c r="IK51" i="13"/>
  <c r="IS50" i="13"/>
  <c r="IQ50" i="13"/>
  <c r="IO50" i="13"/>
  <c r="IM50" i="13"/>
  <c r="IK50" i="13"/>
  <c r="IS49" i="13"/>
  <c r="IQ49" i="13"/>
  <c r="IO49" i="13"/>
  <c r="IM49" i="13"/>
  <c r="IK49" i="13"/>
  <c r="IS48" i="13"/>
  <c r="IQ48" i="13"/>
  <c r="IO48" i="13"/>
  <c r="IM48" i="13"/>
  <c r="IK48" i="13"/>
  <c r="IS47" i="13"/>
  <c r="IQ47" i="13"/>
  <c r="IO47" i="13"/>
  <c r="IM47" i="13"/>
  <c r="IK47" i="13"/>
  <c r="IS46" i="13"/>
  <c r="IQ46" i="13"/>
  <c r="IO46" i="13"/>
  <c r="IM46" i="13"/>
  <c r="IK46" i="13"/>
  <c r="IS45" i="13"/>
  <c r="IQ45" i="13"/>
  <c r="IO45" i="13"/>
  <c r="IM45" i="13"/>
  <c r="IK45" i="13"/>
  <c r="IS44" i="13"/>
  <c r="IQ44" i="13"/>
  <c r="IO44" i="13"/>
  <c r="IM44" i="13"/>
  <c r="IK44" i="13"/>
  <c r="IS43" i="13"/>
  <c r="IQ43" i="13"/>
  <c r="IO43" i="13"/>
  <c r="IM43" i="13"/>
  <c r="IK43" i="13"/>
  <c r="IS42" i="13"/>
  <c r="IQ42" i="13"/>
  <c r="IO42" i="13"/>
  <c r="IM42" i="13"/>
  <c r="IK42" i="13"/>
  <c r="IS41" i="13"/>
  <c r="IQ41" i="13"/>
  <c r="IO41" i="13"/>
  <c r="IM41" i="13"/>
  <c r="IK41" i="13"/>
  <c r="IS40" i="13"/>
  <c r="IQ40" i="13"/>
  <c r="IO40" i="13"/>
  <c r="IM40" i="13"/>
  <c r="IK40" i="13"/>
  <c r="IS39" i="13"/>
  <c r="IQ39" i="13"/>
  <c r="IO39" i="13"/>
  <c r="IM39" i="13"/>
  <c r="IK39" i="13"/>
  <c r="IS38" i="13"/>
  <c r="IQ38" i="13"/>
  <c r="IO38" i="13"/>
  <c r="IM38" i="13"/>
  <c r="IK38" i="13"/>
  <c r="IS37" i="13"/>
  <c r="IQ37" i="13"/>
  <c r="IO37" i="13"/>
  <c r="IM37" i="13"/>
  <c r="IK37" i="13"/>
  <c r="IS36" i="13"/>
  <c r="IQ36" i="13"/>
  <c r="IO36" i="13"/>
  <c r="IM36" i="13"/>
  <c r="IK36" i="13"/>
  <c r="IS35" i="13"/>
  <c r="IQ35" i="13"/>
  <c r="IO35" i="13"/>
  <c r="IM35" i="13"/>
  <c r="IK35" i="13"/>
  <c r="IS34" i="13"/>
  <c r="IQ34" i="13"/>
  <c r="IO34" i="13"/>
  <c r="IM34" i="13"/>
  <c r="IK34" i="13"/>
  <c r="IS33" i="13"/>
  <c r="IQ33" i="13"/>
  <c r="IO33" i="13"/>
  <c r="IM33" i="13"/>
  <c r="IK33" i="13"/>
  <c r="IS32" i="13"/>
  <c r="IQ32" i="13"/>
  <c r="IO32" i="13"/>
  <c r="IM32" i="13"/>
  <c r="IK32" i="13"/>
  <c r="IS31" i="13"/>
  <c r="IQ31" i="13"/>
  <c r="IO31" i="13"/>
  <c r="IM31" i="13"/>
  <c r="IK31" i="13"/>
  <c r="IS30" i="13"/>
  <c r="IQ30" i="13"/>
  <c r="IO30" i="13"/>
  <c r="IM30" i="13"/>
  <c r="IK30" i="13"/>
  <c r="IS29" i="13"/>
  <c r="IQ29" i="13"/>
  <c r="IO29" i="13"/>
  <c r="IM29" i="13"/>
  <c r="IK29" i="13"/>
  <c r="IS28" i="13"/>
  <c r="IQ28" i="13"/>
  <c r="IO28" i="13"/>
  <c r="IM28" i="13"/>
  <c r="IK28" i="13"/>
  <c r="IS27" i="13"/>
  <c r="IQ27" i="13"/>
  <c r="IO27" i="13"/>
  <c r="IM27" i="13"/>
  <c r="IK27" i="13"/>
  <c r="IS26" i="13"/>
  <c r="IQ26" i="13"/>
  <c r="IO26" i="13"/>
  <c r="IM26" i="13"/>
  <c r="IK26" i="13"/>
  <c r="IS25" i="13"/>
  <c r="IQ25" i="13"/>
  <c r="IO25" i="13"/>
  <c r="IM25" i="13"/>
  <c r="IK25" i="13"/>
  <c r="IS24" i="13"/>
  <c r="IQ24" i="13"/>
  <c r="IO24" i="13"/>
  <c r="IM24" i="13"/>
  <c r="IK24" i="13"/>
  <c r="IS23" i="13"/>
  <c r="IQ23" i="13"/>
  <c r="IO23" i="13"/>
  <c r="IM23" i="13"/>
  <c r="IK23" i="13"/>
  <c r="IS22" i="13"/>
  <c r="IQ22" i="13"/>
  <c r="IO22" i="13"/>
  <c r="IM22" i="13"/>
  <c r="IK22" i="13"/>
  <c r="IS21" i="13"/>
  <c r="IQ21" i="13"/>
  <c r="IO21" i="13"/>
  <c r="IM21" i="13"/>
  <c r="IK21" i="13"/>
  <c r="IS20" i="13"/>
  <c r="IQ20" i="13"/>
  <c r="IO20" i="13"/>
  <c r="IM20" i="13"/>
  <c r="IK20" i="13"/>
  <c r="IS19" i="13"/>
  <c r="IQ19" i="13"/>
  <c r="IO19" i="13"/>
  <c r="IM19" i="13"/>
  <c r="IK19" i="13"/>
  <c r="IS18" i="13"/>
  <c r="IQ18" i="13"/>
  <c r="IO18" i="13"/>
  <c r="IM18" i="13"/>
  <c r="IK18" i="13"/>
  <c r="IS17" i="13"/>
  <c r="IQ17" i="13"/>
  <c r="IO17" i="13"/>
  <c r="IM17" i="13"/>
  <c r="IK17" i="13"/>
  <c r="IS16" i="13"/>
  <c r="IQ16" i="13"/>
  <c r="IO16" i="13"/>
  <c r="IM16" i="13"/>
  <c r="IK16" i="13"/>
  <c r="IS15" i="13"/>
  <c r="IQ15" i="13"/>
  <c r="IO15" i="13"/>
  <c r="IM15" i="13"/>
  <c r="IK15" i="13"/>
  <c r="IS14" i="13"/>
  <c r="IQ14" i="13"/>
  <c r="IO14" i="13"/>
  <c r="IM14" i="13"/>
  <c r="IK14" i="13"/>
  <c r="IS13" i="13"/>
  <c r="IQ13" i="13"/>
  <c r="IO13" i="13"/>
  <c r="IM13" i="13"/>
  <c r="IK13" i="13"/>
  <c r="II13" i="13"/>
  <c r="IG13" i="13"/>
  <c r="IE13" i="13"/>
  <c r="IC13" i="13"/>
  <c r="IA13" i="13"/>
  <c r="HY13" i="13"/>
  <c r="HW13" i="13"/>
  <c r="DY122" i="11"/>
  <c r="DZ122" i="11"/>
  <c r="EA122" i="11"/>
  <c r="EB122" i="11"/>
  <c r="EC122" i="11"/>
  <c r="ED122" i="11"/>
  <c r="EE122" i="11"/>
  <c r="EF122" i="11"/>
  <c r="EG122" i="11"/>
  <c r="EH122" i="11"/>
  <c r="EI122" i="11"/>
  <c r="EJ122" i="11"/>
  <c r="DQ122" i="16" s="1"/>
  <c r="EA128" i="11" l="1"/>
  <c r="JA129" i="25" s="1"/>
  <c r="JA123" i="25"/>
  <c r="EH128" i="11"/>
  <c r="JO123" i="25"/>
  <c r="ED128" i="11"/>
  <c r="JG129" i="25" s="1"/>
  <c r="JG123" i="25"/>
  <c r="DZ128" i="11"/>
  <c r="IY129" i="25" s="1"/>
  <c r="IY123" i="25"/>
  <c r="IO122" i="13"/>
  <c r="EI128" i="11"/>
  <c r="JQ123" i="25"/>
  <c r="EG128" i="11"/>
  <c r="JM123" i="25"/>
  <c r="EC128" i="11"/>
  <c r="JE129" i="25" s="1"/>
  <c r="JE123" i="25"/>
  <c r="DY128" i="11"/>
  <c r="IW129" i="25" s="1"/>
  <c r="IW123" i="25"/>
  <c r="IQ122" i="13"/>
  <c r="DK122" i="16"/>
  <c r="EE128" i="11"/>
  <c r="JI129" i="25" s="1"/>
  <c r="JI123" i="25"/>
  <c r="DO122" i="16"/>
  <c r="EJ128" i="11"/>
  <c r="JS123" i="25"/>
  <c r="EF128" i="11"/>
  <c r="JK129" i="25" s="1"/>
  <c r="JK123" i="25"/>
  <c r="EB128" i="11"/>
  <c r="JC129" i="25" s="1"/>
  <c r="JC123" i="25"/>
  <c r="IS122" i="13"/>
  <c r="DM122" i="16"/>
  <c r="IJ122" i="13"/>
  <c r="IK122" i="13" s="1"/>
  <c r="IH122" i="13"/>
  <c r="II122" i="13" s="1"/>
  <c r="IF122" i="13"/>
  <c r="IG122" i="13" s="1"/>
  <c r="ID122" i="13"/>
  <c r="IE122" i="13" s="1"/>
  <c r="IB122" i="13"/>
  <c r="IC122" i="13" s="1"/>
  <c r="HZ122" i="13"/>
  <c r="IA122" i="13" s="1"/>
  <c r="HX122" i="13"/>
  <c r="HY122" i="13" s="1"/>
  <c r="HV122" i="13"/>
  <c r="HW122" i="13" s="1"/>
  <c r="DH122" i="16"/>
  <c r="DF122" i="16"/>
  <c r="DG122" i="16" s="1"/>
  <c r="DD122" i="16"/>
  <c r="DB122" i="16"/>
  <c r="DC122" i="16" s="1"/>
  <c r="CZ122" i="16"/>
  <c r="CX122" i="16"/>
  <c r="CY122" i="16" s="1"/>
  <c r="CV122" i="16"/>
  <c r="CT122" i="16"/>
  <c r="CU122" i="16" s="1"/>
  <c r="JS129" i="25" l="1"/>
  <c r="DQ128" i="16"/>
  <c r="IS128" i="13"/>
  <c r="JO129" i="25"/>
  <c r="IO128" i="13"/>
  <c r="DM128" i="16"/>
  <c r="JM129" i="25"/>
  <c r="DK128" i="16"/>
  <c r="IM128" i="13"/>
  <c r="CZ128" i="16"/>
  <c r="DA128" i="16" s="1"/>
  <c r="DA122" i="16"/>
  <c r="JQ129" i="25"/>
  <c r="IQ128" i="13"/>
  <c r="DO128" i="16"/>
  <c r="DH128" i="16"/>
  <c r="DI128" i="16" s="1"/>
  <c r="DI122" i="16"/>
  <c r="CV128" i="16"/>
  <c r="CW128" i="16" s="1"/>
  <c r="CW122" i="16"/>
  <c r="DD128" i="16"/>
  <c r="DE128" i="16" s="1"/>
  <c r="DE122" i="16"/>
  <c r="HV128" i="13"/>
  <c r="HW128" i="13" s="1"/>
  <c r="HZ128" i="13"/>
  <c r="IA128" i="13" s="1"/>
  <c r="ID128" i="13"/>
  <c r="IE128" i="13" s="1"/>
  <c r="IH128" i="13"/>
  <c r="II128" i="13" s="1"/>
  <c r="HX128" i="13"/>
  <c r="HY128" i="13" s="1"/>
  <c r="IB128" i="13"/>
  <c r="IC128" i="13" s="1"/>
  <c r="IF128" i="13"/>
  <c r="IG128" i="13" s="1"/>
  <c r="IJ128" i="13"/>
  <c r="IK128" i="13" s="1"/>
  <c r="CT128" i="16"/>
  <c r="CU128" i="16" s="1"/>
  <c r="CX128" i="16"/>
  <c r="CY128" i="16" s="1"/>
  <c r="DB128" i="16"/>
  <c r="DC128" i="16" s="1"/>
  <c r="DF128" i="16"/>
  <c r="DG128" i="16" s="1"/>
  <c r="Q137" i="22"/>
  <c r="P137" i="22"/>
  <c r="O137" i="22"/>
  <c r="I137" i="22"/>
  <c r="H137" i="22"/>
  <c r="G137" i="22"/>
  <c r="Q136" i="22"/>
  <c r="P136" i="22"/>
  <c r="O136" i="22"/>
  <c r="I136" i="22"/>
  <c r="H136" i="22"/>
  <c r="G136" i="22"/>
  <c r="Q135" i="22"/>
  <c r="P135" i="22"/>
  <c r="O135" i="22"/>
  <c r="I135" i="22"/>
  <c r="H135" i="22"/>
  <c r="G135" i="22"/>
  <c r="Q134" i="22"/>
  <c r="P134" i="22"/>
  <c r="O134" i="22"/>
  <c r="I134" i="22"/>
  <c r="H134" i="22"/>
  <c r="G134" i="22"/>
  <c r="Q133" i="22"/>
  <c r="P133" i="22"/>
  <c r="O133" i="22"/>
  <c r="I133" i="22"/>
  <c r="H133" i="22"/>
  <c r="G133" i="22"/>
  <c r="Q132" i="22"/>
  <c r="P132" i="22"/>
  <c r="O132" i="22"/>
  <c r="I132" i="22"/>
  <c r="H132" i="22"/>
  <c r="G132" i="22"/>
  <c r="Q131" i="22"/>
  <c r="P131" i="22"/>
  <c r="O131" i="22"/>
  <c r="I131" i="22"/>
  <c r="H131" i="22"/>
  <c r="G131" i="22"/>
  <c r="Q130" i="22"/>
  <c r="P130" i="22"/>
  <c r="O130" i="22"/>
  <c r="I130" i="22"/>
  <c r="H130" i="22"/>
  <c r="G130" i="22"/>
  <c r="Q129" i="22"/>
  <c r="P129" i="22"/>
  <c r="O129" i="22"/>
  <c r="I129" i="22"/>
  <c r="H129" i="22"/>
  <c r="G129" i="22"/>
  <c r="Q128" i="22"/>
  <c r="P128" i="22"/>
  <c r="O128" i="22"/>
  <c r="I128" i="22"/>
  <c r="H128" i="22"/>
  <c r="G128" i="22"/>
  <c r="Q127" i="22"/>
  <c r="P127" i="22"/>
  <c r="O127" i="22"/>
  <c r="I127" i="22"/>
  <c r="H127" i="22"/>
  <c r="G127" i="22"/>
  <c r="Q126" i="22"/>
  <c r="P126" i="22"/>
  <c r="O126" i="22"/>
  <c r="I126" i="22"/>
  <c r="H126" i="22"/>
  <c r="G126" i="22"/>
  <c r="K136" i="1"/>
  <c r="K69" i="20" s="1"/>
  <c r="G69" i="20" s="1"/>
  <c r="J136" i="1"/>
  <c r="J69" i="20" s="1"/>
  <c r="E69" i="20" s="1"/>
  <c r="I136" i="1"/>
  <c r="I69" i="20" s="1"/>
  <c r="C69" i="20" s="1"/>
  <c r="K135" i="1"/>
  <c r="K68" i="20" s="1"/>
  <c r="G68" i="20" s="1"/>
  <c r="J135" i="1"/>
  <c r="J68" i="20" s="1"/>
  <c r="E68" i="20" s="1"/>
  <c r="I135" i="1"/>
  <c r="I68" i="20" s="1"/>
  <c r="C68" i="20" s="1"/>
  <c r="K134" i="1"/>
  <c r="K67" i="20" s="1"/>
  <c r="G67" i="20" s="1"/>
  <c r="J134" i="1"/>
  <c r="J67" i="20" s="1"/>
  <c r="E67" i="20" s="1"/>
  <c r="I134" i="1"/>
  <c r="I67" i="20" s="1"/>
  <c r="C67" i="20" s="1"/>
  <c r="K133" i="1"/>
  <c r="K66" i="20" s="1"/>
  <c r="G66" i="20" s="1"/>
  <c r="J133" i="1"/>
  <c r="J66" i="20" s="1"/>
  <c r="E66" i="20" s="1"/>
  <c r="I133" i="1"/>
  <c r="I66" i="20" s="1"/>
  <c r="C66" i="20" s="1"/>
  <c r="K132" i="1"/>
  <c r="K65" i="20" s="1"/>
  <c r="G65" i="20" s="1"/>
  <c r="J132" i="1"/>
  <c r="J65" i="20" s="1"/>
  <c r="E65" i="20" s="1"/>
  <c r="I132" i="1"/>
  <c r="I65" i="20" s="1"/>
  <c r="C65" i="20" s="1"/>
  <c r="K131" i="1"/>
  <c r="K64" i="20" s="1"/>
  <c r="G64" i="20" s="1"/>
  <c r="J131" i="1"/>
  <c r="J64" i="20" s="1"/>
  <c r="E64" i="20" s="1"/>
  <c r="I131" i="1"/>
  <c r="I64" i="20" s="1"/>
  <c r="C64" i="20" s="1"/>
  <c r="K130" i="1"/>
  <c r="K63" i="20" s="1"/>
  <c r="G63" i="20" s="1"/>
  <c r="J130" i="1"/>
  <c r="J63" i="20" s="1"/>
  <c r="E63" i="20" s="1"/>
  <c r="I130" i="1"/>
  <c r="I63" i="20" s="1"/>
  <c r="C63" i="20" s="1"/>
  <c r="K129" i="1"/>
  <c r="K62" i="20" s="1"/>
  <c r="G62" i="20" s="1"/>
  <c r="J129" i="1"/>
  <c r="J62" i="20" s="1"/>
  <c r="E62" i="20" s="1"/>
  <c r="I129" i="1"/>
  <c r="I62" i="20" s="1"/>
  <c r="C62" i="20" s="1"/>
  <c r="K128" i="1"/>
  <c r="K61" i="20" s="1"/>
  <c r="G61" i="20" s="1"/>
  <c r="J128" i="1"/>
  <c r="J61" i="20" s="1"/>
  <c r="E61" i="20" s="1"/>
  <c r="I128" i="1"/>
  <c r="I61" i="20" s="1"/>
  <c r="C61" i="20" s="1"/>
  <c r="K127" i="1"/>
  <c r="K60" i="20" s="1"/>
  <c r="G60" i="20" s="1"/>
  <c r="J127" i="1"/>
  <c r="J60" i="20" s="1"/>
  <c r="E60" i="20" s="1"/>
  <c r="I127" i="1"/>
  <c r="I60" i="20" s="1"/>
  <c r="C60" i="20" s="1"/>
  <c r="K126" i="1"/>
  <c r="K59" i="20" s="1"/>
  <c r="G59" i="20" s="1"/>
  <c r="J126" i="1"/>
  <c r="J59" i="20" s="1"/>
  <c r="E59" i="20" s="1"/>
  <c r="I126" i="1"/>
  <c r="I59" i="20" s="1"/>
  <c r="C59" i="20" s="1"/>
  <c r="K125" i="1"/>
  <c r="K58" i="20" s="1"/>
  <c r="G58" i="20" s="1"/>
  <c r="J125" i="1"/>
  <c r="J58" i="20" s="1"/>
  <c r="E58" i="20" s="1"/>
  <c r="I125" i="1"/>
  <c r="I58" i="20" s="1"/>
  <c r="C58" i="20" s="1"/>
  <c r="K124" i="1"/>
  <c r="K57" i="20" s="1"/>
  <c r="J124" i="1"/>
  <c r="J57" i="20" s="1"/>
  <c r="I124" i="1"/>
  <c r="I57" i="20" s="1"/>
  <c r="K123" i="1"/>
  <c r="K56" i="20" s="1"/>
  <c r="J123" i="1"/>
  <c r="J56" i="20" s="1"/>
  <c r="I123" i="1"/>
  <c r="I56" i="20" s="1"/>
  <c r="K122" i="1"/>
  <c r="K55" i="20" s="1"/>
  <c r="J122" i="1"/>
  <c r="J55" i="20" s="1"/>
  <c r="I122" i="1"/>
  <c r="I55" i="20" s="1"/>
  <c r="K121" i="1"/>
  <c r="K54" i="20" s="1"/>
  <c r="J121" i="1"/>
  <c r="J54" i="20" s="1"/>
  <c r="I121" i="1"/>
  <c r="I54" i="20" s="1"/>
  <c r="K120" i="1"/>
  <c r="K53" i="20" s="1"/>
  <c r="J120" i="1"/>
  <c r="J53" i="20" s="1"/>
  <c r="I120" i="1"/>
  <c r="I53" i="20" s="1"/>
  <c r="K119" i="1"/>
  <c r="K52" i="20" s="1"/>
  <c r="J119" i="1"/>
  <c r="J52" i="20" s="1"/>
  <c r="I119" i="1"/>
  <c r="I52" i="20" s="1"/>
  <c r="K118" i="1"/>
  <c r="K51" i="20" s="1"/>
  <c r="J118" i="1"/>
  <c r="J51" i="20" s="1"/>
  <c r="I118" i="1"/>
  <c r="I51" i="20" s="1"/>
  <c r="K117" i="1"/>
  <c r="K50" i="20" s="1"/>
  <c r="J117" i="1"/>
  <c r="J50" i="20" s="1"/>
  <c r="I117" i="1"/>
  <c r="I50" i="20" s="1"/>
  <c r="K116" i="1"/>
  <c r="K49" i="20" s="1"/>
  <c r="J116" i="1"/>
  <c r="J49" i="20" s="1"/>
  <c r="I116" i="1"/>
  <c r="I49" i="20" s="1"/>
  <c r="K115" i="1"/>
  <c r="K48" i="20" s="1"/>
  <c r="J115" i="1"/>
  <c r="J48" i="20" s="1"/>
  <c r="I115" i="1"/>
  <c r="I48" i="20" s="1"/>
  <c r="G136" i="1"/>
  <c r="E136" i="1"/>
  <c r="C136" i="1"/>
  <c r="E135" i="1"/>
  <c r="C135" i="1"/>
  <c r="G134" i="1"/>
  <c r="C134" i="1"/>
  <c r="G133" i="1"/>
  <c r="E133" i="1"/>
  <c r="G132" i="1"/>
  <c r="E132" i="1"/>
  <c r="C132" i="1"/>
  <c r="E131" i="1"/>
  <c r="C131" i="1"/>
  <c r="G130" i="1"/>
  <c r="C130" i="1"/>
  <c r="G129" i="1"/>
  <c r="E129" i="1"/>
  <c r="G128" i="1"/>
  <c r="E128" i="1"/>
  <c r="C128" i="1"/>
  <c r="E127" i="1"/>
  <c r="C127" i="1"/>
  <c r="G126" i="1"/>
  <c r="C126" i="1"/>
  <c r="G125" i="1"/>
  <c r="E125" i="1"/>
  <c r="C125" i="1" l="1"/>
  <c r="C129" i="1"/>
  <c r="C133" i="1"/>
  <c r="G135" i="1"/>
  <c r="E126" i="1"/>
  <c r="G127" i="1"/>
  <c r="E130" i="1"/>
  <c r="G131" i="1"/>
  <c r="E134" i="1"/>
  <c r="G150" i="2"/>
  <c r="E150" i="2"/>
  <c r="C150" i="2"/>
  <c r="G149" i="2"/>
  <c r="E149" i="2"/>
  <c r="C149" i="2"/>
  <c r="G148" i="2"/>
  <c r="E148" i="2"/>
  <c r="C148" i="2"/>
  <c r="G147" i="2"/>
  <c r="E147" i="2"/>
  <c r="C147" i="2"/>
  <c r="G146" i="2"/>
  <c r="E146" i="2"/>
  <c r="C146" i="2"/>
  <c r="G145" i="2"/>
  <c r="E145" i="2"/>
  <c r="C145" i="2"/>
  <c r="G144" i="2"/>
  <c r="E144" i="2"/>
  <c r="C144" i="2"/>
  <c r="G143" i="2"/>
  <c r="E143" i="2"/>
  <c r="C143" i="2"/>
  <c r="G142" i="2"/>
  <c r="E142" i="2"/>
  <c r="C142" i="2"/>
  <c r="G141" i="2"/>
  <c r="E141" i="2"/>
  <c r="C141" i="2"/>
  <c r="G140" i="2"/>
  <c r="E140" i="2"/>
  <c r="C140" i="2"/>
  <c r="G139" i="2"/>
  <c r="E139" i="2"/>
  <c r="C139" i="2"/>
  <c r="CA34" i="16" l="1"/>
  <c r="CA33" i="16"/>
  <c r="CA32" i="16"/>
  <c r="CA31" i="16"/>
  <c r="CA30" i="16"/>
  <c r="CA29" i="16"/>
  <c r="CA28" i="16"/>
  <c r="CA27" i="16"/>
  <c r="CA26" i="16"/>
  <c r="CA25" i="16"/>
  <c r="CA24" i="16"/>
  <c r="CA23" i="16"/>
  <c r="CA22" i="16"/>
  <c r="CA21" i="16"/>
  <c r="CA20" i="16"/>
  <c r="CA19" i="16"/>
  <c r="CA18" i="16"/>
  <c r="CA17" i="16"/>
  <c r="CA16" i="16"/>
  <c r="CA15" i="16"/>
  <c r="CA14" i="16"/>
  <c r="CA13" i="16"/>
  <c r="CC25" i="16"/>
  <c r="CA35" i="16"/>
  <c r="CA36" i="16"/>
  <c r="CA37" i="16"/>
  <c r="CA38" i="16"/>
  <c r="CA39" i="16"/>
  <c r="CA40" i="16"/>
  <c r="CA41" i="16"/>
  <c r="CA42" i="16"/>
  <c r="CA43" i="16"/>
  <c r="CA44" i="16"/>
  <c r="CA45" i="16"/>
  <c r="CA46" i="16"/>
  <c r="CA47" i="16"/>
  <c r="CA48" i="16"/>
  <c r="CA49" i="16"/>
  <c r="CA50" i="16"/>
  <c r="CA51" i="16"/>
  <c r="CA52" i="16"/>
  <c r="CA53" i="16"/>
  <c r="CA54" i="16"/>
  <c r="CA55" i="16"/>
  <c r="CA56" i="16"/>
  <c r="CA57" i="16"/>
  <c r="CA58" i="16"/>
  <c r="CA59" i="16"/>
  <c r="CA60" i="16"/>
  <c r="CA61" i="16"/>
  <c r="CA62" i="16"/>
  <c r="CA63" i="16"/>
  <c r="CA64" i="16"/>
  <c r="CA65" i="16"/>
  <c r="CA66" i="16"/>
  <c r="CA67" i="16"/>
  <c r="CA68" i="16"/>
  <c r="CA69" i="16"/>
  <c r="CA70" i="16"/>
  <c r="CA71" i="16"/>
  <c r="CA72" i="16"/>
  <c r="CA73" i="16"/>
  <c r="CA74" i="16"/>
  <c r="CA75" i="16"/>
  <c r="CA76" i="16"/>
  <c r="CA77" i="16"/>
  <c r="CA78" i="16"/>
  <c r="CA79" i="16"/>
  <c r="CA80" i="16"/>
  <c r="CA81" i="16"/>
  <c r="CA82" i="16"/>
  <c r="CA83" i="16"/>
  <c r="CA84" i="16"/>
  <c r="CA85" i="16"/>
  <c r="CA86" i="16"/>
  <c r="CA87" i="16"/>
  <c r="CA88" i="16"/>
  <c r="CA89" i="16"/>
  <c r="CA90" i="16"/>
  <c r="CA91" i="16"/>
  <c r="CA92" i="16"/>
  <c r="CA93" i="16"/>
  <c r="CA94" i="16"/>
  <c r="CA95" i="16"/>
  <c r="CA96" i="16"/>
  <c r="CA97" i="16"/>
  <c r="CA98" i="16"/>
  <c r="CA99" i="16"/>
  <c r="CA100" i="16"/>
  <c r="CA101" i="16"/>
  <c r="CA102" i="16"/>
  <c r="CA103" i="16"/>
  <c r="CA104" i="16"/>
  <c r="CA105" i="16"/>
  <c r="CA106" i="16"/>
  <c r="CA107" i="16"/>
  <c r="CA108" i="16"/>
  <c r="CA109" i="16"/>
  <c r="CA110" i="16"/>
  <c r="CA111" i="16"/>
  <c r="CA112" i="16"/>
  <c r="CA113" i="16"/>
  <c r="CA114" i="16"/>
  <c r="CA115" i="16"/>
  <c r="CA116" i="16"/>
  <c r="CA117" i="16"/>
  <c r="CA118" i="16"/>
  <c r="CA119" i="16"/>
  <c r="CA120" i="16"/>
  <c r="CA121" i="16"/>
  <c r="BZ122" i="16"/>
  <c r="BZ128" i="16" s="1"/>
  <c r="CA124" i="16"/>
  <c r="CA125" i="16"/>
  <c r="CA126" i="16"/>
  <c r="CA127" i="16"/>
  <c r="BY121" i="16"/>
  <c r="BY114" i="16"/>
  <c r="BY108" i="16"/>
  <c r="BY94" i="16"/>
  <c r="BY81" i="16"/>
  <c r="BY75" i="16"/>
  <c r="BY66" i="16"/>
  <c r="BY60" i="16"/>
  <c r="BY49" i="16"/>
  <c r="BY46" i="16"/>
  <c r="BY34" i="16"/>
  <c r="BY25" i="16"/>
  <c r="BW25" i="16" l="1"/>
  <c r="BW121" i="16" l="1"/>
  <c r="BW114" i="16"/>
  <c r="BW108" i="16"/>
  <c r="BW94" i="16"/>
  <c r="BW81" i="16"/>
  <c r="BW75" i="16"/>
  <c r="BW66" i="16"/>
  <c r="BW60" i="16"/>
  <c r="BY39" i="16"/>
  <c r="BW49" i="16"/>
  <c r="BW46" i="16"/>
  <c r="BW39" i="16"/>
  <c r="BW34" i="16"/>
  <c r="BW35" i="16"/>
  <c r="BW36" i="16"/>
  <c r="NP16" i="18" l="1"/>
  <c r="NP17" i="18"/>
  <c r="NP18" i="18"/>
  <c r="NP19" i="18"/>
  <c r="NP20" i="18"/>
  <c r="NP21" i="18"/>
  <c r="NP22" i="18"/>
  <c r="NP23" i="18"/>
  <c r="NP24" i="18"/>
  <c r="NP25" i="18"/>
  <c r="NP26" i="18"/>
  <c r="NP27" i="18"/>
  <c r="NP28" i="18"/>
  <c r="NP29" i="18"/>
  <c r="NP30" i="18"/>
  <c r="NP31" i="18"/>
  <c r="NP32" i="18"/>
  <c r="NP33" i="18"/>
  <c r="NP34" i="18"/>
  <c r="NP35" i="18"/>
  <c r="NP36" i="18"/>
  <c r="NP37" i="18"/>
  <c r="NP38" i="18"/>
  <c r="NP39" i="18"/>
  <c r="NP40" i="18"/>
  <c r="NP41" i="18"/>
  <c r="NP42" i="18"/>
  <c r="NP43" i="18"/>
  <c r="NP44" i="18"/>
  <c r="NP45" i="18"/>
  <c r="NP46" i="18"/>
  <c r="NP47" i="18"/>
  <c r="NP48" i="18"/>
  <c r="NP49" i="18"/>
  <c r="NP50" i="18"/>
  <c r="NP51" i="18"/>
  <c r="NP52" i="18"/>
  <c r="NP53" i="18"/>
  <c r="NP54" i="18"/>
  <c r="NP55" i="18"/>
  <c r="NP56" i="18"/>
  <c r="NP57" i="18"/>
  <c r="NP58" i="18"/>
  <c r="NP59" i="18"/>
  <c r="NP60" i="18"/>
  <c r="NP61" i="18"/>
  <c r="NP62" i="18"/>
  <c r="NP63" i="18"/>
  <c r="NP64" i="18"/>
  <c r="NP65" i="18"/>
  <c r="NP66" i="18"/>
  <c r="NP67" i="18"/>
  <c r="NP68" i="18"/>
  <c r="NP69" i="18"/>
  <c r="NP70" i="18"/>
  <c r="NP71" i="18"/>
  <c r="NP72" i="18"/>
  <c r="NP73" i="18"/>
  <c r="NP74" i="18"/>
  <c r="NP75" i="18"/>
  <c r="NP76" i="18"/>
  <c r="NP77" i="18"/>
  <c r="NP78" i="18"/>
  <c r="NP79" i="18"/>
  <c r="NP80" i="18"/>
  <c r="NP81" i="18"/>
  <c r="NP82" i="18"/>
  <c r="NP83" i="18"/>
  <c r="NP84" i="18"/>
  <c r="NP85" i="18"/>
  <c r="NP86" i="18"/>
  <c r="NP87" i="18"/>
  <c r="NP88" i="18"/>
  <c r="NP89" i="18"/>
  <c r="NP90" i="18"/>
  <c r="NP91" i="18"/>
  <c r="NP92" i="18"/>
  <c r="NP93" i="18"/>
  <c r="NP94" i="18"/>
  <c r="NP95" i="18"/>
  <c r="NP96" i="18"/>
  <c r="NP97" i="18"/>
  <c r="NP98" i="18"/>
  <c r="NP99" i="18"/>
  <c r="NP100" i="18"/>
  <c r="NP101" i="18"/>
  <c r="NP102" i="18"/>
  <c r="NP103" i="18"/>
  <c r="NP104" i="18"/>
  <c r="NP105" i="18"/>
  <c r="NP106" i="18"/>
  <c r="NP107" i="18"/>
  <c r="NP108" i="18"/>
  <c r="NP109" i="18"/>
  <c r="NP110" i="18"/>
  <c r="NP111" i="18"/>
  <c r="NP112" i="18"/>
  <c r="NP113" i="18"/>
  <c r="NP114" i="18"/>
  <c r="NP115" i="18"/>
  <c r="NP116" i="18"/>
  <c r="NP117" i="18"/>
  <c r="NP118" i="18"/>
  <c r="NP119" i="18"/>
  <c r="NP120" i="18"/>
  <c r="NP121" i="18"/>
  <c r="NP122" i="18"/>
  <c r="NP123" i="18"/>
  <c r="NP15" i="18"/>
  <c r="NP14" i="18"/>
  <c r="CS121" i="16" l="1"/>
  <c r="CS117" i="16"/>
  <c r="CS118" i="16"/>
  <c r="CS119" i="16"/>
  <c r="CS120" i="16"/>
  <c r="CS116" i="16"/>
  <c r="CS115" i="16"/>
  <c r="CS114" i="16"/>
  <c r="CS111" i="16"/>
  <c r="CS112" i="16"/>
  <c r="CS113" i="16"/>
  <c r="CS110" i="16"/>
  <c r="CS109" i="16"/>
  <c r="CS108" i="16"/>
  <c r="CS97" i="16"/>
  <c r="CS98" i="16"/>
  <c r="CS99" i="16"/>
  <c r="CS100" i="16"/>
  <c r="CS101" i="16"/>
  <c r="CS102" i="16"/>
  <c r="CS103" i="16"/>
  <c r="CS104" i="16"/>
  <c r="CS105" i="16"/>
  <c r="CS106" i="16"/>
  <c r="CS107" i="16"/>
  <c r="CS96" i="16"/>
  <c r="CS95" i="16"/>
  <c r="CS94" i="16"/>
  <c r="CS84" i="16"/>
  <c r="CS85" i="16"/>
  <c r="CS86" i="16"/>
  <c r="CS87" i="16"/>
  <c r="CS88" i="16"/>
  <c r="CS89" i="16"/>
  <c r="CS90" i="16"/>
  <c r="CS91" i="16"/>
  <c r="CS92" i="16"/>
  <c r="CS93" i="16"/>
  <c r="CS83" i="16"/>
  <c r="CS82" i="16"/>
  <c r="CS81" i="16"/>
  <c r="CS78" i="16"/>
  <c r="CS79" i="16"/>
  <c r="CS80" i="16"/>
  <c r="CS77" i="16"/>
  <c r="CS76" i="16"/>
  <c r="CS75" i="16"/>
  <c r="CS69" i="16"/>
  <c r="CS70" i="16"/>
  <c r="CS71" i="16"/>
  <c r="CS72" i="16"/>
  <c r="CS73" i="16"/>
  <c r="CS74" i="16"/>
  <c r="CS68" i="16"/>
  <c r="CS67" i="16"/>
  <c r="CS66" i="16"/>
  <c r="CS63" i="16"/>
  <c r="CS64" i="16"/>
  <c r="CS65" i="16"/>
  <c r="CS62" i="16"/>
  <c r="CS61" i="16"/>
  <c r="CS60" i="16"/>
  <c r="CS52" i="16"/>
  <c r="CS53" i="16"/>
  <c r="CS54" i="16"/>
  <c r="CS55" i="16"/>
  <c r="CS56" i="16"/>
  <c r="CS57" i="16"/>
  <c r="CS58" i="16"/>
  <c r="CS59" i="16"/>
  <c r="CS51" i="16"/>
  <c r="CS50" i="16"/>
  <c r="CS49" i="16"/>
  <c r="CS48" i="16"/>
  <c r="CS47" i="16"/>
  <c r="CS46" i="16"/>
  <c r="CS42" i="16"/>
  <c r="CS43" i="16"/>
  <c r="CS44" i="16"/>
  <c r="CS45" i="16"/>
  <c r="CS41" i="16"/>
  <c r="CS40" i="16"/>
  <c r="CS39" i="16"/>
  <c r="CS37" i="16"/>
  <c r="CS38" i="16"/>
  <c r="CS36" i="16"/>
  <c r="CS35" i="16"/>
  <c r="CS34" i="16"/>
  <c r="CS28" i="16"/>
  <c r="CS29" i="16"/>
  <c r="CS30" i="16"/>
  <c r="CS31" i="16"/>
  <c r="CS32" i="16"/>
  <c r="CS33" i="16"/>
  <c r="CS27" i="16"/>
  <c r="CS26" i="16"/>
  <c r="CS25" i="16"/>
  <c r="CS15" i="16"/>
  <c r="CS16" i="16"/>
  <c r="CS17" i="16"/>
  <c r="CS18" i="16"/>
  <c r="CS19" i="16"/>
  <c r="CS20" i="16"/>
  <c r="CS21" i="16"/>
  <c r="CS22" i="16"/>
  <c r="CS23" i="16"/>
  <c r="CS24" i="16"/>
  <c r="CS14" i="16"/>
  <c r="CS13" i="16"/>
  <c r="CQ121" i="16"/>
  <c r="CQ117" i="16"/>
  <c r="CQ118" i="16"/>
  <c r="CQ119" i="16"/>
  <c r="CQ120" i="16"/>
  <c r="CQ116" i="16"/>
  <c r="CQ115" i="16"/>
  <c r="CQ114" i="16"/>
  <c r="CQ111" i="16"/>
  <c r="CQ112" i="16"/>
  <c r="CQ113" i="16"/>
  <c r="CQ110" i="16"/>
  <c r="CQ109" i="16"/>
  <c r="CQ108" i="16"/>
  <c r="CQ97" i="16"/>
  <c r="CQ98" i="16"/>
  <c r="CQ99" i="16"/>
  <c r="CQ100" i="16"/>
  <c r="CQ101" i="16"/>
  <c r="CQ102" i="16"/>
  <c r="CQ103" i="16"/>
  <c r="CQ104" i="16"/>
  <c r="CQ105" i="16"/>
  <c r="CQ106" i="16"/>
  <c r="CQ107" i="16"/>
  <c r="CQ96" i="16"/>
  <c r="CQ95" i="16"/>
  <c r="CQ94" i="16"/>
  <c r="CQ84" i="16"/>
  <c r="CQ85" i="16"/>
  <c r="CQ86" i="16"/>
  <c r="CQ87" i="16"/>
  <c r="CQ88" i="16"/>
  <c r="CQ89" i="16"/>
  <c r="CQ90" i="16"/>
  <c r="CQ91" i="16"/>
  <c r="CQ92" i="16"/>
  <c r="CQ93" i="16"/>
  <c r="CQ83" i="16"/>
  <c r="CQ82" i="16"/>
  <c r="CQ81" i="16"/>
  <c r="CQ78" i="16"/>
  <c r="CQ79" i="16"/>
  <c r="CQ80" i="16"/>
  <c r="CQ77" i="16"/>
  <c r="CQ76" i="16"/>
  <c r="CQ75" i="16"/>
  <c r="CQ69" i="16"/>
  <c r="CQ70" i="16"/>
  <c r="CQ71" i="16"/>
  <c r="CQ72" i="16"/>
  <c r="CQ73" i="16"/>
  <c r="CQ74" i="16"/>
  <c r="CQ68" i="16"/>
  <c r="CQ67" i="16"/>
  <c r="CQ66" i="16"/>
  <c r="CQ63" i="16"/>
  <c r="CQ64" i="16"/>
  <c r="CQ65" i="16"/>
  <c r="CQ62" i="16"/>
  <c r="CQ61" i="16"/>
  <c r="CQ60" i="16"/>
  <c r="CQ52" i="16"/>
  <c r="CQ53" i="16"/>
  <c r="CQ54" i="16"/>
  <c r="CQ55" i="16"/>
  <c r="CQ56" i="16"/>
  <c r="CQ57" i="16"/>
  <c r="CQ58" i="16"/>
  <c r="CQ59" i="16"/>
  <c r="CQ51" i="16"/>
  <c r="CQ50" i="16"/>
  <c r="CQ49" i="16"/>
  <c r="CQ48" i="16"/>
  <c r="CQ47" i="16"/>
  <c r="CQ46" i="16"/>
  <c r="CQ42" i="16"/>
  <c r="CQ43" i="16"/>
  <c r="CQ44" i="16"/>
  <c r="CQ45" i="16"/>
  <c r="CQ41" i="16"/>
  <c r="CQ40" i="16"/>
  <c r="CQ39" i="16"/>
  <c r="CQ37" i="16"/>
  <c r="CQ38" i="16"/>
  <c r="CQ36" i="16"/>
  <c r="CQ35" i="16"/>
  <c r="CQ34" i="16"/>
  <c r="CQ28" i="16"/>
  <c r="CQ29" i="16"/>
  <c r="CQ30" i="16"/>
  <c r="CQ31" i="16"/>
  <c r="CQ32" i="16"/>
  <c r="CQ33" i="16"/>
  <c r="CQ27" i="16"/>
  <c r="CQ26" i="16"/>
  <c r="CQ25" i="16"/>
  <c r="CQ15" i="16"/>
  <c r="CQ16" i="16"/>
  <c r="CQ17" i="16"/>
  <c r="CQ18" i="16"/>
  <c r="CQ19" i="16"/>
  <c r="CQ20" i="16"/>
  <c r="CQ21" i="16"/>
  <c r="CQ22" i="16"/>
  <c r="CQ23" i="16"/>
  <c r="CQ24" i="16"/>
  <c r="CQ14" i="16"/>
  <c r="CQ13" i="16"/>
  <c r="CO121" i="16"/>
  <c r="CO117" i="16"/>
  <c r="CO118" i="16"/>
  <c r="CO119" i="16"/>
  <c r="CO120" i="16"/>
  <c r="CO116" i="16"/>
  <c r="CO115" i="16"/>
  <c r="CO114" i="16"/>
  <c r="CO111" i="16"/>
  <c r="CO112" i="16"/>
  <c r="CO113" i="16"/>
  <c r="CO110" i="16"/>
  <c r="CO109" i="16"/>
  <c r="CO108" i="16"/>
  <c r="CO97" i="16"/>
  <c r="CO98" i="16"/>
  <c r="CO99" i="16"/>
  <c r="CO100" i="16"/>
  <c r="CO101" i="16"/>
  <c r="CO102" i="16"/>
  <c r="CO103" i="16"/>
  <c r="CO104" i="16"/>
  <c r="CO105" i="16"/>
  <c r="CO106" i="16"/>
  <c r="CO107" i="16"/>
  <c r="CO96" i="16"/>
  <c r="CO95" i="16"/>
  <c r="CO94" i="16"/>
  <c r="CO84" i="16"/>
  <c r="CO85" i="16"/>
  <c r="CO86" i="16"/>
  <c r="CO87" i="16"/>
  <c r="CO88" i="16"/>
  <c r="CO89" i="16"/>
  <c r="CO90" i="16"/>
  <c r="CO91" i="16"/>
  <c r="CO92" i="16"/>
  <c r="CO93" i="16"/>
  <c r="CO83" i="16"/>
  <c r="CO82" i="16"/>
  <c r="CO81" i="16"/>
  <c r="CO78" i="16"/>
  <c r="CO79" i="16"/>
  <c r="CO80" i="16"/>
  <c r="CO77" i="16"/>
  <c r="CO76" i="16"/>
  <c r="CO75" i="16"/>
  <c r="CO69" i="16"/>
  <c r="CO70" i="16"/>
  <c r="CO71" i="16"/>
  <c r="CO72" i="16"/>
  <c r="CO73" i="16"/>
  <c r="CO74" i="16"/>
  <c r="CO68" i="16"/>
  <c r="CO67" i="16"/>
  <c r="CO66" i="16"/>
  <c r="CO63" i="16"/>
  <c r="CO64" i="16"/>
  <c r="CO65" i="16"/>
  <c r="CO62" i="16"/>
  <c r="CO61" i="16"/>
  <c r="CO60" i="16"/>
  <c r="CO52" i="16"/>
  <c r="CO53" i="16"/>
  <c r="CO54" i="16"/>
  <c r="CO55" i="16"/>
  <c r="CO56" i="16"/>
  <c r="CO57" i="16"/>
  <c r="CO58" i="16"/>
  <c r="CO59" i="16"/>
  <c r="CO51" i="16"/>
  <c r="CO50" i="16"/>
  <c r="CO49" i="16"/>
  <c r="CO48" i="16"/>
  <c r="CO47" i="16"/>
  <c r="CO46" i="16"/>
  <c r="CO42" i="16"/>
  <c r="CO43" i="16"/>
  <c r="CO44" i="16"/>
  <c r="CO45" i="16"/>
  <c r="CO41" i="16"/>
  <c r="CO40" i="16"/>
  <c r="CO39" i="16"/>
  <c r="CO37" i="16"/>
  <c r="CO38" i="16"/>
  <c r="CO36" i="16"/>
  <c r="CO35" i="16"/>
  <c r="CO34" i="16"/>
  <c r="CO28" i="16"/>
  <c r="CO29" i="16"/>
  <c r="CO30" i="16"/>
  <c r="CO31" i="16"/>
  <c r="CO32" i="16"/>
  <c r="CO33" i="16"/>
  <c r="CO27" i="16"/>
  <c r="CO26" i="16"/>
  <c r="CO25" i="16"/>
  <c r="CO15" i="16"/>
  <c r="CO16" i="16"/>
  <c r="CO17" i="16"/>
  <c r="CO18" i="16"/>
  <c r="CO19" i="16"/>
  <c r="CO20" i="16"/>
  <c r="CO21" i="16"/>
  <c r="CO22" i="16"/>
  <c r="CO23" i="16"/>
  <c r="CO24" i="16"/>
  <c r="CO14" i="16"/>
  <c r="CO13" i="16"/>
  <c r="CM121" i="16"/>
  <c r="CM117" i="16"/>
  <c r="CM118" i="16"/>
  <c r="CM119" i="16"/>
  <c r="CM120" i="16"/>
  <c r="CM116" i="16"/>
  <c r="CM115" i="16"/>
  <c r="CM114" i="16"/>
  <c r="CM111" i="16"/>
  <c r="CM112" i="16"/>
  <c r="CM113" i="16"/>
  <c r="CM110" i="16"/>
  <c r="CM109" i="16"/>
  <c r="CM108" i="16"/>
  <c r="CM97" i="16"/>
  <c r="CM98" i="16"/>
  <c r="CM99" i="16"/>
  <c r="CM100" i="16"/>
  <c r="CM101" i="16"/>
  <c r="CM102" i="16"/>
  <c r="CM103" i="16"/>
  <c r="CM104" i="16"/>
  <c r="CM105" i="16"/>
  <c r="CM106" i="16"/>
  <c r="CM107" i="16"/>
  <c r="CM96" i="16"/>
  <c r="CM95" i="16"/>
  <c r="CM94" i="16"/>
  <c r="CM84" i="16"/>
  <c r="CM85" i="16"/>
  <c r="CM86" i="16"/>
  <c r="CM87" i="16"/>
  <c r="CM88" i="16"/>
  <c r="CM89" i="16"/>
  <c r="CM90" i="16"/>
  <c r="CM91" i="16"/>
  <c r="CM92" i="16"/>
  <c r="CM93" i="16"/>
  <c r="CM83" i="16"/>
  <c r="CM82" i="16"/>
  <c r="CM81" i="16"/>
  <c r="CM78" i="16"/>
  <c r="CM79" i="16"/>
  <c r="CM80" i="16"/>
  <c r="CM77" i="16"/>
  <c r="CM76" i="16"/>
  <c r="CM75" i="16"/>
  <c r="CM69" i="16"/>
  <c r="CM70" i="16"/>
  <c r="CM71" i="16"/>
  <c r="CM72" i="16"/>
  <c r="CM73" i="16"/>
  <c r="CM74" i="16"/>
  <c r="CM68" i="16"/>
  <c r="CM67" i="16"/>
  <c r="CM66" i="16"/>
  <c r="CM63" i="16"/>
  <c r="CM64" i="16"/>
  <c r="CM65" i="16"/>
  <c r="CM62" i="16"/>
  <c r="CM61" i="16"/>
  <c r="CM60" i="16"/>
  <c r="CM52" i="16"/>
  <c r="CM53" i="16"/>
  <c r="CM54" i="16"/>
  <c r="CM55" i="16"/>
  <c r="CM56" i="16"/>
  <c r="CM57" i="16"/>
  <c r="CM58" i="16"/>
  <c r="CM59" i="16"/>
  <c r="CM51" i="16"/>
  <c r="CM50" i="16"/>
  <c r="CM49" i="16"/>
  <c r="CM48" i="16"/>
  <c r="CM47" i="16"/>
  <c r="CM46" i="16"/>
  <c r="CM42" i="16"/>
  <c r="CM43" i="16"/>
  <c r="CM44" i="16"/>
  <c r="CM45" i="16"/>
  <c r="CM41" i="16"/>
  <c r="CM40" i="16"/>
  <c r="CM39" i="16"/>
  <c r="CM38" i="16"/>
  <c r="CM37" i="16"/>
  <c r="CM36" i="16"/>
  <c r="CM35" i="16"/>
  <c r="CM34" i="16"/>
  <c r="CM28" i="16"/>
  <c r="CM29" i="16"/>
  <c r="CM30" i="16"/>
  <c r="CM31" i="16"/>
  <c r="CM32" i="16"/>
  <c r="CM33" i="16"/>
  <c r="CM27" i="16"/>
  <c r="CM26" i="16"/>
  <c r="CM25" i="16"/>
  <c r="CM15" i="16"/>
  <c r="CM16" i="16"/>
  <c r="CM17" i="16"/>
  <c r="CM18" i="16"/>
  <c r="CM19" i="16"/>
  <c r="CM20" i="16"/>
  <c r="CM21" i="16"/>
  <c r="CM22" i="16"/>
  <c r="CM23" i="16"/>
  <c r="CM24" i="16"/>
  <c r="CM14" i="16"/>
  <c r="CM13" i="16"/>
  <c r="CK121" i="16"/>
  <c r="CK28" i="16"/>
  <c r="CK29" i="16"/>
  <c r="CK30" i="16"/>
  <c r="CK31" i="16"/>
  <c r="CK32" i="16"/>
  <c r="CK33" i="16"/>
  <c r="CK34" i="16"/>
  <c r="CK35" i="16"/>
  <c r="CK36" i="16"/>
  <c r="CK37" i="16"/>
  <c r="CK38" i="16"/>
  <c r="CK39" i="16"/>
  <c r="CK40" i="16"/>
  <c r="CK41" i="16"/>
  <c r="CK42" i="16"/>
  <c r="CK43" i="16"/>
  <c r="CK44" i="16"/>
  <c r="CK45" i="16"/>
  <c r="CK46" i="16"/>
  <c r="CK47" i="16"/>
  <c r="CK48" i="16"/>
  <c r="CK49" i="16"/>
  <c r="CK50" i="16"/>
  <c r="CK51" i="16"/>
  <c r="CK52" i="16"/>
  <c r="CK53" i="16"/>
  <c r="CK54" i="16"/>
  <c r="CK55" i="16"/>
  <c r="CK56" i="16"/>
  <c r="CK57" i="16"/>
  <c r="CK58" i="16"/>
  <c r="CK59" i="16"/>
  <c r="CK60" i="16"/>
  <c r="CK61" i="16"/>
  <c r="CK62" i="16"/>
  <c r="CK63" i="16"/>
  <c r="CK64" i="16"/>
  <c r="CK65" i="16"/>
  <c r="CK66" i="16"/>
  <c r="CK67" i="16"/>
  <c r="CK68" i="16"/>
  <c r="CK69" i="16"/>
  <c r="CK70" i="16"/>
  <c r="CK71" i="16"/>
  <c r="CK72" i="16"/>
  <c r="CK73" i="16"/>
  <c r="CK74" i="16"/>
  <c r="CK75" i="16"/>
  <c r="CK76" i="16"/>
  <c r="CK77" i="16"/>
  <c r="CK78" i="16"/>
  <c r="CK79" i="16"/>
  <c r="CK80" i="16"/>
  <c r="CK81" i="16"/>
  <c r="CK82" i="16"/>
  <c r="CK83" i="16"/>
  <c r="CK84" i="16"/>
  <c r="CK85" i="16"/>
  <c r="CK86" i="16"/>
  <c r="CK87" i="16"/>
  <c r="CK88" i="16"/>
  <c r="CK89" i="16"/>
  <c r="CK90" i="16"/>
  <c r="CK91" i="16"/>
  <c r="CK92" i="16"/>
  <c r="CK93" i="16"/>
  <c r="CK94" i="16"/>
  <c r="CK95" i="16"/>
  <c r="CK96" i="16"/>
  <c r="CK97" i="16"/>
  <c r="CK98" i="16"/>
  <c r="CK99" i="16"/>
  <c r="CK100" i="16"/>
  <c r="CK101" i="16"/>
  <c r="CK102" i="16"/>
  <c r="CK103" i="16"/>
  <c r="CK104" i="16"/>
  <c r="CK105" i="16"/>
  <c r="CK106" i="16"/>
  <c r="CK107" i="16"/>
  <c r="CK108" i="16"/>
  <c r="CK109" i="16"/>
  <c r="CK110" i="16"/>
  <c r="CK111" i="16"/>
  <c r="CK112" i="16"/>
  <c r="CK113" i="16"/>
  <c r="CK114" i="16"/>
  <c r="CK115" i="16"/>
  <c r="CK116" i="16"/>
  <c r="CK117" i="16"/>
  <c r="CK118" i="16"/>
  <c r="CK119" i="16"/>
  <c r="CK120" i="16"/>
  <c r="CK27" i="16"/>
  <c r="CK26" i="16"/>
  <c r="CK25" i="16"/>
  <c r="CK15" i="16"/>
  <c r="CK16" i="16"/>
  <c r="CK17" i="16"/>
  <c r="CK18" i="16"/>
  <c r="CK19" i="16"/>
  <c r="CK20" i="16"/>
  <c r="CK21" i="16"/>
  <c r="CK22" i="16"/>
  <c r="CK23" i="16"/>
  <c r="CK24" i="16"/>
  <c r="CK14" i="16"/>
  <c r="CK13" i="16"/>
  <c r="CI121" i="16"/>
  <c r="CI117" i="16"/>
  <c r="CI118" i="16"/>
  <c r="CI119" i="16"/>
  <c r="CI120" i="16"/>
  <c r="CI116" i="16"/>
  <c r="CI115" i="16"/>
  <c r="CI114" i="16"/>
  <c r="CI111" i="16"/>
  <c r="CI112" i="16"/>
  <c r="CI113" i="16"/>
  <c r="CI110" i="16"/>
  <c r="CI109" i="16"/>
  <c r="CI108" i="16"/>
  <c r="CI97" i="16"/>
  <c r="CI98" i="16"/>
  <c r="CI99" i="16"/>
  <c r="CI100" i="16"/>
  <c r="CI101" i="16"/>
  <c r="CI102" i="16"/>
  <c r="CI103" i="16"/>
  <c r="CI104" i="16"/>
  <c r="CI105" i="16"/>
  <c r="CI106" i="16"/>
  <c r="CI107" i="16"/>
  <c r="CI96" i="16"/>
  <c r="CI95" i="16"/>
  <c r="CI94" i="16"/>
  <c r="CI84" i="16"/>
  <c r="CI85" i="16"/>
  <c r="CI86" i="16"/>
  <c r="CI87" i="16"/>
  <c r="CI88" i="16"/>
  <c r="CI89" i="16"/>
  <c r="CI90" i="16"/>
  <c r="CI91" i="16"/>
  <c r="CI92" i="16"/>
  <c r="CI93" i="16"/>
  <c r="CI83" i="16"/>
  <c r="CI82" i="16"/>
  <c r="CI81" i="16"/>
  <c r="CI78" i="16"/>
  <c r="CI79" i="16"/>
  <c r="CI80" i="16"/>
  <c r="CI77" i="16"/>
  <c r="CI76" i="16"/>
  <c r="CI75" i="16"/>
  <c r="CI69" i="16"/>
  <c r="CI70" i="16"/>
  <c r="CI71" i="16"/>
  <c r="CI72" i="16"/>
  <c r="CI73" i="16"/>
  <c r="CI74" i="16"/>
  <c r="CI68" i="16"/>
  <c r="CI67" i="16"/>
  <c r="CI66" i="16"/>
  <c r="CI63" i="16"/>
  <c r="CI64" i="16"/>
  <c r="CI65" i="16"/>
  <c r="CI62" i="16"/>
  <c r="CI61" i="16"/>
  <c r="CI60" i="16"/>
  <c r="CI52" i="16"/>
  <c r="CI53" i="16"/>
  <c r="CI54" i="16"/>
  <c r="CI55" i="16"/>
  <c r="CI56" i="16"/>
  <c r="CI57" i="16"/>
  <c r="CI58" i="16"/>
  <c r="CI59" i="16"/>
  <c r="CI51" i="16"/>
  <c r="CI50" i="16"/>
  <c r="CI49" i="16"/>
  <c r="CI48" i="16"/>
  <c r="CI47" i="16"/>
  <c r="CI46" i="16"/>
  <c r="CI42" i="16"/>
  <c r="CI43" i="16"/>
  <c r="CI44" i="16"/>
  <c r="CI45" i="16"/>
  <c r="CI41" i="16"/>
  <c r="CI40" i="16"/>
  <c r="CI39" i="16"/>
  <c r="CI37" i="16"/>
  <c r="CI38" i="16"/>
  <c r="CI36" i="16"/>
  <c r="CI35" i="16"/>
  <c r="CI34" i="16"/>
  <c r="CI28" i="16"/>
  <c r="CI29" i="16"/>
  <c r="CI30" i="16"/>
  <c r="CI31" i="16"/>
  <c r="CI32" i="16"/>
  <c r="CI33" i="16"/>
  <c r="CI27" i="16"/>
  <c r="CI26" i="16"/>
  <c r="CI25" i="16"/>
  <c r="CI15" i="16"/>
  <c r="CI16" i="16"/>
  <c r="CI17" i="16"/>
  <c r="CI18" i="16"/>
  <c r="CI19" i="16"/>
  <c r="CI20" i="16"/>
  <c r="CI21" i="16"/>
  <c r="CI22" i="16"/>
  <c r="CI23" i="16"/>
  <c r="CI24" i="16"/>
  <c r="CI14" i="16"/>
  <c r="CI13" i="16"/>
  <c r="CG121" i="16"/>
  <c r="CG117" i="16"/>
  <c r="CG118" i="16"/>
  <c r="CG119" i="16"/>
  <c r="CG120" i="16"/>
  <c r="CG116" i="16"/>
  <c r="CG115" i="16"/>
  <c r="CG114" i="16"/>
  <c r="CG111" i="16"/>
  <c r="CG112" i="16"/>
  <c r="CG113" i="16"/>
  <c r="CG110" i="16"/>
  <c r="CG109" i="16"/>
  <c r="CG108" i="16"/>
  <c r="CG97" i="16"/>
  <c r="CG98" i="16"/>
  <c r="CG99" i="16"/>
  <c r="CG100" i="16"/>
  <c r="CG101" i="16"/>
  <c r="CG102" i="16"/>
  <c r="CG103" i="16"/>
  <c r="CG104" i="16"/>
  <c r="CG105" i="16"/>
  <c r="CG106" i="16"/>
  <c r="CG107" i="16"/>
  <c r="CG96" i="16"/>
  <c r="CG95" i="16"/>
  <c r="CG94" i="16"/>
  <c r="CG84" i="16"/>
  <c r="CG85" i="16"/>
  <c r="CG86" i="16"/>
  <c r="CG87" i="16"/>
  <c r="CG88" i="16"/>
  <c r="CG89" i="16"/>
  <c r="CG90" i="16"/>
  <c r="CG91" i="16"/>
  <c r="CG92" i="16"/>
  <c r="CG93" i="16"/>
  <c r="CG83" i="16"/>
  <c r="CG82" i="16"/>
  <c r="CG81" i="16"/>
  <c r="CG78" i="16"/>
  <c r="CG79" i="16"/>
  <c r="CG80" i="16"/>
  <c r="CG77" i="16"/>
  <c r="CG76" i="16"/>
  <c r="CG75" i="16"/>
  <c r="CG69" i="16"/>
  <c r="CG70" i="16"/>
  <c r="CG71" i="16"/>
  <c r="CG72" i="16"/>
  <c r="CG73" i="16"/>
  <c r="CG74" i="16"/>
  <c r="CG68" i="16"/>
  <c r="CG67" i="16"/>
  <c r="CG63" i="16"/>
  <c r="CG64" i="16"/>
  <c r="CG65" i="16"/>
  <c r="CG66" i="16"/>
  <c r="CG62" i="16"/>
  <c r="CG61" i="16"/>
  <c r="CG60" i="16"/>
  <c r="CG52" i="16"/>
  <c r="CG53" i="16"/>
  <c r="CG54" i="16"/>
  <c r="CG55" i="16"/>
  <c r="CG56" i="16"/>
  <c r="CG57" i="16"/>
  <c r="CG58" i="16"/>
  <c r="CG59" i="16"/>
  <c r="CG51" i="16"/>
  <c r="CG50" i="16"/>
  <c r="CG49" i="16"/>
  <c r="CG48" i="16"/>
  <c r="CG47" i="16"/>
  <c r="CG46" i="16"/>
  <c r="CG42" i="16"/>
  <c r="CG43" i="16"/>
  <c r="CG44" i="16"/>
  <c r="CG45" i="16"/>
  <c r="CG41" i="16"/>
  <c r="CG40" i="16"/>
  <c r="CG39" i="16"/>
  <c r="CG37" i="16"/>
  <c r="CG38" i="16"/>
  <c r="CG36" i="16"/>
  <c r="CG35" i="16"/>
  <c r="CG34" i="16"/>
  <c r="CG28" i="16"/>
  <c r="CG29" i="16"/>
  <c r="CG30" i="16"/>
  <c r="CG31" i="16"/>
  <c r="CG32" i="16"/>
  <c r="CG33" i="16"/>
  <c r="CG27" i="16"/>
  <c r="CG26" i="16"/>
  <c r="CG25" i="16"/>
  <c r="CG15" i="16"/>
  <c r="CG16" i="16"/>
  <c r="CG17" i="16"/>
  <c r="CG18" i="16"/>
  <c r="CG19" i="16"/>
  <c r="CG20" i="16"/>
  <c r="CG21" i="16"/>
  <c r="CG22" i="16"/>
  <c r="CG23" i="16"/>
  <c r="CG24" i="16"/>
  <c r="CG14" i="16"/>
  <c r="CG13" i="16"/>
  <c r="CS127" i="16"/>
  <c r="CS126" i="16"/>
  <c r="CS125" i="16"/>
  <c r="CS124" i="16"/>
  <c r="CQ127" i="16"/>
  <c r="CQ126" i="16"/>
  <c r="CQ125" i="16"/>
  <c r="CQ124" i="16"/>
  <c r="CO127" i="16"/>
  <c r="CO126" i="16"/>
  <c r="CO125" i="16"/>
  <c r="CO124" i="16"/>
  <c r="CM127" i="16"/>
  <c r="CM126" i="16"/>
  <c r="CM125" i="16"/>
  <c r="CM124" i="16"/>
  <c r="CK127" i="16"/>
  <c r="CK126" i="16"/>
  <c r="CK125" i="16"/>
  <c r="CK124" i="16"/>
  <c r="CI127" i="16"/>
  <c r="CI126" i="16"/>
  <c r="CI125" i="16"/>
  <c r="CI124" i="16"/>
  <c r="CG127" i="16"/>
  <c r="CG126" i="16"/>
  <c r="CG125" i="16"/>
  <c r="CG124" i="16"/>
  <c r="CE121" i="16"/>
  <c r="CE117" i="16"/>
  <c r="CE118" i="16"/>
  <c r="CE119" i="16"/>
  <c r="CE120" i="16"/>
  <c r="CE116" i="16"/>
  <c r="CE115" i="16"/>
  <c r="CE114" i="16"/>
  <c r="CE111" i="16"/>
  <c r="CE112" i="16"/>
  <c r="CE113" i="16"/>
  <c r="CE110" i="16"/>
  <c r="CE109" i="16"/>
  <c r="CE108" i="16"/>
  <c r="CE97" i="16"/>
  <c r="CE98" i="16"/>
  <c r="CE99" i="16"/>
  <c r="CE100" i="16"/>
  <c r="CE101" i="16"/>
  <c r="CE102" i="16"/>
  <c r="CE103" i="16"/>
  <c r="CE104" i="16"/>
  <c r="CE105" i="16"/>
  <c r="CE106" i="16"/>
  <c r="CE107" i="16"/>
  <c r="CE96" i="16"/>
  <c r="CE95" i="16"/>
  <c r="CE94" i="16"/>
  <c r="CE84" i="16"/>
  <c r="CE85" i="16"/>
  <c r="CE86" i="16"/>
  <c r="CE87" i="16"/>
  <c r="CE88" i="16"/>
  <c r="CE89" i="16"/>
  <c r="CE90" i="16"/>
  <c r="CE91" i="16"/>
  <c r="CE92" i="16"/>
  <c r="CE93" i="16"/>
  <c r="CE83" i="16"/>
  <c r="CE82" i="16"/>
  <c r="CE81" i="16"/>
  <c r="CE78" i="16"/>
  <c r="CE79" i="16"/>
  <c r="CE80" i="16"/>
  <c r="CE77" i="16"/>
  <c r="CE76" i="16"/>
  <c r="CE75" i="16"/>
  <c r="CE69" i="16"/>
  <c r="CE70" i="16"/>
  <c r="CE71" i="16"/>
  <c r="CE72" i="16"/>
  <c r="CE73" i="16"/>
  <c r="CE74" i="16"/>
  <c r="CE68" i="16"/>
  <c r="CE67" i="16"/>
  <c r="CE66" i="16"/>
  <c r="CE63" i="16"/>
  <c r="CE64" i="16"/>
  <c r="CE65" i="16"/>
  <c r="CE62" i="16"/>
  <c r="CE61" i="16"/>
  <c r="CE60" i="16"/>
  <c r="CE52" i="16"/>
  <c r="CE53" i="16"/>
  <c r="CE54" i="16"/>
  <c r="CE55" i="16"/>
  <c r="CE56" i="16"/>
  <c r="CE57" i="16"/>
  <c r="CE58" i="16"/>
  <c r="CE59" i="16"/>
  <c r="CE51" i="16"/>
  <c r="CE50" i="16"/>
  <c r="CE49" i="16"/>
  <c r="CE48" i="16"/>
  <c r="CE47" i="16"/>
  <c r="CE46" i="16"/>
  <c r="CE42" i="16"/>
  <c r="CE43" i="16"/>
  <c r="CE44" i="16"/>
  <c r="CE45" i="16"/>
  <c r="CE41" i="16"/>
  <c r="CE40" i="16"/>
  <c r="CE39" i="16"/>
  <c r="CE37" i="16"/>
  <c r="CE38" i="16"/>
  <c r="CE36" i="16"/>
  <c r="CE35" i="16"/>
  <c r="CE34" i="16"/>
  <c r="CE28" i="16"/>
  <c r="CE29" i="16"/>
  <c r="CE30" i="16"/>
  <c r="CE31" i="16"/>
  <c r="CE32" i="16"/>
  <c r="CE33" i="16"/>
  <c r="CE27" i="16"/>
  <c r="CE26" i="16"/>
  <c r="CE25" i="16"/>
  <c r="CE15" i="16"/>
  <c r="CE16" i="16"/>
  <c r="CE17" i="16"/>
  <c r="CE18" i="16"/>
  <c r="CE19" i="16"/>
  <c r="CE20" i="16"/>
  <c r="CE21" i="16"/>
  <c r="CE22" i="16"/>
  <c r="CE23" i="16"/>
  <c r="CE24" i="16"/>
  <c r="CE14" i="16"/>
  <c r="CE13" i="16"/>
  <c r="CE127" i="16"/>
  <c r="CE126" i="16"/>
  <c r="CE125" i="16"/>
  <c r="CE124" i="16"/>
  <c r="CC127" i="16"/>
  <c r="CC126" i="16"/>
  <c r="CC125" i="16"/>
  <c r="CC124"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62" i="16"/>
  <c r="CC61" i="16"/>
  <c r="CC60" i="16"/>
  <c r="CC52" i="16"/>
  <c r="CC53" i="16"/>
  <c r="CC54" i="16"/>
  <c r="CC55" i="16"/>
  <c r="CC56" i="16"/>
  <c r="CC57" i="16"/>
  <c r="CC58" i="16"/>
  <c r="CC59" i="16"/>
  <c r="CC51" i="16"/>
  <c r="CC50" i="16"/>
  <c r="CC49" i="16"/>
  <c r="CC48" i="16"/>
  <c r="CC47" i="16"/>
  <c r="CC46" i="16"/>
  <c r="CC42" i="16"/>
  <c r="CC43" i="16"/>
  <c r="CC44" i="16"/>
  <c r="CC45" i="16"/>
  <c r="CC41" i="16"/>
  <c r="CC40" i="16"/>
  <c r="CC39" i="16"/>
  <c r="CC37" i="16"/>
  <c r="CC38" i="16"/>
  <c r="CC36" i="16"/>
  <c r="CC35" i="16"/>
  <c r="CC34" i="16"/>
  <c r="CC28" i="16"/>
  <c r="CC29" i="16"/>
  <c r="CC30" i="16"/>
  <c r="CC31" i="16"/>
  <c r="CC32" i="16"/>
  <c r="CC33" i="16"/>
  <c r="CC27" i="16"/>
  <c r="CC26" i="16"/>
  <c r="CC15" i="16"/>
  <c r="CC16" i="16"/>
  <c r="CC17" i="16"/>
  <c r="CC18" i="16"/>
  <c r="CC19" i="16"/>
  <c r="CC20" i="16"/>
  <c r="CC21" i="16"/>
  <c r="CC22" i="16"/>
  <c r="CC23" i="16"/>
  <c r="CC24" i="16"/>
  <c r="CC14" i="16"/>
  <c r="CC13" i="16"/>
  <c r="CR122" i="16"/>
  <c r="CP122" i="16"/>
  <c r="CN122" i="16"/>
  <c r="CL122" i="16"/>
  <c r="CJ122" i="16"/>
  <c r="CH122" i="16"/>
  <c r="CF122" i="16"/>
  <c r="CD122" i="16"/>
  <c r="CB122" i="16"/>
  <c r="BY127" i="16"/>
  <c r="BY126" i="16"/>
  <c r="BY125" i="16"/>
  <c r="BY124" i="16"/>
  <c r="BY117" i="16"/>
  <c r="BY118" i="16"/>
  <c r="BY119" i="16"/>
  <c r="BY120" i="16"/>
  <c r="BY116" i="16"/>
  <c r="BY115" i="16"/>
  <c r="BY111" i="16"/>
  <c r="BY112" i="16"/>
  <c r="BY113" i="16"/>
  <c r="BY110" i="16"/>
  <c r="BY109" i="16"/>
  <c r="BY97" i="16"/>
  <c r="BY98" i="16"/>
  <c r="BY99" i="16"/>
  <c r="BY100" i="16"/>
  <c r="BY101" i="16"/>
  <c r="BY102" i="16"/>
  <c r="BY103" i="16"/>
  <c r="BY104" i="16"/>
  <c r="BY105" i="16"/>
  <c r="BY106" i="16"/>
  <c r="BY107" i="16"/>
  <c r="BY96" i="16"/>
  <c r="BY95" i="16"/>
  <c r="BY84" i="16"/>
  <c r="BY85" i="16"/>
  <c r="BY86" i="16"/>
  <c r="BY87" i="16"/>
  <c r="BY88" i="16"/>
  <c r="BY89" i="16"/>
  <c r="BY90" i="16"/>
  <c r="BY91" i="16"/>
  <c r="BY92" i="16"/>
  <c r="BY93" i="16"/>
  <c r="BY83" i="16"/>
  <c r="BY82" i="16"/>
  <c r="BY78" i="16"/>
  <c r="BY79" i="16"/>
  <c r="BY80" i="16"/>
  <c r="BY77" i="16"/>
  <c r="BY76" i="16"/>
  <c r="BY69" i="16"/>
  <c r="BY70" i="16"/>
  <c r="BY71" i="16"/>
  <c r="BY72" i="16"/>
  <c r="BY73" i="16"/>
  <c r="BY74" i="16"/>
  <c r="BY68" i="16"/>
  <c r="BY67" i="16"/>
  <c r="BY63" i="16"/>
  <c r="BY64" i="16"/>
  <c r="BY65" i="16"/>
  <c r="BY62" i="16"/>
  <c r="BY61" i="16"/>
  <c r="BY52" i="16"/>
  <c r="BY53" i="16"/>
  <c r="BY54" i="16"/>
  <c r="BY55" i="16"/>
  <c r="BY56" i="16"/>
  <c r="BY57" i="16"/>
  <c r="BY58" i="16"/>
  <c r="BY59" i="16"/>
  <c r="BY51" i="16"/>
  <c r="BY50" i="16"/>
  <c r="BY48" i="16"/>
  <c r="BY47" i="16"/>
  <c r="BY42" i="16"/>
  <c r="BY43" i="16"/>
  <c r="BY44" i="16"/>
  <c r="BY45" i="16"/>
  <c r="BY41" i="16"/>
  <c r="BY40" i="16"/>
  <c r="BY37" i="16"/>
  <c r="BY38" i="16"/>
  <c r="BY36" i="16"/>
  <c r="BY35" i="16"/>
  <c r="BY28" i="16"/>
  <c r="BY29" i="16"/>
  <c r="BY30" i="16"/>
  <c r="BY31" i="16"/>
  <c r="BY32" i="16"/>
  <c r="BY33" i="16"/>
  <c r="BY27" i="16"/>
  <c r="BY26" i="16"/>
  <c r="BY15" i="16"/>
  <c r="BY16" i="16"/>
  <c r="BY17" i="16"/>
  <c r="BY18" i="16"/>
  <c r="BY19" i="16"/>
  <c r="BY20" i="16"/>
  <c r="BY21" i="16"/>
  <c r="BY22" i="16"/>
  <c r="BY23" i="16"/>
  <c r="BY24" i="16"/>
  <c r="BY14" i="16"/>
  <c r="BY13" i="16"/>
  <c r="BX122" i="16"/>
  <c r="BW127" i="16"/>
  <c r="BW126" i="16"/>
  <c r="BW125" i="16"/>
  <c r="BW124" i="16"/>
  <c r="BW15" i="16"/>
  <c r="BW16" i="16"/>
  <c r="BW17" i="16"/>
  <c r="BW18" i="16"/>
  <c r="BW19" i="16"/>
  <c r="BW20" i="16"/>
  <c r="BW21" i="16"/>
  <c r="BW22" i="16"/>
  <c r="BW23" i="16"/>
  <c r="BW24" i="16"/>
  <c r="BW26" i="16"/>
  <c r="BW27" i="16"/>
  <c r="BW28" i="16"/>
  <c r="BW29" i="16"/>
  <c r="BW30" i="16"/>
  <c r="BW31" i="16"/>
  <c r="BW32" i="16"/>
  <c r="BW33" i="16"/>
  <c r="BW37" i="16"/>
  <c r="BW38" i="16"/>
  <c r="BW40" i="16"/>
  <c r="BW41" i="16"/>
  <c r="BW42" i="16"/>
  <c r="BW43" i="16"/>
  <c r="BW44" i="16"/>
  <c r="BW45" i="16"/>
  <c r="BW47" i="16"/>
  <c r="BW48" i="16"/>
  <c r="BW50" i="16"/>
  <c r="BW51" i="16"/>
  <c r="BW52" i="16"/>
  <c r="BW53" i="16"/>
  <c r="BW54" i="16"/>
  <c r="BW55" i="16"/>
  <c r="BW56" i="16"/>
  <c r="BW57" i="16"/>
  <c r="BW58" i="16"/>
  <c r="BW59" i="16"/>
  <c r="BW61" i="16"/>
  <c r="BW62" i="16"/>
  <c r="BW63" i="16"/>
  <c r="BW64" i="16"/>
  <c r="BW65" i="16"/>
  <c r="BW67" i="16"/>
  <c r="BW68" i="16"/>
  <c r="BW69" i="16"/>
  <c r="BW70" i="16"/>
  <c r="BW71" i="16"/>
  <c r="BW72" i="16"/>
  <c r="BW73" i="16"/>
  <c r="BW74" i="16"/>
  <c r="BW76" i="16"/>
  <c r="BW77" i="16"/>
  <c r="BW78" i="16"/>
  <c r="BW79" i="16"/>
  <c r="BW80" i="16"/>
  <c r="BW82" i="16"/>
  <c r="BW83" i="16"/>
  <c r="BW84" i="16"/>
  <c r="BW85" i="16"/>
  <c r="BW86" i="16"/>
  <c r="BW87" i="16"/>
  <c r="BW88" i="16"/>
  <c r="BW89" i="16"/>
  <c r="BW90" i="16"/>
  <c r="BW91" i="16"/>
  <c r="BW92" i="16"/>
  <c r="BW93" i="16"/>
  <c r="BW95" i="16"/>
  <c r="BW96" i="16"/>
  <c r="BW97" i="16"/>
  <c r="BW98" i="16"/>
  <c r="BW99" i="16"/>
  <c r="BW100" i="16"/>
  <c r="BW101" i="16"/>
  <c r="BW102" i="16"/>
  <c r="BW103" i="16"/>
  <c r="BW104" i="16"/>
  <c r="BW105" i="16"/>
  <c r="BW106" i="16"/>
  <c r="BW107" i="16"/>
  <c r="BW109" i="16"/>
  <c r="BW110" i="16"/>
  <c r="BW111" i="16"/>
  <c r="BW112" i="16"/>
  <c r="BW113" i="16"/>
  <c r="BW115" i="16"/>
  <c r="BW116" i="16"/>
  <c r="BW117" i="16"/>
  <c r="BW118" i="16"/>
  <c r="BW119" i="16"/>
  <c r="BW120" i="16"/>
  <c r="BW14" i="16"/>
  <c r="BW13" i="16"/>
  <c r="BV122" i="16"/>
  <c r="CL128" i="16" l="1"/>
  <c r="ON16" i="18"/>
  <c r="ON20" i="18"/>
  <c r="ON24" i="18"/>
  <c r="ON17" i="18"/>
  <c r="ON22" i="18"/>
  <c r="ON27" i="18"/>
  <c r="ON31" i="18"/>
  <c r="ON35" i="18"/>
  <c r="ON39" i="18"/>
  <c r="ON43" i="18"/>
  <c r="ON47" i="18"/>
  <c r="ON18" i="18"/>
  <c r="ON23" i="18"/>
  <c r="ON28" i="18"/>
  <c r="ON32" i="18"/>
  <c r="ON36" i="18"/>
  <c r="ON40" i="18"/>
  <c r="ON44" i="18"/>
  <c r="ON48" i="18"/>
  <c r="ON52" i="18"/>
  <c r="ON56" i="18"/>
  <c r="ON60" i="18"/>
  <c r="ON64" i="18"/>
  <c r="ON68" i="18"/>
  <c r="ON72" i="18"/>
  <c r="ON76" i="18"/>
  <c r="ON80" i="18"/>
  <c r="ON84" i="18"/>
  <c r="ON88" i="18"/>
  <c r="ON92" i="18"/>
  <c r="ON96" i="18"/>
  <c r="ON100" i="18"/>
  <c r="ON104" i="18"/>
  <c r="ON108" i="18"/>
  <c r="ON112" i="18"/>
  <c r="ON116" i="18"/>
  <c r="ON120" i="18"/>
  <c r="ON15" i="18"/>
  <c r="ON21" i="18"/>
  <c r="ON26" i="18"/>
  <c r="ON30" i="18"/>
  <c r="ON34" i="18"/>
  <c r="ON38" i="18"/>
  <c r="ON42" i="18"/>
  <c r="ON46" i="18"/>
  <c r="ON50" i="18"/>
  <c r="ON54" i="18"/>
  <c r="ON58" i="18"/>
  <c r="ON62" i="18"/>
  <c r="ON66" i="18"/>
  <c r="ON70" i="18"/>
  <c r="ON74" i="18"/>
  <c r="ON78" i="18"/>
  <c r="ON82" i="18"/>
  <c r="ON86" i="18"/>
  <c r="ON90" i="18"/>
  <c r="ON94" i="18"/>
  <c r="ON98" i="18"/>
  <c r="ON102" i="18"/>
  <c r="ON106" i="18"/>
  <c r="ON110" i="18"/>
  <c r="ON114" i="18"/>
  <c r="ON118" i="18"/>
  <c r="ON122" i="18"/>
  <c r="ON19" i="18"/>
  <c r="ON37" i="18"/>
  <c r="ON51" i="18"/>
  <c r="ON59" i="18"/>
  <c r="ON67" i="18"/>
  <c r="ON75" i="18"/>
  <c r="ON83" i="18"/>
  <c r="ON91" i="18"/>
  <c r="ON99" i="18"/>
  <c r="ON107" i="18"/>
  <c r="ON115" i="18"/>
  <c r="ON123" i="18"/>
  <c r="ON25" i="18"/>
  <c r="ON41" i="18"/>
  <c r="ON53" i="18"/>
  <c r="ON61" i="18"/>
  <c r="ON69" i="18"/>
  <c r="ON77" i="18"/>
  <c r="ON85" i="18"/>
  <c r="ON93" i="18"/>
  <c r="ON101" i="18"/>
  <c r="ON109" i="18"/>
  <c r="ON117" i="18"/>
  <c r="ON14" i="18"/>
  <c r="ON29" i="18"/>
  <c r="ON45" i="18"/>
  <c r="ON55" i="18"/>
  <c r="ON63" i="18"/>
  <c r="ON71" i="18"/>
  <c r="ON79" i="18"/>
  <c r="ON87" i="18"/>
  <c r="ON95" i="18"/>
  <c r="ON103" i="18"/>
  <c r="ON111" i="18"/>
  <c r="ON119" i="18"/>
  <c r="ON33" i="18"/>
  <c r="ON49" i="18"/>
  <c r="ON57" i="18"/>
  <c r="ON65" i="18"/>
  <c r="ON73" i="18"/>
  <c r="ON81" i="18"/>
  <c r="ON89" i="18"/>
  <c r="ON97" i="18"/>
  <c r="ON105" i="18"/>
  <c r="ON113" i="18"/>
  <c r="ON121" i="18"/>
  <c r="CF128" i="16"/>
  <c r="OB17" i="18"/>
  <c r="OB21" i="18"/>
  <c r="OB25" i="18"/>
  <c r="OB29" i="18"/>
  <c r="OB33" i="18"/>
  <c r="OB37" i="18"/>
  <c r="OB41" i="18"/>
  <c r="OB45" i="18"/>
  <c r="OB49" i="18"/>
  <c r="OB53" i="18"/>
  <c r="OB57" i="18"/>
  <c r="OB61" i="18"/>
  <c r="OB65" i="18"/>
  <c r="OB69" i="18"/>
  <c r="OB73" i="18"/>
  <c r="OB77" i="18"/>
  <c r="OB81" i="18"/>
  <c r="OB85" i="18"/>
  <c r="OB89" i="18"/>
  <c r="OB93" i="18"/>
  <c r="OB97" i="18"/>
  <c r="OB101" i="18"/>
  <c r="OB105" i="18"/>
  <c r="OB109" i="18"/>
  <c r="OB113" i="18"/>
  <c r="OB117" i="18"/>
  <c r="OB121" i="18"/>
  <c r="OB14" i="18"/>
  <c r="OB18" i="18"/>
  <c r="OB22" i="18"/>
  <c r="OB26" i="18"/>
  <c r="OB30" i="18"/>
  <c r="OB34" i="18"/>
  <c r="OB38" i="18"/>
  <c r="OB42" i="18"/>
  <c r="OB46" i="18"/>
  <c r="OB50" i="18"/>
  <c r="OB54" i="18"/>
  <c r="OB58" i="18"/>
  <c r="OB62" i="18"/>
  <c r="OB66" i="18"/>
  <c r="OB70" i="18"/>
  <c r="OB74" i="18"/>
  <c r="OB78" i="18"/>
  <c r="OB82" i="18"/>
  <c r="OB86" i="18"/>
  <c r="OB90" i="18"/>
  <c r="OB94" i="18"/>
  <c r="OB98" i="18"/>
  <c r="OB102" i="18"/>
  <c r="OB106" i="18"/>
  <c r="OB110" i="18"/>
  <c r="OB114" i="18"/>
  <c r="OB118" i="18"/>
  <c r="OB20" i="18"/>
  <c r="OB28" i="18"/>
  <c r="OB36" i="18"/>
  <c r="OB44" i="18"/>
  <c r="OB52" i="18"/>
  <c r="OB60" i="18"/>
  <c r="OB68" i="18"/>
  <c r="OB76" i="18"/>
  <c r="OB84" i="18"/>
  <c r="OB92" i="18"/>
  <c r="OB100" i="18"/>
  <c r="OB108" i="18"/>
  <c r="OB116" i="18"/>
  <c r="OB123" i="18"/>
  <c r="OB23" i="18"/>
  <c r="OB31" i="18"/>
  <c r="OB39" i="18"/>
  <c r="OB47" i="18"/>
  <c r="OB55" i="18"/>
  <c r="OB63" i="18"/>
  <c r="OB71" i="18"/>
  <c r="OB79" i="18"/>
  <c r="OB87" i="18"/>
  <c r="OB95" i="18"/>
  <c r="OB103" i="18"/>
  <c r="OB111" i="18"/>
  <c r="OB119" i="18"/>
  <c r="OB16" i="18"/>
  <c r="OB24" i="18"/>
  <c r="OB32" i="18"/>
  <c r="OB40" i="18"/>
  <c r="OB48" i="18"/>
  <c r="OB56" i="18"/>
  <c r="OB64" i="18"/>
  <c r="OB72" i="18"/>
  <c r="OB80" i="18"/>
  <c r="OB88" i="18"/>
  <c r="OB96" i="18"/>
  <c r="OB104" i="18"/>
  <c r="OB112" i="18"/>
  <c r="OB120" i="18"/>
  <c r="OB19" i="18"/>
  <c r="OB27" i="18"/>
  <c r="OB35" i="18"/>
  <c r="OB43" i="18"/>
  <c r="OB51" i="18"/>
  <c r="OB59" i="18"/>
  <c r="OB67" i="18"/>
  <c r="OB75" i="18"/>
  <c r="OB83" i="18"/>
  <c r="OB91" i="18"/>
  <c r="OB99" i="18"/>
  <c r="OB107" i="18"/>
  <c r="OB115" i="18"/>
  <c r="OB122" i="18"/>
  <c r="OB15" i="18"/>
  <c r="OR16" i="18"/>
  <c r="OR20" i="18"/>
  <c r="OR24" i="18"/>
  <c r="OR28" i="18"/>
  <c r="OR32" i="18"/>
  <c r="OR36" i="18"/>
  <c r="OR40" i="18"/>
  <c r="OR44" i="18"/>
  <c r="OR48" i="18"/>
  <c r="OR52" i="18"/>
  <c r="OR56" i="18"/>
  <c r="OR60" i="18"/>
  <c r="OR64" i="18"/>
  <c r="OR17" i="18"/>
  <c r="OR21" i="18"/>
  <c r="OR25" i="18"/>
  <c r="OR29" i="18"/>
  <c r="OR33" i="18"/>
  <c r="OR37" i="18"/>
  <c r="OR41" i="18"/>
  <c r="OR45" i="18"/>
  <c r="OR49" i="18"/>
  <c r="OR53" i="18"/>
  <c r="OR57" i="18"/>
  <c r="OR61" i="18"/>
  <c r="OR65" i="18"/>
  <c r="OR18" i="18"/>
  <c r="OR22" i="18"/>
  <c r="OR26" i="18"/>
  <c r="OR30" i="18"/>
  <c r="OR34" i="18"/>
  <c r="OR38" i="18"/>
  <c r="OR42" i="18"/>
  <c r="OR46" i="18"/>
  <c r="OR50" i="18"/>
  <c r="OR54" i="18"/>
  <c r="OR58" i="18"/>
  <c r="OR62" i="18"/>
  <c r="OR66" i="18"/>
  <c r="OR70" i="18"/>
  <c r="OR74" i="18"/>
  <c r="OR78" i="18"/>
  <c r="OR82" i="18"/>
  <c r="OR86" i="18"/>
  <c r="OR90" i="18"/>
  <c r="OR94" i="18"/>
  <c r="OR98" i="18"/>
  <c r="OR102" i="18"/>
  <c r="OR106" i="18"/>
  <c r="OR110" i="18"/>
  <c r="OR114" i="18"/>
  <c r="OR118" i="18"/>
  <c r="OR122" i="18"/>
  <c r="OR23" i="18"/>
  <c r="OR39" i="18"/>
  <c r="OR55" i="18"/>
  <c r="OR68" i="18"/>
  <c r="OR73" i="18"/>
  <c r="OR79" i="18"/>
  <c r="OR84" i="18"/>
  <c r="OR89" i="18"/>
  <c r="OR95" i="18"/>
  <c r="OR100" i="18"/>
  <c r="OR105" i="18"/>
  <c r="OR111" i="18"/>
  <c r="OR116" i="18"/>
  <c r="OR121" i="18"/>
  <c r="OR27" i="18"/>
  <c r="OR43" i="18"/>
  <c r="OR59" i="18"/>
  <c r="OR69" i="18"/>
  <c r="OR75" i="18"/>
  <c r="OR80" i="18"/>
  <c r="OR85" i="18"/>
  <c r="OR91" i="18"/>
  <c r="OR96" i="18"/>
  <c r="OR101" i="18"/>
  <c r="OR107" i="18"/>
  <c r="OR112" i="18"/>
  <c r="OR117" i="18"/>
  <c r="OR123" i="18"/>
  <c r="OR19" i="18"/>
  <c r="OR35" i="18"/>
  <c r="OR51" i="18"/>
  <c r="OR67" i="18"/>
  <c r="OR72" i="18"/>
  <c r="OR77" i="18"/>
  <c r="OR83" i="18"/>
  <c r="OR88" i="18"/>
  <c r="OR93" i="18"/>
  <c r="OR99" i="18"/>
  <c r="OR104" i="18"/>
  <c r="OR109" i="18"/>
  <c r="OR115" i="18"/>
  <c r="OR120" i="18"/>
  <c r="OR14" i="18"/>
  <c r="OR63" i="18"/>
  <c r="OR87" i="18"/>
  <c r="OR108" i="18"/>
  <c r="OR71" i="18"/>
  <c r="OR92" i="18"/>
  <c r="OR113" i="18"/>
  <c r="OR31" i="18"/>
  <c r="OR76" i="18"/>
  <c r="OR97" i="18"/>
  <c r="OR119" i="18"/>
  <c r="OR47" i="18"/>
  <c r="OR81" i="18"/>
  <c r="OR103" i="18"/>
  <c r="OR15" i="18"/>
  <c r="CH128" i="16"/>
  <c r="OF16" i="18"/>
  <c r="OF20" i="18"/>
  <c r="OF24" i="18"/>
  <c r="OF18" i="18"/>
  <c r="OF22" i="18"/>
  <c r="OF26" i="18"/>
  <c r="OF23" i="18"/>
  <c r="OF29" i="18"/>
  <c r="OF33" i="18"/>
  <c r="OF37" i="18"/>
  <c r="OF41" i="18"/>
  <c r="OF45" i="18"/>
  <c r="OF49" i="18"/>
  <c r="OF53" i="18"/>
  <c r="OF57" i="18"/>
  <c r="OF61" i="18"/>
  <c r="OF65" i="18"/>
  <c r="OF69" i="18"/>
  <c r="OF73" i="18"/>
  <c r="OF77" i="18"/>
  <c r="OF17" i="18"/>
  <c r="OF25" i="18"/>
  <c r="OF30" i="18"/>
  <c r="OF34" i="18"/>
  <c r="OF38" i="18"/>
  <c r="OF42" i="18"/>
  <c r="OF46" i="18"/>
  <c r="OF50" i="18"/>
  <c r="OF54" i="18"/>
  <c r="OF58" i="18"/>
  <c r="OF62" i="18"/>
  <c r="OF66" i="18"/>
  <c r="OF70" i="18"/>
  <c r="OF74" i="18"/>
  <c r="OF78" i="18"/>
  <c r="OF19" i="18"/>
  <c r="OF27" i="18"/>
  <c r="OF31" i="18"/>
  <c r="OF35" i="18"/>
  <c r="OF39" i="18"/>
  <c r="OF43" i="18"/>
  <c r="OF47" i="18"/>
  <c r="OF51" i="18"/>
  <c r="OF55" i="18"/>
  <c r="OF59" i="18"/>
  <c r="OF63" i="18"/>
  <c r="OF67" i="18"/>
  <c r="OF71" i="18"/>
  <c r="OF75" i="18"/>
  <c r="OF79" i="18"/>
  <c r="OF83" i="18"/>
  <c r="OF87" i="18"/>
  <c r="OF91" i="18"/>
  <c r="OF95" i="18"/>
  <c r="OF99" i="18"/>
  <c r="OF103" i="18"/>
  <c r="OF107" i="18"/>
  <c r="OF111" i="18"/>
  <c r="OF115" i="18"/>
  <c r="OF119" i="18"/>
  <c r="OF123" i="18"/>
  <c r="OF21" i="18"/>
  <c r="OF28" i="18"/>
  <c r="OF32" i="18"/>
  <c r="OF36" i="18"/>
  <c r="OF40" i="18"/>
  <c r="OF44" i="18"/>
  <c r="OF48" i="18"/>
  <c r="OF52" i="18"/>
  <c r="OF56" i="18"/>
  <c r="OF60" i="18"/>
  <c r="OF64" i="18"/>
  <c r="OF68" i="18"/>
  <c r="OF72" i="18"/>
  <c r="OF76" i="18"/>
  <c r="OF80" i="18"/>
  <c r="OF84" i="18"/>
  <c r="OF88" i="18"/>
  <c r="OF92" i="18"/>
  <c r="OF96" i="18"/>
  <c r="OF100" i="18"/>
  <c r="OF104" i="18"/>
  <c r="OF108" i="18"/>
  <c r="OF112" i="18"/>
  <c r="OF116" i="18"/>
  <c r="OF120" i="18"/>
  <c r="OF15" i="18"/>
  <c r="OF82" i="18"/>
  <c r="OF90" i="18"/>
  <c r="OF98" i="18"/>
  <c r="OF106" i="18"/>
  <c r="OF114" i="18"/>
  <c r="OF122" i="18"/>
  <c r="OF85" i="18"/>
  <c r="OF93" i="18"/>
  <c r="OF101" i="18"/>
  <c r="OF109" i="18"/>
  <c r="OF117" i="18"/>
  <c r="OF14" i="18"/>
  <c r="OF86" i="18"/>
  <c r="OF94" i="18"/>
  <c r="OF102" i="18"/>
  <c r="OF110" i="18"/>
  <c r="OF118" i="18"/>
  <c r="OF81" i="18"/>
  <c r="OF89" i="18"/>
  <c r="OF97" i="18"/>
  <c r="OF105" i="18"/>
  <c r="OF113" i="18"/>
  <c r="OF121" i="18"/>
  <c r="CP128" i="16"/>
  <c r="OV18" i="18"/>
  <c r="OV22" i="18"/>
  <c r="OV26" i="18"/>
  <c r="OV30" i="18"/>
  <c r="OV34" i="18"/>
  <c r="OV38" i="18"/>
  <c r="OV42" i="18"/>
  <c r="OV46" i="18"/>
  <c r="OV50" i="18"/>
  <c r="OV54" i="18"/>
  <c r="OV58" i="18"/>
  <c r="OV62" i="18"/>
  <c r="OV66" i="18"/>
  <c r="OV70" i="18"/>
  <c r="OV74" i="18"/>
  <c r="OV78" i="18"/>
  <c r="OV82" i="18"/>
  <c r="OV86" i="18"/>
  <c r="OV90" i="18"/>
  <c r="OV94" i="18"/>
  <c r="OV98" i="18"/>
  <c r="OV102" i="18"/>
  <c r="OV106" i="18"/>
  <c r="OV110" i="18"/>
  <c r="OV114" i="18"/>
  <c r="OV118" i="18"/>
  <c r="OV122" i="18"/>
  <c r="OV19" i="18"/>
  <c r="OV23" i="18"/>
  <c r="OV27" i="18"/>
  <c r="OV31" i="18"/>
  <c r="OV35" i="18"/>
  <c r="OV39" i="18"/>
  <c r="OV43" i="18"/>
  <c r="OV47" i="18"/>
  <c r="OV51" i="18"/>
  <c r="OV55" i="18"/>
  <c r="OV59" i="18"/>
  <c r="OV63" i="18"/>
  <c r="OV67" i="18"/>
  <c r="OV71" i="18"/>
  <c r="OV75" i="18"/>
  <c r="OV79" i="18"/>
  <c r="OV83" i="18"/>
  <c r="OV87" i="18"/>
  <c r="OV91" i="18"/>
  <c r="OV95" i="18"/>
  <c r="OV99" i="18"/>
  <c r="OV103" i="18"/>
  <c r="OV107" i="18"/>
  <c r="OV111" i="18"/>
  <c r="OV115" i="18"/>
  <c r="OV119" i="18"/>
  <c r="OV123" i="18"/>
  <c r="OV16" i="18"/>
  <c r="OV20" i="18"/>
  <c r="OV24" i="18"/>
  <c r="OV28" i="18"/>
  <c r="OV32" i="18"/>
  <c r="OV36" i="18"/>
  <c r="OV40" i="18"/>
  <c r="OV44" i="18"/>
  <c r="OV48" i="18"/>
  <c r="OV52" i="18"/>
  <c r="OV56" i="18"/>
  <c r="OV60" i="18"/>
  <c r="OV64" i="18"/>
  <c r="OV68" i="18"/>
  <c r="OV72" i="18"/>
  <c r="OV76" i="18"/>
  <c r="OV80" i="18"/>
  <c r="OV84" i="18"/>
  <c r="OV88" i="18"/>
  <c r="OV92" i="18"/>
  <c r="OV96" i="18"/>
  <c r="OV100" i="18"/>
  <c r="OV104" i="18"/>
  <c r="OV108" i="18"/>
  <c r="OV112" i="18"/>
  <c r="OV116" i="18"/>
  <c r="OV120" i="18"/>
  <c r="OV15" i="18"/>
  <c r="OV21" i="18"/>
  <c r="OV37" i="18"/>
  <c r="OV53" i="18"/>
  <c r="OV69" i="18"/>
  <c r="OV85" i="18"/>
  <c r="OV101" i="18"/>
  <c r="OV117" i="18"/>
  <c r="OV25" i="18"/>
  <c r="OV41" i="18"/>
  <c r="OV57" i="18"/>
  <c r="OV73" i="18"/>
  <c r="OV89" i="18"/>
  <c r="OV105" i="18"/>
  <c r="OV121" i="18"/>
  <c r="OV17" i="18"/>
  <c r="OV33" i="18"/>
  <c r="OV49" i="18"/>
  <c r="OV65" i="18"/>
  <c r="OV81" i="18"/>
  <c r="OV97" i="18"/>
  <c r="OV113" i="18"/>
  <c r="OV45" i="18"/>
  <c r="OV109" i="18"/>
  <c r="OV61" i="18"/>
  <c r="OV14" i="18"/>
  <c r="OV77" i="18"/>
  <c r="OV29" i="18"/>
  <c r="OV93" i="18"/>
  <c r="CD128" i="16"/>
  <c r="NX17" i="18"/>
  <c r="NX21" i="18"/>
  <c r="NX25" i="18"/>
  <c r="NX29" i="18"/>
  <c r="NX33" i="18"/>
  <c r="NX37" i="18"/>
  <c r="NX41" i="18"/>
  <c r="NX45" i="18"/>
  <c r="NX49" i="18"/>
  <c r="NX53" i="18"/>
  <c r="NX57" i="18"/>
  <c r="NX61" i="18"/>
  <c r="NX65" i="18"/>
  <c r="NX69" i="18"/>
  <c r="NX73" i="18"/>
  <c r="NX77" i="18"/>
  <c r="NX81" i="18"/>
  <c r="NX85" i="18"/>
  <c r="NX89" i="18"/>
  <c r="NX93" i="18"/>
  <c r="NX97" i="18"/>
  <c r="NX101" i="18"/>
  <c r="NX105" i="18"/>
  <c r="NX109" i="18"/>
  <c r="NX113" i="18"/>
  <c r="NX117" i="18"/>
  <c r="NX121" i="18"/>
  <c r="NX14" i="18"/>
  <c r="NX18" i="18"/>
  <c r="NX22" i="18"/>
  <c r="NX26" i="18"/>
  <c r="NX30" i="18"/>
  <c r="NX34" i="18"/>
  <c r="NX38" i="18"/>
  <c r="NX42" i="18"/>
  <c r="NX46" i="18"/>
  <c r="NX50" i="18"/>
  <c r="NX54" i="18"/>
  <c r="NX58" i="18"/>
  <c r="NX62" i="18"/>
  <c r="NX66" i="18"/>
  <c r="NX70" i="18"/>
  <c r="NX74" i="18"/>
  <c r="NX78" i="18"/>
  <c r="NX82" i="18"/>
  <c r="NX86" i="18"/>
  <c r="NX90" i="18"/>
  <c r="NX94" i="18"/>
  <c r="NX98" i="18"/>
  <c r="NX102" i="18"/>
  <c r="NX106" i="18"/>
  <c r="NX110" i="18"/>
  <c r="NX114" i="18"/>
  <c r="NX118" i="18"/>
  <c r="NX122" i="18"/>
  <c r="NX19" i="18"/>
  <c r="NX23" i="18"/>
  <c r="NX27" i="18"/>
  <c r="NX31" i="18"/>
  <c r="NX35" i="18"/>
  <c r="NX39" i="18"/>
  <c r="NX43" i="18"/>
  <c r="NX47" i="18"/>
  <c r="NX51" i="18"/>
  <c r="NX55" i="18"/>
  <c r="NX59" i="18"/>
  <c r="NX63" i="18"/>
  <c r="NX67" i="18"/>
  <c r="NX71" i="18"/>
  <c r="NX75" i="18"/>
  <c r="NX79" i="18"/>
  <c r="NX83" i="18"/>
  <c r="NX87" i="18"/>
  <c r="NX91" i="18"/>
  <c r="NX95" i="18"/>
  <c r="NX99" i="18"/>
  <c r="NX103" i="18"/>
  <c r="NX107" i="18"/>
  <c r="NX111" i="18"/>
  <c r="NX115" i="18"/>
  <c r="NX119" i="18"/>
  <c r="NX123" i="18"/>
  <c r="NX16" i="18"/>
  <c r="NX20" i="18"/>
  <c r="NX24" i="18"/>
  <c r="NX28" i="18"/>
  <c r="NX32" i="18"/>
  <c r="NX36" i="18"/>
  <c r="NX40" i="18"/>
  <c r="NX44" i="18"/>
  <c r="NX48" i="18"/>
  <c r="NX52" i="18"/>
  <c r="NX56" i="18"/>
  <c r="NX60" i="18"/>
  <c r="NX64" i="18"/>
  <c r="NX68" i="18"/>
  <c r="NX72" i="18"/>
  <c r="NX76" i="18"/>
  <c r="NX80" i="18"/>
  <c r="NX84" i="18"/>
  <c r="NX88" i="18"/>
  <c r="NX92" i="18"/>
  <c r="NX96" i="18"/>
  <c r="NX100" i="18"/>
  <c r="NX104" i="18"/>
  <c r="NX108" i="18"/>
  <c r="NX112" i="18"/>
  <c r="NX116" i="18"/>
  <c r="NX120" i="18"/>
  <c r="NX15" i="18"/>
  <c r="CB128" i="16"/>
  <c r="NT16" i="18"/>
  <c r="NT20" i="18"/>
  <c r="NT24" i="18"/>
  <c r="NT28" i="18"/>
  <c r="NT32" i="18"/>
  <c r="NT36" i="18"/>
  <c r="NT40" i="18"/>
  <c r="NT44" i="18"/>
  <c r="NT48" i="18"/>
  <c r="NT52" i="18"/>
  <c r="NT56" i="18"/>
  <c r="NT60" i="18"/>
  <c r="NT64" i="18"/>
  <c r="NT68" i="18"/>
  <c r="NT72" i="18"/>
  <c r="NT76" i="18"/>
  <c r="NT80" i="18"/>
  <c r="NT84" i="18"/>
  <c r="NT88" i="18"/>
  <c r="NT92" i="18"/>
  <c r="NT96" i="18"/>
  <c r="NT100" i="18"/>
  <c r="NT104" i="18"/>
  <c r="NT108" i="18"/>
  <c r="NT112" i="18"/>
  <c r="NT116" i="18"/>
  <c r="NT120" i="18"/>
  <c r="NT15" i="18"/>
  <c r="NT18" i="18"/>
  <c r="NT66" i="18"/>
  <c r="NT78" i="18"/>
  <c r="NT90" i="18"/>
  <c r="NT102" i="18"/>
  <c r="NT114" i="18"/>
  <c r="NT118" i="18"/>
  <c r="NT17" i="18"/>
  <c r="NT21" i="18"/>
  <c r="NT25" i="18"/>
  <c r="NT29" i="18"/>
  <c r="NT33" i="18"/>
  <c r="NT37" i="18"/>
  <c r="NT41" i="18"/>
  <c r="NT45" i="18"/>
  <c r="NT49" i="18"/>
  <c r="NT53" i="18"/>
  <c r="NT57" i="18"/>
  <c r="NT61" i="18"/>
  <c r="NT65" i="18"/>
  <c r="NT69" i="18"/>
  <c r="NT73" i="18"/>
  <c r="NT77" i="18"/>
  <c r="NT81" i="18"/>
  <c r="NT85" i="18"/>
  <c r="NT89" i="18"/>
  <c r="NT93" i="18"/>
  <c r="NT97" i="18"/>
  <c r="NT101" i="18"/>
  <c r="NT105" i="18"/>
  <c r="NT109" i="18"/>
  <c r="NT113" i="18"/>
  <c r="NT117" i="18"/>
  <c r="NT121" i="18"/>
  <c r="NT14" i="18"/>
  <c r="NT22" i="18"/>
  <c r="NT30" i="18"/>
  <c r="NT42" i="18"/>
  <c r="NT50" i="18"/>
  <c r="NT58" i="18"/>
  <c r="NT70" i="18"/>
  <c r="NT82" i="18"/>
  <c r="NT94" i="18"/>
  <c r="NT110" i="18"/>
  <c r="NT19" i="18"/>
  <c r="NT23" i="18"/>
  <c r="NT27" i="18"/>
  <c r="NT31" i="18"/>
  <c r="NT35" i="18"/>
  <c r="NT39" i="18"/>
  <c r="NT43" i="18"/>
  <c r="NT47" i="18"/>
  <c r="NT51" i="18"/>
  <c r="NT55" i="18"/>
  <c r="NT59" i="18"/>
  <c r="NT63" i="18"/>
  <c r="NT67" i="18"/>
  <c r="NT71" i="18"/>
  <c r="NT75" i="18"/>
  <c r="NT79" i="18"/>
  <c r="NT83" i="18"/>
  <c r="NT87" i="18"/>
  <c r="NT91" i="18"/>
  <c r="NT95" i="18"/>
  <c r="NT99" i="18"/>
  <c r="NT103" i="18"/>
  <c r="NT107" i="18"/>
  <c r="NT111" i="18"/>
  <c r="NT115" i="18"/>
  <c r="NT119" i="18"/>
  <c r="NT123" i="18"/>
  <c r="NT26" i="18"/>
  <c r="NT34" i="18"/>
  <c r="NT38" i="18"/>
  <c r="NT46" i="18"/>
  <c r="NT54" i="18"/>
  <c r="NT62" i="18"/>
  <c r="NT74" i="18"/>
  <c r="NT86" i="18"/>
  <c r="NT98" i="18"/>
  <c r="NT106" i="18"/>
  <c r="NT122" i="18"/>
  <c r="OJ18" i="18"/>
  <c r="OJ22" i="18"/>
  <c r="OJ26" i="18"/>
  <c r="OJ30" i="18"/>
  <c r="OJ34" i="18"/>
  <c r="OJ38" i="18"/>
  <c r="OJ42" i="18"/>
  <c r="OJ46" i="18"/>
  <c r="OJ50" i="18"/>
  <c r="OJ54" i="18"/>
  <c r="OJ58" i="18"/>
  <c r="OJ62" i="18"/>
  <c r="OJ66" i="18"/>
  <c r="OJ70" i="18"/>
  <c r="OJ74" i="18"/>
  <c r="OJ78" i="18"/>
  <c r="OJ82" i="18"/>
  <c r="OJ86" i="18"/>
  <c r="OJ90" i="18"/>
  <c r="OJ94" i="18"/>
  <c r="OJ98" i="18"/>
  <c r="OJ102" i="18"/>
  <c r="OJ106" i="18"/>
  <c r="OJ110" i="18"/>
  <c r="OJ114" i="18"/>
  <c r="OJ118" i="18"/>
  <c r="OJ122" i="18"/>
  <c r="OJ16" i="18"/>
  <c r="OJ20" i="18"/>
  <c r="OJ24" i="18"/>
  <c r="OJ28" i="18"/>
  <c r="OJ32" i="18"/>
  <c r="OJ36" i="18"/>
  <c r="OJ40" i="18"/>
  <c r="OJ44" i="18"/>
  <c r="OJ48" i="18"/>
  <c r="OJ52" i="18"/>
  <c r="OJ56" i="18"/>
  <c r="OJ60" i="18"/>
  <c r="OJ64" i="18"/>
  <c r="OJ68" i="18"/>
  <c r="OJ72" i="18"/>
  <c r="OJ76" i="18"/>
  <c r="OJ80" i="18"/>
  <c r="OJ84" i="18"/>
  <c r="OJ88" i="18"/>
  <c r="OJ92" i="18"/>
  <c r="OJ96" i="18"/>
  <c r="OJ100" i="18"/>
  <c r="OJ104" i="18"/>
  <c r="OJ108" i="18"/>
  <c r="OJ112" i="18"/>
  <c r="OJ116" i="18"/>
  <c r="OJ120" i="18"/>
  <c r="OJ15" i="18"/>
  <c r="OJ21" i="18"/>
  <c r="OJ29" i="18"/>
  <c r="OJ37" i="18"/>
  <c r="OJ45" i="18"/>
  <c r="OJ53" i="18"/>
  <c r="OJ61" i="18"/>
  <c r="OJ69" i="18"/>
  <c r="OJ77" i="18"/>
  <c r="OJ85" i="18"/>
  <c r="OJ93" i="18"/>
  <c r="OJ101" i="18"/>
  <c r="OJ109" i="18"/>
  <c r="OJ117" i="18"/>
  <c r="OJ14" i="18"/>
  <c r="OJ23" i="18"/>
  <c r="OJ31" i="18"/>
  <c r="OJ39" i="18"/>
  <c r="OJ47" i="18"/>
  <c r="OJ55" i="18"/>
  <c r="OJ63" i="18"/>
  <c r="OJ71" i="18"/>
  <c r="OJ79" i="18"/>
  <c r="OJ87" i="18"/>
  <c r="OJ95" i="18"/>
  <c r="OJ103" i="18"/>
  <c r="OJ111" i="18"/>
  <c r="OJ119" i="18"/>
  <c r="OJ17" i="18"/>
  <c r="OJ25" i="18"/>
  <c r="OJ33" i="18"/>
  <c r="OJ41" i="18"/>
  <c r="OJ49" i="18"/>
  <c r="OJ57" i="18"/>
  <c r="OJ65" i="18"/>
  <c r="OJ73" i="18"/>
  <c r="OJ81" i="18"/>
  <c r="OJ89" i="18"/>
  <c r="OJ97" i="18"/>
  <c r="OJ105" i="18"/>
  <c r="OJ113" i="18"/>
  <c r="OJ121" i="18"/>
  <c r="OJ19" i="18"/>
  <c r="OJ27" i="18"/>
  <c r="OJ35" i="18"/>
  <c r="OJ43" i="18"/>
  <c r="OJ51" i="18"/>
  <c r="OJ59" i="18"/>
  <c r="OJ67" i="18"/>
  <c r="OJ75" i="18"/>
  <c r="OJ83" i="18"/>
  <c r="OJ91" i="18"/>
  <c r="OJ99" i="18"/>
  <c r="OJ107" i="18"/>
  <c r="OJ115" i="18"/>
  <c r="OJ123" i="18"/>
  <c r="CR128" i="16"/>
  <c r="OZ16" i="18"/>
  <c r="OZ20" i="18"/>
  <c r="OZ24" i="18"/>
  <c r="OZ28" i="18"/>
  <c r="OZ32" i="18"/>
  <c r="OZ36" i="18"/>
  <c r="OZ40" i="18"/>
  <c r="OZ44" i="18"/>
  <c r="OZ48" i="18"/>
  <c r="OZ52" i="18"/>
  <c r="OZ56" i="18"/>
  <c r="OZ60" i="18"/>
  <c r="OZ64" i="18"/>
  <c r="OZ68" i="18"/>
  <c r="OZ72" i="18"/>
  <c r="OZ76" i="18"/>
  <c r="OZ80" i="18"/>
  <c r="OZ84" i="18"/>
  <c r="OZ88" i="18"/>
  <c r="OZ92" i="18"/>
  <c r="OZ96" i="18"/>
  <c r="OZ100" i="18"/>
  <c r="OZ104" i="18"/>
  <c r="OZ108" i="18"/>
  <c r="OZ112" i="18"/>
  <c r="OZ116" i="18"/>
  <c r="OZ120" i="18"/>
  <c r="OZ15" i="18"/>
  <c r="OZ17" i="18"/>
  <c r="OZ21" i="18"/>
  <c r="OZ25" i="18"/>
  <c r="OZ29" i="18"/>
  <c r="OZ33" i="18"/>
  <c r="OZ37" i="18"/>
  <c r="OZ41" i="18"/>
  <c r="OZ45" i="18"/>
  <c r="OZ49" i="18"/>
  <c r="OZ53" i="18"/>
  <c r="OZ57" i="18"/>
  <c r="OZ61" i="18"/>
  <c r="OZ65" i="18"/>
  <c r="OZ69" i="18"/>
  <c r="OZ73" i="18"/>
  <c r="OZ77" i="18"/>
  <c r="OZ81" i="18"/>
  <c r="OZ85" i="18"/>
  <c r="OZ89" i="18"/>
  <c r="OZ93" i="18"/>
  <c r="OZ97" i="18"/>
  <c r="OZ101" i="18"/>
  <c r="OZ105" i="18"/>
  <c r="OZ109" i="18"/>
  <c r="OZ113" i="18"/>
  <c r="OZ117" i="18"/>
  <c r="OZ121" i="18"/>
  <c r="OZ14" i="18"/>
  <c r="OZ18" i="18"/>
  <c r="OZ22" i="18"/>
  <c r="OZ26" i="18"/>
  <c r="OZ30" i="18"/>
  <c r="OZ34" i="18"/>
  <c r="OZ38" i="18"/>
  <c r="OZ42" i="18"/>
  <c r="OZ46" i="18"/>
  <c r="OZ50" i="18"/>
  <c r="OZ54" i="18"/>
  <c r="OZ58" i="18"/>
  <c r="OZ62" i="18"/>
  <c r="OZ66" i="18"/>
  <c r="OZ70" i="18"/>
  <c r="OZ74" i="18"/>
  <c r="OZ78" i="18"/>
  <c r="OZ82" i="18"/>
  <c r="OZ86" i="18"/>
  <c r="OZ90" i="18"/>
  <c r="OZ94" i="18"/>
  <c r="OZ98" i="18"/>
  <c r="OZ102" i="18"/>
  <c r="OZ106" i="18"/>
  <c r="OZ110" i="18"/>
  <c r="OZ114" i="18"/>
  <c r="OZ118" i="18"/>
  <c r="OZ122" i="18"/>
  <c r="OZ19" i="18"/>
  <c r="OZ35" i="18"/>
  <c r="OZ51" i="18"/>
  <c r="OZ67" i="18"/>
  <c r="OZ83" i="18"/>
  <c r="OZ99" i="18"/>
  <c r="OZ115" i="18"/>
  <c r="OZ23" i="18"/>
  <c r="OZ39" i="18"/>
  <c r="OZ55" i="18"/>
  <c r="OZ71" i="18"/>
  <c r="OZ87" i="18"/>
  <c r="OZ103" i="18"/>
  <c r="OZ119" i="18"/>
  <c r="OZ31" i="18"/>
  <c r="OZ47" i="18"/>
  <c r="OZ63" i="18"/>
  <c r="OZ79" i="18"/>
  <c r="OZ95" i="18"/>
  <c r="OZ111" i="18"/>
  <c r="OZ27" i="18"/>
  <c r="OZ91" i="18"/>
  <c r="OZ43" i="18"/>
  <c r="OZ107" i="18"/>
  <c r="OZ59" i="18"/>
  <c r="OZ123" i="18"/>
  <c r="OZ75" i="18"/>
  <c r="BX128" i="16"/>
  <c r="CN128" i="16"/>
  <c r="CJ128" i="16"/>
  <c r="BV128" i="16"/>
  <c r="BT122" i="16" l="1"/>
  <c r="BT128" i="16" s="1"/>
  <c r="HU114" i="13" l="1"/>
  <c r="HU127" i="13"/>
  <c r="HU126" i="13"/>
  <c r="HU125" i="13"/>
  <c r="HU124" i="13"/>
  <c r="HU15" i="13"/>
  <c r="HU16" i="13"/>
  <c r="HU17" i="13"/>
  <c r="HU18" i="13"/>
  <c r="HU19" i="13"/>
  <c r="HU20" i="13"/>
  <c r="HU21" i="13"/>
  <c r="HU22" i="13"/>
  <c r="HU23" i="13"/>
  <c r="HU24" i="13"/>
  <c r="HU25" i="13"/>
  <c r="HU26" i="13"/>
  <c r="HU27" i="13"/>
  <c r="HU28" i="13"/>
  <c r="HU29" i="13"/>
  <c r="HU30" i="13"/>
  <c r="HU31" i="13"/>
  <c r="HU32" i="13"/>
  <c r="HU33" i="13"/>
  <c r="HU34" i="13"/>
  <c r="HU35" i="13"/>
  <c r="HU36" i="13"/>
  <c r="HU37" i="13"/>
  <c r="HU38" i="13"/>
  <c r="HU39" i="13"/>
  <c r="HU40" i="13"/>
  <c r="HU41" i="13"/>
  <c r="HU42" i="13"/>
  <c r="HU43" i="13"/>
  <c r="HU44" i="13"/>
  <c r="HU45" i="13"/>
  <c r="HU46" i="13"/>
  <c r="HU47" i="13"/>
  <c r="HU48" i="13"/>
  <c r="HU49" i="13"/>
  <c r="HU50" i="13"/>
  <c r="HU51" i="13"/>
  <c r="HU52" i="13"/>
  <c r="HU53" i="13"/>
  <c r="HU54" i="13"/>
  <c r="HU55" i="13"/>
  <c r="HU56" i="13"/>
  <c r="HU57" i="13"/>
  <c r="HU58" i="13"/>
  <c r="HU59" i="13"/>
  <c r="HU60" i="13"/>
  <c r="HU61" i="13"/>
  <c r="HU62" i="13"/>
  <c r="HU63" i="13"/>
  <c r="HU64" i="13"/>
  <c r="HU65" i="13"/>
  <c r="HU66" i="13"/>
  <c r="HU67" i="13"/>
  <c r="HU68" i="13"/>
  <c r="HU69" i="13"/>
  <c r="HU70" i="13"/>
  <c r="HU71" i="13"/>
  <c r="HU72" i="13"/>
  <c r="HU73" i="13"/>
  <c r="HU74" i="13"/>
  <c r="HU75" i="13"/>
  <c r="HU76" i="13"/>
  <c r="HU77" i="13"/>
  <c r="HU78" i="13"/>
  <c r="HU79" i="13"/>
  <c r="HU80" i="13"/>
  <c r="HU81" i="13"/>
  <c r="HU82" i="13"/>
  <c r="HU83" i="13"/>
  <c r="HU84" i="13"/>
  <c r="HU85" i="13"/>
  <c r="HU86" i="13"/>
  <c r="HU87" i="13"/>
  <c r="HU88" i="13"/>
  <c r="HU89" i="13"/>
  <c r="HU90" i="13"/>
  <c r="HU91" i="13"/>
  <c r="HU92" i="13"/>
  <c r="HU93" i="13"/>
  <c r="HU94" i="13"/>
  <c r="HU95" i="13"/>
  <c r="HU96" i="13"/>
  <c r="HU97" i="13"/>
  <c r="HU98" i="13"/>
  <c r="HU99" i="13"/>
  <c r="HU100" i="13"/>
  <c r="HU101" i="13"/>
  <c r="HU102" i="13"/>
  <c r="HU103" i="13"/>
  <c r="HU104" i="13"/>
  <c r="HU105" i="13"/>
  <c r="HU106" i="13"/>
  <c r="HU107" i="13"/>
  <c r="HU108" i="13"/>
  <c r="HU109" i="13"/>
  <c r="HU110" i="13"/>
  <c r="HU111" i="13"/>
  <c r="HU112" i="13"/>
  <c r="HU113" i="13"/>
  <c r="HU115" i="13"/>
  <c r="HU116" i="13"/>
  <c r="HU117" i="13"/>
  <c r="HU118" i="13"/>
  <c r="HU119" i="13"/>
  <c r="HU120" i="13"/>
  <c r="HU121" i="13"/>
  <c r="HU14" i="13"/>
  <c r="HU13" i="13"/>
  <c r="HS127" i="13"/>
  <c r="HS126" i="13"/>
  <c r="HS125" i="13"/>
  <c r="HS124" i="13"/>
  <c r="HS15" i="13"/>
  <c r="HS16" i="13"/>
  <c r="HS17" i="13"/>
  <c r="HS18" i="13"/>
  <c r="HS19" i="13"/>
  <c r="HS20" i="13"/>
  <c r="HS21" i="13"/>
  <c r="HS22" i="13"/>
  <c r="HS23" i="13"/>
  <c r="HS24" i="13"/>
  <c r="HS25" i="13"/>
  <c r="HS26" i="13"/>
  <c r="HS27" i="13"/>
  <c r="HS28" i="13"/>
  <c r="HS29" i="13"/>
  <c r="HS30" i="13"/>
  <c r="HS31" i="13"/>
  <c r="HS32" i="13"/>
  <c r="HS33" i="13"/>
  <c r="HS34" i="13"/>
  <c r="HS35" i="13"/>
  <c r="HS36" i="13"/>
  <c r="HS37" i="13"/>
  <c r="HS38" i="13"/>
  <c r="HS39" i="13"/>
  <c r="HS40" i="13"/>
  <c r="HS41" i="13"/>
  <c r="HS42" i="13"/>
  <c r="HS43" i="13"/>
  <c r="HS44" i="13"/>
  <c r="HS45" i="13"/>
  <c r="HS46" i="13"/>
  <c r="HS47" i="13"/>
  <c r="HS48" i="13"/>
  <c r="HS49" i="13"/>
  <c r="HS50" i="13"/>
  <c r="HS51" i="13"/>
  <c r="HS52" i="13"/>
  <c r="HS53" i="13"/>
  <c r="HS54" i="13"/>
  <c r="HS55" i="13"/>
  <c r="HS56" i="13"/>
  <c r="HS57" i="13"/>
  <c r="HS58" i="13"/>
  <c r="HS59" i="13"/>
  <c r="HS60" i="13"/>
  <c r="HS61" i="13"/>
  <c r="HS62" i="13"/>
  <c r="HS63" i="13"/>
  <c r="HS64" i="13"/>
  <c r="HS65" i="13"/>
  <c r="HS66" i="13"/>
  <c r="HS67" i="13"/>
  <c r="HS68" i="13"/>
  <c r="HS69" i="13"/>
  <c r="HS70" i="13"/>
  <c r="HS71" i="13"/>
  <c r="HS72" i="13"/>
  <c r="HS73" i="13"/>
  <c r="HS74" i="13"/>
  <c r="HS75" i="13"/>
  <c r="HS76" i="13"/>
  <c r="HS77" i="13"/>
  <c r="HS78" i="13"/>
  <c r="HS79" i="13"/>
  <c r="HS80" i="13"/>
  <c r="HS81" i="13"/>
  <c r="HS82" i="13"/>
  <c r="HS83" i="13"/>
  <c r="HS84" i="13"/>
  <c r="HS85" i="13"/>
  <c r="HS86" i="13"/>
  <c r="HS87" i="13"/>
  <c r="HS88" i="13"/>
  <c r="HS89" i="13"/>
  <c r="HS90" i="13"/>
  <c r="HS91" i="13"/>
  <c r="HS92" i="13"/>
  <c r="HS93" i="13"/>
  <c r="HS94" i="13"/>
  <c r="HS95" i="13"/>
  <c r="HS96" i="13"/>
  <c r="HS97" i="13"/>
  <c r="HS98" i="13"/>
  <c r="HS99" i="13"/>
  <c r="HS100" i="13"/>
  <c r="HS101" i="13"/>
  <c r="HS102" i="13"/>
  <c r="HS103" i="13"/>
  <c r="HS104" i="13"/>
  <c r="HS105" i="13"/>
  <c r="HS106" i="13"/>
  <c r="HS107" i="13"/>
  <c r="HS108" i="13"/>
  <c r="HS109" i="13"/>
  <c r="HS110" i="13"/>
  <c r="HS111" i="13"/>
  <c r="HS112" i="13"/>
  <c r="HS113" i="13"/>
  <c r="HS114" i="13"/>
  <c r="HS115" i="13"/>
  <c r="HS116" i="13"/>
  <c r="HS117" i="13"/>
  <c r="HS118" i="13"/>
  <c r="HS119" i="13"/>
  <c r="HS120" i="13"/>
  <c r="HS121" i="13"/>
  <c r="HS14" i="13"/>
  <c r="HS13" i="13"/>
  <c r="HQ127" i="13"/>
  <c r="HQ126" i="13"/>
  <c r="HQ125" i="13"/>
  <c r="HQ124" i="13"/>
  <c r="HQ15" i="13"/>
  <c r="HQ16" i="13"/>
  <c r="HQ17" i="13"/>
  <c r="HQ18" i="13"/>
  <c r="HQ19" i="13"/>
  <c r="HQ20" i="13"/>
  <c r="HQ21" i="13"/>
  <c r="HQ22" i="13"/>
  <c r="HQ23" i="13"/>
  <c r="HQ24" i="13"/>
  <c r="HQ25" i="13"/>
  <c r="HQ26" i="13"/>
  <c r="HQ27" i="13"/>
  <c r="HQ28" i="13"/>
  <c r="HQ29" i="13"/>
  <c r="HQ30" i="13"/>
  <c r="HQ31" i="13"/>
  <c r="HQ32" i="13"/>
  <c r="HQ33" i="13"/>
  <c r="HQ34" i="13"/>
  <c r="HQ35" i="13"/>
  <c r="HQ36" i="13"/>
  <c r="HQ37" i="13"/>
  <c r="HQ38" i="13"/>
  <c r="HQ39" i="13"/>
  <c r="HQ40" i="13"/>
  <c r="HQ41" i="13"/>
  <c r="HQ42" i="13"/>
  <c r="HQ43" i="13"/>
  <c r="HQ44" i="13"/>
  <c r="HQ45" i="13"/>
  <c r="HQ46" i="13"/>
  <c r="HQ47" i="13"/>
  <c r="HQ48" i="13"/>
  <c r="HQ49" i="13"/>
  <c r="HQ50" i="13"/>
  <c r="HQ51" i="13"/>
  <c r="HQ52" i="13"/>
  <c r="HQ53" i="13"/>
  <c r="HQ54" i="13"/>
  <c r="HQ55" i="13"/>
  <c r="HQ56" i="13"/>
  <c r="HQ57" i="13"/>
  <c r="HQ58" i="13"/>
  <c r="HQ59" i="13"/>
  <c r="HQ60" i="13"/>
  <c r="HQ61" i="13"/>
  <c r="HQ62" i="13"/>
  <c r="HQ63" i="13"/>
  <c r="HQ64" i="13"/>
  <c r="HQ65" i="13"/>
  <c r="HQ66" i="13"/>
  <c r="HQ67" i="13"/>
  <c r="HQ68" i="13"/>
  <c r="HQ69" i="13"/>
  <c r="HQ70" i="13"/>
  <c r="HQ71" i="13"/>
  <c r="HQ72" i="13"/>
  <c r="HQ73" i="13"/>
  <c r="HQ74" i="13"/>
  <c r="HQ75" i="13"/>
  <c r="HQ76" i="13"/>
  <c r="HQ77" i="13"/>
  <c r="HQ78" i="13"/>
  <c r="HQ79" i="13"/>
  <c r="HQ80" i="13"/>
  <c r="HQ81" i="13"/>
  <c r="HQ82" i="13"/>
  <c r="HQ83" i="13"/>
  <c r="HQ84" i="13"/>
  <c r="HQ85" i="13"/>
  <c r="HQ86" i="13"/>
  <c r="HQ87" i="13"/>
  <c r="HQ88" i="13"/>
  <c r="HQ89" i="13"/>
  <c r="HQ90" i="13"/>
  <c r="HQ91" i="13"/>
  <c r="HQ92" i="13"/>
  <c r="HQ93" i="13"/>
  <c r="HQ94" i="13"/>
  <c r="HQ95" i="13"/>
  <c r="HQ96" i="13"/>
  <c r="HQ97" i="13"/>
  <c r="HQ98" i="13"/>
  <c r="HQ99" i="13"/>
  <c r="HQ100" i="13"/>
  <c r="HQ101" i="13"/>
  <c r="HQ102" i="13"/>
  <c r="HQ103" i="13"/>
  <c r="HQ104" i="13"/>
  <c r="HQ105" i="13"/>
  <c r="HQ106" i="13"/>
  <c r="HQ107" i="13"/>
  <c r="HQ108" i="13"/>
  <c r="HQ109" i="13"/>
  <c r="HQ110" i="13"/>
  <c r="HQ111" i="13"/>
  <c r="HQ112" i="13"/>
  <c r="HQ113" i="13"/>
  <c r="HQ114" i="13"/>
  <c r="HQ115" i="13"/>
  <c r="HQ116" i="13"/>
  <c r="HQ117" i="13"/>
  <c r="HQ118" i="13"/>
  <c r="HQ119" i="13"/>
  <c r="HQ120" i="13"/>
  <c r="HQ121" i="13"/>
  <c r="HQ14" i="13"/>
  <c r="HQ13" i="13"/>
  <c r="HO127" i="13"/>
  <c r="HO126" i="13"/>
  <c r="HO125" i="13"/>
  <c r="HO124" i="13"/>
  <c r="HO121" i="13"/>
  <c r="HO117" i="13"/>
  <c r="HO118" i="13"/>
  <c r="HO119" i="13"/>
  <c r="HO120" i="13"/>
  <c r="HO116" i="13"/>
  <c r="HO115" i="13"/>
  <c r="HO114" i="13"/>
  <c r="HO111" i="13"/>
  <c r="HO112" i="13"/>
  <c r="HO113" i="13"/>
  <c r="HO110" i="13"/>
  <c r="HO109" i="13"/>
  <c r="HO108" i="13"/>
  <c r="HO97" i="13"/>
  <c r="HO98" i="13"/>
  <c r="HO99" i="13"/>
  <c r="HO100" i="13"/>
  <c r="HO101" i="13"/>
  <c r="HO102" i="13"/>
  <c r="HO103" i="13"/>
  <c r="HO104" i="13"/>
  <c r="HO105" i="13"/>
  <c r="HO106" i="13"/>
  <c r="HO107" i="13"/>
  <c r="HO96" i="13"/>
  <c r="HO95" i="13"/>
  <c r="HO94" i="13"/>
  <c r="HO84" i="13"/>
  <c r="HO85" i="13"/>
  <c r="HO86" i="13"/>
  <c r="HO87" i="13"/>
  <c r="HO88" i="13"/>
  <c r="HO89" i="13"/>
  <c r="HO90" i="13"/>
  <c r="HO91" i="13"/>
  <c r="HO92" i="13"/>
  <c r="HO93" i="13"/>
  <c r="HO83" i="13"/>
  <c r="HO82" i="13"/>
  <c r="HO81" i="13"/>
  <c r="HO78" i="13"/>
  <c r="HO79" i="13"/>
  <c r="HO80" i="13"/>
  <c r="HO77" i="13"/>
  <c r="HO76" i="13"/>
  <c r="HO75" i="13"/>
  <c r="HO69" i="13"/>
  <c r="HO70" i="13"/>
  <c r="HO71" i="13"/>
  <c r="HO72" i="13"/>
  <c r="HO73" i="13"/>
  <c r="HO74" i="13"/>
  <c r="HO68" i="13"/>
  <c r="HO67" i="13"/>
  <c r="HO66" i="13"/>
  <c r="HO63" i="13"/>
  <c r="HO64" i="13"/>
  <c r="HO65" i="13"/>
  <c r="HO62" i="13"/>
  <c r="HO61" i="13"/>
  <c r="HO60" i="13"/>
  <c r="HO52" i="13"/>
  <c r="HO53" i="13"/>
  <c r="HO54" i="13"/>
  <c r="HO55" i="13"/>
  <c r="HO56" i="13"/>
  <c r="HO57" i="13"/>
  <c r="HO58" i="13"/>
  <c r="HO59" i="13"/>
  <c r="HO51" i="13"/>
  <c r="HO50" i="13"/>
  <c r="HO49" i="13"/>
  <c r="HO48" i="13"/>
  <c r="HO47" i="13"/>
  <c r="HO46" i="13"/>
  <c r="HO42" i="13"/>
  <c r="HO43" i="13"/>
  <c r="HO44" i="13"/>
  <c r="HO45" i="13"/>
  <c r="HO41" i="13"/>
  <c r="HO40" i="13"/>
  <c r="HO39" i="13"/>
  <c r="HO37" i="13"/>
  <c r="HO38" i="13"/>
  <c r="HO36" i="13"/>
  <c r="HO35" i="13"/>
  <c r="HO34" i="13"/>
  <c r="HO28" i="13"/>
  <c r="HO29" i="13"/>
  <c r="HO30" i="13"/>
  <c r="HO31" i="13"/>
  <c r="HO32" i="13"/>
  <c r="HO33" i="13"/>
  <c r="HO27" i="13"/>
  <c r="HO26" i="13"/>
  <c r="HO25" i="13"/>
  <c r="HO15" i="13"/>
  <c r="HO16" i="13"/>
  <c r="HO17" i="13"/>
  <c r="HO18" i="13"/>
  <c r="HO19" i="13"/>
  <c r="HO20" i="13"/>
  <c r="HO21" i="13"/>
  <c r="HO22" i="13"/>
  <c r="HO23" i="13"/>
  <c r="HO24" i="13"/>
  <c r="HO14" i="13"/>
  <c r="HO13" i="13"/>
  <c r="HM127" i="13"/>
  <c r="HM126" i="13"/>
  <c r="HM125" i="13"/>
  <c r="HM124" i="13"/>
  <c r="HM15" i="13"/>
  <c r="HM16" i="13"/>
  <c r="HM17" i="13"/>
  <c r="HM18" i="13"/>
  <c r="HM19" i="13"/>
  <c r="HM20" i="13"/>
  <c r="HM21" i="13"/>
  <c r="HM22" i="13"/>
  <c r="HM23" i="13"/>
  <c r="HM24" i="13"/>
  <c r="HM25" i="13"/>
  <c r="HM26" i="13"/>
  <c r="HM27" i="13"/>
  <c r="HM28" i="13"/>
  <c r="HM29" i="13"/>
  <c r="HM30" i="13"/>
  <c r="HM31" i="13"/>
  <c r="HM32" i="13"/>
  <c r="HM33" i="13"/>
  <c r="HM34" i="13"/>
  <c r="HM35" i="13"/>
  <c r="HM36" i="13"/>
  <c r="HM37" i="13"/>
  <c r="HM38" i="13"/>
  <c r="HM39" i="13"/>
  <c r="HM40" i="13"/>
  <c r="HM41" i="13"/>
  <c r="HM42" i="13"/>
  <c r="HM43" i="13"/>
  <c r="HM44" i="13"/>
  <c r="HM45" i="13"/>
  <c r="HM46" i="13"/>
  <c r="HM47" i="13"/>
  <c r="HM48" i="13"/>
  <c r="HM49" i="13"/>
  <c r="HM50" i="13"/>
  <c r="HM51" i="13"/>
  <c r="HM52" i="13"/>
  <c r="HM53" i="13"/>
  <c r="HM54" i="13"/>
  <c r="HM55" i="13"/>
  <c r="HM56" i="13"/>
  <c r="HM57" i="13"/>
  <c r="HM58" i="13"/>
  <c r="HM59" i="13"/>
  <c r="HM60" i="13"/>
  <c r="HM61" i="13"/>
  <c r="HM62" i="13"/>
  <c r="HM63" i="13"/>
  <c r="HM64" i="13"/>
  <c r="HM65" i="13"/>
  <c r="HM66" i="13"/>
  <c r="HM67" i="13"/>
  <c r="HM68" i="13"/>
  <c r="HM69" i="13"/>
  <c r="HM70" i="13"/>
  <c r="HM71" i="13"/>
  <c r="HM72" i="13"/>
  <c r="HM73" i="13"/>
  <c r="HM74" i="13"/>
  <c r="HM75" i="13"/>
  <c r="HM76" i="13"/>
  <c r="HM77" i="13"/>
  <c r="HM78" i="13"/>
  <c r="HM79" i="13"/>
  <c r="HM80" i="13"/>
  <c r="HM81" i="13"/>
  <c r="HM82" i="13"/>
  <c r="HM83" i="13"/>
  <c r="HM84" i="13"/>
  <c r="HM85" i="13"/>
  <c r="HM86" i="13"/>
  <c r="HM87" i="13"/>
  <c r="HM88" i="13"/>
  <c r="HM89" i="13"/>
  <c r="HM90" i="13"/>
  <c r="HM91" i="13"/>
  <c r="HM92" i="13"/>
  <c r="HM93" i="13"/>
  <c r="HM94" i="13"/>
  <c r="HM95" i="13"/>
  <c r="HM96" i="13"/>
  <c r="HM97" i="13"/>
  <c r="HM98" i="13"/>
  <c r="HM99" i="13"/>
  <c r="HM100" i="13"/>
  <c r="HM101" i="13"/>
  <c r="HM102" i="13"/>
  <c r="HM103" i="13"/>
  <c r="HM104" i="13"/>
  <c r="HM105" i="13"/>
  <c r="HM106" i="13"/>
  <c r="HM107" i="13"/>
  <c r="HM108" i="13"/>
  <c r="HM109" i="13"/>
  <c r="HM110" i="13"/>
  <c r="HM111" i="13"/>
  <c r="HM112" i="13"/>
  <c r="HM113" i="13"/>
  <c r="HM114" i="13"/>
  <c r="HM115" i="13"/>
  <c r="HM116" i="13"/>
  <c r="HM117" i="13"/>
  <c r="HM118" i="13"/>
  <c r="HM119" i="13"/>
  <c r="HM120" i="13"/>
  <c r="HM121" i="13"/>
  <c r="HM14" i="13"/>
  <c r="HM13" i="13"/>
  <c r="HT122" i="13"/>
  <c r="HR122" i="13"/>
  <c r="HP122" i="13"/>
  <c r="HK127" i="13"/>
  <c r="HK126" i="13"/>
  <c r="HK125" i="13"/>
  <c r="HK124" i="13"/>
  <c r="HK15" i="13"/>
  <c r="HK16" i="13"/>
  <c r="HK17" i="13"/>
  <c r="HK18" i="13"/>
  <c r="HK19" i="13"/>
  <c r="HK20" i="13"/>
  <c r="HK21" i="13"/>
  <c r="HK22" i="13"/>
  <c r="HK23" i="13"/>
  <c r="HK24" i="13"/>
  <c r="HK25" i="13"/>
  <c r="HK26" i="13"/>
  <c r="HK27" i="13"/>
  <c r="HK28" i="13"/>
  <c r="HK29" i="13"/>
  <c r="HK30" i="13"/>
  <c r="HK31" i="13"/>
  <c r="HK32" i="13"/>
  <c r="HK33" i="13"/>
  <c r="HK34" i="13"/>
  <c r="HK35" i="13"/>
  <c r="HK36" i="13"/>
  <c r="HK37" i="13"/>
  <c r="HK38" i="13"/>
  <c r="HK39" i="13"/>
  <c r="HK40" i="13"/>
  <c r="HK41" i="13"/>
  <c r="HK42" i="13"/>
  <c r="HK43" i="13"/>
  <c r="HK44" i="13"/>
  <c r="HK45" i="13"/>
  <c r="HK46" i="13"/>
  <c r="HK47" i="13"/>
  <c r="HK48" i="13"/>
  <c r="HK49" i="13"/>
  <c r="HK50" i="13"/>
  <c r="HK51" i="13"/>
  <c r="HK52" i="13"/>
  <c r="HK53" i="13"/>
  <c r="HK54" i="13"/>
  <c r="HK55" i="13"/>
  <c r="HK56" i="13"/>
  <c r="HK57" i="13"/>
  <c r="HK58" i="13"/>
  <c r="HK59" i="13"/>
  <c r="HK60" i="13"/>
  <c r="HK61" i="13"/>
  <c r="HK62" i="13"/>
  <c r="HK63" i="13"/>
  <c r="HK64" i="13"/>
  <c r="HK65" i="13"/>
  <c r="HK66" i="13"/>
  <c r="HK67" i="13"/>
  <c r="HK68" i="13"/>
  <c r="HK69" i="13"/>
  <c r="HK70" i="13"/>
  <c r="HK71" i="13"/>
  <c r="HK72" i="13"/>
  <c r="HK73" i="13"/>
  <c r="HK74" i="13"/>
  <c r="HK75" i="13"/>
  <c r="HK76" i="13"/>
  <c r="HK77" i="13"/>
  <c r="HK78" i="13"/>
  <c r="HK79" i="13"/>
  <c r="HK80" i="13"/>
  <c r="HK81" i="13"/>
  <c r="HK82" i="13"/>
  <c r="HK83" i="13"/>
  <c r="HK84" i="13"/>
  <c r="HK85" i="13"/>
  <c r="HK86" i="13"/>
  <c r="HK87" i="13"/>
  <c r="HK88" i="13"/>
  <c r="HK89" i="13"/>
  <c r="HK90" i="13"/>
  <c r="HK91" i="13"/>
  <c r="HK92" i="13"/>
  <c r="HK93" i="13"/>
  <c r="HK94" i="13"/>
  <c r="HK95" i="13"/>
  <c r="HK96" i="13"/>
  <c r="HK97" i="13"/>
  <c r="HK98" i="13"/>
  <c r="HK99" i="13"/>
  <c r="HK100" i="13"/>
  <c r="HK101" i="13"/>
  <c r="HK102" i="13"/>
  <c r="HK103" i="13"/>
  <c r="HK104" i="13"/>
  <c r="HK105" i="13"/>
  <c r="HK106" i="13"/>
  <c r="HK107" i="13"/>
  <c r="HK108" i="13"/>
  <c r="HK109" i="13"/>
  <c r="HK110" i="13"/>
  <c r="HK111" i="13"/>
  <c r="HK112" i="13"/>
  <c r="HK113" i="13"/>
  <c r="HK114" i="13"/>
  <c r="HK115" i="13"/>
  <c r="HK116" i="13"/>
  <c r="HK117" i="13"/>
  <c r="HK118" i="13"/>
  <c r="HK119" i="13"/>
  <c r="HK120" i="13"/>
  <c r="HK121" i="13"/>
  <c r="HK14" i="13"/>
  <c r="HK13" i="13"/>
  <c r="HI127" i="13"/>
  <c r="HI126" i="13"/>
  <c r="HI125" i="13"/>
  <c r="HI124" i="13"/>
  <c r="HI15" i="13"/>
  <c r="HI16" i="13"/>
  <c r="HI17" i="13"/>
  <c r="HI18" i="13"/>
  <c r="HI19" i="13"/>
  <c r="HI20" i="13"/>
  <c r="HI21" i="13"/>
  <c r="HI22" i="13"/>
  <c r="HI23" i="13"/>
  <c r="HI24" i="13"/>
  <c r="HI25" i="13"/>
  <c r="HI26" i="13"/>
  <c r="HI27" i="13"/>
  <c r="HI28" i="13"/>
  <c r="HI29" i="13"/>
  <c r="HI30" i="13"/>
  <c r="HI31" i="13"/>
  <c r="HI32" i="13"/>
  <c r="HI33" i="13"/>
  <c r="HI34" i="13"/>
  <c r="HI35" i="13"/>
  <c r="HI36" i="13"/>
  <c r="HI37" i="13"/>
  <c r="HI38" i="13"/>
  <c r="HI39" i="13"/>
  <c r="HI40" i="13"/>
  <c r="HI41" i="13"/>
  <c r="HI42" i="13"/>
  <c r="HI43" i="13"/>
  <c r="HI44" i="13"/>
  <c r="HI45" i="13"/>
  <c r="HI46" i="13"/>
  <c r="HI47" i="13"/>
  <c r="HI48" i="13"/>
  <c r="HI49" i="13"/>
  <c r="HI50" i="13"/>
  <c r="HI51" i="13"/>
  <c r="HI52" i="13"/>
  <c r="HI53" i="13"/>
  <c r="HI54" i="13"/>
  <c r="HI55" i="13"/>
  <c r="HI56" i="13"/>
  <c r="HI57" i="13"/>
  <c r="HI58" i="13"/>
  <c r="HI59" i="13"/>
  <c r="HI60" i="13"/>
  <c r="HI61" i="13"/>
  <c r="HI62" i="13"/>
  <c r="HI63" i="13"/>
  <c r="HI64" i="13"/>
  <c r="HI65" i="13"/>
  <c r="HI67" i="13"/>
  <c r="HI68" i="13"/>
  <c r="HI69" i="13"/>
  <c r="HI70" i="13"/>
  <c r="HI71" i="13"/>
  <c r="HI72" i="13"/>
  <c r="HI73" i="13"/>
  <c r="HI74" i="13"/>
  <c r="HI75" i="13"/>
  <c r="HI76" i="13"/>
  <c r="HI77" i="13"/>
  <c r="HI78" i="13"/>
  <c r="HI79" i="13"/>
  <c r="HI80" i="13"/>
  <c r="HI81" i="13"/>
  <c r="HI82" i="13"/>
  <c r="HI83" i="13"/>
  <c r="HI84" i="13"/>
  <c r="HI85" i="13"/>
  <c r="HI86" i="13"/>
  <c r="HI87" i="13"/>
  <c r="HI88" i="13"/>
  <c r="HI89" i="13"/>
  <c r="HI90" i="13"/>
  <c r="HI91" i="13"/>
  <c r="HI92" i="13"/>
  <c r="HI93" i="13"/>
  <c r="HI94" i="13"/>
  <c r="HI95" i="13"/>
  <c r="HI96" i="13"/>
  <c r="HI97" i="13"/>
  <c r="HI98" i="13"/>
  <c r="HI99" i="13"/>
  <c r="HI100" i="13"/>
  <c r="HI101" i="13"/>
  <c r="HI102" i="13"/>
  <c r="HI103" i="13"/>
  <c r="HI104" i="13"/>
  <c r="HI105" i="13"/>
  <c r="HI106" i="13"/>
  <c r="HI107" i="13"/>
  <c r="HI108" i="13"/>
  <c r="HI109" i="13"/>
  <c r="HI110" i="13"/>
  <c r="HI111" i="13"/>
  <c r="HI112" i="13"/>
  <c r="HI113" i="13"/>
  <c r="HI114" i="13"/>
  <c r="HI115" i="13"/>
  <c r="HI116" i="13"/>
  <c r="HI117" i="13"/>
  <c r="HI118" i="13"/>
  <c r="HI119" i="13"/>
  <c r="HI120" i="13"/>
  <c r="HI121" i="13"/>
  <c r="HI14" i="13"/>
  <c r="HI13" i="13"/>
  <c r="HN122" i="13"/>
  <c r="HL122" i="13"/>
  <c r="HG127" i="13"/>
  <c r="HG126" i="13"/>
  <c r="HG125" i="13"/>
  <c r="HG124" i="13"/>
  <c r="HG15" i="13"/>
  <c r="HG16" i="13"/>
  <c r="HG17" i="13"/>
  <c r="HG18" i="13"/>
  <c r="HG19" i="13"/>
  <c r="HG20" i="13"/>
  <c r="HG21" i="13"/>
  <c r="HG22" i="13"/>
  <c r="HG23" i="13"/>
  <c r="HG24" i="13"/>
  <c r="HG25" i="13"/>
  <c r="HG26" i="13"/>
  <c r="HG27" i="13"/>
  <c r="HG28" i="13"/>
  <c r="HG29" i="13"/>
  <c r="HG30" i="13"/>
  <c r="HG31" i="13"/>
  <c r="HG32" i="13"/>
  <c r="HG33" i="13"/>
  <c r="HG34" i="13"/>
  <c r="HG35" i="13"/>
  <c r="HG36" i="13"/>
  <c r="HG37" i="13"/>
  <c r="HG38" i="13"/>
  <c r="HG39" i="13"/>
  <c r="HG40" i="13"/>
  <c r="HG41" i="13"/>
  <c r="HG42" i="13"/>
  <c r="HG43" i="13"/>
  <c r="HG44" i="13"/>
  <c r="HG45" i="13"/>
  <c r="HG46" i="13"/>
  <c r="HG47" i="13"/>
  <c r="HG48" i="13"/>
  <c r="HG49" i="13"/>
  <c r="HG50" i="13"/>
  <c r="HG51" i="13"/>
  <c r="HG52" i="13"/>
  <c r="HG53" i="13"/>
  <c r="HG54" i="13"/>
  <c r="HG55" i="13"/>
  <c r="HG56" i="13"/>
  <c r="HG57" i="13"/>
  <c r="HG58" i="13"/>
  <c r="HG59" i="13"/>
  <c r="HG60" i="13"/>
  <c r="HG61" i="13"/>
  <c r="HG62" i="13"/>
  <c r="HG63" i="13"/>
  <c r="HG64" i="13"/>
  <c r="HG65" i="13"/>
  <c r="HG66" i="13"/>
  <c r="HG67" i="13"/>
  <c r="HG68" i="13"/>
  <c r="HG69" i="13"/>
  <c r="HG70" i="13"/>
  <c r="HG71" i="13"/>
  <c r="HG72" i="13"/>
  <c r="HG73" i="13"/>
  <c r="HG74" i="13"/>
  <c r="HG76" i="13"/>
  <c r="HG77" i="13"/>
  <c r="HG78" i="13"/>
  <c r="HG79" i="13"/>
  <c r="HG80" i="13"/>
  <c r="HG81" i="13"/>
  <c r="HG82" i="13"/>
  <c r="HG83" i="13"/>
  <c r="HG84" i="13"/>
  <c r="HG85" i="13"/>
  <c r="HG86" i="13"/>
  <c r="HG87" i="13"/>
  <c r="HG88" i="13"/>
  <c r="HG89" i="13"/>
  <c r="HG90" i="13"/>
  <c r="HG91" i="13"/>
  <c r="HG92" i="13"/>
  <c r="HG93" i="13"/>
  <c r="HG94" i="13"/>
  <c r="HG95" i="13"/>
  <c r="HG96" i="13"/>
  <c r="HG97" i="13"/>
  <c r="HG98" i="13"/>
  <c r="HG99" i="13"/>
  <c r="HG100" i="13"/>
  <c r="HG101" i="13"/>
  <c r="HG102" i="13"/>
  <c r="HG103" i="13"/>
  <c r="HG104" i="13"/>
  <c r="HG105" i="13"/>
  <c r="HG106" i="13"/>
  <c r="HG107" i="13"/>
  <c r="HG108" i="13"/>
  <c r="HG109" i="13"/>
  <c r="HG110" i="13"/>
  <c r="HG111" i="13"/>
  <c r="HG112" i="13"/>
  <c r="HG113" i="13"/>
  <c r="HG114" i="13"/>
  <c r="HG115" i="13"/>
  <c r="HG116" i="13"/>
  <c r="HG117" i="13"/>
  <c r="HG118" i="13"/>
  <c r="HG119" i="13"/>
  <c r="HG120" i="13"/>
  <c r="HG121" i="13"/>
  <c r="HG14" i="13"/>
  <c r="HG13" i="13"/>
  <c r="HJ122" i="13"/>
  <c r="HH122" i="13"/>
  <c r="HF122" i="13"/>
  <c r="HE25" i="13"/>
  <c r="HE127" i="13"/>
  <c r="HE126" i="13"/>
  <c r="HE125" i="13"/>
  <c r="HE124" i="13"/>
  <c r="HE15" i="13"/>
  <c r="HE16" i="13"/>
  <c r="HE17" i="13"/>
  <c r="HE18" i="13"/>
  <c r="HE19" i="13"/>
  <c r="HE20" i="13"/>
  <c r="HE21" i="13"/>
  <c r="HE22" i="13"/>
  <c r="HE23" i="13"/>
  <c r="HE24" i="13"/>
  <c r="HE26" i="13"/>
  <c r="HE27" i="13"/>
  <c r="HE28" i="13"/>
  <c r="HE29" i="13"/>
  <c r="HE30" i="13"/>
  <c r="HE31" i="13"/>
  <c r="HE32" i="13"/>
  <c r="HE33" i="13"/>
  <c r="HE34" i="13"/>
  <c r="HE35" i="13"/>
  <c r="HE36" i="13"/>
  <c r="HE37" i="13"/>
  <c r="HE38" i="13"/>
  <c r="HE39" i="13"/>
  <c r="HE40" i="13"/>
  <c r="HE41" i="13"/>
  <c r="HE42" i="13"/>
  <c r="HE43" i="13"/>
  <c r="HE44" i="13"/>
  <c r="HE45" i="13"/>
  <c r="HE46" i="13"/>
  <c r="HE47" i="13"/>
  <c r="HE48" i="13"/>
  <c r="HE49" i="13"/>
  <c r="HE50" i="13"/>
  <c r="HE51" i="13"/>
  <c r="HE52" i="13"/>
  <c r="HE53" i="13"/>
  <c r="HE54" i="13"/>
  <c r="HE55" i="13"/>
  <c r="HE56" i="13"/>
  <c r="HE57" i="13"/>
  <c r="HE58" i="13"/>
  <c r="HE59" i="13"/>
  <c r="HE60" i="13"/>
  <c r="HE61" i="13"/>
  <c r="HE62" i="13"/>
  <c r="HE63" i="13"/>
  <c r="HE64" i="13"/>
  <c r="HE65" i="13"/>
  <c r="HE66" i="13"/>
  <c r="HE67" i="13"/>
  <c r="HE68" i="13"/>
  <c r="HE69" i="13"/>
  <c r="HE70" i="13"/>
  <c r="HE71" i="13"/>
  <c r="HE72" i="13"/>
  <c r="HE73" i="13"/>
  <c r="HE74" i="13"/>
  <c r="HE75" i="13"/>
  <c r="HE76" i="13"/>
  <c r="HE77" i="13"/>
  <c r="HE78" i="13"/>
  <c r="HE79" i="13"/>
  <c r="HE80" i="13"/>
  <c r="HE81" i="13"/>
  <c r="HE82" i="13"/>
  <c r="HE83" i="13"/>
  <c r="HE84" i="13"/>
  <c r="HE85" i="13"/>
  <c r="HE86" i="13"/>
  <c r="HE87" i="13"/>
  <c r="HE88" i="13"/>
  <c r="HE89" i="13"/>
  <c r="HE90" i="13"/>
  <c r="HE91" i="13"/>
  <c r="HE92" i="13"/>
  <c r="HE93" i="13"/>
  <c r="HE94" i="13"/>
  <c r="HE95" i="13"/>
  <c r="HE96" i="13"/>
  <c r="HE97" i="13"/>
  <c r="HE98" i="13"/>
  <c r="HE99" i="13"/>
  <c r="HE100" i="13"/>
  <c r="HE101" i="13"/>
  <c r="HE102" i="13"/>
  <c r="HE103" i="13"/>
  <c r="HE104" i="13"/>
  <c r="HE105" i="13"/>
  <c r="HE106" i="13"/>
  <c r="HE107" i="13"/>
  <c r="HE108" i="13"/>
  <c r="HE109" i="13"/>
  <c r="HE110" i="13"/>
  <c r="HE111" i="13"/>
  <c r="HE112" i="13"/>
  <c r="HE113" i="13"/>
  <c r="HE114" i="13"/>
  <c r="HE115" i="13"/>
  <c r="HE116" i="13"/>
  <c r="HE117" i="13"/>
  <c r="HE118" i="13"/>
  <c r="HE119" i="13"/>
  <c r="HE120" i="13"/>
  <c r="HE121" i="13"/>
  <c r="HE14" i="13"/>
  <c r="HE13" i="13"/>
  <c r="HD122" i="13"/>
  <c r="HR128" i="13" l="1"/>
  <c r="OU18" i="18"/>
  <c r="OU22" i="18"/>
  <c r="OU26" i="18"/>
  <c r="OU30" i="18"/>
  <c r="OU34" i="18"/>
  <c r="OU38" i="18"/>
  <c r="OU42" i="18"/>
  <c r="OU46" i="18"/>
  <c r="OU50" i="18"/>
  <c r="OU54" i="18"/>
  <c r="OU58" i="18"/>
  <c r="OU62" i="18"/>
  <c r="OU66" i="18"/>
  <c r="OU70" i="18"/>
  <c r="OU74" i="18"/>
  <c r="OU78" i="18"/>
  <c r="OU82" i="18"/>
  <c r="OU86" i="18"/>
  <c r="OU90" i="18"/>
  <c r="OU94" i="18"/>
  <c r="OU98" i="18"/>
  <c r="OU102" i="18"/>
  <c r="OU106" i="18"/>
  <c r="OU110" i="18"/>
  <c r="OU114" i="18"/>
  <c r="OU118" i="18"/>
  <c r="OU122" i="18"/>
  <c r="OU17" i="18"/>
  <c r="OU23" i="18"/>
  <c r="OU28" i="18"/>
  <c r="OU33" i="18"/>
  <c r="OU39" i="18"/>
  <c r="OU44" i="18"/>
  <c r="OU49" i="18"/>
  <c r="OU55" i="18"/>
  <c r="OU60" i="18"/>
  <c r="OU65" i="18"/>
  <c r="OU71" i="18"/>
  <c r="OU76" i="18"/>
  <c r="OU81" i="18"/>
  <c r="OU87" i="18"/>
  <c r="OU92" i="18"/>
  <c r="OU97" i="18"/>
  <c r="OU103" i="18"/>
  <c r="OU108" i="18"/>
  <c r="OU113" i="18"/>
  <c r="OU119" i="18"/>
  <c r="OU15" i="18"/>
  <c r="OU20" i="18"/>
  <c r="OU25" i="18"/>
  <c r="OU31" i="18"/>
  <c r="OU36" i="18"/>
  <c r="OU41" i="18"/>
  <c r="OU47" i="18"/>
  <c r="OU52" i="18"/>
  <c r="OU57" i="18"/>
  <c r="OU63" i="18"/>
  <c r="OU68" i="18"/>
  <c r="OU73" i="18"/>
  <c r="OU79" i="18"/>
  <c r="OU84" i="18"/>
  <c r="OU89" i="18"/>
  <c r="OU95" i="18"/>
  <c r="OU100" i="18"/>
  <c r="OU105" i="18"/>
  <c r="OU111" i="18"/>
  <c r="OU116" i="18"/>
  <c r="OU121" i="18"/>
  <c r="OU16" i="18"/>
  <c r="OU21" i="18"/>
  <c r="OU27" i="18"/>
  <c r="OU32" i="18"/>
  <c r="OU37" i="18"/>
  <c r="OU43" i="18"/>
  <c r="OU48" i="18"/>
  <c r="OU53" i="18"/>
  <c r="OU59" i="18"/>
  <c r="OU64" i="18"/>
  <c r="OU69" i="18"/>
  <c r="OU75" i="18"/>
  <c r="OU80" i="18"/>
  <c r="OU85" i="18"/>
  <c r="OU91" i="18"/>
  <c r="OU96" i="18"/>
  <c r="OU101" i="18"/>
  <c r="OU107" i="18"/>
  <c r="OU112" i="18"/>
  <c r="OU117" i="18"/>
  <c r="OU123" i="18"/>
  <c r="OU19" i="18"/>
  <c r="OU40" i="18"/>
  <c r="OU61" i="18"/>
  <c r="OU83" i="18"/>
  <c r="OU104" i="18"/>
  <c r="OU14" i="18"/>
  <c r="OU24" i="18"/>
  <c r="OU45" i="18"/>
  <c r="OU67" i="18"/>
  <c r="OU88" i="18"/>
  <c r="OU109" i="18"/>
  <c r="OU35" i="18"/>
  <c r="OU56" i="18"/>
  <c r="OU77" i="18"/>
  <c r="OU99" i="18"/>
  <c r="OU120" i="18"/>
  <c r="OU93" i="18"/>
  <c r="OU29" i="18"/>
  <c r="OU115" i="18"/>
  <c r="OU51" i="18"/>
  <c r="OU72" i="18"/>
  <c r="NS18" i="18"/>
  <c r="NS22" i="18"/>
  <c r="NS26" i="18"/>
  <c r="NS30" i="18"/>
  <c r="NS34" i="18"/>
  <c r="NS38" i="18"/>
  <c r="NS42" i="18"/>
  <c r="NS46" i="18"/>
  <c r="NS50" i="18"/>
  <c r="NS54" i="18"/>
  <c r="NS58" i="18"/>
  <c r="NS62" i="18"/>
  <c r="NS66" i="18"/>
  <c r="NS70" i="18"/>
  <c r="NS74" i="18"/>
  <c r="NS78" i="18"/>
  <c r="NS82" i="18"/>
  <c r="NS86" i="18"/>
  <c r="NS90" i="18"/>
  <c r="NS94" i="18"/>
  <c r="NS98" i="18"/>
  <c r="NS102" i="18"/>
  <c r="NS106" i="18"/>
  <c r="NS110" i="18"/>
  <c r="NS114" i="18"/>
  <c r="NS118" i="18"/>
  <c r="NS122" i="18"/>
  <c r="NS16" i="18"/>
  <c r="NS28" i="18"/>
  <c r="NS40" i="18"/>
  <c r="NS52" i="18"/>
  <c r="NS64" i="18"/>
  <c r="NS72" i="18"/>
  <c r="NS84" i="18"/>
  <c r="NS96" i="18"/>
  <c r="NS104" i="18"/>
  <c r="NS116" i="18"/>
  <c r="NS15" i="18"/>
  <c r="NS19" i="18"/>
  <c r="NS23" i="18"/>
  <c r="NS27" i="18"/>
  <c r="NS31" i="18"/>
  <c r="NS35" i="18"/>
  <c r="NS39" i="18"/>
  <c r="NS43" i="18"/>
  <c r="NS47" i="18"/>
  <c r="NS51" i="18"/>
  <c r="NS55" i="18"/>
  <c r="NS59" i="18"/>
  <c r="NS63" i="18"/>
  <c r="NS67" i="18"/>
  <c r="NS71" i="18"/>
  <c r="NS75" i="18"/>
  <c r="NS79" i="18"/>
  <c r="NS83" i="18"/>
  <c r="NS87" i="18"/>
  <c r="NS91" i="18"/>
  <c r="NS95" i="18"/>
  <c r="NS99" i="18"/>
  <c r="NS103" i="18"/>
  <c r="NS107" i="18"/>
  <c r="NS111" i="18"/>
  <c r="NS115" i="18"/>
  <c r="NS119" i="18"/>
  <c r="NS123" i="18"/>
  <c r="NS24" i="18"/>
  <c r="NS36" i="18"/>
  <c r="NS48" i="18"/>
  <c r="NS60" i="18"/>
  <c r="NS76" i="18"/>
  <c r="NS88" i="18"/>
  <c r="NS100" i="18"/>
  <c r="NS112" i="18"/>
  <c r="NS17" i="18"/>
  <c r="NS21" i="18"/>
  <c r="NS25" i="18"/>
  <c r="NS29" i="18"/>
  <c r="NS33" i="18"/>
  <c r="NS37" i="18"/>
  <c r="NS41" i="18"/>
  <c r="NS45" i="18"/>
  <c r="NS49" i="18"/>
  <c r="NS53" i="18"/>
  <c r="NS57" i="18"/>
  <c r="NS61" i="18"/>
  <c r="NS65" i="18"/>
  <c r="NS69" i="18"/>
  <c r="NS73" i="18"/>
  <c r="NS77" i="18"/>
  <c r="NS81" i="18"/>
  <c r="NS85" i="18"/>
  <c r="NS89" i="18"/>
  <c r="NS93" i="18"/>
  <c r="NS97" i="18"/>
  <c r="NS101" i="18"/>
  <c r="NS105" i="18"/>
  <c r="NS109" i="18"/>
  <c r="NS113" i="18"/>
  <c r="NS117" i="18"/>
  <c r="NS121" i="18"/>
  <c r="NS14" i="18"/>
  <c r="NS20" i="18"/>
  <c r="NS32" i="18"/>
  <c r="NS44" i="18"/>
  <c r="NS56" i="18"/>
  <c r="NS68" i="18"/>
  <c r="NS80" i="18"/>
  <c r="NS92" i="18"/>
  <c r="NS108" i="18"/>
  <c r="NS120" i="18"/>
  <c r="OE19" i="18"/>
  <c r="OE23" i="18"/>
  <c r="OE27" i="18"/>
  <c r="OE31" i="18"/>
  <c r="OE35" i="18"/>
  <c r="OE39" i="18"/>
  <c r="OE43" i="18"/>
  <c r="OE47" i="18"/>
  <c r="OE51" i="18"/>
  <c r="OE55" i="18"/>
  <c r="OE59" i="18"/>
  <c r="OE63" i="18"/>
  <c r="OE67" i="18"/>
  <c r="OE71" i="18"/>
  <c r="OE75" i="18"/>
  <c r="OE79" i="18"/>
  <c r="OE83" i="18"/>
  <c r="OE87" i="18"/>
  <c r="OE91" i="18"/>
  <c r="OE95" i="18"/>
  <c r="OE99" i="18"/>
  <c r="OE103" i="18"/>
  <c r="OE107" i="18"/>
  <c r="OE111" i="18"/>
  <c r="OE115" i="18"/>
  <c r="OE119" i="18"/>
  <c r="OE123" i="18"/>
  <c r="OE16" i="18"/>
  <c r="OE20" i="18"/>
  <c r="OE24" i="18"/>
  <c r="OE28" i="18"/>
  <c r="OE32" i="18"/>
  <c r="OE36" i="18"/>
  <c r="OE40" i="18"/>
  <c r="OE44" i="18"/>
  <c r="OE48" i="18"/>
  <c r="OE52" i="18"/>
  <c r="OE56" i="18"/>
  <c r="OE60" i="18"/>
  <c r="OE64" i="18"/>
  <c r="OE68" i="18"/>
  <c r="OE72" i="18"/>
  <c r="OE76" i="18"/>
  <c r="OE80" i="18"/>
  <c r="OE84" i="18"/>
  <c r="OE88" i="18"/>
  <c r="OE92" i="18"/>
  <c r="OE96" i="18"/>
  <c r="OE100" i="18"/>
  <c r="OE104" i="18"/>
  <c r="OE108" i="18"/>
  <c r="OE112" i="18"/>
  <c r="OE116" i="18"/>
  <c r="OE120" i="18"/>
  <c r="OE15" i="18"/>
  <c r="OE18" i="18"/>
  <c r="OE22" i="18"/>
  <c r="OE26" i="18"/>
  <c r="OE30" i="18"/>
  <c r="OE34" i="18"/>
  <c r="OE38" i="18"/>
  <c r="OE42" i="18"/>
  <c r="OE46" i="18"/>
  <c r="OE50" i="18"/>
  <c r="OE54" i="18"/>
  <c r="OE58" i="18"/>
  <c r="OE62" i="18"/>
  <c r="OE66" i="18"/>
  <c r="OE70" i="18"/>
  <c r="OE74" i="18"/>
  <c r="OE78" i="18"/>
  <c r="OE82" i="18"/>
  <c r="OE86" i="18"/>
  <c r="OE90" i="18"/>
  <c r="OE94" i="18"/>
  <c r="OE98" i="18"/>
  <c r="OE102" i="18"/>
  <c r="OE106" i="18"/>
  <c r="OE110" i="18"/>
  <c r="OE114" i="18"/>
  <c r="OE118" i="18"/>
  <c r="OE122" i="18"/>
  <c r="OE14" i="18"/>
  <c r="OE17" i="18"/>
  <c r="OE33" i="18"/>
  <c r="OE49" i="18"/>
  <c r="OE65" i="18"/>
  <c r="OE81" i="18"/>
  <c r="OE97" i="18"/>
  <c r="OE113" i="18"/>
  <c r="OE21" i="18"/>
  <c r="OE37" i="18"/>
  <c r="OE53" i="18"/>
  <c r="OE69" i="18"/>
  <c r="OE85" i="18"/>
  <c r="OE101" i="18"/>
  <c r="OE117" i="18"/>
  <c r="OE25" i="18"/>
  <c r="OE41" i="18"/>
  <c r="OE57" i="18"/>
  <c r="OE73" i="18"/>
  <c r="OE89" i="18"/>
  <c r="OE105" i="18"/>
  <c r="OE121" i="18"/>
  <c r="OE29" i="18"/>
  <c r="OE45" i="18"/>
  <c r="OE61" i="18"/>
  <c r="OE77" i="18"/>
  <c r="OE93" i="18"/>
  <c r="OE109" i="18"/>
  <c r="HP128" i="13"/>
  <c r="OQ18" i="18"/>
  <c r="OQ22" i="18"/>
  <c r="OQ26" i="18"/>
  <c r="OQ30" i="18"/>
  <c r="OQ34" i="18"/>
  <c r="OQ38" i="18"/>
  <c r="OQ42" i="18"/>
  <c r="OQ46" i="18"/>
  <c r="OQ50" i="18"/>
  <c r="OQ54" i="18"/>
  <c r="OQ58" i="18"/>
  <c r="OQ62" i="18"/>
  <c r="OQ66" i="18"/>
  <c r="OQ70" i="18"/>
  <c r="OQ74" i="18"/>
  <c r="OQ78" i="18"/>
  <c r="OQ82" i="18"/>
  <c r="OQ86" i="18"/>
  <c r="OQ90" i="18"/>
  <c r="OQ94" i="18"/>
  <c r="OQ98" i="18"/>
  <c r="OQ102" i="18"/>
  <c r="OQ106" i="18"/>
  <c r="OQ110" i="18"/>
  <c r="OQ114" i="18"/>
  <c r="OQ118" i="18"/>
  <c r="OQ122" i="18"/>
  <c r="OQ16" i="18"/>
  <c r="OQ21" i="18"/>
  <c r="OQ27" i="18"/>
  <c r="OQ32" i="18"/>
  <c r="OQ37" i="18"/>
  <c r="OQ43" i="18"/>
  <c r="OQ48" i="18"/>
  <c r="OQ53" i="18"/>
  <c r="OQ59" i="18"/>
  <c r="OQ64" i="18"/>
  <c r="OQ69" i="18"/>
  <c r="OQ75" i="18"/>
  <c r="OQ80" i="18"/>
  <c r="OQ85" i="18"/>
  <c r="OQ91" i="18"/>
  <c r="OQ96" i="18"/>
  <c r="OQ101" i="18"/>
  <c r="OQ107" i="18"/>
  <c r="OQ112" i="18"/>
  <c r="OQ117" i="18"/>
  <c r="OQ123" i="18"/>
  <c r="OQ19" i="18"/>
  <c r="OQ24" i="18"/>
  <c r="OQ29" i="18"/>
  <c r="OQ35" i="18"/>
  <c r="OQ40" i="18"/>
  <c r="OQ45" i="18"/>
  <c r="OQ51" i="18"/>
  <c r="OQ56" i="18"/>
  <c r="OQ61" i="18"/>
  <c r="OQ67" i="18"/>
  <c r="OQ72" i="18"/>
  <c r="OQ77" i="18"/>
  <c r="OQ83" i="18"/>
  <c r="OQ88" i="18"/>
  <c r="OQ93" i="18"/>
  <c r="OQ99" i="18"/>
  <c r="OQ104" i="18"/>
  <c r="OQ109" i="18"/>
  <c r="OQ115" i="18"/>
  <c r="OQ120" i="18"/>
  <c r="OQ14" i="18"/>
  <c r="OQ20" i="18"/>
  <c r="OQ25" i="18"/>
  <c r="OQ31" i="18"/>
  <c r="OQ36" i="18"/>
  <c r="OQ41" i="18"/>
  <c r="OQ47" i="18"/>
  <c r="OQ52" i="18"/>
  <c r="OQ57" i="18"/>
  <c r="OQ63" i="18"/>
  <c r="OQ68" i="18"/>
  <c r="OQ73" i="18"/>
  <c r="OQ79" i="18"/>
  <c r="OQ84" i="18"/>
  <c r="OQ89" i="18"/>
  <c r="OQ95" i="18"/>
  <c r="OQ100" i="18"/>
  <c r="OQ105" i="18"/>
  <c r="OQ111" i="18"/>
  <c r="OQ116" i="18"/>
  <c r="OQ121" i="18"/>
  <c r="OQ23" i="18"/>
  <c r="OQ44" i="18"/>
  <c r="OQ65" i="18"/>
  <c r="OQ87" i="18"/>
  <c r="OQ108" i="18"/>
  <c r="OQ28" i="18"/>
  <c r="OQ49" i="18"/>
  <c r="OQ71" i="18"/>
  <c r="OQ92" i="18"/>
  <c r="OQ113" i="18"/>
  <c r="OQ17" i="18"/>
  <c r="OQ39" i="18"/>
  <c r="OQ60" i="18"/>
  <c r="OQ81" i="18"/>
  <c r="OQ103" i="18"/>
  <c r="OQ15" i="18"/>
  <c r="OQ33" i="18"/>
  <c r="OQ119" i="18"/>
  <c r="OQ55" i="18"/>
  <c r="OQ76" i="18"/>
  <c r="OQ97" i="18"/>
  <c r="NW16" i="18"/>
  <c r="NW20" i="18"/>
  <c r="NW24" i="18"/>
  <c r="NW29" i="18"/>
  <c r="NW33" i="18"/>
  <c r="NW37" i="18"/>
  <c r="NW41" i="18"/>
  <c r="NW45" i="18"/>
  <c r="NW49" i="18"/>
  <c r="NW53" i="18"/>
  <c r="NW57" i="18"/>
  <c r="NW61" i="18"/>
  <c r="NW65" i="18"/>
  <c r="NW69" i="18"/>
  <c r="NW73" i="18"/>
  <c r="NW77" i="18"/>
  <c r="NW81" i="18"/>
  <c r="NW85" i="18"/>
  <c r="NW89" i="18"/>
  <c r="NW93" i="18"/>
  <c r="NW98" i="18"/>
  <c r="NW102" i="18"/>
  <c r="NW106" i="18"/>
  <c r="NW110" i="18"/>
  <c r="NW114" i="18"/>
  <c r="NW118" i="18"/>
  <c r="NW122" i="18"/>
  <c r="NW119" i="18"/>
  <c r="NW26" i="18"/>
  <c r="NW27" i="18"/>
  <c r="NW31" i="18"/>
  <c r="NW43" i="18"/>
  <c r="NW51" i="18"/>
  <c r="NW59" i="18"/>
  <c r="NW67" i="18"/>
  <c r="NW75" i="18"/>
  <c r="NW87" i="18"/>
  <c r="NW96" i="18"/>
  <c r="NW108" i="18"/>
  <c r="NW116" i="18"/>
  <c r="NW17" i="18"/>
  <c r="NW21" i="18"/>
  <c r="NW25" i="18"/>
  <c r="NW30" i="18"/>
  <c r="NW34" i="18"/>
  <c r="NW38" i="18"/>
  <c r="NW42" i="18"/>
  <c r="NW46" i="18"/>
  <c r="NW50" i="18"/>
  <c r="NW54" i="18"/>
  <c r="NW58" i="18"/>
  <c r="NW62" i="18"/>
  <c r="NW66" i="18"/>
  <c r="NW70" i="18"/>
  <c r="NW74" i="18"/>
  <c r="NW78" i="18"/>
  <c r="NW82" i="18"/>
  <c r="NW86" i="18"/>
  <c r="NW90" i="18"/>
  <c r="NW94" i="18"/>
  <c r="NW99" i="18"/>
  <c r="NW103" i="18"/>
  <c r="NW107" i="18"/>
  <c r="NW111" i="18"/>
  <c r="NW115" i="18"/>
  <c r="NW123" i="18"/>
  <c r="NW18" i="18"/>
  <c r="NW35" i="18"/>
  <c r="NW47" i="18"/>
  <c r="NW63" i="18"/>
  <c r="NW83" i="18"/>
  <c r="NW100" i="18"/>
  <c r="NW112" i="18"/>
  <c r="NW15" i="18"/>
  <c r="NW95" i="18"/>
  <c r="NW19" i="18"/>
  <c r="NW23" i="18"/>
  <c r="NW28" i="18"/>
  <c r="NW32" i="18"/>
  <c r="NW36" i="18"/>
  <c r="NW40" i="18"/>
  <c r="NW44" i="18"/>
  <c r="NW48" i="18"/>
  <c r="NW52" i="18"/>
  <c r="NW56" i="18"/>
  <c r="NW60" i="18"/>
  <c r="NW64" i="18"/>
  <c r="NW68" i="18"/>
  <c r="NW72" i="18"/>
  <c r="NW76" i="18"/>
  <c r="NW80" i="18"/>
  <c r="NW84" i="18"/>
  <c r="NW88" i="18"/>
  <c r="NW92" i="18"/>
  <c r="NW97" i="18"/>
  <c r="NW101" i="18"/>
  <c r="NW105" i="18"/>
  <c r="NW109" i="18"/>
  <c r="NW113" i="18"/>
  <c r="NW117" i="18"/>
  <c r="NW121" i="18"/>
  <c r="NW14" i="18"/>
  <c r="NW22" i="18"/>
  <c r="NW39" i="18"/>
  <c r="NW55" i="18"/>
  <c r="NW71" i="18"/>
  <c r="NW79" i="18"/>
  <c r="NW91" i="18"/>
  <c r="NW104" i="18"/>
  <c r="NW120" i="18"/>
  <c r="HN128" i="13"/>
  <c r="OM18" i="18"/>
  <c r="OM22" i="18"/>
  <c r="OM26" i="18"/>
  <c r="OM30" i="18"/>
  <c r="OM20" i="18"/>
  <c r="OM25" i="18"/>
  <c r="OM31" i="18"/>
  <c r="OM35" i="18"/>
  <c r="OM39" i="18"/>
  <c r="OM43" i="18"/>
  <c r="OM47" i="18"/>
  <c r="OM51" i="18"/>
  <c r="OM55" i="18"/>
  <c r="OM59" i="18"/>
  <c r="OM63" i="18"/>
  <c r="OM67" i="18"/>
  <c r="OM71" i="18"/>
  <c r="OM75" i="18"/>
  <c r="OM79" i="18"/>
  <c r="OM83" i="18"/>
  <c r="OM87" i="18"/>
  <c r="OM91" i="18"/>
  <c r="OM95" i="18"/>
  <c r="OM99" i="18"/>
  <c r="OM103" i="18"/>
  <c r="OM107" i="18"/>
  <c r="OM111" i="18"/>
  <c r="OM17" i="18"/>
  <c r="OM23" i="18"/>
  <c r="OM28" i="18"/>
  <c r="OM33" i="18"/>
  <c r="OM37" i="18"/>
  <c r="OM41" i="18"/>
  <c r="OM45" i="18"/>
  <c r="OM49" i="18"/>
  <c r="OM53" i="18"/>
  <c r="OM57" i="18"/>
  <c r="OM61" i="18"/>
  <c r="OM65" i="18"/>
  <c r="OM69" i="18"/>
  <c r="OM73" i="18"/>
  <c r="OM77" i="18"/>
  <c r="OM81" i="18"/>
  <c r="OM85" i="18"/>
  <c r="OM89" i="18"/>
  <c r="OM93" i="18"/>
  <c r="OM97" i="18"/>
  <c r="OM101" i="18"/>
  <c r="OM105" i="18"/>
  <c r="OM109" i="18"/>
  <c r="OM19" i="18"/>
  <c r="OM24" i="18"/>
  <c r="OM29" i="18"/>
  <c r="OM34" i="18"/>
  <c r="OM38" i="18"/>
  <c r="OM42" i="18"/>
  <c r="OM46" i="18"/>
  <c r="OM50" i="18"/>
  <c r="OM54" i="18"/>
  <c r="OM58" i="18"/>
  <c r="OM62" i="18"/>
  <c r="OM66" i="18"/>
  <c r="OM70" i="18"/>
  <c r="OM74" i="18"/>
  <c r="OM78" i="18"/>
  <c r="OM82" i="18"/>
  <c r="OM86" i="18"/>
  <c r="OM90" i="18"/>
  <c r="OM94" i="18"/>
  <c r="OM98" i="18"/>
  <c r="OM102" i="18"/>
  <c r="OM106" i="18"/>
  <c r="OM110" i="18"/>
  <c r="OM27" i="18"/>
  <c r="OM44" i="18"/>
  <c r="OM60" i="18"/>
  <c r="OM76" i="18"/>
  <c r="OM92" i="18"/>
  <c r="OM108" i="18"/>
  <c r="OM115" i="18"/>
  <c r="OM119" i="18"/>
  <c r="OM123" i="18"/>
  <c r="OM32" i="18"/>
  <c r="OM48" i="18"/>
  <c r="OM64" i="18"/>
  <c r="OM80" i="18"/>
  <c r="OM96" i="18"/>
  <c r="OM112" i="18"/>
  <c r="OM116" i="18"/>
  <c r="OM120" i="18"/>
  <c r="OM15" i="18"/>
  <c r="OM21" i="18"/>
  <c r="OM40" i="18"/>
  <c r="OM56" i="18"/>
  <c r="OM72" i="18"/>
  <c r="OM88" i="18"/>
  <c r="OM104" i="18"/>
  <c r="OM114" i="18"/>
  <c r="OM118" i="18"/>
  <c r="OM122" i="18"/>
  <c r="OM36" i="18"/>
  <c r="OM100" i="18"/>
  <c r="OM14" i="18"/>
  <c r="OM52" i="18"/>
  <c r="OM113" i="18"/>
  <c r="OM68" i="18"/>
  <c r="OM117" i="18"/>
  <c r="OM16" i="18"/>
  <c r="OM84" i="18"/>
  <c r="OM121" i="18"/>
  <c r="HT128" i="13"/>
  <c r="OY18" i="18"/>
  <c r="OY22" i="18"/>
  <c r="OY26" i="18"/>
  <c r="OY30" i="18"/>
  <c r="OY34" i="18"/>
  <c r="OY38" i="18"/>
  <c r="OY42" i="18"/>
  <c r="OY46" i="18"/>
  <c r="OY50" i="18"/>
  <c r="OY54" i="18"/>
  <c r="OY58" i="18"/>
  <c r="OY62" i="18"/>
  <c r="OY66" i="18"/>
  <c r="OY70" i="18"/>
  <c r="OY74" i="18"/>
  <c r="OY78" i="18"/>
  <c r="OY82" i="18"/>
  <c r="OY86" i="18"/>
  <c r="OY90" i="18"/>
  <c r="OY94" i="18"/>
  <c r="OY98" i="18"/>
  <c r="OY102" i="18"/>
  <c r="OY106" i="18"/>
  <c r="OY110" i="18"/>
  <c r="OY114" i="18"/>
  <c r="OY118" i="18"/>
  <c r="OY122" i="18"/>
  <c r="OY19" i="18"/>
  <c r="OY24" i="18"/>
  <c r="OY29" i="18"/>
  <c r="OY35" i="18"/>
  <c r="OY40" i="18"/>
  <c r="OY45" i="18"/>
  <c r="OY51" i="18"/>
  <c r="OY56" i="18"/>
  <c r="OY61" i="18"/>
  <c r="OY67" i="18"/>
  <c r="OY72" i="18"/>
  <c r="OY77" i="18"/>
  <c r="OY83" i="18"/>
  <c r="OY88" i="18"/>
  <c r="OY93" i="18"/>
  <c r="OY99" i="18"/>
  <c r="OY104" i="18"/>
  <c r="OY109" i="18"/>
  <c r="OY115" i="18"/>
  <c r="OY120" i="18"/>
  <c r="OY14" i="18"/>
  <c r="OY16" i="18"/>
  <c r="OY21" i="18"/>
  <c r="OY27" i="18"/>
  <c r="OY32" i="18"/>
  <c r="OY37" i="18"/>
  <c r="OY43" i="18"/>
  <c r="OY48" i="18"/>
  <c r="OY53" i="18"/>
  <c r="OY59" i="18"/>
  <c r="OY64" i="18"/>
  <c r="OY69" i="18"/>
  <c r="OY75" i="18"/>
  <c r="OY80" i="18"/>
  <c r="OY85" i="18"/>
  <c r="OY91" i="18"/>
  <c r="OY96" i="18"/>
  <c r="OY101" i="18"/>
  <c r="OY107" i="18"/>
  <c r="OY112" i="18"/>
  <c r="OY117" i="18"/>
  <c r="OY123" i="18"/>
  <c r="OY17" i="18"/>
  <c r="OY23" i="18"/>
  <c r="OY28" i="18"/>
  <c r="OY33" i="18"/>
  <c r="OY39" i="18"/>
  <c r="OY44" i="18"/>
  <c r="OY49" i="18"/>
  <c r="OY55" i="18"/>
  <c r="OY60" i="18"/>
  <c r="OY65" i="18"/>
  <c r="OY71" i="18"/>
  <c r="OY76" i="18"/>
  <c r="OY81" i="18"/>
  <c r="OY87" i="18"/>
  <c r="OY92" i="18"/>
  <c r="OY97" i="18"/>
  <c r="OY103" i="18"/>
  <c r="OY108" i="18"/>
  <c r="OY113" i="18"/>
  <c r="OY119" i="18"/>
  <c r="OY15" i="18"/>
  <c r="OY31" i="18"/>
  <c r="OY52" i="18"/>
  <c r="OY73" i="18"/>
  <c r="OY95" i="18"/>
  <c r="OY116" i="18"/>
  <c r="OY36" i="18"/>
  <c r="OY57" i="18"/>
  <c r="OY79" i="18"/>
  <c r="OY100" i="18"/>
  <c r="OY121" i="18"/>
  <c r="OY25" i="18"/>
  <c r="OY47" i="18"/>
  <c r="OY68" i="18"/>
  <c r="OY89" i="18"/>
  <c r="OY111" i="18"/>
  <c r="OY63" i="18"/>
  <c r="OY84" i="18"/>
  <c r="OY20" i="18"/>
  <c r="OY105" i="18"/>
  <c r="OY41" i="18"/>
  <c r="HL128" i="13"/>
  <c r="OI19" i="18"/>
  <c r="OI23" i="18"/>
  <c r="OI27" i="18"/>
  <c r="OI31" i="18"/>
  <c r="OI35" i="18"/>
  <c r="OI39" i="18"/>
  <c r="OI43" i="18"/>
  <c r="OI47" i="18"/>
  <c r="OI51" i="18"/>
  <c r="OI55" i="18"/>
  <c r="OI59" i="18"/>
  <c r="OI63" i="18"/>
  <c r="OI67" i="18"/>
  <c r="OI71" i="18"/>
  <c r="OI75" i="18"/>
  <c r="OI79" i="18"/>
  <c r="OI83" i="18"/>
  <c r="OI87" i="18"/>
  <c r="OI91" i="18"/>
  <c r="OI95" i="18"/>
  <c r="OI99" i="18"/>
  <c r="OI103" i="18"/>
  <c r="OI107" i="18"/>
  <c r="OI111" i="18"/>
  <c r="OI115" i="18"/>
  <c r="OI119" i="18"/>
  <c r="OI123" i="18"/>
  <c r="OI16" i="18"/>
  <c r="OI20" i="18"/>
  <c r="OI24" i="18"/>
  <c r="OI28" i="18"/>
  <c r="OI32" i="18"/>
  <c r="OI36" i="18"/>
  <c r="OI40" i="18"/>
  <c r="OI44" i="18"/>
  <c r="OI48" i="18"/>
  <c r="OI52" i="18"/>
  <c r="OI56" i="18"/>
  <c r="OI60" i="18"/>
  <c r="OI64" i="18"/>
  <c r="OI68" i="18"/>
  <c r="OI72" i="18"/>
  <c r="OI76" i="18"/>
  <c r="OI80" i="18"/>
  <c r="OI84" i="18"/>
  <c r="OI88" i="18"/>
  <c r="OI92" i="18"/>
  <c r="OI96" i="18"/>
  <c r="OI100" i="18"/>
  <c r="OI104" i="18"/>
  <c r="OI108" i="18"/>
  <c r="OI112" i="18"/>
  <c r="OI116" i="18"/>
  <c r="OI120" i="18"/>
  <c r="OI15" i="18"/>
  <c r="OI18" i="18"/>
  <c r="OI22" i="18"/>
  <c r="OI26" i="18"/>
  <c r="OI30" i="18"/>
  <c r="OI34" i="18"/>
  <c r="OI38" i="18"/>
  <c r="OI42" i="18"/>
  <c r="OI46" i="18"/>
  <c r="OI50" i="18"/>
  <c r="OI54" i="18"/>
  <c r="OI58" i="18"/>
  <c r="OI62" i="18"/>
  <c r="OI66" i="18"/>
  <c r="OI70" i="18"/>
  <c r="OI74" i="18"/>
  <c r="OI78" i="18"/>
  <c r="OI82" i="18"/>
  <c r="OI86" i="18"/>
  <c r="OI90" i="18"/>
  <c r="OI94" i="18"/>
  <c r="OI98" i="18"/>
  <c r="OI102" i="18"/>
  <c r="OI106" i="18"/>
  <c r="OI110" i="18"/>
  <c r="OI114" i="18"/>
  <c r="OI118" i="18"/>
  <c r="OI122" i="18"/>
  <c r="OI21" i="18"/>
  <c r="OI53" i="18"/>
  <c r="OI69" i="18"/>
  <c r="OI85" i="18"/>
  <c r="OI101" i="18"/>
  <c r="OI117" i="18"/>
  <c r="OI25" i="18"/>
  <c r="OI41" i="18"/>
  <c r="OI57" i="18"/>
  <c r="OI73" i="18"/>
  <c r="OI89" i="18"/>
  <c r="OI105" i="18"/>
  <c r="OI121" i="18"/>
  <c r="OI29" i="18"/>
  <c r="OI45" i="18"/>
  <c r="OI61" i="18"/>
  <c r="OI77" i="18"/>
  <c r="OI93" i="18"/>
  <c r="OI109" i="18"/>
  <c r="OI14" i="18"/>
  <c r="OI17" i="18"/>
  <c r="OI33" i="18"/>
  <c r="OI49" i="18"/>
  <c r="OI65" i="18"/>
  <c r="OI81" i="18"/>
  <c r="OI97" i="18"/>
  <c r="OI113" i="18"/>
  <c r="OI37" i="18"/>
  <c r="OA19" i="18"/>
  <c r="OA23" i="18"/>
  <c r="OA27" i="18"/>
  <c r="OA31" i="18"/>
  <c r="OA35" i="18"/>
  <c r="OA39" i="18"/>
  <c r="OA16" i="18"/>
  <c r="OA20" i="18"/>
  <c r="OA24" i="18"/>
  <c r="OA28" i="18"/>
  <c r="OA32" i="18"/>
  <c r="OA18" i="18"/>
  <c r="OA22" i="18"/>
  <c r="OA26" i="18"/>
  <c r="OA30" i="18"/>
  <c r="OA34" i="18"/>
  <c r="OA38" i="18"/>
  <c r="OA36" i="18"/>
  <c r="OA70" i="18"/>
  <c r="OA82" i="18"/>
  <c r="OA90" i="18"/>
  <c r="OA98" i="18"/>
  <c r="OA106" i="18"/>
  <c r="OA114" i="18"/>
  <c r="OA122" i="18"/>
  <c r="OA44" i="18"/>
  <c r="OA52" i="18"/>
  <c r="OA60" i="18"/>
  <c r="OA72" i="18"/>
  <c r="OA84" i="18"/>
  <c r="OA92" i="18"/>
  <c r="OA104" i="18"/>
  <c r="OA112" i="18"/>
  <c r="OA15" i="18"/>
  <c r="OA25" i="18"/>
  <c r="OA37" i="18"/>
  <c r="OA43" i="18"/>
  <c r="OA47" i="18"/>
  <c r="OA51" i="18"/>
  <c r="OA55" i="18"/>
  <c r="OA59" i="18"/>
  <c r="OA63" i="18"/>
  <c r="OA67" i="18"/>
  <c r="OA71" i="18"/>
  <c r="OA75" i="18"/>
  <c r="OA79" i="18"/>
  <c r="OA83" i="18"/>
  <c r="OA87" i="18"/>
  <c r="OA91" i="18"/>
  <c r="OA95" i="18"/>
  <c r="OA99" i="18"/>
  <c r="OA103" i="18"/>
  <c r="OA107" i="18"/>
  <c r="OA111" i="18"/>
  <c r="OA115" i="18"/>
  <c r="OA119" i="18"/>
  <c r="OA123" i="18"/>
  <c r="OA29" i="18"/>
  <c r="OA48" i="18"/>
  <c r="OA64" i="18"/>
  <c r="OA76" i="18"/>
  <c r="OA88" i="18"/>
  <c r="OA100" i="18"/>
  <c r="OA116" i="18"/>
  <c r="OA17" i="18"/>
  <c r="OA33" i="18"/>
  <c r="OA41" i="18"/>
  <c r="OA45" i="18"/>
  <c r="OA49" i="18"/>
  <c r="OA53" i="18"/>
  <c r="OA57" i="18"/>
  <c r="OA61" i="18"/>
  <c r="OA65" i="18"/>
  <c r="OA69" i="18"/>
  <c r="OA73" i="18"/>
  <c r="OA77" i="18"/>
  <c r="OA81" i="18"/>
  <c r="OA85" i="18"/>
  <c r="OA89" i="18"/>
  <c r="OA93" i="18"/>
  <c r="OA97" i="18"/>
  <c r="OA101" i="18"/>
  <c r="OA105" i="18"/>
  <c r="OA109" i="18"/>
  <c r="OA113" i="18"/>
  <c r="OA117" i="18"/>
  <c r="OA121" i="18"/>
  <c r="OA14" i="18"/>
  <c r="OA21" i="18"/>
  <c r="OA42" i="18"/>
  <c r="OA46" i="18"/>
  <c r="OA50" i="18"/>
  <c r="OA54" i="18"/>
  <c r="OA58" i="18"/>
  <c r="OA62" i="18"/>
  <c r="OA66" i="18"/>
  <c r="OA74" i="18"/>
  <c r="OA78" i="18"/>
  <c r="OA86" i="18"/>
  <c r="OA94" i="18"/>
  <c r="OA102" i="18"/>
  <c r="OA110" i="18"/>
  <c r="OA118" i="18"/>
  <c r="OA40" i="18"/>
  <c r="OA56" i="18"/>
  <c r="OA68" i="18"/>
  <c r="OA80" i="18"/>
  <c r="OA96" i="18"/>
  <c r="OA108" i="18"/>
  <c r="OA120" i="18"/>
  <c r="HJ128" i="13"/>
  <c r="HH128" i="13"/>
  <c r="HF128" i="13"/>
  <c r="HD128" i="13"/>
  <c r="HC127" i="13"/>
  <c r="HC126" i="13"/>
  <c r="HC125" i="13"/>
  <c r="HC124" i="13"/>
  <c r="HC15" i="13"/>
  <c r="HC16" i="13"/>
  <c r="HC17" i="13"/>
  <c r="HC18" i="13"/>
  <c r="HC19" i="13"/>
  <c r="HC20" i="13"/>
  <c r="HC21" i="13"/>
  <c r="HC22" i="13"/>
  <c r="HC23" i="13"/>
  <c r="HC24" i="13"/>
  <c r="HC25" i="13"/>
  <c r="HC26" i="13"/>
  <c r="HC27" i="13"/>
  <c r="HC28" i="13"/>
  <c r="HC29" i="13"/>
  <c r="HC30" i="13"/>
  <c r="HC31" i="13"/>
  <c r="HC32" i="13"/>
  <c r="HC33" i="13"/>
  <c r="HC34" i="13"/>
  <c r="HC35" i="13"/>
  <c r="HC36" i="13"/>
  <c r="HC37" i="13"/>
  <c r="HC38" i="13"/>
  <c r="HC39" i="13"/>
  <c r="HC40" i="13"/>
  <c r="HC41" i="13"/>
  <c r="HC42" i="13"/>
  <c r="HC43" i="13"/>
  <c r="HC44" i="13"/>
  <c r="HC45" i="13"/>
  <c r="HC46" i="13"/>
  <c r="HC47" i="13"/>
  <c r="HC48" i="13"/>
  <c r="HC49" i="13"/>
  <c r="HC50" i="13"/>
  <c r="HC51" i="13"/>
  <c r="HC52" i="13"/>
  <c r="HC53" i="13"/>
  <c r="HC54" i="13"/>
  <c r="HC55" i="13"/>
  <c r="HC56" i="13"/>
  <c r="HC57" i="13"/>
  <c r="HC58" i="13"/>
  <c r="HC59" i="13"/>
  <c r="HC60" i="13"/>
  <c r="HC61" i="13"/>
  <c r="HC62" i="13"/>
  <c r="HC63" i="13"/>
  <c r="HC64" i="13"/>
  <c r="HC65" i="13"/>
  <c r="HC66" i="13"/>
  <c r="HC67" i="13"/>
  <c r="HC68" i="13"/>
  <c r="HC69" i="13"/>
  <c r="HC70" i="13"/>
  <c r="HC71" i="13"/>
  <c r="HC72" i="13"/>
  <c r="HC73" i="13"/>
  <c r="HC74" i="13"/>
  <c r="HC75" i="13"/>
  <c r="HC76" i="13"/>
  <c r="HC77" i="13"/>
  <c r="HC78" i="13"/>
  <c r="HC79" i="13"/>
  <c r="HC80" i="13"/>
  <c r="HC81" i="13"/>
  <c r="HC82" i="13"/>
  <c r="HC83" i="13"/>
  <c r="HC84" i="13"/>
  <c r="HC85" i="13"/>
  <c r="HC86" i="13"/>
  <c r="HC87" i="13"/>
  <c r="HC88" i="13"/>
  <c r="HC89" i="13"/>
  <c r="HC90" i="13"/>
  <c r="HC91" i="13"/>
  <c r="HC92" i="13"/>
  <c r="HC93" i="13"/>
  <c r="HC94" i="13"/>
  <c r="HC95" i="13"/>
  <c r="HC96" i="13"/>
  <c r="HC97" i="13"/>
  <c r="HC98" i="13"/>
  <c r="HC99" i="13"/>
  <c r="HC100" i="13"/>
  <c r="HC101" i="13"/>
  <c r="HC102" i="13"/>
  <c r="HC103" i="13"/>
  <c r="HC104" i="13"/>
  <c r="HC105" i="13"/>
  <c r="HC106" i="13"/>
  <c r="HC107" i="13"/>
  <c r="HC108" i="13"/>
  <c r="HC109" i="13"/>
  <c r="HC110" i="13"/>
  <c r="HC111" i="13"/>
  <c r="HC112" i="13"/>
  <c r="HC113" i="13"/>
  <c r="HC114" i="13"/>
  <c r="HC115" i="13"/>
  <c r="HC116" i="13"/>
  <c r="HC117" i="13"/>
  <c r="HC118" i="13"/>
  <c r="HC119" i="13"/>
  <c r="HC120" i="13"/>
  <c r="HC121" i="13"/>
  <c r="HC14" i="13"/>
  <c r="HC13" i="13"/>
  <c r="HB122" i="13"/>
  <c r="HA127" i="13"/>
  <c r="HA126" i="13"/>
  <c r="HA125" i="13"/>
  <c r="HA124" i="13"/>
  <c r="HA15" i="13"/>
  <c r="HA16" i="13"/>
  <c r="HA17" i="13"/>
  <c r="HA18" i="13"/>
  <c r="HA19" i="13"/>
  <c r="HA20" i="13"/>
  <c r="HA21" i="13"/>
  <c r="HA22" i="13"/>
  <c r="HA23" i="13"/>
  <c r="HA24" i="13"/>
  <c r="HA25" i="13"/>
  <c r="HA26" i="13"/>
  <c r="HA27" i="13"/>
  <c r="HA28" i="13"/>
  <c r="HA29" i="13"/>
  <c r="HA30" i="13"/>
  <c r="HA31" i="13"/>
  <c r="HA32" i="13"/>
  <c r="HA33" i="13"/>
  <c r="HA34" i="13"/>
  <c r="HA35" i="13"/>
  <c r="HA36" i="13"/>
  <c r="HA37" i="13"/>
  <c r="HA38" i="13"/>
  <c r="HA39" i="13"/>
  <c r="HA40" i="13"/>
  <c r="HA41" i="13"/>
  <c r="HA42" i="13"/>
  <c r="HA43" i="13"/>
  <c r="HA44" i="13"/>
  <c r="HA45" i="13"/>
  <c r="HA46" i="13"/>
  <c r="HA47" i="13"/>
  <c r="HA48" i="13"/>
  <c r="HA49" i="13"/>
  <c r="HA50" i="13"/>
  <c r="HA51" i="13"/>
  <c r="HA52" i="13"/>
  <c r="HA53" i="13"/>
  <c r="HA54" i="13"/>
  <c r="HA55" i="13"/>
  <c r="HA56" i="13"/>
  <c r="HA57" i="13"/>
  <c r="HA58" i="13"/>
  <c r="HA59" i="13"/>
  <c r="HA60" i="13"/>
  <c r="HA61" i="13"/>
  <c r="HA62" i="13"/>
  <c r="HA63" i="13"/>
  <c r="HA64" i="13"/>
  <c r="HA65" i="13"/>
  <c r="HA66" i="13"/>
  <c r="HA67" i="13"/>
  <c r="HA68" i="13"/>
  <c r="HA69" i="13"/>
  <c r="HA70" i="13"/>
  <c r="HA71" i="13"/>
  <c r="HA72" i="13"/>
  <c r="HA73" i="13"/>
  <c r="HA74" i="13"/>
  <c r="HA75" i="13"/>
  <c r="HA76" i="13"/>
  <c r="HA77" i="13"/>
  <c r="HA78" i="13"/>
  <c r="HA79" i="13"/>
  <c r="HA80" i="13"/>
  <c r="HA81" i="13"/>
  <c r="HA82" i="13"/>
  <c r="HA83" i="13"/>
  <c r="HA84" i="13"/>
  <c r="HA85" i="13"/>
  <c r="HA86" i="13"/>
  <c r="HA87" i="13"/>
  <c r="HA88" i="13"/>
  <c r="HA89" i="13"/>
  <c r="HA90" i="13"/>
  <c r="HA91" i="13"/>
  <c r="HA92" i="13"/>
  <c r="HA93" i="13"/>
  <c r="HA94" i="13"/>
  <c r="HA95" i="13"/>
  <c r="HA96" i="13"/>
  <c r="HA97" i="13"/>
  <c r="HA98" i="13"/>
  <c r="HA99" i="13"/>
  <c r="HA100" i="13"/>
  <c r="HA101" i="13"/>
  <c r="HA102" i="13"/>
  <c r="HA103" i="13"/>
  <c r="HA104" i="13"/>
  <c r="HA105" i="13"/>
  <c r="HA106" i="13"/>
  <c r="HA107" i="13"/>
  <c r="HA108" i="13"/>
  <c r="HA109" i="13"/>
  <c r="HA110" i="13"/>
  <c r="HA111" i="13"/>
  <c r="HA112" i="13"/>
  <c r="HA113" i="13"/>
  <c r="HA114" i="13"/>
  <c r="HA115" i="13"/>
  <c r="HA116" i="13"/>
  <c r="HA117" i="13"/>
  <c r="HA118" i="13"/>
  <c r="HA119" i="13"/>
  <c r="HA120" i="13"/>
  <c r="HA121" i="13"/>
  <c r="HA14" i="13"/>
  <c r="HA13" i="13"/>
  <c r="GZ122" i="13"/>
  <c r="GY127" i="13"/>
  <c r="GY126" i="13"/>
  <c r="GY125" i="13"/>
  <c r="GY124" i="13"/>
  <c r="GY15" i="13"/>
  <c r="GY16" i="13"/>
  <c r="GY17" i="13"/>
  <c r="GY18" i="13"/>
  <c r="GY19" i="13"/>
  <c r="GY20" i="13"/>
  <c r="GY21" i="13"/>
  <c r="GY22" i="13"/>
  <c r="GY23" i="13"/>
  <c r="GY24" i="13"/>
  <c r="GY25" i="13"/>
  <c r="GY26" i="13"/>
  <c r="GY27" i="13"/>
  <c r="GY28" i="13"/>
  <c r="GY29" i="13"/>
  <c r="GY30" i="13"/>
  <c r="GY31" i="13"/>
  <c r="GY32" i="13"/>
  <c r="GY33" i="13"/>
  <c r="GY34" i="13"/>
  <c r="GY35" i="13"/>
  <c r="GY36" i="13"/>
  <c r="GY37" i="13"/>
  <c r="GY38" i="13"/>
  <c r="GY39" i="13"/>
  <c r="GY40" i="13"/>
  <c r="GY41" i="13"/>
  <c r="GY42" i="13"/>
  <c r="GY43" i="13"/>
  <c r="GY44" i="13"/>
  <c r="GY45" i="13"/>
  <c r="GY46" i="13"/>
  <c r="GY47" i="13"/>
  <c r="GY48" i="13"/>
  <c r="GY49" i="13"/>
  <c r="GY50" i="13"/>
  <c r="GY51" i="13"/>
  <c r="GY52" i="13"/>
  <c r="GY53" i="13"/>
  <c r="GY54" i="13"/>
  <c r="GY55" i="13"/>
  <c r="GY56" i="13"/>
  <c r="GY57" i="13"/>
  <c r="GY58" i="13"/>
  <c r="GY59" i="13"/>
  <c r="GY60" i="13"/>
  <c r="GY61" i="13"/>
  <c r="GY62" i="13"/>
  <c r="GY63" i="13"/>
  <c r="GY64" i="13"/>
  <c r="GY65" i="13"/>
  <c r="GY66" i="13"/>
  <c r="GY67" i="13"/>
  <c r="GY68" i="13"/>
  <c r="GY69" i="13"/>
  <c r="GY70" i="13"/>
  <c r="GY71" i="13"/>
  <c r="GY72" i="13"/>
  <c r="GY73" i="13"/>
  <c r="GY74" i="13"/>
  <c r="GY75" i="13"/>
  <c r="GY76" i="13"/>
  <c r="GY77" i="13"/>
  <c r="GY78" i="13"/>
  <c r="GY79" i="13"/>
  <c r="GY80" i="13"/>
  <c r="GY81" i="13"/>
  <c r="GY82" i="13"/>
  <c r="GY83" i="13"/>
  <c r="GY84" i="13"/>
  <c r="GY85" i="13"/>
  <c r="GY86" i="13"/>
  <c r="GY87" i="13"/>
  <c r="GY88" i="13"/>
  <c r="GY89" i="13"/>
  <c r="GY90" i="13"/>
  <c r="GY91" i="13"/>
  <c r="GY92" i="13"/>
  <c r="GY93" i="13"/>
  <c r="GY94" i="13"/>
  <c r="GY95" i="13"/>
  <c r="GY96" i="13"/>
  <c r="GY97" i="13"/>
  <c r="GY98" i="13"/>
  <c r="GY99" i="13"/>
  <c r="GY100" i="13"/>
  <c r="GY101" i="13"/>
  <c r="GY102" i="13"/>
  <c r="GY103" i="13"/>
  <c r="GY104" i="13"/>
  <c r="GY105" i="13"/>
  <c r="GY106" i="13"/>
  <c r="GY107" i="13"/>
  <c r="GY108" i="13"/>
  <c r="GY109" i="13"/>
  <c r="GY110" i="13"/>
  <c r="GY111" i="13"/>
  <c r="GY112" i="13"/>
  <c r="GY113" i="13"/>
  <c r="GY114" i="13"/>
  <c r="GY115" i="13"/>
  <c r="GY116" i="13"/>
  <c r="GY117" i="13"/>
  <c r="GY118" i="13"/>
  <c r="GY119" i="13"/>
  <c r="GY120" i="13"/>
  <c r="GY121" i="13"/>
  <c r="GY14" i="13"/>
  <c r="GY13" i="13"/>
  <c r="GX122" i="13"/>
  <c r="GX128" i="13" l="1"/>
  <c r="NO16" i="18"/>
  <c r="NO18" i="18"/>
  <c r="NO20" i="18"/>
  <c r="NO22" i="18"/>
  <c r="NO24" i="18"/>
  <c r="NO26" i="18"/>
  <c r="NO28" i="18"/>
  <c r="NO30" i="18"/>
  <c r="NO32" i="18"/>
  <c r="NO34" i="18"/>
  <c r="NO36" i="18"/>
  <c r="NO38" i="18"/>
  <c r="NO40" i="18"/>
  <c r="NO42" i="18"/>
  <c r="NO44" i="18"/>
  <c r="NO46" i="18"/>
  <c r="NO48" i="18"/>
  <c r="NO50" i="18"/>
  <c r="NO52" i="18"/>
  <c r="NO54" i="18"/>
  <c r="NO56" i="18"/>
  <c r="NO58" i="18"/>
  <c r="NO60" i="18"/>
  <c r="NO62" i="18"/>
  <c r="NO64" i="18"/>
  <c r="NO66" i="18"/>
  <c r="NO68" i="18"/>
  <c r="NO70" i="18"/>
  <c r="NO72" i="18"/>
  <c r="NO74" i="18"/>
  <c r="NO76" i="18"/>
  <c r="NO78" i="18"/>
  <c r="NO80" i="18"/>
  <c r="NO82" i="18"/>
  <c r="NO84" i="18"/>
  <c r="NO86" i="18"/>
  <c r="NO88" i="18"/>
  <c r="NO90" i="18"/>
  <c r="NO92" i="18"/>
  <c r="NO94" i="18"/>
  <c r="NO96" i="18"/>
  <c r="NO98" i="18"/>
  <c r="NO100" i="18"/>
  <c r="NO102" i="18"/>
  <c r="NO104" i="18"/>
  <c r="NO106" i="18"/>
  <c r="NO108" i="18"/>
  <c r="NO110" i="18"/>
  <c r="NO112" i="18"/>
  <c r="NO114" i="18"/>
  <c r="NO116" i="18"/>
  <c r="NO118" i="18"/>
  <c r="NO120" i="18"/>
  <c r="NO122" i="18"/>
  <c r="NO15" i="18"/>
  <c r="NO17" i="18"/>
  <c r="NO19" i="18"/>
  <c r="NO21" i="18"/>
  <c r="NO23" i="18"/>
  <c r="NO25" i="18"/>
  <c r="NO27" i="18"/>
  <c r="NO29" i="18"/>
  <c r="NO31" i="18"/>
  <c r="NO33" i="18"/>
  <c r="NO35" i="18"/>
  <c r="NO37" i="18"/>
  <c r="NO39" i="18"/>
  <c r="NO41" i="18"/>
  <c r="NO43" i="18"/>
  <c r="NO45" i="18"/>
  <c r="NO47" i="18"/>
  <c r="NO49" i="18"/>
  <c r="NO51" i="18"/>
  <c r="NO53" i="18"/>
  <c r="NO55" i="18"/>
  <c r="NO57" i="18"/>
  <c r="NO59" i="18"/>
  <c r="NO61" i="18"/>
  <c r="NO63" i="18"/>
  <c r="NO65" i="18"/>
  <c r="NO67" i="18"/>
  <c r="NO69" i="18"/>
  <c r="NO71" i="18"/>
  <c r="NO73" i="18"/>
  <c r="NO75" i="18"/>
  <c r="NO77" i="18"/>
  <c r="NO81" i="18"/>
  <c r="NO85" i="18"/>
  <c r="NO89" i="18"/>
  <c r="NO93" i="18"/>
  <c r="NO97" i="18"/>
  <c r="NO101" i="18"/>
  <c r="NO105" i="18"/>
  <c r="NO109" i="18"/>
  <c r="NO113" i="18"/>
  <c r="NO117" i="18"/>
  <c r="NO121" i="18"/>
  <c r="NO14" i="18"/>
  <c r="NO79" i="18"/>
  <c r="NO83" i="18"/>
  <c r="NO87" i="18"/>
  <c r="NO91" i="18"/>
  <c r="NO95" i="18"/>
  <c r="NO99" i="18"/>
  <c r="NO103" i="18"/>
  <c r="NO107" i="18"/>
  <c r="NO111" i="18"/>
  <c r="NO115" i="18"/>
  <c r="NO119" i="18"/>
  <c r="NO123" i="18"/>
  <c r="HB128" i="13"/>
  <c r="GZ128" i="13"/>
  <c r="DX122" i="11" l="1"/>
  <c r="IU123" i="25" s="1"/>
  <c r="DW122" i="11"/>
  <c r="IS123" i="25" s="1"/>
  <c r="DV122" i="11"/>
  <c r="IQ123" i="25" s="1"/>
  <c r="DU122" i="11"/>
  <c r="IO123" i="25" s="1"/>
  <c r="DT122" i="11"/>
  <c r="DS122" i="11"/>
  <c r="DR122" i="11"/>
  <c r="DQ122" i="11"/>
  <c r="IG123" i="25" s="1"/>
  <c r="DP122" i="11"/>
  <c r="IE123" i="25" s="1"/>
  <c r="DO122" i="11"/>
  <c r="IC123" i="25" s="1"/>
  <c r="DN122" i="11"/>
  <c r="IA123" i="25" s="1"/>
  <c r="DM122" i="11"/>
  <c r="DR128" i="11" l="1"/>
  <c r="II129" i="25" s="1"/>
  <c r="II123" i="25"/>
  <c r="DM128" i="11"/>
  <c r="HY129" i="25" s="1"/>
  <c r="HY123" i="25"/>
  <c r="DS128" i="11"/>
  <c r="IK129" i="25" s="1"/>
  <c r="IK123" i="25"/>
  <c r="DT128" i="11"/>
  <c r="IM129" i="25" s="1"/>
  <c r="IM123" i="25"/>
  <c r="CI128" i="16"/>
  <c r="CG128" i="16"/>
  <c r="HI128" i="13"/>
  <c r="OW18" i="18"/>
  <c r="OW22" i="18"/>
  <c r="OW26" i="18"/>
  <c r="OW30" i="18"/>
  <c r="OW34" i="18"/>
  <c r="OW38" i="18"/>
  <c r="OW42" i="18"/>
  <c r="OW46" i="18"/>
  <c r="OW50" i="18"/>
  <c r="OW54" i="18"/>
  <c r="OW58" i="18"/>
  <c r="OW62" i="18"/>
  <c r="OW66" i="18"/>
  <c r="OW70" i="18"/>
  <c r="OW74" i="18"/>
  <c r="OW78" i="18"/>
  <c r="OW82" i="18"/>
  <c r="OW86" i="18"/>
  <c r="OW90" i="18"/>
  <c r="OW94" i="18"/>
  <c r="OW98" i="18"/>
  <c r="OW102" i="18"/>
  <c r="OW106" i="18"/>
  <c r="OW110" i="18"/>
  <c r="OW114" i="18"/>
  <c r="OW118" i="18"/>
  <c r="OW122" i="18"/>
  <c r="OW17" i="18"/>
  <c r="OW23" i="18"/>
  <c r="OW28" i="18"/>
  <c r="OW33" i="18"/>
  <c r="OW39" i="18"/>
  <c r="OW44" i="18"/>
  <c r="OW49" i="18"/>
  <c r="OW55" i="18"/>
  <c r="OW60" i="18"/>
  <c r="OW65" i="18"/>
  <c r="OW71" i="18"/>
  <c r="OW76" i="18"/>
  <c r="OW81" i="18"/>
  <c r="OW87" i="18"/>
  <c r="OW92" i="18"/>
  <c r="OW97" i="18"/>
  <c r="OW103" i="18"/>
  <c r="OW108" i="18"/>
  <c r="OW113" i="18"/>
  <c r="OW119" i="18"/>
  <c r="OW15" i="18"/>
  <c r="OW19" i="18"/>
  <c r="OW25" i="18"/>
  <c r="OW32" i="18"/>
  <c r="OW40" i="18"/>
  <c r="OW47" i="18"/>
  <c r="OW53" i="18"/>
  <c r="OW61" i="18"/>
  <c r="OW68" i="18"/>
  <c r="OW75" i="18"/>
  <c r="OW83" i="18"/>
  <c r="OW89" i="18"/>
  <c r="OW96" i="18"/>
  <c r="OW104" i="18"/>
  <c r="OW111" i="18"/>
  <c r="OW117" i="18"/>
  <c r="OW14" i="18"/>
  <c r="OW16" i="18"/>
  <c r="OW27" i="18"/>
  <c r="OW36" i="18"/>
  <c r="OW45" i="18"/>
  <c r="OW56" i="18"/>
  <c r="OW64" i="18"/>
  <c r="OW73" i="18"/>
  <c r="OW84" i="18"/>
  <c r="OW93" i="18"/>
  <c r="OW101" i="18"/>
  <c r="OW112" i="18"/>
  <c r="OW121" i="18"/>
  <c r="OW20" i="18"/>
  <c r="OW29" i="18"/>
  <c r="OW37" i="18"/>
  <c r="OW48" i="18"/>
  <c r="OW57" i="18"/>
  <c r="OW67" i="18"/>
  <c r="OW77" i="18"/>
  <c r="OW85" i="18"/>
  <c r="OW95" i="18"/>
  <c r="OW105" i="18"/>
  <c r="OW115" i="18"/>
  <c r="OW123" i="18"/>
  <c r="OW21" i="18"/>
  <c r="OW31" i="18"/>
  <c r="OW41" i="18"/>
  <c r="OW51" i="18"/>
  <c r="OW59" i="18"/>
  <c r="OW69" i="18"/>
  <c r="OW79" i="18"/>
  <c r="OW88" i="18"/>
  <c r="OW99" i="18"/>
  <c r="OW107" i="18"/>
  <c r="OW116" i="18"/>
  <c r="OW24" i="18"/>
  <c r="OW35" i="18"/>
  <c r="OW43" i="18"/>
  <c r="OW72" i="18"/>
  <c r="OW109" i="18"/>
  <c r="OW80" i="18"/>
  <c r="OW120" i="18"/>
  <c r="OW52" i="18"/>
  <c r="OW91" i="18"/>
  <c r="OW63" i="18"/>
  <c r="OW100" i="18"/>
  <c r="CQ122" i="16"/>
  <c r="HS122" i="13"/>
  <c r="OO115" i="18"/>
  <c r="OO17" i="18"/>
  <c r="OO21" i="18"/>
  <c r="OO25" i="18"/>
  <c r="OO20" i="18"/>
  <c r="OO26" i="18"/>
  <c r="OO30" i="18"/>
  <c r="OO34" i="18"/>
  <c r="OO38" i="18"/>
  <c r="OO42" i="18"/>
  <c r="OO46" i="18"/>
  <c r="OO50" i="18"/>
  <c r="OO54" i="18"/>
  <c r="OO58" i="18"/>
  <c r="OO62" i="18"/>
  <c r="OO66" i="18"/>
  <c r="OO70" i="18"/>
  <c r="OO74" i="18"/>
  <c r="OO78" i="18"/>
  <c r="OO82" i="18"/>
  <c r="OO86" i="18"/>
  <c r="OO90" i="18"/>
  <c r="OO94" i="18"/>
  <c r="OO98" i="18"/>
  <c r="OO102" i="18"/>
  <c r="OO106" i="18"/>
  <c r="OO110" i="18"/>
  <c r="OO114" i="18"/>
  <c r="OO119" i="18"/>
  <c r="OO123" i="18"/>
  <c r="OO18" i="18"/>
  <c r="OO24" i="18"/>
  <c r="OO31" i="18"/>
  <c r="OO36" i="18"/>
  <c r="OO41" i="18"/>
  <c r="OO47" i="18"/>
  <c r="OO52" i="18"/>
  <c r="OO57" i="18"/>
  <c r="OO63" i="18"/>
  <c r="OO68" i="18"/>
  <c r="OO73" i="18"/>
  <c r="OO79" i="18"/>
  <c r="OO84" i="18"/>
  <c r="OO89" i="18"/>
  <c r="OO95" i="18"/>
  <c r="OO100" i="18"/>
  <c r="OO105" i="18"/>
  <c r="OO111" i="18"/>
  <c r="OO117" i="18"/>
  <c r="OO122" i="18"/>
  <c r="OO16" i="18"/>
  <c r="OO27" i="18"/>
  <c r="OO33" i="18"/>
  <c r="OO40" i="18"/>
  <c r="OO48" i="18"/>
  <c r="OO55" i="18"/>
  <c r="OO61" i="18"/>
  <c r="OO69" i="18"/>
  <c r="OO76" i="18"/>
  <c r="OO83" i="18"/>
  <c r="OO91" i="18"/>
  <c r="OO97" i="18"/>
  <c r="OO104" i="18"/>
  <c r="OO112" i="18"/>
  <c r="OO120" i="18"/>
  <c r="OO19" i="18"/>
  <c r="OO28" i="18"/>
  <c r="OO35" i="18"/>
  <c r="OO43" i="18"/>
  <c r="OO49" i="18"/>
  <c r="OO56" i="18"/>
  <c r="OO64" i="18"/>
  <c r="OO71" i="18"/>
  <c r="OO22" i="18"/>
  <c r="OO29" i="18"/>
  <c r="OO37" i="18"/>
  <c r="OO44" i="18"/>
  <c r="OO51" i="18"/>
  <c r="OO59" i="18"/>
  <c r="OO65" i="18"/>
  <c r="OO72" i="18"/>
  <c r="OO80" i="18"/>
  <c r="OO87" i="18"/>
  <c r="OO93" i="18"/>
  <c r="OO101" i="18"/>
  <c r="OO108" i="18"/>
  <c r="OO116" i="18"/>
  <c r="OO15" i="18"/>
  <c r="OO45" i="18"/>
  <c r="OO75" i="18"/>
  <c r="OO88" i="18"/>
  <c r="OO103" i="18"/>
  <c r="OO118" i="18"/>
  <c r="OO23" i="18"/>
  <c r="OO53" i="18"/>
  <c r="OO77" i="18"/>
  <c r="OO92" i="18"/>
  <c r="OO107" i="18"/>
  <c r="OO121" i="18"/>
  <c r="OO32" i="18"/>
  <c r="OO60" i="18"/>
  <c r="OO81" i="18"/>
  <c r="OO96" i="18"/>
  <c r="OO109" i="18"/>
  <c r="OO14" i="18"/>
  <c r="OO39" i="18"/>
  <c r="OO67" i="18"/>
  <c r="OO85" i="18"/>
  <c r="OO99" i="18"/>
  <c r="OO113" i="18"/>
  <c r="CK122" i="16"/>
  <c r="CM122" i="16"/>
  <c r="HO122" i="13"/>
  <c r="DQ128" i="11"/>
  <c r="IG129" i="25" s="1"/>
  <c r="NY18" i="18"/>
  <c r="NY22" i="18"/>
  <c r="NY26" i="18"/>
  <c r="NY30" i="18"/>
  <c r="NY34" i="18"/>
  <c r="NY38" i="18"/>
  <c r="NY42" i="18"/>
  <c r="NY46" i="18"/>
  <c r="NY50" i="18"/>
  <c r="NY54" i="18"/>
  <c r="NY58" i="18"/>
  <c r="NY62" i="18"/>
  <c r="NY66" i="18"/>
  <c r="NY70" i="18"/>
  <c r="NY74" i="18"/>
  <c r="NY78" i="18"/>
  <c r="NY82" i="18"/>
  <c r="NY86" i="18"/>
  <c r="NY90" i="18"/>
  <c r="NY94" i="18"/>
  <c r="NY98" i="18"/>
  <c r="NY102" i="18"/>
  <c r="NY106" i="18"/>
  <c r="NY110" i="18"/>
  <c r="NY114" i="18"/>
  <c r="NY118" i="18"/>
  <c r="NY122" i="18"/>
  <c r="NY16" i="18"/>
  <c r="NY20" i="18"/>
  <c r="NY24" i="18"/>
  <c r="NY28" i="18"/>
  <c r="NY32" i="18"/>
  <c r="NY36" i="18"/>
  <c r="NY40" i="18"/>
  <c r="NY44" i="18"/>
  <c r="NY48" i="18"/>
  <c r="NY52" i="18"/>
  <c r="NY56" i="18"/>
  <c r="NY60" i="18"/>
  <c r="NY64" i="18"/>
  <c r="NY68" i="18"/>
  <c r="NY72" i="18"/>
  <c r="NY76" i="18"/>
  <c r="NY80" i="18"/>
  <c r="NY84" i="18"/>
  <c r="NY88" i="18"/>
  <c r="NY92" i="18"/>
  <c r="NY96" i="18"/>
  <c r="NY100" i="18"/>
  <c r="NY104" i="18"/>
  <c r="NY108" i="18"/>
  <c r="NY112" i="18"/>
  <c r="NY116" i="18"/>
  <c r="NY120" i="18"/>
  <c r="NY15" i="18"/>
  <c r="NY17" i="18"/>
  <c r="NY25" i="18"/>
  <c r="NY33" i="18"/>
  <c r="NY41" i="18"/>
  <c r="NY49" i="18"/>
  <c r="NY57" i="18"/>
  <c r="NY65" i="18"/>
  <c r="NY73" i="18"/>
  <c r="NY81" i="18"/>
  <c r="NY89" i="18"/>
  <c r="NY97" i="18"/>
  <c r="NY105" i="18"/>
  <c r="NY113" i="18"/>
  <c r="NY121" i="18"/>
  <c r="NY19" i="18"/>
  <c r="NY35" i="18"/>
  <c r="NY43" i="18"/>
  <c r="NY51" i="18"/>
  <c r="NY59" i="18"/>
  <c r="NY67" i="18"/>
  <c r="NY83" i="18"/>
  <c r="NY99" i="18"/>
  <c r="NY115" i="18"/>
  <c r="NY21" i="18"/>
  <c r="NY29" i="18"/>
  <c r="NY37" i="18"/>
  <c r="NY45" i="18"/>
  <c r="NY53" i="18"/>
  <c r="NY61" i="18"/>
  <c r="NY69" i="18"/>
  <c r="NY77" i="18"/>
  <c r="NY85" i="18"/>
  <c r="NY93" i="18"/>
  <c r="NY101" i="18"/>
  <c r="NY109" i="18"/>
  <c r="NY117" i="18"/>
  <c r="NY14" i="18"/>
  <c r="NY23" i="18"/>
  <c r="NY31" i="18"/>
  <c r="NY39" i="18"/>
  <c r="NY47" i="18"/>
  <c r="NY55" i="18"/>
  <c r="NY63" i="18"/>
  <c r="NY71" i="18"/>
  <c r="NY79" i="18"/>
  <c r="NY87" i="18"/>
  <c r="NY95" i="18"/>
  <c r="NY103" i="18"/>
  <c r="NY111" i="18"/>
  <c r="NY119" i="18"/>
  <c r="NY27" i="18"/>
  <c r="NY75" i="18"/>
  <c r="NY91" i="18"/>
  <c r="NY107" i="18"/>
  <c r="NY123" i="18"/>
  <c r="CE122" i="16"/>
  <c r="HG122" i="13"/>
  <c r="DU128" i="11"/>
  <c r="IO129" i="25" s="1"/>
  <c r="DX128" i="11"/>
  <c r="IU129" i="25" s="1"/>
  <c r="PA17" i="18"/>
  <c r="PA21" i="18"/>
  <c r="PA25" i="18"/>
  <c r="PA29" i="18"/>
  <c r="PA33" i="18"/>
  <c r="PA37" i="18"/>
  <c r="PA41" i="18"/>
  <c r="PA45" i="18"/>
  <c r="PA49" i="18"/>
  <c r="PA53" i="18"/>
  <c r="PA57" i="18"/>
  <c r="PA61" i="18"/>
  <c r="PA65" i="18"/>
  <c r="PA69" i="18"/>
  <c r="PA73" i="18"/>
  <c r="PA77" i="18"/>
  <c r="PA81" i="18"/>
  <c r="PA85" i="18"/>
  <c r="PA89" i="18"/>
  <c r="PA93" i="18"/>
  <c r="PA97" i="18"/>
  <c r="PA101" i="18"/>
  <c r="PA105" i="18"/>
  <c r="PA109" i="18"/>
  <c r="PA113" i="18"/>
  <c r="PA117" i="18"/>
  <c r="PA121" i="18"/>
  <c r="PA123" i="18"/>
  <c r="PA20" i="18"/>
  <c r="PA26" i="18"/>
  <c r="PA31" i="18"/>
  <c r="PA36" i="18"/>
  <c r="PA42" i="18"/>
  <c r="PA47" i="18"/>
  <c r="PA52" i="18"/>
  <c r="PA58" i="18"/>
  <c r="PA63" i="18"/>
  <c r="PA68" i="18"/>
  <c r="PA74" i="18"/>
  <c r="PA79" i="18"/>
  <c r="PA84" i="18"/>
  <c r="PA90" i="18"/>
  <c r="PA95" i="18"/>
  <c r="PA100" i="18"/>
  <c r="PA106" i="18"/>
  <c r="PA111" i="18"/>
  <c r="PA116" i="18"/>
  <c r="PA122" i="18"/>
  <c r="PA18" i="18"/>
  <c r="PA23" i="18"/>
  <c r="PA28" i="18"/>
  <c r="PA34" i="18"/>
  <c r="PA39" i="18"/>
  <c r="PA44" i="18"/>
  <c r="PA50" i="18"/>
  <c r="PA55" i="18"/>
  <c r="PA60" i="18"/>
  <c r="PA66" i="18"/>
  <c r="PA71" i="18"/>
  <c r="PA76" i="18"/>
  <c r="PA82" i="18"/>
  <c r="PA87" i="18"/>
  <c r="PA92" i="18"/>
  <c r="PA98" i="18"/>
  <c r="PA103" i="18"/>
  <c r="PA108" i="18"/>
  <c r="PA114" i="18"/>
  <c r="PA119" i="18"/>
  <c r="PA14" i="18"/>
  <c r="PA16" i="18"/>
  <c r="PA27" i="18"/>
  <c r="PA38" i="18"/>
  <c r="PA48" i="18"/>
  <c r="PA59" i="18"/>
  <c r="PA70" i="18"/>
  <c r="PA80" i="18"/>
  <c r="PA91" i="18"/>
  <c r="PA102" i="18"/>
  <c r="PA112" i="18"/>
  <c r="PA15" i="18"/>
  <c r="PA19" i="18"/>
  <c r="PA32" i="18"/>
  <c r="PA46" i="18"/>
  <c r="PA62" i="18"/>
  <c r="PA75" i="18"/>
  <c r="PA88" i="18"/>
  <c r="PA104" i="18"/>
  <c r="PA118" i="18"/>
  <c r="PA22" i="18"/>
  <c r="PA35" i="18"/>
  <c r="PA51" i="18"/>
  <c r="PA64" i="18"/>
  <c r="PA78" i="18"/>
  <c r="PA94" i="18"/>
  <c r="PA107" i="18"/>
  <c r="PA120" i="18"/>
  <c r="PA24" i="18"/>
  <c r="PA40" i="18"/>
  <c r="PA54" i="18"/>
  <c r="PA67" i="18"/>
  <c r="PA83" i="18"/>
  <c r="PA96" i="18"/>
  <c r="PA110" i="18"/>
  <c r="PA30" i="18"/>
  <c r="PA43" i="18"/>
  <c r="PA56" i="18"/>
  <c r="PA72" i="18"/>
  <c r="PA86" i="18"/>
  <c r="PA99" i="18"/>
  <c r="PA115" i="18"/>
  <c r="CS122" i="16"/>
  <c r="HU122" i="13"/>
  <c r="CK128" i="16"/>
  <c r="HM128" i="13"/>
  <c r="OG16" i="18"/>
  <c r="OG20" i="18"/>
  <c r="OG24" i="18"/>
  <c r="OG28" i="18"/>
  <c r="OG32" i="18"/>
  <c r="OG36" i="18"/>
  <c r="OG40" i="18"/>
  <c r="OG44" i="18"/>
  <c r="OG48" i="18"/>
  <c r="OG52" i="18"/>
  <c r="OG56" i="18"/>
  <c r="OG60" i="18"/>
  <c r="OG64" i="18"/>
  <c r="OG68" i="18"/>
  <c r="OG72" i="18"/>
  <c r="OG76" i="18"/>
  <c r="OG80" i="18"/>
  <c r="OG84" i="18"/>
  <c r="OG88" i="18"/>
  <c r="OG92" i="18"/>
  <c r="OG96" i="18"/>
  <c r="OG100" i="18"/>
  <c r="OG104" i="18"/>
  <c r="OG108" i="18"/>
  <c r="OG112" i="18"/>
  <c r="OG116" i="18"/>
  <c r="OG120" i="18"/>
  <c r="OG15" i="18"/>
  <c r="OG21" i="18"/>
  <c r="OG26" i="18"/>
  <c r="OG19" i="18"/>
  <c r="OG27" i="18"/>
  <c r="OG33" i="18"/>
  <c r="OG38" i="18"/>
  <c r="OG43" i="18"/>
  <c r="OG49" i="18"/>
  <c r="OG54" i="18"/>
  <c r="OG59" i="18"/>
  <c r="OG65" i="18"/>
  <c r="OG70" i="18"/>
  <c r="OG75" i="18"/>
  <c r="OG81" i="18"/>
  <c r="OG86" i="18"/>
  <c r="OG91" i="18"/>
  <c r="OG97" i="18"/>
  <c r="OG102" i="18"/>
  <c r="OG107" i="18"/>
  <c r="OG113" i="18"/>
  <c r="OG118" i="18"/>
  <c r="OG123" i="18"/>
  <c r="OG17" i="18"/>
  <c r="OG23" i="18"/>
  <c r="OG30" i="18"/>
  <c r="OG35" i="18"/>
  <c r="OG41" i="18"/>
  <c r="OG46" i="18"/>
  <c r="OG51" i="18"/>
  <c r="OG57" i="18"/>
  <c r="OG62" i="18"/>
  <c r="OG67" i="18"/>
  <c r="OG73" i="18"/>
  <c r="OG78" i="18"/>
  <c r="OG83" i="18"/>
  <c r="OG89" i="18"/>
  <c r="OG94" i="18"/>
  <c r="OG99" i="18"/>
  <c r="OG105" i="18"/>
  <c r="OG110" i="18"/>
  <c r="OG115" i="18"/>
  <c r="OG121" i="18"/>
  <c r="OG25" i="18"/>
  <c r="OG37" i="18"/>
  <c r="OG47" i="18"/>
  <c r="OG58" i="18"/>
  <c r="OG69" i="18"/>
  <c r="OG79" i="18"/>
  <c r="OG90" i="18"/>
  <c r="OG101" i="18"/>
  <c r="OG111" i="18"/>
  <c r="OG122" i="18"/>
  <c r="OG29" i="18"/>
  <c r="OG39" i="18"/>
  <c r="OG50" i="18"/>
  <c r="OG61" i="18"/>
  <c r="OG71" i="18"/>
  <c r="OG82" i="18"/>
  <c r="OG93" i="18"/>
  <c r="OG103" i="18"/>
  <c r="OG114" i="18"/>
  <c r="OG14" i="18"/>
  <c r="OG18" i="18"/>
  <c r="OG31" i="18"/>
  <c r="OG42" i="18"/>
  <c r="OG53" i="18"/>
  <c r="OG63" i="18"/>
  <c r="OG74" i="18"/>
  <c r="OG85" i="18"/>
  <c r="OG95" i="18"/>
  <c r="OG106" i="18"/>
  <c r="OG117" i="18"/>
  <c r="OG22" i="18"/>
  <c r="OG34" i="18"/>
  <c r="OG45" i="18"/>
  <c r="OG55" i="18"/>
  <c r="OG66" i="18"/>
  <c r="OG77" i="18"/>
  <c r="OG87" i="18"/>
  <c r="OG98" i="18"/>
  <c r="OG109" i="18"/>
  <c r="OG119" i="18"/>
  <c r="CI122" i="16"/>
  <c r="HK122" i="13"/>
  <c r="DW128" i="11"/>
  <c r="IS129" i="25" s="1"/>
  <c r="OC16" i="18"/>
  <c r="OC20" i="18"/>
  <c r="OC24" i="18"/>
  <c r="OC28" i="18"/>
  <c r="OC32" i="18"/>
  <c r="OC36" i="18"/>
  <c r="OC40" i="18"/>
  <c r="OC44" i="18"/>
  <c r="OC48" i="18"/>
  <c r="OC52" i="18"/>
  <c r="OC56" i="18"/>
  <c r="OC60" i="18"/>
  <c r="OC64" i="18"/>
  <c r="OC68" i="18"/>
  <c r="OC72" i="18"/>
  <c r="OC76" i="18"/>
  <c r="OC80" i="18"/>
  <c r="OC84" i="18"/>
  <c r="OC88" i="18"/>
  <c r="OC92" i="18"/>
  <c r="OC96" i="18"/>
  <c r="OC100" i="18"/>
  <c r="OC104" i="18"/>
  <c r="OC108" i="18"/>
  <c r="OC112" i="18"/>
  <c r="OC116" i="18"/>
  <c r="OC17" i="18"/>
  <c r="OC22" i="18"/>
  <c r="OC27" i="18"/>
  <c r="OC33" i="18"/>
  <c r="OC38" i="18"/>
  <c r="OC43" i="18"/>
  <c r="OC49" i="18"/>
  <c r="OC54" i="18"/>
  <c r="OC59" i="18"/>
  <c r="OC65" i="18"/>
  <c r="OC70" i="18"/>
  <c r="OC75" i="18"/>
  <c r="OC81" i="18"/>
  <c r="OC86" i="18"/>
  <c r="OC91" i="18"/>
  <c r="OC97" i="18"/>
  <c r="OC102" i="18"/>
  <c r="OC107" i="18"/>
  <c r="OC113" i="18"/>
  <c r="OC118" i="18"/>
  <c r="OC122" i="18"/>
  <c r="OC19" i="18"/>
  <c r="OC25" i="18"/>
  <c r="OC30" i="18"/>
  <c r="OC35" i="18"/>
  <c r="OC41" i="18"/>
  <c r="OC46" i="18"/>
  <c r="OC51" i="18"/>
  <c r="OC57" i="18"/>
  <c r="OC62" i="18"/>
  <c r="OC67" i="18"/>
  <c r="OC73" i="18"/>
  <c r="OC78" i="18"/>
  <c r="OC83" i="18"/>
  <c r="OC89" i="18"/>
  <c r="OC94" i="18"/>
  <c r="OC99" i="18"/>
  <c r="OC105" i="18"/>
  <c r="OC110" i="18"/>
  <c r="OC115" i="18"/>
  <c r="OC120" i="18"/>
  <c r="OC15" i="18"/>
  <c r="OC18" i="18"/>
  <c r="OC29" i="18"/>
  <c r="OC39" i="18"/>
  <c r="OC50" i="18"/>
  <c r="OC61" i="18"/>
  <c r="OC71" i="18"/>
  <c r="OC82" i="18"/>
  <c r="OC93" i="18"/>
  <c r="OC103" i="18"/>
  <c r="OC114" i="18"/>
  <c r="OC123" i="18"/>
  <c r="OC21" i="18"/>
  <c r="OC31" i="18"/>
  <c r="OC42" i="18"/>
  <c r="OC53" i="18"/>
  <c r="OC63" i="18"/>
  <c r="OC74" i="18"/>
  <c r="OC85" i="18"/>
  <c r="OC95" i="18"/>
  <c r="OC106" i="18"/>
  <c r="OC117" i="18"/>
  <c r="OC23" i="18"/>
  <c r="OC34" i="18"/>
  <c r="OC45" i="18"/>
  <c r="OC55" i="18"/>
  <c r="OC66" i="18"/>
  <c r="OC77" i="18"/>
  <c r="OC87" i="18"/>
  <c r="OC98" i="18"/>
  <c r="OC109" i="18"/>
  <c r="OC119" i="18"/>
  <c r="OC26" i="18"/>
  <c r="OC37" i="18"/>
  <c r="OC47" i="18"/>
  <c r="OC58" i="18"/>
  <c r="OC69" i="18"/>
  <c r="OC79" i="18"/>
  <c r="OC90" i="18"/>
  <c r="OC101" i="18"/>
  <c r="OC111" i="18"/>
  <c r="OC121" i="18"/>
  <c r="OC14" i="18"/>
  <c r="CG122" i="16"/>
  <c r="HI122" i="13"/>
  <c r="OK19" i="18"/>
  <c r="OK23" i="18"/>
  <c r="OK27" i="18"/>
  <c r="OK31" i="18"/>
  <c r="OK35" i="18"/>
  <c r="OK39" i="18"/>
  <c r="OK43" i="18"/>
  <c r="OK47" i="18"/>
  <c r="OK51" i="18"/>
  <c r="OK55" i="18"/>
  <c r="OK59" i="18"/>
  <c r="OK64" i="18"/>
  <c r="OK68" i="18"/>
  <c r="OK72" i="18"/>
  <c r="OK76" i="18"/>
  <c r="OK80" i="18"/>
  <c r="OK84" i="18"/>
  <c r="OK88" i="18"/>
  <c r="OK92" i="18"/>
  <c r="OK96" i="18"/>
  <c r="OK100" i="18"/>
  <c r="OK104" i="18"/>
  <c r="OK108" i="18"/>
  <c r="OK112" i="18"/>
  <c r="OK116" i="18"/>
  <c r="OK120" i="18"/>
  <c r="OK15" i="18"/>
  <c r="OK20" i="18"/>
  <c r="OK25" i="18"/>
  <c r="OK30" i="18"/>
  <c r="OK36" i="18"/>
  <c r="OK41" i="18"/>
  <c r="OK46" i="18"/>
  <c r="OK52" i="18"/>
  <c r="OK57" i="18"/>
  <c r="OK63" i="18"/>
  <c r="OK69" i="18"/>
  <c r="OK74" i="18"/>
  <c r="OK79" i="18"/>
  <c r="OK85" i="18"/>
  <c r="OK90" i="18"/>
  <c r="OK95" i="18"/>
  <c r="OK101" i="18"/>
  <c r="OK106" i="18"/>
  <c r="OK111" i="18"/>
  <c r="OK117" i="18"/>
  <c r="OK122" i="18"/>
  <c r="OK18" i="18"/>
  <c r="OK26" i="18"/>
  <c r="OK33" i="18"/>
  <c r="OK40" i="18"/>
  <c r="OK48" i="18"/>
  <c r="OK54" i="18"/>
  <c r="OK62" i="18"/>
  <c r="OK70" i="18"/>
  <c r="OK77" i="18"/>
  <c r="OK83" i="18"/>
  <c r="OK91" i="18"/>
  <c r="OK98" i="18"/>
  <c r="OK105" i="18"/>
  <c r="OK113" i="18"/>
  <c r="OK119" i="18"/>
  <c r="OK16" i="18"/>
  <c r="OK22" i="18"/>
  <c r="OK29" i="18"/>
  <c r="OK37" i="18"/>
  <c r="OK44" i="18"/>
  <c r="OK50" i="18"/>
  <c r="OK58" i="18"/>
  <c r="OK66" i="18"/>
  <c r="OK73" i="18"/>
  <c r="OK81" i="18"/>
  <c r="OK87" i="18"/>
  <c r="OK94" i="18"/>
  <c r="OK102" i="18"/>
  <c r="OK109" i="18"/>
  <c r="OK115" i="18"/>
  <c r="OK123" i="18"/>
  <c r="OK28" i="18"/>
  <c r="OK42" i="18"/>
  <c r="OK56" i="18"/>
  <c r="OK71" i="18"/>
  <c r="OK86" i="18"/>
  <c r="OK99" i="18"/>
  <c r="OK114" i="18"/>
  <c r="OK17" i="18"/>
  <c r="OK32" i="18"/>
  <c r="OK45" i="18"/>
  <c r="OK60" i="18"/>
  <c r="OK75" i="18"/>
  <c r="OK89" i="18"/>
  <c r="OK103" i="18"/>
  <c r="OK118" i="18"/>
  <c r="OK21" i="18"/>
  <c r="OK34" i="18"/>
  <c r="OK49" i="18"/>
  <c r="OK65" i="18"/>
  <c r="OK78" i="18"/>
  <c r="OK93" i="18"/>
  <c r="OK107" i="18"/>
  <c r="OK121" i="18"/>
  <c r="OK24" i="18"/>
  <c r="OK38" i="18"/>
  <c r="OK53" i="18"/>
  <c r="OK67" i="18"/>
  <c r="OK82" i="18"/>
  <c r="OK97" i="18"/>
  <c r="OK110" i="18"/>
  <c r="OK14" i="18"/>
  <c r="HM122" i="13"/>
  <c r="DV128" i="11"/>
  <c r="IQ129" i="25" s="1"/>
  <c r="OS18" i="18"/>
  <c r="OS22" i="18"/>
  <c r="OS26" i="18"/>
  <c r="OS30" i="18"/>
  <c r="OS34" i="18"/>
  <c r="OS38" i="18"/>
  <c r="OS42" i="18"/>
  <c r="OS46" i="18"/>
  <c r="OS50" i="18"/>
  <c r="OS54" i="18"/>
  <c r="OS58" i="18"/>
  <c r="OS62" i="18"/>
  <c r="OS66" i="18"/>
  <c r="OS70" i="18"/>
  <c r="OS74" i="18"/>
  <c r="OS78" i="18"/>
  <c r="OS82" i="18"/>
  <c r="OS86" i="18"/>
  <c r="OS90" i="18"/>
  <c r="OS94" i="18"/>
  <c r="OS98" i="18"/>
  <c r="OS102" i="18"/>
  <c r="OS106" i="18"/>
  <c r="OS110" i="18"/>
  <c r="OS114" i="18"/>
  <c r="OS118" i="18"/>
  <c r="OS122" i="18"/>
  <c r="OS16" i="18"/>
  <c r="OS21" i="18"/>
  <c r="OS27" i="18"/>
  <c r="OS32" i="18"/>
  <c r="OS37" i="18"/>
  <c r="OS43" i="18"/>
  <c r="OS48" i="18"/>
  <c r="OS53" i="18"/>
  <c r="OS59" i="18"/>
  <c r="OS64" i="18"/>
  <c r="OS69" i="18"/>
  <c r="OS75" i="18"/>
  <c r="OS80" i="18"/>
  <c r="OS85" i="18"/>
  <c r="OS91" i="18"/>
  <c r="OS96" i="18"/>
  <c r="OS101" i="18"/>
  <c r="OS107" i="18"/>
  <c r="OS112" i="18"/>
  <c r="OS117" i="18"/>
  <c r="OS123" i="18"/>
  <c r="OS19" i="18"/>
  <c r="OS25" i="18"/>
  <c r="OS33" i="18"/>
  <c r="OS40" i="18"/>
  <c r="OS47" i="18"/>
  <c r="OS55" i="18"/>
  <c r="OS61" i="18"/>
  <c r="OS68" i="18"/>
  <c r="OS76" i="18"/>
  <c r="OS83" i="18"/>
  <c r="OS89" i="18"/>
  <c r="OS97" i="18"/>
  <c r="OS104" i="18"/>
  <c r="OS111" i="18"/>
  <c r="OS119" i="18"/>
  <c r="OS14" i="18"/>
  <c r="OS17" i="18"/>
  <c r="OS28" i="18"/>
  <c r="OS36" i="18"/>
  <c r="OS45" i="18"/>
  <c r="OS56" i="18"/>
  <c r="OS65" i="18"/>
  <c r="OS73" i="18"/>
  <c r="OS84" i="18"/>
  <c r="OS93" i="18"/>
  <c r="OS103" i="18"/>
  <c r="OS113" i="18"/>
  <c r="OS121" i="18"/>
  <c r="OS20" i="18"/>
  <c r="OS29" i="18"/>
  <c r="OS39" i="18"/>
  <c r="OS49" i="18"/>
  <c r="OS57" i="18"/>
  <c r="OS67" i="18"/>
  <c r="OS77" i="18"/>
  <c r="OS87" i="18"/>
  <c r="OS95" i="18"/>
  <c r="OS105" i="18"/>
  <c r="OS115" i="18"/>
  <c r="OS15" i="18"/>
  <c r="OS23" i="18"/>
  <c r="OS31" i="18"/>
  <c r="OS41" i="18"/>
  <c r="OS51" i="18"/>
  <c r="OS60" i="18"/>
  <c r="OS71" i="18"/>
  <c r="OS79" i="18"/>
  <c r="OS88" i="18"/>
  <c r="OS99" i="18"/>
  <c r="OS108" i="18"/>
  <c r="OS116" i="18"/>
  <c r="OS24" i="18"/>
  <c r="OS63" i="18"/>
  <c r="OS100" i="18"/>
  <c r="OS35" i="18"/>
  <c r="OS72" i="18"/>
  <c r="OS109" i="18"/>
  <c r="OS44" i="18"/>
  <c r="OS81" i="18"/>
  <c r="OS120" i="18"/>
  <c r="OS52" i="18"/>
  <c r="OS92" i="18"/>
  <c r="CO122" i="16"/>
  <c r="HQ122" i="13"/>
  <c r="DP128" i="11"/>
  <c r="IE129" i="25" s="1"/>
  <c r="NU61" i="18"/>
  <c r="NU17" i="18"/>
  <c r="NU19" i="18"/>
  <c r="NU21" i="18"/>
  <c r="NU23" i="18"/>
  <c r="NU25" i="18"/>
  <c r="NU27" i="18"/>
  <c r="NU29" i="18"/>
  <c r="NU31" i="18"/>
  <c r="NU33" i="18"/>
  <c r="NU35" i="18"/>
  <c r="NU37" i="18"/>
  <c r="NU39" i="18"/>
  <c r="NU41" i="18"/>
  <c r="NU43" i="18"/>
  <c r="NU45" i="18"/>
  <c r="NU47" i="18"/>
  <c r="NU49" i="18"/>
  <c r="NU51" i="18"/>
  <c r="NU53" i="18"/>
  <c r="NU55" i="18"/>
  <c r="NU57" i="18"/>
  <c r="NU59" i="18"/>
  <c r="NU62" i="18"/>
  <c r="NU64" i="18"/>
  <c r="NU66" i="18"/>
  <c r="NU68" i="18"/>
  <c r="NU70" i="18"/>
  <c r="NU72" i="18"/>
  <c r="NU74" i="18"/>
  <c r="NU76" i="18"/>
  <c r="NU78" i="18"/>
  <c r="NU80" i="18"/>
  <c r="NU82" i="18"/>
  <c r="NU84" i="18"/>
  <c r="NU86" i="18"/>
  <c r="NU88" i="18"/>
  <c r="NU90" i="18"/>
  <c r="NU92" i="18"/>
  <c r="NU94" i="18"/>
  <c r="NU96" i="18"/>
  <c r="NU98" i="18"/>
  <c r="NU100" i="18"/>
  <c r="NU102" i="18"/>
  <c r="NU104" i="18"/>
  <c r="NU106" i="18"/>
  <c r="NU108" i="18"/>
  <c r="NU110" i="18"/>
  <c r="NU112" i="18"/>
  <c r="NU114" i="18"/>
  <c r="NU116" i="18"/>
  <c r="NU118" i="18"/>
  <c r="NU120" i="18"/>
  <c r="NU122" i="18"/>
  <c r="NU15" i="18"/>
  <c r="NU16" i="18"/>
  <c r="NU18" i="18"/>
  <c r="NU20" i="18"/>
  <c r="NU22" i="18"/>
  <c r="NU24" i="18"/>
  <c r="NU26" i="18"/>
  <c r="NU28" i="18"/>
  <c r="NU30" i="18"/>
  <c r="NU32" i="18"/>
  <c r="NU34" i="18"/>
  <c r="NU36" i="18"/>
  <c r="NU38" i="18"/>
  <c r="NU40" i="18"/>
  <c r="NU42" i="18"/>
  <c r="NU44" i="18"/>
  <c r="NU46" i="18"/>
  <c r="NU48" i="18"/>
  <c r="NU50" i="18"/>
  <c r="NU52" i="18"/>
  <c r="NU54" i="18"/>
  <c r="NU56" i="18"/>
  <c r="NU58" i="18"/>
  <c r="NU60" i="18"/>
  <c r="NU63" i="18"/>
  <c r="NU65" i="18"/>
  <c r="NU67" i="18"/>
  <c r="NU69" i="18"/>
  <c r="NU71" i="18"/>
  <c r="NU73" i="18"/>
  <c r="NU75" i="18"/>
  <c r="NU77" i="18"/>
  <c r="NU79" i="18"/>
  <c r="NU81" i="18"/>
  <c r="NU83" i="18"/>
  <c r="NU85" i="18"/>
  <c r="NU87" i="18"/>
  <c r="NU89" i="18"/>
  <c r="NU91" i="18"/>
  <c r="NU93" i="18"/>
  <c r="NU95" i="18"/>
  <c r="NU97" i="18"/>
  <c r="NU99" i="18"/>
  <c r="NU101" i="18"/>
  <c r="NU103" i="18"/>
  <c r="NU105" i="18"/>
  <c r="NU107" i="18"/>
  <c r="NU109" i="18"/>
  <c r="NU111" i="18"/>
  <c r="NU113" i="18"/>
  <c r="NU115" i="18"/>
  <c r="NU117" i="18"/>
  <c r="NU119" i="18"/>
  <c r="NU121" i="18"/>
  <c r="NU123" i="18"/>
  <c r="NU14" i="18"/>
  <c r="CC122" i="16"/>
  <c r="HE122" i="13"/>
  <c r="DO128" i="11"/>
  <c r="IC129" i="25" s="1"/>
  <c r="CA122" i="16"/>
  <c r="NQ109" i="18"/>
  <c r="NQ17" i="18"/>
  <c r="NQ19" i="18"/>
  <c r="NQ21" i="18"/>
  <c r="NQ23" i="18"/>
  <c r="NQ25" i="18"/>
  <c r="NQ27" i="18"/>
  <c r="NQ29" i="18"/>
  <c r="NQ31" i="18"/>
  <c r="NQ33" i="18"/>
  <c r="NQ35" i="18"/>
  <c r="NQ37" i="18"/>
  <c r="NQ39" i="18"/>
  <c r="NQ41" i="18"/>
  <c r="NQ43" i="18"/>
  <c r="NQ45" i="18"/>
  <c r="NQ47" i="18"/>
  <c r="NQ49" i="18"/>
  <c r="NQ51" i="18"/>
  <c r="NQ53" i="18"/>
  <c r="NQ55" i="18"/>
  <c r="NQ57" i="18"/>
  <c r="NQ59" i="18"/>
  <c r="NQ61" i="18"/>
  <c r="NQ63" i="18"/>
  <c r="NQ65" i="18"/>
  <c r="NQ67" i="18"/>
  <c r="NQ69" i="18"/>
  <c r="NQ71" i="18"/>
  <c r="NQ73" i="18"/>
  <c r="NQ75" i="18"/>
  <c r="NQ77" i="18"/>
  <c r="NQ79" i="18"/>
  <c r="NQ81" i="18"/>
  <c r="NQ83" i="18"/>
  <c r="NQ85" i="18"/>
  <c r="NQ87" i="18"/>
  <c r="NQ89" i="18"/>
  <c r="NQ91" i="18"/>
  <c r="NQ93" i="18"/>
  <c r="NQ95" i="18"/>
  <c r="NQ97" i="18"/>
  <c r="NQ99" i="18"/>
  <c r="NQ101" i="18"/>
  <c r="NQ103" i="18"/>
  <c r="NQ105" i="18"/>
  <c r="NQ107" i="18"/>
  <c r="NQ110" i="18"/>
  <c r="NQ112" i="18"/>
  <c r="NQ114" i="18"/>
  <c r="NQ116" i="18"/>
  <c r="NQ118" i="18"/>
  <c r="NQ120" i="18"/>
  <c r="NQ122" i="18"/>
  <c r="NQ15" i="18"/>
  <c r="NQ16" i="18"/>
  <c r="NQ18" i="18"/>
  <c r="NQ20" i="18"/>
  <c r="NQ22" i="18"/>
  <c r="NQ24" i="18"/>
  <c r="NQ26" i="18"/>
  <c r="NQ28" i="18"/>
  <c r="NQ30" i="18"/>
  <c r="NQ32" i="18"/>
  <c r="NQ34" i="18"/>
  <c r="NQ36" i="18"/>
  <c r="NQ38" i="18"/>
  <c r="NQ40" i="18"/>
  <c r="NQ42" i="18"/>
  <c r="NQ44" i="18"/>
  <c r="NQ46" i="18"/>
  <c r="NQ48" i="18"/>
  <c r="NQ50" i="18"/>
  <c r="NQ52" i="18"/>
  <c r="NQ54" i="18"/>
  <c r="NQ56" i="18"/>
  <c r="NQ58" i="18"/>
  <c r="NQ60" i="18"/>
  <c r="NQ62" i="18"/>
  <c r="NQ64" i="18"/>
  <c r="NQ66" i="18"/>
  <c r="NQ68" i="18"/>
  <c r="NQ70" i="18"/>
  <c r="NQ72" i="18"/>
  <c r="NQ74" i="18"/>
  <c r="NQ76" i="18"/>
  <c r="NQ78" i="18"/>
  <c r="NQ80" i="18"/>
  <c r="NQ82" i="18"/>
  <c r="NQ84" i="18"/>
  <c r="NQ86" i="18"/>
  <c r="NQ88" i="18"/>
  <c r="NQ90" i="18"/>
  <c r="NQ92" i="18"/>
  <c r="NQ94" i="18"/>
  <c r="NQ96" i="18"/>
  <c r="NQ98" i="18"/>
  <c r="NQ100" i="18"/>
  <c r="NQ102" i="18"/>
  <c r="NQ104" i="18"/>
  <c r="NQ106" i="18"/>
  <c r="NQ108" i="18"/>
  <c r="NQ111" i="18"/>
  <c r="NQ113" i="18"/>
  <c r="NQ115" i="18"/>
  <c r="NQ117" i="18"/>
  <c r="NQ119" i="18"/>
  <c r="NQ121" i="18"/>
  <c r="NQ123" i="18"/>
  <c r="NQ14" i="18"/>
  <c r="HC122" i="13"/>
  <c r="BY122" i="16"/>
  <c r="HA122" i="13"/>
  <c r="DN128" i="11"/>
  <c r="IA129" i="25" s="1"/>
  <c r="BW128" i="16"/>
  <c r="GY128" i="13"/>
  <c r="BW122" i="16"/>
  <c r="GY122" i="13"/>
  <c r="I99" i="1"/>
  <c r="J99" i="1"/>
  <c r="K99" i="1"/>
  <c r="I100" i="1"/>
  <c r="J100" i="1"/>
  <c r="K100" i="1"/>
  <c r="C124" i="2"/>
  <c r="C125" i="2"/>
  <c r="C126" i="2"/>
  <c r="C127" i="2"/>
  <c r="C128" i="2"/>
  <c r="C129" i="2"/>
  <c r="C130" i="2"/>
  <c r="C131" i="2"/>
  <c r="C132" i="2"/>
  <c r="C133" i="2"/>
  <c r="C134" i="2"/>
  <c r="C135" i="2"/>
  <c r="G125" i="2"/>
  <c r="G126" i="2"/>
  <c r="G127" i="2"/>
  <c r="G128" i="2"/>
  <c r="G129" i="2"/>
  <c r="G130" i="2"/>
  <c r="G131" i="2"/>
  <c r="G132" i="2"/>
  <c r="G133" i="2"/>
  <c r="G134" i="2"/>
  <c r="G135" i="2"/>
  <c r="G136" i="2"/>
  <c r="G137" i="2"/>
  <c r="G138" i="2"/>
  <c r="E125" i="2"/>
  <c r="E126" i="2"/>
  <c r="E127" i="2"/>
  <c r="E128" i="2"/>
  <c r="E129" i="2"/>
  <c r="E130" i="2"/>
  <c r="E131" i="2"/>
  <c r="E132" i="2"/>
  <c r="E133" i="2"/>
  <c r="E134" i="2"/>
  <c r="E135" i="2"/>
  <c r="E136" i="2"/>
  <c r="E137" i="2"/>
  <c r="E138" i="2"/>
  <c r="C136" i="2"/>
  <c r="C137" i="2"/>
  <c r="C138" i="2"/>
  <c r="BR122" i="16"/>
  <c r="BR128" i="16" s="1"/>
  <c r="BP122" i="16"/>
  <c r="BP128" i="16" s="1"/>
  <c r="BN122" i="16"/>
  <c r="BN128" i="16" s="1"/>
  <c r="BL122" i="16"/>
  <c r="BL128" i="16" s="1"/>
  <c r="GN122" i="13"/>
  <c r="GN128" i="13" s="1"/>
  <c r="DL122" i="11"/>
  <c r="DK122" i="11"/>
  <c r="DJ122" i="11"/>
  <c r="DI122" i="11"/>
  <c r="DH122" i="11"/>
  <c r="GO127" i="13"/>
  <c r="GO126" i="13"/>
  <c r="GO125" i="13"/>
  <c r="GO124" i="13"/>
  <c r="GO121" i="13"/>
  <c r="GO114" i="13"/>
  <c r="GO108" i="13"/>
  <c r="GO94" i="13"/>
  <c r="GO81" i="13"/>
  <c r="GO75" i="13"/>
  <c r="GO66" i="13"/>
  <c r="GO60" i="13"/>
  <c r="GO49" i="13"/>
  <c r="GO46" i="13"/>
  <c r="GO39" i="13"/>
  <c r="GO34" i="13"/>
  <c r="GO25" i="13"/>
  <c r="GO17" i="13"/>
  <c r="GO18" i="13"/>
  <c r="GO19" i="13"/>
  <c r="GO20" i="13"/>
  <c r="GO21" i="13"/>
  <c r="GO22" i="13"/>
  <c r="GO23" i="13"/>
  <c r="GO24" i="13"/>
  <c r="GO26" i="13"/>
  <c r="GO27" i="13"/>
  <c r="GO28" i="13"/>
  <c r="GO29" i="13"/>
  <c r="GO30" i="13"/>
  <c r="GO31" i="13"/>
  <c r="GO32" i="13"/>
  <c r="GO33" i="13"/>
  <c r="GO35" i="13"/>
  <c r="GO36" i="13"/>
  <c r="GO37" i="13"/>
  <c r="GO38" i="13"/>
  <c r="GO40" i="13"/>
  <c r="GO41" i="13"/>
  <c r="GO42" i="13"/>
  <c r="GO43" i="13"/>
  <c r="GO44" i="13"/>
  <c r="GO45" i="13"/>
  <c r="GO47" i="13"/>
  <c r="GO48" i="13"/>
  <c r="GO50" i="13"/>
  <c r="GO51" i="13"/>
  <c r="GO52" i="13"/>
  <c r="GO53" i="13"/>
  <c r="GO54" i="13"/>
  <c r="GO55" i="13"/>
  <c r="GO56" i="13"/>
  <c r="GO57" i="13"/>
  <c r="GO58" i="13"/>
  <c r="GO59" i="13"/>
  <c r="GO61" i="13"/>
  <c r="GO62" i="13"/>
  <c r="GO63" i="13"/>
  <c r="GO64" i="13"/>
  <c r="GO65" i="13"/>
  <c r="GO67" i="13"/>
  <c r="GO68" i="13"/>
  <c r="GO69" i="13"/>
  <c r="GO70" i="13"/>
  <c r="GO71" i="13"/>
  <c r="GO72" i="13"/>
  <c r="GO73" i="13"/>
  <c r="GO74" i="13"/>
  <c r="GO76" i="13"/>
  <c r="GO77" i="13"/>
  <c r="GO78" i="13"/>
  <c r="GO79" i="13"/>
  <c r="GO80" i="13"/>
  <c r="GO82" i="13"/>
  <c r="GO83" i="13"/>
  <c r="GO84" i="13"/>
  <c r="GO85" i="13"/>
  <c r="GO86" i="13"/>
  <c r="GO87" i="13"/>
  <c r="GO88" i="13"/>
  <c r="GO89" i="13"/>
  <c r="GO90" i="13"/>
  <c r="GO91" i="13"/>
  <c r="GO92" i="13"/>
  <c r="GO93" i="13"/>
  <c r="GO95" i="13"/>
  <c r="GO96" i="13"/>
  <c r="GO97" i="13"/>
  <c r="GO98" i="13"/>
  <c r="GO99" i="13"/>
  <c r="GO100" i="13"/>
  <c r="GO101" i="13"/>
  <c r="GO102" i="13"/>
  <c r="GO103" i="13"/>
  <c r="GO104" i="13"/>
  <c r="GO105" i="13"/>
  <c r="GO106" i="13"/>
  <c r="GO107" i="13"/>
  <c r="GO109" i="13"/>
  <c r="GO110" i="13"/>
  <c r="GO111" i="13"/>
  <c r="GO112" i="13"/>
  <c r="GO113" i="13"/>
  <c r="GO115" i="13"/>
  <c r="GO116" i="13"/>
  <c r="GO117" i="13"/>
  <c r="GO118" i="13"/>
  <c r="GO119" i="13"/>
  <c r="GO120" i="13"/>
  <c r="GO13" i="13"/>
  <c r="GO14" i="13"/>
  <c r="GO15" i="13"/>
  <c r="GO16" i="13"/>
  <c r="G42" i="20"/>
  <c r="G43" i="20"/>
  <c r="G44" i="20"/>
  <c r="G45" i="20"/>
  <c r="G46" i="20"/>
  <c r="G47" i="20"/>
  <c r="G48" i="20"/>
  <c r="G49" i="20"/>
  <c r="G50" i="20"/>
  <c r="G51" i="20"/>
  <c r="G52" i="20"/>
  <c r="G53" i="20"/>
  <c r="G54" i="20"/>
  <c r="G55" i="20"/>
  <c r="G56" i="20"/>
  <c r="G57" i="20"/>
  <c r="E42" i="20"/>
  <c r="E43" i="20"/>
  <c r="E44" i="20"/>
  <c r="E45" i="20"/>
  <c r="E46" i="20"/>
  <c r="E47" i="20"/>
  <c r="E48" i="20"/>
  <c r="E49" i="20"/>
  <c r="E50" i="20"/>
  <c r="E51" i="20"/>
  <c r="E52" i="20"/>
  <c r="E53" i="20"/>
  <c r="E54" i="20"/>
  <c r="E55" i="20"/>
  <c r="E56" i="20"/>
  <c r="E57" i="20"/>
  <c r="C42" i="20"/>
  <c r="C43" i="20"/>
  <c r="C44" i="20"/>
  <c r="C45" i="20"/>
  <c r="C46" i="20"/>
  <c r="C47" i="20"/>
  <c r="C48" i="20"/>
  <c r="C49" i="20"/>
  <c r="C50" i="20"/>
  <c r="C51" i="20"/>
  <c r="C52" i="20"/>
  <c r="C53" i="20"/>
  <c r="C54" i="20"/>
  <c r="C55" i="20"/>
  <c r="C56" i="20"/>
  <c r="C57" i="20"/>
  <c r="G109" i="1"/>
  <c r="G110" i="1"/>
  <c r="G111" i="1"/>
  <c r="G112" i="1"/>
  <c r="G113" i="1"/>
  <c r="G114" i="1"/>
  <c r="G115" i="1"/>
  <c r="G116" i="1"/>
  <c r="G117" i="1"/>
  <c r="G118" i="1"/>
  <c r="G119" i="1"/>
  <c r="G120" i="1"/>
  <c r="G121" i="1"/>
  <c r="G122" i="1"/>
  <c r="G123" i="1"/>
  <c r="G124" i="1"/>
  <c r="E109" i="1"/>
  <c r="E110" i="1"/>
  <c r="E111" i="1"/>
  <c r="E112" i="1"/>
  <c r="E113" i="1"/>
  <c r="E114" i="1"/>
  <c r="E115" i="1"/>
  <c r="E116" i="1"/>
  <c r="E117" i="1"/>
  <c r="E118" i="1"/>
  <c r="E119" i="1"/>
  <c r="E120" i="1"/>
  <c r="E121" i="1"/>
  <c r="E122" i="1"/>
  <c r="E123" i="1"/>
  <c r="E124" i="1"/>
  <c r="C109" i="1"/>
  <c r="C110" i="1"/>
  <c r="C111" i="1"/>
  <c r="C112" i="1"/>
  <c r="C113" i="1"/>
  <c r="C114" i="1"/>
  <c r="C115" i="1"/>
  <c r="C116" i="1"/>
  <c r="C117" i="1"/>
  <c r="C118" i="1"/>
  <c r="C119" i="1"/>
  <c r="C120" i="1"/>
  <c r="C121" i="1"/>
  <c r="C122" i="1"/>
  <c r="C123" i="1"/>
  <c r="C124" i="1"/>
  <c r="O114" i="22"/>
  <c r="P114" i="22"/>
  <c r="Q114" i="22"/>
  <c r="O115" i="22"/>
  <c r="P115" i="22"/>
  <c r="Q115" i="22"/>
  <c r="O116" i="22"/>
  <c r="P116" i="22"/>
  <c r="Q116" i="22"/>
  <c r="O117" i="22"/>
  <c r="P117" i="22"/>
  <c r="Q117" i="22"/>
  <c r="O118" i="22"/>
  <c r="P118" i="22"/>
  <c r="Q118" i="22"/>
  <c r="O119" i="22"/>
  <c r="P119" i="22"/>
  <c r="Q119" i="22"/>
  <c r="O120" i="22"/>
  <c r="P120" i="22"/>
  <c r="Q120" i="22"/>
  <c r="O121" i="22"/>
  <c r="P121" i="22"/>
  <c r="Q121" i="22"/>
  <c r="O122" i="22"/>
  <c r="P122" i="22"/>
  <c r="Q122" i="22"/>
  <c r="O123" i="22"/>
  <c r="P123" i="22"/>
  <c r="Q123" i="22"/>
  <c r="O124" i="22"/>
  <c r="P124" i="22"/>
  <c r="Q124" i="22"/>
  <c r="O125" i="22"/>
  <c r="P125" i="22"/>
  <c r="Q125" i="22"/>
  <c r="G114" i="22"/>
  <c r="H114" i="22"/>
  <c r="I114" i="22"/>
  <c r="G115" i="22"/>
  <c r="H115" i="22"/>
  <c r="I115" i="22"/>
  <c r="G116" i="22"/>
  <c r="H116" i="22"/>
  <c r="I116" i="22"/>
  <c r="G117" i="22"/>
  <c r="H117" i="22"/>
  <c r="I117" i="22"/>
  <c r="G118" i="22"/>
  <c r="H118" i="22"/>
  <c r="I118" i="22"/>
  <c r="G119" i="22"/>
  <c r="H119" i="22"/>
  <c r="I119" i="22"/>
  <c r="G120" i="22"/>
  <c r="H120" i="22"/>
  <c r="I120" i="22"/>
  <c r="G121" i="22"/>
  <c r="H121" i="22"/>
  <c r="I121" i="22"/>
  <c r="G122" i="22"/>
  <c r="H122" i="22"/>
  <c r="I122" i="22"/>
  <c r="G123" i="22"/>
  <c r="H123" i="22"/>
  <c r="I123" i="22"/>
  <c r="G124" i="22"/>
  <c r="H124" i="22"/>
  <c r="I124" i="22"/>
  <c r="G125" i="22"/>
  <c r="H125" i="22"/>
  <c r="I125" i="22"/>
  <c r="C41" i="20"/>
  <c r="G41" i="20"/>
  <c r="E41" i="20"/>
  <c r="C108" i="1"/>
  <c r="G108" i="1"/>
  <c r="E108" i="1"/>
  <c r="C122" i="2"/>
  <c r="C123" i="2"/>
  <c r="E122" i="2"/>
  <c r="E123" i="2"/>
  <c r="E124" i="2"/>
  <c r="G122" i="2"/>
  <c r="G123" i="2"/>
  <c r="G124" i="2"/>
  <c r="DJ128" i="11" l="1"/>
  <c r="HS129" i="25" s="1"/>
  <c r="HS123" i="25"/>
  <c r="DK128" i="11"/>
  <c r="HU129" i="25" s="1"/>
  <c r="HU123" i="25"/>
  <c r="DH128" i="11"/>
  <c r="HO129" i="25" s="1"/>
  <c r="HO123" i="25"/>
  <c r="DL128" i="11"/>
  <c r="HW129" i="25" s="1"/>
  <c r="HW123" i="25"/>
  <c r="HK128" i="13"/>
  <c r="DI128" i="11"/>
  <c r="HQ129" i="25" s="1"/>
  <c r="HQ123" i="25"/>
  <c r="GO128" i="13"/>
  <c r="GO122" i="13"/>
  <c r="CM128" i="16"/>
  <c r="HO128" i="13"/>
  <c r="CO128" i="16"/>
  <c r="HQ128" i="13"/>
  <c r="CQ128" i="16"/>
  <c r="HS128" i="13"/>
  <c r="CE128" i="16"/>
  <c r="HG128" i="13"/>
  <c r="CS128" i="16"/>
  <c r="HU128" i="13"/>
  <c r="CC128" i="16"/>
  <c r="HE128" i="13"/>
  <c r="CA128" i="16"/>
  <c r="HC128" i="13"/>
  <c r="BY128" i="16"/>
  <c r="HA128" i="13"/>
  <c r="DG122" i="11"/>
  <c r="HM123" i="25" s="1"/>
  <c r="G40" i="20"/>
  <c r="E40" i="20"/>
  <c r="C40" i="20"/>
  <c r="G107" i="1"/>
  <c r="E107" i="1"/>
  <c r="C107" i="1"/>
  <c r="G121" i="2"/>
  <c r="E121" i="2"/>
  <c r="C121" i="2"/>
  <c r="BU126" i="16" l="1"/>
  <c r="BU127" i="16"/>
  <c r="BU125" i="16"/>
  <c r="BU124" i="16"/>
  <c r="BU121" i="16"/>
  <c r="BU15" i="16"/>
  <c r="BU16" i="16"/>
  <c r="BU17" i="16"/>
  <c r="BU18" i="16"/>
  <c r="BU19" i="16"/>
  <c r="BU20" i="16"/>
  <c r="BU21" i="16"/>
  <c r="BU22" i="16"/>
  <c r="BU23" i="16"/>
  <c r="BU24" i="16"/>
  <c r="BU25" i="16"/>
  <c r="BU26" i="16"/>
  <c r="BU27" i="16"/>
  <c r="BU28" i="16"/>
  <c r="BU29" i="16"/>
  <c r="BU30" i="16"/>
  <c r="BU31" i="16"/>
  <c r="BU32" i="16"/>
  <c r="BU33" i="16"/>
  <c r="BU34" i="16"/>
  <c r="BU35" i="16"/>
  <c r="BU36" i="16"/>
  <c r="BU37" i="16"/>
  <c r="BU38" i="16"/>
  <c r="BU39" i="16"/>
  <c r="BU40" i="16"/>
  <c r="BU41" i="16"/>
  <c r="BU42" i="16"/>
  <c r="BU43" i="16"/>
  <c r="BU44" i="16"/>
  <c r="BU45" i="16"/>
  <c r="BU46" i="16"/>
  <c r="BU47" i="16"/>
  <c r="BU48" i="16"/>
  <c r="BU49" i="16"/>
  <c r="BU50" i="16"/>
  <c r="BU51" i="16"/>
  <c r="BU52" i="16"/>
  <c r="BU53" i="16"/>
  <c r="BU54" i="16"/>
  <c r="BU55" i="16"/>
  <c r="BU56" i="16"/>
  <c r="BU57" i="16"/>
  <c r="BU58" i="16"/>
  <c r="BU59" i="16"/>
  <c r="BU60" i="16"/>
  <c r="BU61" i="16"/>
  <c r="BU62" i="16"/>
  <c r="BU63" i="16"/>
  <c r="BU64" i="16"/>
  <c r="BU65" i="16"/>
  <c r="BU66" i="16"/>
  <c r="BU67" i="16"/>
  <c r="BU68" i="16"/>
  <c r="BU69" i="16"/>
  <c r="BU70" i="16"/>
  <c r="BU71" i="16"/>
  <c r="BU72" i="16"/>
  <c r="BU73" i="16"/>
  <c r="BU74" i="16"/>
  <c r="BU75" i="16"/>
  <c r="BU76" i="16"/>
  <c r="BU77" i="16"/>
  <c r="BU78" i="16"/>
  <c r="BU79" i="16"/>
  <c r="BU80" i="16"/>
  <c r="BU81" i="16"/>
  <c r="BU82" i="16"/>
  <c r="BU83" i="16"/>
  <c r="BU84" i="16"/>
  <c r="BU85" i="16"/>
  <c r="BU86" i="16"/>
  <c r="BU87" i="16"/>
  <c r="BU88" i="16"/>
  <c r="BU89" i="16"/>
  <c r="BU90" i="16"/>
  <c r="BU91" i="16"/>
  <c r="BU92" i="16"/>
  <c r="BU93" i="16"/>
  <c r="BU94" i="16"/>
  <c r="BU95" i="16"/>
  <c r="BU96" i="16"/>
  <c r="BU97" i="16"/>
  <c r="BU98" i="16"/>
  <c r="BU99" i="16"/>
  <c r="BU100" i="16"/>
  <c r="BU101" i="16"/>
  <c r="BU102" i="16"/>
  <c r="BU103" i="16"/>
  <c r="BU104" i="16"/>
  <c r="BU105" i="16"/>
  <c r="BU106" i="16"/>
  <c r="BU107" i="16"/>
  <c r="BU108" i="16"/>
  <c r="BU109" i="16"/>
  <c r="BU110" i="16"/>
  <c r="BU111" i="16"/>
  <c r="BU112" i="16"/>
  <c r="BU113" i="16"/>
  <c r="BU114" i="16"/>
  <c r="BU115" i="16"/>
  <c r="BU116" i="16"/>
  <c r="BU117" i="16"/>
  <c r="BU118" i="16"/>
  <c r="BU119" i="16"/>
  <c r="BU120" i="16"/>
  <c r="BU14" i="16"/>
  <c r="BU13" i="16"/>
  <c r="BS126" i="16"/>
  <c r="BS127" i="16"/>
  <c r="BS125" i="16"/>
  <c r="BS124" i="16"/>
  <c r="BS121"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53" i="16"/>
  <c r="BS54" i="16"/>
  <c r="BS55" i="16"/>
  <c r="BS56" i="16"/>
  <c r="BS57" i="16"/>
  <c r="BS58" i="16"/>
  <c r="BS59" i="16"/>
  <c r="BS60" i="16"/>
  <c r="BS61" i="16"/>
  <c r="BS62" i="16"/>
  <c r="BS63" i="16"/>
  <c r="BS64" i="16"/>
  <c r="BS65" i="16"/>
  <c r="BS66" i="16"/>
  <c r="BS67" i="16"/>
  <c r="BS68" i="16"/>
  <c r="BS69" i="16"/>
  <c r="BS70" i="16"/>
  <c r="BS71" i="16"/>
  <c r="BS72" i="16"/>
  <c r="BS73" i="16"/>
  <c r="BS74" i="16"/>
  <c r="BS75" i="16"/>
  <c r="BS76" i="16"/>
  <c r="BS77" i="16"/>
  <c r="BS78" i="16"/>
  <c r="BS79" i="16"/>
  <c r="BS80" i="16"/>
  <c r="BS81" i="16"/>
  <c r="BS82" i="16"/>
  <c r="BS83" i="16"/>
  <c r="BS84" i="16"/>
  <c r="BS85" i="16"/>
  <c r="BS86" i="16"/>
  <c r="BS87" i="16"/>
  <c r="BS88" i="16"/>
  <c r="BS89" i="16"/>
  <c r="BS90" i="16"/>
  <c r="BS91" i="16"/>
  <c r="BS92" i="16"/>
  <c r="BS93" i="16"/>
  <c r="BS94" i="16"/>
  <c r="BS95" i="16"/>
  <c r="BS96" i="16"/>
  <c r="BS97" i="16"/>
  <c r="BS98" i="16"/>
  <c r="BS99" i="16"/>
  <c r="BS100" i="16"/>
  <c r="BS101" i="16"/>
  <c r="BS102" i="16"/>
  <c r="BS103" i="16"/>
  <c r="BS104" i="16"/>
  <c r="BS105" i="16"/>
  <c r="BS106" i="16"/>
  <c r="BS107" i="16"/>
  <c r="BS108" i="16"/>
  <c r="BS109" i="16"/>
  <c r="BS110" i="16"/>
  <c r="BS111" i="16"/>
  <c r="BS112" i="16"/>
  <c r="BS113" i="16"/>
  <c r="BS114" i="16"/>
  <c r="BS115" i="16"/>
  <c r="BS116" i="16"/>
  <c r="BS117" i="16"/>
  <c r="BS118" i="16"/>
  <c r="BS119" i="16"/>
  <c r="BS120" i="16"/>
  <c r="BS14" i="16"/>
  <c r="BS13" i="16"/>
  <c r="BQ126" i="16"/>
  <c r="BQ127" i="16"/>
  <c r="BQ125" i="16"/>
  <c r="BQ124" i="16"/>
  <c r="BQ121" i="16"/>
  <c r="BQ15" i="16"/>
  <c r="BQ16" i="16"/>
  <c r="BQ17" i="16"/>
  <c r="BQ18" i="16"/>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Q57" i="16"/>
  <c r="BQ58" i="16"/>
  <c r="BQ59" i="16"/>
  <c r="BQ60" i="16"/>
  <c r="BQ61" i="16"/>
  <c r="BQ62" i="16"/>
  <c r="BQ63" i="16"/>
  <c r="BQ64" i="16"/>
  <c r="BQ65" i="16"/>
  <c r="BQ66" i="16"/>
  <c r="BQ67" i="16"/>
  <c r="BQ68" i="16"/>
  <c r="BQ69" i="16"/>
  <c r="BQ70" i="16"/>
  <c r="BQ71" i="16"/>
  <c r="BQ72" i="16"/>
  <c r="BQ73" i="16"/>
  <c r="BQ74" i="16"/>
  <c r="BQ75" i="16"/>
  <c r="BQ76" i="16"/>
  <c r="BQ77" i="16"/>
  <c r="BQ78" i="16"/>
  <c r="BQ79" i="16"/>
  <c r="BQ80" i="16"/>
  <c r="BQ81" i="16"/>
  <c r="BQ82" i="16"/>
  <c r="BQ83" i="16"/>
  <c r="BQ84" i="16"/>
  <c r="BQ85" i="16"/>
  <c r="BQ86" i="16"/>
  <c r="BQ87" i="16"/>
  <c r="BQ88" i="16"/>
  <c r="BQ89" i="16"/>
  <c r="BQ90" i="16"/>
  <c r="BQ91" i="16"/>
  <c r="BQ92" i="16"/>
  <c r="BQ93" i="16"/>
  <c r="BQ94" i="16"/>
  <c r="BQ95" i="16"/>
  <c r="BQ96" i="16"/>
  <c r="BQ97" i="16"/>
  <c r="BQ98" i="16"/>
  <c r="BQ99" i="16"/>
  <c r="BQ100" i="16"/>
  <c r="BQ101" i="16"/>
  <c r="BQ102" i="16"/>
  <c r="BQ103" i="16"/>
  <c r="BQ104" i="16"/>
  <c r="BQ105" i="16"/>
  <c r="BQ106" i="16"/>
  <c r="BQ107" i="16"/>
  <c r="BQ108" i="16"/>
  <c r="BQ109" i="16"/>
  <c r="BQ110" i="16"/>
  <c r="BQ111" i="16"/>
  <c r="BQ112" i="16"/>
  <c r="BQ113" i="16"/>
  <c r="BQ114" i="16"/>
  <c r="BQ115" i="16"/>
  <c r="BQ116" i="16"/>
  <c r="BQ117" i="16"/>
  <c r="BQ118" i="16"/>
  <c r="BQ119" i="16"/>
  <c r="BQ120" i="16"/>
  <c r="BQ14" i="16"/>
  <c r="BQ13" i="16"/>
  <c r="BO126" i="16"/>
  <c r="BO127" i="16"/>
  <c r="BO125" i="16"/>
  <c r="BO124" i="16"/>
  <c r="BO121" i="16"/>
  <c r="BO15" i="16"/>
  <c r="BO16" i="16"/>
  <c r="BO17" i="16"/>
  <c r="BO18" i="16"/>
  <c r="BO19" i="16"/>
  <c r="BO20" i="16"/>
  <c r="BO21" i="16"/>
  <c r="BO22" i="16"/>
  <c r="BO23" i="16"/>
  <c r="BO24" i="16"/>
  <c r="BO25" i="16"/>
  <c r="BO26" i="16"/>
  <c r="BO27" i="16"/>
  <c r="BO28" i="16"/>
  <c r="BO29" i="16"/>
  <c r="BO30" i="16"/>
  <c r="BO31" i="16"/>
  <c r="BO32" i="16"/>
  <c r="BO33" i="16"/>
  <c r="BO34" i="16"/>
  <c r="BO35" i="16"/>
  <c r="BO36" i="16"/>
  <c r="BO37" i="16"/>
  <c r="BO38" i="16"/>
  <c r="BO39" i="16"/>
  <c r="BO40" i="16"/>
  <c r="BO41" i="16"/>
  <c r="BO42" i="16"/>
  <c r="BO43" i="16"/>
  <c r="BO44" i="16"/>
  <c r="BO45" i="16"/>
  <c r="BO46" i="16"/>
  <c r="BO47" i="16"/>
  <c r="BO48" i="16"/>
  <c r="BO49" i="16"/>
  <c r="BO50" i="16"/>
  <c r="BO51" i="16"/>
  <c r="BO52" i="16"/>
  <c r="BO53" i="16"/>
  <c r="BO54" i="16"/>
  <c r="BO55" i="16"/>
  <c r="BO56" i="16"/>
  <c r="BO57" i="16"/>
  <c r="BO58" i="16"/>
  <c r="BO59" i="16"/>
  <c r="BO60" i="16"/>
  <c r="BO61" i="16"/>
  <c r="BO62" i="16"/>
  <c r="BO63" i="16"/>
  <c r="BO64" i="16"/>
  <c r="BO65" i="16"/>
  <c r="BO66" i="16"/>
  <c r="BO67" i="16"/>
  <c r="BO68" i="16"/>
  <c r="BO69" i="16"/>
  <c r="BO70" i="16"/>
  <c r="BO71" i="16"/>
  <c r="BO72" i="16"/>
  <c r="BO73" i="16"/>
  <c r="BO74" i="16"/>
  <c r="BO75" i="16"/>
  <c r="BO76" i="16"/>
  <c r="BO77" i="16"/>
  <c r="BO78" i="16"/>
  <c r="BO79" i="16"/>
  <c r="BO80" i="16"/>
  <c r="BO81" i="16"/>
  <c r="BO82" i="16"/>
  <c r="BO83" i="16"/>
  <c r="BO84" i="16"/>
  <c r="BO85" i="16"/>
  <c r="BO86" i="16"/>
  <c r="BO87" i="16"/>
  <c r="BO88" i="16"/>
  <c r="BO89" i="16"/>
  <c r="BO90" i="16"/>
  <c r="BO91" i="16"/>
  <c r="BO92" i="16"/>
  <c r="BO93" i="16"/>
  <c r="BO94" i="16"/>
  <c r="BO95" i="16"/>
  <c r="BO96" i="16"/>
  <c r="BO97" i="16"/>
  <c r="BO98" i="16"/>
  <c r="BO99" i="16"/>
  <c r="BO100" i="16"/>
  <c r="BO101" i="16"/>
  <c r="BO102" i="16"/>
  <c r="BO103" i="16"/>
  <c r="BO104" i="16"/>
  <c r="BO105" i="16"/>
  <c r="BO106" i="16"/>
  <c r="BO107" i="16"/>
  <c r="BO108" i="16"/>
  <c r="BO109" i="16"/>
  <c r="BO110" i="16"/>
  <c r="BO111" i="16"/>
  <c r="BO112" i="16"/>
  <c r="BO113" i="16"/>
  <c r="BO114" i="16"/>
  <c r="BO115" i="16"/>
  <c r="BO116" i="16"/>
  <c r="BO117" i="16"/>
  <c r="BO118" i="16"/>
  <c r="BO119" i="16"/>
  <c r="BO120" i="16"/>
  <c r="BO14" i="16"/>
  <c r="BO13" i="16"/>
  <c r="BM126" i="16"/>
  <c r="BM127" i="16"/>
  <c r="BM125" i="16"/>
  <c r="BM124" i="16"/>
  <c r="BM121" i="16"/>
  <c r="BM15" i="16"/>
  <c r="BM16" i="16"/>
  <c r="BM17" i="16"/>
  <c r="BM18" i="16"/>
  <c r="BM19" i="16"/>
  <c r="BM20" i="16"/>
  <c r="BM21" i="16"/>
  <c r="BM22" i="16"/>
  <c r="BM23" i="16"/>
  <c r="BM24" i="16"/>
  <c r="BM25" i="16"/>
  <c r="BM26" i="16"/>
  <c r="BM27" i="16"/>
  <c r="BM28" i="16"/>
  <c r="BM29" i="16"/>
  <c r="BM30" i="16"/>
  <c r="BM31" i="16"/>
  <c r="BM32" i="16"/>
  <c r="BM33" i="16"/>
  <c r="BM34" i="16"/>
  <c r="BM35" i="16"/>
  <c r="BM36" i="16"/>
  <c r="BM37" i="16"/>
  <c r="BM38" i="16"/>
  <c r="BM39" i="16"/>
  <c r="BM40" i="16"/>
  <c r="BM41" i="16"/>
  <c r="BM42" i="16"/>
  <c r="BM43" i="16"/>
  <c r="BM44" i="16"/>
  <c r="BM45" i="16"/>
  <c r="BM46" i="16"/>
  <c r="BM47" i="16"/>
  <c r="BM48" i="16"/>
  <c r="BM49" i="16"/>
  <c r="BM50" i="16"/>
  <c r="BM51" i="16"/>
  <c r="BM52" i="16"/>
  <c r="BM53" i="16"/>
  <c r="BM54" i="16"/>
  <c r="BM55" i="16"/>
  <c r="BM56" i="16"/>
  <c r="BM57" i="16"/>
  <c r="BM58" i="16"/>
  <c r="BM59" i="16"/>
  <c r="BM60" i="16"/>
  <c r="BM61" i="16"/>
  <c r="BM62" i="16"/>
  <c r="BM63" i="16"/>
  <c r="BM64" i="16"/>
  <c r="BM65" i="16"/>
  <c r="BM66" i="16"/>
  <c r="BM67" i="16"/>
  <c r="BM68" i="16"/>
  <c r="BM69" i="16"/>
  <c r="BM70" i="16"/>
  <c r="BM71" i="16"/>
  <c r="BM72" i="16"/>
  <c r="BM73" i="16"/>
  <c r="BM74" i="16"/>
  <c r="BM75" i="16"/>
  <c r="BM76" i="16"/>
  <c r="BM77" i="16"/>
  <c r="BM78" i="16"/>
  <c r="BM79" i="16"/>
  <c r="BM80" i="16"/>
  <c r="BM81" i="16"/>
  <c r="BM82" i="16"/>
  <c r="BM83" i="16"/>
  <c r="BM84" i="16"/>
  <c r="BM85" i="16"/>
  <c r="BM86" i="16"/>
  <c r="BM87" i="16"/>
  <c r="BM88" i="16"/>
  <c r="BM89" i="16"/>
  <c r="BM90" i="16"/>
  <c r="BM91" i="16"/>
  <c r="BM92" i="16"/>
  <c r="BM93" i="16"/>
  <c r="BM94" i="16"/>
  <c r="BM95" i="16"/>
  <c r="BM96" i="16"/>
  <c r="BM97" i="16"/>
  <c r="BM98" i="16"/>
  <c r="BM99" i="16"/>
  <c r="BM100" i="16"/>
  <c r="BM101" i="16"/>
  <c r="BM102" i="16"/>
  <c r="BM103" i="16"/>
  <c r="BM104" i="16"/>
  <c r="BM105" i="16"/>
  <c r="BM106" i="16"/>
  <c r="BM107" i="16"/>
  <c r="BM108" i="16"/>
  <c r="BM109" i="16"/>
  <c r="BM110" i="16"/>
  <c r="BM111" i="16"/>
  <c r="BM112" i="16"/>
  <c r="BM113" i="16"/>
  <c r="BM114" i="16"/>
  <c r="BM115" i="16"/>
  <c r="BM116" i="16"/>
  <c r="BM117" i="16"/>
  <c r="BM118" i="16"/>
  <c r="BM119" i="16"/>
  <c r="BM120" i="16"/>
  <c r="BM14" i="16"/>
  <c r="BM13" i="16"/>
  <c r="BK126" i="16"/>
  <c r="BK127" i="16"/>
  <c r="BK125" i="16"/>
  <c r="BK124" i="16"/>
  <c r="BK121" i="16"/>
  <c r="BK15" i="16"/>
  <c r="BK16" i="16"/>
  <c r="BK17" i="16"/>
  <c r="BK18" i="16"/>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4" i="16"/>
  <c r="BK13" i="16"/>
  <c r="GW126" i="13"/>
  <c r="GW127" i="13"/>
  <c r="GW125" i="13"/>
  <c r="GW124" i="13"/>
  <c r="GW121" i="13"/>
  <c r="GW15" i="13"/>
  <c r="GW16" i="13"/>
  <c r="GW17" i="13"/>
  <c r="GW18" i="13"/>
  <c r="GW19" i="13"/>
  <c r="GW20" i="13"/>
  <c r="GW21" i="13"/>
  <c r="GW22" i="13"/>
  <c r="GW23" i="13"/>
  <c r="GW24" i="13"/>
  <c r="GW25" i="13"/>
  <c r="GW26" i="13"/>
  <c r="GW27" i="13"/>
  <c r="GW28" i="13"/>
  <c r="GW29" i="13"/>
  <c r="GW30" i="13"/>
  <c r="GW31" i="13"/>
  <c r="GW32" i="13"/>
  <c r="GW33" i="13"/>
  <c r="GW34" i="13"/>
  <c r="GW35" i="13"/>
  <c r="GW36" i="13"/>
  <c r="GW37" i="13"/>
  <c r="GW38" i="13"/>
  <c r="GW39" i="13"/>
  <c r="GW40" i="13"/>
  <c r="GW41" i="13"/>
  <c r="GW42" i="13"/>
  <c r="GW43" i="13"/>
  <c r="GW44" i="13"/>
  <c r="GW45" i="13"/>
  <c r="GW46" i="13"/>
  <c r="GW47" i="13"/>
  <c r="GW48" i="13"/>
  <c r="GW49" i="13"/>
  <c r="GW50" i="13"/>
  <c r="GW51" i="13"/>
  <c r="GW52" i="13"/>
  <c r="GW53" i="13"/>
  <c r="GW54" i="13"/>
  <c r="GW55" i="13"/>
  <c r="GW56" i="13"/>
  <c r="GW57" i="13"/>
  <c r="GW58" i="13"/>
  <c r="GW59" i="13"/>
  <c r="GW60" i="13"/>
  <c r="GW61" i="13"/>
  <c r="GW62" i="13"/>
  <c r="GW63" i="13"/>
  <c r="GW64" i="13"/>
  <c r="GW65" i="13"/>
  <c r="GW66" i="13"/>
  <c r="GW67" i="13"/>
  <c r="GW68" i="13"/>
  <c r="GW69" i="13"/>
  <c r="GW70" i="13"/>
  <c r="GW71" i="13"/>
  <c r="GW72" i="13"/>
  <c r="GW73" i="13"/>
  <c r="GW74" i="13"/>
  <c r="GW75" i="13"/>
  <c r="GW76" i="13"/>
  <c r="GW77" i="13"/>
  <c r="GW78" i="13"/>
  <c r="GW79" i="13"/>
  <c r="GW80" i="13"/>
  <c r="GW81" i="13"/>
  <c r="GW82" i="13"/>
  <c r="GW83" i="13"/>
  <c r="GW84" i="13"/>
  <c r="GW85" i="13"/>
  <c r="GW86" i="13"/>
  <c r="GW87" i="13"/>
  <c r="GW88" i="13"/>
  <c r="GW89" i="13"/>
  <c r="GW90" i="13"/>
  <c r="GW91" i="13"/>
  <c r="GW92" i="13"/>
  <c r="GW93" i="13"/>
  <c r="GW94" i="13"/>
  <c r="GW95" i="13"/>
  <c r="GW96" i="13"/>
  <c r="GW97" i="13"/>
  <c r="GW98" i="13"/>
  <c r="GW99" i="13"/>
  <c r="GW100" i="13"/>
  <c r="GW101" i="13"/>
  <c r="GW102" i="13"/>
  <c r="GW103" i="13"/>
  <c r="GW104" i="13"/>
  <c r="GW105" i="13"/>
  <c r="GW106" i="13"/>
  <c r="GW107" i="13"/>
  <c r="GW108" i="13"/>
  <c r="GW109" i="13"/>
  <c r="GW110" i="13"/>
  <c r="GW111" i="13"/>
  <c r="GW112" i="13"/>
  <c r="GW113" i="13"/>
  <c r="GW114" i="13"/>
  <c r="GW115" i="13"/>
  <c r="GW116" i="13"/>
  <c r="GW117" i="13"/>
  <c r="GW118" i="13"/>
  <c r="GW119" i="13"/>
  <c r="GW120" i="13"/>
  <c r="GW14" i="13"/>
  <c r="GW13" i="13"/>
  <c r="GU126" i="13"/>
  <c r="GU127" i="13"/>
  <c r="GU125" i="13"/>
  <c r="GU124" i="13"/>
  <c r="GU121" i="13"/>
  <c r="GU15" i="13"/>
  <c r="GU16" i="13"/>
  <c r="GU17" i="13"/>
  <c r="GU18" i="13"/>
  <c r="GU19" i="13"/>
  <c r="GU20" i="13"/>
  <c r="GU21" i="13"/>
  <c r="GU22" i="13"/>
  <c r="GU23" i="13"/>
  <c r="GU24" i="13"/>
  <c r="GU25" i="13"/>
  <c r="GU26" i="13"/>
  <c r="GU27" i="13"/>
  <c r="GU28" i="13"/>
  <c r="GU29" i="13"/>
  <c r="GU30" i="13"/>
  <c r="GU31" i="13"/>
  <c r="GU32" i="13"/>
  <c r="GU33" i="13"/>
  <c r="GU34" i="13"/>
  <c r="GU35" i="13"/>
  <c r="GU36" i="13"/>
  <c r="GU37" i="13"/>
  <c r="GU38" i="13"/>
  <c r="GU39" i="13"/>
  <c r="GU40" i="13"/>
  <c r="GU41" i="13"/>
  <c r="GU42" i="13"/>
  <c r="GU43" i="13"/>
  <c r="GU44" i="13"/>
  <c r="GU45" i="13"/>
  <c r="GU46" i="13"/>
  <c r="GU47" i="13"/>
  <c r="GU48" i="13"/>
  <c r="GU49" i="13"/>
  <c r="GU50" i="13"/>
  <c r="GU51" i="13"/>
  <c r="GU52" i="13"/>
  <c r="GU53" i="13"/>
  <c r="GU54" i="13"/>
  <c r="GU55" i="13"/>
  <c r="GU56" i="13"/>
  <c r="GU57" i="13"/>
  <c r="GU58" i="13"/>
  <c r="GU59" i="13"/>
  <c r="GU60" i="13"/>
  <c r="GU61" i="13"/>
  <c r="GU62" i="13"/>
  <c r="GU63" i="13"/>
  <c r="GU64" i="13"/>
  <c r="GU65" i="13"/>
  <c r="GU66" i="13"/>
  <c r="GU67" i="13"/>
  <c r="GU68" i="13"/>
  <c r="GU69" i="13"/>
  <c r="GU70" i="13"/>
  <c r="GU71" i="13"/>
  <c r="GU72" i="13"/>
  <c r="GU73" i="13"/>
  <c r="GU74" i="13"/>
  <c r="GU75" i="13"/>
  <c r="GU76" i="13"/>
  <c r="GU77" i="13"/>
  <c r="GU78" i="13"/>
  <c r="GU79" i="13"/>
  <c r="GU80" i="13"/>
  <c r="GU81" i="13"/>
  <c r="GU82" i="13"/>
  <c r="GU83" i="13"/>
  <c r="GU84" i="13"/>
  <c r="GU85" i="13"/>
  <c r="GU86" i="13"/>
  <c r="GU87" i="13"/>
  <c r="GU88" i="13"/>
  <c r="GU89" i="13"/>
  <c r="GU90" i="13"/>
  <c r="GU91" i="13"/>
  <c r="GU92" i="13"/>
  <c r="GU93" i="13"/>
  <c r="GU94" i="13"/>
  <c r="GU95" i="13"/>
  <c r="GU96" i="13"/>
  <c r="GU97" i="13"/>
  <c r="GU98" i="13"/>
  <c r="GU99" i="13"/>
  <c r="GU100" i="13"/>
  <c r="GU101" i="13"/>
  <c r="GU102" i="13"/>
  <c r="GU103" i="13"/>
  <c r="GU104" i="13"/>
  <c r="GU105" i="13"/>
  <c r="GU106" i="13"/>
  <c r="GU107" i="13"/>
  <c r="GU108" i="13"/>
  <c r="GU109" i="13"/>
  <c r="GU110" i="13"/>
  <c r="GU111" i="13"/>
  <c r="GU112" i="13"/>
  <c r="GU113" i="13"/>
  <c r="GU114" i="13"/>
  <c r="GU115" i="13"/>
  <c r="GU116" i="13"/>
  <c r="GU117" i="13"/>
  <c r="GU118" i="13"/>
  <c r="GU119" i="13"/>
  <c r="GU120" i="13"/>
  <c r="GU14" i="13"/>
  <c r="GU13" i="13"/>
  <c r="GS126" i="13"/>
  <c r="GS127" i="13"/>
  <c r="GS125" i="13"/>
  <c r="GS124" i="13"/>
  <c r="GS121" i="13"/>
  <c r="GS15" i="13"/>
  <c r="GS16" i="13"/>
  <c r="GS17" i="13"/>
  <c r="GS18" i="13"/>
  <c r="GS19" i="13"/>
  <c r="GS20" i="13"/>
  <c r="GS21" i="13"/>
  <c r="GS22" i="13"/>
  <c r="GS23" i="13"/>
  <c r="GS24" i="13"/>
  <c r="GS25" i="13"/>
  <c r="GS26" i="13"/>
  <c r="GS27" i="13"/>
  <c r="GS28" i="13"/>
  <c r="GS29" i="13"/>
  <c r="GS30" i="13"/>
  <c r="GS31" i="13"/>
  <c r="GS32" i="13"/>
  <c r="GS33" i="13"/>
  <c r="GS34" i="13"/>
  <c r="GS35" i="13"/>
  <c r="GS36" i="13"/>
  <c r="GS37" i="13"/>
  <c r="GS38" i="13"/>
  <c r="GS39" i="13"/>
  <c r="GS40" i="13"/>
  <c r="GS41" i="13"/>
  <c r="GS42" i="13"/>
  <c r="GS43" i="13"/>
  <c r="GS44" i="13"/>
  <c r="GS45" i="13"/>
  <c r="GS46" i="13"/>
  <c r="GS47" i="13"/>
  <c r="GS48" i="13"/>
  <c r="GS49" i="13"/>
  <c r="GS50" i="13"/>
  <c r="GS51" i="13"/>
  <c r="GS52" i="13"/>
  <c r="GS53" i="13"/>
  <c r="GS54" i="13"/>
  <c r="GS55" i="13"/>
  <c r="GS56" i="13"/>
  <c r="GS57" i="13"/>
  <c r="GS58" i="13"/>
  <c r="GS59" i="13"/>
  <c r="GS60" i="13"/>
  <c r="GS61" i="13"/>
  <c r="GS62" i="13"/>
  <c r="GS63" i="13"/>
  <c r="GS64" i="13"/>
  <c r="GS65" i="13"/>
  <c r="GS66" i="13"/>
  <c r="GS67" i="13"/>
  <c r="GS68" i="13"/>
  <c r="GS69" i="13"/>
  <c r="GS70" i="13"/>
  <c r="GS71" i="13"/>
  <c r="GS72" i="13"/>
  <c r="GS73" i="13"/>
  <c r="GS74" i="13"/>
  <c r="GS75" i="13"/>
  <c r="GS76" i="13"/>
  <c r="GS77" i="13"/>
  <c r="GS78" i="13"/>
  <c r="GS79" i="13"/>
  <c r="GS80" i="13"/>
  <c r="GS81" i="13"/>
  <c r="GS82" i="13"/>
  <c r="GS83" i="13"/>
  <c r="GS84" i="13"/>
  <c r="GS85" i="13"/>
  <c r="GS86" i="13"/>
  <c r="GS87" i="13"/>
  <c r="GS88" i="13"/>
  <c r="GS89" i="13"/>
  <c r="GS90" i="13"/>
  <c r="GS91" i="13"/>
  <c r="GS92" i="13"/>
  <c r="GS93" i="13"/>
  <c r="GS94" i="13"/>
  <c r="GS95" i="13"/>
  <c r="GS96" i="13"/>
  <c r="GS97" i="13"/>
  <c r="GS98" i="13"/>
  <c r="GS99" i="13"/>
  <c r="GS100" i="13"/>
  <c r="GS101" i="13"/>
  <c r="GS102" i="13"/>
  <c r="GS103" i="13"/>
  <c r="GS104" i="13"/>
  <c r="GS105" i="13"/>
  <c r="GS106" i="13"/>
  <c r="GS107" i="13"/>
  <c r="GS108" i="13"/>
  <c r="GS109" i="13"/>
  <c r="GS110" i="13"/>
  <c r="GS111" i="13"/>
  <c r="GS112" i="13"/>
  <c r="GS113" i="13"/>
  <c r="GS114" i="13"/>
  <c r="GS115" i="13"/>
  <c r="GS116" i="13"/>
  <c r="GS117" i="13"/>
  <c r="GS118" i="13"/>
  <c r="GS119" i="13"/>
  <c r="GS120" i="13"/>
  <c r="GS14" i="13"/>
  <c r="GS13" i="13"/>
  <c r="GQ126" i="13"/>
  <c r="GQ127" i="13"/>
  <c r="GQ125" i="13"/>
  <c r="GQ124" i="13"/>
  <c r="GQ121" i="13"/>
  <c r="GQ25" i="13"/>
  <c r="GQ26" i="13"/>
  <c r="GQ27" i="13"/>
  <c r="GQ28" i="13"/>
  <c r="GQ29" i="13"/>
  <c r="GQ30" i="13"/>
  <c r="GQ31" i="13"/>
  <c r="GQ32" i="13"/>
  <c r="GQ33" i="13"/>
  <c r="GQ34" i="13"/>
  <c r="GQ35" i="13"/>
  <c r="GQ36" i="13"/>
  <c r="GQ37" i="13"/>
  <c r="GQ38" i="13"/>
  <c r="GQ39" i="13"/>
  <c r="GQ40" i="13"/>
  <c r="GQ41" i="13"/>
  <c r="GQ42" i="13"/>
  <c r="GQ43" i="13"/>
  <c r="GQ44" i="13"/>
  <c r="GQ45" i="13"/>
  <c r="GQ46" i="13"/>
  <c r="GQ47" i="13"/>
  <c r="GQ48" i="13"/>
  <c r="GQ49" i="13"/>
  <c r="GQ50" i="13"/>
  <c r="GQ51" i="13"/>
  <c r="GQ52" i="13"/>
  <c r="GQ53" i="13"/>
  <c r="GQ54" i="13"/>
  <c r="GQ55" i="13"/>
  <c r="GQ56" i="13"/>
  <c r="GQ57" i="13"/>
  <c r="GQ58" i="13"/>
  <c r="GQ59" i="13"/>
  <c r="GQ60" i="13"/>
  <c r="GQ61" i="13"/>
  <c r="GQ62" i="13"/>
  <c r="GQ63" i="13"/>
  <c r="GQ64" i="13"/>
  <c r="GQ65" i="13"/>
  <c r="GQ66" i="13"/>
  <c r="GQ67" i="13"/>
  <c r="GQ68" i="13"/>
  <c r="GQ69" i="13"/>
  <c r="GQ70" i="13"/>
  <c r="GQ71" i="13"/>
  <c r="GQ72" i="13"/>
  <c r="GQ73" i="13"/>
  <c r="GQ74" i="13"/>
  <c r="GQ75" i="13"/>
  <c r="GQ76" i="13"/>
  <c r="GQ77" i="13"/>
  <c r="GQ78" i="13"/>
  <c r="GQ79" i="13"/>
  <c r="GQ80" i="13"/>
  <c r="GQ81" i="13"/>
  <c r="GQ82" i="13"/>
  <c r="GQ83" i="13"/>
  <c r="GQ84" i="13"/>
  <c r="GQ85" i="13"/>
  <c r="GQ86" i="13"/>
  <c r="GQ87" i="13"/>
  <c r="GQ88" i="13"/>
  <c r="GQ89" i="13"/>
  <c r="GQ90" i="13"/>
  <c r="GQ91" i="13"/>
  <c r="GQ92" i="13"/>
  <c r="GQ93" i="13"/>
  <c r="GQ94" i="13"/>
  <c r="GQ95" i="13"/>
  <c r="GQ96" i="13"/>
  <c r="GQ97" i="13"/>
  <c r="GQ98" i="13"/>
  <c r="GQ99" i="13"/>
  <c r="GQ100" i="13"/>
  <c r="GQ101" i="13"/>
  <c r="GQ102" i="13"/>
  <c r="GQ103" i="13"/>
  <c r="GQ104" i="13"/>
  <c r="GQ105" i="13"/>
  <c r="GQ106" i="13"/>
  <c r="GQ107" i="13"/>
  <c r="GQ108" i="13"/>
  <c r="GQ109" i="13"/>
  <c r="GQ110" i="13"/>
  <c r="GQ111" i="13"/>
  <c r="GQ112" i="13"/>
  <c r="GQ113" i="13"/>
  <c r="GQ114" i="13"/>
  <c r="GQ115" i="13"/>
  <c r="GQ116" i="13"/>
  <c r="GQ117" i="13"/>
  <c r="GQ118" i="13"/>
  <c r="GQ119" i="13"/>
  <c r="GQ120" i="13"/>
  <c r="GQ15" i="13"/>
  <c r="GQ16" i="13"/>
  <c r="GQ17" i="13"/>
  <c r="GQ18" i="13"/>
  <c r="GQ19" i="13"/>
  <c r="GQ20" i="13"/>
  <c r="GQ21" i="13"/>
  <c r="GQ22" i="13"/>
  <c r="GQ23" i="13"/>
  <c r="GQ24" i="13"/>
  <c r="GQ14" i="13"/>
  <c r="GQ13" i="13"/>
  <c r="BJ122" i="16" l="1"/>
  <c r="GV122" i="13"/>
  <c r="GV128" i="13" s="1"/>
  <c r="GT122" i="13"/>
  <c r="GT128" i="13" s="1"/>
  <c r="GR122" i="13"/>
  <c r="GR128" i="13" s="1"/>
  <c r="GP122" i="13"/>
  <c r="GP128" i="13" s="1"/>
  <c r="GM127" i="13"/>
  <c r="GM126" i="13"/>
  <c r="GM125" i="13"/>
  <c r="GM124" i="13"/>
  <c r="GM121" i="13"/>
  <c r="GM117" i="13"/>
  <c r="GM118" i="13"/>
  <c r="GM119" i="13"/>
  <c r="GM120" i="13"/>
  <c r="GM116" i="13"/>
  <c r="GM115" i="13"/>
  <c r="GM114" i="13"/>
  <c r="GM111" i="13"/>
  <c r="GM112" i="13"/>
  <c r="GM113" i="13"/>
  <c r="GM110" i="13"/>
  <c r="GM109" i="13"/>
  <c r="GM108" i="13"/>
  <c r="GM97" i="13"/>
  <c r="GM98" i="13"/>
  <c r="GM99" i="13"/>
  <c r="GM100" i="13"/>
  <c r="GM101" i="13"/>
  <c r="GM102" i="13"/>
  <c r="GM103" i="13"/>
  <c r="GM104" i="13"/>
  <c r="GM105" i="13"/>
  <c r="GM106" i="13"/>
  <c r="GM107" i="13"/>
  <c r="GM96" i="13"/>
  <c r="GM95" i="13"/>
  <c r="GM94" i="13"/>
  <c r="GM84" i="13"/>
  <c r="GM85" i="13"/>
  <c r="GM86" i="13"/>
  <c r="GM87" i="13"/>
  <c r="GM88" i="13"/>
  <c r="GM89" i="13"/>
  <c r="GM90" i="13"/>
  <c r="GM91" i="13"/>
  <c r="GM92" i="13"/>
  <c r="GM93" i="13"/>
  <c r="GM83" i="13"/>
  <c r="GM82" i="13"/>
  <c r="GM81" i="13"/>
  <c r="GM78" i="13"/>
  <c r="GM79" i="13"/>
  <c r="GM80" i="13"/>
  <c r="GM77" i="13"/>
  <c r="GM76" i="13"/>
  <c r="GM75" i="13"/>
  <c r="GM69" i="13"/>
  <c r="GM70" i="13"/>
  <c r="GM71" i="13"/>
  <c r="GM72" i="13"/>
  <c r="GM73" i="13"/>
  <c r="GM74" i="13"/>
  <c r="GM68" i="13"/>
  <c r="GM67" i="13"/>
  <c r="GM66" i="13"/>
  <c r="GM63" i="13"/>
  <c r="GM64" i="13"/>
  <c r="GM65" i="13"/>
  <c r="GM62" i="13"/>
  <c r="GM61" i="13"/>
  <c r="GM60" i="13"/>
  <c r="GM52" i="13"/>
  <c r="GM53" i="13"/>
  <c r="GM54" i="13"/>
  <c r="GM55" i="13"/>
  <c r="GM56" i="13"/>
  <c r="GM57" i="13"/>
  <c r="GM58" i="13"/>
  <c r="GM59" i="13"/>
  <c r="GM51" i="13"/>
  <c r="GM50" i="13"/>
  <c r="GM49" i="13"/>
  <c r="GM48" i="13"/>
  <c r="GM47" i="13"/>
  <c r="GM46" i="13"/>
  <c r="GM42" i="13"/>
  <c r="GM43" i="13"/>
  <c r="GM44" i="13"/>
  <c r="GM45" i="13"/>
  <c r="GM41" i="13"/>
  <c r="GM40" i="13"/>
  <c r="GM39" i="13"/>
  <c r="GM37" i="13"/>
  <c r="GM38" i="13"/>
  <c r="GM36" i="13"/>
  <c r="GM35" i="13"/>
  <c r="GM34" i="13"/>
  <c r="GM28" i="13"/>
  <c r="GM29" i="13"/>
  <c r="GM30" i="13"/>
  <c r="GM31" i="13"/>
  <c r="GM32" i="13"/>
  <c r="GM33" i="13"/>
  <c r="GM27" i="13"/>
  <c r="GM26" i="13"/>
  <c r="GM25" i="13"/>
  <c r="GM15" i="13"/>
  <c r="GM16" i="13"/>
  <c r="GM17" i="13"/>
  <c r="GM18" i="13"/>
  <c r="GM19" i="13"/>
  <c r="GM20" i="13"/>
  <c r="GM21" i="13"/>
  <c r="GM22" i="13"/>
  <c r="GM23" i="13"/>
  <c r="GM24" i="13"/>
  <c r="GM14" i="13"/>
  <c r="GM13" i="13"/>
  <c r="GL122" i="13"/>
  <c r="BI127" i="16"/>
  <c r="BI126" i="16"/>
  <c r="BI125" i="16"/>
  <c r="BI124" i="16"/>
  <c r="BI121" i="16"/>
  <c r="BI117" i="16"/>
  <c r="BI118" i="16"/>
  <c r="BI119" i="16"/>
  <c r="BI120" i="16"/>
  <c r="BI116" i="16"/>
  <c r="BI115" i="16"/>
  <c r="BI114" i="16"/>
  <c r="BI111" i="16"/>
  <c r="BI112" i="16"/>
  <c r="BI113" i="16"/>
  <c r="BI110" i="16"/>
  <c r="BI109" i="16"/>
  <c r="BI108" i="16"/>
  <c r="BI97" i="16"/>
  <c r="BI98" i="16"/>
  <c r="BI99" i="16"/>
  <c r="BI100" i="16"/>
  <c r="BI101" i="16"/>
  <c r="BI102" i="16"/>
  <c r="BI103" i="16"/>
  <c r="BI104" i="16"/>
  <c r="BI105" i="16"/>
  <c r="BI106" i="16"/>
  <c r="BI107" i="16"/>
  <c r="BI96" i="16"/>
  <c r="BI95" i="16"/>
  <c r="BI94" i="16"/>
  <c r="BI84" i="16"/>
  <c r="BI85" i="16"/>
  <c r="BI86" i="16"/>
  <c r="BI87" i="16"/>
  <c r="BI88" i="16"/>
  <c r="BI89" i="16"/>
  <c r="BI90" i="16"/>
  <c r="BI91" i="16"/>
  <c r="BI92" i="16"/>
  <c r="BI93" i="16"/>
  <c r="BI83" i="16"/>
  <c r="BI82" i="16"/>
  <c r="BI81" i="16"/>
  <c r="BI78" i="16"/>
  <c r="BI79" i="16"/>
  <c r="BI80" i="16"/>
  <c r="BI77" i="16"/>
  <c r="BI76" i="16"/>
  <c r="BI75" i="16"/>
  <c r="BI69" i="16"/>
  <c r="BI70" i="16"/>
  <c r="BI71" i="16"/>
  <c r="BI72" i="16"/>
  <c r="BI73" i="16"/>
  <c r="BI74" i="16"/>
  <c r="BI68" i="16"/>
  <c r="BI67" i="16"/>
  <c r="BI66" i="16"/>
  <c r="BI63" i="16"/>
  <c r="BI64" i="16"/>
  <c r="BI65" i="16"/>
  <c r="BI62" i="16"/>
  <c r="BI61" i="16"/>
  <c r="BI60" i="16"/>
  <c r="BI53" i="16"/>
  <c r="BI54" i="16"/>
  <c r="BI55" i="16"/>
  <c r="BI56" i="16"/>
  <c r="BI57" i="16"/>
  <c r="BI58" i="16"/>
  <c r="BI59" i="16"/>
  <c r="BI52" i="16"/>
  <c r="BI51" i="16"/>
  <c r="BI50" i="16"/>
  <c r="BI49" i="16"/>
  <c r="BI48" i="16"/>
  <c r="BI47" i="16"/>
  <c r="BI46" i="16"/>
  <c r="BI42" i="16"/>
  <c r="BI43" i="16"/>
  <c r="BI44" i="16"/>
  <c r="BI45" i="16"/>
  <c r="BI41" i="16"/>
  <c r="BI40" i="16"/>
  <c r="BI39" i="16"/>
  <c r="BI37" i="16"/>
  <c r="BI38" i="16"/>
  <c r="BI36" i="16"/>
  <c r="BI35" i="16"/>
  <c r="BI34" i="16"/>
  <c r="BI28" i="16"/>
  <c r="BI29" i="16"/>
  <c r="BI30" i="16"/>
  <c r="BI31" i="16"/>
  <c r="BI32" i="16"/>
  <c r="BI33" i="16"/>
  <c r="BI27" i="16"/>
  <c r="BI26" i="16"/>
  <c r="BI25" i="16"/>
  <c r="BI15" i="16"/>
  <c r="BI16" i="16"/>
  <c r="BI17" i="16"/>
  <c r="BI18" i="16"/>
  <c r="BI19" i="16"/>
  <c r="BI20" i="16"/>
  <c r="BI21" i="16"/>
  <c r="BI22" i="16"/>
  <c r="BI23" i="16"/>
  <c r="BI24" i="16"/>
  <c r="BI14" i="16"/>
  <c r="BI13" i="16"/>
  <c r="BH122" i="16"/>
  <c r="GK127" i="13"/>
  <c r="GK126" i="13"/>
  <c r="GK125" i="13"/>
  <c r="GK124" i="13"/>
  <c r="GK121" i="13"/>
  <c r="GK117" i="13"/>
  <c r="GK118" i="13"/>
  <c r="GK119" i="13"/>
  <c r="GK120" i="13"/>
  <c r="GK116" i="13"/>
  <c r="GK115" i="13"/>
  <c r="GK114" i="13"/>
  <c r="GK111" i="13"/>
  <c r="GK112" i="13"/>
  <c r="GK113" i="13"/>
  <c r="GK110" i="13"/>
  <c r="GK109" i="13"/>
  <c r="GK108" i="13"/>
  <c r="GK97" i="13"/>
  <c r="GK98" i="13"/>
  <c r="GK99" i="13"/>
  <c r="GK100" i="13"/>
  <c r="GK101" i="13"/>
  <c r="GK102" i="13"/>
  <c r="GK103" i="13"/>
  <c r="GK104" i="13"/>
  <c r="GK105" i="13"/>
  <c r="GK106" i="13"/>
  <c r="GK107" i="13"/>
  <c r="GK96" i="13"/>
  <c r="GK95" i="13"/>
  <c r="GK94" i="13"/>
  <c r="GK84" i="13"/>
  <c r="GK85" i="13"/>
  <c r="GK86" i="13"/>
  <c r="GK87" i="13"/>
  <c r="GK88" i="13"/>
  <c r="GK89" i="13"/>
  <c r="GK90" i="13"/>
  <c r="GK91" i="13"/>
  <c r="GK92" i="13"/>
  <c r="GK93" i="13"/>
  <c r="GK83" i="13"/>
  <c r="GK82" i="13"/>
  <c r="GK81" i="13"/>
  <c r="GK78" i="13"/>
  <c r="GK79" i="13"/>
  <c r="GK80" i="13"/>
  <c r="GK77" i="13"/>
  <c r="GK76" i="13"/>
  <c r="GK75" i="13"/>
  <c r="GK69" i="13"/>
  <c r="GK70" i="13"/>
  <c r="GK71" i="13"/>
  <c r="GK72" i="13"/>
  <c r="GK73" i="13"/>
  <c r="GK74" i="13"/>
  <c r="GK68" i="13"/>
  <c r="GK67" i="13"/>
  <c r="GK66" i="13"/>
  <c r="GK63" i="13"/>
  <c r="GK64" i="13"/>
  <c r="GK65" i="13"/>
  <c r="GK62" i="13"/>
  <c r="GK61" i="13"/>
  <c r="GK60" i="13"/>
  <c r="GK52" i="13"/>
  <c r="GK53" i="13"/>
  <c r="GK54" i="13"/>
  <c r="GK55" i="13"/>
  <c r="GK56" i="13"/>
  <c r="GK57" i="13"/>
  <c r="GK58" i="13"/>
  <c r="GK59" i="13"/>
  <c r="GK51" i="13"/>
  <c r="GK50" i="13"/>
  <c r="GK49" i="13"/>
  <c r="GK48" i="13"/>
  <c r="GK47" i="13"/>
  <c r="GK46" i="13"/>
  <c r="GK42" i="13"/>
  <c r="GK43" i="13"/>
  <c r="GK44" i="13"/>
  <c r="GK45" i="13"/>
  <c r="GK41" i="13"/>
  <c r="GK40" i="13"/>
  <c r="GK39" i="13"/>
  <c r="GK36" i="13"/>
  <c r="GK37" i="13"/>
  <c r="GK38" i="13"/>
  <c r="GK35" i="13"/>
  <c r="GK34" i="13"/>
  <c r="GK28" i="13"/>
  <c r="GK29" i="13"/>
  <c r="GK30" i="13"/>
  <c r="GK31" i="13"/>
  <c r="GK32" i="13"/>
  <c r="GK33" i="13"/>
  <c r="GK27" i="13"/>
  <c r="GK26" i="13"/>
  <c r="GK25" i="13"/>
  <c r="GK15" i="13"/>
  <c r="GK16" i="13"/>
  <c r="GK17" i="13"/>
  <c r="GK18" i="13"/>
  <c r="GK19" i="13"/>
  <c r="GK20" i="13"/>
  <c r="GK21" i="13"/>
  <c r="GK22" i="13"/>
  <c r="GK23" i="13"/>
  <c r="GK24" i="13"/>
  <c r="GK14" i="13"/>
  <c r="GK13" i="13"/>
  <c r="GJ122" i="13"/>
  <c r="G39" i="20"/>
  <c r="E39" i="20"/>
  <c r="C39" i="20"/>
  <c r="I21" i="20"/>
  <c r="J21" i="20"/>
  <c r="E21" i="20" s="1"/>
  <c r="K21" i="20"/>
  <c r="GJ128" i="13" l="1"/>
  <c r="BJ128" i="16"/>
  <c r="GL128" i="13"/>
  <c r="BH128" i="16"/>
  <c r="G103" i="1"/>
  <c r="G104" i="1"/>
  <c r="G105" i="1"/>
  <c r="G106" i="1"/>
  <c r="E106" i="1"/>
  <c r="C106" i="1"/>
  <c r="G120" i="2"/>
  <c r="E120" i="2"/>
  <c r="C120" i="2"/>
  <c r="BA14" i="16" l="1"/>
  <c r="AY14" i="16"/>
  <c r="AW14" i="16"/>
  <c r="AU14" i="16"/>
  <c r="AS14" i="16"/>
  <c r="AQ14" i="16"/>
  <c r="AO14" i="16"/>
  <c r="AM14" i="16"/>
  <c r="BA13" i="16"/>
  <c r="AY13" i="16"/>
  <c r="AW13" i="16"/>
  <c r="AU13" i="16"/>
  <c r="AS13" i="16"/>
  <c r="AQ13" i="16"/>
  <c r="AO13" i="16"/>
  <c r="AM13" i="16"/>
  <c r="G101" i="1" l="1"/>
  <c r="G102" i="1"/>
  <c r="E101" i="1"/>
  <c r="E102" i="1"/>
  <c r="E103" i="1"/>
  <c r="E104" i="1"/>
  <c r="E105" i="1"/>
  <c r="C101" i="1"/>
  <c r="C102" i="1"/>
  <c r="C103" i="1"/>
  <c r="C104" i="1"/>
  <c r="C105" i="1"/>
  <c r="G112" i="2"/>
  <c r="G113" i="2"/>
  <c r="G114" i="2"/>
  <c r="G115" i="2"/>
  <c r="G116" i="2"/>
  <c r="G117" i="2"/>
  <c r="G118" i="2"/>
  <c r="G119" i="2"/>
  <c r="E115" i="2"/>
  <c r="E116" i="2"/>
  <c r="E117" i="2"/>
  <c r="E118" i="2"/>
  <c r="E119" i="2"/>
  <c r="C119" i="2"/>
  <c r="C114" i="2"/>
  <c r="C115" i="2"/>
  <c r="C116" i="2"/>
  <c r="C117" i="2"/>
  <c r="C118" i="2"/>
  <c r="AU27" i="16" l="1"/>
  <c r="AU28" i="16"/>
  <c r="AU29" i="16"/>
  <c r="AU30" i="16"/>
  <c r="AU31" i="16"/>
  <c r="AU32" i="16"/>
  <c r="AU33" i="16"/>
  <c r="AS27" i="16"/>
  <c r="AS28" i="16"/>
  <c r="AS29" i="16"/>
  <c r="AS30" i="16"/>
  <c r="AS31" i="16"/>
  <c r="AS32" i="16"/>
  <c r="AS33" i="16"/>
  <c r="AQ27" i="16"/>
  <c r="AQ28" i="16"/>
  <c r="AQ29" i="16"/>
  <c r="AQ30" i="16"/>
  <c r="AQ31" i="16"/>
  <c r="AQ32" i="16"/>
  <c r="AQ33" i="16"/>
  <c r="AO27" i="16"/>
  <c r="AO28" i="16"/>
  <c r="AO29" i="16"/>
  <c r="AO30" i="16"/>
  <c r="AO31" i="16"/>
  <c r="AO32" i="16"/>
  <c r="AO33" i="16"/>
  <c r="AM27" i="16"/>
  <c r="AM28" i="16"/>
  <c r="AM29" i="16"/>
  <c r="AM30" i="16"/>
  <c r="AM31" i="16"/>
  <c r="AM32" i="16"/>
  <c r="AM33" i="16"/>
  <c r="AK27" i="16"/>
  <c r="AK28" i="16"/>
  <c r="AK29" i="16"/>
  <c r="AK30" i="16"/>
  <c r="AK31" i="16"/>
  <c r="AK32" i="16"/>
  <c r="AK33" i="16"/>
  <c r="AI27" i="16"/>
  <c r="AI28" i="16"/>
  <c r="AI29" i="16"/>
  <c r="AI30" i="16"/>
  <c r="AI31" i="16"/>
  <c r="AI32" i="16"/>
  <c r="AI33" i="16"/>
  <c r="AG27" i="16"/>
  <c r="AG28" i="16"/>
  <c r="AG29" i="16"/>
  <c r="AG30" i="16"/>
  <c r="AG31" i="16"/>
  <c r="AG32" i="16"/>
  <c r="AG33" i="16"/>
  <c r="AE27" i="16"/>
  <c r="AE28" i="16"/>
  <c r="AE29" i="16"/>
  <c r="AE30" i="16"/>
  <c r="AE31" i="16"/>
  <c r="AE32" i="16"/>
  <c r="AE33" i="16"/>
  <c r="AC27" i="16"/>
  <c r="AC28" i="16"/>
  <c r="AC29" i="16"/>
  <c r="AC30" i="16"/>
  <c r="AC31" i="16"/>
  <c r="AC32" i="16"/>
  <c r="AC33" i="16"/>
  <c r="AA27" i="16"/>
  <c r="AA28" i="16"/>
  <c r="AA29" i="16"/>
  <c r="AA30" i="16"/>
  <c r="AA31" i="16"/>
  <c r="AA32" i="16"/>
  <c r="AA33" i="16"/>
  <c r="Y27" i="16"/>
  <c r="Y28" i="16"/>
  <c r="Y29" i="16"/>
  <c r="Y30" i="16"/>
  <c r="Y31" i="16"/>
  <c r="Y32" i="16"/>
  <c r="Y33" i="16"/>
  <c r="W27" i="16"/>
  <c r="W28" i="16"/>
  <c r="W29" i="16"/>
  <c r="W30" i="16"/>
  <c r="W31" i="16"/>
  <c r="W32" i="16"/>
  <c r="W33" i="16"/>
  <c r="U27" i="16"/>
  <c r="U28" i="16"/>
  <c r="U29" i="16"/>
  <c r="U30" i="16"/>
  <c r="U31" i="16"/>
  <c r="U32" i="16"/>
  <c r="U33" i="16"/>
  <c r="S27" i="16"/>
  <c r="S28" i="16"/>
  <c r="S29" i="16"/>
  <c r="S30" i="16"/>
  <c r="S31" i="16"/>
  <c r="S32" i="16"/>
  <c r="S33" i="16"/>
  <c r="Q27" i="16"/>
  <c r="Q28" i="16"/>
  <c r="Q29" i="16"/>
  <c r="Q30" i="16"/>
  <c r="Q31" i="16"/>
  <c r="Q32" i="16"/>
  <c r="Q33" i="16"/>
  <c r="O27" i="16"/>
  <c r="O28" i="16"/>
  <c r="O29" i="16"/>
  <c r="O30" i="16"/>
  <c r="O31" i="16"/>
  <c r="O32" i="16"/>
  <c r="O33" i="16"/>
  <c r="M27" i="16"/>
  <c r="M28" i="16"/>
  <c r="M29" i="16"/>
  <c r="M30" i="16"/>
  <c r="M31" i="16"/>
  <c r="M32" i="16"/>
  <c r="M33" i="16"/>
  <c r="I27" i="16"/>
  <c r="I28" i="16"/>
  <c r="I29" i="16"/>
  <c r="I30" i="16"/>
  <c r="I31" i="16"/>
  <c r="I32" i="16"/>
  <c r="I33" i="16"/>
  <c r="G27" i="16"/>
  <c r="G28" i="16"/>
  <c r="G29" i="16"/>
  <c r="G30" i="16"/>
  <c r="G31" i="16"/>
  <c r="G32" i="16"/>
  <c r="G33" i="16"/>
  <c r="E27" i="16"/>
  <c r="E28" i="16"/>
  <c r="E29" i="16"/>
  <c r="E30" i="16"/>
  <c r="E31" i="16"/>
  <c r="E32" i="16"/>
  <c r="E33" i="16"/>
  <c r="C27" i="16"/>
  <c r="C28" i="16"/>
  <c r="C29" i="16"/>
  <c r="C30" i="16"/>
  <c r="C31" i="16"/>
  <c r="C32" i="16"/>
  <c r="C33" i="16"/>
  <c r="K27" i="16"/>
  <c r="K28" i="16"/>
  <c r="K29" i="16"/>
  <c r="K30" i="16"/>
  <c r="K31" i="16"/>
  <c r="K32" i="16"/>
  <c r="K33" i="16"/>
  <c r="BG27" i="16"/>
  <c r="BG28" i="16"/>
  <c r="BG29" i="16"/>
  <c r="BG30" i="16"/>
  <c r="BG31" i="16"/>
  <c r="BG32" i="16"/>
  <c r="BG33" i="16"/>
  <c r="BE27" i="16"/>
  <c r="BE28" i="16"/>
  <c r="BE29" i="16"/>
  <c r="BE30" i="16"/>
  <c r="BE31" i="16"/>
  <c r="BE32" i="16"/>
  <c r="BE33" i="16"/>
  <c r="BC27" i="16"/>
  <c r="BC28" i="16"/>
  <c r="BC29" i="16"/>
  <c r="BC30" i="16"/>
  <c r="BC31" i="16"/>
  <c r="BC32" i="16"/>
  <c r="BC33" i="16"/>
  <c r="BA27" i="16"/>
  <c r="BA28" i="16"/>
  <c r="BA29" i="16"/>
  <c r="BA30" i="16"/>
  <c r="BA31" i="16"/>
  <c r="BA32" i="16"/>
  <c r="BA33" i="16"/>
  <c r="BA34" i="16"/>
  <c r="AY27" i="16"/>
  <c r="AY28" i="16"/>
  <c r="AY29" i="16"/>
  <c r="AY30" i="16"/>
  <c r="AY31" i="16"/>
  <c r="AY32" i="16"/>
  <c r="AY33" i="16"/>
  <c r="AW27" i="16"/>
  <c r="AW28" i="16"/>
  <c r="AW29" i="16"/>
  <c r="AW30" i="16"/>
  <c r="AW31" i="16"/>
  <c r="AW32" i="16"/>
  <c r="AW33" i="16"/>
  <c r="G34" i="20" l="1"/>
  <c r="G35" i="20"/>
  <c r="G36" i="20"/>
  <c r="G37" i="20"/>
  <c r="G38" i="20"/>
  <c r="FY114" i="13" l="1"/>
  <c r="FY107" i="13"/>
  <c r="FY108" i="13"/>
  <c r="BG14" i="16" l="1"/>
  <c r="BG15" i="16"/>
  <c r="BG16" i="16"/>
  <c r="BG17" i="16"/>
  <c r="BG18" i="16"/>
  <c r="BG19" i="16"/>
  <c r="BG20" i="16"/>
  <c r="BG21" i="16"/>
  <c r="BG22" i="16"/>
  <c r="BG23" i="16"/>
  <c r="BG24" i="16"/>
  <c r="BE14" i="16"/>
  <c r="BE15" i="16"/>
  <c r="BE16" i="16"/>
  <c r="BE17" i="16"/>
  <c r="BE18" i="16"/>
  <c r="BE19" i="16"/>
  <c r="BE20" i="16"/>
  <c r="BE21" i="16"/>
  <c r="BE22" i="16"/>
  <c r="BE23" i="16"/>
  <c r="BE24" i="16"/>
  <c r="BC14" i="16"/>
  <c r="BC15" i="16"/>
  <c r="BC16" i="16"/>
  <c r="BC17" i="16"/>
  <c r="BC18" i="16"/>
  <c r="BC19" i="16"/>
  <c r="BC20" i="16"/>
  <c r="BC21" i="16"/>
  <c r="BC22" i="16"/>
  <c r="BC23" i="16"/>
  <c r="BC24" i="16"/>
  <c r="BA15" i="16"/>
  <c r="BA16" i="16"/>
  <c r="BA17" i="16"/>
  <c r="BA18" i="16"/>
  <c r="BA19" i="16"/>
  <c r="BA20" i="16"/>
  <c r="BA21" i="16"/>
  <c r="BA22" i="16"/>
  <c r="BA23" i="16"/>
  <c r="BA24" i="16"/>
  <c r="AY15" i="16"/>
  <c r="AY16" i="16"/>
  <c r="AY17" i="16"/>
  <c r="AY18" i="16"/>
  <c r="AY19" i="16"/>
  <c r="AY20" i="16"/>
  <c r="AY21" i="16"/>
  <c r="AY22" i="16"/>
  <c r="AY23" i="16"/>
  <c r="AY24" i="16"/>
  <c r="AW15" i="16"/>
  <c r="AW16" i="16"/>
  <c r="AW17" i="16"/>
  <c r="AW18" i="16"/>
  <c r="AW19" i="16"/>
  <c r="AW20" i="16"/>
  <c r="AW21" i="16"/>
  <c r="AW22" i="16"/>
  <c r="AW23" i="16"/>
  <c r="AW24" i="16"/>
  <c r="AU15" i="16"/>
  <c r="AU16" i="16"/>
  <c r="AU17" i="16"/>
  <c r="AU18" i="16"/>
  <c r="AU19" i="16"/>
  <c r="AU20" i="16"/>
  <c r="AU21" i="16"/>
  <c r="AU22" i="16"/>
  <c r="AU23" i="16"/>
  <c r="AU24" i="16"/>
  <c r="AS15" i="16"/>
  <c r="AS16" i="16"/>
  <c r="AS17" i="16"/>
  <c r="AS18" i="16"/>
  <c r="AS19" i="16"/>
  <c r="AS20" i="16"/>
  <c r="AS21" i="16"/>
  <c r="AS22" i="16"/>
  <c r="AS23" i="16"/>
  <c r="AS24" i="16"/>
  <c r="AQ15" i="16"/>
  <c r="AQ16" i="16"/>
  <c r="AQ17" i="16"/>
  <c r="AQ18" i="16"/>
  <c r="AQ19" i="16"/>
  <c r="AQ20" i="16"/>
  <c r="AQ21" i="16"/>
  <c r="AQ22" i="16"/>
  <c r="AQ23" i="16"/>
  <c r="AQ24" i="16"/>
  <c r="AO15" i="16"/>
  <c r="AO16" i="16"/>
  <c r="AO17" i="16"/>
  <c r="AO18" i="16"/>
  <c r="AO19" i="16"/>
  <c r="AO20" i="16"/>
  <c r="AO21" i="16"/>
  <c r="AO22" i="16"/>
  <c r="AO23" i="16"/>
  <c r="AO24" i="16"/>
  <c r="AM15" i="16"/>
  <c r="AM16" i="16"/>
  <c r="AM17" i="16"/>
  <c r="AM18" i="16"/>
  <c r="AM19" i="16"/>
  <c r="AM20" i="16"/>
  <c r="AM21" i="16"/>
  <c r="AM22" i="16"/>
  <c r="AM23" i="16"/>
  <c r="AM24" i="16"/>
  <c r="AK14" i="16"/>
  <c r="AK15" i="16"/>
  <c r="AK16" i="16"/>
  <c r="AK17" i="16"/>
  <c r="AK18" i="16"/>
  <c r="AK19" i="16"/>
  <c r="AK20" i="16"/>
  <c r="AK21" i="16"/>
  <c r="AK22" i="16"/>
  <c r="AK23" i="16"/>
  <c r="AK24" i="16"/>
  <c r="AI14" i="16"/>
  <c r="AI15" i="16"/>
  <c r="AI16" i="16"/>
  <c r="AI17" i="16"/>
  <c r="AI18" i="16"/>
  <c r="AI19" i="16"/>
  <c r="AI20" i="16"/>
  <c r="AI21" i="16"/>
  <c r="AI22" i="16"/>
  <c r="AI23" i="16"/>
  <c r="AI24" i="16"/>
  <c r="AG14" i="16"/>
  <c r="AG15" i="16"/>
  <c r="AG16" i="16"/>
  <c r="AG17" i="16"/>
  <c r="AG18" i="16"/>
  <c r="AG19" i="16"/>
  <c r="AG20" i="16"/>
  <c r="AG21" i="16"/>
  <c r="AG22" i="16"/>
  <c r="AG23" i="16"/>
  <c r="AG24" i="16"/>
  <c r="AE14" i="16"/>
  <c r="AE15" i="16"/>
  <c r="AE16" i="16"/>
  <c r="AE17" i="16"/>
  <c r="AE18" i="16"/>
  <c r="AE19" i="16"/>
  <c r="AE20" i="16"/>
  <c r="AE21" i="16"/>
  <c r="AE22" i="16"/>
  <c r="AE23" i="16"/>
  <c r="AE24" i="16"/>
  <c r="AC14" i="16"/>
  <c r="AC15" i="16"/>
  <c r="AC16" i="16"/>
  <c r="AC17" i="16"/>
  <c r="AC18" i="16"/>
  <c r="AC19" i="16"/>
  <c r="AC20" i="16"/>
  <c r="AC21" i="16"/>
  <c r="AC22" i="16"/>
  <c r="AC23" i="16"/>
  <c r="AC24" i="16"/>
  <c r="AA14" i="16"/>
  <c r="AA15" i="16"/>
  <c r="AA16" i="16"/>
  <c r="AA17" i="16"/>
  <c r="AA18" i="16"/>
  <c r="AA19" i="16"/>
  <c r="AA20" i="16"/>
  <c r="AA21" i="16"/>
  <c r="AA22" i="16"/>
  <c r="AA23" i="16"/>
  <c r="AA24" i="16"/>
  <c r="Y14" i="16"/>
  <c r="Y15" i="16"/>
  <c r="Y16" i="16"/>
  <c r="Y17" i="16"/>
  <c r="Y18" i="16"/>
  <c r="Y19" i="16"/>
  <c r="Y20" i="16"/>
  <c r="Y21" i="16"/>
  <c r="Y22" i="16"/>
  <c r="Y23" i="16"/>
  <c r="Y24" i="16"/>
  <c r="W14" i="16"/>
  <c r="W15" i="16"/>
  <c r="W16" i="16"/>
  <c r="W17" i="16"/>
  <c r="W18" i="16"/>
  <c r="W19" i="16"/>
  <c r="W20" i="16"/>
  <c r="W21" i="16"/>
  <c r="W22" i="16"/>
  <c r="W23" i="16"/>
  <c r="W24" i="16"/>
  <c r="U14" i="16"/>
  <c r="U15" i="16"/>
  <c r="U16" i="16"/>
  <c r="U17" i="16"/>
  <c r="U18" i="16"/>
  <c r="U19" i="16"/>
  <c r="U20" i="16"/>
  <c r="U21" i="16"/>
  <c r="U22" i="16"/>
  <c r="U23" i="16"/>
  <c r="U24" i="16"/>
  <c r="S14" i="16"/>
  <c r="S15" i="16"/>
  <c r="S16" i="16"/>
  <c r="S17" i="16"/>
  <c r="S18" i="16"/>
  <c r="S19" i="16"/>
  <c r="S20" i="16"/>
  <c r="S21" i="16"/>
  <c r="S22" i="16"/>
  <c r="S23" i="16"/>
  <c r="S24" i="16"/>
  <c r="Q14" i="16"/>
  <c r="Q15" i="16"/>
  <c r="Q16" i="16"/>
  <c r="Q17" i="16"/>
  <c r="Q18" i="16"/>
  <c r="Q19" i="16"/>
  <c r="Q20" i="16"/>
  <c r="Q21" i="16"/>
  <c r="Q22" i="16"/>
  <c r="Q23" i="16"/>
  <c r="Q24" i="16"/>
  <c r="O14" i="16"/>
  <c r="O15" i="16"/>
  <c r="O16" i="16"/>
  <c r="O17" i="16"/>
  <c r="O18" i="16"/>
  <c r="O19" i="16"/>
  <c r="O20" i="16"/>
  <c r="O21" i="16"/>
  <c r="O22" i="16"/>
  <c r="O23" i="16"/>
  <c r="O24" i="16"/>
  <c r="M14" i="16"/>
  <c r="M15" i="16"/>
  <c r="M16" i="16"/>
  <c r="M17" i="16"/>
  <c r="M18" i="16"/>
  <c r="M19" i="16"/>
  <c r="M20" i="16"/>
  <c r="M21" i="16"/>
  <c r="M22" i="16"/>
  <c r="M23" i="16"/>
  <c r="M24" i="16"/>
  <c r="K14" i="16"/>
  <c r="K15" i="16"/>
  <c r="K16" i="16"/>
  <c r="K17" i="16"/>
  <c r="K18" i="16"/>
  <c r="K19" i="16"/>
  <c r="K20" i="16"/>
  <c r="K21" i="16"/>
  <c r="K22" i="16"/>
  <c r="K23" i="16"/>
  <c r="K24" i="16"/>
  <c r="I14" i="16"/>
  <c r="I15" i="16"/>
  <c r="I16" i="16"/>
  <c r="I17" i="16"/>
  <c r="I18" i="16"/>
  <c r="I19" i="16"/>
  <c r="I20" i="16"/>
  <c r="I21" i="16"/>
  <c r="I22" i="16"/>
  <c r="I23" i="16"/>
  <c r="I24" i="16"/>
  <c r="G14" i="16"/>
  <c r="G15" i="16"/>
  <c r="G16" i="16"/>
  <c r="G17" i="16"/>
  <c r="G18" i="16"/>
  <c r="G19" i="16"/>
  <c r="G20" i="16"/>
  <c r="G21" i="16"/>
  <c r="G22" i="16"/>
  <c r="G23" i="16"/>
  <c r="G24" i="16"/>
  <c r="E14" i="16"/>
  <c r="E15" i="16"/>
  <c r="E16" i="16"/>
  <c r="E17" i="16"/>
  <c r="E18" i="16"/>
  <c r="E19" i="16"/>
  <c r="E20" i="16"/>
  <c r="E21" i="16"/>
  <c r="E22" i="16"/>
  <c r="E23" i="16"/>
  <c r="E24" i="16"/>
  <c r="C14" i="16"/>
  <c r="C15" i="16"/>
  <c r="C16" i="16"/>
  <c r="C17" i="16"/>
  <c r="C18" i="16"/>
  <c r="C19" i="16"/>
  <c r="C20" i="16"/>
  <c r="C21" i="16"/>
  <c r="C22" i="16"/>
  <c r="C23" i="16"/>
  <c r="C24" i="16"/>
  <c r="GI31" i="13"/>
  <c r="GG31" i="13"/>
  <c r="GE31" i="13"/>
  <c r="GC31" i="13"/>
  <c r="GA31" i="13"/>
  <c r="FY31" i="13"/>
  <c r="FW31" i="13"/>
  <c r="FU31" i="13"/>
  <c r="FS31" i="13"/>
  <c r="FQ31" i="13"/>
  <c r="FO31" i="13"/>
  <c r="FM31" i="13"/>
  <c r="FK31" i="13"/>
  <c r="FI31" i="13"/>
  <c r="FG31" i="13"/>
  <c r="FE31" i="13"/>
  <c r="FC31" i="13"/>
  <c r="FA31" i="13"/>
  <c r="EY31" i="13"/>
  <c r="EW31" i="13"/>
  <c r="EU31" i="13"/>
  <c r="ES31" i="13"/>
  <c r="EQ31" i="13"/>
  <c r="EO31" i="13"/>
  <c r="EM31" i="13"/>
  <c r="EK31" i="13"/>
  <c r="EI31" i="13"/>
  <c r="EG31" i="13"/>
  <c r="EE31" i="13"/>
  <c r="EC31" i="13"/>
  <c r="EA31" i="13"/>
  <c r="DY31" i="13"/>
  <c r="DW31" i="13"/>
  <c r="DU31" i="13"/>
  <c r="DS31" i="13"/>
  <c r="DQ31" i="13"/>
  <c r="DO31" i="13"/>
  <c r="DM31" i="13"/>
  <c r="DK31" i="13"/>
  <c r="DI31" i="13"/>
  <c r="DG31" i="13"/>
  <c r="DE31" i="13"/>
  <c r="DC31" i="13"/>
  <c r="DA31" i="13"/>
  <c r="CY31" i="13"/>
  <c r="CW31" i="13"/>
  <c r="CU31" i="13"/>
  <c r="CS31" i="13"/>
  <c r="CQ31" i="13"/>
  <c r="CO31" i="13"/>
  <c r="CM31" i="13"/>
  <c r="CK31" i="13"/>
  <c r="CI31" i="13"/>
  <c r="CG31" i="13"/>
  <c r="CE31" i="13"/>
  <c r="CC31" i="13"/>
  <c r="CA31" i="13"/>
  <c r="BY31" i="13"/>
  <c r="BW31" i="13"/>
  <c r="BU31" i="13"/>
  <c r="BS31" i="13"/>
  <c r="BQ31" i="13"/>
  <c r="BO31" i="13"/>
  <c r="BM31" i="13"/>
  <c r="BK31" i="13"/>
  <c r="BI31" i="13"/>
  <c r="BG31" i="13"/>
  <c r="BE31" i="13"/>
  <c r="BC31" i="13"/>
  <c r="BA31" i="13"/>
  <c r="AY31" i="13"/>
  <c r="AW31" i="13"/>
  <c r="AU31" i="13"/>
  <c r="AS31" i="13"/>
  <c r="AQ31" i="13"/>
  <c r="AO31" i="13"/>
  <c r="AM31" i="13"/>
  <c r="AK31" i="13"/>
  <c r="AI31" i="13"/>
  <c r="AG31" i="13"/>
  <c r="AE31" i="13"/>
  <c r="AC31" i="13"/>
  <c r="AA31" i="13"/>
  <c r="Y31" i="13"/>
  <c r="W31" i="13"/>
  <c r="U31" i="13"/>
  <c r="S31" i="13"/>
  <c r="Q31" i="13"/>
  <c r="O31" i="13"/>
  <c r="M31" i="13"/>
  <c r="K31" i="13"/>
  <c r="I31" i="13"/>
  <c r="G31" i="13"/>
  <c r="E31" i="13"/>
  <c r="C31" i="13"/>
  <c r="GI29" i="13"/>
  <c r="GG29" i="13"/>
  <c r="GE29" i="13"/>
  <c r="GC29" i="13"/>
  <c r="GA29" i="13"/>
  <c r="FY29" i="13"/>
  <c r="FW29" i="13"/>
  <c r="FU29" i="13"/>
  <c r="FS29" i="13"/>
  <c r="FQ29" i="13"/>
  <c r="FO29" i="13"/>
  <c r="FM29" i="13"/>
  <c r="FK29" i="13"/>
  <c r="FI29" i="13"/>
  <c r="FG29" i="13"/>
  <c r="FE29" i="13"/>
  <c r="FC29" i="13"/>
  <c r="FA29" i="13"/>
  <c r="EY29" i="13"/>
  <c r="EW29" i="13"/>
  <c r="EU29" i="13"/>
  <c r="ES29" i="13"/>
  <c r="EQ29" i="13"/>
  <c r="EO29" i="13"/>
  <c r="EM29" i="13"/>
  <c r="EK29" i="13"/>
  <c r="EI29" i="13"/>
  <c r="EG29" i="13"/>
  <c r="EE29" i="13"/>
  <c r="EC29" i="13"/>
  <c r="EA29" i="13"/>
  <c r="DY29" i="13"/>
  <c r="DW29" i="13"/>
  <c r="DU29" i="13"/>
  <c r="DS29" i="13"/>
  <c r="DQ29" i="13"/>
  <c r="DO29" i="13"/>
  <c r="DM29" i="13"/>
  <c r="DK29" i="13"/>
  <c r="DI29" i="13"/>
  <c r="DG29" i="13"/>
  <c r="DE29" i="13"/>
  <c r="DC29" i="13"/>
  <c r="DA29" i="13"/>
  <c r="CY29" i="13"/>
  <c r="CW29" i="13"/>
  <c r="CU29" i="13"/>
  <c r="CS29" i="13"/>
  <c r="CQ29" i="13"/>
  <c r="CO29" i="13"/>
  <c r="CM29" i="13"/>
  <c r="CK29" i="13"/>
  <c r="CI29" i="13"/>
  <c r="CG29" i="13"/>
  <c r="CE29" i="13"/>
  <c r="CC29" i="13"/>
  <c r="CA29" i="13"/>
  <c r="BY29" i="13"/>
  <c r="BW29" i="13"/>
  <c r="BU29" i="13"/>
  <c r="BS29" i="13"/>
  <c r="BQ29" i="13"/>
  <c r="BO29" i="13"/>
  <c r="BM29" i="13"/>
  <c r="BK29" i="13"/>
  <c r="BI29" i="13"/>
  <c r="BG29" i="13"/>
  <c r="BE29" i="13"/>
  <c r="BC29" i="13"/>
  <c r="BA29" i="13"/>
  <c r="AY29" i="13"/>
  <c r="AW29" i="13"/>
  <c r="AU29" i="13"/>
  <c r="AS29" i="13"/>
  <c r="AQ29" i="13"/>
  <c r="AO29" i="13"/>
  <c r="AM29" i="13"/>
  <c r="AK29" i="13"/>
  <c r="AI29" i="13"/>
  <c r="AG29" i="13"/>
  <c r="AE29" i="13"/>
  <c r="AC29" i="13"/>
  <c r="AA29" i="13"/>
  <c r="Y29" i="13"/>
  <c r="W29" i="13"/>
  <c r="U29" i="13"/>
  <c r="S29" i="13"/>
  <c r="Q29" i="13"/>
  <c r="O29" i="13"/>
  <c r="M29" i="13"/>
  <c r="K29" i="13"/>
  <c r="I29" i="13"/>
  <c r="G29" i="13"/>
  <c r="E29" i="13"/>
  <c r="C29" i="13"/>
  <c r="GI28" i="13"/>
  <c r="GG28" i="13"/>
  <c r="GE28" i="13"/>
  <c r="GC28" i="13"/>
  <c r="GA28" i="13"/>
  <c r="FY28" i="13"/>
  <c r="FW28" i="13"/>
  <c r="FU28" i="13"/>
  <c r="FS28" i="13"/>
  <c r="FQ28" i="13"/>
  <c r="FO28" i="13"/>
  <c r="FM28" i="13"/>
  <c r="FK28" i="13"/>
  <c r="FI28" i="13"/>
  <c r="FG28" i="13"/>
  <c r="FE28" i="13"/>
  <c r="FC28" i="13"/>
  <c r="FA28" i="13"/>
  <c r="EY28" i="13"/>
  <c r="EW28" i="13"/>
  <c r="EU28" i="13"/>
  <c r="ES28" i="13"/>
  <c r="EQ28" i="13"/>
  <c r="EO28" i="13"/>
  <c r="EM28" i="13"/>
  <c r="EK28" i="13"/>
  <c r="EI28" i="13"/>
  <c r="EG28" i="13"/>
  <c r="EE28" i="13"/>
  <c r="EC28" i="13"/>
  <c r="EA28" i="13"/>
  <c r="DY28" i="13"/>
  <c r="DW28" i="13"/>
  <c r="DU28" i="13"/>
  <c r="DS28" i="13"/>
  <c r="DQ28" i="13"/>
  <c r="DO28" i="13"/>
  <c r="DM28" i="13"/>
  <c r="DK28" i="13"/>
  <c r="DI28" i="13"/>
  <c r="DG28" i="13"/>
  <c r="DE28" i="13"/>
  <c r="DC28" i="13"/>
  <c r="DA28" i="13"/>
  <c r="CY28" i="13"/>
  <c r="CW28" i="13"/>
  <c r="CU28" i="13"/>
  <c r="CS28" i="13"/>
  <c r="CQ28" i="13"/>
  <c r="CO28" i="13"/>
  <c r="CM28" i="13"/>
  <c r="CK28" i="13"/>
  <c r="CI28" i="13"/>
  <c r="CG28" i="13"/>
  <c r="CE28" i="13"/>
  <c r="CC28" i="13"/>
  <c r="CA28" i="13"/>
  <c r="BY28" i="13"/>
  <c r="BW28" i="13"/>
  <c r="BU28" i="13"/>
  <c r="BS28" i="13"/>
  <c r="BQ28" i="13"/>
  <c r="BO28" i="13"/>
  <c r="BM28" i="13"/>
  <c r="BK28" i="13"/>
  <c r="BI28" i="13"/>
  <c r="BG28" i="13"/>
  <c r="BE28" i="13"/>
  <c r="BC28" i="13"/>
  <c r="BA28" i="13"/>
  <c r="AY28" i="13"/>
  <c r="AW28" i="13"/>
  <c r="AU28" i="13"/>
  <c r="AS28" i="13"/>
  <c r="AQ28" i="13"/>
  <c r="AO28" i="13"/>
  <c r="AM28" i="13"/>
  <c r="AK28" i="13"/>
  <c r="AI28" i="13"/>
  <c r="AG28" i="13"/>
  <c r="AE28" i="13"/>
  <c r="AC28" i="13"/>
  <c r="AA28" i="13"/>
  <c r="Y28" i="13"/>
  <c r="W28" i="13"/>
  <c r="U28" i="13"/>
  <c r="S28" i="13"/>
  <c r="Q28" i="13"/>
  <c r="O28" i="13"/>
  <c r="M28" i="13"/>
  <c r="K28" i="13"/>
  <c r="I28" i="13"/>
  <c r="G28" i="13"/>
  <c r="E28" i="13"/>
  <c r="C28" i="13"/>
  <c r="GI19" i="13"/>
  <c r="GG19" i="13"/>
  <c r="GE19" i="13"/>
  <c r="GC19" i="13"/>
  <c r="GA19" i="13"/>
  <c r="FY19" i="13"/>
  <c r="FW19" i="13"/>
  <c r="FU19" i="13"/>
  <c r="FS19" i="13"/>
  <c r="FQ19" i="13"/>
  <c r="FO19" i="13"/>
  <c r="FM19" i="13"/>
  <c r="FK19" i="13"/>
  <c r="FI19" i="13"/>
  <c r="FG19" i="13"/>
  <c r="FE19" i="13"/>
  <c r="FC19" i="13"/>
  <c r="FA19" i="13"/>
  <c r="EY19" i="13"/>
  <c r="EW19" i="13"/>
  <c r="EU19" i="13"/>
  <c r="ES19" i="13"/>
  <c r="EQ19" i="13"/>
  <c r="EO19" i="13"/>
  <c r="EM19" i="13"/>
  <c r="EK19" i="13"/>
  <c r="EI19" i="13"/>
  <c r="EG19" i="13"/>
  <c r="EE19" i="13"/>
  <c r="EC19" i="13"/>
  <c r="EA19" i="13"/>
  <c r="DY19" i="13"/>
  <c r="DW19" i="13"/>
  <c r="DU19" i="13"/>
  <c r="DS19" i="13"/>
  <c r="DQ19" i="13"/>
  <c r="DO19" i="13"/>
  <c r="DM19" i="13"/>
  <c r="DK19" i="13"/>
  <c r="DI19" i="13"/>
  <c r="DG19" i="13"/>
  <c r="DE19" i="13"/>
  <c r="DC19" i="13"/>
  <c r="DA19" i="13"/>
  <c r="CY19" i="13"/>
  <c r="CW19" i="13"/>
  <c r="CU19" i="13"/>
  <c r="CS19" i="13"/>
  <c r="CQ19" i="13"/>
  <c r="CO19" i="13"/>
  <c r="CM19" i="13"/>
  <c r="CK19" i="13"/>
  <c r="CI19" i="13"/>
  <c r="CG19" i="13"/>
  <c r="CE19" i="13"/>
  <c r="CC19" i="13"/>
  <c r="CA19" i="13"/>
  <c r="BY19" i="13"/>
  <c r="BW19" i="13"/>
  <c r="BU19" i="13"/>
  <c r="BS19" i="13"/>
  <c r="BQ19" i="13"/>
  <c r="BO19" i="13"/>
  <c r="BM19" i="13"/>
  <c r="BK19" i="13"/>
  <c r="BI19" i="13"/>
  <c r="BG19" i="13"/>
  <c r="BE19" i="13"/>
  <c r="BC19" i="13"/>
  <c r="BA19" i="13"/>
  <c r="AY19" i="13"/>
  <c r="AW19" i="13"/>
  <c r="AU19" i="13"/>
  <c r="AS19" i="13"/>
  <c r="AQ19" i="13"/>
  <c r="AO19" i="13"/>
  <c r="AM19" i="13"/>
  <c r="AK19" i="13"/>
  <c r="AI19" i="13"/>
  <c r="AG19" i="13"/>
  <c r="AE19" i="13"/>
  <c r="AC19" i="13"/>
  <c r="AA19" i="13"/>
  <c r="Y19" i="13"/>
  <c r="W19" i="13"/>
  <c r="U19" i="13"/>
  <c r="S19" i="13"/>
  <c r="Q19" i="13"/>
  <c r="O19" i="13"/>
  <c r="M19" i="13"/>
  <c r="K19" i="13"/>
  <c r="I19" i="13"/>
  <c r="G19" i="13"/>
  <c r="E19" i="13"/>
  <c r="C19" i="13"/>
  <c r="GI23" i="13"/>
  <c r="GG23" i="13"/>
  <c r="GE23" i="13"/>
  <c r="GC23" i="13"/>
  <c r="GA23" i="13"/>
  <c r="FY23" i="13"/>
  <c r="FW23" i="13"/>
  <c r="FU23" i="13"/>
  <c r="FS23" i="13"/>
  <c r="FQ23" i="13"/>
  <c r="FO23" i="13"/>
  <c r="FM23" i="13"/>
  <c r="FK23" i="13"/>
  <c r="FI23" i="13"/>
  <c r="FG23" i="13"/>
  <c r="FE23" i="13"/>
  <c r="FC23" i="13"/>
  <c r="FA23" i="13"/>
  <c r="EY23" i="13"/>
  <c r="EW23" i="13"/>
  <c r="EU23" i="13"/>
  <c r="ES23" i="13"/>
  <c r="EQ23" i="13"/>
  <c r="EO23" i="13"/>
  <c r="EM23" i="13"/>
  <c r="EK23" i="13"/>
  <c r="EI23" i="13"/>
  <c r="EG23" i="13"/>
  <c r="EE23" i="13"/>
  <c r="EC23" i="13"/>
  <c r="EA23" i="13"/>
  <c r="DY23" i="13"/>
  <c r="DW23" i="13"/>
  <c r="DU23" i="13"/>
  <c r="DS23" i="13"/>
  <c r="DQ23" i="13"/>
  <c r="DO23" i="13"/>
  <c r="DM23" i="13"/>
  <c r="DK23" i="13"/>
  <c r="DI23" i="13"/>
  <c r="DG23" i="13"/>
  <c r="DE23" i="13"/>
  <c r="DC23" i="13"/>
  <c r="DA23" i="13"/>
  <c r="CY23" i="13"/>
  <c r="CW23" i="13"/>
  <c r="CU23" i="13"/>
  <c r="CS23" i="13"/>
  <c r="CQ23" i="13"/>
  <c r="CO23" i="13"/>
  <c r="CM23" i="13"/>
  <c r="CK23" i="13"/>
  <c r="CI23" i="13"/>
  <c r="CG23" i="13"/>
  <c r="CE23" i="13"/>
  <c r="CC23" i="13"/>
  <c r="CA23" i="13"/>
  <c r="BY23" i="13"/>
  <c r="BW23" i="13"/>
  <c r="BU23" i="13"/>
  <c r="BS23" i="13"/>
  <c r="BQ23" i="13"/>
  <c r="BO23" i="13"/>
  <c r="BM23" i="13"/>
  <c r="BK23" i="13"/>
  <c r="BI23" i="13"/>
  <c r="BG23" i="13"/>
  <c r="BE23" i="13"/>
  <c r="BC23" i="13"/>
  <c r="BA23" i="13"/>
  <c r="AY23" i="13"/>
  <c r="AW23" i="13"/>
  <c r="AU23" i="13"/>
  <c r="AS23" i="13"/>
  <c r="AQ23" i="13"/>
  <c r="AO23" i="13"/>
  <c r="AM23" i="13"/>
  <c r="AK23" i="13"/>
  <c r="AI23" i="13"/>
  <c r="AG23" i="13"/>
  <c r="AE23" i="13"/>
  <c r="AC23" i="13"/>
  <c r="AA23" i="13"/>
  <c r="Y23" i="13"/>
  <c r="W23" i="13"/>
  <c r="U23" i="13"/>
  <c r="S23" i="13"/>
  <c r="Q23" i="13"/>
  <c r="O23" i="13"/>
  <c r="M23" i="13"/>
  <c r="K23" i="13"/>
  <c r="I23" i="13"/>
  <c r="G23" i="13"/>
  <c r="E23" i="13"/>
  <c r="C23" i="13"/>
  <c r="GI22" i="13"/>
  <c r="GG22" i="13"/>
  <c r="GE22" i="13"/>
  <c r="GC22" i="13"/>
  <c r="GA22" i="13"/>
  <c r="FY22" i="13"/>
  <c r="FW22" i="13"/>
  <c r="FU22" i="13"/>
  <c r="FS22" i="13"/>
  <c r="FQ22" i="13"/>
  <c r="FO22" i="13"/>
  <c r="FM22" i="13"/>
  <c r="FK22" i="13"/>
  <c r="FI22" i="13"/>
  <c r="FG22" i="13"/>
  <c r="FE22" i="13"/>
  <c r="FC22" i="13"/>
  <c r="FA22" i="13"/>
  <c r="EY22" i="13"/>
  <c r="EW22" i="13"/>
  <c r="EU22" i="13"/>
  <c r="ES22" i="13"/>
  <c r="EQ22" i="13"/>
  <c r="EO22" i="13"/>
  <c r="EM22" i="13"/>
  <c r="EK22" i="13"/>
  <c r="EI22" i="13"/>
  <c r="EG22" i="13"/>
  <c r="EE22" i="13"/>
  <c r="EC22" i="13"/>
  <c r="EA22" i="13"/>
  <c r="DY22" i="13"/>
  <c r="DW22" i="13"/>
  <c r="DU22" i="13"/>
  <c r="DS22" i="13"/>
  <c r="DQ22" i="13"/>
  <c r="DO22" i="13"/>
  <c r="DM22" i="13"/>
  <c r="DK22" i="13"/>
  <c r="DI22" i="13"/>
  <c r="DG22" i="13"/>
  <c r="DE22" i="13"/>
  <c r="DC22" i="13"/>
  <c r="DA22" i="13"/>
  <c r="CY22" i="13"/>
  <c r="CW22" i="13"/>
  <c r="CU22" i="13"/>
  <c r="CS22" i="13"/>
  <c r="CQ22" i="13"/>
  <c r="CO22" i="13"/>
  <c r="CM22" i="13"/>
  <c r="CK22" i="13"/>
  <c r="CI22" i="13"/>
  <c r="CG22" i="13"/>
  <c r="CE22" i="13"/>
  <c r="CC22" i="13"/>
  <c r="CA22" i="13"/>
  <c r="BY22" i="13"/>
  <c r="BW22" i="13"/>
  <c r="BU22" i="13"/>
  <c r="BS22" i="13"/>
  <c r="BQ22" i="13"/>
  <c r="BO22" i="13"/>
  <c r="BM22" i="13"/>
  <c r="BK22" i="13"/>
  <c r="BI22" i="13"/>
  <c r="BG22" i="13"/>
  <c r="BE22" i="13"/>
  <c r="BC22" i="13"/>
  <c r="BA22" i="13"/>
  <c r="AY22" i="13"/>
  <c r="AW22" i="13"/>
  <c r="AU22" i="13"/>
  <c r="AS22" i="13"/>
  <c r="AQ22" i="13"/>
  <c r="AO22" i="13"/>
  <c r="AM22" i="13"/>
  <c r="AK22" i="13"/>
  <c r="AI22" i="13"/>
  <c r="AG22" i="13"/>
  <c r="AE22" i="13"/>
  <c r="AC22" i="13"/>
  <c r="AA22" i="13"/>
  <c r="Y22" i="13"/>
  <c r="W22" i="13"/>
  <c r="U22" i="13"/>
  <c r="S22" i="13"/>
  <c r="Q22" i="13"/>
  <c r="O22" i="13"/>
  <c r="M22" i="13"/>
  <c r="K22" i="13"/>
  <c r="I22" i="13"/>
  <c r="G22" i="13"/>
  <c r="E22" i="13"/>
  <c r="C22" i="13"/>
  <c r="GI21" i="13"/>
  <c r="GG21" i="13"/>
  <c r="GE21" i="13"/>
  <c r="GC21" i="13"/>
  <c r="GA21" i="13"/>
  <c r="FY21" i="13"/>
  <c r="FW21" i="13"/>
  <c r="FU21" i="13"/>
  <c r="FS21" i="13"/>
  <c r="FQ21" i="13"/>
  <c r="FO21" i="13"/>
  <c r="FM21" i="13"/>
  <c r="FK21" i="13"/>
  <c r="FI21" i="13"/>
  <c r="FG21" i="13"/>
  <c r="FE21" i="13"/>
  <c r="FC21" i="13"/>
  <c r="FA21" i="13"/>
  <c r="EY21" i="13"/>
  <c r="EW21" i="13"/>
  <c r="EU21" i="13"/>
  <c r="ES21" i="13"/>
  <c r="EQ21" i="13"/>
  <c r="EO21" i="13"/>
  <c r="EM21" i="13"/>
  <c r="EK21" i="13"/>
  <c r="EI21" i="13"/>
  <c r="EG21" i="13"/>
  <c r="EE21" i="13"/>
  <c r="EC21" i="13"/>
  <c r="EA21" i="13"/>
  <c r="DY21" i="13"/>
  <c r="DW21" i="13"/>
  <c r="DU21" i="13"/>
  <c r="DS21" i="13"/>
  <c r="DQ21" i="13"/>
  <c r="DO21" i="13"/>
  <c r="DM21" i="13"/>
  <c r="DK21" i="13"/>
  <c r="DI21" i="13"/>
  <c r="DG21" i="13"/>
  <c r="DE21" i="13"/>
  <c r="DC21" i="13"/>
  <c r="DA21" i="13"/>
  <c r="CY21" i="13"/>
  <c r="CW21" i="13"/>
  <c r="CU21" i="13"/>
  <c r="CS21" i="13"/>
  <c r="CQ21" i="13"/>
  <c r="CO21" i="13"/>
  <c r="CM21" i="13"/>
  <c r="CK21" i="13"/>
  <c r="CI21" i="13"/>
  <c r="CG21" i="13"/>
  <c r="CE21" i="13"/>
  <c r="CC21" i="13"/>
  <c r="CA21" i="13"/>
  <c r="BY21" i="13"/>
  <c r="BW21" i="13"/>
  <c r="BU21" i="13"/>
  <c r="BS21" i="13"/>
  <c r="BQ21" i="13"/>
  <c r="BO21" i="13"/>
  <c r="BM21" i="13"/>
  <c r="BK21" i="13"/>
  <c r="BI21" i="13"/>
  <c r="BG21" i="13"/>
  <c r="BE21" i="13"/>
  <c r="BC21" i="13"/>
  <c r="BA21" i="13"/>
  <c r="AY21" i="13"/>
  <c r="AW21" i="13"/>
  <c r="AU21" i="13"/>
  <c r="AS21" i="13"/>
  <c r="AQ21" i="13"/>
  <c r="AO21" i="13"/>
  <c r="AM21" i="13"/>
  <c r="AK21" i="13"/>
  <c r="AI21" i="13"/>
  <c r="AG21" i="13"/>
  <c r="AE21" i="13"/>
  <c r="AC21" i="13"/>
  <c r="AA21" i="13"/>
  <c r="Y21" i="13"/>
  <c r="W21" i="13"/>
  <c r="U21" i="13"/>
  <c r="S21" i="13"/>
  <c r="Q21" i="13"/>
  <c r="O21" i="13"/>
  <c r="M21" i="13"/>
  <c r="K21" i="13"/>
  <c r="I21" i="13"/>
  <c r="G21" i="13"/>
  <c r="E21" i="13"/>
  <c r="C21" i="13"/>
  <c r="GI18" i="13"/>
  <c r="GG18" i="13"/>
  <c r="GE18" i="13"/>
  <c r="GC18" i="13"/>
  <c r="GA18" i="13"/>
  <c r="FY18" i="13"/>
  <c r="FW18" i="13"/>
  <c r="FU18" i="13"/>
  <c r="FS18" i="13"/>
  <c r="FQ18" i="13"/>
  <c r="FO18" i="13"/>
  <c r="FM18" i="13"/>
  <c r="FK18" i="13"/>
  <c r="FI18" i="13"/>
  <c r="FG18" i="13"/>
  <c r="FE18" i="13"/>
  <c r="FC18" i="13"/>
  <c r="FA18" i="13"/>
  <c r="EY18" i="13"/>
  <c r="EW18" i="13"/>
  <c r="EU18" i="13"/>
  <c r="ES18" i="13"/>
  <c r="EQ18" i="13"/>
  <c r="EO18" i="13"/>
  <c r="EM18" i="13"/>
  <c r="EK18" i="13"/>
  <c r="EI18" i="13"/>
  <c r="EG18" i="13"/>
  <c r="EE18" i="13"/>
  <c r="EC18" i="13"/>
  <c r="EA18" i="13"/>
  <c r="DY18" i="13"/>
  <c r="DW18" i="13"/>
  <c r="DU18" i="13"/>
  <c r="DS18" i="13"/>
  <c r="DQ18" i="13"/>
  <c r="DO18" i="13"/>
  <c r="DM18" i="13"/>
  <c r="DK18" i="13"/>
  <c r="DI18" i="13"/>
  <c r="DG18" i="13"/>
  <c r="DE18" i="13"/>
  <c r="DC18" i="13"/>
  <c r="DA18" i="13"/>
  <c r="CY18" i="13"/>
  <c r="CW18" i="13"/>
  <c r="CU18" i="13"/>
  <c r="CS18" i="13"/>
  <c r="CQ18" i="13"/>
  <c r="CO18" i="13"/>
  <c r="CM18" i="13"/>
  <c r="CK18" i="13"/>
  <c r="CI18" i="13"/>
  <c r="CG18" i="13"/>
  <c r="CE18" i="13"/>
  <c r="CC18" i="13"/>
  <c r="CA18" i="13"/>
  <c r="BY18" i="13"/>
  <c r="BW18" i="13"/>
  <c r="BU18" i="13"/>
  <c r="BS18" i="13"/>
  <c r="BQ18" i="13"/>
  <c r="BO18" i="13"/>
  <c r="BM18" i="13"/>
  <c r="BK18" i="13"/>
  <c r="BI18" i="13"/>
  <c r="BG18" i="13"/>
  <c r="BE18" i="13"/>
  <c r="BC18" i="13"/>
  <c r="BA18" i="13"/>
  <c r="AY18" i="13"/>
  <c r="AW18" i="13"/>
  <c r="AU18" i="13"/>
  <c r="AS18" i="13"/>
  <c r="AQ18" i="13"/>
  <c r="AO18" i="13"/>
  <c r="AM18" i="13"/>
  <c r="AK18" i="13"/>
  <c r="AI18" i="13"/>
  <c r="AG18" i="13"/>
  <c r="AE18" i="13"/>
  <c r="AC18" i="13"/>
  <c r="AA18" i="13"/>
  <c r="Y18" i="13"/>
  <c r="W18" i="13"/>
  <c r="U18" i="13"/>
  <c r="S18" i="13"/>
  <c r="Q18" i="13"/>
  <c r="O18" i="13"/>
  <c r="M18" i="13"/>
  <c r="K18" i="13"/>
  <c r="I18" i="13"/>
  <c r="G18" i="13"/>
  <c r="E18" i="13"/>
  <c r="C18" i="13"/>
  <c r="BG34" i="16" l="1"/>
  <c r="BE34" i="16"/>
  <c r="BG127" i="16"/>
  <c r="BG126" i="16"/>
  <c r="BG124" i="16"/>
  <c r="BG125" i="16"/>
  <c r="BG25" i="16"/>
  <c r="BG26" i="16"/>
  <c r="BG35" i="16"/>
  <c r="BG36" i="16"/>
  <c r="BG37" i="16"/>
  <c r="BG38" i="16"/>
  <c r="BG39" i="16"/>
  <c r="BG40" i="16"/>
  <c r="BG41" i="16"/>
  <c r="BG42" i="16"/>
  <c r="BG43" i="16"/>
  <c r="BG44" i="16"/>
  <c r="BG45" i="16"/>
  <c r="BG46" i="16"/>
  <c r="BG47" i="16"/>
  <c r="BG48" i="16"/>
  <c r="BG49" i="16"/>
  <c r="BG50" i="16"/>
  <c r="BG51" i="16"/>
  <c r="BG52" i="16"/>
  <c r="BG53" i="16"/>
  <c r="BG54" i="16"/>
  <c r="BG55" i="16"/>
  <c r="BG56" i="16"/>
  <c r="BG57" i="16"/>
  <c r="BG58" i="16"/>
  <c r="BG59" i="16"/>
  <c r="BG60" i="16"/>
  <c r="BG61" i="16"/>
  <c r="BG62" i="16"/>
  <c r="BG63" i="16"/>
  <c r="BG64" i="16"/>
  <c r="BG65" i="16"/>
  <c r="BG66" i="16"/>
  <c r="BG67" i="16"/>
  <c r="BG68" i="16"/>
  <c r="BG69" i="16"/>
  <c r="BG70" i="16"/>
  <c r="BG71" i="16"/>
  <c r="BG72" i="16"/>
  <c r="BG73" i="16"/>
  <c r="BG74" i="16"/>
  <c r="BG75" i="16"/>
  <c r="BG76" i="16"/>
  <c r="BG77" i="16"/>
  <c r="BG78" i="16"/>
  <c r="BG79" i="16"/>
  <c r="BG80" i="16"/>
  <c r="BG81" i="16"/>
  <c r="BG82" i="16"/>
  <c r="BG83" i="16"/>
  <c r="BG84" i="16"/>
  <c r="BG85" i="16"/>
  <c r="BG86" i="16"/>
  <c r="BG87" i="16"/>
  <c r="BG88" i="16"/>
  <c r="BG89" i="16"/>
  <c r="BG90" i="16"/>
  <c r="BG91" i="16"/>
  <c r="BG92" i="16"/>
  <c r="BG93" i="16"/>
  <c r="BG94" i="16"/>
  <c r="BG95" i="16"/>
  <c r="BG96" i="16"/>
  <c r="BG97" i="16"/>
  <c r="BG98" i="16"/>
  <c r="BG99" i="16"/>
  <c r="BG100" i="16"/>
  <c r="BG101" i="16"/>
  <c r="BG102" i="16"/>
  <c r="BG103" i="16"/>
  <c r="BG104" i="16"/>
  <c r="BG105" i="16"/>
  <c r="BG106" i="16"/>
  <c r="BG107" i="16"/>
  <c r="BG108" i="16"/>
  <c r="BG109" i="16"/>
  <c r="BG110" i="16"/>
  <c r="BG111" i="16"/>
  <c r="BG112" i="16"/>
  <c r="BG113" i="16"/>
  <c r="BG114" i="16"/>
  <c r="BG115" i="16"/>
  <c r="BG116" i="16"/>
  <c r="BG117" i="16"/>
  <c r="BG118" i="16"/>
  <c r="BG119" i="16"/>
  <c r="BG120" i="16"/>
  <c r="BG121" i="16"/>
  <c r="BG13" i="16"/>
  <c r="BE126" i="16"/>
  <c r="BE127" i="16"/>
  <c r="BE125" i="16"/>
  <c r="BE124" i="16"/>
  <c r="BE25" i="16"/>
  <c r="BE26" i="16"/>
  <c r="BE35" i="16"/>
  <c r="BE36" i="16"/>
  <c r="BE37" i="16"/>
  <c r="BE38" i="16"/>
  <c r="BE39" i="16"/>
  <c r="BE40" i="16"/>
  <c r="BE41" i="16"/>
  <c r="BE42" i="16"/>
  <c r="BE43" i="16"/>
  <c r="BE44" i="16"/>
  <c r="BE45" i="16"/>
  <c r="BE46" i="16"/>
  <c r="BE47" i="16"/>
  <c r="BE48" i="16"/>
  <c r="BE49" i="16"/>
  <c r="BE50" i="16"/>
  <c r="BE51" i="16"/>
  <c r="BE52" i="16"/>
  <c r="BE53" i="16"/>
  <c r="BE54" i="16"/>
  <c r="BE55" i="16"/>
  <c r="BE56" i="16"/>
  <c r="BE57" i="16"/>
  <c r="BE58" i="16"/>
  <c r="BE59" i="16"/>
  <c r="BE60" i="16"/>
  <c r="BE61" i="16"/>
  <c r="BE62" i="16"/>
  <c r="BE63" i="16"/>
  <c r="BE64" i="16"/>
  <c r="BE65" i="16"/>
  <c r="BE66" i="16"/>
  <c r="BE67" i="16"/>
  <c r="BE68" i="16"/>
  <c r="BE69" i="16"/>
  <c r="BE70" i="16"/>
  <c r="BE71" i="16"/>
  <c r="BE72" i="16"/>
  <c r="BE73" i="16"/>
  <c r="BE74" i="16"/>
  <c r="BE75" i="16"/>
  <c r="BE76" i="16"/>
  <c r="BE77" i="16"/>
  <c r="BE78" i="16"/>
  <c r="BE79" i="16"/>
  <c r="BE80" i="16"/>
  <c r="BE81" i="16"/>
  <c r="BE82" i="16"/>
  <c r="BE83" i="16"/>
  <c r="BE84" i="16"/>
  <c r="BE85" i="16"/>
  <c r="BE86" i="16"/>
  <c r="BE87" i="16"/>
  <c r="BE88" i="16"/>
  <c r="BE89" i="16"/>
  <c r="BE90" i="16"/>
  <c r="BE91" i="16"/>
  <c r="BE92" i="16"/>
  <c r="BE93" i="16"/>
  <c r="BE94" i="16"/>
  <c r="BE95" i="16"/>
  <c r="BE96" i="16"/>
  <c r="BE97" i="16"/>
  <c r="BE98" i="16"/>
  <c r="BE99" i="16"/>
  <c r="BE100" i="16"/>
  <c r="BE101" i="16"/>
  <c r="BE102" i="16"/>
  <c r="BE103" i="16"/>
  <c r="BE104" i="16"/>
  <c r="BE105" i="16"/>
  <c r="BE106" i="16"/>
  <c r="BE107" i="16"/>
  <c r="BE108" i="16"/>
  <c r="BE109" i="16"/>
  <c r="BE110" i="16"/>
  <c r="BE111" i="16"/>
  <c r="BE112" i="16"/>
  <c r="BE113" i="16"/>
  <c r="BE114" i="16"/>
  <c r="BE115" i="16"/>
  <c r="BE116" i="16"/>
  <c r="BE117" i="16"/>
  <c r="BE118" i="16"/>
  <c r="BE119" i="16"/>
  <c r="BE120" i="16"/>
  <c r="BE121" i="16"/>
  <c r="BE13" i="16"/>
  <c r="BC126" i="16"/>
  <c r="BC127" i="16"/>
  <c r="BC125" i="16"/>
  <c r="BC124" i="16"/>
  <c r="BC120" i="16"/>
  <c r="BC121" i="16"/>
  <c r="BC25" i="16"/>
  <c r="BC26" i="16"/>
  <c r="BC34" i="16"/>
  <c r="BC35" i="16"/>
  <c r="BC36" i="16"/>
  <c r="BC37" i="16"/>
  <c r="BC38" i="16"/>
  <c r="BC39" i="16"/>
  <c r="BC40" i="16"/>
  <c r="BC41" i="16"/>
  <c r="BC42" i="16"/>
  <c r="BC43" i="16"/>
  <c r="BC44" i="16"/>
  <c r="BC45" i="16"/>
  <c r="BC46" i="16"/>
  <c r="BC47" i="16"/>
  <c r="BC48" i="16"/>
  <c r="BC49" i="16"/>
  <c r="BC50" i="16"/>
  <c r="BC51" i="16"/>
  <c r="BC52" i="16"/>
  <c r="BC53" i="16"/>
  <c r="BC54" i="16"/>
  <c r="BC55" i="16"/>
  <c r="BC56" i="16"/>
  <c r="BC57" i="16"/>
  <c r="BC58" i="16"/>
  <c r="BC59" i="16"/>
  <c r="BC60" i="16"/>
  <c r="BC61" i="16"/>
  <c r="BC62" i="16"/>
  <c r="BC63" i="16"/>
  <c r="BC64" i="16"/>
  <c r="BC65" i="16"/>
  <c r="BC66" i="16"/>
  <c r="BC67" i="16"/>
  <c r="BC68" i="16"/>
  <c r="BC69" i="16"/>
  <c r="BC70" i="16"/>
  <c r="BC71" i="16"/>
  <c r="BC72" i="16"/>
  <c r="BC73" i="16"/>
  <c r="BC74" i="16"/>
  <c r="BC75" i="16"/>
  <c r="BC76" i="16"/>
  <c r="BC77" i="16"/>
  <c r="BC78" i="16"/>
  <c r="BC79" i="16"/>
  <c r="BC80" i="16"/>
  <c r="BC81" i="16"/>
  <c r="BC82" i="16"/>
  <c r="BC83" i="16"/>
  <c r="BC84" i="16"/>
  <c r="BC85" i="16"/>
  <c r="BC86" i="16"/>
  <c r="BC87" i="16"/>
  <c r="BC88" i="16"/>
  <c r="BC89" i="16"/>
  <c r="BC90" i="16"/>
  <c r="BC91" i="16"/>
  <c r="BC92" i="16"/>
  <c r="BC93" i="16"/>
  <c r="BC94" i="16"/>
  <c r="BC95" i="16"/>
  <c r="BC96" i="16"/>
  <c r="BC97" i="16"/>
  <c r="BC98" i="16"/>
  <c r="BC99" i="16"/>
  <c r="BC100" i="16"/>
  <c r="BC101" i="16"/>
  <c r="BC102" i="16"/>
  <c r="BC103" i="16"/>
  <c r="BC104" i="16"/>
  <c r="BC105" i="16"/>
  <c r="BC106" i="16"/>
  <c r="BC107" i="16"/>
  <c r="BC108" i="16"/>
  <c r="BC109" i="16"/>
  <c r="BC110" i="16"/>
  <c r="BC111" i="16"/>
  <c r="BC112" i="16"/>
  <c r="BC113" i="16"/>
  <c r="BC114" i="16"/>
  <c r="BC115" i="16"/>
  <c r="BC116" i="16"/>
  <c r="BC117" i="16"/>
  <c r="BC118" i="16"/>
  <c r="BC119" i="16"/>
  <c r="BC13" i="16"/>
  <c r="BA126" i="16"/>
  <c r="BA127" i="16"/>
  <c r="BA125" i="16"/>
  <c r="BA124" i="16"/>
  <c r="AY126" i="16"/>
  <c r="AY127" i="16"/>
  <c r="AY125" i="16"/>
  <c r="AY124" i="16"/>
  <c r="BA25" i="16"/>
  <c r="BA26" i="16"/>
  <c r="BA35" i="16"/>
  <c r="BA36" i="16"/>
  <c r="BA37" i="16"/>
  <c r="BA38" i="16"/>
  <c r="BA39" i="16"/>
  <c r="BA40" i="16"/>
  <c r="BA41" i="16"/>
  <c r="BA42" i="16"/>
  <c r="BA43" i="16"/>
  <c r="BA44" i="16"/>
  <c r="BA45" i="16"/>
  <c r="BA46" i="16"/>
  <c r="BA47" i="16"/>
  <c r="BA48" i="16"/>
  <c r="BA49" i="16"/>
  <c r="BA50" i="16"/>
  <c r="BA51" i="16"/>
  <c r="BA52" i="16"/>
  <c r="BA53" i="16"/>
  <c r="BA54" i="16"/>
  <c r="BA55" i="16"/>
  <c r="BA56" i="16"/>
  <c r="BA57" i="16"/>
  <c r="BA58" i="16"/>
  <c r="BA59" i="16"/>
  <c r="BA60" i="16"/>
  <c r="BA61" i="16"/>
  <c r="BA62" i="16"/>
  <c r="BA63" i="16"/>
  <c r="BA64" i="16"/>
  <c r="BA65" i="16"/>
  <c r="BA66" i="16"/>
  <c r="BA67" i="16"/>
  <c r="BA68" i="16"/>
  <c r="BA69" i="16"/>
  <c r="BA70" i="16"/>
  <c r="BA71" i="16"/>
  <c r="BA72" i="16"/>
  <c r="BA73" i="16"/>
  <c r="BA74" i="16"/>
  <c r="BA75" i="16"/>
  <c r="BA76" i="16"/>
  <c r="BA77" i="16"/>
  <c r="BA78" i="16"/>
  <c r="BA79" i="16"/>
  <c r="BA80" i="16"/>
  <c r="BA81" i="16"/>
  <c r="BA82" i="16"/>
  <c r="BA83" i="16"/>
  <c r="BA84" i="16"/>
  <c r="BA85" i="16"/>
  <c r="BA86" i="16"/>
  <c r="BA87" i="16"/>
  <c r="BA88" i="16"/>
  <c r="BA89" i="16"/>
  <c r="BA90" i="16"/>
  <c r="BA91" i="16"/>
  <c r="BA92" i="16"/>
  <c r="BA93" i="16"/>
  <c r="BA94" i="16"/>
  <c r="BA95" i="16"/>
  <c r="BA96" i="16"/>
  <c r="BA97" i="16"/>
  <c r="BA98" i="16"/>
  <c r="BA99" i="16"/>
  <c r="BA100" i="16"/>
  <c r="BA101" i="16"/>
  <c r="BA102" i="16"/>
  <c r="BA103" i="16"/>
  <c r="BA104" i="16"/>
  <c r="BA105" i="16"/>
  <c r="BA106" i="16"/>
  <c r="BA107" i="16"/>
  <c r="BA108" i="16"/>
  <c r="BA109" i="16"/>
  <c r="BA110" i="16"/>
  <c r="BA111" i="16"/>
  <c r="BA112" i="16"/>
  <c r="BA113" i="16"/>
  <c r="BA114" i="16"/>
  <c r="BA115" i="16"/>
  <c r="BA116" i="16"/>
  <c r="BA117" i="16"/>
  <c r="BA118" i="16"/>
  <c r="BA119" i="16"/>
  <c r="BA120" i="16"/>
  <c r="BA121" i="16"/>
  <c r="AY34" i="16"/>
  <c r="AY35" i="16"/>
  <c r="AY36" i="16"/>
  <c r="AY37" i="16"/>
  <c r="AY38" i="16"/>
  <c r="AY39" i="16"/>
  <c r="AY40" i="16"/>
  <c r="AY41" i="16"/>
  <c r="AY42" i="16"/>
  <c r="AY43" i="16"/>
  <c r="AY44" i="16"/>
  <c r="AY45" i="16"/>
  <c r="AY46" i="16"/>
  <c r="AY47" i="16"/>
  <c r="AY48" i="16"/>
  <c r="AY49" i="16"/>
  <c r="AY50" i="16"/>
  <c r="AY51" i="16"/>
  <c r="AY52" i="16"/>
  <c r="AY53" i="16"/>
  <c r="AY54" i="16"/>
  <c r="AY55" i="16"/>
  <c r="AY56" i="16"/>
  <c r="AY57" i="16"/>
  <c r="AY58" i="16"/>
  <c r="AY59" i="16"/>
  <c r="AY60" i="16"/>
  <c r="AY61" i="16"/>
  <c r="AY62" i="16"/>
  <c r="AY63" i="16"/>
  <c r="AY64" i="16"/>
  <c r="AY65" i="16"/>
  <c r="AY66" i="16"/>
  <c r="AY67" i="16"/>
  <c r="AY68" i="16"/>
  <c r="AY69" i="16"/>
  <c r="AY70" i="16"/>
  <c r="AY71" i="16"/>
  <c r="AY72" i="16"/>
  <c r="AY73" i="16"/>
  <c r="AY74" i="16"/>
  <c r="AY75" i="16"/>
  <c r="AY76" i="16"/>
  <c r="AY77" i="16"/>
  <c r="AY78" i="16"/>
  <c r="AY79" i="16"/>
  <c r="AY80" i="16"/>
  <c r="AY81" i="16"/>
  <c r="AY82" i="16"/>
  <c r="AY83" i="16"/>
  <c r="AY84" i="16"/>
  <c r="AY85" i="16"/>
  <c r="AY86" i="16"/>
  <c r="AY87" i="16"/>
  <c r="AY88" i="16"/>
  <c r="AY89" i="16"/>
  <c r="AY90" i="16"/>
  <c r="AY91" i="16"/>
  <c r="AY92" i="16"/>
  <c r="AY93" i="16"/>
  <c r="AY94" i="16"/>
  <c r="AY95" i="16"/>
  <c r="AY96" i="16"/>
  <c r="AY97" i="16"/>
  <c r="AY98" i="16"/>
  <c r="AY99" i="16"/>
  <c r="AY100" i="16"/>
  <c r="AY101" i="16"/>
  <c r="AY102" i="16"/>
  <c r="AY103" i="16"/>
  <c r="AY104" i="16"/>
  <c r="AY105" i="16"/>
  <c r="AY106" i="16"/>
  <c r="AY107" i="16"/>
  <c r="AY108" i="16"/>
  <c r="AY109" i="16"/>
  <c r="AY110" i="16"/>
  <c r="AY111" i="16"/>
  <c r="AY112" i="16"/>
  <c r="AY113" i="16"/>
  <c r="AY114" i="16"/>
  <c r="AY115" i="16"/>
  <c r="AY116" i="16"/>
  <c r="AY117" i="16"/>
  <c r="AY118" i="16"/>
  <c r="AY119" i="16"/>
  <c r="AY120" i="16"/>
  <c r="AY121" i="16"/>
  <c r="AY25" i="16"/>
  <c r="AY26" i="16"/>
  <c r="GI126" i="13"/>
  <c r="GI127" i="13"/>
  <c r="GI125" i="13"/>
  <c r="GI124" i="13"/>
  <c r="GI117" i="13"/>
  <c r="GI118" i="13"/>
  <c r="GI119" i="13"/>
  <c r="GI120" i="13"/>
  <c r="GI121" i="13"/>
  <c r="GI116" i="13"/>
  <c r="GI115" i="13"/>
  <c r="GI111" i="13"/>
  <c r="GI112" i="13"/>
  <c r="GI113" i="13"/>
  <c r="GI114" i="13"/>
  <c r="GI110" i="13"/>
  <c r="GI109" i="13"/>
  <c r="GG126" i="13"/>
  <c r="GG127" i="13"/>
  <c r="GG125" i="13"/>
  <c r="GG124" i="13"/>
  <c r="GE126" i="13"/>
  <c r="GE127" i="13"/>
  <c r="GE125" i="13"/>
  <c r="GE124" i="13"/>
  <c r="GC126" i="13"/>
  <c r="GC127" i="13"/>
  <c r="GC125" i="13"/>
  <c r="GC124" i="13"/>
  <c r="GG117" i="13"/>
  <c r="GG118" i="13"/>
  <c r="GG119" i="13"/>
  <c r="GG120" i="13"/>
  <c r="GG121" i="13"/>
  <c r="GG116" i="13"/>
  <c r="GG115" i="13"/>
  <c r="GG111" i="13"/>
  <c r="GG112" i="13"/>
  <c r="GG113" i="13"/>
  <c r="GG114" i="13"/>
  <c r="GG110" i="13"/>
  <c r="GG109" i="13"/>
  <c r="GE111" i="13"/>
  <c r="GE112" i="13"/>
  <c r="GE113" i="13"/>
  <c r="GE114" i="13"/>
  <c r="GE115" i="13"/>
  <c r="GE116" i="13"/>
  <c r="GE117" i="13"/>
  <c r="GE118" i="13"/>
  <c r="GE119" i="13"/>
  <c r="GE120" i="13"/>
  <c r="GE121" i="13"/>
  <c r="GE110" i="13"/>
  <c r="GE109" i="13"/>
  <c r="GC111" i="13"/>
  <c r="GC112" i="13"/>
  <c r="GC113" i="13"/>
  <c r="GC114" i="13"/>
  <c r="GC115" i="13"/>
  <c r="GC116" i="13"/>
  <c r="GC117" i="13"/>
  <c r="GC118" i="13"/>
  <c r="GC119" i="13"/>
  <c r="GC120" i="13"/>
  <c r="GC121" i="13"/>
  <c r="GC110" i="13"/>
  <c r="GC109" i="13"/>
  <c r="GI108" i="13"/>
  <c r="GI106" i="13"/>
  <c r="GI107" i="13"/>
  <c r="GI97" i="13"/>
  <c r="GI98" i="13"/>
  <c r="GI99" i="13"/>
  <c r="GI100" i="13"/>
  <c r="GI101" i="13"/>
  <c r="GI102" i="13"/>
  <c r="GI103" i="13"/>
  <c r="GI104" i="13"/>
  <c r="GI105" i="13"/>
  <c r="GI96" i="13"/>
  <c r="GI95" i="13"/>
  <c r="GG107" i="13"/>
  <c r="GG108" i="13"/>
  <c r="GG97" i="13"/>
  <c r="GG98" i="13"/>
  <c r="GG99" i="13"/>
  <c r="GG100" i="13"/>
  <c r="GG101" i="13"/>
  <c r="GG102" i="13"/>
  <c r="GG103" i="13"/>
  <c r="GG104" i="13"/>
  <c r="GG105" i="13"/>
  <c r="GG106" i="13"/>
  <c r="GG96" i="13"/>
  <c r="GG95" i="13"/>
  <c r="GE108" i="13"/>
  <c r="GE97" i="13"/>
  <c r="GE98" i="13"/>
  <c r="GE99" i="13"/>
  <c r="GE100" i="13"/>
  <c r="GE101" i="13"/>
  <c r="GE102" i="13"/>
  <c r="GE103" i="13"/>
  <c r="GE104" i="13"/>
  <c r="GE105" i="13"/>
  <c r="GE106" i="13"/>
  <c r="GE107" i="13"/>
  <c r="GE96" i="13"/>
  <c r="GE95" i="13"/>
  <c r="GC107" i="13"/>
  <c r="GC108" i="13"/>
  <c r="GC97" i="13"/>
  <c r="GC98" i="13"/>
  <c r="GC99" i="13"/>
  <c r="GC100" i="13"/>
  <c r="GC101" i="13"/>
  <c r="GC102" i="13"/>
  <c r="GC103" i="13"/>
  <c r="GC104" i="13"/>
  <c r="GC105" i="13"/>
  <c r="GC106" i="13"/>
  <c r="GC96" i="13"/>
  <c r="GC95" i="13"/>
  <c r="GI94" i="13"/>
  <c r="GI93" i="13"/>
  <c r="GI84" i="13"/>
  <c r="GI85" i="13"/>
  <c r="GI86" i="13"/>
  <c r="GI87" i="13"/>
  <c r="GI88" i="13"/>
  <c r="GI89" i="13"/>
  <c r="GI90" i="13"/>
  <c r="GI91" i="13"/>
  <c r="GI92" i="13"/>
  <c r="GI83" i="13"/>
  <c r="GI82" i="13"/>
  <c r="GI81" i="13"/>
  <c r="GI78" i="13"/>
  <c r="GI79" i="13"/>
  <c r="GI80" i="13"/>
  <c r="GI77" i="13"/>
  <c r="GI76" i="13"/>
  <c r="GG94" i="13"/>
  <c r="GG92" i="13"/>
  <c r="GG93" i="13"/>
  <c r="GG84" i="13"/>
  <c r="GG85" i="13"/>
  <c r="GG86" i="13"/>
  <c r="GG87" i="13"/>
  <c r="GG88" i="13"/>
  <c r="GG89" i="13"/>
  <c r="GG90" i="13"/>
  <c r="GG91" i="13"/>
  <c r="GG83" i="13"/>
  <c r="GG82" i="13"/>
  <c r="GG81" i="13"/>
  <c r="GG78" i="13"/>
  <c r="GG79" i="13"/>
  <c r="GG80" i="13"/>
  <c r="GG77" i="13"/>
  <c r="GG76" i="13"/>
  <c r="GE94" i="13"/>
  <c r="GE84" i="13"/>
  <c r="GE85" i="13"/>
  <c r="GE86" i="13"/>
  <c r="GE87" i="13"/>
  <c r="GE88" i="13"/>
  <c r="GE89" i="13"/>
  <c r="GE90" i="13"/>
  <c r="GE91" i="13"/>
  <c r="GE92" i="13"/>
  <c r="GE93" i="13"/>
  <c r="GE83" i="13"/>
  <c r="GE82" i="13"/>
  <c r="GE81" i="13"/>
  <c r="GE78" i="13"/>
  <c r="GE79" i="13"/>
  <c r="GE80" i="13"/>
  <c r="GE77" i="13"/>
  <c r="GE76" i="13"/>
  <c r="GC94" i="13"/>
  <c r="GC92" i="13"/>
  <c r="GC93" i="13"/>
  <c r="GC84" i="13"/>
  <c r="GC85" i="13"/>
  <c r="GC86" i="13"/>
  <c r="GC87" i="13"/>
  <c r="GC88" i="13"/>
  <c r="GC89" i="13"/>
  <c r="GC90" i="13"/>
  <c r="GC91" i="13"/>
  <c r="GC83" i="13"/>
  <c r="GC82" i="13"/>
  <c r="GC81" i="13"/>
  <c r="GC78" i="13"/>
  <c r="GC79" i="13"/>
  <c r="GC80" i="13"/>
  <c r="GC77" i="13"/>
  <c r="GC76" i="13"/>
  <c r="GI75" i="13"/>
  <c r="GI69" i="13"/>
  <c r="GI70" i="13"/>
  <c r="GI71" i="13"/>
  <c r="GI72" i="13"/>
  <c r="GI73" i="13"/>
  <c r="GI74" i="13"/>
  <c r="GI68" i="13"/>
  <c r="GI67" i="13"/>
  <c r="GI66" i="13"/>
  <c r="GI63" i="13"/>
  <c r="GI64" i="13"/>
  <c r="GI65" i="13"/>
  <c r="GI62" i="13"/>
  <c r="GI61" i="13"/>
  <c r="GG75" i="13"/>
  <c r="GG69" i="13"/>
  <c r="GG70" i="13"/>
  <c r="GG71" i="13"/>
  <c r="GG72" i="13"/>
  <c r="GG73" i="13"/>
  <c r="GG74" i="13"/>
  <c r="GG68" i="13"/>
  <c r="GG67" i="13"/>
  <c r="GG66" i="13"/>
  <c r="GG63" i="13"/>
  <c r="GG64" i="13"/>
  <c r="GG65" i="13"/>
  <c r="GG62" i="13"/>
  <c r="GG61" i="13"/>
  <c r="GE75" i="13"/>
  <c r="GE69" i="13"/>
  <c r="GE70" i="13"/>
  <c r="GE71" i="13"/>
  <c r="GE72" i="13"/>
  <c r="GE73" i="13"/>
  <c r="GE74" i="13"/>
  <c r="GE68" i="13"/>
  <c r="GE67" i="13"/>
  <c r="GE66" i="13"/>
  <c r="GE63" i="13"/>
  <c r="GE64" i="13"/>
  <c r="GE65" i="13"/>
  <c r="GE62" i="13"/>
  <c r="GE61" i="13"/>
  <c r="GC75" i="13"/>
  <c r="GC69" i="13"/>
  <c r="GC70" i="13"/>
  <c r="GC71" i="13"/>
  <c r="GC72" i="13"/>
  <c r="GC73" i="13"/>
  <c r="GC74" i="13"/>
  <c r="GC68" i="13"/>
  <c r="GC67" i="13"/>
  <c r="GC66" i="13"/>
  <c r="GC63" i="13"/>
  <c r="GC64" i="13"/>
  <c r="GC65" i="13"/>
  <c r="GC62" i="13"/>
  <c r="GC61" i="13"/>
  <c r="GI60" i="13"/>
  <c r="GI52" i="13"/>
  <c r="GI53" i="13"/>
  <c r="GI54" i="13"/>
  <c r="GI55" i="13"/>
  <c r="GI56" i="13"/>
  <c r="GI57" i="13"/>
  <c r="GI58" i="13"/>
  <c r="GI59" i="13"/>
  <c r="GI51" i="13"/>
  <c r="GI50" i="13"/>
  <c r="GG60" i="13"/>
  <c r="GG52" i="13"/>
  <c r="GG53" i="13"/>
  <c r="GG54" i="13"/>
  <c r="GG55" i="13"/>
  <c r="GG56" i="13"/>
  <c r="GG57" i="13"/>
  <c r="GG58" i="13"/>
  <c r="GG59" i="13"/>
  <c r="GG51" i="13"/>
  <c r="GG50" i="13"/>
  <c r="GE60" i="13"/>
  <c r="GE52" i="13"/>
  <c r="GE53" i="13"/>
  <c r="GE54" i="13"/>
  <c r="GE55" i="13"/>
  <c r="GE56" i="13"/>
  <c r="GE57" i="13"/>
  <c r="GE58" i="13"/>
  <c r="GE59" i="13"/>
  <c r="GE51" i="13"/>
  <c r="GE50" i="13"/>
  <c r="GC60" i="13"/>
  <c r="GC52" i="13"/>
  <c r="GC53" i="13"/>
  <c r="GC54" i="13"/>
  <c r="GC55" i="13"/>
  <c r="GC56" i="13"/>
  <c r="GC57" i="13"/>
  <c r="GC58" i="13"/>
  <c r="GC59" i="13"/>
  <c r="GC51" i="13"/>
  <c r="GC50" i="13"/>
  <c r="GI49" i="13"/>
  <c r="GI48" i="13"/>
  <c r="GI47" i="13"/>
  <c r="GI46" i="13"/>
  <c r="GI42" i="13"/>
  <c r="GI43" i="13"/>
  <c r="GI44" i="13"/>
  <c r="GI45" i="13"/>
  <c r="GI41" i="13"/>
  <c r="GI40" i="13"/>
  <c r="GI39" i="13"/>
  <c r="GI37" i="13"/>
  <c r="GI38" i="13"/>
  <c r="GI36" i="13"/>
  <c r="GI35" i="13"/>
  <c r="GG49" i="13"/>
  <c r="GG48" i="13"/>
  <c r="GG47" i="13"/>
  <c r="GG46" i="13"/>
  <c r="GG42" i="13"/>
  <c r="GG43" i="13"/>
  <c r="GG44" i="13"/>
  <c r="GG45" i="13"/>
  <c r="GG41" i="13"/>
  <c r="GG40" i="13"/>
  <c r="GG39" i="13"/>
  <c r="GG37" i="13"/>
  <c r="GG38" i="13"/>
  <c r="GG36" i="13"/>
  <c r="GG35" i="13"/>
  <c r="GE49" i="13"/>
  <c r="GE48" i="13"/>
  <c r="GE47" i="13"/>
  <c r="GE46" i="13"/>
  <c r="GE42" i="13"/>
  <c r="GE43" i="13"/>
  <c r="GE44" i="13"/>
  <c r="GE45" i="13"/>
  <c r="GE41" i="13"/>
  <c r="GE40" i="13"/>
  <c r="GE39" i="13"/>
  <c r="GE37" i="13"/>
  <c r="GE38" i="13"/>
  <c r="GE36" i="13"/>
  <c r="GE35" i="13"/>
  <c r="GC49" i="13"/>
  <c r="GC48" i="13"/>
  <c r="GC47" i="13"/>
  <c r="GC46" i="13"/>
  <c r="GC42" i="13"/>
  <c r="GC43" i="13"/>
  <c r="GC44" i="13"/>
  <c r="GC45" i="13"/>
  <c r="GC41" i="13"/>
  <c r="GC40" i="13"/>
  <c r="GC39" i="13"/>
  <c r="GC37" i="13"/>
  <c r="GC38" i="13"/>
  <c r="GC36" i="13"/>
  <c r="GC35" i="13"/>
  <c r="GI34" i="13"/>
  <c r="GI30" i="13"/>
  <c r="GI32" i="13"/>
  <c r="GI33" i="13"/>
  <c r="GI27" i="13"/>
  <c r="GI26" i="13"/>
  <c r="GG34" i="13"/>
  <c r="GG30" i="13"/>
  <c r="GG32" i="13"/>
  <c r="GG33" i="13"/>
  <c r="GG27" i="13"/>
  <c r="GG26" i="13"/>
  <c r="GE34" i="13"/>
  <c r="GE30" i="13"/>
  <c r="GE32" i="13"/>
  <c r="GE33" i="13"/>
  <c r="GE27" i="13"/>
  <c r="GE26" i="13"/>
  <c r="GC34" i="13"/>
  <c r="GC30" i="13"/>
  <c r="GC32" i="13"/>
  <c r="GC33" i="13"/>
  <c r="GC27" i="13"/>
  <c r="GC26" i="13"/>
  <c r="GI25" i="13"/>
  <c r="GG25" i="13"/>
  <c r="GE25" i="13"/>
  <c r="GC25" i="13"/>
  <c r="GI14" i="13"/>
  <c r="GI15" i="13"/>
  <c r="GI16" i="13"/>
  <c r="GI17" i="13"/>
  <c r="GI20" i="13"/>
  <c r="GI24" i="13"/>
  <c r="GG15" i="13"/>
  <c r="GG16" i="13"/>
  <c r="GG17" i="13"/>
  <c r="GG20" i="13"/>
  <c r="GG24" i="13"/>
  <c r="GE14" i="13"/>
  <c r="GE15" i="13"/>
  <c r="GE16" i="13"/>
  <c r="GE17" i="13"/>
  <c r="GE20" i="13"/>
  <c r="GE24" i="13"/>
  <c r="GC15" i="13"/>
  <c r="GC16" i="13"/>
  <c r="GC17" i="13"/>
  <c r="GC20" i="13"/>
  <c r="GC24" i="13"/>
  <c r="FY116" i="13"/>
  <c r="FY117" i="13"/>
  <c r="FY118" i="13"/>
  <c r="FY119" i="13"/>
  <c r="FY120" i="13"/>
  <c r="FY121" i="13"/>
  <c r="GA125" i="13"/>
  <c r="GA126" i="13"/>
  <c r="GA127" i="13"/>
  <c r="GA124" i="13"/>
  <c r="GA121" i="13"/>
  <c r="GA114" i="13"/>
  <c r="GA108" i="13"/>
  <c r="GA98" i="13"/>
  <c r="GA99" i="13"/>
  <c r="GA100" i="13"/>
  <c r="GA101" i="13"/>
  <c r="GA102" i="13"/>
  <c r="GA103" i="13"/>
  <c r="GA104" i="13"/>
  <c r="GA105" i="13"/>
  <c r="GA106" i="13"/>
  <c r="GA107" i="13"/>
  <c r="GA94" i="13"/>
  <c r="GA95" i="13"/>
  <c r="GA96" i="13"/>
  <c r="GA97" i="13"/>
  <c r="GA83" i="13"/>
  <c r="GA84" i="13"/>
  <c r="GA85" i="13"/>
  <c r="GA86" i="13"/>
  <c r="GA87" i="13"/>
  <c r="GA88" i="13"/>
  <c r="GA89" i="13"/>
  <c r="GA90" i="13"/>
  <c r="GA91" i="13"/>
  <c r="GA92" i="13"/>
  <c r="GA93" i="13"/>
  <c r="GA109" i="13"/>
  <c r="GA110" i="13"/>
  <c r="GA111" i="13"/>
  <c r="GA112" i="13"/>
  <c r="GA113" i="13"/>
  <c r="GA115" i="13"/>
  <c r="GA116" i="13"/>
  <c r="GA117" i="13"/>
  <c r="GA118" i="13"/>
  <c r="GA119" i="13"/>
  <c r="GA120" i="13"/>
  <c r="GA82" i="13"/>
  <c r="GA81" i="13"/>
  <c r="GA78" i="13"/>
  <c r="GA79" i="13"/>
  <c r="GA80" i="13"/>
  <c r="GA77" i="13"/>
  <c r="GA76" i="13"/>
  <c r="GA75" i="13"/>
  <c r="GA69" i="13"/>
  <c r="GA70" i="13"/>
  <c r="GA71" i="13"/>
  <c r="GA72" i="13"/>
  <c r="GA73" i="13"/>
  <c r="GA74" i="13"/>
  <c r="GA68" i="13"/>
  <c r="GA67" i="13"/>
  <c r="GA66" i="13"/>
  <c r="GA63" i="13"/>
  <c r="GA64" i="13"/>
  <c r="GA65" i="13"/>
  <c r="GA62" i="13"/>
  <c r="GA61" i="13"/>
  <c r="GA60" i="13"/>
  <c r="GA51" i="13"/>
  <c r="GA52" i="13"/>
  <c r="GA53" i="13"/>
  <c r="GA54" i="13"/>
  <c r="GA55" i="13"/>
  <c r="GA56" i="13"/>
  <c r="GA57" i="13"/>
  <c r="GA58" i="13"/>
  <c r="GA59" i="13"/>
  <c r="GA50" i="13"/>
  <c r="GA49" i="13"/>
  <c r="GA48" i="13"/>
  <c r="GA47" i="13"/>
  <c r="GA46" i="13"/>
  <c r="GA41" i="13"/>
  <c r="GA42" i="13"/>
  <c r="GA43" i="13"/>
  <c r="GA44" i="13"/>
  <c r="GA45" i="13"/>
  <c r="GA40" i="13"/>
  <c r="GA39" i="13"/>
  <c r="GA36" i="13"/>
  <c r="GA37" i="13"/>
  <c r="GA38" i="13"/>
  <c r="GA35" i="13"/>
  <c r="GA34" i="13"/>
  <c r="GA30" i="13"/>
  <c r="GA32" i="13"/>
  <c r="GA33" i="13"/>
  <c r="GA27" i="13"/>
  <c r="GA26" i="13"/>
  <c r="GI13" i="13"/>
  <c r="GG14" i="13"/>
  <c r="GG13" i="13"/>
  <c r="GE13" i="13"/>
  <c r="GC14" i="13"/>
  <c r="GC13" i="13"/>
  <c r="GA25" i="13"/>
  <c r="GA14" i="13"/>
  <c r="GA15" i="13"/>
  <c r="GA16" i="13"/>
  <c r="GA17" i="13"/>
  <c r="GA20" i="13"/>
  <c r="GA24" i="13"/>
  <c r="BF122" i="16"/>
  <c r="BD122" i="16"/>
  <c r="BB122" i="16"/>
  <c r="AZ122" i="16"/>
  <c r="AX122" i="16"/>
  <c r="GA13" i="13"/>
  <c r="E34" i="20"/>
  <c r="E35" i="20"/>
  <c r="E36" i="20"/>
  <c r="E37" i="20"/>
  <c r="E38" i="20"/>
  <c r="C34" i="20"/>
  <c r="C35" i="20"/>
  <c r="C36" i="20"/>
  <c r="C37" i="20"/>
  <c r="C38" i="20"/>
  <c r="DZ128" i="13"/>
  <c r="DX128" i="13"/>
  <c r="BF128" i="16" l="1"/>
  <c r="AZ128" i="16"/>
  <c r="AX128" i="16"/>
  <c r="BD128" i="16"/>
  <c r="BB128" i="16"/>
  <c r="C26" i="16"/>
  <c r="FY27" i="13"/>
  <c r="FY30" i="13"/>
  <c r="FY32" i="13"/>
  <c r="FY33" i="13"/>
  <c r="FY14" i="13"/>
  <c r="FY15" i="13"/>
  <c r="FY16" i="13"/>
  <c r="FY17" i="13"/>
  <c r="FY20" i="13"/>
  <c r="FY24" i="13"/>
  <c r="FW27" i="13"/>
  <c r="FW30" i="13"/>
  <c r="FW32" i="13"/>
  <c r="FW33" i="13"/>
  <c r="FW14" i="13"/>
  <c r="FW15" i="13"/>
  <c r="FW16" i="13"/>
  <c r="FW17" i="13"/>
  <c r="FW20" i="13"/>
  <c r="FW24" i="13"/>
  <c r="FU27" i="13"/>
  <c r="FU30" i="13"/>
  <c r="FU32" i="13"/>
  <c r="FU33" i="13"/>
  <c r="FU14" i="13"/>
  <c r="FU15" i="13"/>
  <c r="FU16" i="13"/>
  <c r="FU17" i="13"/>
  <c r="FU20" i="13"/>
  <c r="FU24" i="13"/>
  <c r="FS27" i="13"/>
  <c r="FS30" i="13"/>
  <c r="FS32" i="13"/>
  <c r="FS33" i="13"/>
  <c r="FS14" i="13"/>
  <c r="FS15" i="13"/>
  <c r="FS16" i="13"/>
  <c r="FS17" i="13"/>
  <c r="FS20" i="13"/>
  <c r="FS24" i="13"/>
  <c r="FQ27" i="13"/>
  <c r="FQ30" i="13"/>
  <c r="FQ32" i="13"/>
  <c r="FQ33" i="13"/>
  <c r="FQ14" i="13"/>
  <c r="FQ15" i="13"/>
  <c r="FQ16" i="13"/>
  <c r="FQ17" i="13"/>
  <c r="FQ20" i="13"/>
  <c r="FQ24" i="13"/>
  <c r="FO27" i="13"/>
  <c r="FO30" i="13"/>
  <c r="FO32" i="13"/>
  <c r="FO33" i="13"/>
  <c r="FO14" i="13"/>
  <c r="FO15" i="13"/>
  <c r="FO16" i="13"/>
  <c r="FO17" i="13"/>
  <c r="FO20" i="13"/>
  <c r="FO24" i="13"/>
  <c r="FM27" i="13"/>
  <c r="FM30" i="13"/>
  <c r="FM32" i="13"/>
  <c r="FM33" i="13"/>
  <c r="FM14" i="13"/>
  <c r="FM15" i="13"/>
  <c r="FM16" i="13"/>
  <c r="FM17" i="13"/>
  <c r="FM20" i="13"/>
  <c r="FM24" i="13"/>
  <c r="FK27" i="13"/>
  <c r="FK30" i="13"/>
  <c r="FK32" i="13"/>
  <c r="FK33" i="13"/>
  <c r="FK14" i="13"/>
  <c r="FK15" i="13"/>
  <c r="FK16" i="13"/>
  <c r="FK17" i="13"/>
  <c r="FK20" i="13"/>
  <c r="FK24" i="13"/>
  <c r="FI27" i="13"/>
  <c r="FI30" i="13"/>
  <c r="FI32" i="13"/>
  <c r="FI33" i="13"/>
  <c r="FI14" i="13"/>
  <c r="FI15" i="13"/>
  <c r="FI16" i="13"/>
  <c r="FI17" i="13"/>
  <c r="FI20" i="13"/>
  <c r="FI24" i="13"/>
  <c r="FG27" i="13"/>
  <c r="FG30" i="13"/>
  <c r="FG32" i="13"/>
  <c r="FG33" i="13"/>
  <c r="FG14" i="13"/>
  <c r="FG15" i="13"/>
  <c r="FG16" i="13"/>
  <c r="FG17" i="13"/>
  <c r="FG20" i="13"/>
  <c r="FG24" i="13"/>
  <c r="FE27" i="13"/>
  <c r="FE30" i="13"/>
  <c r="FE32" i="13"/>
  <c r="FE33" i="13"/>
  <c r="FE14" i="13"/>
  <c r="FE15" i="13"/>
  <c r="FE16" i="13"/>
  <c r="FE17" i="13"/>
  <c r="FE20" i="13"/>
  <c r="FE24" i="13"/>
  <c r="FC27" i="13"/>
  <c r="FC30" i="13"/>
  <c r="FC32" i="13"/>
  <c r="FC33" i="13"/>
  <c r="FC14" i="13"/>
  <c r="FC15" i="13"/>
  <c r="FC16" i="13"/>
  <c r="FC17" i="13"/>
  <c r="FC20" i="13"/>
  <c r="FC24" i="13"/>
  <c r="FA27" i="13"/>
  <c r="FA30" i="13"/>
  <c r="FA32" i="13"/>
  <c r="FA33" i="13"/>
  <c r="FA14" i="13"/>
  <c r="FA15" i="13"/>
  <c r="FA16" i="13"/>
  <c r="FA17" i="13"/>
  <c r="FA20" i="13"/>
  <c r="FA24" i="13"/>
  <c r="EY27" i="13"/>
  <c r="EY30" i="13"/>
  <c r="EY32" i="13"/>
  <c r="EY33" i="13"/>
  <c r="EY14" i="13"/>
  <c r="EY15" i="13"/>
  <c r="EY16" i="13"/>
  <c r="EY17" i="13"/>
  <c r="EY20" i="13"/>
  <c r="EY24" i="13"/>
  <c r="EW27" i="13"/>
  <c r="EW30" i="13"/>
  <c r="EW32" i="13"/>
  <c r="EW33" i="13"/>
  <c r="EW14" i="13"/>
  <c r="EW15" i="13"/>
  <c r="EW16" i="13"/>
  <c r="EW17" i="13"/>
  <c r="EW20" i="13"/>
  <c r="EW24" i="13"/>
  <c r="EU27" i="13"/>
  <c r="EU30" i="13"/>
  <c r="EU32" i="13"/>
  <c r="EU33" i="13"/>
  <c r="ES27" i="13"/>
  <c r="ES30" i="13"/>
  <c r="ES32" i="13"/>
  <c r="ES33" i="13"/>
  <c r="ES14" i="13"/>
  <c r="ES15" i="13"/>
  <c r="ES16" i="13"/>
  <c r="ES17" i="13"/>
  <c r="ES20" i="13"/>
  <c r="ES24" i="13"/>
  <c r="EQ27" i="13"/>
  <c r="EQ30" i="13"/>
  <c r="EQ32" i="13"/>
  <c r="EQ33" i="13"/>
  <c r="EQ14" i="13"/>
  <c r="EQ15" i="13"/>
  <c r="EQ16" i="13"/>
  <c r="EQ17" i="13"/>
  <c r="EQ20" i="13"/>
  <c r="EQ24" i="13"/>
  <c r="EO27" i="13"/>
  <c r="EO30" i="13"/>
  <c r="EO32" i="13"/>
  <c r="EO33" i="13"/>
  <c r="EO14" i="13"/>
  <c r="EO15" i="13"/>
  <c r="EO16" i="13"/>
  <c r="EO17" i="13"/>
  <c r="EO20" i="13"/>
  <c r="EO24" i="13"/>
  <c r="EM27" i="13"/>
  <c r="EM30" i="13"/>
  <c r="EM32" i="13"/>
  <c r="EM33" i="13"/>
  <c r="EM14" i="13"/>
  <c r="EM15" i="13"/>
  <c r="EM16" i="13"/>
  <c r="EM17" i="13"/>
  <c r="EM20" i="13"/>
  <c r="EM24" i="13"/>
  <c r="EK27" i="13"/>
  <c r="EK30" i="13"/>
  <c r="EK32" i="13"/>
  <c r="EK33" i="13"/>
  <c r="EK14" i="13"/>
  <c r="EK15" i="13"/>
  <c r="EK16" i="13"/>
  <c r="EK17" i="13"/>
  <c r="EK20" i="13"/>
  <c r="EK24" i="13"/>
  <c r="EI27" i="13"/>
  <c r="EI30" i="13"/>
  <c r="EI32" i="13"/>
  <c r="EI33" i="13"/>
  <c r="EI14" i="13"/>
  <c r="EI15" i="13"/>
  <c r="EI16" i="13"/>
  <c r="EI17" i="13"/>
  <c r="EI20" i="13"/>
  <c r="EI24" i="13"/>
  <c r="EG27" i="13"/>
  <c r="EG30" i="13"/>
  <c r="EG32" i="13"/>
  <c r="EG33" i="13"/>
  <c r="EG14" i="13"/>
  <c r="EG15" i="13"/>
  <c r="EG16" i="13"/>
  <c r="EG17" i="13"/>
  <c r="EG20" i="13"/>
  <c r="EG24" i="13"/>
  <c r="EE27" i="13"/>
  <c r="EE30" i="13"/>
  <c r="EE32" i="13"/>
  <c r="EE33" i="13"/>
  <c r="EE14" i="13"/>
  <c r="EE15" i="13"/>
  <c r="EE16" i="13"/>
  <c r="EE17" i="13"/>
  <c r="EE20" i="13"/>
  <c r="EE24" i="13"/>
  <c r="EC27" i="13"/>
  <c r="EC30" i="13"/>
  <c r="EC32" i="13"/>
  <c r="EC33" i="13"/>
  <c r="EC14" i="13"/>
  <c r="EC15" i="13"/>
  <c r="EC16" i="13"/>
  <c r="EC17" i="13"/>
  <c r="EC20" i="13"/>
  <c r="EC24" i="13"/>
  <c r="EA27" i="13"/>
  <c r="EA30" i="13"/>
  <c r="EA32" i="13"/>
  <c r="EA33" i="13"/>
  <c r="EA14" i="13"/>
  <c r="EA15" i="13"/>
  <c r="EA16" i="13"/>
  <c r="EA17" i="13"/>
  <c r="EA20" i="13"/>
  <c r="EA24" i="13"/>
  <c r="DY27" i="13"/>
  <c r="DY30" i="13"/>
  <c r="DY32" i="13"/>
  <c r="DY33" i="13"/>
  <c r="DY14" i="13"/>
  <c r="DY15" i="13"/>
  <c r="DY16" i="13"/>
  <c r="DY17" i="13"/>
  <c r="DY20" i="13"/>
  <c r="DY24" i="13"/>
  <c r="DW27" i="13"/>
  <c r="DW30" i="13"/>
  <c r="DW32" i="13"/>
  <c r="DW33" i="13"/>
  <c r="DW14" i="13"/>
  <c r="DW15" i="13"/>
  <c r="DW16" i="13"/>
  <c r="DW17" i="13"/>
  <c r="DW20" i="13"/>
  <c r="DW24" i="13"/>
  <c r="DU27" i="13"/>
  <c r="DU30" i="13"/>
  <c r="DU32" i="13"/>
  <c r="DU33" i="13"/>
  <c r="DU14" i="13"/>
  <c r="DU15" i="13"/>
  <c r="DU16" i="13"/>
  <c r="DU17" i="13"/>
  <c r="DU20" i="13"/>
  <c r="DU24" i="13"/>
  <c r="DS27" i="13"/>
  <c r="DS30" i="13"/>
  <c r="DS32" i="13"/>
  <c r="DS33" i="13"/>
  <c r="DS14" i="13"/>
  <c r="DS15" i="13"/>
  <c r="DS16" i="13"/>
  <c r="DS17" i="13"/>
  <c r="DS20" i="13"/>
  <c r="DS24" i="13"/>
  <c r="DQ27" i="13"/>
  <c r="DQ30" i="13"/>
  <c r="DQ32" i="13"/>
  <c r="DQ33" i="13"/>
  <c r="DQ14" i="13"/>
  <c r="DQ15" i="13"/>
  <c r="DQ16" i="13"/>
  <c r="DQ17" i="13"/>
  <c r="DQ20" i="13"/>
  <c r="DQ24" i="13"/>
  <c r="DO27" i="13"/>
  <c r="DO30" i="13"/>
  <c r="DO32" i="13"/>
  <c r="DO33" i="13"/>
  <c r="DO14" i="13"/>
  <c r="DO15" i="13"/>
  <c r="DO16" i="13"/>
  <c r="DO17" i="13"/>
  <c r="DO20" i="13"/>
  <c r="DO24" i="13"/>
  <c r="DM27" i="13"/>
  <c r="DM30" i="13"/>
  <c r="DM32" i="13"/>
  <c r="DM33" i="13"/>
  <c r="DM14" i="13"/>
  <c r="DM15" i="13"/>
  <c r="DM16" i="13"/>
  <c r="DM17" i="13"/>
  <c r="DM20" i="13"/>
  <c r="DM24" i="13"/>
  <c r="DK27" i="13"/>
  <c r="DK30" i="13"/>
  <c r="DK32" i="13"/>
  <c r="DK33" i="13"/>
  <c r="DK14" i="13"/>
  <c r="DK15" i="13"/>
  <c r="DK16" i="13"/>
  <c r="DK17" i="13"/>
  <c r="DK20" i="13"/>
  <c r="DK24" i="13"/>
  <c r="DI27" i="13"/>
  <c r="DI30" i="13"/>
  <c r="DI32" i="13"/>
  <c r="DI33" i="13"/>
  <c r="DI14" i="13"/>
  <c r="DI15" i="13"/>
  <c r="DI16" i="13"/>
  <c r="DI17" i="13"/>
  <c r="DI20" i="13"/>
  <c r="DI24" i="13"/>
  <c r="DG27" i="13"/>
  <c r="DG30" i="13"/>
  <c r="DG32" i="13"/>
  <c r="DG33" i="13"/>
  <c r="DG14" i="13"/>
  <c r="DG15" i="13"/>
  <c r="DG16" i="13"/>
  <c r="DG17" i="13"/>
  <c r="DG20" i="13"/>
  <c r="DG24" i="13"/>
  <c r="DE27" i="13"/>
  <c r="DE30" i="13"/>
  <c r="DE32" i="13"/>
  <c r="DE33" i="13"/>
  <c r="DE14" i="13"/>
  <c r="DE15" i="13"/>
  <c r="DE16" i="13"/>
  <c r="DE17" i="13"/>
  <c r="DE20" i="13"/>
  <c r="DE24" i="13"/>
  <c r="DC27" i="13"/>
  <c r="DC30" i="13"/>
  <c r="DC32" i="13"/>
  <c r="DC33" i="13"/>
  <c r="DC14" i="13"/>
  <c r="DC15" i="13"/>
  <c r="DC16" i="13"/>
  <c r="DC17" i="13"/>
  <c r="DC20" i="13"/>
  <c r="DC24" i="13"/>
  <c r="DA27" i="13"/>
  <c r="DA30" i="13"/>
  <c r="DA32" i="13"/>
  <c r="DA33" i="13"/>
  <c r="DA14" i="13"/>
  <c r="DA15" i="13"/>
  <c r="DA16" i="13"/>
  <c r="DA17" i="13"/>
  <c r="DA20" i="13"/>
  <c r="DA24" i="13"/>
  <c r="CY27" i="13"/>
  <c r="CY30" i="13"/>
  <c r="CY32" i="13"/>
  <c r="CY33" i="13"/>
  <c r="CY14" i="13"/>
  <c r="CY15" i="13"/>
  <c r="CY16" i="13"/>
  <c r="CY17" i="13"/>
  <c r="CY20" i="13"/>
  <c r="CY24" i="13"/>
  <c r="CW27" i="13"/>
  <c r="CW30" i="13"/>
  <c r="CW32" i="13"/>
  <c r="CW33" i="13"/>
  <c r="CW14" i="13"/>
  <c r="CW15" i="13"/>
  <c r="CW16" i="13"/>
  <c r="CW17" i="13"/>
  <c r="CW20" i="13"/>
  <c r="CW24" i="13"/>
  <c r="CU27" i="13"/>
  <c r="CU30" i="13"/>
  <c r="CU32" i="13"/>
  <c r="CU33" i="13"/>
  <c r="CU14" i="13"/>
  <c r="CU15" i="13"/>
  <c r="CU16" i="13"/>
  <c r="CU17" i="13"/>
  <c r="CU20" i="13"/>
  <c r="CU24" i="13"/>
  <c r="CS27" i="13"/>
  <c r="CS30" i="13"/>
  <c r="CS32" i="13"/>
  <c r="CS33" i="13"/>
  <c r="CS14" i="13"/>
  <c r="CS15" i="13"/>
  <c r="CS16" i="13"/>
  <c r="CS17" i="13"/>
  <c r="CS20" i="13"/>
  <c r="CS24" i="13"/>
  <c r="CQ27" i="13"/>
  <c r="CQ30" i="13"/>
  <c r="CQ32" i="13"/>
  <c r="CQ33" i="13"/>
  <c r="CQ14" i="13"/>
  <c r="CQ15" i="13"/>
  <c r="CQ16" i="13"/>
  <c r="CQ17" i="13"/>
  <c r="CQ20" i="13"/>
  <c r="CQ24" i="13"/>
  <c r="CO27" i="13"/>
  <c r="CO30" i="13"/>
  <c r="CO32" i="13"/>
  <c r="CO33" i="13"/>
  <c r="CO14" i="13"/>
  <c r="CO15" i="13"/>
  <c r="CO16" i="13"/>
  <c r="CO17" i="13"/>
  <c r="CO20" i="13"/>
  <c r="CO24" i="13"/>
  <c r="CM27" i="13"/>
  <c r="CM30" i="13"/>
  <c r="CM32" i="13"/>
  <c r="CM33" i="13"/>
  <c r="CM14" i="13"/>
  <c r="CM15" i="13"/>
  <c r="CM16" i="13"/>
  <c r="CM17" i="13"/>
  <c r="CM20" i="13"/>
  <c r="CM24" i="13"/>
  <c r="CK27" i="13"/>
  <c r="CK30" i="13"/>
  <c r="CK32" i="13"/>
  <c r="CK33" i="13"/>
  <c r="CK14" i="13"/>
  <c r="CK15" i="13"/>
  <c r="CK16" i="13"/>
  <c r="CK17" i="13"/>
  <c r="CK20" i="13"/>
  <c r="CK24" i="13"/>
  <c r="CI27" i="13"/>
  <c r="CI30" i="13"/>
  <c r="CI32" i="13"/>
  <c r="CI33" i="13"/>
  <c r="CI14" i="13"/>
  <c r="CI15" i="13"/>
  <c r="CI16" i="13"/>
  <c r="CI17" i="13"/>
  <c r="CI20" i="13"/>
  <c r="CI24" i="13"/>
  <c r="CG27" i="13"/>
  <c r="CG30" i="13"/>
  <c r="CG32" i="13"/>
  <c r="CG33" i="13"/>
  <c r="CG14" i="13"/>
  <c r="CG15" i="13"/>
  <c r="CG16" i="13"/>
  <c r="CG17" i="13"/>
  <c r="CG20" i="13"/>
  <c r="CG24" i="13"/>
  <c r="CE27" i="13"/>
  <c r="CE30" i="13"/>
  <c r="CE32" i="13"/>
  <c r="CE33" i="13"/>
  <c r="CE14" i="13"/>
  <c r="CE15" i="13"/>
  <c r="CE16" i="13"/>
  <c r="CE17" i="13"/>
  <c r="CE20" i="13"/>
  <c r="CE24" i="13"/>
  <c r="CC27" i="13"/>
  <c r="CC30" i="13"/>
  <c r="CC32" i="13"/>
  <c r="CC33" i="13"/>
  <c r="CC14" i="13"/>
  <c r="CC15" i="13"/>
  <c r="CC16" i="13"/>
  <c r="CC17" i="13"/>
  <c r="CC20" i="13"/>
  <c r="CC24" i="13"/>
  <c r="CA27" i="13"/>
  <c r="CA30" i="13"/>
  <c r="CA32" i="13"/>
  <c r="CA33" i="13"/>
  <c r="CA14" i="13"/>
  <c r="CA15" i="13"/>
  <c r="CA16" i="13"/>
  <c r="CA17" i="13"/>
  <c r="CA20" i="13"/>
  <c r="CA24" i="13"/>
  <c r="BY27" i="13"/>
  <c r="BY30" i="13"/>
  <c r="BY32" i="13"/>
  <c r="BY33" i="13"/>
  <c r="BY14" i="13"/>
  <c r="BY15" i="13"/>
  <c r="BY16" i="13"/>
  <c r="BY17" i="13"/>
  <c r="BY20" i="13"/>
  <c r="BY24" i="13"/>
  <c r="BW27" i="13"/>
  <c r="BW30" i="13"/>
  <c r="BW32" i="13"/>
  <c r="BW33" i="13"/>
  <c r="BW14" i="13"/>
  <c r="BW15" i="13"/>
  <c r="BW16" i="13"/>
  <c r="BW17" i="13"/>
  <c r="BW20" i="13"/>
  <c r="BW24" i="13"/>
  <c r="BU27" i="13"/>
  <c r="BU30" i="13"/>
  <c r="BU32" i="13"/>
  <c r="BU33" i="13"/>
  <c r="BU14" i="13"/>
  <c r="BU15" i="13"/>
  <c r="BU16" i="13"/>
  <c r="BU17" i="13"/>
  <c r="BU20" i="13"/>
  <c r="BU24" i="13"/>
  <c r="BS27" i="13"/>
  <c r="BS30" i="13"/>
  <c r="BS32" i="13"/>
  <c r="BS33" i="13"/>
  <c r="BS14" i="13"/>
  <c r="BS15" i="13"/>
  <c r="BS16" i="13"/>
  <c r="BS17" i="13"/>
  <c r="BS20" i="13"/>
  <c r="BS24" i="13"/>
  <c r="BQ27" i="13"/>
  <c r="BQ30" i="13"/>
  <c r="BQ32" i="13"/>
  <c r="BQ33" i="13"/>
  <c r="BQ14" i="13"/>
  <c r="BQ15" i="13"/>
  <c r="BQ16" i="13"/>
  <c r="BQ17" i="13"/>
  <c r="BQ20" i="13"/>
  <c r="BQ24" i="13"/>
  <c r="BO27" i="13"/>
  <c r="BO30" i="13"/>
  <c r="BO32" i="13"/>
  <c r="BO33" i="13"/>
  <c r="BO14" i="13"/>
  <c r="BO15" i="13"/>
  <c r="BO16" i="13"/>
  <c r="BO17" i="13"/>
  <c r="BO20" i="13"/>
  <c r="BO24" i="13"/>
  <c r="BM27" i="13"/>
  <c r="BM30" i="13"/>
  <c r="BM32" i="13"/>
  <c r="BM33" i="13"/>
  <c r="BM14" i="13"/>
  <c r="BM15" i="13"/>
  <c r="BM16" i="13"/>
  <c r="BM17" i="13"/>
  <c r="BM20" i="13"/>
  <c r="BM24" i="13"/>
  <c r="BK27" i="13"/>
  <c r="BK30" i="13"/>
  <c r="BK32" i="13"/>
  <c r="BK33" i="13"/>
  <c r="BK14" i="13"/>
  <c r="BK15" i="13"/>
  <c r="BK16" i="13"/>
  <c r="BK17" i="13"/>
  <c r="BK20" i="13"/>
  <c r="BK24" i="13"/>
  <c r="BG27" i="13"/>
  <c r="BG30" i="13"/>
  <c r="BG32" i="13"/>
  <c r="BG33" i="13"/>
  <c r="BI27" i="13"/>
  <c r="BI30" i="13"/>
  <c r="BI32" i="13"/>
  <c r="BI33" i="13"/>
  <c r="BI14" i="13"/>
  <c r="BI15" i="13"/>
  <c r="BI16" i="13"/>
  <c r="BI17" i="13"/>
  <c r="BI20" i="13"/>
  <c r="BI24" i="13"/>
  <c r="BG14" i="13"/>
  <c r="BG15" i="13"/>
  <c r="BG16" i="13"/>
  <c r="BG17" i="13"/>
  <c r="BG20" i="13"/>
  <c r="BG24" i="13"/>
  <c r="BE27" i="13"/>
  <c r="BE30" i="13"/>
  <c r="BE32" i="13"/>
  <c r="BE33" i="13"/>
  <c r="BE14" i="13"/>
  <c r="BE15" i="13"/>
  <c r="BE16" i="13"/>
  <c r="BE17" i="13"/>
  <c r="BE20" i="13"/>
  <c r="BE24" i="13"/>
  <c r="BC27" i="13"/>
  <c r="BC30" i="13"/>
  <c r="BC32" i="13"/>
  <c r="BC33" i="13"/>
  <c r="BC14" i="13"/>
  <c r="BC15" i="13"/>
  <c r="BC16" i="13"/>
  <c r="BC17" i="13"/>
  <c r="BC20" i="13"/>
  <c r="BC24" i="13"/>
  <c r="BA27" i="13"/>
  <c r="BA30" i="13"/>
  <c r="BA32" i="13"/>
  <c r="BA33" i="13"/>
  <c r="BA14" i="13"/>
  <c r="BA15" i="13"/>
  <c r="BA16" i="13"/>
  <c r="BA17" i="13"/>
  <c r="BA20" i="13"/>
  <c r="BA24" i="13"/>
  <c r="AY27" i="13"/>
  <c r="AY30" i="13"/>
  <c r="AY32" i="13"/>
  <c r="AY33" i="13"/>
  <c r="AY14" i="13"/>
  <c r="AY15" i="13"/>
  <c r="AY16" i="13"/>
  <c r="AY17" i="13"/>
  <c r="AY20" i="13"/>
  <c r="AY24" i="13"/>
  <c r="AW27" i="13"/>
  <c r="AW30" i="13"/>
  <c r="AW32" i="13"/>
  <c r="AW33" i="13"/>
  <c r="AW14" i="13"/>
  <c r="AW15" i="13"/>
  <c r="AW16" i="13"/>
  <c r="AW17" i="13"/>
  <c r="AW20" i="13"/>
  <c r="AW24" i="13"/>
  <c r="AU27" i="13"/>
  <c r="AU30" i="13"/>
  <c r="AU32" i="13"/>
  <c r="AU33" i="13"/>
  <c r="AU14" i="13"/>
  <c r="AU15" i="13"/>
  <c r="AU16" i="13"/>
  <c r="AU17" i="13"/>
  <c r="AU20" i="13"/>
  <c r="AU24" i="13"/>
  <c r="AS27" i="13"/>
  <c r="AS30" i="13"/>
  <c r="AS32" i="13"/>
  <c r="AS33" i="13"/>
  <c r="AS14" i="13"/>
  <c r="AS15" i="13"/>
  <c r="AS16" i="13"/>
  <c r="AS17" i="13"/>
  <c r="AS20" i="13"/>
  <c r="AS24" i="13"/>
  <c r="AQ27" i="13"/>
  <c r="AQ30" i="13"/>
  <c r="AQ32" i="13"/>
  <c r="AQ33" i="13"/>
  <c r="AQ14" i="13"/>
  <c r="AQ15" i="13"/>
  <c r="AQ16" i="13"/>
  <c r="AQ17" i="13"/>
  <c r="AQ20" i="13"/>
  <c r="AQ24" i="13"/>
  <c r="AO27" i="13"/>
  <c r="AO30" i="13"/>
  <c r="AO32" i="13"/>
  <c r="AO33" i="13"/>
  <c r="AO14" i="13"/>
  <c r="AO15" i="13"/>
  <c r="AO16" i="13"/>
  <c r="AO17" i="13"/>
  <c r="AO20" i="13"/>
  <c r="AO24" i="13"/>
  <c r="AM27" i="13"/>
  <c r="AM30" i="13"/>
  <c r="AM32" i="13"/>
  <c r="AM33" i="13"/>
  <c r="AM14" i="13"/>
  <c r="AM15" i="13"/>
  <c r="AM16" i="13"/>
  <c r="AM17" i="13"/>
  <c r="AM20" i="13"/>
  <c r="AM24" i="13"/>
  <c r="AK27" i="13"/>
  <c r="AK30" i="13"/>
  <c r="AK32" i="13"/>
  <c r="AK33" i="13"/>
  <c r="AK14" i="13"/>
  <c r="AK15" i="13"/>
  <c r="AK16" i="13"/>
  <c r="AK17" i="13"/>
  <c r="AK20" i="13"/>
  <c r="AK24" i="13"/>
  <c r="AI27" i="13"/>
  <c r="AI30" i="13"/>
  <c r="AI32" i="13"/>
  <c r="AI33" i="13"/>
  <c r="AI14" i="13"/>
  <c r="AI15" i="13"/>
  <c r="AI16" i="13"/>
  <c r="AI17" i="13"/>
  <c r="AI20" i="13"/>
  <c r="AI24" i="13"/>
  <c r="AG27" i="13"/>
  <c r="AG30" i="13"/>
  <c r="AG32" i="13"/>
  <c r="AG33" i="13"/>
  <c r="AG14" i="13"/>
  <c r="AG15" i="13"/>
  <c r="AG16" i="13"/>
  <c r="AG17" i="13"/>
  <c r="AG20" i="13"/>
  <c r="AG24" i="13"/>
  <c r="AE27" i="13"/>
  <c r="AE30" i="13"/>
  <c r="AE32" i="13"/>
  <c r="AE33" i="13"/>
  <c r="AE14" i="13"/>
  <c r="AE15" i="13"/>
  <c r="AE16" i="13"/>
  <c r="AE17" i="13"/>
  <c r="AE20" i="13"/>
  <c r="AE24" i="13"/>
  <c r="AC27" i="13"/>
  <c r="AC30" i="13"/>
  <c r="AC32" i="13"/>
  <c r="AC33" i="13"/>
  <c r="AC14" i="13"/>
  <c r="AC15" i="13"/>
  <c r="AC16" i="13"/>
  <c r="AC17" i="13"/>
  <c r="AC20" i="13"/>
  <c r="AC24" i="13"/>
  <c r="AA27" i="13"/>
  <c r="AA30" i="13"/>
  <c r="AA32" i="13"/>
  <c r="AA33" i="13"/>
  <c r="AA14" i="13"/>
  <c r="AA15" i="13"/>
  <c r="AA16" i="13"/>
  <c r="AA17" i="13"/>
  <c r="AA20" i="13"/>
  <c r="AA24" i="13"/>
  <c r="Y27" i="13"/>
  <c r="Y30" i="13"/>
  <c r="Y32" i="13"/>
  <c r="Y33" i="13"/>
  <c r="Y14" i="13"/>
  <c r="Y15" i="13"/>
  <c r="Y16" i="13"/>
  <c r="Y17" i="13"/>
  <c r="Y20" i="13"/>
  <c r="Y24" i="13"/>
  <c r="W27" i="13"/>
  <c r="W30" i="13"/>
  <c r="W32" i="13"/>
  <c r="W33" i="13"/>
  <c r="W14" i="13"/>
  <c r="W15" i="13"/>
  <c r="W16" i="13"/>
  <c r="W17" i="13"/>
  <c r="W20" i="13"/>
  <c r="W24" i="13"/>
  <c r="U27" i="13"/>
  <c r="U30" i="13"/>
  <c r="U32" i="13"/>
  <c r="U33" i="13"/>
  <c r="U14" i="13"/>
  <c r="U15" i="13"/>
  <c r="U16" i="13"/>
  <c r="U17" i="13"/>
  <c r="U20" i="13"/>
  <c r="U24" i="13"/>
  <c r="S27" i="13"/>
  <c r="S30" i="13"/>
  <c r="S32" i="13"/>
  <c r="S33" i="13"/>
  <c r="S14" i="13"/>
  <c r="S15" i="13"/>
  <c r="S16" i="13"/>
  <c r="S17" i="13"/>
  <c r="S20" i="13"/>
  <c r="S24" i="13"/>
  <c r="Q27" i="13"/>
  <c r="Q30" i="13"/>
  <c r="Q32" i="13"/>
  <c r="Q33" i="13"/>
  <c r="Q14" i="13"/>
  <c r="Q15" i="13"/>
  <c r="Q16" i="13"/>
  <c r="Q17" i="13"/>
  <c r="Q20" i="13"/>
  <c r="Q24" i="13"/>
  <c r="O27" i="13"/>
  <c r="O30" i="13"/>
  <c r="O32" i="13"/>
  <c r="O33" i="13"/>
  <c r="O14" i="13"/>
  <c r="O15" i="13"/>
  <c r="O16" i="13"/>
  <c r="O17" i="13"/>
  <c r="O20" i="13"/>
  <c r="O24" i="13"/>
  <c r="M27" i="13"/>
  <c r="M30" i="13"/>
  <c r="M32" i="13"/>
  <c r="M33" i="13"/>
  <c r="K27" i="13"/>
  <c r="K30" i="13"/>
  <c r="K32" i="13"/>
  <c r="K33" i="13"/>
  <c r="I32" i="13"/>
  <c r="I33" i="13"/>
  <c r="G32" i="13"/>
  <c r="G33" i="13"/>
  <c r="E32" i="13"/>
  <c r="E33" i="13"/>
  <c r="C32" i="13"/>
  <c r="C33" i="13"/>
  <c r="C25" i="16" l="1"/>
  <c r="I30" i="13"/>
  <c r="G30" i="13"/>
  <c r="E30" i="13"/>
  <c r="C30" i="13"/>
  <c r="GH122" i="13"/>
  <c r="GF122" i="13"/>
  <c r="GD122" i="13"/>
  <c r="GB122" i="13"/>
  <c r="FZ122" i="13"/>
  <c r="EU24" i="13"/>
  <c r="M24" i="13"/>
  <c r="K24" i="13"/>
  <c r="I24" i="13"/>
  <c r="G24" i="13"/>
  <c r="E24" i="13"/>
  <c r="C24" i="13"/>
  <c r="EU20" i="13"/>
  <c r="M20" i="13"/>
  <c r="K20" i="13"/>
  <c r="I20" i="13"/>
  <c r="G20" i="13"/>
  <c r="E20" i="13"/>
  <c r="C20" i="13"/>
  <c r="EC126" i="13"/>
  <c r="EE126" i="13"/>
  <c r="EG126" i="13"/>
  <c r="EI126" i="13"/>
  <c r="EK126" i="13"/>
  <c r="EM126" i="13"/>
  <c r="EO126" i="13"/>
  <c r="EQ126" i="13"/>
  <c r="ES126" i="13"/>
  <c r="EU126" i="13"/>
  <c r="EW126" i="13"/>
  <c r="EY126" i="13"/>
  <c r="FA126" i="13"/>
  <c r="FC126" i="13"/>
  <c r="FE126" i="13"/>
  <c r="FG126" i="13"/>
  <c r="FI126" i="13"/>
  <c r="FK126" i="13"/>
  <c r="FM126" i="13"/>
  <c r="FO126" i="13"/>
  <c r="FQ126" i="13"/>
  <c r="FS126" i="13"/>
  <c r="FU126" i="13"/>
  <c r="FW126" i="13"/>
  <c r="FY126" i="13"/>
  <c r="AK126" i="16"/>
  <c r="AI126" i="16"/>
  <c r="AG126" i="16"/>
  <c r="AE126" i="16"/>
  <c r="AC126" i="16"/>
  <c r="AA126" i="16"/>
  <c r="Y126" i="16"/>
  <c r="W126" i="16"/>
  <c r="U126" i="16"/>
  <c r="S126" i="16"/>
  <c r="Q126" i="16"/>
  <c r="O126" i="16"/>
  <c r="M126" i="16"/>
  <c r="K126" i="16"/>
  <c r="I126" i="16"/>
  <c r="G126" i="16"/>
  <c r="E126" i="16"/>
  <c r="C126" i="16"/>
  <c r="AM126" i="16"/>
  <c r="AO126" i="16"/>
  <c r="AQ126" i="16"/>
  <c r="AS126" i="16"/>
  <c r="AU126" i="16"/>
  <c r="AW126" i="16"/>
  <c r="Q102" i="22"/>
  <c r="Q103" i="22"/>
  <c r="Q104" i="22"/>
  <c r="Q105" i="22"/>
  <c r="Q106" i="22"/>
  <c r="Q107" i="22"/>
  <c r="Q108" i="22"/>
  <c r="Q109" i="22"/>
  <c r="Q110" i="22"/>
  <c r="Q111" i="22"/>
  <c r="Q112" i="22"/>
  <c r="Q113" i="22"/>
  <c r="P102" i="22"/>
  <c r="P103" i="22"/>
  <c r="P104" i="22"/>
  <c r="P105" i="22"/>
  <c r="P106" i="22"/>
  <c r="P107" i="22"/>
  <c r="P108" i="22"/>
  <c r="P109" i="22"/>
  <c r="P110" i="22"/>
  <c r="P111" i="22"/>
  <c r="P112" i="22"/>
  <c r="P113" i="22"/>
  <c r="O102" i="22"/>
  <c r="O103" i="22"/>
  <c r="O104" i="22"/>
  <c r="O105" i="22"/>
  <c r="O106" i="22"/>
  <c r="O107" i="22"/>
  <c r="O108" i="22"/>
  <c r="O109" i="22"/>
  <c r="O110" i="22"/>
  <c r="O111" i="22"/>
  <c r="O112" i="22"/>
  <c r="O113" i="22"/>
  <c r="H102" i="22"/>
  <c r="I102" i="22"/>
  <c r="H103" i="22"/>
  <c r="I103" i="22"/>
  <c r="H104" i="22"/>
  <c r="I104" i="22"/>
  <c r="H105" i="22"/>
  <c r="I105" i="22"/>
  <c r="H106" i="22"/>
  <c r="I106" i="22"/>
  <c r="H107" i="22"/>
  <c r="I107" i="22"/>
  <c r="H108" i="22"/>
  <c r="I108" i="22"/>
  <c r="H109" i="22"/>
  <c r="I109" i="22"/>
  <c r="H110" i="22"/>
  <c r="I110" i="22"/>
  <c r="H111" i="22"/>
  <c r="I111" i="22"/>
  <c r="H112" i="22"/>
  <c r="I112" i="22"/>
  <c r="H113" i="22"/>
  <c r="I113" i="22"/>
  <c r="G107" i="22"/>
  <c r="G108" i="22"/>
  <c r="G109" i="22"/>
  <c r="G110" i="22"/>
  <c r="G111" i="22"/>
  <c r="G112" i="22"/>
  <c r="G113" i="22"/>
  <c r="G102" i="22"/>
  <c r="G103" i="22"/>
  <c r="G104" i="22"/>
  <c r="G105" i="22"/>
  <c r="G106" i="22"/>
  <c r="CC122" i="11"/>
  <c r="FE123" i="25" s="1"/>
  <c r="CD122" i="11"/>
  <c r="FG123" i="25" s="1"/>
  <c r="CE122" i="11"/>
  <c r="FI123" i="25" s="1"/>
  <c r="CF122" i="11"/>
  <c r="FK123" i="25" s="1"/>
  <c r="CG122" i="11"/>
  <c r="FM123" i="25" s="1"/>
  <c r="CH122" i="11"/>
  <c r="FO123" i="25" s="1"/>
  <c r="CI122" i="11"/>
  <c r="FQ123" i="25" s="1"/>
  <c r="CJ122" i="11"/>
  <c r="FS123" i="25" s="1"/>
  <c r="CK122" i="11"/>
  <c r="FU123" i="25" s="1"/>
  <c r="CL122" i="11"/>
  <c r="FW123" i="25" s="1"/>
  <c r="CM122" i="11"/>
  <c r="FY123" i="25" s="1"/>
  <c r="CN122" i="11"/>
  <c r="GA123" i="25" s="1"/>
  <c r="CO122" i="11"/>
  <c r="GC123" i="25" s="1"/>
  <c r="CP122" i="11"/>
  <c r="GE123" i="25" s="1"/>
  <c r="CQ122" i="11"/>
  <c r="GG123" i="25" s="1"/>
  <c r="CR122" i="11"/>
  <c r="GI123" i="25" s="1"/>
  <c r="CS122" i="11"/>
  <c r="GK123" i="25" s="1"/>
  <c r="CT122" i="11"/>
  <c r="GM123" i="25" s="1"/>
  <c r="CU122" i="11"/>
  <c r="GO123" i="25" s="1"/>
  <c r="CV122" i="11"/>
  <c r="GQ123" i="25" s="1"/>
  <c r="CW122" i="11"/>
  <c r="GS123" i="25" s="1"/>
  <c r="CX122" i="11"/>
  <c r="GU123" i="25" s="1"/>
  <c r="CY122" i="11"/>
  <c r="GW123" i="25" s="1"/>
  <c r="CZ122" i="11"/>
  <c r="GY123" i="25" s="1"/>
  <c r="DA122" i="11"/>
  <c r="HA123" i="25" s="1"/>
  <c r="DB122" i="11"/>
  <c r="HC123" i="25" s="1"/>
  <c r="DC122" i="11"/>
  <c r="HE123" i="25" s="1"/>
  <c r="DD122" i="11"/>
  <c r="HG123" i="25" s="1"/>
  <c r="DE122" i="11"/>
  <c r="HI123" i="25" s="1"/>
  <c r="DF122" i="11"/>
  <c r="HK123" i="25" s="1"/>
  <c r="BM122" i="16"/>
  <c r="GW122" i="13" l="1"/>
  <c r="BU122" i="16"/>
  <c r="GS122" i="13"/>
  <c r="BQ122" i="16"/>
  <c r="BI122" i="16"/>
  <c r="GK122" i="13"/>
  <c r="BS122" i="16"/>
  <c r="GU122" i="13"/>
  <c r="BO122" i="16"/>
  <c r="GQ122" i="13"/>
  <c r="GM122" i="13"/>
  <c r="BK122" i="16"/>
  <c r="DG128" i="11"/>
  <c r="HM129" i="25" s="1"/>
  <c r="DF128" i="11"/>
  <c r="HK129" i="25" s="1"/>
  <c r="DD128" i="11"/>
  <c r="HG129" i="25" s="1"/>
  <c r="BE122" i="16"/>
  <c r="DB128" i="11"/>
  <c r="HC129" i="25" s="1"/>
  <c r="BA122" i="16"/>
  <c r="DE128" i="11"/>
  <c r="HI129" i="25" s="1"/>
  <c r="BG122" i="16"/>
  <c r="DC128" i="11"/>
  <c r="HE129" i="25" s="1"/>
  <c r="BC122" i="16"/>
  <c r="DA128" i="11"/>
  <c r="HA129" i="25" s="1"/>
  <c r="AY122" i="16"/>
  <c r="FZ128" i="13"/>
  <c r="GA128" i="13" s="1"/>
  <c r="GA122" i="13"/>
  <c r="GE122" i="13"/>
  <c r="GD128" i="13"/>
  <c r="GH128" i="13"/>
  <c r="GI122" i="13"/>
  <c r="GC122" i="13"/>
  <c r="GB128" i="13"/>
  <c r="GG122" i="13"/>
  <c r="GF128" i="13"/>
  <c r="CZ128" i="11"/>
  <c r="GY129" i="25" s="1"/>
  <c r="CX128" i="11"/>
  <c r="GU129" i="25" s="1"/>
  <c r="CV128" i="11"/>
  <c r="GQ129" i="25" s="1"/>
  <c r="CT128" i="11"/>
  <c r="GM129" i="25" s="1"/>
  <c r="CR128" i="11"/>
  <c r="GI129" i="25" s="1"/>
  <c r="CP128" i="11"/>
  <c r="GE129" i="25" s="1"/>
  <c r="CN128" i="11"/>
  <c r="GA129" i="25" s="1"/>
  <c r="CL128" i="11"/>
  <c r="FW129" i="25" s="1"/>
  <c r="CJ128" i="11"/>
  <c r="FS129" i="25" s="1"/>
  <c r="CH128" i="11"/>
  <c r="FO129" i="25" s="1"/>
  <c r="CF128" i="11"/>
  <c r="FK129" i="25" s="1"/>
  <c r="CD128" i="11"/>
  <c r="FG129" i="25" s="1"/>
  <c r="CY128" i="11"/>
  <c r="GW129" i="25" s="1"/>
  <c r="CW128" i="11"/>
  <c r="GS129" i="25" s="1"/>
  <c r="CU128" i="11"/>
  <c r="GO129" i="25" s="1"/>
  <c r="CS128" i="11"/>
  <c r="CQ128" i="11"/>
  <c r="GG129" i="25" s="1"/>
  <c r="CO128" i="11"/>
  <c r="GC129" i="25" s="1"/>
  <c r="CM128" i="11"/>
  <c r="FY129" i="25" s="1"/>
  <c r="CK128" i="11"/>
  <c r="FU129" i="25" s="1"/>
  <c r="CI128" i="11"/>
  <c r="FQ129" i="25" s="1"/>
  <c r="CG128" i="11"/>
  <c r="FM129" i="25" s="1"/>
  <c r="CE128" i="11"/>
  <c r="FI129" i="25" s="1"/>
  <c r="CC128" i="11"/>
  <c r="FE129" i="25" s="1"/>
  <c r="AW25" i="16"/>
  <c r="AW26" i="16"/>
  <c r="AW34" i="16"/>
  <c r="AW35" i="16"/>
  <c r="AW36" i="16"/>
  <c r="AW37" i="16"/>
  <c r="AW38" i="16"/>
  <c r="AW39" i="16"/>
  <c r="AW40" i="16"/>
  <c r="AW41" i="16"/>
  <c r="AW42" i="16"/>
  <c r="AW43" i="16"/>
  <c r="AW44" i="16"/>
  <c r="AW45" i="16"/>
  <c r="AW46" i="16"/>
  <c r="AW47" i="16"/>
  <c r="AW48" i="16"/>
  <c r="AW49" i="16"/>
  <c r="AW50" i="16"/>
  <c r="AW51" i="16"/>
  <c r="AW52" i="16"/>
  <c r="AW53" i="16"/>
  <c r="AW54" i="16"/>
  <c r="AW55" i="16"/>
  <c r="AW56" i="16"/>
  <c r="AW57" i="16"/>
  <c r="AW58" i="16"/>
  <c r="AW59" i="16"/>
  <c r="AW60" i="16"/>
  <c r="AW61" i="16"/>
  <c r="AW62" i="16"/>
  <c r="AW63" i="16"/>
  <c r="AW64" i="16"/>
  <c r="AW65" i="16"/>
  <c r="AW66" i="16"/>
  <c r="AW67" i="16"/>
  <c r="AW68" i="16"/>
  <c r="AW69" i="16"/>
  <c r="AW70" i="16"/>
  <c r="AW71" i="16"/>
  <c r="AW72" i="16"/>
  <c r="AW73" i="16"/>
  <c r="AW74" i="16"/>
  <c r="AW75" i="16"/>
  <c r="AW76" i="16"/>
  <c r="AW77" i="16"/>
  <c r="AW78" i="16"/>
  <c r="AW79" i="16"/>
  <c r="AW80" i="16"/>
  <c r="AW81" i="16"/>
  <c r="AW82" i="16"/>
  <c r="AW83" i="16"/>
  <c r="AW84" i="16"/>
  <c r="AW85" i="16"/>
  <c r="AW86" i="16"/>
  <c r="AW87" i="16"/>
  <c r="AW88" i="16"/>
  <c r="AW89" i="16"/>
  <c r="AW90" i="16"/>
  <c r="AW91" i="16"/>
  <c r="AW92" i="16"/>
  <c r="AW93" i="16"/>
  <c r="AW94" i="16"/>
  <c r="AW95" i="16"/>
  <c r="AW96" i="16"/>
  <c r="AW97" i="16"/>
  <c r="AW98" i="16"/>
  <c r="AW99" i="16"/>
  <c r="AW100" i="16"/>
  <c r="AW101" i="16"/>
  <c r="AW102" i="16"/>
  <c r="AW103" i="16"/>
  <c r="AW104" i="16"/>
  <c r="AW105" i="16"/>
  <c r="AW106" i="16"/>
  <c r="AW107" i="16"/>
  <c r="AW108" i="16"/>
  <c r="AW109" i="16"/>
  <c r="AW110" i="16"/>
  <c r="AW111" i="16"/>
  <c r="AW112" i="16"/>
  <c r="AW113" i="16"/>
  <c r="AW114" i="16"/>
  <c r="AW115" i="16"/>
  <c r="AW116" i="16"/>
  <c r="AW117" i="16"/>
  <c r="AW118" i="16"/>
  <c r="AW119" i="16"/>
  <c r="AW120" i="16"/>
  <c r="AW121" i="16"/>
  <c r="AW124" i="16"/>
  <c r="AW125" i="16"/>
  <c r="AW127" i="16"/>
  <c r="AV122" i="16"/>
  <c r="FY25" i="13"/>
  <c r="FY26" i="13"/>
  <c r="FY34" i="13"/>
  <c r="FY35" i="13"/>
  <c r="FY36" i="13"/>
  <c r="FY37" i="13"/>
  <c r="FY38" i="13"/>
  <c r="FY39" i="13"/>
  <c r="FY40" i="13"/>
  <c r="FY41" i="13"/>
  <c r="FY42" i="13"/>
  <c r="FY43" i="13"/>
  <c r="FY44" i="13"/>
  <c r="FY45" i="13"/>
  <c r="FY46" i="13"/>
  <c r="FY47" i="13"/>
  <c r="FY48" i="13"/>
  <c r="FY49" i="13"/>
  <c r="FY50" i="13"/>
  <c r="FY51" i="13"/>
  <c r="FY52" i="13"/>
  <c r="FY53" i="13"/>
  <c r="FY54" i="13"/>
  <c r="FY55" i="13"/>
  <c r="FY56" i="13"/>
  <c r="FY57" i="13"/>
  <c r="FY58" i="13"/>
  <c r="FY59" i="13"/>
  <c r="FY60" i="13"/>
  <c r="FY61" i="13"/>
  <c r="FY62" i="13"/>
  <c r="FY63" i="13"/>
  <c r="FY64" i="13"/>
  <c r="FY65" i="13"/>
  <c r="FY66" i="13"/>
  <c r="FY67" i="13"/>
  <c r="FY68" i="13"/>
  <c r="FY69" i="13"/>
  <c r="FY70" i="13"/>
  <c r="FY71" i="13"/>
  <c r="FY72" i="13"/>
  <c r="FY73" i="13"/>
  <c r="FY74" i="13"/>
  <c r="FY75" i="13"/>
  <c r="FY76" i="13"/>
  <c r="FY77" i="13"/>
  <c r="FY78" i="13"/>
  <c r="FY79" i="13"/>
  <c r="FY80" i="13"/>
  <c r="FY81" i="13"/>
  <c r="FY82" i="13"/>
  <c r="FY83" i="13"/>
  <c r="FY84" i="13"/>
  <c r="FY85" i="13"/>
  <c r="FY86" i="13"/>
  <c r="FY87" i="13"/>
  <c r="FY88" i="13"/>
  <c r="FY89" i="13"/>
  <c r="FY90" i="13"/>
  <c r="FY91" i="13"/>
  <c r="FY92" i="13"/>
  <c r="FY93" i="13"/>
  <c r="FY94" i="13"/>
  <c r="FY95" i="13"/>
  <c r="FY96" i="13"/>
  <c r="FY97" i="13"/>
  <c r="FY98" i="13"/>
  <c r="FY99" i="13"/>
  <c r="FY100" i="13"/>
  <c r="FY101" i="13"/>
  <c r="FY102" i="13"/>
  <c r="FY103" i="13"/>
  <c r="FY104" i="13"/>
  <c r="FY105" i="13"/>
  <c r="FY106" i="13"/>
  <c r="FY109" i="13"/>
  <c r="FY110" i="13"/>
  <c r="FY111" i="13"/>
  <c r="FY112" i="13"/>
  <c r="FY113" i="13"/>
  <c r="FY115" i="13"/>
  <c r="FY124" i="13"/>
  <c r="FY125" i="13"/>
  <c r="FY127" i="13"/>
  <c r="FY13" i="13"/>
  <c r="FX122" i="13"/>
  <c r="I101" i="22"/>
  <c r="G101" i="22"/>
  <c r="H101" i="22"/>
  <c r="O101" i="22"/>
  <c r="P101" i="22"/>
  <c r="Q101" i="22"/>
  <c r="I33" i="20"/>
  <c r="C33" i="20" s="1"/>
  <c r="J33" i="20"/>
  <c r="E33" i="20" s="1"/>
  <c r="K33" i="20"/>
  <c r="G33" i="20" s="1"/>
  <c r="C100" i="1"/>
  <c r="E100" i="1"/>
  <c r="G100" i="1"/>
  <c r="E114" i="2"/>
  <c r="GC128" i="13" l="1"/>
  <c r="GE128" i="13"/>
  <c r="GG128" i="13"/>
  <c r="GK128" i="13"/>
  <c r="BI128" i="16"/>
  <c r="GM128" i="13"/>
  <c r="BK128" i="16"/>
  <c r="GQ128" i="13"/>
  <c r="BO128" i="16"/>
  <c r="BS128" i="16"/>
  <c r="GU128" i="13"/>
  <c r="BM128" i="16"/>
  <c r="GW128" i="13"/>
  <c r="BU128" i="16"/>
  <c r="GS128" i="13"/>
  <c r="BQ128" i="16"/>
  <c r="GI128" i="13"/>
  <c r="BC128" i="16"/>
  <c r="BA128" i="16"/>
  <c r="AY128" i="16"/>
  <c r="BG128" i="16"/>
  <c r="BE128" i="16"/>
  <c r="FX128" i="13"/>
  <c r="AV128" i="16"/>
  <c r="AW122" i="16"/>
  <c r="FY122" i="13"/>
  <c r="AU25" i="16"/>
  <c r="AU26" i="16"/>
  <c r="AU34" i="16"/>
  <c r="AU35" i="16"/>
  <c r="AU36" i="16"/>
  <c r="AU37" i="16"/>
  <c r="AU38" i="16"/>
  <c r="AU39" i="16"/>
  <c r="AU40" i="16"/>
  <c r="AU41" i="16"/>
  <c r="AU42" i="16"/>
  <c r="AU43" i="16"/>
  <c r="AU44" i="16"/>
  <c r="AU45" i="16"/>
  <c r="AU46" i="16"/>
  <c r="AU47" i="16"/>
  <c r="AU48" i="16"/>
  <c r="AU49" i="16"/>
  <c r="AU50" i="16"/>
  <c r="AU51" i="16"/>
  <c r="AU52" i="16"/>
  <c r="AU53" i="16"/>
  <c r="AU54" i="16"/>
  <c r="AU55" i="16"/>
  <c r="AU56" i="16"/>
  <c r="AU57" i="16"/>
  <c r="AU58" i="16"/>
  <c r="AU59" i="16"/>
  <c r="AU60" i="16"/>
  <c r="AU61" i="16"/>
  <c r="AU62" i="16"/>
  <c r="AU63" i="16"/>
  <c r="AU64" i="16"/>
  <c r="AU65" i="16"/>
  <c r="AU66" i="16"/>
  <c r="AU67" i="16"/>
  <c r="AU68" i="16"/>
  <c r="AU69" i="16"/>
  <c r="AU70" i="16"/>
  <c r="AU71" i="16"/>
  <c r="AU72" i="16"/>
  <c r="AU73" i="16"/>
  <c r="AU74" i="16"/>
  <c r="AU75" i="16"/>
  <c r="AU76" i="16"/>
  <c r="AU77" i="16"/>
  <c r="AU78" i="16"/>
  <c r="AU79" i="16"/>
  <c r="AU80" i="16"/>
  <c r="AU81" i="16"/>
  <c r="AU82" i="16"/>
  <c r="AU83" i="16"/>
  <c r="AU84" i="16"/>
  <c r="AU85" i="16"/>
  <c r="AU86" i="16"/>
  <c r="AU87" i="16"/>
  <c r="AU88" i="16"/>
  <c r="AU89" i="16"/>
  <c r="AU90" i="16"/>
  <c r="AU91" i="16"/>
  <c r="AU92" i="16"/>
  <c r="AU93" i="16"/>
  <c r="AU94" i="16"/>
  <c r="AU95" i="16"/>
  <c r="AU96" i="16"/>
  <c r="AU97" i="16"/>
  <c r="AU98" i="16"/>
  <c r="AU99" i="16"/>
  <c r="AU100" i="16"/>
  <c r="AU101" i="16"/>
  <c r="AU102" i="16"/>
  <c r="AU103" i="16"/>
  <c r="AU104" i="16"/>
  <c r="AU105" i="16"/>
  <c r="AU106" i="16"/>
  <c r="AU107" i="16"/>
  <c r="AU108" i="16"/>
  <c r="AU109" i="16"/>
  <c r="AU110" i="16"/>
  <c r="AU111" i="16"/>
  <c r="AU112" i="16"/>
  <c r="AU113" i="16"/>
  <c r="AU114" i="16"/>
  <c r="AU115" i="16"/>
  <c r="AU116" i="16"/>
  <c r="AU117" i="16"/>
  <c r="AU118" i="16"/>
  <c r="AU119" i="16"/>
  <c r="AU120" i="16"/>
  <c r="AU121" i="16"/>
  <c r="AU124" i="16"/>
  <c r="AU125" i="16"/>
  <c r="AU127" i="16"/>
  <c r="AT122" i="16"/>
  <c r="FW25" i="13"/>
  <c r="FW26" i="13"/>
  <c r="FW34" i="13"/>
  <c r="FW35" i="13"/>
  <c r="FW36" i="13"/>
  <c r="FW37" i="13"/>
  <c r="FW38" i="13"/>
  <c r="FW39" i="13"/>
  <c r="FW40" i="13"/>
  <c r="FW41" i="13"/>
  <c r="FW42" i="13"/>
  <c r="FW43" i="13"/>
  <c r="FW44" i="13"/>
  <c r="FW45" i="13"/>
  <c r="FW46" i="13"/>
  <c r="FW47" i="13"/>
  <c r="FW48" i="13"/>
  <c r="FW49" i="13"/>
  <c r="FW50" i="13"/>
  <c r="FW51" i="13"/>
  <c r="FW52" i="13"/>
  <c r="FW53" i="13"/>
  <c r="FW54" i="13"/>
  <c r="FW55" i="13"/>
  <c r="FW56" i="13"/>
  <c r="FW57" i="13"/>
  <c r="FW58" i="13"/>
  <c r="FW59" i="13"/>
  <c r="FW60" i="13"/>
  <c r="FW61" i="13"/>
  <c r="FW62" i="13"/>
  <c r="FW63" i="13"/>
  <c r="FW64" i="13"/>
  <c r="FW65" i="13"/>
  <c r="FW66" i="13"/>
  <c r="FW67" i="13"/>
  <c r="FW68" i="13"/>
  <c r="FW69" i="13"/>
  <c r="FW70" i="13"/>
  <c r="FW71" i="13"/>
  <c r="FW72" i="13"/>
  <c r="FW73" i="13"/>
  <c r="FW74" i="13"/>
  <c r="FW75" i="13"/>
  <c r="FW76" i="13"/>
  <c r="FW77" i="13"/>
  <c r="FW78" i="13"/>
  <c r="FW79" i="13"/>
  <c r="FW80" i="13"/>
  <c r="FW81" i="13"/>
  <c r="FW82" i="13"/>
  <c r="FW83" i="13"/>
  <c r="FW84" i="13"/>
  <c r="FW85" i="13"/>
  <c r="FW86" i="13"/>
  <c r="FW87" i="13"/>
  <c r="FW88" i="13"/>
  <c r="FW89" i="13"/>
  <c r="FW90" i="13"/>
  <c r="FW91" i="13"/>
  <c r="FW92" i="13"/>
  <c r="FW93" i="13"/>
  <c r="FW94" i="13"/>
  <c r="FW95" i="13"/>
  <c r="FW96" i="13"/>
  <c r="FW97" i="13"/>
  <c r="FW98" i="13"/>
  <c r="FW99" i="13"/>
  <c r="FW100" i="13"/>
  <c r="FW101" i="13"/>
  <c r="FW102" i="13"/>
  <c r="FW103" i="13"/>
  <c r="FW104" i="13"/>
  <c r="FW105" i="13"/>
  <c r="FW106" i="13"/>
  <c r="FW107" i="13"/>
  <c r="FW108" i="13"/>
  <c r="FW109" i="13"/>
  <c r="FW110" i="13"/>
  <c r="FW111" i="13"/>
  <c r="FW112" i="13"/>
  <c r="FW113" i="13"/>
  <c r="FW114" i="13"/>
  <c r="FW115" i="13"/>
  <c r="FW116" i="13"/>
  <c r="FW117" i="13"/>
  <c r="FW118" i="13"/>
  <c r="FW119" i="13"/>
  <c r="FW120" i="13"/>
  <c r="FW121" i="13"/>
  <c r="FW124" i="13"/>
  <c r="FW125" i="13"/>
  <c r="FW127" i="13"/>
  <c r="FW13" i="13"/>
  <c r="FV122" i="13"/>
  <c r="G100" i="22"/>
  <c r="H100" i="22"/>
  <c r="I100" i="22"/>
  <c r="O100" i="22"/>
  <c r="P100" i="22"/>
  <c r="Q100" i="22"/>
  <c r="I32" i="20"/>
  <c r="C32" i="20" s="1"/>
  <c r="J32" i="20"/>
  <c r="E32" i="20" s="1"/>
  <c r="K32" i="20"/>
  <c r="G32" i="20" s="1"/>
  <c r="C99" i="1"/>
  <c r="E99" i="1"/>
  <c r="G99" i="1"/>
  <c r="C113" i="2"/>
  <c r="E113" i="2"/>
  <c r="FV128" i="13" l="1"/>
  <c r="FW128" i="13" s="1"/>
  <c r="AT128" i="16"/>
  <c r="AU128" i="16" s="1"/>
  <c r="AW128" i="16"/>
  <c r="FY128" i="13"/>
  <c r="FW122" i="13"/>
  <c r="AU122" i="16"/>
  <c r="FT122" i="13"/>
  <c r="AS25" i="16"/>
  <c r="AS26" i="16"/>
  <c r="AS34" i="16"/>
  <c r="AS35" i="16"/>
  <c r="AS36" i="16"/>
  <c r="AS37" i="16"/>
  <c r="AS38" i="16"/>
  <c r="AS39" i="16"/>
  <c r="AS40" i="16"/>
  <c r="AS41" i="16"/>
  <c r="AS42" i="16"/>
  <c r="AS43" i="16"/>
  <c r="AS44" i="16"/>
  <c r="AS45" i="16"/>
  <c r="AS46" i="16"/>
  <c r="AS47" i="16"/>
  <c r="AS48" i="16"/>
  <c r="AS49" i="16"/>
  <c r="AS50" i="16"/>
  <c r="AS51" i="16"/>
  <c r="AS52" i="16"/>
  <c r="AS53" i="16"/>
  <c r="AS54" i="16"/>
  <c r="AS55" i="16"/>
  <c r="AS56" i="16"/>
  <c r="AS57" i="16"/>
  <c r="AS58" i="16"/>
  <c r="AS59" i="16"/>
  <c r="AS60" i="16"/>
  <c r="AS61" i="16"/>
  <c r="AS62" i="16"/>
  <c r="AS63" i="16"/>
  <c r="AS64" i="16"/>
  <c r="AS65" i="16"/>
  <c r="AS66" i="16"/>
  <c r="AS67" i="16"/>
  <c r="AS68" i="16"/>
  <c r="AS69" i="16"/>
  <c r="AS70" i="16"/>
  <c r="AS71" i="16"/>
  <c r="AS72" i="16"/>
  <c r="AS73" i="16"/>
  <c r="AS74" i="16"/>
  <c r="AS75" i="16"/>
  <c r="AS76" i="16"/>
  <c r="AS77" i="16"/>
  <c r="AS78" i="16"/>
  <c r="AS79" i="16"/>
  <c r="AS80" i="16"/>
  <c r="AS81" i="16"/>
  <c r="AS82" i="16"/>
  <c r="AS83" i="16"/>
  <c r="AS84" i="16"/>
  <c r="AS85" i="16"/>
  <c r="AS86" i="16"/>
  <c r="AS87" i="16"/>
  <c r="AS88" i="16"/>
  <c r="AS89" i="16"/>
  <c r="AS90" i="16"/>
  <c r="AS91" i="16"/>
  <c r="AS92" i="16"/>
  <c r="AS93" i="16"/>
  <c r="AS94" i="16"/>
  <c r="AS95" i="16"/>
  <c r="AS96" i="16"/>
  <c r="AS97" i="16"/>
  <c r="AS98" i="16"/>
  <c r="AS99" i="16"/>
  <c r="AS100" i="16"/>
  <c r="AS101" i="16"/>
  <c r="AS102" i="16"/>
  <c r="AS103" i="16"/>
  <c r="AS104" i="16"/>
  <c r="AS105" i="16"/>
  <c r="AS106" i="16"/>
  <c r="AS107" i="16"/>
  <c r="AS108" i="16"/>
  <c r="AS109" i="16"/>
  <c r="AS110" i="16"/>
  <c r="AS111" i="16"/>
  <c r="AS112" i="16"/>
  <c r="AS113" i="16"/>
  <c r="AS114" i="16"/>
  <c r="AS115" i="16"/>
  <c r="AS116" i="16"/>
  <c r="AS117" i="16"/>
  <c r="AS118" i="16"/>
  <c r="AS119" i="16"/>
  <c r="AS120" i="16"/>
  <c r="AS121" i="16"/>
  <c r="AS124" i="16"/>
  <c r="AS125" i="16"/>
  <c r="AS127" i="16"/>
  <c r="AR122" i="16"/>
  <c r="FU127" i="13"/>
  <c r="FU125" i="13"/>
  <c r="FU124" i="13"/>
  <c r="FU121" i="13"/>
  <c r="FU120" i="13"/>
  <c r="FU119" i="13"/>
  <c r="FU118" i="13"/>
  <c r="FU117" i="13"/>
  <c r="FU116" i="13"/>
  <c r="FU115" i="13"/>
  <c r="FU114" i="13"/>
  <c r="FU113" i="13"/>
  <c r="FU112" i="13"/>
  <c r="FU111" i="13"/>
  <c r="FU110" i="13"/>
  <c r="FU109" i="13"/>
  <c r="FU108" i="13"/>
  <c r="FU107" i="13"/>
  <c r="FU106" i="13"/>
  <c r="FU105" i="13"/>
  <c r="FU104" i="13"/>
  <c r="FU103" i="13"/>
  <c r="FU102" i="13"/>
  <c r="FU101" i="13"/>
  <c r="FU100" i="13"/>
  <c r="FU99" i="13"/>
  <c r="FU98" i="13"/>
  <c r="FU97" i="13"/>
  <c r="FU96" i="13"/>
  <c r="FU95" i="13"/>
  <c r="FU94" i="13"/>
  <c r="FU93" i="13"/>
  <c r="FU92" i="13"/>
  <c r="FU91" i="13"/>
  <c r="FU90" i="13"/>
  <c r="FU89" i="13"/>
  <c r="FU88" i="13"/>
  <c r="FU87" i="13"/>
  <c r="FU86" i="13"/>
  <c r="FU85" i="13"/>
  <c r="FU84" i="13"/>
  <c r="FU83" i="13"/>
  <c r="FU82" i="13"/>
  <c r="FU81" i="13"/>
  <c r="FU80" i="13"/>
  <c r="FU79" i="13"/>
  <c r="FU78" i="13"/>
  <c r="FU77" i="13"/>
  <c r="FU76" i="13"/>
  <c r="FU75" i="13"/>
  <c r="FU74" i="13"/>
  <c r="FU73" i="13"/>
  <c r="FU72" i="13"/>
  <c r="FU71" i="13"/>
  <c r="FU70" i="13"/>
  <c r="FU69" i="13"/>
  <c r="FU68" i="13"/>
  <c r="FU67" i="13"/>
  <c r="FU66" i="13"/>
  <c r="FU65" i="13"/>
  <c r="FU64" i="13"/>
  <c r="FU63" i="13"/>
  <c r="FU62" i="13"/>
  <c r="FU61" i="13"/>
  <c r="FU60" i="13"/>
  <c r="FU59" i="13"/>
  <c r="FU58" i="13"/>
  <c r="FU57" i="13"/>
  <c r="FU56" i="13"/>
  <c r="FU55" i="13"/>
  <c r="FU54" i="13"/>
  <c r="FU53" i="13"/>
  <c r="FU52" i="13"/>
  <c r="FU51" i="13"/>
  <c r="FU50" i="13"/>
  <c r="FU49" i="13"/>
  <c r="FU48" i="13"/>
  <c r="FU47" i="13"/>
  <c r="FU46" i="13"/>
  <c r="FU45" i="13"/>
  <c r="FU44" i="13"/>
  <c r="FU43" i="13"/>
  <c r="FU42" i="13"/>
  <c r="FU41" i="13"/>
  <c r="FU40" i="13"/>
  <c r="FU39" i="13"/>
  <c r="FU38" i="13"/>
  <c r="FU37" i="13"/>
  <c r="FU36" i="13"/>
  <c r="FU35" i="13"/>
  <c r="FU34" i="13"/>
  <c r="FU26" i="13"/>
  <c r="FU25" i="13"/>
  <c r="FU13" i="13"/>
  <c r="Q99" i="22"/>
  <c r="P99" i="22"/>
  <c r="O99" i="22"/>
  <c r="I99" i="22"/>
  <c r="H99" i="22"/>
  <c r="G99" i="22"/>
  <c r="K31" i="20"/>
  <c r="G31" i="20" s="1"/>
  <c r="J31" i="20"/>
  <c r="E31" i="20" s="1"/>
  <c r="I31" i="20"/>
  <c r="C31" i="20" s="1"/>
  <c r="K98" i="1"/>
  <c r="G98" i="1" s="1"/>
  <c r="J98" i="1"/>
  <c r="E98" i="1" s="1"/>
  <c r="I98" i="1"/>
  <c r="C98" i="1" s="1"/>
  <c r="E112" i="2"/>
  <c r="C112" i="2"/>
  <c r="FT128" i="13" l="1"/>
  <c r="AR128" i="16"/>
  <c r="FU122" i="13"/>
  <c r="AS122" i="16"/>
  <c r="AQ25" i="16"/>
  <c r="AQ26"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4" i="16"/>
  <c r="AQ125" i="16"/>
  <c r="AQ127" i="16"/>
  <c r="AP122" i="16"/>
  <c r="FS25" i="13"/>
  <c r="FS26" i="13"/>
  <c r="FS34" i="13"/>
  <c r="FS35" i="13"/>
  <c r="FS36" i="13"/>
  <c r="FS37" i="13"/>
  <c r="FS38" i="13"/>
  <c r="FS39" i="13"/>
  <c r="FS40" i="13"/>
  <c r="FS41" i="13"/>
  <c r="FS42" i="13"/>
  <c r="FS43" i="13"/>
  <c r="FS44" i="13"/>
  <c r="FS45" i="13"/>
  <c r="FS46" i="13"/>
  <c r="FS47" i="13"/>
  <c r="FS48" i="13"/>
  <c r="FS49" i="13"/>
  <c r="FS50" i="13"/>
  <c r="FS51" i="13"/>
  <c r="FS52" i="13"/>
  <c r="FS53" i="13"/>
  <c r="FS54" i="13"/>
  <c r="FS55" i="13"/>
  <c r="FS56" i="13"/>
  <c r="FS57" i="13"/>
  <c r="FS58" i="13"/>
  <c r="FS59" i="13"/>
  <c r="FS60" i="13"/>
  <c r="FS61" i="13"/>
  <c r="FS62" i="13"/>
  <c r="FS63" i="13"/>
  <c r="FS64" i="13"/>
  <c r="FS65" i="13"/>
  <c r="FS66" i="13"/>
  <c r="FS67" i="13"/>
  <c r="FS68" i="13"/>
  <c r="FS69" i="13"/>
  <c r="FS70" i="13"/>
  <c r="FS71" i="13"/>
  <c r="FS72" i="13"/>
  <c r="FS73" i="13"/>
  <c r="FS74" i="13"/>
  <c r="FS75" i="13"/>
  <c r="FS76" i="13"/>
  <c r="FS77" i="13"/>
  <c r="FS78" i="13"/>
  <c r="FS79" i="13"/>
  <c r="FS80" i="13"/>
  <c r="FS81" i="13"/>
  <c r="FS82" i="13"/>
  <c r="FS83" i="13"/>
  <c r="FS84" i="13"/>
  <c r="FS85" i="13"/>
  <c r="FS86" i="13"/>
  <c r="FS87" i="13"/>
  <c r="FS88" i="13"/>
  <c r="FS89" i="13"/>
  <c r="FS90" i="13"/>
  <c r="FS91" i="13"/>
  <c r="FS92" i="13"/>
  <c r="FS93" i="13"/>
  <c r="FS94" i="13"/>
  <c r="FS95" i="13"/>
  <c r="FS96" i="13"/>
  <c r="FS97" i="13"/>
  <c r="FS98" i="13"/>
  <c r="FS99" i="13"/>
  <c r="FS100" i="13"/>
  <c r="FS101" i="13"/>
  <c r="FS102" i="13"/>
  <c r="FS103" i="13"/>
  <c r="FS104" i="13"/>
  <c r="FS105" i="13"/>
  <c r="FS106" i="13"/>
  <c r="FS107" i="13"/>
  <c r="FS108" i="13"/>
  <c r="FS109" i="13"/>
  <c r="FS110" i="13"/>
  <c r="FS111" i="13"/>
  <c r="FS112" i="13"/>
  <c r="FS113" i="13"/>
  <c r="FS114" i="13"/>
  <c r="FS115" i="13"/>
  <c r="FS116" i="13"/>
  <c r="FS117" i="13"/>
  <c r="FS118" i="13"/>
  <c r="FS119" i="13"/>
  <c r="FS120" i="13"/>
  <c r="FS121" i="13"/>
  <c r="FS124" i="13"/>
  <c r="FS125" i="13"/>
  <c r="FS127" i="13"/>
  <c r="FS13" i="13"/>
  <c r="FR122" i="13"/>
  <c r="G98" i="22"/>
  <c r="Q98" i="22"/>
  <c r="P98" i="22"/>
  <c r="O98" i="22"/>
  <c r="I98" i="22"/>
  <c r="H98" i="22"/>
  <c r="K30" i="20"/>
  <c r="G30" i="20" s="1"/>
  <c r="J30" i="20"/>
  <c r="E30" i="20" s="1"/>
  <c r="I30" i="20"/>
  <c r="C30" i="20" s="1"/>
  <c r="K97" i="1"/>
  <c r="G97" i="1" s="1"/>
  <c r="J97" i="1"/>
  <c r="E97" i="1" s="1"/>
  <c r="I97" i="1"/>
  <c r="C97" i="1" s="1"/>
  <c r="G111" i="2"/>
  <c r="E111" i="2"/>
  <c r="C111" i="2"/>
  <c r="FR128" i="13" l="1"/>
  <c r="FS128" i="13" s="1"/>
  <c r="AP128" i="16"/>
  <c r="AQ128" i="16" s="1"/>
  <c r="FS122" i="13"/>
  <c r="AQ122" i="16"/>
  <c r="AS128" i="16"/>
  <c r="FU128" i="13"/>
  <c r="AO25" i="16"/>
  <c r="AO26" i="16"/>
  <c r="AO34" i="16"/>
  <c r="AO35" i="16"/>
  <c r="AO36" i="16"/>
  <c r="AO37" i="16"/>
  <c r="AO38" i="16"/>
  <c r="AO39" i="16"/>
  <c r="AO40" i="16"/>
  <c r="AO41" i="16"/>
  <c r="AO42" i="16"/>
  <c r="AO43" i="16"/>
  <c r="AO44" i="16"/>
  <c r="AO45" i="16"/>
  <c r="AO46" i="16"/>
  <c r="AO47" i="16"/>
  <c r="AO48" i="16"/>
  <c r="AO49" i="16"/>
  <c r="AO50" i="16"/>
  <c r="AO51" i="16"/>
  <c r="AO52" i="16"/>
  <c r="AO53" i="16"/>
  <c r="AO54" i="16"/>
  <c r="AO55" i="16"/>
  <c r="AO56" i="16"/>
  <c r="AO57" i="16"/>
  <c r="AO58" i="16"/>
  <c r="AO59" i="16"/>
  <c r="AO60" i="16"/>
  <c r="AO61" i="16"/>
  <c r="AO62" i="16"/>
  <c r="AO63" i="16"/>
  <c r="AO64" i="16"/>
  <c r="AO65" i="16"/>
  <c r="AO66" i="16"/>
  <c r="AO67" i="16"/>
  <c r="AO68" i="16"/>
  <c r="AO69" i="16"/>
  <c r="AO70" i="16"/>
  <c r="AO71" i="16"/>
  <c r="AO72" i="16"/>
  <c r="AO73" i="16"/>
  <c r="AO74" i="16"/>
  <c r="AO75" i="16"/>
  <c r="AO76" i="16"/>
  <c r="AO77" i="16"/>
  <c r="AO78" i="16"/>
  <c r="AO79" i="16"/>
  <c r="AO80" i="16"/>
  <c r="AO81" i="16"/>
  <c r="AO82" i="16"/>
  <c r="AO83" i="16"/>
  <c r="AO84" i="16"/>
  <c r="AO85" i="16"/>
  <c r="AO86" i="16"/>
  <c r="AO87" i="16"/>
  <c r="AO88" i="16"/>
  <c r="AO89" i="16"/>
  <c r="AO90" i="16"/>
  <c r="AO91" i="16"/>
  <c r="AO92" i="16"/>
  <c r="AO93" i="16"/>
  <c r="AO94" i="16"/>
  <c r="AO95" i="16"/>
  <c r="AO96" i="16"/>
  <c r="AO97" i="16"/>
  <c r="AO98" i="16"/>
  <c r="AO99" i="16"/>
  <c r="AO100" i="16"/>
  <c r="AO101" i="16"/>
  <c r="AO102" i="16"/>
  <c r="AO103" i="16"/>
  <c r="AO104" i="16"/>
  <c r="AO105" i="16"/>
  <c r="AO106" i="16"/>
  <c r="AO107" i="16"/>
  <c r="AO108" i="16"/>
  <c r="AO109" i="16"/>
  <c r="AO110" i="16"/>
  <c r="AO111" i="16"/>
  <c r="AO112" i="16"/>
  <c r="AO113" i="16"/>
  <c r="AO114" i="16"/>
  <c r="AO115" i="16"/>
  <c r="AO116" i="16"/>
  <c r="AO117" i="16"/>
  <c r="AO118" i="16"/>
  <c r="AO119" i="16"/>
  <c r="AO120" i="16"/>
  <c r="AO121" i="16"/>
  <c r="AO124" i="16"/>
  <c r="AO125" i="16"/>
  <c r="AO127" i="16"/>
  <c r="AN122" i="16"/>
  <c r="FQ25" i="13"/>
  <c r="FQ26" i="13"/>
  <c r="FQ34" i="13"/>
  <c r="FQ35" i="13"/>
  <c r="FQ36" i="13"/>
  <c r="FQ37" i="13"/>
  <c r="FQ38" i="13"/>
  <c r="FQ39" i="13"/>
  <c r="FQ40" i="13"/>
  <c r="FQ41" i="13"/>
  <c r="FQ42" i="13"/>
  <c r="FQ43" i="13"/>
  <c r="FQ44" i="13"/>
  <c r="FQ45" i="13"/>
  <c r="FQ46" i="13"/>
  <c r="FQ47" i="13"/>
  <c r="FQ48" i="13"/>
  <c r="FQ49" i="13"/>
  <c r="FQ50" i="13"/>
  <c r="FQ51" i="13"/>
  <c r="FQ52" i="13"/>
  <c r="FQ53" i="13"/>
  <c r="FQ54" i="13"/>
  <c r="FQ55" i="13"/>
  <c r="FQ56" i="13"/>
  <c r="FQ57" i="13"/>
  <c r="FQ58" i="13"/>
  <c r="FQ59" i="13"/>
  <c r="FQ60" i="13"/>
  <c r="FQ61" i="13"/>
  <c r="FQ62" i="13"/>
  <c r="FQ63" i="13"/>
  <c r="FQ64" i="13"/>
  <c r="FQ65" i="13"/>
  <c r="FQ66" i="13"/>
  <c r="FQ67" i="13"/>
  <c r="FQ68" i="13"/>
  <c r="FQ69" i="13"/>
  <c r="FQ70" i="13"/>
  <c r="FQ71" i="13"/>
  <c r="FQ72" i="13"/>
  <c r="FQ73" i="13"/>
  <c r="FQ74" i="13"/>
  <c r="FQ75" i="13"/>
  <c r="FQ76" i="13"/>
  <c r="FQ77" i="13"/>
  <c r="FQ78" i="13"/>
  <c r="FQ79" i="13"/>
  <c r="FQ80" i="13"/>
  <c r="FQ81" i="13"/>
  <c r="FQ82" i="13"/>
  <c r="FQ83" i="13"/>
  <c r="FQ84" i="13"/>
  <c r="FQ85" i="13"/>
  <c r="FQ86" i="13"/>
  <c r="FQ87" i="13"/>
  <c r="FQ88" i="13"/>
  <c r="FQ89" i="13"/>
  <c r="FQ90" i="13"/>
  <c r="FQ91" i="13"/>
  <c r="FQ92" i="13"/>
  <c r="FQ93" i="13"/>
  <c r="FQ94" i="13"/>
  <c r="FQ95" i="13"/>
  <c r="FQ96" i="13"/>
  <c r="FQ97" i="13"/>
  <c r="FQ98" i="13"/>
  <c r="FQ99" i="13"/>
  <c r="FQ100" i="13"/>
  <c r="FQ101" i="13"/>
  <c r="FQ102" i="13"/>
  <c r="FQ103" i="13"/>
  <c r="FQ104" i="13"/>
  <c r="FQ105" i="13"/>
  <c r="FQ106" i="13"/>
  <c r="FQ107" i="13"/>
  <c r="FQ108" i="13"/>
  <c r="FQ109" i="13"/>
  <c r="FQ110" i="13"/>
  <c r="FQ111" i="13"/>
  <c r="FQ112" i="13"/>
  <c r="FQ113" i="13"/>
  <c r="FQ114" i="13"/>
  <c r="FQ115" i="13"/>
  <c r="FQ116" i="13"/>
  <c r="FQ117" i="13"/>
  <c r="FQ118" i="13"/>
  <c r="FQ119" i="13"/>
  <c r="FQ120" i="13"/>
  <c r="FQ121" i="13"/>
  <c r="FQ124" i="13"/>
  <c r="FQ125" i="13"/>
  <c r="FQ127" i="13"/>
  <c r="FQ13" i="13"/>
  <c r="FP122" i="13"/>
  <c r="Q97" i="22"/>
  <c r="P97" i="22"/>
  <c r="O97" i="22"/>
  <c r="I97" i="22"/>
  <c r="H97" i="22"/>
  <c r="G97" i="22"/>
  <c r="K29" i="20"/>
  <c r="G29" i="20" s="1"/>
  <c r="J29" i="20"/>
  <c r="E29" i="20" s="1"/>
  <c r="I29" i="20"/>
  <c r="C29" i="20" s="1"/>
  <c r="K96" i="1"/>
  <c r="G96" i="1" s="1"/>
  <c r="J96" i="1"/>
  <c r="E96" i="1" s="1"/>
  <c r="I96" i="1"/>
  <c r="C96" i="1" s="1"/>
  <c r="C110" i="2"/>
  <c r="E110" i="2"/>
  <c r="G110" i="2"/>
  <c r="FP128" i="13" l="1"/>
  <c r="FQ128" i="13" s="1"/>
  <c r="AN128" i="16"/>
  <c r="AO128" i="16" s="1"/>
  <c r="AO122" i="16"/>
  <c r="FQ122" i="13"/>
  <c r="I25" i="20"/>
  <c r="J25" i="20"/>
  <c r="K25" i="20"/>
  <c r="I26" i="20"/>
  <c r="C26" i="20" s="1"/>
  <c r="J26" i="20"/>
  <c r="E26" i="20" s="1"/>
  <c r="K26" i="20"/>
  <c r="G26" i="20" s="1"/>
  <c r="I27" i="20"/>
  <c r="C27" i="20" s="1"/>
  <c r="J27" i="20"/>
  <c r="E27" i="20" s="1"/>
  <c r="K27" i="20"/>
  <c r="G27" i="20" s="1"/>
  <c r="I28" i="20"/>
  <c r="C28" i="20" s="1"/>
  <c r="J28" i="20"/>
  <c r="E28" i="20" s="1"/>
  <c r="K28" i="20"/>
  <c r="G28" i="20" s="1"/>
  <c r="I92" i="1"/>
  <c r="J92" i="1"/>
  <c r="K92" i="1"/>
  <c r="I93" i="1"/>
  <c r="C93" i="1" s="1"/>
  <c r="J93" i="1"/>
  <c r="E93" i="1" s="1"/>
  <c r="K93" i="1"/>
  <c r="G93" i="1" s="1"/>
  <c r="I94" i="1"/>
  <c r="C94" i="1" s="1"/>
  <c r="J94" i="1"/>
  <c r="E94" i="1" s="1"/>
  <c r="K94" i="1"/>
  <c r="G94" i="1" s="1"/>
  <c r="I95" i="1"/>
  <c r="C95" i="1" s="1"/>
  <c r="J95" i="1"/>
  <c r="K95" i="1"/>
  <c r="G95" i="1" s="1"/>
  <c r="AM25" i="16"/>
  <c r="AM26"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4" i="16"/>
  <c r="AM125" i="16"/>
  <c r="AM127" i="16"/>
  <c r="AK25" i="16"/>
  <c r="AK26"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4" i="16"/>
  <c r="AK125" i="16"/>
  <c r="AK127" i="16"/>
  <c r="AI25" i="16"/>
  <c r="AI26"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4" i="16"/>
  <c r="AI125" i="16"/>
  <c r="AI127" i="16"/>
  <c r="AK13" i="16"/>
  <c r="AI13" i="16"/>
  <c r="AL122" i="16"/>
  <c r="AJ122" i="16"/>
  <c r="AH122" i="16"/>
  <c r="FO25" i="13"/>
  <c r="FO26" i="13"/>
  <c r="FO34" i="13"/>
  <c r="FO35" i="13"/>
  <c r="FO36" i="13"/>
  <c r="FO37" i="13"/>
  <c r="FO38" i="13"/>
  <c r="FO39" i="13"/>
  <c r="FO40" i="13"/>
  <c r="FO41" i="13"/>
  <c r="FO42" i="13"/>
  <c r="FO43" i="13"/>
  <c r="FO44" i="13"/>
  <c r="FO45" i="13"/>
  <c r="FO46" i="13"/>
  <c r="FO47" i="13"/>
  <c r="FO48" i="13"/>
  <c r="FO49" i="13"/>
  <c r="FO50" i="13"/>
  <c r="FO51" i="13"/>
  <c r="FO52" i="13"/>
  <c r="FO53" i="13"/>
  <c r="FO54" i="13"/>
  <c r="FO55" i="13"/>
  <c r="FO56" i="13"/>
  <c r="FO57" i="13"/>
  <c r="FO58" i="13"/>
  <c r="FO59" i="13"/>
  <c r="FO60" i="13"/>
  <c r="FO61" i="13"/>
  <c r="FO62" i="13"/>
  <c r="FO63" i="13"/>
  <c r="FO64" i="13"/>
  <c r="FO65" i="13"/>
  <c r="FO66" i="13"/>
  <c r="FO67" i="13"/>
  <c r="FO68" i="13"/>
  <c r="FO69" i="13"/>
  <c r="FO70" i="13"/>
  <c r="FO71" i="13"/>
  <c r="FO72" i="13"/>
  <c r="FO73" i="13"/>
  <c r="FO74" i="13"/>
  <c r="FO75" i="13"/>
  <c r="FO76" i="13"/>
  <c r="FO77" i="13"/>
  <c r="FO78" i="13"/>
  <c r="FO79" i="13"/>
  <c r="FO80" i="13"/>
  <c r="FO81" i="13"/>
  <c r="FO82" i="13"/>
  <c r="FO83" i="13"/>
  <c r="FO84" i="13"/>
  <c r="FO85" i="13"/>
  <c r="FO86" i="13"/>
  <c r="FO87" i="13"/>
  <c r="FO88" i="13"/>
  <c r="FO89" i="13"/>
  <c r="FO90" i="13"/>
  <c r="FO91" i="13"/>
  <c r="FO92" i="13"/>
  <c r="FO93" i="13"/>
  <c r="FO94" i="13"/>
  <c r="FO95" i="13"/>
  <c r="FO96" i="13"/>
  <c r="FO97" i="13"/>
  <c r="FO98" i="13"/>
  <c r="FO99" i="13"/>
  <c r="FO100" i="13"/>
  <c r="FO101" i="13"/>
  <c r="FO102" i="13"/>
  <c r="FO103" i="13"/>
  <c r="FO104" i="13"/>
  <c r="FO105" i="13"/>
  <c r="FO106" i="13"/>
  <c r="FO107" i="13"/>
  <c r="FO108" i="13"/>
  <c r="FO109" i="13"/>
  <c r="FO110" i="13"/>
  <c r="FO111" i="13"/>
  <c r="FO112" i="13"/>
  <c r="FO113" i="13"/>
  <c r="FO114" i="13"/>
  <c r="FO115" i="13"/>
  <c r="FO116" i="13"/>
  <c r="FO117" i="13"/>
  <c r="FO118" i="13"/>
  <c r="FO119" i="13"/>
  <c r="FO120" i="13"/>
  <c r="FO121" i="13"/>
  <c r="FO124" i="13"/>
  <c r="FO125" i="13"/>
  <c r="FO127" i="13"/>
  <c r="FM25" i="13"/>
  <c r="FM26" i="13"/>
  <c r="FM34" i="13"/>
  <c r="FM35" i="13"/>
  <c r="FM36" i="13"/>
  <c r="FM37" i="13"/>
  <c r="FM38" i="13"/>
  <c r="FM39" i="13"/>
  <c r="FM40" i="13"/>
  <c r="FM41" i="13"/>
  <c r="FM42" i="13"/>
  <c r="FM43" i="13"/>
  <c r="FM44" i="13"/>
  <c r="FM45" i="13"/>
  <c r="FM46" i="13"/>
  <c r="FM47" i="13"/>
  <c r="FM48" i="13"/>
  <c r="FM49" i="13"/>
  <c r="FM50" i="13"/>
  <c r="FM51" i="13"/>
  <c r="FM52" i="13"/>
  <c r="FM53" i="13"/>
  <c r="FM54" i="13"/>
  <c r="FM55" i="13"/>
  <c r="FM56" i="13"/>
  <c r="FM57" i="13"/>
  <c r="FM58" i="13"/>
  <c r="FM59" i="13"/>
  <c r="FM60" i="13"/>
  <c r="FM61" i="13"/>
  <c r="FM62" i="13"/>
  <c r="FM63" i="13"/>
  <c r="FM64" i="13"/>
  <c r="FM65" i="13"/>
  <c r="FM66" i="13"/>
  <c r="FM67" i="13"/>
  <c r="FM68" i="13"/>
  <c r="FM69" i="13"/>
  <c r="FM70" i="13"/>
  <c r="FM71" i="13"/>
  <c r="FM72" i="13"/>
  <c r="FM73" i="13"/>
  <c r="FM74" i="13"/>
  <c r="FM75" i="13"/>
  <c r="FM76" i="13"/>
  <c r="FM77" i="13"/>
  <c r="FM78" i="13"/>
  <c r="FM79" i="13"/>
  <c r="FM80" i="13"/>
  <c r="FM81" i="13"/>
  <c r="FM82" i="13"/>
  <c r="FM83" i="13"/>
  <c r="FM84" i="13"/>
  <c r="FM85" i="13"/>
  <c r="FM86" i="13"/>
  <c r="FM87" i="13"/>
  <c r="FM88" i="13"/>
  <c r="FM89" i="13"/>
  <c r="FM90" i="13"/>
  <c r="FM91" i="13"/>
  <c r="FM92" i="13"/>
  <c r="FM93" i="13"/>
  <c r="FM94" i="13"/>
  <c r="FM95" i="13"/>
  <c r="FM96" i="13"/>
  <c r="FM97" i="13"/>
  <c r="FM98" i="13"/>
  <c r="FM99" i="13"/>
  <c r="FM100" i="13"/>
  <c r="FM101" i="13"/>
  <c r="FM102" i="13"/>
  <c r="FM103" i="13"/>
  <c r="FM104" i="13"/>
  <c r="FM105" i="13"/>
  <c r="FM106" i="13"/>
  <c r="FM107" i="13"/>
  <c r="FM108" i="13"/>
  <c r="FM109" i="13"/>
  <c r="FM110" i="13"/>
  <c r="FM111" i="13"/>
  <c r="FM112" i="13"/>
  <c r="FM113" i="13"/>
  <c r="FM114" i="13"/>
  <c r="FM115" i="13"/>
  <c r="FM116" i="13"/>
  <c r="FM117" i="13"/>
  <c r="FM118" i="13"/>
  <c r="FM119" i="13"/>
  <c r="FM120" i="13"/>
  <c r="FM121" i="13"/>
  <c r="FM124" i="13"/>
  <c r="FM125" i="13"/>
  <c r="FM127" i="13"/>
  <c r="FO13" i="13"/>
  <c r="FM13" i="13"/>
  <c r="G94" i="22"/>
  <c r="Q96" i="22"/>
  <c r="P96" i="22"/>
  <c r="O96" i="22"/>
  <c r="I96" i="22"/>
  <c r="H96" i="22"/>
  <c r="G96" i="22"/>
  <c r="Q95" i="22"/>
  <c r="P95" i="22"/>
  <c r="O95" i="22"/>
  <c r="I95" i="22"/>
  <c r="H95" i="22"/>
  <c r="G95" i="22"/>
  <c r="G109" i="2"/>
  <c r="E109" i="2"/>
  <c r="C109" i="2"/>
  <c r="G108" i="2"/>
  <c r="E108" i="2"/>
  <c r="C108" i="2"/>
  <c r="E95" i="1"/>
  <c r="FN122" i="13"/>
  <c r="FL122" i="13"/>
  <c r="FJ122" i="13"/>
  <c r="FK25" i="13"/>
  <c r="FK26" i="13"/>
  <c r="FK34" i="13"/>
  <c r="FK35" i="13"/>
  <c r="FK36" i="13"/>
  <c r="FK37" i="13"/>
  <c r="FK38" i="13"/>
  <c r="FK39" i="13"/>
  <c r="FK40" i="13"/>
  <c r="FK41" i="13"/>
  <c r="FK42" i="13"/>
  <c r="FK43" i="13"/>
  <c r="FK44" i="13"/>
  <c r="FK45" i="13"/>
  <c r="FK46" i="13"/>
  <c r="FK47" i="13"/>
  <c r="FK48" i="13"/>
  <c r="FK49" i="13"/>
  <c r="FK50" i="13"/>
  <c r="FK51" i="13"/>
  <c r="FK52" i="13"/>
  <c r="FK53" i="13"/>
  <c r="FK54" i="13"/>
  <c r="FK55" i="13"/>
  <c r="FK56" i="13"/>
  <c r="FK57" i="13"/>
  <c r="FK58" i="13"/>
  <c r="FK59" i="13"/>
  <c r="FK60" i="13"/>
  <c r="FK61" i="13"/>
  <c r="FK62" i="13"/>
  <c r="FK63" i="13"/>
  <c r="FK64" i="13"/>
  <c r="FK65" i="13"/>
  <c r="FK66" i="13"/>
  <c r="FK67" i="13"/>
  <c r="FK68" i="13"/>
  <c r="FK69" i="13"/>
  <c r="FK70" i="13"/>
  <c r="FK71" i="13"/>
  <c r="FK72" i="13"/>
  <c r="FK73" i="13"/>
  <c r="FK74" i="13"/>
  <c r="FK75" i="13"/>
  <c r="FK76" i="13"/>
  <c r="FK77" i="13"/>
  <c r="FK78" i="13"/>
  <c r="FK79" i="13"/>
  <c r="FK80" i="13"/>
  <c r="FK81" i="13"/>
  <c r="FK82" i="13"/>
  <c r="FK83" i="13"/>
  <c r="FK84" i="13"/>
  <c r="FK85" i="13"/>
  <c r="FK86" i="13"/>
  <c r="FK87" i="13"/>
  <c r="FK88" i="13"/>
  <c r="FK89" i="13"/>
  <c r="FK90" i="13"/>
  <c r="FK91" i="13"/>
  <c r="FK92" i="13"/>
  <c r="FK93" i="13"/>
  <c r="FK94" i="13"/>
  <c r="FK95" i="13"/>
  <c r="FK96" i="13"/>
  <c r="FK97" i="13"/>
  <c r="FK98" i="13"/>
  <c r="FK99" i="13"/>
  <c r="FK100" i="13"/>
  <c r="FK101" i="13"/>
  <c r="FK102" i="13"/>
  <c r="FK103" i="13"/>
  <c r="FK104" i="13"/>
  <c r="FK105" i="13"/>
  <c r="FK106" i="13"/>
  <c r="FK107" i="13"/>
  <c r="FK108" i="13"/>
  <c r="FK109" i="13"/>
  <c r="FK110" i="13"/>
  <c r="FK111" i="13"/>
  <c r="FK112" i="13"/>
  <c r="FK113" i="13"/>
  <c r="FK114" i="13"/>
  <c r="FK115" i="13"/>
  <c r="FK116" i="13"/>
  <c r="FK117" i="13"/>
  <c r="FK118" i="13"/>
  <c r="FK119" i="13"/>
  <c r="FK120" i="13"/>
  <c r="FK121" i="13"/>
  <c r="FK124" i="13"/>
  <c r="FK125" i="13"/>
  <c r="FK127" i="13"/>
  <c r="FK13" i="13"/>
  <c r="Q94" i="22"/>
  <c r="P94" i="22"/>
  <c r="O94" i="22"/>
  <c r="I94" i="22"/>
  <c r="H94" i="22"/>
  <c r="C107" i="2"/>
  <c r="E107" i="2"/>
  <c r="G107" i="2"/>
  <c r="FL128" i="13" l="1"/>
  <c r="FJ128" i="13"/>
  <c r="FK128" i="13" s="1"/>
  <c r="FN128" i="13"/>
  <c r="FO128" i="13" s="1"/>
  <c r="AJ128" i="16"/>
  <c r="AH128" i="16"/>
  <c r="AI128" i="16" s="1"/>
  <c r="AM122" i="16"/>
  <c r="AL128" i="16"/>
  <c r="AM128" i="16" s="1"/>
  <c r="AI122" i="16"/>
  <c r="FK122" i="13"/>
  <c r="FO122" i="13"/>
  <c r="FM122" i="13"/>
  <c r="AK122" i="16"/>
  <c r="AG124" i="16"/>
  <c r="AG125" i="16"/>
  <c r="AG127"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26" i="16"/>
  <c r="AG25" i="16"/>
  <c r="AG13" i="16"/>
  <c r="AF122" i="16"/>
  <c r="FI124" i="13"/>
  <c r="FI125" i="13"/>
  <c r="FI127" i="13"/>
  <c r="FI25" i="13"/>
  <c r="FI26" i="13"/>
  <c r="FI34" i="13"/>
  <c r="FI35" i="13"/>
  <c r="FI36" i="13"/>
  <c r="FI37" i="13"/>
  <c r="FI38" i="13"/>
  <c r="FI39" i="13"/>
  <c r="FI40" i="13"/>
  <c r="FI41" i="13"/>
  <c r="FI42" i="13"/>
  <c r="FI43" i="13"/>
  <c r="FI44" i="13"/>
  <c r="FI45" i="13"/>
  <c r="FI46" i="13"/>
  <c r="FI47" i="13"/>
  <c r="FI48" i="13"/>
  <c r="FI49" i="13"/>
  <c r="FI50" i="13"/>
  <c r="FI51" i="13"/>
  <c r="FI52" i="13"/>
  <c r="FI53" i="13"/>
  <c r="FI54" i="13"/>
  <c r="FI55" i="13"/>
  <c r="FI56" i="13"/>
  <c r="FI57" i="13"/>
  <c r="FI58" i="13"/>
  <c r="FI59" i="13"/>
  <c r="FI60" i="13"/>
  <c r="FI61" i="13"/>
  <c r="FI62" i="13"/>
  <c r="FI63" i="13"/>
  <c r="FI64" i="13"/>
  <c r="FI65" i="13"/>
  <c r="FI66" i="13"/>
  <c r="FI67" i="13"/>
  <c r="FI68" i="13"/>
  <c r="FI69" i="13"/>
  <c r="FI70" i="13"/>
  <c r="FI71" i="13"/>
  <c r="FI72" i="13"/>
  <c r="FI73" i="13"/>
  <c r="FI74" i="13"/>
  <c r="FI75" i="13"/>
  <c r="FI76" i="13"/>
  <c r="FI77" i="13"/>
  <c r="FI78" i="13"/>
  <c r="FI79" i="13"/>
  <c r="FI80" i="13"/>
  <c r="FI81" i="13"/>
  <c r="FI82" i="13"/>
  <c r="FI83" i="13"/>
  <c r="FI84" i="13"/>
  <c r="FI85" i="13"/>
  <c r="FI86" i="13"/>
  <c r="FI87" i="13"/>
  <c r="FI88" i="13"/>
  <c r="FI89" i="13"/>
  <c r="FI90" i="13"/>
  <c r="FI91" i="13"/>
  <c r="FI92" i="13"/>
  <c r="FI93" i="13"/>
  <c r="FI94" i="13"/>
  <c r="FI95" i="13"/>
  <c r="FI96" i="13"/>
  <c r="FI97" i="13"/>
  <c r="FI98" i="13"/>
  <c r="FI99" i="13"/>
  <c r="FI100" i="13"/>
  <c r="FI101" i="13"/>
  <c r="FI102" i="13"/>
  <c r="FI103" i="13"/>
  <c r="FI104" i="13"/>
  <c r="FI105" i="13"/>
  <c r="FI106" i="13"/>
  <c r="FI107" i="13"/>
  <c r="FI108" i="13"/>
  <c r="FI109" i="13"/>
  <c r="FI110" i="13"/>
  <c r="FI111" i="13"/>
  <c r="FI112" i="13"/>
  <c r="FI113" i="13"/>
  <c r="FI114" i="13"/>
  <c r="FI115" i="13"/>
  <c r="FI116" i="13"/>
  <c r="FI117" i="13"/>
  <c r="FI118" i="13"/>
  <c r="FI119" i="13"/>
  <c r="FI120" i="13"/>
  <c r="FI121" i="13"/>
  <c r="FI13" i="13"/>
  <c r="FH122" i="13"/>
  <c r="Q93" i="22"/>
  <c r="P93" i="22"/>
  <c r="O93" i="22"/>
  <c r="I93" i="22"/>
  <c r="H93" i="22"/>
  <c r="G93" i="22"/>
  <c r="G25" i="20"/>
  <c r="C25" i="20"/>
  <c r="E25" i="20"/>
  <c r="G92" i="1"/>
  <c r="E92" i="1"/>
  <c r="C92" i="1"/>
  <c r="G106" i="2"/>
  <c r="E106" i="2"/>
  <c r="C106" i="2"/>
  <c r="FH128" i="13" l="1"/>
  <c r="FI128" i="13" s="1"/>
  <c r="AF128" i="16"/>
  <c r="AG128" i="16" s="1"/>
  <c r="AK128" i="16"/>
  <c r="FM128" i="13"/>
  <c r="AG122" i="16"/>
  <c r="FI122" i="13"/>
  <c r="AD122" i="16"/>
  <c r="AE127" i="16"/>
  <c r="AE125" i="16"/>
  <c r="AE124" i="16"/>
  <c r="AE121" i="16"/>
  <c r="AE120" i="16"/>
  <c r="AE119" i="16"/>
  <c r="AE118" i="16"/>
  <c r="AE117" i="16"/>
  <c r="AE116" i="16"/>
  <c r="AE115"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6" i="16"/>
  <c r="AE75" i="16"/>
  <c r="AE74" i="16"/>
  <c r="AE73" i="16"/>
  <c r="AE72" i="16"/>
  <c r="AE71" i="16"/>
  <c r="AE70" i="16"/>
  <c r="AE69" i="16"/>
  <c r="AE68" i="16"/>
  <c r="AE67" i="16"/>
  <c r="AE66" i="16"/>
  <c r="AE65" i="16"/>
  <c r="AE64" i="16"/>
  <c r="AE63" i="16"/>
  <c r="AE62" i="16"/>
  <c r="AE61" i="16"/>
  <c r="AE60" i="16"/>
  <c r="AE59" i="16"/>
  <c r="AE58" i="16"/>
  <c r="AE57" i="16"/>
  <c r="AE56" i="16"/>
  <c r="AE55" i="16"/>
  <c r="AE54" i="16"/>
  <c r="AE53" i="16"/>
  <c r="AE52" i="16"/>
  <c r="AE51" i="16"/>
  <c r="AE50" i="16"/>
  <c r="AE49" i="16"/>
  <c r="AE48" i="16"/>
  <c r="AE47" i="16"/>
  <c r="AE46" i="16"/>
  <c r="AE45" i="16"/>
  <c r="AE44" i="16"/>
  <c r="AE43" i="16"/>
  <c r="AE42" i="16"/>
  <c r="AE41" i="16"/>
  <c r="AE40" i="16"/>
  <c r="AE39" i="16"/>
  <c r="AE38" i="16"/>
  <c r="AE37" i="16"/>
  <c r="AE36" i="16"/>
  <c r="AE35" i="16"/>
  <c r="AE34" i="16"/>
  <c r="AE26" i="16"/>
  <c r="AE25" i="16"/>
  <c r="AE13" i="16"/>
  <c r="FF122" i="13"/>
  <c r="FG127" i="13"/>
  <c r="FG125" i="13"/>
  <c r="FG124" i="13"/>
  <c r="FG121" i="13"/>
  <c r="FG120" i="13"/>
  <c r="FG119" i="13"/>
  <c r="FG118" i="13"/>
  <c r="FG117" i="13"/>
  <c r="FG116" i="13"/>
  <c r="FG115" i="13"/>
  <c r="FG114" i="13"/>
  <c r="FG113" i="13"/>
  <c r="FG112" i="13"/>
  <c r="FG111" i="13"/>
  <c r="FG110" i="13"/>
  <c r="FG109" i="13"/>
  <c r="FG108" i="13"/>
  <c r="FG107" i="13"/>
  <c r="FG106" i="13"/>
  <c r="FG105" i="13"/>
  <c r="FG104" i="13"/>
  <c r="FG103" i="13"/>
  <c r="FG102" i="13"/>
  <c r="FG101" i="13"/>
  <c r="FG100" i="13"/>
  <c r="FG99" i="13"/>
  <c r="FG98" i="13"/>
  <c r="FG97" i="13"/>
  <c r="FG96" i="13"/>
  <c r="FG95" i="13"/>
  <c r="FG94" i="13"/>
  <c r="FG93" i="13"/>
  <c r="FG92" i="13"/>
  <c r="FG91" i="13"/>
  <c r="FG90" i="13"/>
  <c r="FG89" i="13"/>
  <c r="FG88" i="13"/>
  <c r="FG87" i="13"/>
  <c r="FG86" i="13"/>
  <c r="FG85" i="13"/>
  <c r="FG84" i="13"/>
  <c r="FG83" i="13"/>
  <c r="FG82" i="13"/>
  <c r="FG81" i="13"/>
  <c r="FG80" i="13"/>
  <c r="FG79" i="13"/>
  <c r="FG78" i="13"/>
  <c r="FG77" i="13"/>
  <c r="FG76" i="13"/>
  <c r="FG75" i="13"/>
  <c r="FG74" i="13"/>
  <c r="FG73" i="13"/>
  <c r="FG72" i="13"/>
  <c r="FG71" i="13"/>
  <c r="FG70" i="13"/>
  <c r="FG69" i="13"/>
  <c r="FG68" i="13"/>
  <c r="FG67" i="13"/>
  <c r="FG66" i="13"/>
  <c r="FG65" i="13"/>
  <c r="FG64" i="13"/>
  <c r="FG63" i="13"/>
  <c r="FG62" i="13"/>
  <c r="FG61" i="13"/>
  <c r="FG60" i="13"/>
  <c r="FG59" i="13"/>
  <c r="FG58" i="13"/>
  <c r="FG57" i="13"/>
  <c r="FG56" i="13"/>
  <c r="FG55" i="13"/>
  <c r="FG54" i="13"/>
  <c r="FG53" i="13"/>
  <c r="FG52" i="13"/>
  <c r="FG51" i="13"/>
  <c r="FG50" i="13"/>
  <c r="FG49" i="13"/>
  <c r="FG48" i="13"/>
  <c r="FG47" i="13"/>
  <c r="FG46" i="13"/>
  <c r="FG45" i="13"/>
  <c r="FG44" i="13"/>
  <c r="FG43" i="13"/>
  <c r="FG42" i="13"/>
  <c r="FG41" i="13"/>
  <c r="FG40" i="13"/>
  <c r="FG39" i="13"/>
  <c r="FG38" i="13"/>
  <c r="FG37" i="13"/>
  <c r="FG36" i="13"/>
  <c r="FG35" i="13"/>
  <c r="FG34" i="13"/>
  <c r="FG26" i="13"/>
  <c r="FG25" i="13"/>
  <c r="FG13" i="13"/>
  <c r="Q92" i="22"/>
  <c r="P92" i="22"/>
  <c r="O92" i="22"/>
  <c r="I92" i="22"/>
  <c r="H92" i="22"/>
  <c r="G92" i="22"/>
  <c r="K24" i="20"/>
  <c r="G24" i="20" s="1"/>
  <c r="J24" i="20"/>
  <c r="E24" i="20" s="1"/>
  <c r="I24" i="20"/>
  <c r="C24" i="20" s="1"/>
  <c r="K23" i="20"/>
  <c r="G23" i="20" s="1"/>
  <c r="J23" i="20"/>
  <c r="E23" i="20" s="1"/>
  <c r="I23" i="20"/>
  <c r="C23" i="20" s="1"/>
  <c r="K91" i="1"/>
  <c r="G91" i="1" s="1"/>
  <c r="J91" i="1"/>
  <c r="E91" i="1" s="1"/>
  <c r="I91" i="1"/>
  <c r="C91" i="1" s="1"/>
  <c r="G105" i="2"/>
  <c r="E105" i="2"/>
  <c r="C105" i="2"/>
  <c r="FF128" i="13" l="1"/>
  <c r="FG128" i="13" s="1"/>
  <c r="FG122" i="13"/>
  <c r="AD128" i="16"/>
  <c r="AE122" i="16"/>
  <c r="AB122" i="16"/>
  <c r="FD122" i="13"/>
  <c r="C104" i="2"/>
  <c r="E104" i="2"/>
  <c r="G104" i="2"/>
  <c r="FD128" i="13" l="1"/>
  <c r="AB128" i="16"/>
  <c r="AE128" i="16"/>
  <c r="AC128" i="16" l="1"/>
  <c r="AC127" i="16"/>
  <c r="AC125" i="16"/>
  <c r="AC124"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AC80" i="16"/>
  <c r="AC79" i="16"/>
  <c r="AC78" i="16"/>
  <c r="AC77" i="16"/>
  <c r="AC76" i="16"/>
  <c r="AC75" i="16"/>
  <c r="AC74" i="16"/>
  <c r="AC73" i="16"/>
  <c r="AC72" i="16"/>
  <c r="AC71" i="16"/>
  <c r="AC70" i="16"/>
  <c r="AC69" i="16"/>
  <c r="AC68" i="16"/>
  <c r="AC67" i="16"/>
  <c r="AC66" i="16"/>
  <c r="AC65" i="16"/>
  <c r="AC64" i="16"/>
  <c r="AC63" i="16"/>
  <c r="AC62" i="16"/>
  <c r="AC61" i="16"/>
  <c r="AC60" i="16"/>
  <c r="AC59" i="16"/>
  <c r="AC58" i="16"/>
  <c r="AC57" i="16"/>
  <c r="AC56" i="16"/>
  <c r="AC55" i="16"/>
  <c r="AC54" i="16"/>
  <c r="AC53" i="16"/>
  <c r="AC52" i="16"/>
  <c r="AC51" i="16"/>
  <c r="AC50" i="16"/>
  <c r="AC49" i="16"/>
  <c r="AC48" i="16"/>
  <c r="AC47" i="16"/>
  <c r="AC46" i="16"/>
  <c r="AC45" i="16"/>
  <c r="AC44" i="16"/>
  <c r="AC43" i="16"/>
  <c r="AC42" i="16"/>
  <c r="AC41" i="16"/>
  <c r="AC40" i="16"/>
  <c r="AC39" i="16"/>
  <c r="AC38" i="16"/>
  <c r="AC37" i="16"/>
  <c r="AC36" i="16"/>
  <c r="AC35" i="16"/>
  <c r="AC34" i="16"/>
  <c r="AC26" i="16"/>
  <c r="AC25" i="16"/>
  <c r="AA127" i="16"/>
  <c r="AA125" i="16"/>
  <c r="AA124" i="16"/>
  <c r="AA121" i="16"/>
  <c r="AA120" i="16"/>
  <c r="AA119" i="16"/>
  <c r="AA118" i="16"/>
  <c r="AA117" i="16"/>
  <c r="AA116" i="16"/>
  <c r="AA115" i="16"/>
  <c r="AA114" i="16"/>
  <c r="AA113" i="16"/>
  <c r="AA112" i="16"/>
  <c r="AA111" i="16"/>
  <c r="AA110" i="16"/>
  <c r="AA109" i="16"/>
  <c r="AA108" i="16"/>
  <c r="AA107" i="16"/>
  <c r="AA106" i="16"/>
  <c r="AA105" i="16"/>
  <c r="AA104" i="16"/>
  <c r="AA103" i="16"/>
  <c r="AA102" i="16"/>
  <c r="AA101" i="16"/>
  <c r="AA100" i="16"/>
  <c r="AA9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26" i="16"/>
  <c r="AA25" i="16"/>
  <c r="AC13" i="16"/>
  <c r="AA13" i="16"/>
  <c r="Z122" i="16"/>
  <c r="FE128" i="13"/>
  <c r="FE127" i="13"/>
  <c r="FE125" i="13"/>
  <c r="FE124" i="13"/>
  <c r="FE122" i="13"/>
  <c r="FE121" i="13"/>
  <c r="FE120" i="13"/>
  <c r="FE119" i="13"/>
  <c r="FE118" i="13"/>
  <c r="FE117" i="13"/>
  <c r="FE116" i="13"/>
  <c r="FE115" i="13"/>
  <c r="FE114" i="13"/>
  <c r="FE113" i="13"/>
  <c r="FE112" i="13"/>
  <c r="FE111" i="13"/>
  <c r="FE110" i="13"/>
  <c r="FE109" i="13"/>
  <c r="FE108" i="13"/>
  <c r="FE107" i="13"/>
  <c r="FE106" i="13"/>
  <c r="FE105" i="13"/>
  <c r="FE104" i="13"/>
  <c r="FE103" i="13"/>
  <c r="FE102" i="13"/>
  <c r="FE101" i="13"/>
  <c r="FE100" i="13"/>
  <c r="FE99" i="13"/>
  <c r="FE98" i="13"/>
  <c r="FE97" i="13"/>
  <c r="FE96" i="13"/>
  <c r="FE95" i="13"/>
  <c r="FE94" i="13"/>
  <c r="FE93" i="13"/>
  <c r="FE92" i="13"/>
  <c r="FE91" i="13"/>
  <c r="FE90" i="13"/>
  <c r="FE89" i="13"/>
  <c r="FE88" i="13"/>
  <c r="FE87" i="13"/>
  <c r="FE86" i="13"/>
  <c r="FE85" i="13"/>
  <c r="FE84" i="13"/>
  <c r="FE83" i="13"/>
  <c r="FE82" i="13"/>
  <c r="FE81" i="13"/>
  <c r="FE80" i="13"/>
  <c r="FE79" i="13"/>
  <c r="FE78" i="13"/>
  <c r="FE77" i="13"/>
  <c r="FE76" i="13"/>
  <c r="FE75" i="13"/>
  <c r="FE74" i="13"/>
  <c r="FE73" i="13"/>
  <c r="FE72" i="13"/>
  <c r="FE71" i="13"/>
  <c r="FE70" i="13"/>
  <c r="FE69" i="13"/>
  <c r="FE68" i="13"/>
  <c r="FE67" i="13"/>
  <c r="FE66" i="13"/>
  <c r="FE65" i="13"/>
  <c r="FE64" i="13"/>
  <c r="FE63" i="13"/>
  <c r="FE62" i="13"/>
  <c r="FE61" i="13"/>
  <c r="FE60" i="13"/>
  <c r="FE59" i="13"/>
  <c r="FE58" i="13"/>
  <c r="FE57" i="13"/>
  <c r="FE56" i="13"/>
  <c r="FE55" i="13"/>
  <c r="FE54" i="13"/>
  <c r="FE53" i="13"/>
  <c r="FE52" i="13"/>
  <c r="FE51" i="13"/>
  <c r="FE50" i="13"/>
  <c r="FE49" i="13"/>
  <c r="FE48" i="13"/>
  <c r="FE47" i="13"/>
  <c r="FE46" i="13"/>
  <c r="FE45" i="13"/>
  <c r="FE44" i="13"/>
  <c r="FE43" i="13"/>
  <c r="FE42" i="13"/>
  <c r="FE41" i="13"/>
  <c r="FE40" i="13"/>
  <c r="FE39" i="13"/>
  <c r="FE38" i="13"/>
  <c r="FE37" i="13"/>
  <c r="FE36" i="13"/>
  <c r="FE35" i="13"/>
  <c r="FE34" i="13"/>
  <c r="FE26" i="13"/>
  <c r="FE25" i="13"/>
  <c r="FC127" i="13"/>
  <c r="FC125" i="13"/>
  <c r="FC124" i="13"/>
  <c r="FC121" i="13"/>
  <c r="FC120" i="13"/>
  <c r="FC119" i="13"/>
  <c r="FC118" i="13"/>
  <c r="FC117" i="13"/>
  <c r="FC116" i="13"/>
  <c r="FC115" i="13"/>
  <c r="FC114" i="13"/>
  <c r="FC113" i="13"/>
  <c r="FC112" i="13"/>
  <c r="FC111" i="13"/>
  <c r="FC110" i="13"/>
  <c r="FC109" i="13"/>
  <c r="FC108" i="13"/>
  <c r="FC107" i="13"/>
  <c r="FC106" i="13"/>
  <c r="FC105" i="13"/>
  <c r="FC104" i="13"/>
  <c r="FC103" i="13"/>
  <c r="FC102" i="13"/>
  <c r="FC101" i="13"/>
  <c r="FC100" i="13"/>
  <c r="FC99" i="13"/>
  <c r="FC98" i="13"/>
  <c r="FC97" i="13"/>
  <c r="FC96" i="13"/>
  <c r="FC95" i="13"/>
  <c r="FC94" i="13"/>
  <c r="FC93" i="13"/>
  <c r="FC92" i="13"/>
  <c r="FC91" i="13"/>
  <c r="FC90" i="13"/>
  <c r="FC89" i="13"/>
  <c r="FC88" i="13"/>
  <c r="FC87" i="13"/>
  <c r="FC86" i="13"/>
  <c r="FC85" i="13"/>
  <c r="FC84" i="13"/>
  <c r="FC83" i="13"/>
  <c r="FC82" i="13"/>
  <c r="FC81" i="13"/>
  <c r="FC80" i="13"/>
  <c r="FC79" i="13"/>
  <c r="FC78" i="13"/>
  <c r="FC77" i="13"/>
  <c r="FC76" i="13"/>
  <c r="FC75" i="13"/>
  <c r="FC74" i="13"/>
  <c r="FC73" i="13"/>
  <c r="FC72" i="13"/>
  <c r="FC71" i="13"/>
  <c r="FC70" i="13"/>
  <c r="FC69" i="13"/>
  <c r="FC68" i="13"/>
  <c r="FC67" i="13"/>
  <c r="FC66" i="13"/>
  <c r="FC65" i="13"/>
  <c r="FC64" i="13"/>
  <c r="FC63" i="13"/>
  <c r="FC62" i="13"/>
  <c r="FC61" i="13"/>
  <c r="FC60" i="13"/>
  <c r="FC59" i="13"/>
  <c r="FC58" i="13"/>
  <c r="FC57" i="13"/>
  <c r="FC56" i="13"/>
  <c r="FC55" i="13"/>
  <c r="FC54" i="13"/>
  <c r="FC53" i="13"/>
  <c r="FC52" i="13"/>
  <c r="FC51" i="13"/>
  <c r="FC50" i="13"/>
  <c r="FC49" i="13"/>
  <c r="FC48" i="13"/>
  <c r="FC47" i="13"/>
  <c r="FC46" i="13"/>
  <c r="FC45" i="13"/>
  <c r="FC44" i="13"/>
  <c r="FC43" i="13"/>
  <c r="FC42" i="13"/>
  <c r="FC41" i="13"/>
  <c r="FC40" i="13"/>
  <c r="FC39" i="13"/>
  <c r="FC38" i="13"/>
  <c r="FC37" i="13"/>
  <c r="FC36" i="13"/>
  <c r="FC35" i="13"/>
  <c r="FC34" i="13"/>
  <c r="FC26" i="13"/>
  <c r="FC25" i="13"/>
  <c r="FE13" i="13"/>
  <c r="FC13" i="13"/>
  <c r="FB122" i="13"/>
  <c r="G90" i="22"/>
  <c r="H90" i="22"/>
  <c r="I90" i="22"/>
  <c r="O90" i="22"/>
  <c r="P90" i="22"/>
  <c r="Q90" i="22"/>
  <c r="G91" i="22"/>
  <c r="H91" i="22"/>
  <c r="I91" i="22"/>
  <c r="O91" i="22"/>
  <c r="P91" i="22"/>
  <c r="Q91" i="22"/>
  <c r="I22" i="20"/>
  <c r="C22" i="20" s="1"/>
  <c r="J22" i="20"/>
  <c r="E22" i="20" s="1"/>
  <c r="K22" i="20"/>
  <c r="G22" i="20" s="1"/>
  <c r="I89" i="1"/>
  <c r="C89" i="1" s="1"/>
  <c r="J89" i="1"/>
  <c r="E89" i="1" s="1"/>
  <c r="K89" i="1"/>
  <c r="G89" i="1" s="1"/>
  <c r="I90" i="1"/>
  <c r="C90" i="1" s="1"/>
  <c r="J90" i="1"/>
  <c r="E90" i="1" s="1"/>
  <c r="K90" i="1"/>
  <c r="G90" i="1" s="1"/>
  <c r="C103" i="2"/>
  <c r="E103" i="2"/>
  <c r="G103" i="2"/>
  <c r="FB128" i="13" l="1"/>
  <c r="Z128" i="16"/>
  <c r="AA122" i="16"/>
  <c r="FC122" i="13"/>
  <c r="Y127" i="16"/>
  <c r="Y125" i="16"/>
  <c r="Y124" i="16"/>
  <c r="Y121" i="16"/>
  <c r="Y120" i="16"/>
  <c r="Y119" i="16"/>
  <c r="Y118" i="16"/>
  <c r="Y117" i="16"/>
  <c r="Y116" i="16"/>
  <c r="Y115" i="16"/>
  <c r="Y114" i="16"/>
  <c r="Y113" i="16"/>
  <c r="Y112" i="16"/>
  <c r="Y111" i="16"/>
  <c r="Y110" i="16"/>
  <c r="Y109" i="16"/>
  <c r="Y108" i="16"/>
  <c r="Y107" i="16"/>
  <c r="Y106" i="16"/>
  <c r="Y105" i="16"/>
  <c r="Y104" i="16"/>
  <c r="Y103" i="16"/>
  <c r="Y102" i="16"/>
  <c r="Y101" i="16"/>
  <c r="Y100" i="16"/>
  <c r="Y99" i="16"/>
  <c r="Y98" i="16"/>
  <c r="Y97" i="16"/>
  <c r="Y96" i="16"/>
  <c r="Y95" i="16"/>
  <c r="Y94" i="16"/>
  <c r="Y93" i="16"/>
  <c r="Y92" i="16"/>
  <c r="Y91" i="16"/>
  <c r="Y90" i="16"/>
  <c r="Y89" i="16"/>
  <c r="Y88" i="16"/>
  <c r="Y87" i="16"/>
  <c r="Y86" i="16"/>
  <c r="Y85" i="16"/>
  <c r="Y84" i="16"/>
  <c r="Y83" i="16"/>
  <c r="Y82" i="16"/>
  <c r="Y81" i="16"/>
  <c r="Y80" i="16"/>
  <c r="Y79" i="16"/>
  <c r="Y78" i="16"/>
  <c r="Y77" i="16"/>
  <c r="Y76" i="16"/>
  <c r="Y75" i="16"/>
  <c r="Y74" i="16"/>
  <c r="Y73" i="16"/>
  <c r="Y72" i="16"/>
  <c r="Y71" i="16"/>
  <c r="Y70" i="16"/>
  <c r="Y69" i="16"/>
  <c r="Y68" i="16"/>
  <c r="Y67" i="16"/>
  <c r="Y66" i="16"/>
  <c r="Y65" i="16"/>
  <c r="Y64" i="16"/>
  <c r="Y63" i="16"/>
  <c r="Y62" i="16"/>
  <c r="Y61" i="16"/>
  <c r="Y60" i="16"/>
  <c r="Y59" i="16"/>
  <c r="Y58" i="16"/>
  <c r="Y57" i="16"/>
  <c r="Y56" i="16"/>
  <c r="Y55" i="16"/>
  <c r="Y54" i="16"/>
  <c r="Y53" i="16"/>
  <c r="Y52" i="16"/>
  <c r="Y51" i="16"/>
  <c r="Y50" i="16"/>
  <c r="Y49" i="16"/>
  <c r="Y48" i="16"/>
  <c r="Y47" i="16"/>
  <c r="Y46" i="16"/>
  <c r="Y45" i="16"/>
  <c r="Y44" i="16"/>
  <c r="Y43" i="16"/>
  <c r="Y42" i="16"/>
  <c r="Y41" i="16"/>
  <c r="Y40" i="16"/>
  <c r="Y39" i="16"/>
  <c r="Y38" i="16"/>
  <c r="Y37" i="16"/>
  <c r="Y36" i="16"/>
  <c r="Y35" i="16"/>
  <c r="Y34" i="16"/>
  <c r="Y26" i="16"/>
  <c r="Y25" i="16"/>
  <c r="Y13" i="16"/>
  <c r="X122" i="16"/>
  <c r="FA127" i="13"/>
  <c r="FA125" i="13"/>
  <c r="FA124" i="13"/>
  <c r="FA121" i="13"/>
  <c r="FA120" i="13"/>
  <c r="FA119" i="13"/>
  <c r="FA118" i="13"/>
  <c r="FA117" i="13"/>
  <c r="FA116" i="13"/>
  <c r="FA115" i="13"/>
  <c r="FA114" i="13"/>
  <c r="FA113" i="13"/>
  <c r="FA112" i="13"/>
  <c r="FA111" i="13"/>
  <c r="FA110" i="13"/>
  <c r="FA109" i="13"/>
  <c r="FA108" i="13"/>
  <c r="FA107" i="13"/>
  <c r="FA106" i="13"/>
  <c r="FA105" i="13"/>
  <c r="FA104" i="13"/>
  <c r="FA103" i="13"/>
  <c r="FA102" i="13"/>
  <c r="FA101" i="13"/>
  <c r="FA100" i="13"/>
  <c r="FA99" i="13"/>
  <c r="FA98" i="13"/>
  <c r="FA97" i="13"/>
  <c r="FA96" i="13"/>
  <c r="FA95" i="13"/>
  <c r="FA94" i="13"/>
  <c r="FA93" i="13"/>
  <c r="FA92" i="13"/>
  <c r="FA91" i="13"/>
  <c r="FA90" i="13"/>
  <c r="FA89" i="13"/>
  <c r="FA88" i="13"/>
  <c r="FA87" i="13"/>
  <c r="FA86" i="13"/>
  <c r="FA85" i="13"/>
  <c r="FA84" i="13"/>
  <c r="FA83" i="13"/>
  <c r="FA82" i="13"/>
  <c r="FA81" i="13"/>
  <c r="FA80" i="13"/>
  <c r="FA79" i="13"/>
  <c r="FA78" i="13"/>
  <c r="FA77" i="13"/>
  <c r="FA76" i="13"/>
  <c r="FA75" i="13"/>
  <c r="FA74" i="13"/>
  <c r="FA73" i="13"/>
  <c r="FA72" i="13"/>
  <c r="FA71" i="13"/>
  <c r="FA70" i="13"/>
  <c r="FA69" i="13"/>
  <c r="FA68" i="13"/>
  <c r="FA67" i="13"/>
  <c r="FA66" i="13"/>
  <c r="FA65" i="13"/>
  <c r="FA64" i="13"/>
  <c r="FA63" i="13"/>
  <c r="FA62" i="13"/>
  <c r="FA61" i="13"/>
  <c r="FA60" i="13"/>
  <c r="FA59" i="13"/>
  <c r="FA58" i="13"/>
  <c r="FA57" i="13"/>
  <c r="FA56" i="13"/>
  <c r="FA55" i="13"/>
  <c r="FA54" i="13"/>
  <c r="FA53" i="13"/>
  <c r="FA52" i="13"/>
  <c r="FA51" i="13"/>
  <c r="FA50" i="13"/>
  <c r="FA49" i="13"/>
  <c r="FA48" i="13"/>
  <c r="FA47" i="13"/>
  <c r="FA46" i="13"/>
  <c r="FA45" i="13"/>
  <c r="FA44" i="13"/>
  <c r="FA43" i="13"/>
  <c r="FA42" i="13"/>
  <c r="FA41" i="13"/>
  <c r="FA40" i="13"/>
  <c r="FA39" i="13"/>
  <c r="FA38" i="13"/>
  <c r="FA37" i="13"/>
  <c r="FA36" i="13"/>
  <c r="FA35" i="13"/>
  <c r="FA34" i="13"/>
  <c r="FA26" i="13"/>
  <c r="FA25" i="13"/>
  <c r="FA13" i="13"/>
  <c r="EZ122" i="13"/>
  <c r="EZ128" i="13" l="1"/>
  <c r="X128" i="16"/>
  <c r="Y128" i="16"/>
  <c r="FA128" i="13"/>
  <c r="AA128" i="16"/>
  <c r="FC128" i="13"/>
  <c r="Y122" i="16"/>
  <c r="FA122" i="13"/>
  <c r="G89" i="22"/>
  <c r="H89" i="22"/>
  <c r="I89" i="22"/>
  <c r="O89" i="22"/>
  <c r="P89" i="22"/>
  <c r="Q89" i="22"/>
  <c r="C21" i="20"/>
  <c r="G21" i="20"/>
  <c r="I88" i="1"/>
  <c r="C88" i="1" s="1"/>
  <c r="J88" i="1"/>
  <c r="E88" i="1" s="1"/>
  <c r="K88" i="1"/>
  <c r="G88" i="1" s="1"/>
  <c r="C102" i="2" l="1"/>
  <c r="E102" i="2"/>
  <c r="G102" i="2"/>
  <c r="W127" i="16" l="1"/>
  <c r="W125" i="16"/>
  <c r="W124" i="16"/>
  <c r="W121" i="16"/>
  <c r="W120" i="16"/>
  <c r="W119" i="16"/>
  <c r="W118" i="16"/>
  <c r="W117" i="16"/>
  <c r="W116" i="16"/>
  <c r="W115" i="16"/>
  <c r="W114" i="16"/>
  <c r="W113" i="16"/>
  <c r="W112" i="16"/>
  <c r="W111" i="16"/>
  <c r="W110" i="16"/>
  <c r="W109" i="16"/>
  <c r="W108" i="16"/>
  <c r="W107" i="16"/>
  <c r="W106" i="16"/>
  <c r="W105" i="16"/>
  <c r="W104" i="16"/>
  <c r="W103" i="16"/>
  <c r="W102" i="16"/>
  <c r="W101" i="16"/>
  <c r="W100" i="16"/>
  <c r="W99" i="16"/>
  <c r="W98" i="16"/>
  <c r="W97" i="16"/>
  <c r="W96" i="16"/>
  <c r="W95" i="16"/>
  <c r="W94" i="16"/>
  <c r="W93" i="16"/>
  <c r="W92" i="16"/>
  <c r="W91" i="16"/>
  <c r="W90" i="16"/>
  <c r="W89" i="16"/>
  <c r="W88" i="16"/>
  <c r="W87" i="16"/>
  <c r="W86" i="16"/>
  <c r="W85" i="16"/>
  <c r="W84" i="16"/>
  <c r="W83" i="16"/>
  <c r="W82" i="16"/>
  <c r="W81" i="16"/>
  <c r="W80" i="16"/>
  <c r="W79" i="16"/>
  <c r="W78" i="16"/>
  <c r="W77" i="16"/>
  <c r="W76" i="16"/>
  <c r="W75" i="16"/>
  <c r="W74" i="16"/>
  <c r="W73" i="16"/>
  <c r="W72" i="16"/>
  <c r="W71" i="16"/>
  <c r="W70" i="16"/>
  <c r="W69" i="16"/>
  <c r="W68" i="16"/>
  <c r="W67" i="16"/>
  <c r="W66" i="16"/>
  <c r="W65" i="16"/>
  <c r="W64" i="16"/>
  <c r="W63" i="16"/>
  <c r="W62" i="16"/>
  <c r="W61" i="16"/>
  <c r="W60" i="16"/>
  <c r="W59" i="16"/>
  <c r="W58" i="16"/>
  <c r="W57" i="16"/>
  <c r="W56" i="16"/>
  <c r="W55" i="16"/>
  <c r="W54" i="16"/>
  <c r="W53" i="16"/>
  <c r="W52" i="16"/>
  <c r="W51" i="16"/>
  <c r="W50" i="16"/>
  <c r="W49" i="16"/>
  <c r="W48" i="16"/>
  <c r="W47" i="16"/>
  <c r="W46" i="16"/>
  <c r="W45" i="16"/>
  <c r="W44" i="16"/>
  <c r="W43" i="16"/>
  <c r="W42" i="16"/>
  <c r="W41" i="16"/>
  <c r="W40" i="16"/>
  <c r="W39" i="16"/>
  <c r="W38" i="16"/>
  <c r="W37" i="16"/>
  <c r="W36" i="16"/>
  <c r="W35" i="16"/>
  <c r="W34" i="16"/>
  <c r="W26" i="16"/>
  <c r="W25" i="16"/>
  <c r="W13" i="16"/>
  <c r="V122" i="16"/>
  <c r="EY127" i="13"/>
  <c r="EY125" i="13"/>
  <c r="EY124" i="13"/>
  <c r="EY121" i="13"/>
  <c r="EY120" i="13"/>
  <c r="EY119" i="13"/>
  <c r="EY118" i="13"/>
  <c r="EY117" i="13"/>
  <c r="EY116" i="13"/>
  <c r="EY115" i="13"/>
  <c r="EY114" i="13"/>
  <c r="EY113" i="13"/>
  <c r="EY112" i="13"/>
  <c r="EY111" i="13"/>
  <c r="EY110" i="13"/>
  <c r="EY109" i="13"/>
  <c r="EY108" i="13"/>
  <c r="EY107" i="13"/>
  <c r="EY106" i="13"/>
  <c r="EY105" i="13"/>
  <c r="EY104" i="13"/>
  <c r="EY103" i="13"/>
  <c r="EY102" i="13"/>
  <c r="EY101" i="13"/>
  <c r="EY100" i="13"/>
  <c r="EY99" i="13"/>
  <c r="EY98" i="13"/>
  <c r="EY97" i="13"/>
  <c r="EY96" i="13"/>
  <c r="EY95" i="13"/>
  <c r="EY94" i="13"/>
  <c r="EY93" i="13"/>
  <c r="EY92" i="13"/>
  <c r="EY91" i="13"/>
  <c r="EY90" i="13"/>
  <c r="EY89" i="13"/>
  <c r="EY88" i="13"/>
  <c r="EY87" i="13"/>
  <c r="EY86" i="13"/>
  <c r="EY85" i="13"/>
  <c r="EY84" i="13"/>
  <c r="EY83" i="13"/>
  <c r="EY82" i="13"/>
  <c r="EY81" i="13"/>
  <c r="EY80" i="13"/>
  <c r="EY79" i="13"/>
  <c r="EY78" i="13"/>
  <c r="EY77" i="13"/>
  <c r="EY76" i="13"/>
  <c r="EY75" i="13"/>
  <c r="EY74" i="13"/>
  <c r="EY73" i="13"/>
  <c r="EY72" i="13"/>
  <c r="EY71" i="13"/>
  <c r="EY70" i="13"/>
  <c r="EY69" i="13"/>
  <c r="EY68" i="13"/>
  <c r="EY67" i="13"/>
  <c r="EY66" i="13"/>
  <c r="EY65" i="13"/>
  <c r="EY64" i="13"/>
  <c r="EY63" i="13"/>
  <c r="EY62" i="13"/>
  <c r="EY61" i="13"/>
  <c r="EY60" i="13"/>
  <c r="EY59" i="13"/>
  <c r="EY58" i="13"/>
  <c r="EY57" i="13"/>
  <c r="EY56" i="13"/>
  <c r="EY55" i="13"/>
  <c r="EY54" i="13"/>
  <c r="EY53" i="13"/>
  <c r="EY52" i="13"/>
  <c r="EY51" i="13"/>
  <c r="EY50" i="13"/>
  <c r="EY49" i="13"/>
  <c r="EY48" i="13"/>
  <c r="EY47" i="13"/>
  <c r="EY46" i="13"/>
  <c r="EY45" i="13"/>
  <c r="EY44" i="13"/>
  <c r="EY43" i="13"/>
  <c r="EY42" i="13"/>
  <c r="EY41" i="13"/>
  <c r="EY40" i="13"/>
  <c r="EY39" i="13"/>
  <c r="EY38" i="13"/>
  <c r="EY37" i="13"/>
  <c r="EY36" i="13"/>
  <c r="EY35" i="13"/>
  <c r="EY34" i="13"/>
  <c r="EY26" i="13"/>
  <c r="EY25" i="13"/>
  <c r="EY13" i="13"/>
  <c r="EX122" i="13"/>
  <c r="EX128" i="13" l="1"/>
  <c r="V128" i="16"/>
  <c r="G88" i="22"/>
  <c r="H88" i="22"/>
  <c r="I88" i="22"/>
  <c r="O88" i="22"/>
  <c r="P88" i="22"/>
  <c r="Q88" i="22"/>
  <c r="I20" i="20"/>
  <c r="C20" i="20" s="1"/>
  <c r="J20" i="20"/>
  <c r="E20" i="20" s="1"/>
  <c r="K20" i="20"/>
  <c r="G20" i="20" s="1"/>
  <c r="I87" i="1"/>
  <c r="C87" i="1" s="1"/>
  <c r="J87" i="1"/>
  <c r="E87" i="1" s="1"/>
  <c r="K87" i="1"/>
  <c r="G87" i="1" s="1"/>
  <c r="W128" i="16" l="1"/>
  <c r="W122" i="16"/>
  <c r="EY122" i="13"/>
  <c r="C101" i="2"/>
  <c r="E101" i="2"/>
  <c r="G101" i="2"/>
  <c r="EY128" i="13" l="1"/>
  <c r="U127" i="16"/>
  <c r="U125" i="16"/>
  <c r="U124" i="16"/>
  <c r="U121" i="16"/>
  <c r="U120" i="16"/>
  <c r="U119" i="16"/>
  <c r="U118" i="16"/>
  <c r="U117" i="16"/>
  <c r="U116" i="16"/>
  <c r="U115" i="16"/>
  <c r="U114" i="16"/>
  <c r="U113" i="16"/>
  <c r="U112" i="16"/>
  <c r="U111" i="16"/>
  <c r="U110" i="16"/>
  <c r="U109" i="16"/>
  <c r="U108" i="16"/>
  <c r="U107" i="16"/>
  <c r="U106" i="16"/>
  <c r="U105" i="16"/>
  <c r="U104" i="16"/>
  <c r="U103" i="16"/>
  <c r="U102" i="16"/>
  <c r="U101" i="16"/>
  <c r="U100" i="16"/>
  <c r="U99" i="16"/>
  <c r="U98" i="16"/>
  <c r="U97" i="16"/>
  <c r="U96" i="16"/>
  <c r="U95" i="16"/>
  <c r="U94" i="16"/>
  <c r="U93" i="16"/>
  <c r="U92" i="16"/>
  <c r="U91" i="16"/>
  <c r="U90" i="16"/>
  <c r="U89" i="16"/>
  <c r="U88" i="16"/>
  <c r="U87" i="16"/>
  <c r="U86" i="16"/>
  <c r="U85" i="16"/>
  <c r="U84" i="16"/>
  <c r="U83" i="16"/>
  <c r="U82" i="16"/>
  <c r="U81" i="16"/>
  <c r="U80" i="16"/>
  <c r="U79" i="16"/>
  <c r="U78" i="16"/>
  <c r="U77" i="16"/>
  <c r="U76" i="16"/>
  <c r="U75" i="16"/>
  <c r="U74" i="16"/>
  <c r="U73" i="16"/>
  <c r="U72" i="16"/>
  <c r="U71" i="16"/>
  <c r="U70" i="16"/>
  <c r="U69" i="16"/>
  <c r="U68" i="16"/>
  <c r="U67" i="16"/>
  <c r="U66" i="16"/>
  <c r="U65" i="16"/>
  <c r="U64" i="16"/>
  <c r="U63" i="16"/>
  <c r="U62" i="16"/>
  <c r="U61" i="16"/>
  <c r="U60" i="16"/>
  <c r="U59" i="16"/>
  <c r="U58" i="16"/>
  <c r="U57" i="16"/>
  <c r="U56" i="16"/>
  <c r="U55" i="16"/>
  <c r="U54" i="16"/>
  <c r="U53" i="16"/>
  <c r="U52" i="16"/>
  <c r="U51" i="16"/>
  <c r="U50" i="16"/>
  <c r="U49" i="16"/>
  <c r="U48" i="16"/>
  <c r="U47" i="16"/>
  <c r="U46" i="16"/>
  <c r="U45" i="16"/>
  <c r="U44" i="16"/>
  <c r="U43" i="16"/>
  <c r="U42" i="16"/>
  <c r="U41" i="16"/>
  <c r="U40" i="16"/>
  <c r="U39" i="16"/>
  <c r="U38" i="16"/>
  <c r="U37" i="16"/>
  <c r="U36" i="16"/>
  <c r="U35" i="16"/>
  <c r="U34" i="16"/>
  <c r="U26" i="16"/>
  <c r="U25" i="16"/>
  <c r="U13" i="16"/>
  <c r="T122" i="16"/>
  <c r="EW127" i="13"/>
  <c r="EW125" i="13"/>
  <c r="EW124" i="13"/>
  <c r="EW121" i="13"/>
  <c r="EW120" i="13"/>
  <c r="EW119" i="13"/>
  <c r="EW118" i="13"/>
  <c r="EW117" i="13"/>
  <c r="EW116" i="13"/>
  <c r="EW115" i="13"/>
  <c r="EW114" i="13"/>
  <c r="EW113" i="13"/>
  <c r="EW112" i="13"/>
  <c r="EW111" i="13"/>
  <c r="EW110" i="13"/>
  <c r="EW109" i="13"/>
  <c r="EW108" i="13"/>
  <c r="EW107" i="13"/>
  <c r="EW106" i="13"/>
  <c r="EW105" i="13"/>
  <c r="EW104" i="13"/>
  <c r="EW103" i="13"/>
  <c r="EW102" i="13"/>
  <c r="EW101" i="13"/>
  <c r="EW100" i="13"/>
  <c r="EW99" i="13"/>
  <c r="EW98" i="13"/>
  <c r="EW97" i="13"/>
  <c r="EW96" i="13"/>
  <c r="EW95" i="13"/>
  <c r="EW94" i="13"/>
  <c r="EW93" i="13"/>
  <c r="EW92" i="13"/>
  <c r="EW91" i="13"/>
  <c r="EW90" i="13"/>
  <c r="EW89" i="13"/>
  <c r="EW88" i="13"/>
  <c r="EW87" i="13"/>
  <c r="EW86" i="13"/>
  <c r="EW85" i="13"/>
  <c r="EW84" i="13"/>
  <c r="EW83" i="13"/>
  <c r="EW82" i="13"/>
  <c r="EW81" i="13"/>
  <c r="EW80" i="13"/>
  <c r="EW79" i="13"/>
  <c r="EW78" i="13"/>
  <c r="EW77" i="13"/>
  <c r="EW76" i="13"/>
  <c r="EW75" i="13"/>
  <c r="EW74" i="13"/>
  <c r="EW73" i="13"/>
  <c r="EW72" i="13"/>
  <c r="EW71" i="13"/>
  <c r="EW70" i="13"/>
  <c r="EW69" i="13"/>
  <c r="EW68" i="13"/>
  <c r="EW67" i="13"/>
  <c r="EW66" i="13"/>
  <c r="EW65" i="13"/>
  <c r="EW64" i="13"/>
  <c r="EW63" i="13"/>
  <c r="EW62" i="13"/>
  <c r="EW61" i="13"/>
  <c r="EW60" i="13"/>
  <c r="EW59" i="13"/>
  <c r="EW58" i="13"/>
  <c r="EW57" i="13"/>
  <c r="EW56" i="13"/>
  <c r="EW55" i="13"/>
  <c r="EW54" i="13"/>
  <c r="EW53" i="13"/>
  <c r="EW52" i="13"/>
  <c r="EW51" i="13"/>
  <c r="EW50" i="13"/>
  <c r="EW49" i="13"/>
  <c r="EW48" i="13"/>
  <c r="EW47" i="13"/>
  <c r="EW46" i="13"/>
  <c r="EW45" i="13"/>
  <c r="EW44" i="13"/>
  <c r="EW43" i="13"/>
  <c r="EW42" i="13"/>
  <c r="EW41" i="13"/>
  <c r="EW40" i="13"/>
  <c r="EW39" i="13"/>
  <c r="EW38" i="13"/>
  <c r="EW37" i="13"/>
  <c r="EW36" i="13"/>
  <c r="EW35" i="13"/>
  <c r="EW34" i="13"/>
  <c r="EW26" i="13"/>
  <c r="EW25" i="13"/>
  <c r="EW13" i="13"/>
  <c r="EV122" i="13"/>
  <c r="EV128" i="13" l="1"/>
  <c r="T128" i="16"/>
  <c r="G87" i="22"/>
  <c r="H87" i="22"/>
  <c r="I87" i="22"/>
  <c r="O87" i="22"/>
  <c r="P87" i="22"/>
  <c r="Q87" i="22"/>
  <c r="I19" i="20"/>
  <c r="C19" i="20" s="1"/>
  <c r="J19" i="20"/>
  <c r="E19" i="20" s="1"/>
  <c r="K19" i="20"/>
  <c r="G19" i="20" s="1"/>
  <c r="I86" i="1"/>
  <c r="C86" i="1" s="1"/>
  <c r="J86" i="1"/>
  <c r="E86" i="1" s="1"/>
  <c r="K86" i="1"/>
  <c r="G86" i="1" s="1"/>
  <c r="U122" i="16" l="1"/>
  <c r="EW122" i="13"/>
  <c r="C100" i="2"/>
  <c r="E100" i="2"/>
  <c r="G100" i="2"/>
  <c r="U128" i="16" l="1"/>
  <c r="EW128" i="13"/>
  <c r="S127" i="16" l="1"/>
  <c r="S125" i="16"/>
  <c r="S124" i="16"/>
  <c r="S121" i="16"/>
  <c r="S120" i="16"/>
  <c r="S119" i="16"/>
  <c r="S118" i="16"/>
  <c r="S117" i="16"/>
  <c r="S116" i="16"/>
  <c r="S115"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6" i="16"/>
  <c r="S75" i="16"/>
  <c r="S74" i="16"/>
  <c r="S73" i="16"/>
  <c r="S72" i="16"/>
  <c r="S71" i="16"/>
  <c r="S70" i="16"/>
  <c r="S69" i="16"/>
  <c r="S68" i="16"/>
  <c r="S67" i="16"/>
  <c r="S66" i="16"/>
  <c r="S65" i="16"/>
  <c r="S64" i="16"/>
  <c r="S63" i="16"/>
  <c r="S62" i="16"/>
  <c r="S61" i="16"/>
  <c r="S60" i="16"/>
  <c r="S59" i="16"/>
  <c r="S58" i="16"/>
  <c r="S57" i="16"/>
  <c r="S56" i="16"/>
  <c r="S55" i="16"/>
  <c r="S54" i="16"/>
  <c r="S53" i="16"/>
  <c r="S52" i="16"/>
  <c r="S51" i="16"/>
  <c r="S50" i="16"/>
  <c r="S49" i="16"/>
  <c r="S48" i="16"/>
  <c r="S47" i="16"/>
  <c r="S46" i="16"/>
  <c r="S45" i="16"/>
  <c r="S44" i="16"/>
  <c r="S43" i="16"/>
  <c r="S42" i="16"/>
  <c r="S41" i="16"/>
  <c r="S40" i="16"/>
  <c r="S39" i="16"/>
  <c r="S38" i="16"/>
  <c r="S37" i="16"/>
  <c r="S36" i="16"/>
  <c r="S35" i="16"/>
  <c r="S34" i="16"/>
  <c r="S26" i="16"/>
  <c r="S25" i="16"/>
  <c r="S13" i="16"/>
  <c r="R122" i="16"/>
  <c r="ET122" i="13"/>
  <c r="EU127" i="13"/>
  <c r="EU125" i="13"/>
  <c r="EU124" i="13"/>
  <c r="EU121" i="13"/>
  <c r="EU120" i="13"/>
  <c r="EU119" i="13"/>
  <c r="EU118" i="13"/>
  <c r="EU117" i="13"/>
  <c r="EU116" i="13"/>
  <c r="EU115" i="13"/>
  <c r="EU114" i="13"/>
  <c r="EU113" i="13"/>
  <c r="EU112" i="13"/>
  <c r="EU111" i="13"/>
  <c r="EU110" i="13"/>
  <c r="EU109" i="13"/>
  <c r="EU108" i="13"/>
  <c r="EU107" i="13"/>
  <c r="EU106" i="13"/>
  <c r="EU105" i="13"/>
  <c r="EU104" i="13"/>
  <c r="EU103" i="13"/>
  <c r="EU102" i="13"/>
  <c r="EU101" i="13"/>
  <c r="EU100" i="13"/>
  <c r="EU99" i="13"/>
  <c r="EU98" i="13"/>
  <c r="EU97" i="13"/>
  <c r="EU96" i="13"/>
  <c r="EU95" i="13"/>
  <c r="EU94" i="13"/>
  <c r="EU93" i="13"/>
  <c r="EU92" i="13"/>
  <c r="EU91" i="13"/>
  <c r="EU90" i="13"/>
  <c r="EU89" i="13"/>
  <c r="EU88" i="13"/>
  <c r="EU87" i="13"/>
  <c r="EU86" i="13"/>
  <c r="EU85" i="13"/>
  <c r="EU84" i="13"/>
  <c r="EU83" i="13"/>
  <c r="EU82" i="13"/>
  <c r="EU81" i="13"/>
  <c r="EU80" i="13"/>
  <c r="EU79" i="13"/>
  <c r="EU78" i="13"/>
  <c r="EU77" i="13"/>
  <c r="EU76" i="13"/>
  <c r="EU75" i="13"/>
  <c r="EU74" i="13"/>
  <c r="EU73" i="13"/>
  <c r="EU72" i="13"/>
  <c r="EU71" i="13"/>
  <c r="EU70" i="13"/>
  <c r="EU69" i="13"/>
  <c r="EU68" i="13"/>
  <c r="EU67" i="13"/>
  <c r="EU66" i="13"/>
  <c r="EU65" i="13"/>
  <c r="EU64" i="13"/>
  <c r="EU63" i="13"/>
  <c r="EU62" i="13"/>
  <c r="EU61" i="13"/>
  <c r="EU60" i="13"/>
  <c r="EU59" i="13"/>
  <c r="EU58" i="13"/>
  <c r="EU57" i="13"/>
  <c r="EU56" i="13"/>
  <c r="EU55" i="13"/>
  <c r="EU54" i="13"/>
  <c r="EU53" i="13"/>
  <c r="EU52" i="13"/>
  <c r="EU51" i="13"/>
  <c r="EU50" i="13"/>
  <c r="EU49" i="13"/>
  <c r="EU48" i="13"/>
  <c r="EU47" i="13"/>
  <c r="EU46" i="13"/>
  <c r="EU45" i="13"/>
  <c r="EU44" i="13"/>
  <c r="EU43" i="13"/>
  <c r="EU42" i="13"/>
  <c r="EU41" i="13"/>
  <c r="EU40" i="13"/>
  <c r="EU39" i="13"/>
  <c r="EU38" i="13"/>
  <c r="EU37" i="13"/>
  <c r="EU36" i="13"/>
  <c r="EU35" i="13"/>
  <c r="EU34" i="13"/>
  <c r="EU26" i="13"/>
  <c r="EU25" i="13"/>
  <c r="EU17" i="13"/>
  <c r="EU16" i="13"/>
  <c r="EU15" i="13"/>
  <c r="EU14" i="13"/>
  <c r="EU13" i="13"/>
  <c r="ET128" i="13" l="1"/>
  <c r="R128" i="16"/>
  <c r="EU122" i="13"/>
  <c r="G86" i="22"/>
  <c r="H86" i="22"/>
  <c r="I86" i="22"/>
  <c r="O86" i="22"/>
  <c r="P86" i="22"/>
  <c r="Q86" i="22"/>
  <c r="I18" i="20"/>
  <c r="C18" i="20" s="1"/>
  <c r="J18" i="20"/>
  <c r="E18" i="20" s="1"/>
  <c r="K18" i="20"/>
  <c r="G18" i="20" s="1"/>
  <c r="I85" i="1"/>
  <c r="C85" i="1" s="1"/>
  <c r="J85" i="1"/>
  <c r="E85" i="1" s="1"/>
  <c r="K85" i="1"/>
  <c r="G85" i="1" s="1"/>
  <c r="S122" i="16" l="1"/>
  <c r="C99" i="2"/>
  <c r="E99" i="2"/>
  <c r="G99" i="2"/>
  <c r="S128" i="16" l="1"/>
  <c r="EU128" i="13"/>
  <c r="Q121" i="16" l="1"/>
  <c r="Q120" i="16"/>
  <c r="Q119" i="16"/>
  <c r="Q118" i="16"/>
  <c r="Q117" i="16"/>
  <c r="Q116" i="16"/>
  <c r="Q115" i="16"/>
  <c r="Q114" i="16"/>
  <c r="Q113" i="16"/>
  <c r="Q112" i="16"/>
  <c r="Q111" i="16"/>
  <c r="Q110" i="16"/>
  <c r="Q109" i="16"/>
  <c r="Q108" i="16"/>
  <c r="Q107" i="16"/>
  <c r="Q106" i="16"/>
  <c r="Q105" i="16"/>
  <c r="Q104" i="16"/>
  <c r="Q103" i="16"/>
  <c r="Q102" i="16"/>
  <c r="Q101" i="16"/>
  <c r="Q100" i="16"/>
  <c r="Q99" i="16"/>
  <c r="Q98" i="16"/>
  <c r="Q97" i="16"/>
  <c r="Q96" i="16"/>
  <c r="Q95" i="16"/>
  <c r="Q94" i="16"/>
  <c r="Q93" i="16"/>
  <c r="Q92" i="16"/>
  <c r="Q91" i="16"/>
  <c r="Q90" i="16"/>
  <c r="Q89" i="16"/>
  <c r="Q88" i="16"/>
  <c r="Q87" i="16"/>
  <c r="Q86" i="16"/>
  <c r="Q85" i="16"/>
  <c r="Q84" i="16"/>
  <c r="Q83" i="16"/>
  <c r="Q82" i="16"/>
  <c r="Q81" i="16"/>
  <c r="Q80" i="16"/>
  <c r="Q79" i="16"/>
  <c r="Q78" i="16"/>
  <c r="Q77" i="16"/>
  <c r="Q76" i="16"/>
  <c r="Q75" i="16"/>
  <c r="Q74" i="16"/>
  <c r="Q73" i="16"/>
  <c r="Q72" i="16"/>
  <c r="Q71" i="16"/>
  <c r="Q70" i="16"/>
  <c r="Q69" i="16"/>
  <c r="Q68" i="16"/>
  <c r="Q67" i="16"/>
  <c r="Q66" i="16"/>
  <c r="Q65" i="16"/>
  <c r="Q64" i="16"/>
  <c r="Q63" i="16"/>
  <c r="Q62" i="16"/>
  <c r="Q61" i="16"/>
  <c r="Q60" i="16"/>
  <c r="Q59" i="16"/>
  <c r="Q58" i="16"/>
  <c r="Q57" i="16"/>
  <c r="Q56" i="16"/>
  <c r="Q55" i="16"/>
  <c r="Q54" i="16"/>
  <c r="Q53" i="16"/>
  <c r="Q52" i="16"/>
  <c r="Q51" i="16"/>
  <c r="Q50" i="16"/>
  <c r="Q49" i="16"/>
  <c r="Q48" i="16"/>
  <c r="Q47" i="16"/>
  <c r="Q46" i="16"/>
  <c r="Q45" i="16"/>
  <c r="Q44" i="16"/>
  <c r="Q43" i="16"/>
  <c r="Q42" i="16"/>
  <c r="Q41" i="16"/>
  <c r="Q40" i="16"/>
  <c r="Q39" i="16"/>
  <c r="Q38" i="16"/>
  <c r="Q37" i="16"/>
  <c r="Q36" i="16"/>
  <c r="Q35" i="16"/>
  <c r="Q34" i="16"/>
  <c r="Q26" i="16"/>
  <c r="Q25" i="16"/>
  <c r="Q13"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26" i="16"/>
  <c r="O25" i="16"/>
  <c r="O13"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26" i="16"/>
  <c r="M25" i="16"/>
  <c r="M13"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26" i="16"/>
  <c r="K25" i="16"/>
  <c r="K13"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26" i="16"/>
  <c r="I25" i="16"/>
  <c r="I13"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26" i="16"/>
  <c r="G25" i="16"/>
  <c r="G13"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26" i="16"/>
  <c r="E25" i="16"/>
  <c r="E13" i="16"/>
  <c r="C121" i="16"/>
  <c r="C120" i="16"/>
  <c r="C119" i="16"/>
  <c r="C118" i="16"/>
  <c r="C117" i="16"/>
  <c r="C116" i="16"/>
  <c r="C115" i="16"/>
  <c r="C114" i="16"/>
  <c r="C113" i="16"/>
  <c r="C112" i="16"/>
  <c r="C111" i="16"/>
  <c r="C110" i="16"/>
  <c r="C109" i="16"/>
  <c r="C108" i="16"/>
  <c r="C107" i="16"/>
  <c r="C106" i="16"/>
  <c r="C105" i="16"/>
  <c r="C104" i="16"/>
  <c r="C103" i="16"/>
  <c r="C102" i="16"/>
  <c r="C101" i="16"/>
  <c r="C100"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13" i="16"/>
  <c r="ES121" i="13"/>
  <c r="ES120" i="13"/>
  <c r="ES119" i="13"/>
  <c r="ES118" i="13"/>
  <c r="ES117" i="13"/>
  <c r="ES116" i="13"/>
  <c r="ES115" i="13"/>
  <c r="ES114" i="13"/>
  <c r="ES113" i="13"/>
  <c r="ES112" i="13"/>
  <c r="ES111" i="13"/>
  <c r="ES110" i="13"/>
  <c r="ES109" i="13"/>
  <c r="ES108" i="13"/>
  <c r="ES107" i="13"/>
  <c r="ES106" i="13"/>
  <c r="ES105" i="13"/>
  <c r="ES104" i="13"/>
  <c r="ES103" i="13"/>
  <c r="ES102" i="13"/>
  <c r="ES101" i="13"/>
  <c r="ES100" i="13"/>
  <c r="ES99" i="13"/>
  <c r="ES98" i="13"/>
  <c r="ES97" i="13"/>
  <c r="ES96" i="13"/>
  <c r="ES95" i="13"/>
  <c r="ES94" i="13"/>
  <c r="ES93" i="13"/>
  <c r="ES92" i="13"/>
  <c r="ES91" i="13"/>
  <c r="ES90" i="13"/>
  <c r="ES89" i="13"/>
  <c r="ES88" i="13"/>
  <c r="ES87" i="13"/>
  <c r="ES86" i="13"/>
  <c r="ES85" i="13"/>
  <c r="ES84" i="13"/>
  <c r="ES83" i="13"/>
  <c r="ES82" i="13"/>
  <c r="ES81" i="13"/>
  <c r="ES80" i="13"/>
  <c r="ES79" i="13"/>
  <c r="ES78" i="13"/>
  <c r="ES77" i="13"/>
  <c r="ES76" i="13"/>
  <c r="ES75" i="13"/>
  <c r="ES74" i="13"/>
  <c r="ES73" i="13"/>
  <c r="ES72" i="13"/>
  <c r="ES71" i="13"/>
  <c r="ES70" i="13"/>
  <c r="ES69" i="13"/>
  <c r="ES68" i="13"/>
  <c r="ES67" i="13"/>
  <c r="ES66" i="13"/>
  <c r="ES65" i="13"/>
  <c r="ES64" i="13"/>
  <c r="ES63" i="13"/>
  <c r="ES62" i="13"/>
  <c r="ES61" i="13"/>
  <c r="ES60" i="13"/>
  <c r="ES59" i="13"/>
  <c r="ES58" i="13"/>
  <c r="ES57" i="13"/>
  <c r="ES56" i="13"/>
  <c r="ES55" i="13"/>
  <c r="ES54" i="13"/>
  <c r="ES53" i="13"/>
  <c r="ES52" i="13"/>
  <c r="ES51" i="13"/>
  <c r="ES50" i="13"/>
  <c r="ES49" i="13"/>
  <c r="ES48" i="13"/>
  <c r="ES47" i="13"/>
  <c r="ES46" i="13"/>
  <c r="ES45" i="13"/>
  <c r="ES44" i="13"/>
  <c r="ES43" i="13"/>
  <c r="ES42" i="13"/>
  <c r="ES41" i="13"/>
  <c r="ES40" i="13"/>
  <c r="ES39" i="13"/>
  <c r="ES38" i="13"/>
  <c r="ES37" i="13"/>
  <c r="ES36" i="13"/>
  <c r="ES35" i="13"/>
  <c r="ES34" i="13"/>
  <c r="ES26" i="13"/>
  <c r="ES25" i="13"/>
  <c r="ES13" i="13"/>
  <c r="EQ121" i="13"/>
  <c r="EQ120" i="13"/>
  <c r="EQ119" i="13"/>
  <c r="EQ118" i="13"/>
  <c r="EQ117" i="13"/>
  <c r="EQ116" i="13"/>
  <c r="EQ115" i="13"/>
  <c r="EQ114" i="13"/>
  <c r="EQ113" i="13"/>
  <c r="EQ112" i="13"/>
  <c r="EQ111" i="13"/>
  <c r="EQ110" i="13"/>
  <c r="EQ109" i="13"/>
  <c r="EQ108" i="13"/>
  <c r="EQ107" i="13"/>
  <c r="EQ106" i="13"/>
  <c r="EQ105" i="13"/>
  <c r="EQ104" i="13"/>
  <c r="EQ103" i="13"/>
  <c r="EQ102" i="13"/>
  <c r="EQ101" i="13"/>
  <c r="EQ100" i="13"/>
  <c r="EQ99" i="13"/>
  <c r="EQ98" i="13"/>
  <c r="EQ97" i="13"/>
  <c r="EQ96" i="13"/>
  <c r="EQ95" i="13"/>
  <c r="EQ94" i="13"/>
  <c r="EQ93" i="13"/>
  <c r="EQ92" i="13"/>
  <c r="EQ91" i="13"/>
  <c r="EQ90" i="13"/>
  <c r="EQ89" i="13"/>
  <c r="EQ88" i="13"/>
  <c r="EQ87" i="13"/>
  <c r="EQ86" i="13"/>
  <c r="EQ85" i="13"/>
  <c r="EQ84" i="13"/>
  <c r="EQ83" i="13"/>
  <c r="EQ82" i="13"/>
  <c r="EQ81" i="13"/>
  <c r="EQ80" i="13"/>
  <c r="EQ79" i="13"/>
  <c r="EQ78" i="13"/>
  <c r="EQ77" i="13"/>
  <c r="EQ76" i="13"/>
  <c r="EQ75" i="13"/>
  <c r="EQ74" i="13"/>
  <c r="EQ73" i="13"/>
  <c r="EQ72" i="13"/>
  <c r="EQ71" i="13"/>
  <c r="EQ70" i="13"/>
  <c r="EQ69" i="13"/>
  <c r="EQ68" i="13"/>
  <c r="EQ67" i="13"/>
  <c r="EQ66" i="13"/>
  <c r="EQ65" i="13"/>
  <c r="EQ64" i="13"/>
  <c r="EQ63" i="13"/>
  <c r="EQ62" i="13"/>
  <c r="EQ61" i="13"/>
  <c r="EQ60" i="13"/>
  <c r="EQ59" i="13"/>
  <c r="EQ58" i="13"/>
  <c r="EQ57" i="13"/>
  <c r="EQ56" i="13"/>
  <c r="EQ55" i="13"/>
  <c r="EQ54" i="13"/>
  <c r="EQ53" i="13"/>
  <c r="EQ52" i="13"/>
  <c r="EQ51" i="13"/>
  <c r="EQ50" i="13"/>
  <c r="EQ49" i="13"/>
  <c r="EQ48" i="13"/>
  <c r="EQ47" i="13"/>
  <c r="EQ46" i="13"/>
  <c r="EQ45" i="13"/>
  <c r="EQ44" i="13"/>
  <c r="EQ43" i="13"/>
  <c r="EQ42" i="13"/>
  <c r="EQ41" i="13"/>
  <c r="EQ40" i="13"/>
  <c r="EQ39" i="13"/>
  <c r="EQ38" i="13"/>
  <c r="EQ37" i="13"/>
  <c r="EQ36" i="13"/>
  <c r="EQ35" i="13"/>
  <c r="EQ34" i="13"/>
  <c r="EQ26" i="13"/>
  <c r="EQ25" i="13"/>
  <c r="EQ13" i="13"/>
  <c r="EO121" i="13"/>
  <c r="EO120" i="13"/>
  <c r="EO119" i="13"/>
  <c r="EO118" i="13"/>
  <c r="EO117" i="13"/>
  <c r="EO116" i="13"/>
  <c r="EO115" i="13"/>
  <c r="EO114" i="13"/>
  <c r="EO113" i="13"/>
  <c r="EO112" i="13"/>
  <c r="EO111" i="13"/>
  <c r="EO110" i="13"/>
  <c r="EO109" i="13"/>
  <c r="EO108" i="13"/>
  <c r="EO107" i="13"/>
  <c r="EO106" i="13"/>
  <c r="EO105" i="13"/>
  <c r="EO104" i="13"/>
  <c r="EO103" i="13"/>
  <c r="EO102" i="13"/>
  <c r="EO101" i="13"/>
  <c r="EO100" i="13"/>
  <c r="EO99" i="13"/>
  <c r="EO98" i="13"/>
  <c r="EO97" i="13"/>
  <c r="EO96" i="13"/>
  <c r="EO95" i="13"/>
  <c r="EO94" i="13"/>
  <c r="EO93" i="13"/>
  <c r="EO92" i="13"/>
  <c r="EO91" i="13"/>
  <c r="EO90" i="13"/>
  <c r="EO89" i="13"/>
  <c r="EO88" i="13"/>
  <c r="EO87" i="13"/>
  <c r="EO86" i="13"/>
  <c r="EO85" i="13"/>
  <c r="EO84" i="13"/>
  <c r="EO83" i="13"/>
  <c r="EO82" i="13"/>
  <c r="EO81" i="13"/>
  <c r="EO80" i="13"/>
  <c r="EO79" i="13"/>
  <c r="EO78" i="13"/>
  <c r="EO77" i="13"/>
  <c r="EO76" i="13"/>
  <c r="EO75" i="13"/>
  <c r="EO74" i="13"/>
  <c r="EO73" i="13"/>
  <c r="EO72" i="13"/>
  <c r="EO71" i="13"/>
  <c r="EO70" i="13"/>
  <c r="EO69" i="13"/>
  <c r="EO68" i="13"/>
  <c r="EO67" i="13"/>
  <c r="EO66" i="13"/>
  <c r="EO65" i="13"/>
  <c r="EO64" i="13"/>
  <c r="EO63" i="13"/>
  <c r="EO62" i="13"/>
  <c r="EO61" i="13"/>
  <c r="EO60" i="13"/>
  <c r="EO59" i="13"/>
  <c r="EO58" i="13"/>
  <c r="EO57" i="13"/>
  <c r="EO56" i="13"/>
  <c r="EO55" i="13"/>
  <c r="EO54" i="13"/>
  <c r="EO53" i="13"/>
  <c r="EO52" i="13"/>
  <c r="EO51" i="13"/>
  <c r="EO50" i="13"/>
  <c r="EO49" i="13"/>
  <c r="EO48" i="13"/>
  <c r="EO47" i="13"/>
  <c r="EO46" i="13"/>
  <c r="EO45" i="13"/>
  <c r="EO44" i="13"/>
  <c r="EO43" i="13"/>
  <c r="EO42" i="13"/>
  <c r="EO41" i="13"/>
  <c r="EO40" i="13"/>
  <c r="EO39" i="13"/>
  <c r="EO38" i="13"/>
  <c r="EO37" i="13"/>
  <c r="EO36" i="13"/>
  <c r="EO35" i="13"/>
  <c r="EO34" i="13"/>
  <c r="EO26" i="13"/>
  <c r="EO25" i="13"/>
  <c r="EO13" i="13"/>
  <c r="EM121" i="13"/>
  <c r="EM120" i="13"/>
  <c r="EM119" i="13"/>
  <c r="EM118" i="13"/>
  <c r="EM117" i="13"/>
  <c r="EM116" i="13"/>
  <c r="EM115" i="13"/>
  <c r="EM114" i="13"/>
  <c r="EM113" i="13"/>
  <c r="EM112" i="13"/>
  <c r="EM111" i="13"/>
  <c r="EM110" i="13"/>
  <c r="EM109" i="13"/>
  <c r="EM108" i="13"/>
  <c r="EM107" i="13"/>
  <c r="EM106" i="13"/>
  <c r="EM105" i="13"/>
  <c r="EM104" i="13"/>
  <c r="EM103" i="13"/>
  <c r="EM102" i="13"/>
  <c r="EM101" i="13"/>
  <c r="EM100" i="13"/>
  <c r="EM99" i="13"/>
  <c r="EM98" i="13"/>
  <c r="EM97" i="13"/>
  <c r="EM96" i="13"/>
  <c r="EM95" i="13"/>
  <c r="EM94" i="13"/>
  <c r="EM93" i="13"/>
  <c r="EM92" i="13"/>
  <c r="EM91" i="13"/>
  <c r="EM90" i="13"/>
  <c r="EM89" i="13"/>
  <c r="EM88" i="13"/>
  <c r="EM87" i="13"/>
  <c r="EM86" i="13"/>
  <c r="EM85" i="13"/>
  <c r="EM84" i="13"/>
  <c r="EM83" i="13"/>
  <c r="EM82" i="13"/>
  <c r="EM81" i="13"/>
  <c r="EM80" i="13"/>
  <c r="EM79" i="13"/>
  <c r="EM78" i="13"/>
  <c r="EM77" i="13"/>
  <c r="EM76" i="13"/>
  <c r="EM75" i="13"/>
  <c r="EM74" i="13"/>
  <c r="EM73" i="13"/>
  <c r="EM72" i="13"/>
  <c r="EM71" i="13"/>
  <c r="EM70" i="13"/>
  <c r="EM69" i="13"/>
  <c r="EM68" i="13"/>
  <c r="EM67" i="13"/>
  <c r="EM66" i="13"/>
  <c r="EM65" i="13"/>
  <c r="EM64" i="13"/>
  <c r="EM63" i="13"/>
  <c r="EM62" i="13"/>
  <c r="EM61" i="13"/>
  <c r="EM60" i="13"/>
  <c r="EM59" i="13"/>
  <c r="EM58" i="13"/>
  <c r="EM57" i="13"/>
  <c r="EM56" i="13"/>
  <c r="EM55" i="13"/>
  <c r="EM54" i="13"/>
  <c r="EM53" i="13"/>
  <c r="EM52" i="13"/>
  <c r="EM51" i="13"/>
  <c r="EM50" i="13"/>
  <c r="EM49" i="13"/>
  <c r="EM48" i="13"/>
  <c r="EM47" i="13"/>
  <c r="EM46" i="13"/>
  <c r="EM45" i="13"/>
  <c r="EM44" i="13"/>
  <c r="EM43" i="13"/>
  <c r="EM42" i="13"/>
  <c r="EM41" i="13"/>
  <c r="EM40" i="13"/>
  <c r="EM39" i="13"/>
  <c r="EM38" i="13"/>
  <c r="EM37" i="13"/>
  <c r="EM36" i="13"/>
  <c r="EM35" i="13"/>
  <c r="EM34" i="13"/>
  <c r="EM26" i="13"/>
  <c r="EM25" i="13"/>
  <c r="EM13" i="13"/>
  <c r="EK121" i="13"/>
  <c r="EK120" i="13"/>
  <c r="EK119" i="13"/>
  <c r="EK118" i="13"/>
  <c r="EK117" i="13"/>
  <c r="EK116" i="13"/>
  <c r="EK115" i="13"/>
  <c r="EK114" i="13"/>
  <c r="EK113" i="13"/>
  <c r="EK112" i="13"/>
  <c r="EK111" i="13"/>
  <c r="EK110" i="13"/>
  <c r="EK109" i="13"/>
  <c r="EK108" i="13"/>
  <c r="EK107" i="13"/>
  <c r="EK106" i="13"/>
  <c r="EK105" i="13"/>
  <c r="EK104" i="13"/>
  <c r="EK103" i="13"/>
  <c r="EK102" i="13"/>
  <c r="EK101" i="13"/>
  <c r="EK100" i="13"/>
  <c r="EK99" i="13"/>
  <c r="EK98" i="13"/>
  <c r="EK97" i="13"/>
  <c r="EK96" i="13"/>
  <c r="EK95" i="13"/>
  <c r="EK94" i="13"/>
  <c r="EK93" i="13"/>
  <c r="EK92" i="13"/>
  <c r="EK91" i="13"/>
  <c r="EK90" i="13"/>
  <c r="EK89" i="13"/>
  <c r="EK88" i="13"/>
  <c r="EK87" i="13"/>
  <c r="EK86" i="13"/>
  <c r="EK85" i="13"/>
  <c r="EK84" i="13"/>
  <c r="EK83" i="13"/>
  <c r="EK82" i="13"/>
  <c r="EK81" i="13"/>
  <c r="EK80" i="13"/>
  <c r="EK79" i="13"/>
  <c r="EK78" i="13"/>
  <c r="EK77" i="13"/>
  <c r="EK76" i="13"/>
  <c r="EK75" i="13"/>
  <c r="EK74" i="13"/>
  <c r="EK73" i="13"/>
  <c r="EK72" i="13"/>
  <c r="EK71" i="13"/>
  <c r="EK70" i="13"/>
  <c r="EK69" i="13"/>
  <c r="EK68" i="13"/>
  <c r="EK67" i="13"/>
  <c r="EK66" i="13"/>
  <c r="EK65" i="13"/>
  <c r="EK64" i="13"/>
  <c r="EK63" i="13"/>
  <c r="EK62" i="13"/>
  <c r="EK61" i="13"/>
  <c r="EK60" i="13"/>
  <c r="EK59" i="13"/>
  <c r="EK58" i="13"/>
  <c r="EK57" i="13"/>
  <c r="EK56" i="13"/>
  <c r="EK55" i="13"/>
  <c r="EK54" i="13"/>
  <c r="EK53" i="13"/>
  <c r="EK52" i="13"/>
  <c r="EK51" i="13"/>
  <c r="EK50" i="13"/>
  <c r="EK49" i="13"/>
  <c r="EK48" i="13"/>
  <c r="EK47" i="13"/>
  <c r="EK46" i="13"/>
  <c r="EK45" i="13"/>
  <c r="EK44" i="13"/>
  <c r="EK43" i="13"/>
  <c r="EK42" i="13"/>
  <c r="EK41" i="13"/>
  <c r="EK40" i="13"/>
  <c r="EK39" i="13"/>
  <c r="EK38" i="13"/>
  <c r="EK37" i="13"/>
  <c r="EK36" i="13"/>
  <c r="EK35" i="13"/>
  <c r="EK34" i="13"/>
  <c r="EK26" i="13"/>
  <c r="EK25" i="13"/>
  <c r="EK13" i="13"/>
  <c r="EI121" i="13"/>
  <c r="EI120" i="13"/>
  <c r="EI119" i="13"/>
  <c r="EI118" i="13"/>
  <c r="EI117" i="13"/>
  <c r="EI116" i="13"/>
  <c r="EI115" i="13"/>
  <c r="EI114" i="13"/>
  <c r="EI113" i="13"/>
  <c r="EI112" i="13"/>
  <c r="EI111" i="13"/>
  <c r="EI110" i="13"/>
  <c r="EI109" i="13"/>
  <c r="EI108" i="13"/>
  <c r="EI107" i="13"/>
  <c r="EI106" i="13"/>
  <c r="EI105" i="13"/>
  <c r="EI104" i="13"/>
  <c r="EI103" i="13"/>
  <c r="EI102" i="13"/>
  <c r="EI101" i="13"/>
  <c r="EI100" i="13"/>
  <c r="EI99" i="13"/>
  <c r="EI98" i="13"/>
  <c r="EI97" i="13"/>
  <c r="EI96" i="13"/>
  <c r="EI95" i="13"/>
  <c r="EI94" i="13"/>
  <c r="EI93" i="13"/>
  <c r="EI92" i="13"/>
  <c r="EI91" i="13"/>
  <c r="EI90" i="13"/>
  <c r="EI89" i="13"/>
  <c r="EI88" i="13"/>
  <c r="EI87" i="13"/>
  <c r="EI86" i="13"/>
  <c r="EI85" i="13"/>
  <c r="EI84" i="13"/>
  <c r="EI83" i="13"/>
  <c r="EI82" i="13"/>
  <c r="EI81" i="13"/>
  <c r="EI80" i="13"/>
  <c r="EI79" i="13"/>
  <c r="EI78" i="13"/>
  <c r="EI77" i="13"/>
  <c r="EI76" i="13"/>
  <c r="EI75" i="13"/>
  <c r="EI74" i="13"/>
  <c r="EI73" i="13"/>
  <c r="EI72" i="13"/>
  <c r="EI71" i="13"/>
  <c r="EI70" i="13"/>
  <c r="EI69" i="13"/>
  <c r="EI68" i="13"/>
  <c r="EI67" i="13"/>
  <c r="EI66" i="13"/>
  <c r="EI65" i="13"/>
  <c r="EI64" i="13"/>
  <c r="EI63" i="13"/>
  <c r="EI62" i="13"/>
  <c r="EI61" i="13"/>
  <c r="EI60" i="13"/>
  <c r="EI59" i="13"/>
  <c r="EI58" i="13"/>
  <c r="EI57" i="13"/>
  <c r="EI56" i="13"/>
  <c r="EI55" i="13"/>
  <c r="EI54" i="13"/>
  <c r="EI53" i="13"/>
  <c r="EI52" i="13"/>
  <c r="EI51" i="13"/>
  <c r="EI50" i="13"/>
  <c r="EI49" i="13"/>
  <c r="EI48" i="13"/>
  <c r="EI47" i="13"/>
  <c r="EI46" i="13"/>
  <c r="EI45" i="13"/>
  <c r="EI44" i="13"/>
  <c r="EI43" i="13"/>
  <c r="EI42" i="13"/>
  <c r="EI41" i="13"/>
  <c r="EI40" i="13"/>
  <c r="EI39" i="13"/>
  <c r="EI38" i="13"/>
  <c r="EI37" i="13"/>
  <c r="EI36" i="13"/>
  <c r="EI35" i="13"/>
  <c r="EI34" i="13"/>
  <c r="EI26" i="13"/>
  <c r="EI25" i="13"/>
  <c r="EI13" i="13"/>
  <c r="EG121" i="13"/>
  <c r="EG120" i="13"/>
  <c r="EG119" i="13"/>
  <c r="EG118" i="13"/>
  <c r="EG117" i="13"/>
  <c r="EG116" i="13"/>
  <c r="EG115" i="13"/>
  <c r="EG114" i="13"/>
  <c r="EG113" i="13"/>
  <c r="EG112" i="13"/>
  <c r="EG111" i="13"/>
  <c r="EG110" i="13"/>
  <c r="EG109" i="13"/>
  <c r="EG108" i="13"/>
  <c r="EG107" i="13"/>
  <c r="EG106" i="13"/>
  <c r="EG105" i="13"/>
  <c r="EG104" i="13"/>
  <c r="EG103" i="13"/>
  <c r="EG102" i="13"/>
  <c r="EG101" i="13"/>
  <c r="EG100" i="13"/>
  <c r="EG99" i="13"/>
  <c r="EG98" i="13"/>
  <c r="EG97" i="13"/>
  <c r="EG96" i="13"/>
  <c r="EG95" i="13"/>
  <c r="EG94" i="13"/>
  <c r="EG93" i="13"/>
  <c r="EG92" i="13"/>
  <c r="EG91" i="13"/>
  <c r="EG90" i="13"/>
  <c r="EG89" i="13"/>
  <c r="EG88" i="13"/>
  <c r="EG87" i="13"/>
  <c r="EG86" i="13"/>
  <c r="EG85" i="13"/>
  <c r="EG84" i="13"/>
  <c r="EG83" i="13"/>
  <c r="EG82" i="13"/>
  <c r="EG81" i="13"/>
  <c r="EG80" i="13"/>
  <c r="EG79" i="13"/>
  <c r="EG78" i="13"/>
  <c r="EG77" i="13"/>
  <c r="EG76" i="13"/>
  <c r="EG75" i="13"/>
  <c r="EG74" i="13"/>
  <c r="EG73" i="13"/>
  <c r="EG72" i="13"/>
  <c r="EG71" i="13"/>
  <c r="EG70" i="13"/>
  <c r="EG69" i="13"/>
  <c r="EG68" i="13"/>
  <c r="EG67" i="13"/>
  <c r="EG66" i="13"/>
  <c r="EG65" i="13"/>
  <c r="EG64" i="13"/>
  <c r="EG63" i="13"/>
  <c r="EG62" i="13"/>
  <c r="EG61" i="13"/>
  <c r="EG60" i="13"/>
  <c r="EG59" i="13"/>
  <c r="EG58" i="13"/>
  <c r="EG57" i="13"/>
  <c r="EG56" i="13"/>
  <c r="EG55" i="13"/>
  <c r="EG54" i="13"/>
  <c r="EG53" i="13"/>
  <c r="EG52" i="13"/>
  <c r="EG51" i="13"/>
  <c r="EG50" i="13"/>
  <c r="EG49" i="13"/>
  <c r="EG48" i="13"/>
  <c r="EG47" i="13"/>
  <c r="EG46" i="13"/>
  <c r="EG45" i="13"/>
  <c r="EG44" i="13"/>
  <c r="EG43" i="13"/>
  <c r="EG42" i="13"/>
  <c r="EG41" i="13"/>
  <c r="EG40" i="13"/>
  <c r="EG39" i="13"/>
  <c r="EG38" i="13"/>
  <c r="EG37" i="13"/>
  <c r="EG36" i="13"/>
  <c r="EG35" i="13"/>
  <c r="EG34" i="13"/>
  <c r="EG26" i="13"/>
  <c r="EG25" i="13"/>
  <c r="EG13" i="13"/>
  <c r="EE121" i="13"/>
  <c r="EE120" i="13"/>
  <c r="EE119" i="13"/>
  <c r="EE118" i="13"/>
  <c r="EE117" i="13"/>
  <c r="EE116" i="13"/>
  <c r="EE115" i="13"/>
  <c r="EE114" i="13"/>
  <c r="EE113" i="13"/>
  <c r="EE112" i="13"/>
  <c r="EE111" i="13"/>
  <c r="EE110" i="13"/>
  <c r="EE109" i="13"/>
  <c r="EE108" i="13"/>
  <c r="EE107" i="13"/>
  <c r="EE106" i="13"/>
  <c r="EE105" i="13"/>
  <c r="EE104" i="13"/>
  <c r="EE103" i="13"/>
  <c r="EE102" i="13"/>
  <c r="EE101" i="13"/>
  <c r="EE100" i="13"/>
  <c r="EE99" i="13"/>
  <c r="EE98" i="13"/>
  <c r="EE97" i="13"/>
  <c r="EE96" i="13"/>
  <c r="EE95" i="13"/>
  <c r="EE94" i="13"/>
  <c r="EE93" i="13"/>
  <c r="EE92" i="13"/>
  <c r="EE91" i="13"/>
  <c r="EE90" i="13"/>
  <c r="EE89" i="13"/>
  <c r="EE88" i="13"/>
  <c r="EE87" i="13"/>
  <c r="EE86" i="13"/>
  <c r="EE85" i="13"/>
  <c r="EE84" i="13"/>
  <c r="EE83" i="13"/>
  <c r="EE82" i="13"/>
  <c r="EE81" i="13"/>
  <c r="EE80" i="13"/>
  <c r="EE79" i="13"/>
  <c r="EE78" i="13"/>
  <c r="EE77" i="13"/>
  <c r="EE76" i="13"/>
  <c r="EE75" i="13"/>
  <c r="EE74" i="13"/>
  <c r="EE73" i="13"/>
  <c r="EE72" i="13"/>
  <c r="EE71" i="13"/>
  <c r="EE70" i="13"/>
  <c r="EE69" i="13"/>
  <c r="EE68" i="13"/>
  <c r="EE67" i="13"/>
  <c r="EE66" i="13"/>
  <c r="EE65" i="13"/>
  <c r="EE64" i="13"/>
  <c r="EE63" i="13"/>
  <c r="EE62" i="13"/>
  <c r="EE61" i="13"/>
  <c r="EE60" i="13"/>
  <c r="EE59" i="13"/>
  <c r="EE58" i="13"/>
  <c r="EE57" i="13"/>
  <c r="EE56" i="13"/>
  <c r="EE55" i="13"/>
  <c r="EE54" i="13"/>
  <c r="EE53" i="13"/>
  <c r="EE52" i="13"/>
  <c r="EE51" i="13"/>
  <c r="EE50" i="13"/>
  <c r="EE49" i="13"/>
  <c r="EE48" i="13"/>
  <c r="EE47" i="13"/>
  <c r="EE46" i="13"/>
  <c r="EE45" i="13"/>
  <c r="EE44" i="13"/>
  <c r="EE43" i="13"/>
  <c r="EE42" i="13"/>
  <c r="EE41" i="13"/>
  <c r="EE40" i="13"/>
  <c r="EE39" i="13"/>
  <c r="EE38" i="13"/>
  <c r="EE37" i="13"/>
  <c r="EE36" i="13"/>
  <c r="EE35" i="13"/>
  <c r="EE34" i="13"/>
  <c r="EE26" i="13"/>
  <c r="EE25" i="13"/>
  <c r="EE13" i="13"/>
  <c r="EC120" i="13"/>
  <c r="EC119" i="13"/>
  <c r="EC118" i="13"/>
  <c r="EC117" i="13"/>
  <c r="EC116" i="13"/>
  <c r="EC115" i="13"/>
  <c r="EC113" i="13"/>
  <c r="EC112" i="13"/>
  <c r="EC111" i="13"/>
  <c r="EC110" i="13"/>
  <c r="EC109" i="13"/>
  <c r="EC107" i="13"/>
  <c r="EC106" i="13"/>
  <c r="EC105" i="13"/>
  <c r="EC104" i="13"/>
  <c r="EC103" i="13"/>
  <c r="EC102" i="13"/>
  <c r="EC101" i="13"/>
  <c r="EC100" i="13"/>
  <c r="EC99" i="13"/>
  <c r="EC98" i="13"/>
  <c r="EC97" i="13"/>
  <c r="EC96" i="13"/>
  <c r="EC95" i="13"/>
  <c r="EC93" i="13"/>
  <c r="EC92" i="13"/>
  <c r="EC91" i="13"/>
  <c r="EC90" i="13"/>
  <c r="EC89" i="13"/>
  <c r="EC88" i="13"/>
  <c r="EC87" i="13"/>
  <c r="EC86" i="13"/>
  <c r="EC85" i="13"/>
  <c r="EC84" i="13"/>
  <c r="EC83" i="13"/>
  <c r="EC82" i="13"/>
  <c r="EC80" i="13"/>
  <c r="EC79" i="13"/>
  <c r="EC78" i="13"/>
  <c r="EC77" i="13"/>
  <c r="EC76" i="13"/>
  <c r="EC74" i="13"/>
  <c r="EC73" i="13"/>
  <c r="EC72" i="13"/>
  <c r="EC71" i="13"/>
  <c r="EC70" i="13"/>
  <c r="EC69" i="13"/>
  <c r="EC68" i="13"/>
  <c r="EC67" i="13"/>
  <c r="EC65" i="13"/>
  <c r="EC64" i="13"/>
  <c r="EC63" i="13"/>
  <c r="EC62" i="13"/>
  <c r="EC61" i="13"/>
  <c r="EC59" i="13"/>
  <c r="EC58" i="13"/>
  <c r="EC57" i="13"/>
  <c r="EC56" i="13"/>
  <c r="EC55" i="13"/>
  <c r="EC54" i="13"/>
  <c r="EC53" i="13"/>
  <c r="EC52" i="13"/>
  <c r="EC51" i="13"/>
  <c r="EC50" i="13"/>
  <c r="EC48" i="13"/>
  <c r="EC47" i="13"/>
  <c r="EC45" i="13"/>
  <c r="EC44" i="13"/>
  <c r="EC43" i="13"/>
  <c r="EC42" i="13"/>
  <c r="EC41" i="13"/>
  <c r="EC40" i="13"/>
  <c r="EC38" i="13"/>
  <c r="EC37" i="13"/>
  <c r="EC36" i="13"/>
  <c r="EC35" i="13"/>
  <c r="EC26" i="13"/>
  <c r="EC13" i="13"/>
  <c r="ER122" i="13"/>
  <c r="EP122" i="13"/>
  <c r="EN122" i="13"/>
  <c r="EL122" i="13"/>
  <c r="EJ122" i="13"/>
  <c r="EH122" i="13"/>
  <c r="EF122" i="13"/>
  <c r="ED122" i="13"/>
  <c r="ED128" i="13" l="1"/>
  <c r="EH128" i="13"/>
  <c r="EL128" i="13"/>
  <c r="EP128" i="13"/>
  <c r="EF128" i="13"/>
  <c r="EJ128" i="13"/>
  <c r="EN128" i="13"/>
  <c r="ER128" i="13"/>
  <c r="EA121" i="13"/>
  <c r="EA120" i="13"/>
  <c r="EA119" i="13"/>
  <c r="EA118" i="13"/>
  <c r="EA117" i="13"/>
  <c r="EA116" i="13"/>
  <c r="EA115" i="13"/>
  <c r="EA114" i="13"/>
  <c r="EA113" i="13"/>
  <c r="EA112" i="13"/>
  <c r="EA111" i="13"/>
  <c r="EA110" i="13"/>
  <c r="EA109" i="13"/>
  <c r="EA107" i="13"/>
  <c r="EA106" i="13"/>
  <c r="EA105" i="13"/>
  <c r="EA104" i="13"/>
  <c r="EA103" i="13"/>
  <c r="EA102" i="13"/>
  <c r="EA101" i="13"/>
  <c r="EA100" i="13"/>
  <c r="EA99" i="13"/>
  <c r="EA98" i="13"/>
  <c r="EA97" i="13"/>
  <c r="EA96" i="13"/>
  <c r="EA95" i="13"/>
  <c r="EA93" i="13"/>
  <c r="EA92" i="13"/>
  <c r="EA91" i="13"/>
  <c r="EA90" i="13"/>
  <c r="EA89" i="13"/>
  <c r="EA88" i="13"/>
  <c r="EA87" i="13"/>
  <c r="EA86" i="13"/>
  <c r="EA85" i="13"/>
  <c r="EA84" i="13"/>
  <c r="EA83" i="13"/>
  <c r="EA82" i="13"/>
  <c r="EA80" i="13"/>
  <c r="EA79" i="13"/>
  <c r="EA78" i="13"/>
  <c r="EA77" i="13"/>
  <c r="EA76" i="13"/>
  <c r="EA75" i="13"/>
  <c r="EA74" i="13"/>
  <c r="EA73" i="13"/>
  <c r="EA72" i="13"/>
  <c r="EA71" i="13"/>
  <c r="EA70" i="13"/>
  <c r="EA69" i="13"/>
  <c r="EA68" i="13"/>
  <c r="EA67" i="13"/>
  <c r="EA65" i="13"/>
  <c r="EA64" i="13"/>
  <c r="EA63" i="13"/>
  <c r="EA62" i="13"/>
  <c r="EA61" i="13"/>
  <c r="EA59" i="13"/>
  <c r="EA58" i="13"/>
  <c r="EA57" i="13"/>
  <c r="EA56" i="13"/>
  <c r="EA55" i="13"/>
  <c r="EA54" i="13"/>
  <c r="EA53" i="13"/>
  <c r="EA52" i="13"/>
  <c r="EA51" i="13"/>
  <c r="EA50" i="13"/>
  <c r="EA49" i="13"/>
  <c r="EA48" i="13"/>
  <c r="EA47" i="13"/>
  <c r="EA46" i="13"/>
  <c r="EA45" i="13"/>
  <c r="EA44" i="13"/>
  <c r="EA43" i="13"/>
  <c r="EA42" i="13"/>
  <c r="EA41" i="13"/>
  <c r="EA40" i="13"/>
  <c r="EA39" i="13"/>
  <c r="EA38" i="13"/>
  <c r="EA37" i="13"/>
  <c r="EA36" i="13"/>
  <c r="EA35" i="13"/>
  <c r="EA26" i="13"/>
  <c r="EA13" i="13"/>
  <c r="DY121" i="13"/>
  <c r="DY120" i="13"/>
  <c r="DY119" i="13"/>
  <c r="DY118" i="13"/>
  <c r="DY117" i="13"/>
  <c r="DY116" i="13"/>
  <c r="DY115" i="13"/>
  <c r="DY114" i="13"/>
  <c r="DY113" i="13"/>
  <c r="DY112" i="13"/>
  <c r="DY111" i="13"/>
  <c r="DY110" i="13"/>
  <c r="DY109" i="13"/>
  <c r="DY107" i="13"/>
  <c r="DY106" i="13"/>
  <c r="DY105" i="13"/>
  <c r="DY104" i="13"/>
  <c r="DY103" i="13"/>
  <c r="DY102" i="13"/>
  <c r="DY101" i="13"/>
  <c r="DY100" i="13"/>
  <c r="DY99" i="13"/>
  <c r="DY98" i="13"/>
  <c r="DY97" i="13"/>
  <c r="DY96" i="13"/>
  <c r="DY95" i="13"/>
  <c r="DY93" i="13"/>
  <c r="DY92" i="13"/>
  <c r="DY91" i="13"/>
  <c r="DY90" i="13"/>
  <c r="DY89" i="13"/>
  <c r="DY88" i="13"/>
  <c r="DY87" i="13"/>
  <c r="DY86" i="13"/>
  <c r="DY85" i="13"/>
  <c r="DY84" i="13"/>
  <c r="DY83" i="13"/>
  <c r="DY82" i="13"/>
  <c r="DY80" i="13"/>
  <c r="DY79" i="13"/>
  <c r="DY78" i="13"/>
  <c r="DY77" i="13"/>
  <c r="DY76" i="13"/>
  <c r="DY75" i="13"/>
  <c r="DY74" i="13"/>
  <c r="DY73" i="13"/>
  <c r="DY72" i="13"/>
  <c r="DY71" i="13"/>
  <c r="DY70" i="13"/>
  <c r="DY69" i="13"/>
  <c r="DY68" i="13"/>
  <c r="DY67" i="13"/>
  <c r="DY65" i="13"/>
  <c r="DY64" i="13"/>
  <c r="DY63" i="13"/>
  <c r="DY62" i="13"/>
  <c r="DY61" i="13"/>
  <c r="DY59" i="13"/>
  <c r="DY58" i="13"/>
  <c r="DY57" i="13"/>
  <c r="DY56" i="13"/>
  <c r="DY55" i="13"/>
  <c r="DY54" i="13"/>
  <c r="DY53" i="13"/>
  <c r="DY52" i="13"/>
  <c r="DY51" i="13"/>
  <c r="DY50" i="13"/>
  <c r="DY49" i="13"/>
  <c r="DY48" i="13"/>
  <c r="DY47" i="13"/>
  <c r="DY46" i="13"/>
  <c r="DY45" i="13"/>
  <c r="DY44" i="13"/>
  <c r="DY43" i="13"/>
  <c r="DY42" i="13"/>
  <c r="DY41" i="13"/>
  <c r="DY40" i="13"/>
  <c r="DY39" i="13"/>
  <c r="DY38" i="13"/>
  <c r="DY37" i="13"/>
  <c r="DY36" i="13"/>
  <c r="DY35" i="13"/>
  <c r="DY26" i="13"/>
  <c r="DY13" i="13"/>
  <c r="DW121" i="13"/>
  <c r="DW120" i="13"/>
  <c r="DW119" i="13"/>
  <c r="DW118" i="13"/>
  <c r="DW117" i="13"/>
  <c r="DW116" i="13"/>
  <c r="DW115" i="13"/>
  <c r="DW114" i="13"/>
  <c r="DW113" i="13"/>
  <c r="DW112" i="13"/>
  <c r="DW111" i="13"/>
  <c r="DW110" i="13"/>
  <c r="DW109" i="13"/>
  <c r="DW107" i="13"/>
  <c r="DW106" i="13"/>
  <c r="DW105" i="13"/>
  <c r="DW104" i="13"/>
  <c r="DW103" i="13"/>
  <c r="DW102" i="13"/>
  <c r="DW101" i="13"/>
  <c r="DW100" i="13"/>
  <c r="DW99" i="13"/>
  <c r="DW98" i="13"/>
  <c r="DW97" i="13"/>
  <c r="DW96" i="13"/>
  <c r="DW95" i="13"/>
  <c r="DW93" i="13"/>
  <c r="DW92" i="13"/>
  <c r="DW91" i="13"/>
  <c r="DW90" i="13"/>
  <c r="DW89" i="13"/>
  <c r="DW88" i="13"/>
  <c r="DW87" i="13"/>
  <c r="DW86" i="13"/>
  <c r="DW85" i="13"/>
  <c r="DW84" i="13"/>
  <c r="DW83" i="13"/>
  <c r="DW82" i="13"/>
  <c r="DW80" i="13"/>
  <c r="DW79" i="13"/>
  <c r="DW78" i="13"/>
  <c r="DW77" i="13"/>
  <c r="DW76" i="13"/>
  <c r="DW75" i="13"/>
  <c r="DW74" i="13"/>
  <c r="DW73" i="13"/>
  <c r="DW72" i="13"/>
  <c r="DW71" i="13"/>
  <c r="DW70" i="13"/>
  <c r="DW69" i="13"/>
  <c r="DW68" i="13"/>
  <c r="DW67" i="13"/>
  <c r="DW65" i="13"/>
  <c r="DW64" i="13"/>
  <c r="DW63" i="13"/>
  <c r="DW62" i="13"/>
  <c r="DW61" i="13"/>
  <c r="DW59" i="13"/>
  <c r="DW58" i="13"/>
  <c r="DW57" i="13"/>
  <c r="DW56" i="13"/>
  <c r="DW55" i="13"/>
  <c r="DW54" i="13"/>
  <c r="DW53" i="13"/>
  <c r="DW52" i="13"/>
  <c r="DW51" i="13"/>
  <c r="DW50" i="13"/>
  <c r="DW49" i="13"/>
  <c r="DW48" i="13"/>
  <c r="DW47" i="13"/>
  <c r="DW46" i="13"/>
  <c r="DW45" i="13"/>
  <c r="DW44" i="13"/>
  <c r="DW43" i="13"/>
  <c r="DW42" i="13"/>
  <c r="DW41" i="13"/>
  <c r="DW40" i="13"/>
  <c r="DW39" i="13"/>
  <c r="DW38" i="13"/>
  <c r="DW37" i="13"/>
  <c r="DW36" i="13"/>
  <c r="DW35" i="13"/>
  <c r="DW26" i="13"/>
  <c r="DW13" i="13"/>
  <c r="DU121" i="13"/>
  <c r="DU120" i="13"/>
  <c r="DU119" i="13"/>
  <c r="DU118" i="13"/>
  <c r="DU117" i="13"/>
  <c r="DU116" i="13"/>
  <c r="DU115" i="13"/>
  <c r="DU114" i="13"/>
  <c r="DU113" i="13"/>
  <c r="DU112" i="13"/>
  <c r="DU111" i="13"/>
  <c r="DU110" i="13"/>
  <c r="DU109" i="13"/>
  <c r="DU107" i="13"/>
  <c r="DU106" i="13"/>
  <c r="DU105" i="13"/>
  <c r="DU104" i="13"/>
  <c r="DU103" i="13"/>
  <c r="DU102" i="13"/>
  <c r="DU101" i="13"/>
  <c r="DU100" i="13"/>
  <c r="DU99" i="13"/>
  <c r="DU98" i="13"/>
  <c r="DU97" i="13"/>
  <c r="DU96" i="13"/>
  <c r="DU95" i="13"/>
  <c r="DU93" i="13"/>
  <c r="DU92" i="13"/>
  <c r="DU91" i="13"/>
  <c r="DU90" i="13"/>
  <c r="DU89" i="13"/>
  <c r="DU88" i="13"/>
  <c r="DU87" i="13"/>
  <c r="DU86" i="13"/>
  <c r="DU85" i="13"/>
  <c r="DU84" i="13"/>
  <c r="DU83" i="13"/>
  <c r="DU82" i="13"/>
  <c r="DU80" i="13"/>
  <c r="DU79" i="13"/>
  <c r="DU78" i="13"/>
  <c r="DU77" i="13"/>
  <c r="DU76" i="13"/>
  <c r="DU75" i="13"/>
  <c r="DU74" i="13"/>
  <c r="DU73" i="13"/>
  <c r="DU72" i="13"/>
  <c r="DU71" i="13"/>
  <c r="DU70" i="13"/>
  <c r="DU69" i="13"/>
  <c r="DU68" i="13"/>
  <c r="DU67" i="13"/>
  <c r="DU65" i="13"/>
  <c r="DU64" i="13"/>
  <c r="DU63" i="13"/>
  <c r="DU62" i="13"/>
  <c r="DU61" i="13"/>
  <c r="DU59" i="13"/>
  <c r="DU58" i="13"/>
  <c r="DU57" i="13"/>
  <c r="DU56" i="13"/>
  <c r="DU55" i="13"/>
  <c r="DU54" i="13"/>
  <c r="DU53" i="13"/>
  <c r="DU52" i="13"/>
  <c r="DU51" i="13"/>
  <c r="DU50" i="13"/>
  <c r="DU49" i="13"/>
  <c r="DU48" i="13"/>
  <c r="DU47" i="13"/>
  <c r="DU46" i="13"/>
  <c r="DU45" i="13"/>
  <c r="DU44" i="13"/>
  <c r="DU43" i="13"/>
  <c r="DU42" i="13"/>
  <c r="DU41" i="13"/>
  <c r="DU40" i="13"/>
  <c r="DU39" i="13"/>
  <c r="DU38" i="13"/>
  <c r="DU37" i="13"/>
  <c r="DU36" i="13"/>
  <c r="DU35" i="13"/>
  <c r="DU26" i="13"/>
  <c r="DU13" i="13"/>
  <c r="DS121" i="13"/>
  <c r="DS120" i="13"/>
  <c r="DS119" i="13"/>
  <c r="DS118" i="13"/>
  <c r="DS117" i="13"/>
  <c r="DS116" i="13"/>
  <c r="DS115" i="13"/>
  <c r="DS114" i="13"/>
  <c r="DS113" i="13"/>
  <c r="DS112" i="13"/>
  <c r="DS111" i="13"/>
  <c r="DS110" i="13"/>
  <c r="DS109" i="13"/>
  <c r="DS107" i="13"/>
  <c r="DS106" i="13"/>
  <c r="DS105" i="13"/>
  <c r="DS104" i="13"/>
  <c r="DS103" i="13"/>
  <c r="DS102" i="13"/>
  <c r="DS101" i="13"/>
  <c r="DS100" i="13"/>
  <c r="DS99" i="13"/>
  <c r="DS98" i="13"/>
  <c r="DS97" i="13"/>
  <c r="DS96" i="13"/>
  <c r="DS95" i="13"/>
  <c r="DS93" i="13"/>
  <c r="DS92" i="13"/>
  <c r="DS91" i="13"/>
  <c r="DS90" i="13"/>
  <c r="DS89" i="13"/>
  <c r="DS88" i="13"/>
  <c r="DS87" i="13"/>
  <c r="DS86" i="13"/>
  <c r="DS85" i="13"/>
  <c r="DS84" i="13"/>
  <c r="DS83" i="13"/>
  <c r="DS82" i="13"/>
  <c r="DS80" i="13"/>
  <c r="DS79" i="13"/>
  <c r="DS78" i="13"/>
  <c r="DS77" i="13"/>
  <c r="DS76" i="13"/>
  <c r="DS75" i="13"/>
  <c r="DS74" i="13"/>
  <c r="DS73" i="13"/>
  <c r="DS72" i="13"/>
  <c r="DS71" i="13"/>
  <c r="DS70" i="13"/>
  <c r="DS69" i="13"/>
  <c r="DS68" i="13"/>
  <c r="DS67" i="13"/>
  <c r="DS65" i="13"/>
  <c r="DS64" i="13"/>
  <c r="DS63" i="13"/>
  <c r="DS62" i="13"/>
  <c r="DS61" i="13"/>
  <c r="DS59" i="13"/>
  <c r="DS58" i="13"/>
  <c r="DS57" i="13"/>
  <c r="DS56" i="13"/>
  <c r="DS55" i="13"/>
  <c r="DS54" i="13"/>
  <c r="DS53" i="13"/>
  <c r="DS52" i="13"/>
  <c r="DS51" i="13"/>
  <c r="DS50" i="13"/>
  <c r="DS49" i="13"/>
  <c r="DS48" i="13"/>
  <c r="DS47" i="13"/>
  <c r="DS46" i="13"/>
  <c r="DS45" i="13"/>
  <c r="DS44" i="13"/>
  <c r="DS43" i="13"/>
  <c r="DS42" i="13"/>
  <c r="DS41" i="13"/>
  <c r="DS40" i="13"/>
  <c r="DS39" i="13"/>
  <c r="DS38" i="13"/>
  <c r="DS37" i="13"/>
  <c r="DS36" i="13"/>
  <c r="DS35" i="13"/>
  <c r="DS26" i="13"/>
  <c r="DS13" i="13"/>
  <c r="DQ121" i="13"/>
  <c r="DQ120" i="13"/>
  <c r="DQ119" i="13"/>
  <c r="DQ118" i="13"/>
  <c r="DQ117" i="13"/>
  <c r="DQ116" i="13"/>
  <c r="DQ115" i="13"/>
  <c r="DQ114" i="13"/>
  <c r="DQ113" i="13"/>
  <c r="DQ112" i="13"/>
  <c r="DQ111" i="13"/>
  <c r="DQ110" i="13"/>
  <c r="DQ109" i="13"/>
  <c r="DQ107" i="13"/>
  <c r="DQ106" i="13"/>
  <c r="DQ105" i="13"/>
  <c r="DQ104" i="13"/>
  <c r="DQ103" i="13"/>
  <c r="DQ102" i="13"/>
  <c r="DQ101" i="13"/>
  <c r="DQ100" i="13"/>
  <c r="DQ99" i="13"/>
  <c r="DQ98" i="13"/>
  <c r="DQ97" i="13"/>
  <c r="DQ96" i="13"/>
  <c r="DQ95" i="13"/>
  <c r="DQ93" i="13"/>
  <c r="DQ92" i="13"/>
  <c r="DQ91" i="13"/>
  <c r="DQ90" i="13"/>
  <c r="DQ89" i="13"/>
  <c r="DQ88" i="13"/>
  <c r="DQ87" i="13"/>
  <c r="DQ86" i="13"/>
  <c r="DQ85" i="13"/>
  <c r="DQ84" i="13"/>
  <c r="DQ83" i="13"/>
  <c r="DQ82" i="13"/>
  <c r="DQ80" i="13"/>
  <c r="DQ79" i="13"/>
  <c r="DQ78" i="13"/>
  <c r="DQ77" i="13"/>
  <c r="DQ76" i="13"/>
  <c r="DQ75" i="13"/>
  <c r="DQ74" i="13"/>
  <c r="DQ73" i="13"/>
  <c r="DQ72" i="13"/>
  <c r="DQ71" i="13"/>
  <c r="DQ70" i="13"/>
  <c r="DQ69" i="13"/>
  <c r="DQ68" i="13"/>
  <c r="DQ67" i="13"/>
  <c r="DQ65" i="13"/>
  <c r="DQ64" i="13"/>
  <c r="DQ63" i="13"/>
  <c r="DQ62" i="13"/>
  <c r="DQ61" i="13"/>
  <c r="DQ59" i="13"/>
  <c r="DQ58" i="13"/>
  <c r="DQ57" i="13"/>
  <c r="DQ56" i="13"/>
  <c r="DQ55" i="13"/>
  <c r="DQ54" i="13"/>
  <c r="DQ53" i="13"/>
  <c r="DQ52" i="13"/>
  <c r="DQ51" i="13"/>
  <c r="DQ50" i="13"/>
  <c r="DQ49" i="13"/>
  <c r="DQ48" i="13"/>
  <c r="DQ47" i="13"/>
  <c r="DQ46" i="13"/>
  <c r="DQ45" i="13"/>
  <c r="DQ44" i="13"/>
  <c r="DQ43" i="13"/>
  <c r="DQ42" i="13"/>
  <c r="DQ41" i="13"/>
  <c r="DQ40" i="13"/>
  <c r="DQ39" i="13"/>
  <c r="DQ38" i="13"/>
  <c r="DQ37" i="13"/>
  <c r="DQ36" i="13"/>
  <c r="DQ35" i="13"/>
  <c r="DQ26" i="13"/>
  <c r="DQ13" i="13"/>
  <c r="DO121" i="13"/>
  <c r="DO120" i="13"/>
  <c r="DO119" i="13"/>
  <c r="DO118" i="13"/>
  <c r="DO117" i="13"/>
  <c r="DO116" i="13"/>
  <c r="DO115" i="13"/>
  <c r="DO114" i="13"/>
  <c r="DO113" i="13"/>
  <c r="DO112" i="13"/>
  <c r="DO111" i="13"/>
  <c r="DO110" i="13"/>
  <c r="DO109" i="13"/>
  <c r="DO107" i="13"/>
  <c r="DO106" i="13"/>
  <c r="DO105" i="13"/>
  <c r="DO104" i="13"/>
  <c r="DO103" i="13"/>
  <c r="DO102" i="13"/>
  <c r="DO101" i="13"/>
  <c r="DO100" i="13"/>
  <c r="DO99" i="13"/>
  <c r="DO98" i="13"/>
  <c r="DO97" i="13"/>
  <c r="DO96" i="13"/>
  <c r="DO95" i="13"/>
  <c r="DO93" i="13"/>
  <c r="DO92" i="13"/>
  <c r="DO91" i="13"/>
  <c r="DO90" i="13"/>
  <c r="DO89" i="13"/>
  <c r="DO88" i="13"/>
  <c r="DO87" i="13"/>
  <c r="DO86" i="13"/>
  <c r="DO85" i="13"/>
  <c r="DO84" i="13"/>
  <c r="DO83" i="13"/>
  <c r="DO82" i="13"/>
  <c r="DO80" i="13"/>
  <c r="DO79" i="13"/>
  <c r="DO78" i="13"/>
  <c r="DO77" i="13"/>
  <c r="DO76" i="13"/>
  <c r="DO75" i="13"/>
  <c r="DO74" i="13"/>
  <c r="DO73" i="13"/>
  <c r="DO72" i="13"/>
  <c r="DO71" i="13"/>
  <c r="DO70" i="13"/>
  <c r="DO69" i="13"/>
  <c r="DO68" i="13"/>
  <c r="DO67" i="13"/>
  <c r="DO65" i="13"/>
  <c r="DO64" i="13"/>
  <c r="DO63" i="13"/>
  <c r="DO62" i="13"/>
  <c r="DO61" i="13"/>
  <c r="DO59" i="13"/>
  <c r="DO58" i="13"/>
  <c r="DO57" i="13"/>
  <c r="DO56" i="13"/>
  <c r="DO55" i="13"/>
  <c r="DO54" i="13"/>
  <c r="DO53" i="13"/>
  <c r="DO52" i="13"/>
  <c r="DO51" i="13"/>
  <c r="DO50" i="13"/>
  <c r="DO49" i="13"/>
  <c r="DO48" i="13"/>
  <c r="DO47" i="13"/>
  <c r="DO46" i="13"/>
  <c r="DO45" i="13"/>
  <c r="DO44" i="13"/>
  <c r="DO43" i="13"/>
  <c r="DO42" i="13"/>
  <c r="DO41" i="13"/>
  <c r="DO40" i="13"/>
  <c r="DO39" i="13"/>
  <c r="DO38" i="13"/>
  <c r="DO37" i="13"/>
  <c r="DO36" i="13"/>
  <c r="DO35" i="13"/>
  <c r="DO26" i="13"/>
  <c r="DO13" i="13"/>
  <c r="DM121" i="13"/>
  <c r="DM120" i="13"/>
  <c r="DM119" i="13"/>
  <c r="DM118" i="13"/>
  <c r="DM117" i="13"/>
  <c r="DM116" i="13"/>
  <c r="DM115" i="13"/>
  <c r="DM114" i="13"/>
  <c r="DM113" i="13"/>
  <c r="DM112" i="13"/>
  <c r="DM111" i="13"/>
  <c r="DM110" i="13"/>
  <c r="DM109" i="13"/>
  <c r="DM107" i="13"/>
  <c r="DM106" i="13"/>
  <c r="DM105" i="13"/>
  <c r="DM104" i="13"/>
  <c r="DM103" i="13"/>
  <c r="DM102" i="13"/>
  <c r="DM101" i="13"/>
  <c r="DM100" i="13"/>
  <c r="DM99" i="13"/>
  <c r="DM98" i="13"/>
  <c r="DM97" i="13"/>
  <c r="DM96" i="13"/>
  <c r="DM95" i="13"/>
  <c r="DM93" i="13"/>
  <c r="DM92" i="13"/>
  <c r="DM91" i="13"/>
  <c r="DM90" i="13"/>
  <c r="DM89" i="13"/>
  <c r="DM88" i="13"/>
  <c r="DM87" i="13"/>
  <c r="DM86" i="13"/>
  <c r="DM85" i="13"/>
  <c r="DM84" i="13"/>
  <c r="DM83" i="13"/>
  <c r="DM82" i="13"/>
  <c r="DM80" i="13"/>
  <c r="DM79" i="13"/>
  <c r="DM78" i="13"/>
  <c r="DM77" i="13"/>
  <c r="DM76" i="13"/>
  <c r="DM75" i="13"/>
  <c r="DM74" i="13"/>
  <c r="DM73" i="13"/>
  <c r="DM72" i="13"/>
  <c r="DM71" i="13"/>
  <c r="DM70" i="13"/>
  <c r="DM69" i="13"/>
  <c r="DM68" i="13"/>
  <c r="DM67" i="13"/>
  <c r="DM65" i="13"/>
  <c r="DM64" i="13"/>
  <c r="DM63" i="13"/>
  <c r="DM62" i="13"/>
  <c r="DM61" i="13"/>
  <c r="DM59" i="13"/>
  <c r="DM58" i="13"/>
  <c r="DM57" i="13"/>
  <c r="DM56" i="13"/>
  <c r="DM55" i="13"/>
  <c r="DM54" i="13"/>
  <c r="DM53" i="13"/>
  <c r="DM52" i="13"/>
  <c r="DM51" i="13"/>
  <c r="DM50" i="13"/>
  <c r="DM49" i="13"/>
  <c r="DM48" i="13"/>
  <c r="DM47" i="13"/>
  <c r="DM46" i="13"/>
  <c r="DM45" i="13"/>
  <c r="DM44" i="13"/>
  <c r="DM43" i="13"/>
  <c r="DM42" i="13"/>
  <c r="DM41" i="13"/>
  <c r="DM40" i="13"/>
  <c r="DM39" i="13"/>
  <c r="DM38" i="13"/>
  <c r="DM37" i="13"/>
  <c r="DM36" i="13"/>
  <c r="DM35" i="13"/>
  <c r="DM26" i="13"/>
  <c r="DM13" i="13"/>
  <c r="DK121" i="13"/>
  <c r="DK120" i="13"/>
  <c r="DK119" i="13"/>
  <c r="DK118" i="13"/>
  <c r="DK117" i="13"/>
  <c r="DK116" i="13"/>
  <c r="DK115" i="13"/>
  <c r="DK114" i="13"/>
  <c r="DK113" i="13"/>
  <c r="DK112" i="13"/>
  <c r="DK111" i="13"/>
  <c r="DK110" i="13"/>
  <c r="DK109" i="13"/>
  <c r="DK107" i="13"/>
  <c r="DK106" i="13"/>
  <c r="DK105" i="13"/>
  <c r="DK104" i="13"/>
  <c r="DK103" i="13"/>
  <c r="DK102" i="13"/>
  <c r="DK101" i="13"/>
  <c r="DK100" i="13"/>
  <c r="DK99" i="13"/>
  <c r="DK98" i="13"/>
  <c r="DK97" i="13"/>
  <c r="DK96" i="13"/>
  <c r="DK95" i="13"/>
  <c r="DK93" i="13"/>
  <c r="DK92" i="13"/>
  <c r="DK91" i="13"/>
  <c r="DK90" i="13"/>
  <c r="DK89" i="13"/>
  <c r="DK88" i="13"/>
  <c r="DK87" i="13"/>
  <c r="DK86" i="13"/>
  <c r="DK85" i="13"/>
  <c r="DK84" i="13"/>
  <c r="DK83" i="13"/>
  <c r="DK82" i="13"/>
  <c r="DK80" i="13"/>
  <c r="DK79" i="13"/>
  <c r="DK78" i="13"/>
  <c r="DK77" i="13"/>
  <c r="DK76" i="13"/>
  <c r="DK75" i="13"/>
  <c r="DK74" i="13"/>
  <c r="DK73" i="13"/>
  <c r="DK72" i="13"/>
  <c r="DK71" i="13"/>
  <c r="DK70" i="13"/>
  <c r="DK69" i="13"/>
  <c r="DK68" i="13"/>
  <c r="DK67" i="13"/>
  <c r="DK65" i="13"/>
  <c r="DK64" i="13"/>
  <c r="DK63" i="13"/>
  <c r="DK62" i="13"/>
  <c r="DK61" i="13"/>
  <c r="DK59" i="13"/>
  <c r="DK58" i="13"/>
  <c r="DK57" i="13"/>
  <c r="DK56" i="13"/>
  <c r="DK55" i="13"/>
  <c r="DK54" i="13"/>
  <c r="DK53" i="13"/>
  <c r="DK52" i="13"/>
  <c r="DK51" i="13"/>
  <c r="DK50" i="13"/>
  <c r="DK49" i="13"/>
  <c r="DK48" i="13"/>
  <c r="DK47" i="13"/>
  <c r="DK46" i="13"/>
  <c r="DK45" i="13"/>
  <c r="DK44" i="13"/>
  <c r="DK43" i="13"/>
  <c r="DK42" i="13"/>
  <c r="DK41" i="13"/>
  <c r="DK40" i="13"/>
  <c r="DK39" i="13"/>
  <c r="DK38" i="13"/>
  <c r="DK37" i="13"/>
  <c r="DK36" i="13"/>
  <c r="DK35" i="13"/>
  <c r="DK26" i="13"/>
  <c r="DK13" i="13"/>
  <c r="DI121" i="13"/>
  <c r="DI120" i="13"/>
  <c r="DI119" i="13"/>
  <c r="DI118" i="13"/>
  <c r="DI117" i="13"/>
  <c r="DI116" i="13"/>
  <c r="DI115" i="13"/>
  <c r="DI114" i="13"/>
  <c r="DI113" i="13"/>
  <c r="DI112" i="13"/>
  <c r="DI111" i="13"/>
  <c r="DI110" i="13"/>
  <c r="DI109" i="13"/>
  <c r="DI107" i="13"/>
  <c r="DI106" i="13"/>
  <c r="DI105" i="13"/>
  <c r="DI104" i="13"/>
  <c r="DI103" i="13"/>
  <c r="DI102" i="13"/>
  <c r="DI101" i="13"/>
  <c r="DI100" i="13"/>
  <c r="DI99" i="13"/>
  <c r="DI98" i="13"/>
  <c r="DI97" i="13"/>
  <c r="DI96" i="13"/>
  <c r="DI95" i="13"/>
  <c r="DI93" i="13"/>
  <c r="DI92" i="13"/>
  <c r="DI91" i="13"/>
  <c r="DI90" i="13"/>
  <c r="DI89" i="13"/>
  <c r="DI88" i="13"/>
  <c r="DI87" i="13"/>
  <c r="DI86" i="13"/>
  <c r="DI85" i="13"/>
  <c r="DI84" i="13"/>
  <c r="DI83" i="13"/>
  <c r="DI82" i="13"/>
  <c r="DI80" i="13"/>
  <c r="DI79" i="13"/>
  <c r="DI78" i="13"/>
  <c r="DI77" i="13"/>
  <c r="DI76" i="13"/>
  <c r="DI75" i="13"/>
  <c r="DI74" i="13"/>
  <c r="DI73" i="13"/>
  <c r="DI72" i="13"/>
  <c r="DI71" i="13"/>
  <c r="DI70" i="13"/>
  <c r="DI69" i="13"/>
  <c r="DI68" i="13"/>
  <c r="DI67" i="13"/>
  <c r="DI65" i="13"/>
  <c r="DI64" i="13"/>
  <c r="DI63" i="13"/>
  <c r="DI62" i="13"/>
  <c r="DI61" i="13"/>
  <c r="DI59" i="13"/>
  <c r="DI58" i="13"/>
  <c r="DI57" i="13"/>
  <c r="DI56" i="13"/>
  <c r="DI55" i="13"/>
  <c r="DI54" i="13"/>
  <c r="DI53" i="13"/>
  <c r="DI52" i="13"/>
  <c r="DI51" i="13"/>
  <c r="DI50" i="13"/>
  <c r="DI49" i="13"/>
  <c r="DI48" i="13"/>
  <c r="DI47" i="13"/>
  <c r="DI46" i="13"/>
  <c r="DI45" i="13"/>
  <c r="DI44" i="13"/>
  <c r="DI43" i="13"/>
  <c r="DI42" i="13"/>
  <c r="DI41" i="13"/>
  <c r="DI40" i="13"/>
  <c r="DI39" i="13"/>
  <c r="DI38" i="13"/>
  <c r="DI37" i="13"/>
  <c r="DI36" i="13"/>
  <c r="DI35" i="13"/>
  <c r="DI26" i="13"/>
  <c r="DI13" i="13"/>
  <c r="DG121" i="13"/>
  <c r="DG120" i="13"/>
  <c r="DG119" i="13"/>
  <c r="DG118" i="13"/>
  <c r="DG117" i="13"/>
  <c r="DG116" i="13"/>
  <c r="DG115" i="13"/>
  <c r="DG114" i="13"/>
  <c r="DG113" i="13"/>
  <c r="DG112" i="13"/>
  <c r="DG111" i="13"/>
  <c r="DG110" i="13"/>
  <c r="DG109" i="13"/>
  <c r="DG107" i="13"/>
  <c r="DG106" i="13"/>
  <c r="DG105" i="13"/>
  <c r="DG104" i="13"/>
  <c r="DG103" i="13"/>
  <c r="DG102" i="13"/>
  <c r="DG101" i="13"/>
  <c r="DG100" i="13"/>
  <c r="DG99" i="13"/>
  <c r="DG98" i="13"/>
  <c r="DG97" i="13"/>
  <c r="DG96" i="13"/>
  <c r="DG95" i="13"/>
  <c r="DG93" i="13"/>
  <c r="DG92" i="13"/>
  <c r="DG91" i="13"/>
  <c r="DG90" i="13"/>
  <c r="DG89" i="13"/>
  <c r="DG88" i="13"/>
  <c r="DG87" i="13"/>
  <c r="DG86" i="13"/>
  <c r="DG85" i="13"/>
  <c r="DG84" i="13"/>
  <c r="DG83" i="13"/>
  <c r="DG82" i="13"/>
  <c r="DG80" i="13"/>
  <c r="DG79" i="13"/>
  <c r="DG78" i="13"/>
  <c r="DG77" i="13"/>
  <c r="DG76" i="13"/>
  <c r="DG75" i="13"/>
  <c r="DG74" i="13"/>
  <c r="DG73" i="13"/>
  <c r="DG72" i="13"/>
  <c r="DG71" i="13"/>
  <c r="DG70" i="13"/>
  <c r="DG69" i="13"/>
  <c r="DG68" i="13"/>
  <c r="DG67" i="13"/>
  <c r="DG65" i="13"/>
  <c r="DG64" i="13"/>
  <c r="DG63" i="13"/>
  <c r="DG62" i="13"/>
  <c r="DG61" i="13"/>
  <c r="DG59" i="13"/>
  <c r="DG58" i="13"/>
  <c r="DG57" i="13"/>
  <c r="DG56" i="13"/>
  <c r="DG55" i="13"/>
  <c r="DG54" i="13"/>
  <c r="DG53" i="13"/>
  <c r="DG52" i="13"/>
  <c r="DG51" i="13"/>
  <c r="DG50" i="13"/>
  <c r="DG49" i="13"/>
  <c r="DG48" i="13"/>
  <c r="DG47" i="13"/>
  <c r="DG46" i="13"/>
  <c r="DG45" i="13"/>
  <c r="DG44" i="13"/>
  <c r="DG43" i="13"/>
  <c r="DG42" i="13"/>
  <c r="DG41" i="13"/>
  <c r="DG40" i="13"/>
  <c r="DG39" i="13"/>
  <c r="DG38" i="13"/>
  <c r="DG37" i="13"/>
  <c r="DG36" i="13"/>
  <c r="DG35" i="13"/>
  <c r="DG26" i="13"/>
  <c r="DG13" i="13"/>
  <c r="DE121" i="13"/>
  <c r="DE120" i="13"/>
  <c r="DE119" i="13"/>
  <c r="DE118" i="13"/>
  <c r="DE117" i="13"/>
  <c r="DE116" i="13"/>
  <c r="DE115" i="13"/>
  <c r="DE114" i="13"/>
  <c r="DE113" i="13"/>
  <c r="DE112" i="13"/>
  <c r="DE111" i="13"/>
  <c r="DE110" i="13"/>
  <c r="DE109" i="13"/>
  <c r="DE107" i="13"/>
  <c r="DE106" i="13"/>
  <c r="DE105" i="13"/>
  <c r="DE104" i="13"/>
  <c r="DE103" i="13"/>
  <c r="DE102" i="13"/>
  <c r="DE101" i="13"/>
  <c r="DE100" i="13"/>
  <c r="DE99" i="13"/>
  <c r="DE98" i="13"/>
  <c r="DE97" i="13"/>
  <c r="DE96" i="13"/>
  <c r="DE95" i="13"/>
  <c r="DE93" i="13"/>
  <c r="DE92" i="13"/>
  <c r="DE91" i="13"/>
  <c r="DE90" i="13"/>
  <c r="DE89" i="13"/>
  <c r="DE88" i="13"/>
  <c r="DE87" i="13"/>
  <c r="DE86" i="13"/>
  <c r="DE85" i="13"/>
  <c r="DE84" i="13"/>
  <c r="DE83" i="13"/>
  <c r="DE82" i="13"/>
  <c r="DE80" i="13"/>
  <c r="DE79" i="13"/>
  <c r="DE78" i="13"/>
  <c r="DE77" i="13"/>
  <c r="DE76" i="13"/>
  <c r="DE75" i="13"/>
  <c r="DE74" i="13"/>
  <c r="DE73" i="13"/>
  <c r="DE72" i="13"/>
  <c r="DE71" i="13"/>
  <c r="DE70" i="13"/>
  <c r="DE69" i="13"/>
  <c r="DE68" i="13"/>
  <c r="DE67" i="13"/>
  <c r="DE65" i="13"/>
  <c r="DE64" i="13"/>
  <c r="DE63" i="13"/>
  <c r="DE62" i="13"/>
  <c r="DE61" i="13"/>
  <c r="DE59" i="13"/>
  <c r="DE58" i="13"/>
  <c r="DE57" i="13"/>
  <c r="DE56" i="13"/>
  <c r="DE55" i="13"/>
  <c r="DE54" i="13"/>
  <c r="DE53" i="13"/>
  <c r="DE52" i="13"/>
  <c r="DE51" i="13"/>
  <c r="DE50" i="13"/>
  <c r="DE49" i="13"/>
  <c r="DE48" i="13"/>
  <c r="DE47" i="13"/>
  <c r="DE46" i="13"/>
  <c r="DE45" i="13"/>
  <c r="DE44" i="13"/>
  <c r="DE43" i="13"/>
  <c r="DE42" i="13"/>
  <c r="DE41" i="13"/>
  <c r="DE40" i="13"/>
  <c r="DE39" i="13"/>
  <c r="DE38" i="13"/>
  <c r="DE37" i="13"/>
  <c r="DE36" i="13"/>
  <c r="DE35" i="13"/>
  <c r="DE26" i="13"/>
  <c r="DE13" i="13"/>
  <c r="DC121" i="13"/>
  <c r="DC120" i="13"/>
  <c r="DC119" i="13"/>
  <c r="DC118" i="13"/>
  <c r="DC117" i="13"/>
  <c r="DC116" i="13"/>
  <c r="DC115" i="13"/>
  <c r="DC114" i="13"/>
  <c r="DC113" i="13"/>
  <c r="DC112" i="13"/>
  <c r="DC111" i="13"/>
  <c r="DC110" i="13"/>
  <c r="DC109" i="13"/>
  <c r="DC107" i="13"/>
  <c r="DC106" i="13"/>
  <c r="DC105" i="13"/>
  <c r="DC104" i="13"/>
  <c r="DC103" i="13"/>
  <c r="DC102" i="13"/>
  <c r="DC101" i="13"/>
  <c r="DC100" i="13"/>
  <c r="DC99" i="13"/>
  <c r="DC98" i="13"/>
  <c r="DC97" i="13"/>
  <c r="DC96" i="13"/>
  <c r="DC95" i="13"/>
  <c r="DC93" i="13"/>
  <c r="DC92" i="13"/>
  <c r="DC91" i="13"/>
  <c r="DC90" i="13"/>
  <c r="DC89" i="13"/>
  <c r="DC88" i="13"/>
  <c r="DC87" i="13"/>
  <c r="DC86" i="13"/>
  <c r="DC85" i="13"/>
  <c r="DC84" i="13"/>
  <c r="DC83" i="13"/>
  <c r="DC82" i="13"/>
  <c r="DC80" i="13"/>
  <c r="DC79" i="13"/>
  <c r="DC78" i="13"/>
  <c r="DC77" i="13"/>
  <c r="DC76" i="13"/>
  <c r="DC75" i="13"/>
  <c r="DC74" i="13"/>
  <c r="DC73" i="13"/>
  <c r="DC72" i="13"/>
  <c r="DC71" i="13"/>
  <c r="DC70" i="13"/>
  <c r="DC69" i="13"/>
  <c r="DC68" i="13"/>
  <c r="DC67" i="13"/>
  <c r="DC65" i="13"/>
  <c r="DC64" i="13"/>
  <c r="DC63" i="13"/>
  <c r="DC62" i="13"/>
  <c r="DC61" i="13"/>
  <c r="DC59" i="13"/>
  <c r="DC58" i="13"/>
  <c r="DC57" i="13"/>
  <c r="DC56" i="13"/>
  <c r="DC55" i="13"/>
  <c r="DC54" i="13"/>
  <c r="DC53" i="13"/>
  <c r="DC52" i="13"/>
  <c r="DC51" i="13"/>
  <c r="DC50" i="13"/>
  <c r="DC49" i="13"/>
  <c r="DC48" i="13"/>
  <c r="DC47" i="13"/>
  <c r="DC46" i="13"/>
  <c r="DC45" i="13"/>
  <c r="DC44" i="13"/>
  <c r="DC43" i="13"/>
  <c r="DC42" i="13"/>
  <c r="DC41" i="13"/>
  <c r="DC40" i="13"/>
  <c r="DC39" i="13"/>
  <c r="DC38" i="13"/>
  <c r="DC37" i="13"/>
  <c r="DC36" i="13"/>
  <c r="DC35" i="13"/>
  <c r="DC26" i="13"/>
  <c r="DC13" i="13"/>
  <c r="DA121" i="13"/>
  <c r="DA120" i="13"/>
  <c r="DA119" i="13"/>
  <c r="DA118" i="13"/>
  <c r="DA117" i="13"/>
  <c r="DA116" i="13"/>
  <c r="DA115" i="13"/>
  <c r="DA114" i="13"/>
  <c r="DA113" i="13"/>
  <c r="DA112" i="13"/>
  <c r="DA111" i="13"/>
  <c r="DA110" i="13"/>
  <c r="DA109" i="13"/>
  <c r="DA107" i="13"/>
  <c r="DA106" i="13"/>
  <c r="DA105" i="13"/>
  <c r="DA104" i="13"/>
  <c r="DA103" i="13"/>
  <c r="DA102" i="13"/>
  <c r="DA101" i="13"/>
  <c r="DA100" i="13"/>
  <c r="DA99" i="13"/>
  <c r="DA98" i="13"/>
  <c r="DA97" i="13"/>
  <c r="DA96" i="13"/>
  <c r="DA95" i="13"/>
  <c r="DA93" i="13"/>
  <c r="DA92" i="13"/>
  <c r="DA91" i="13"/>
  <c r="DA90" i="13"/>
  <c r="DA89" i="13"/>
  <c r="DA88" i="13"/>
  <c r="DA87" i="13"/>
  <c r="DA86" i="13"/>
  <c r="DA85" i="13"/>
  <c r="DA84" i="13"/>
  <c r="DA83" i="13"/>
  <c r="DA82" i="13"/>
  <c r="DA80" i="13"/>
  <c r="DA79" i="13"/>
  <c r="DA78" i="13"/>
  <c r="DA77" i="13"/>
  <c r="DA76" i="13"/>
  <c r="DA75" i="13"/>
  <c r="DA74" i="13"/>
  <c r="DA73" i="13"/>
  <c r="DA72" i="13"/>
  <c r="DA71" i="13"/>
  <c r="DA70" i="13"/>
  <c r="DA69" i="13"/>
  <c r="DA68" i="13"/>
  <c r="DA67" i="13"/>
  <c r="DA65" i="13"/>
  <c r="DA64" i="13"/>
  <c r="DA63" i="13"/>
  <c r="DA62" i="13"/>
  <c r="DA61" i="13"/>
  <c r="DA59" i="13"/>
  <c r="DA58" i="13"/>
  <c r="DA57" i="13"/>
  <c r="DA56" i="13"/>
  <c r="DA55" i="13"/>
  <c r="DA54" i="13"/>
  <c r="DA53" i="13"/>
  <c r="DA52" i="13"/>
  <c r="DA51" i="13"/>
  <c r="DA50" i="13"/>
  <c r="DA49" i="13"/>
  <c r="DA48" i="13"/>
  <c r="DA47" i="13"/>
  <c r="DA46" i="13"/>
  <c r="DA45" i="13"/>
  <c r="DA44" i="13"/>
  <c r="DA43" i="13"/>
  <c r="DA42" i="13"/>
  <c r="DA41" i="13"/>
  <c r="DA40" i="13"/>
  <c r="DA39" i="13"/>
  <c r="DA38" i="13"/>
  <c r="DA37" i="13"/>
  <c r="DA36" i="13"/>
  <c r="DA35" i="13"/>
  <c r="DA26" i="13"/>
  <c r="DA13" i="13"/>
  <c r="CY121" i="13"/>
  <c r="CY120" i="13"/>
  <c r="CY119" i="13"/>
  <c r="CY118" i="13"/>
  <c r="CY117" i="13"/>
  <c r="CY116" i="13"/>
  <c r="CY115" i="13"/>
  <c r="CY114" i="13"/>
  <c r="CY113" i="13"/>
  <c r="CY112" i="13"/>
  <c r="CY111" i="13"/>
  <c r="CY110" i="13"/>
  <c r="CY109" i="13"/>
  <c r="CY107" i="13"/>
  <c r="CY106" i="13"/>
  <c r="CY105" i="13"/>
  <c r="CY104" i="13"/>
  <c r="CY103" i="13"/>
  <c r="CY102" i="13"/>
  <c r="CY101" i="13"/>
  <c r="CY100" i="13"/>
  <c r="CY99" i="13"/>
  <c r="CY98" i="13"/>
  <c r="CY97" i="13"/>
  <c r="CY96" i="13"/>
  <c r="CY95" i="13"/>
  <c r="CY93" i="13"/>
  <c r="CY92" i="13"/>
  <c r="CY91" i="13"/>
  <c r="CY90" i="13"/>
  <c r="CY89" i="13"/>
  <c r="CY88" i="13"/>
  <c r="CY87" i="13"/>
  <c r="CY86" i="13"/>
  <c r="CY85" i="13"/>
  <c r="CY84" i="13"/>
  <c r="CY83" i="13"/>
  <c r="CY82" i="13"/>
  <c r="CY80" i="13"/>
  <c r="CY79" i="13"/>
  <c r="CY78" i="13"/>
  <c r="CY77" i="13"/>
  <c r="CY76" i="13"/>
  <c r="CY75" i="13"/>
  <c r="CY74" i="13"/>
  <c r="CY73" i="13"/>
  <c r="CY72" i="13"/>
  <c r="CY71" i="13"/>
  <c r="CY70" i="13"/>
  <c r="CY69" i="13"/>
  <c r="CY68" i="13"/>
  <c r="CY67" i="13"/>
  <c r="CY65" i="13"/>
  <c r="CY64" i="13"/>
  <c r="CY63" i="13"/>
  <c r="CY62" i="13"/>
  <c r="CY61" i="13"/>
  <c r="CY59" i="13"/>
  <c r="CY58" i="13"/>
  <c r="CY57" i="13"/>
  <c r="CY56" i="13"/>
  <c r="CY55" i="13"/>
  <c r="CY54" i="13"/>
  <c r="CY53" i="13"/>
  <c r="CY52" i="13"/>
  <c r="CY51" i="13"/>
  <c r="CY50" i="13"/>
  <c r="CY49" i="13"/>
  <c r="CY48" i="13"/>
  <c r="CY47" i="13"/>
  <c r="CY46" i="13"/>
  <c r="CY45" i="13"/>
  <c r="CY44" i="13"/>
  <c r="CY43" i="13"/>
  <c r="CY42" i="13"/>
  <c r="CY41" i="13"/>
  <c r="CY40" i="13"/>
  <c r="CY39" i="13"/>
  <c r="CY38" i="13"/>
  <c r="CY37" i="13"/>
  <c r="CY36" i="13"/>
  <c r="CY35" i="13"/>
  <c r="CY26" i="13"/>
  <c r="CY13" i="13"/>
  <c r="CW121" i="13"/>
  <c r="CW120" i="13"/>
  <c r="CW119" i="13"/>
  <c r="CW118" i="13"/>
  <c r="CW117" i="13"/>
  <c r="CW116" i="13"/>
  <c r="CW115" i="13"/>
  <c r="CW114" i="13"/>
  <c r="CW113" i="13"/>
  <c r="CW112" i="13"/>
  <c r="CW111" i="13"/>
  <c r="CW110" i="13"/>
  <c r="CW109" i="13"/>
  <c r="CW107" i="13"/>
  <c r="CW106" i="13"/>
  <c r="CW105" i="13"/>
  <c r="CW104" i="13"/>
  <c r="CW103" i="13"/>
  <c r="CW102" i="13"/>
  <c r="CW101" i="13"/>
  <c r="CW100" i="13"/>
  <c r="CW99" i="13"/>
  <c r="CW98" i="13"/>
  <c r="CW97" i="13"/>
  <c r="CW96" i="13"/>
  <c r="CW95" i="13"/>
  <c r="CW93" i="13"/>
  <c r="CW92" i="13"/>
  <c r="CW91" i="13"/>
  <c r="CW90" i="13"/>
  <c r="CW89" i="13"/>
  <c r="CW88" i="13"/>
  <c r="CW87" i="13"/>
  <c r="CW86" i="13"/>
  <c r="CW85" i="13"/>
  <c r="CW84" i="13"/>
  <c r="CW83" i="13"/>
  <c r="CW82" i="13"/>
  <c r="CW80" i="13"/>
  <c r="CW79" i="13"/>
  <c r="CW78" i="13"/>
  <c r="CW77" i="13"/>
  <c r="CW76" i="13"/>
  <c r="CW75" i="13"/>
  <c r="CW74" i="13"/>
  <c r="CW73" i="13"/>
  <c r="CW72" i="13"/>
  <c r="CW71" i="13"/>
  <c r="CW70" i="13"/>
  <c r="CW69" i="13"/>
  <c r="CW68" i="13"/>
  <c r="CW67" i="13"/>
  <c r="CW65" i="13"/>
  <c r="CW64" i="13"/>
  <c r="CW63" i="13"/>
  <c r="CW62" i="13"/>
  <c r="CW61" i="13"/>
  <c r="CW59" i="13"/>
  <c r="CW58" i="13"/>
  <c r="CW57" i="13"/>
  <c r="CW56" i="13"/>
  <c r="CW55" i="13"/>
  <c r="CW54" i="13"/>
  <c r="CW53" i="13"/>
  <c r="CW52" i="13"/>
  <c r="CW51" i="13"/>
  <c r="CW50" i="13"/>
  <c r="CW49" i="13"/>
  <c r="CW48" i="13"/>
  <c r="CW47" i="13"/>
  <c r="CW46" i="13"/>
  <c r="CW45" i="13"/>
  <c r="CW44" i="13"/>
  <c r="CW43" i="13"/>
  <c r="CW42" i="13"/>
  <c r="CW41" i="13"/>
  <c r="CW40" i="13"/>
  <c r="CW39" i="13"/>
  <c r="CW38" i="13"/>
  <c r="CW37" i="13"/>
  <c r="CW36" i="13"/>
  <c r="CW35" i="13"/>
  <c r="CW26" i="13"/>
  <c r="CW13" i="13"/>
  <c r="CU121" i="13"/>
  <c r="CU120" i="13"/>
  <c r="CU119" i="13"/>
  <c r="CU118" i="13"/>
  <c r="CU117" i="13"/>
  <c r="CU116" i="13"/>
  <c r="CU115" i="13"/>
  <c r="CU114" i="13"/>
  <c r="CU113" i="13"/>
  <c r="CU112" i="13"/>
  <c r="CU111" i="13"/>
  <c r="CU110" i="13"/>
  <c r="CU109" i="13"/>
  <c r="CU107" i="13"/>
  <c r="CU106" i="13"/>
  <c r="CU105" i="13"/>
  <c r="CU104" i="13"/>
  <c r="CU103" i="13"/>
  <c r="CU102" i="13"/>
  <c r="CU101" i="13"/>
  <c r="CU100" i="13"/>
  <c r="CU99" i="13"/>
  <c r="CU98" i="13"/>
  <c r="CU97" i="13"/>
  <c r="CU96" i="13"/>
  <c r="CU95" i="13"/>
  <c r="CU93" i="13"/>
  <c r="CU92" i="13"/>
  <c r="CU91" i="13"/>
  <c r="CU90" i="13"/>
  <c r="CU89" i="13"/>
  <c r="CU88" i="13"/>
  <c r="CU87" i="13"/>
  <c r="CU86" i="13"/>
  <c r="CU85" i="13"/>
  <c r="CU84" i="13"/>
  <c r="CU83" i="13"/>
  <c r="CU82" i="13"/>
  <c r="CU80" i="13"/>
  <c r="CU79" i="13"/>
  <c r="CU78" i="13"/>
  <c r="CU77" i="13"/>
  <c r="CU76" i="13"/>
  <c r="CU75" i="13"/>
  <c r="CU74" i="13"/>
  <c r="CU73" i="13"/>
  <c r="CU72" i="13"/>
  <c r="CU71" i="13"/>
  <c r="CU70" i="13"/>
  <c r="CU69" i="13"/>
  <c r="CU68" i="13"/>
  <c r="CU67" i="13"/>
  <c r="CU65" i="13"/>
  <c r="CU64" i="13"/>
  <c r="CU63" i="13"/>
  <c r="CU62" i="13"/>
  <c r="CU61" i="13"/>
  <c r="CU59" i="13"/>
  <c r="CU58" i="13"/>
  <c r="CU57" i="13"/>
  <c r="CU56" i="13"/>
  <c r="CU55" i="13"/>
  <c r="CU54" i="13"/>
  <c r="CU53" i="13"/>
  <c r="CU52" i="13"/>
  <c r="CU51" i="13"/>
  <c r="CU50" i="13"/>
  <c r="CU49" i="13"/>
  <c r="CU48" i="13"/>
  <c r="CU47" i="13"/>
  <c r="CU46" i="13"/>
  <c r="CU45" i="13"/>
  <c r="CU44" i="13"/>
  <c r="CU43" i="13"/>
  <c r="CU42" i="13"/>
  <c r="CU41" i="13"/>
  <c r="CU40" i="13"/>
  <c r="CU39" i="13"/>
  <c r="CU38" i="13"/>
  <c r="CU37" i="13"/>
  <c r="CU36" i="13"/>
  <c r="CU35" i="13"/>
  <c r="CU26" i="13"/>
  <c r="CU13" i="13"/>
  <c r="CS121" i="13"/>
  <c r="CS120" i="13"/>
  <c r="CS119" i="13"/>
  <c r="CS118" i="13"/>
  <c r="CS117" i="13"/>
  <c r="CS116" i="13"/>
  <c r="CS115" i="13"/>
  <c r="CS114" i="13"/>
  <c r="CS113" i="13"/>
  <c r="CS112" i="13"/>
  <c r="CS111" i="13"/>
  <c r="CS110" i="13"/>
  <c r="CS109" i="13"/>
  <c r="CS107" i="13"/>
  <c r="CS106" i="13"/>
  <c r="CS105" i="13"/>
  <c r="CS104" i="13"/>
  <c r="CS103" i="13"/>
  <c r="CS102" i="13"/>
  <c r="CS101" i="13"/>
  <c r="CS100" i="13"/>
  <c r="CS99" i="13"/>
  <c r="CS98" i="13"/>
  <c r="CS97" i="13"/>
  <c r="CS96" i="13"/>
  <c r="CS95" i="13"/>
  <c r="CS93" i="13"/>
  <c r="CS92" i="13"/>
  <c r="CS91" i="13"/>
  <c r="CS90" i="13"/>
  <c r="CS89" i="13"/>
  <c r="CS88" i="13"/>
  <c r="CS87" i="13"/>
  <c r="CS86" i="13"/>
  <c r="CS85" i="13"/>
  <c r="CS84" i="13"/>
  <c r="CS83" i="13"/>
  <c r="CS82" i="13"/>
  <c r="CS80" i="13"/>
  <c r="CS79" i="13"/>
  <c r="CS78" i="13"/>
  <c r="CS77" i="13"/>
  <c r="CS76" i="13"/>
  <c r="CS75" i="13"/>
  <c r="CS74" i="13"/>
  <c r="CS73" i="13"/>
  <c r="CS72" i="13"/>
  <c r="CS71" i="13"/>
  <c r="CS70" i="13"/>
  <c r="CS69" i="13"/>
  <c r="CS68" i="13"/>
  <c r="CS67" i="13"/>
  <c r="CS65" i="13"/>
  <c r="CS64" i="13"/>
  <c r="CS63" i="13"/>
  <c r="CS62" i="13"/>
  <c r="CS61" i="13"/>
  <c r="CS59" i="13"/>
  <c r="CS58" i="13"/>
  <c r="CS57" i="13"/>
  <c r="CS56" i="13"/>
  <c r="CS55" i="13"/>
  <c r="CS54" i="13"/>
  <c r="CS53" i="13"/>
  <c r="CS52" i="13"/>
  <c r="CS51" i="13"/>
  <c r="CS50" i="13"/>
  <c r="CS49" i="13"/>
  <c r="CS48" i="13"/>
  <c r="CS47" i="13"/>
  <c r="CS46" i="13"/>
  <c r="CS45" i="13"/>
  <c r="CS44" i="13"/>
  <c r="CS43" i="13"/>
  <c r="CS42" i="13"/>
  <c r="CS41" i="13"/>
  <c r="CS40" i="13"/>
  <c r="CS39" i="13"/>
  <c r="CS38" i="13"/>
  <c r="CS37" i="13"/>
  <c r="CS36" i="13"/>
  <c r="CS35" i="13"/>
  <c r="CS26" i="13"/>
  <c r="CS13" i="13"/>
  <c r="CQ121" i="13"/>
  <c r="CQ120" i="13"/>
  <c r="CQ119" i="13"/>
  <c r="CQ118" i="13"/>
  <c r="CQ117" i="13"/>
  <c r="CQ116" i="13"/>
  <c r="CQ115" i="13"/>
  <c r="CQ114" i="13"/>
  <c r="CQ113" i="13"/>
  <c r="CQ112" i="13"/>
  <c r="CQ111" i="13"/>
  <c r="CQ110" i="13"/>
  <c r="CQ109" i="13"/>
  <c r="CQ107" i="13"/>
  <c r="CQ106" i="13"/>
  <c r="CQ105" i="13"/>
  <c r="CQ104" i="13"/>
  <c r="CQ103" i="13"/>
  <c r="CQ102" i="13"/>
  <c r="CQ101" i="13"/>
  <c r="CQ100" i="13"/>
  <c r="CQ99" i="13"/>
  <c r="CQ98" i="13"/>
  <c r="CQ97" i="13"/>
  <c r="CQ96" i="13"/>
  <c r="CQ95" i="13"/>
  <c r="CQ93" i="13"/>
  <c r="CQ92" i="13"/>
  <c r="CQ91" i="13"/>
  <c r="CQ90" i="13"/>
  <c r="CQ89" i="13"/>
  <c r="CQ88" i="13"/>
  <c r="CQ87" i="13"/>
  <c r="CQ86" i="13"/>
  <c r="CQ85" i="13"/>
  <c r="CQ84" i="13"/>
  <c r="CQ83" i="13"/>
  <c r="CQ82" i="13"/>
  <c r="CQ80" i="13"/>
  <c r="CQ79" i="13"/>
  <c r="CQ78" i="13"/>
  <c r="CQ77" i="13"/>
  <c r="CQ76" i="13"/>
  <c r="CQ75" i="13"/>
  <c r="CQ74" i="13"/>
  <c r="CQ73" i="13"/>
  <c r="CQ72" i="13"/>
  <c r="CQ71" i="13"/>
  <c r="CQ70" i="13"/>
  <c r="CQ69" i="13"/>
  <c r="CQ68" i="13"/>
  <c r="CQ67" i="13"/>
  <c r="CQ65" i="13"/>
  <c r="CQ64" i="13"/>
  <c r="CQ63" i="13"/>
  <c r="CQ62" i="13"/>
  <c r="CQ61" i="13"/>
  <c r="CQ59" i="13"/>
  <c r="CQ58" i="13"/>
  <c r="CQ57" i="13"/>
  <c r="CQ56" i="13"/>
  <c r="CQ55" i="13"/>
  <c r="CQ54" i="13"/>
  <c r="CQ53" i="13"/>
  <c r="CQ52" i="13"/>
  <c r="CQ51" i="13"/>
  <c r="CQ50" i="13"/>
  <c r="CQ49" i="13"/>
  <c r="CQ48" i="13"/>
  <c r="CQ47" i="13"/>
  <c r="CQ46" i="13"/>
  <c r="CQ45" i="13"/>
  <c r="CQ44" i="13"/>
  <c r="CQ43" i="13"/>
  <c r="CQ42" i="13"/>
  <c r="CQ41" i="13"/>
  <c r="CQ40" i="13"/>
  <c r="CQ39" i="13"/>
  <c r="CQ38" i="13"/>
  <c r="CQ37" i="13"/>
  <c r="CQ36" i="13"/>
  <c r="CQ35" i="13"/>
  <c r="CQ26" i="13"/>
  <c r="CQ13" i="13"/>
  <c r="CO121" i="13"/>
  <c r="CO120" i="13"/>
  <c r="CO119" i="13"/>
  <c r="CO118" i="13"/>
  <c r="CO117" i="13"/>
  <c r="CO116" i="13"/>
  <c r="CO115" i="13"/>
  <c r="CO114" i="13"/>
  <c r="CO113" i="13"/>
  <c r="CO112" i="13"/>
  <c r="CO111" i="13"/>
  <c r="CO110" i="13"/>
  <c r="CO109" i="13"/>
  <c r="CO107" i="13"/>
  <c r="CO106" i="13"/>
  <c r="CO105" i="13"/>
  <c r="CO104" i="13"/>
  <c r="CO103" i="13"/>
  <c r="CO102" i="13"/>
  <c r="CO101" i="13"/>
  <c r="CO100" i="13"/>
  <c r="CO99" i="13"/>
  <c r="CO98" i="13"/>
  <c r="CO97" i="13"/>
  <c r="CO96" i="13"/>
  <c r="CO95" i="13"/>
  <c r="CO93" i="13"/>
  <c r="CO92" i="13"/>
  <c r="CO91" i="13"/>
  <c r="CO90" i="13"/>
  <c r="CO89" i="13"/>
  <c r="CO88" i="13"/>
  <c r="CO87" i="13"/>
  <c r="CO86" i="13"/>
  <c r="CO85" i="13"/>
  <c r="CO84" i="13"/>
  <c r="CO83" i="13"/>
  <c r="CO82" i="13"/>
  <c r="CO80" i="13"/>
  <c r="CO79" i="13"/>
  <c r="CO78" i="13"/>
  <c r="CO77" i="13"/>
  <c r="CO76" i="13"/>
  <c r="CO75" i="13"/>
  <c r="CO74" i="13"/>
  <c r="CO73" i="13"/>
  <c r="CO72" i="13"/>
  <c r="CO71" i="13"/>
  <c r="CO70" i="13"/>
  <c r="CO69" i="13"/>
  <c r="CO68" i="13"/>
  <c r="CO67" i="13"/>
  <c r="CO65" i="13"/>
  <c r="CO64" i="13"/>
  <c r="CO63" i="13"/>
  <c r="CO62" i="13"/>
  <c r="CO61" i="13"/>
  <c r="CO59" i="13"/>
  <c r="CO58" i="13"/>
  <c r="CO57" i="13"/>
  <c r="CO56" i="13"/>
  <c r="CO55" i="13"/>
  <c r="CO54" i="13"/>
  <c r="CO53" i="13"/>
  <c r="CO52" i="13"/>
  <c r="CO51" i="13"/>
  <c r="CO50" i="13"/>
  <c r="CO49" i="13"/>
  <c r="CO48" i="13"/>
  <c r="CO47" i="13"/>
  <c r="CO46" i="13"/>
  <c r="CO45" i="13"/>
  <c r="CO44" i="13"/>
  <c r="CO43" i="13"/>
  <c r="CO42" i="13"/>
  <c r="CO41" i="13"/>
  <c r="CO40" i="13"/>
  <c r="CO39" i="13"/>
  <c r="CO38" i="13"/>
  <c r="CO37" i="13"/>
  <c r="CO36" i="13"/>
  <c r="CO35" i="13"/>
  <c r="CO26" i="13"/>
  <c r="CO13" i="13"/>
  <c r="CM121" i="13"/>
  <c r="CM120" i="13"/>
  <c r="CM119" i="13"/>
  <c r="CM118" i="13"/>
  <c r="CM117" i="13"/>
  <c r="CM116" i="13"/>
  <c r="CM115" i="13"/>
  <c r="CM114" i="13"/>
  <c r="CM113" i="13"/>
  <c r="CM112" i="13"/>
  <c r="CM111" i="13"/>
  <c r="CM110" i="13"/>
  <c r="CM109" i="13"/>
  <c r="CM107" i="13"/>
  <c r="CM106" i="13"/>
  <c r="CM105" i="13"/>
  <c r="CM104" i="13"/>
  <c r="CM103" i="13"/>
  <c r="CM102" i="13"/>
  <c r="CM101" i="13"/>
  <c r="CM100" i="13"/>
  <c r="CM99" i="13"/>
  <c r="CM98" i="13"/>
  <c r="CM97" i="13"/>
  <c r="CM96" i="13"/>
  <c r="CM95" i="13"/>
  <c r="CM93" i="13"/>
  <c r="CM92" i="13"/>
  <c r="CM91" i="13"/>
  <c r="CM90" i="13"/>
  <c r="CM89" i="13"/>
  <c r="CM88" i="13"/>
  <c r="CM87" i="13"/>
  <c r="CM86" i="13"/>
  <c r="CM85" i="13"/>
  <c r="CM84" i="13"/>
  <c r="CM83" i="13"/>
  <c r="CM82" i="13"/>
  <c r="CM80" i="13"/>
  <c r="CM79" i="13"/>
  <c r="CM78" i="13"/>
  <c r="CM77" i="13"/>
  <c r="CM76" i="13"/>
  <c r="CM75" i="13"/>
  <c r="CM74" i="13"/>
  <c r="CM73" i="13"/>
  <c r="CM72" i="13"/>
  <c r="CM71" i="13"/>
  <c r="CM70" i="13"/>
  <c r="CM69" i="13"/>
  <c r="CM68" i="13"/>
  <c r="CM67" i="13"/>
  <c r="CM65" i="13"/>
  <c r="CM64" i="13"/>
  <c r="CM63" i="13"/>
  <c r="CM62" i="13"/>
  <c r="CM61" i="13"/>
  <c r="CM59" i="13"/>
  <c r="CM58" i="13"/>
  <c r="CM57" i="13"/>
  <c r="CM56" i="13"/>
  <c r="CM55" i="13"/>
  <c r="CM54" i="13"/>
  <c r="CM53" i="13"/>
  <c r="CM52" i="13"/>
  <c r="CM51" i="13"/>
  <c r="CM50" i="13"/>
  <c r="CM49" i="13"/>
  <c r="CM48" i="13"/>
  <c r="CM47" i="13"/>
  <c r="CM46" i="13"/>
  <c r="CM45" i="13"/>
  <c r="CM44" i="13"/>
  <c r="CM43" i="13"/>
  <c r="CM42" i="13"/>
  <c r="CM41" i="13"/>
  <c r="CM40" i="13"/>
  <c r="CM39" i="13"/>
  <c r="CM38" i="13"/>
  <c r="CM37" i="13"/>
  <c r="CM36" i="13"/>
  <c r="CM35" i="13"/>
  <c r="CM26" i="13"/>
  <c r="CM13" i="13"/>
  <c r="CK121" i="13"/>
  <c r="CK120" i="13"/>
  <c r="CK119" i="13"/>
  <c r="CK118" i="13"/>
  <c r="CK117" i="13"/>
  <c r="CK116" i="13"/>
  <c r="CK115" i="13"/>
  <c r="CK114" i="13"/>
  <c r="CK113" i="13"/>
  <c r="CK112" i="13"/>
  <c r="CK111" i="13"/>
  <c r="CK110" i="13"/>
  <c r="CK109" i="13"/>
  <c r="CK107" i="13"/>
  <c r="CK106" i="13"/>
  <c r="CK105" i="13"/>
  <c r="CK104" i="13"/>
  <c r="CK103" i="13"/>
  <c r="CK102" i="13"/>
  <c r="CK101" i="13"/>
  <c r="CK100" i="13"/>
  <c r="CK99" i="13"/>
  <c r="CK98" i="13"/>
  <c r="CK97" i="13"/>
  <c r="CK96" i="13"/>
  <c r="CK95" i="13"/>
  <c r="CK93" i="13"/>
  <c r="CK92" i="13"/>
  <c r="CK91" i="13"/>
  <c r="CK90" i="13"/>
  <c r="CK89" i="13"/>
  <c r="CK88" i="13"/>
  <c r="CK87" i="13"/>
  <c r="CK86" i="13"/>
  <c r="CK85" i="13"/>
  <c r="CK84" i="13"/>
  <c r="CK83" i="13"/>
  <c r="CK82" i="13"/>
  <c r="CK80" i="13"/>
  <c r="CK79" i="13"/>
  <c r="CK78" i="13"/>
  <c r="CK77" i="13"/>
  <c r="CK76" i="13"/>
  <c r="CK75" i="13"/>
  <c r="CK74" i="13"/>
  <c r="CK73" i="13"/>
  <c r="CK72" i="13"/>
  <c r="CK71" i="13"/>
  <c r="CK70" i="13"/>
  <c r="CK69" i="13"/>
  <c r="CK68" i="13"/>
  <c r="CK67" i="13"/>
  <c r="CK65" i="13"/>
  <c r="CK64" i="13"/>
  <c r="CK63" i="13"/>
  <c r="CK62" i="13"/>
  <c r="CK61" i="13"/>
  <c r="CK59" i="13"/>
  <c r="CK58" i="13"/>
  <c r="CK57" i="13"/>
  <c r="CK56" i="13"/>
  <c r="CK55" i="13"/>
  <c r="CK54" i="13"/>
  <c r="CK53" i="13"/>
  <c r="CK52" i="13"/>
  <c r="CK51" i="13"/>
  <c r="CK50" i="13"/>
  <c r="CK49" i="13"/>
  <c r="CK48" i="13"/>
  <c r="CK47" i="13"/>
  <c r="CK46" i="13"/>
  <c r="CK45" i="13"/>
  <c r="CK44" i="13"/>
  <c r="CK43" i="13"/>
  <c r="CK42" i="13"/>
  <c r="CK41" i="13"/>
  <c r="CK40" i="13"/>
  <c r="CK39" i="13"/>
  <c r="CK38" i="13"/>
  <c r="CK37" i="13"/>
  <c r="CK36" i="13"/>
  <c r="CK35" i="13"/>
  <c r="CK26" i="13"/>
  <c r="CK13" i="13"/>
  <c r="CI121" i="13"/>
  <c r="CI120" i="13"/>
  <c r="CI119" i="13"/>
  <c r="CI118" i="13"/>
  <c r="CI117" i="13"/>
  <c r="CI116" i="13"/>
  <c r="CI115" i="13"/>
  <c r="CI114" i="13"/>
  <c r="CI113" i="13"/>
  <c r="CI112" i="13"/>
  <c r="CI111" i="13"/>
  <c r="CI110" i="13"/>
  <c r="CI109" i="13"/>
  <c r="CI107" i="13"/>
  <c r="CI106" i="13"/>
  <c r="CI105" i="13"/>
  <c r="CI104" i="13"/>
  <c r="CI103" i="13"/>
  <c r="CI102" i="13"/>
  <c r="CI101" i="13"/>
  <c r="CI100" i="13"/>
  <c r="CI99" i="13"/>
  <c r="CI98" i="13"/>
  <c r="CI97" i="13"/>
  <c r="CI96" i="13"/>
  <c r="CI95" i="13"/>
  <c r="CI93" i="13"/>
  <c r="CI92" i="13"/>
  <c r="CI91" i="13"/>
  <c r="CI90" i="13"/>
  <c r="CI89" i="13"/>
  <c r="CI88" i="13"/>
  <c r="CI87" i="13"/>
  <c r="CI86" i="13"/>
  <c r="CI85" i="13"/>
  <c r="CI84" i="13"/>
  <c r="CI83" i="13"/>
  <c r="CI82" i="13"/>
  <c r="CI80" i="13"/>
  <c r="CI79" i="13"/>
  <c r="CI78" i="13"/>
  <c r="CI77" i="13"/>
  <c r="CI76" i="13"/>
  <c r="CI75" i="13"/>
  <c r="CI74" i="13"/>
  <c r="CI73" i="13"/>
  <c r="CI72" i="13"/>
  <c r="CI71" i="13"/>
  <c r="CI70" i="13"/>
  <c r="CI69" i="13"/>
  <c r="CI68" i="13"/>
  <c r="CI67" i="13"/>
  <c r="CI65" i="13"/>
  <c r="CI64" i="13"/>
  <c r="CI63" i="13"/>
  <c r="CI62" i="13"/>
  <c r="CI61" i="13"/>
  <c r="CI59" i="13"/>
  <c r="CI58" i="13"/>
  <c r="CI57" i="13"/>
  <c r="CI56" i="13"/>
  <c r="CI55" i="13"/>
  <c r="CI54" i="13"/>
  <c r="CI53" i="13"/>
  <c r="CI52" i="13"/>
  <c r="CI51" i="13"/>
  <c r="CI50" i="13"/>
  <c r="CI49" i="13"/>
  <c r="CI48" i="13"/>
  <c r="CI47" i="13"/>
  <c r="CI46" i="13"/>
  <c r="CI45" i="13"/>
  <c r="CI44" i="13"/>
  <c r="CI43" i="13"/>
  <c r="CI42" i="13"/>
  <c r="CI41" i="13"/>
  <c r="CI40" i="13"/>
  <c r="CI39" i="13"/>
  <c r="CI38" i="13"/>
  <c r="CI37" i="13"/>
  <c r="CI36" i="13"/>
  <c r="CI35" i="13"/>
  <c r="CI26" i="13"/>
  <c r="CI13" i="13"/>
  <c r="CG121" i="13"/>
  <c r="CG120" i="13"/>
  <c r="CG119" i="13"/>
  <c r="CG118" i="13"/>
  <c r="CG117" i="13"/>
  <c r="CG116" i="13"/>
  <c r="CG115" i="13"/>
  <c r="CG114" i="13"/>
  <c r="CG113" i="13"/>
  <c r="CG112" i="13"/>
  <c r="CG111" i="13"/>
  <c r="CG110" i="13"/>
  <c r="CG109" i="13"/>
  <c r="CG107" i="13"/>
  <c r="CG106" i="13"/>
  <c r="CG105" i="13"/>
  <c r="CG104" i="13"/>
  <c r="CG103" i="13"/>
  <c r="CG102" i="13"/>
  <c r="CG101" i="13"/>
  <c r="CG100" i="13"/>
  <c r="CG99" i="13"/>
  <c r="CG98" i="13"/>
  <c r="CG97" i="13"/>
  <c r="CG96" i="13"/>
  <c r="CG95" i="13"/>
  <c r="CG93" i="13"/>
  <c r="CG92" i="13"/>
  <c r="CG91" i="13"/>
  <c r="CG90" i="13"/>
  <c r="CG89" i="13"/>
  <c r="CG88" i="13"/>
  <c r="CG87" i="13"/>
  <c r="CG86" i="13"/>
  <c r="CG85" i="13"/>
  <c r="CG84" i="13"/>
  <c r="CG83" i="13"/>
  <c r="CG82" i="13"/>
  <c r="CG80" i="13"/>
  <c r="CG79" i="13"/>
  <c r="CG78" i="13"/>
  <c r="CG77" i="13"/>
  <c r="CG76" i="13"/>
  <c r="CG75" i="13"/>
  <c r="CG74" i="13"/>
  <c r="CG73" i="13"/>
  <c r="CG72" i="13"/>
  <c r="CG71" i="13"/>
  <c r="CG70" i="13"/>
  <c r="CG69" i="13"/>
  <c r="CG68" i="13"/>
  <c r="CG67" i="13"/>
  <c r="CG65" i="13"/>
  <c r="CG64" i="13"/>
  <c r="CG63" i="13"/>
  <c r="CG62" i="13"/>
  <c r="CG61" i="13"/>
  <c r="CG59" i="13"/>
  <c r="CG58" i="13"/>
  <c r="CG57" i="13"/>
  <c r="CG56" i="13"/>
  <c r="CG55" i="13"/>
  <c r="CG54" i="13"/>
  <c r="CG53" i="13"/>
  <c r="CG52" i="13"/>
  <c r="CG51" i="13"/>
  <c r="CG50" i="13"/>
  <c r="CG49" i="13"/>
  <c r="CG48" i="13"/>
  <c r="CG47" i="13"/>
  <c r="CG46" i="13"/>
  <c r="CG45" i="13"/>
  <c r="CG44" i="13"/>
  <c r="CG43" i="13"/>
  <c r="CG42" i="13"/>
  <c r="CG41" i="13"/>
  <c r="CG40" i="13"/>
  <c r="CG39" i="13"/>
  <c r="CG38" i="13"/>
  <c r="CG37" i="13"/>
  <c r="CG36" i="13"/>
  <c r="CG35" i="13"/>
  <c r="CG26" i="13"/>
  <c r="CG13" i="13"/>
  <c r="CE121" i="13"/>
  <c r="CE120" i="13"/>
  <c r="CE119" i="13"/>
  <c r="CE118" i="13"/>
  <c r="CE117" i="13"/>
  <c r="CE116" i="13"/>
  <c r="CE115" i="13"/>
  <c r="CE114" i="13"/>
  <c r="CE113" i="13"/>
  <c r="CE112" i="13"/>
  <c r="CE111" i="13"/>
  <c r="CE110" i="13"/>
  <c r="CE109" i="13"/>
  <c r="CE107" i="13"/>
  <c r="CE106" i="13"/>
  <c r="CE105" i="13"/>
  <c r="CE104" i="13"/>
  <c r="CE103" i="13"/>
  <c r="CE102" i="13"/>
  <c r="CE101" i="13"/>
  <c r="CE100" i="13"/>
  <c r="CE99" i="13"/>
  <c r="CE98" i="13"/>
  <c r="CE97" i="13"/>
  <c r="CE96" i="13"/>
  <c r="CE95" i="13"/>
  <c r="CE93" i="13"/>
  <c r="CE92" i="13"/>
  <c r="CE91" i="13"/>
  <c r="CE90" i="13"/>
  <c r="CE89" i="13"/>
  <c r="CE88" i="13"/>
  <c r="CE87" i="13"/>
  <c r="CE86" i="13"/>
  <c r="CE85" i="13"/>
  <c r="CE84" i="13"/>
  <c r="CE83" i="13"/>
  <c r="CE82" i="13"/>
  <c r="CE80" i="13"/>
  <c r="CE79" i="13"/>
  <c r="CE78" i="13"/>
  <c r="CE77" i="13"/>
  <c r="CE76" i="13"/>
  <c r="CE75" i="13"/>
  <c r="CE74" i="13"/>
  <c r="CE73" i="13"/>
  <c r="CE72" i="13"/>
  <c r="CE71" i="13"/>
  <c r="CE70" i="13"/>
  <c r="CE69" i="13"/>
  <c r="CE68" i="13"/>
  <c r="CE67" i="13"/>
  <c r="CE65" i="13"/>
  <c r="CE64" i="13"/>
  <c r="CE63" i="13"/>
  <c r="CE62" i="13"/>
  <c r="CE61" i="13"/>
  <c r="CE59" i="13"/>
  <c r="CE58" i="13"/>
  <c r="CE57" i="13"/>
  <c r="CE56" i="13"/>
  <c r="CE55" i="13"/>
  <c r="CE54" i="13"/>
  <c r="CE53" i="13"/>
  <c r="CE52" i="13"/>
  <c r="CE51" i="13"/>
  <c r="CE50" i="13"/>
  <c r="CE49" i="13"/>
  <c r="CE48" i="13"/>
  <c r="CE47" i="13"/>
  <c r="CE46" i="13"/>
  <c r="CE45" i="13"/>
  <c r="CE44" i="13"/>
  <c r="CE43" i="13"/>
  <c r="CE42" i="13"/>
  <c r="CE41" i="13"/>
  <c r="CE40" i="13"/>
  <c r="CE39" i="13"/>
  <c r="CE38" i="13"/>
  <c r="CE37" i="13"/>
  <c r="CE36" i="13"/>
  <c r="CE35" i="13"/>
  <c r="CE26" i="13"/>
  <c r="CE13" i="13"/>
  <c r="CC121" i="13"/>
  <c r="CC120" i="13"/>
  <c r="CC119" i="13"/>
  <c r="CC118" i="13"/>
  <c r="CC117" i="13"/>
  <c r="CC116" i="13"/>
  <c r="CC115" i="13"/>
  <c r="CC114" i="13"/>
  <c r="CC113" i="13"/>
  <c r="CC112" i="13"/>
  <c r="CC111" i="13"/>
  <c r="CC110" i="13"/>
  <c r="CC109" i="13"/>
  <c r="CC107" i="13"/>
  <c r="CC106" i="13"/>
  <c r="CC105" i="13"/>
  <c r="CC104" i="13"/>
  <c r="CC103" i="13"/>
  <c r="CC102" i="13"/>
  <c r="CC101" i="13"/>
  <c r="CC100" i="13"/>
  <c r="CC99" i="13"/>
  <c r="CC98" i="13"/>
  <c r="CC97" i="13"/>
  <c r="CC96" i="13"/>
  <c r="CC95" i="13"/>
  <c r="CC93" i="13"/>
  <c r="CC92" i="13"/>
  <c r="CC91" i="13"/>
  <c r="CC90" i="13"/>
  <c r="CC89" i="13"/>
  <c r="CC88" i="13"/>
  <c r="CC87" i="13"/>
  <c r="CC86" i="13"/>
  <c r="CC85" i="13"/>
  <c r="CC84" i="13"/>
  <c r="CC83" i="13"/>
  <c r="CC82" i="13"/>
  <c r="CC80" i="13"/>
  <c r="CC79" i="13"/>
  <c r="CC78" i="13"/>
  <c r="CC77" i="13"/>
  <c r="CC76" i="13"/>
  <c r="CC75" i="13"/>
  <c r="CC74" i="13"/>
  <c r="CC73" i="13"/>
  <c r="CC72" i="13"/>
  <c r="CC71" i="13"/>
  <c r="CC70" i="13"/>
  <c r="CC69" i="13"/>
  <c r="CC68" i="13"/>
  <c r="CC67" i="13"/>
  <c r="CC65" i="13"/>
  <c r="CC64" i="13"/>
  <c r="CC63" i="13"/>
  <c r="CC62" i="13"/>
  <c r="CC61" i="13"/>
  <c r="CC59" i="13"/>
  <c r="CC58" i="13"/>
  <c r="CC57" i="13"/>
  <c r="CC56" i="13"/>
  <c r="CC55" i="13"/>
  <c r="CC54" i="13"/>
  <c r="CC53" i="13"/>
  <c r="CC52" i="13"/>
  <c r="CC51" i="13"/>
  <c r="CC50" i="13"/>
  <c r="CC49" i="13"/>
  <c r="CC48" i="13"/>
  <c r="CC47" i="13"/>
  <c r="CC46" i="13"/>
  <c r="CC45" i="13"/>
  <c r="CC44" i="13"/>
  <c r="CC43" i="13"/>
  <c r="CC42" i="13"/>
  <c r="CC41" i="13"/>
  <c r="CC40" i="13"/>
  <c r="CC39" i="13"/>
  <c r="CC38" i="13"/>
  <c r="CC37" i="13"/>
  <c r="CC36" i="13"/>
  <c r="CC35" i="13"/>
  <c r="CC26" i="13"/>
  <c r="CC13" i="13"/>
  <c r="CA121" i="13"/>
  <c r="CA120" i="13"/>
  <c r="CA119" i="13"/>
  <c r="CA118" i="13"/>
  <c r="CA117" i="13"/>
  <c r="CA116" i="13"/>
  <c r="CA115" i="13"/>
  <c r="CA114" i="13"/>
  <c r="CA113" i="13"/>
  <c r="CA112" i="13"/>
  <c r="CA111" i="13"/>
  <c r="CA110" i="13"/>
  <c r="CA109" i="13"/>
  <c r="CA107" i="13"/>
  <c r="CA106" i="13"/>
  <c r="CA105" i="13"/>
  <c r="CA104" i="13"/>
  <c r="CA103" i="13"/>
  <c r="CA102" i="13"/>
  <c r="CA101" i="13"/>
  <c r="CA100" i="13"/>
  <c r="CA99" i="13"/>
  <c r="CA98" i="13"/>
  <c r="CA97" i="13"/>
  <c r="CA96" i="13"/>
  <c r="CA95" i="13"/>
  <c r="CA93" i="13"/>
  <c r="CA92" i="13"/>
  <c r="CA91" i="13"/>
  <c r="CA90" i="13"/>
  <c r="CA89" i="13"/>
  <c r="CA88" i="13"/>
  <c r="CA87" i="13"/>
  <c r="CA86" i="13"/>
  <c r="CA85" i="13"/>
  <c r="CA84" i="13"/>
  <c r="CA83" i="13"/>
  <c r="CA82" i="13"/>
  <c r="CA80" i="13"/>
  <c r="CA79" i="13"/>
  <c r="CA78" i="13"/>
  <c r="CA77" i="13"/>
  <c r="CA76" i="13"/>
  <c r="CA75" i="13"/>
  <c r="CA74" i="13"/>
  <c r="CA73" i="13"/>
  <c r="CA72" i="13"/>
  <c r="CA71" i="13"/>
  <c r="CA70" i="13"/>
  <c r="CA69" i="13"/>
  <c r="CA68" i="13"/>
  <c r="CA67" i="13"/>
  <c r="CA65" i="13"/>
  <c r="CA64" i="13"/>
  <c r="CA63" i="13"/>
  <c r="CA62" i="13"/>
  <c r="CA61" i="13"/>
  <c r="CA59" i="13"/>
  <c r="CA58" i="13"/>
  <c r="CA57" i="13"/>
  <c r="CA56" i="13"/>
  <c r="CA55" i="13"/>
  <c r="CA54" i="13"/>
  <c r="CA53" i="13"/>
  <c r="CA52" i="13"/>
  <c r="CA51" i="13"/>
  <c r="CA50" i="13"/>
  <c r="CA49" i="13"/>
  <c r="CA48" i="13"/>
  <c r="CA47" i="13"/>
  <c r="CA46" i="13"/>
  <c r="CA45" i="13"/>
  <c r="CA44" i="13"/>
  <c r="CA43" i="13"/>
  <c r="CA42" i="13"/>
  <c r="CA41" i="13"/>
  <c r="CA40" i="13"/>
  <c r="CA39" i="13"/>
  <c r="CA38" i="13"/>
  <c r="CA37" i="13"/>
  <c r="CA36" i="13"/>
  <c r="CA35" i="13"/>
  <c r="CA26" i="13"/>
  <c r="CA13" i="13"/>
  <c r="BY121" i="13"/>
  <c r="BY120" i="13"/>
  <c r="BY119" i="13"/>
  <c r="BY118" i="13"/>
  <c r="BY117" i="13"/>
  <c r="BY116" i="13"/>
  <c r="BY115" i="13"/>
  <c r="BY114" i="13"/>
  <c r="BY113" i="13"/>
  <c r="BY112" i="13"/>
  <c r="BY111" i="13"/>
  <c r="BY110" i="13"/>
  <c r="BY109" i="13"/>
  <c r="BY107" i="13"/>
  <c r="BY106" i="13"/>
  <c r="BY105" i="13"/>
  <c r="BY104" i="13"/>
  <c r="BY103" i="13"/>
  <c r="BY102" i="13"/>
  <c r="BY101" i="13"/>
  <c r="BY100" i="13"/>
  <c r="BY99" i="13"/>
  <c r="BY98" i="13"/>
  <c r="BY97" i="13"/>
  <c r="BY96" i="13"/>
  <c r="BY95" i="13"/>
  <c r="BY93" i="13"/>
  <c r="BY92" i="13"/>
  <c r="BY91" i="13"/>
  <c r="BY90" i="13"/>
  <c r="BY89" i="13"/>
  <c r="BY88" i="13"/>
  <c r="BY87" i="13"/>
  <c r="BY86" i="13"/>
  <c r="BY85" i="13"/>
  <c r="BY84" i="13"/>
  <c r="BY83" i="13"/>
  <c r="BY82" i="13"/>
  <c r="BY80" i="13"/>
  <c r="BY79" i="13"/>
  <c r="BY78" i="13"/>
  <c r="BY77" i="13"/>
  <c r="BY76" i="13"/>
  <c r="BY75" i="13"/>
  <c r="BY74" i="13"/>
  <c r="BY73" i="13"/>
  <c r="BY72" i="13"/>
  <c r="BY71" i="13"/>
  <c r="BY70" i="13"/>
  <c r="BY69" i="13"/>
  <c r="BY68" i="13"/>
  <c r="BY67" i="13"/>
  <c r="BY65" i="13"/>
  <c r="BY64" i="13"/>
  <c r="BY63" i="13"/>
  <c r="BY62" i="13"/>
  <c r="BY61" i="13"/>
  <c r="BY59" i="13"/>
  <c r="BY58" i="13"/>
  <c r="BY57" i="13"/>
  <c r="BY56" i="13"/>
  <c r="BY55" i="13"/>
  <c r="BY54" i="13"/>
  <c r="BY53" i="13"/>
  <c r="BY52" i="13"/>
  <c r="BY51" i="13"/>
  <c r="BY50" i="13"/>
  <c r="BY49" i="13"/>
  <c r="BY48" i="13"/>
  <c r="BY47" i="13"/>
  <c r="BY46" i="13"/>
  <c r="BY45" i="13"/>
  <c r="BY44" i="13"/>
  <c r="BY43" i="13"/>
  <c r="BY42" i="13"/>
  <c r="BY41" i="13"/>
  <c r="BY40" i="13"/>
  <c r="BY39" i="13"/>
  <c r="BY38" i="13"/>
  <c r="BY37" i="13"/>
  <c r="BY36" i="13"/>
  <c r="BY35" i="13"/>
  <c r="BY26" i="13"/>
  <c r="BY13" i="13"/>
  <c r="BW121" i="13"/>
  <c r="BW120" i="13"/>
  <c r="BW119" i="13"/>
  <c r="BW118" i="13"/>
  <c r="BW117" i="13"/>
  <c r="BW116" i="13"/>
  <c r="BW115" i="13"/>
  <c r="BW114" i="13"/>
  <c r="BW113" i="13"/>
  <c r="BW112" i="13"/>
  <c r="BW111" i="13"/>
  <c r="BW110" i="13"/>
  <c r="BW109" i="13"/>
  <c r="BW107" i="13"/>
  <c r="BW106" i="13"/>
  <c r="BW105" i="13"/>
  <c r="BW104" i="13"/>
  <c r="BW103" i="13"/>
  <c r="BW102" i="13"/>
  <c r="BW101" i="13"/>
  <c r="BW100" i="13"/>
  <c r="BW99" i="13"/>
  <c r="BW98" i="13"/>
  <c r="BW97" i="13"/>
  <c r="BW96" i="13"/>
  <c r="BW95" i="13"/>
  <c r="BW93" i="13"/>
  <c r="BW92" i="13"/>
  <c r="BW91" i="13"/>
  <c r="BW90" i="13"/>
  <c r="BW89" i="13"/>
  <c r="BW88" i="13"/>
  <c r="BW87" i="13"/>
  <c r="BW86" i="13"/>
  <c r="BW85" i="13"/>
  <c r="BW84" i="13"/>
  <c r="BW83" i="13"/>
  <c r="BW82" i="13"/>
  <c r="BW80" i="13"/>
  <c r="BW79" i="13"/>
  <c r="BW78" i="13"/>
  <c r="BW77" i="13"/>
  <c r="BW76" i="13"/>
  <c r="BW75" i="13"/>
  <c r="BW74" i="13"/>
  <c r="BW73" i="13"/>
  <c r="BW72" i="13"/>
  <c r="BW71" i="13"/>
  <c r="BW70" i="13"/>
  <c r="BW69" i="13"/>
  <c r="BW68" i="13"/>
  <c r="BW67" i="13"/>
  <c r="BW65" i="13"/>
  <c r="BW64" i="13"/>
  <c r="BW63" i="13"/>
  <c r="BW62" i="13"/>
  <c r="BW61" i="13"/>
  <c r="BW59" i="13"/>
  <c r="BW58" i="13"/>
  <c r="BW57" i="13"/>
  <c r="BW56" i="13"/>
  <c r="BW55" i="13"/>
  <c r="BW54" i="13"/>
  <c r="BW53" i="13"/>
  <c r="BW52" i="13"/>
  <c r="BW51" i="13"/>
  <c r="BW50" i="13"/>
  <c r="BW49" i="13"/>
  <c r="BW48" i="13"/>
  <c r="BW47" i="13"/>
  <c r="BW46" i="13"/>
  <c r="BW45" i="13"/>
  <c r="BW44" i="13"/>
  <c r="BW43" i="13"/>
  <c r="BW42" i="13"/>
  <c r="BW41" i="13"/>
  <c r="BW40" i="13"/>
  <c r="BW39" i="13"/>
  <c r="BW38" i="13"/>
  <c r="BW37" i="13"/>
  <c r="BW36" i="13"/>
  <c r="BW35" i="13"/>
  <c r="BW26" i="13"/>
  <c r="BW13" i="13"/>
  <c r="BU121" i="13"/>
  <c r="BU120" i="13"/>
  <c r="BU119" i="13"/>
  <c r="BU118" i="13"/>
  <c r="BU117" i="13"/>
  <c r="BU116" i="13"/>
  <c r="BU115" i="13"/>
  <c r="BU114" i="13"/>
  <c r="BU113" i="13"/>
  <c r="BU112" i="13"/>
  <c r="BU111" i="13"/>
  <c r="BU110" i="13"/>
  <c r="BU109" i="13"/>
  <c r="BU107" i="13"/>
  <c r="BU106" i="13"/>
  <c r="BU105" i="13"/>
  <c r="BU104" i="13"/>
  <c r="BU103" i="13"/>
  <c r="BU102" i="13"/>
  <c r="BU101" i="13"/>
  <c r="BU100" i="13"/>
  <c r="BU99" i="13"/>
  <c r="BU98" i="13"/>
  <c r="BU97" i="13"/>
  <c r="BU96" i="13"/>
  <c r="BU95" i="13"/>
  <c r="BU93" i="13"/>
  <c r="BU92" i="13"/>
  <c r="BU91" i="13"/>
  <c r="BU90" i="13"/>
  <c r="BU89" i="13"/>
  <c r="BU88" i="13"/>
  <c r="BU87" i="13"/>
  <c r="BU86" i="13"/>
  <c r="BU85" i="13"/>
  <c r="BU84" i="13"/>
  <c r="BU83" i="13"/>
  <c r="BU82" i="13"/>
  <c r="BU80" i="13"/>
  <c r="BU79" i="13"/>
  <c r="BU78" i="13"/>
  <c r="BU77" i="13"/>
  <c r="BU76" i="13"/>
  <c r="BU75" i="13"/>
  <c r="BU74" i="13"/>
  <c r="BU73" i="13"/>
  <c r="BU72" i="13"/>
  <c r="BU71" i="13"/>
  <c r="BU70" i="13"/>
  <c r="BU69" i="13"/>
  <c r="BU68" i="13"/>
  <c r="BU67" i="13"/>
  <c r="BU65" i="13"/>
  <c r="BU64" i="13"/>
  <c r="BU63" i="13"/>
  <c r="BU62" i="13"/>
  <c r="BU61" i="13"/>
  <c r="BU59" i="13"/>
  <c r="BU58" i="13"/>
  <c r="BU57" i="13"/>
  <c r="BU56" i="13"/>
  <c r="BU55" i="13"/>
  <c r="BU54" i="13"/>
  <c r="BU53" i="13"/>
  <c r="BU52" i="13"/>
  <c r="BU51" i="13"/>
  <c r="BU50" i="13"/>
  <c r="BU49" i="13"/>
  <c r="BU48" i="13"/>
  <c r="BU47" i="13"/>
  <c r="BU46" i="13"/>
  <c r="BU45" i="13"/>
  <c r="BU44" i="13"/>
  <c r="BU43" i="13"/>
  <c r="BU42" i="13"/>
  <c r="BU41" i="13"/>
  <c r="BU40" i="13"/>
  <c r="BU39" i="13"/>
  <c r="BU38" i="13"/>
  <c r="BU37" i="13"/>
  <c r="BU36" i="13"/>
  <c r="BU35" i="13"/>
  <c r="BU26" i="13"/>
  <c r="BU13" i="13"/>
  <c r="BS121" i="13"/>
  <c r="BS120" i="13"/>
  <c r="BS119" i="13"/>
  <c r="BS118" i="13"/>
  <c r="BS117" i="13"/>
  <c r="BS116" i="13"/>
  <c r="BS115" i="13"/>
  <c r="BS114" i="13"/>
  <c r="BS113" i="13"/>
  <c r="BS112" i="13"/>
  <c r="BS111" i="13"/>
  <c r="BS110" i="13"/>
  <c r="BS109" i="13"/>
  <c r="BS107" i="13"/>
  <c r="BS106" i="13"/>
  <c r="BS105" i="13"/>
  <c r="BS104" i="13"/>
  <c r="BS103" i="13"/>
  <c r="BS102" i="13"/>
  <c r="BS101" i="13"/>
  <c r="BS100" i="13"/>
  <c r="BS99" i="13"/>
  <c r="BS98" i="13"/>
  <c r="BS97" i="13"/>
  <c r="BS96" i="13"/>
  <c r="BS95" i="13"/>
  <c r="BS93" i="13"/>
  <c r="BS92" i="13"/>
  <c r="BS91" i="13"/>
  <c r="BS90" i="13"/>
  <c r="BS89" i="13"/>
  <c r="BS88" i="13"/>
  <c r="BS87" i="13"/>
  <c r="BS86" i="13"/>
  <c r="BS85" i="13"/>
  <c r="BS84" i="13"/>
  <c r="BS83" i="13"/>
  <c r="BS82" i="13"/>
  <c r="BS80" i="13"/>
  <c r="BS79" i="13"/>
  <c r="BS78" i="13"/>
  <c r="BS77" i="13"/>
  <c r="BS76" i="13"/>
  <c r="BS75" i="13"/>
  <c r="BS74" i="13"/>
  <c r="BS73" i="13"/>
  <c r="BS72" i="13"/>
  <c r="BS71" i="13"/>
  <c r="BS70" i="13"/>
  <c r="BS69" i="13"/>
  <c r="BS68" i="13"/>
  <c r="BS67" i="13"/>
  <c r="BS65" i="13"/>
  <c r="BS64" i="13"/>
  <c r="BS63" i="13"/>
  <c r="BS62" i="13"/>
  <c r="BS61" i="13"/>
  <c r="BS59" i="13"/>
  <c r="BS58" i="13"/>
  <c r="BS57" i="13"/>
  <c r="BS56" i="13"/>
  <c r="BS55" i="13"/>
  <c r="BS54" i="13"/>
  <c r="BS53" i="13"/>
  <c r="BS52" i="13"/>
  <c r="BS51" i="13"/>
  <c r="BS50" i="13"/>
  <c r="BS49" i="13"/>
  <c r="BS48" i="13"/>
  <c r="BS47" i="13"/>
  <c r="BS46" i="13"/>
  <c r="BS45" i="13"/>
  <c r="BS44" i="13"/>
  <c r="BS43" i="13"/>
  <c r="BS42" i="13"/>
  <c r="BS41" i="13"/>
  <c r="BS40" i="13"/>
  <c r="BS39" i="13"/>
  <c r="BS38" i="13"/>
  <c r="BS37" i="13"/>
  <c r="BS36" i="13"/>
  <c r="BS35" i="13"/>
  <c r="BS26" i="13"/>
  <c r="BS13" i="13"/>
  <c r="BQ121" i="13"/>
  <c r="BQ120" i="13"/>
  <c r="BQ119" i="13"/>
  <c r="BQ118" i="13"/>
  <c r="BQ117" i="13"/>
  <c r="BQ116" i="13"/>
  <c r="BQ115" i="13"/>
  <c r="BQ114" i="13"/>
  <c r="BQ113" i="13"/>
  <c r="BQ112" i="13"/>
  <c r="BQ111" i="13"/>
  <c r="BQ110" i="13"/>
  <c r="BQ109" i="13"/>
  <c r="BQ107" i="13"/>
  <c r="BQ106" i="13"/>
  <c r="BQ105" i="13"/>
  <c r="BQ104" i="13"/>
  <c r="BQ103" i="13"/>
  <c r="BQ102" i="13"/>
  <c r="BQ101" i="13"/>
  <c r="BQ100" i="13"/>
  <c r="BQ99" i="13"/>
  <c r="BQ98" i="13"/>
  <c r="BQ97" i="13"/>
  <c r="BQ96" i="13"/>
  <c r="BQ95" i="13"/>
  <c r="BQ93" i="13"/>
  <c r="BQ92" i="13"/>
  <c r="BQ91" i="13"/>
  <c r="BQ90" i="13"/>
  <c r="BQ89" i="13"/>
  <c r="BQ88" i="13"/>
  <c r="BQ87" i="13"/>
  <c r="BQ86" i="13"/>
  <c r="BQ85" i="13"/>
  <c r="BQ84" i="13"/>
  <c r="BQ83" i="13"/>
  <c r="BQ82" i="13"/>
  <c r="BQ80" i="13"/>
  <c r="BQ79" i="13"/>
  <c r="BQ78" i="13"/>
  <c r="BQ77" i="13"/>
  <c r="BQ76" i="13"/>
  <c r="BQ75" i="13"/>
  <c r="BQ74" i="13"/>
  <c r="BQ73" i="13"/>
  <c r="BQ72" i="13"/>
  <c r="BQ71" i="13"/>
  <c r="BQ70" i="13"/>
  <c r="BQ69" i="13"/>
  <c r="BQ68" i="13"/>
  <c r="BQ67" i="13"/>
  <c r="BQ65" i="13"/>
  <c r="BQ64" i="13"/>
  <c r="BQ63" i="13"/>
  <c r="BQ62" i="13"/>
  <c r="BQ61" i="13"/>
  <c r="BQ59" i="13"/>
  <c r="BQ58" i="13"/>
  <c r="BQ57" i="13"/>
  <c r="BQ56" i="13"/>
  <c r="BQ55" i="13"/>
  <c r="BQ54" i="13"/>
  <c r="BQ53" i="13"/>
  <c r="BQ52" i="13"/>
  <c r="BQ51" i="13"/>
  <c r="BQ50" i="13"/>
  <c r="BQ49" i="13"/>
  <c r="BQ48" i="13"/>
  <c r="BQ47" i="13"/>
  <c r="BQ46" i="13"/>
  <c r="BQ45" i="13"/>
  <c r="BQ44" i="13"/>
  <c r="BQ43" i="13"/>
  <c r="BQ42" i="13"/>
  <c r="BQ41" i="13"/>
  <c r="BQ40" i="13"/>
  <c r="BQ39" i="13"/>
  <c r="BQ38" i="13"/>
  <c r="BQ37" i="13"/>
  <c r="BQ36" i="13"/>
  <c r="BQ35" i="13"/>
  <c r="BQ26" i="13"/>
  <c r="BQ13" i="13"/>
  <c r="BO121" i="13"/>
  <c r="BO120" i="13"/>
  <c r="BO119" i="13"/>
  <c r="BO118" i="13"/>
  <c r="BO117" i="13"/>
  <c r="BO116" i="13"/>
  <c r="BO115" i="13"/>
  <c r="BO114" i="13"/>
  <c r="BO113" i="13"/>
  <c r="BO112" i="13"/>
  <c r="BO111" i="13"/>
  <c r="BO110" i="13"/>
  <c r="BO109" i="13"/>
  <c r="BO107" i="13"/>
  <c r="BO106" i="13"/>
  <c r="BO105" i="13"/>
  <c r="BO104" i="13"/>
  <c r="BO103" i="13"/>
  <c r="BO102" i="13"/>
  <c r="BO101" i="13"/>
  <c r="BO100" i="13"/>
  <c r="BO99" i="13"/>
  <c r="BO98" i="13"/>
  <c r="BO97" i="13"/>
  <c r="BO96" i="13"/>
  <c r="BO95" i="13"/>
  <c r="BO93" i="13"/>
  <c r="BO92" i="13"/>
  <c r="BO91" i="13"/>
  <c r="BO90" i="13"/>
  <c r="BO89" i="13"/>
  <c r="BO88" i="13"/>
  <c r="BO87" i="13"/>
  <c r="BO86" i="13"/>
  <c r="BO85" i="13"/>
  <c r="BO84" i="13"/>
  <c r="BO83" i="13"/>
  <c r="BO82" i="13"/>
  <c r="BO80" i="13"/>
  <c r="BO79" i="13"/>
  <c r="BO78" i="13"/>
  <c r="BO77" i="13"/>
  <c r="BO76" i="13"/>
  <c r="BO75" i="13"/>
  <c r="BO74" i="13"/>
  <c r="BO73" i="13"/>
  <c r="BO72" i="13"/>
  <c r="BO71" i="13"/>
  <c r="BO70" i="13"/>
  <c r="BO69" i="13"/>
  <c r="BO68" i="13"/>
  <c r="BO67" i="13"/>
  <c r="BO65" i="13"/>
  <c r="BO64" i="13"/>
  <c r="BO63" i="13"/>
  <c r="BO62" i="13"/>
  <c r="BO61" i="13"/>
  <c r="BO59" i="13"/>
  <c r="BO58" i="13"/>
  <c r="BO57" i="13"/>
  <c r="BO56" i="13"/>
  <c r="BO55" i="13"/>
  <c r="BO54" i="13"/>
  <c r="BO53" i="13"/>
  <c r="BO52" i="13"/>
  <c r="BO51" i="13"/>
  <c r="BO50" i="13"/>
  <c r="BO49" i="13"/>
  <c r="BO48" i="13"/>
  <c r="BO47" i="13"/>
  <c r="BO46" i="13"/>
  <c r="BO45" i="13"/>
  <c r="BO44" i="13"/>
  <c r="BO43" i="13"/>
  <c r="BO42" i="13"/>
  <c r="BO41" i="13"/>
  <c r="BO40" i="13"/>
  <c r="BO39" i="13"/>
  <c r="BO38" i="13"/>
  <c r="BO37" i="13"/>
  <c r="BO36" i="13"/>
  <c r="BO35" i="13"/>
  <c r="BO26" i="13"/>
  <c r="BO13" i="13"/>
  <c r="BM121" i="13"/>
  <c r="BM120" i="13"/>
  <c r="BM119" i="13"/>
  <c r="BM118" i="13"/>
  <c r="BM117" i="13"/>
  <c r="BM116" i="13"/>
  <c r="BM115" i="13"/>
  <c r="BM114" i="13"/>
  <c r="BM113" i="13"/>
  <c r="BM112" i="13"/>
  <c r="BM111" i="13"/>
  <c r="BM110" i="13"/>
  <c r="BM109" i="13"/>
  <c r="BM107" i="13"/>
  <c r="BM106" i="13"/>
  <c r="BM105" i="13"/>
  <c r="BM104" i="13"/>
  <c r="BM103" i="13"/>
  <c r="BM102" i="13"/>
  <c r="BM101" i="13"/>
  <c r="BM100" i="13"/>
  <c r="BM99" i="13"/>
  <c r="BM98" i="13"/>
  <c r="BM97" i="13"/>
  <c r="BM96" i="13"/>
  <c r="BM95" i="13"/>
  <c r="BM93" i="13"/>
  <c r="BM92" i="13"/>
  <c r="BM91" i="13"/>
  <c r="BM90" i="13"/>
  <c r="BM89" i="13"/>
  <c r="BM88" i="13"/>
  <c r="BM87" i="13"/>
  <c r="BM86" i="13"/>
  <c r="BM85" i="13"/>
  <c r="BM84" i="13"/>
  <c r="BM83" i="13"/>
  <c r="BM82" i="13"/>
  <c r="BM80" i="13"/>
  <c r="BM79" i="13"/>
  <c r="BM78" i="13"/>
  <c r="BM77" i="13"/>
  <c r="BM76" i="13"/>
  <c r="BM75" i="13"/>
  <c r="BM74" i="13"/>
  <c r="BM73" i="13"/>
  <c r="BM72" i="13"/>
  <c r="BM71" i="13"/>
  <c r="BM70" i="13"/>
  <c r="BM69" i="13"/>
  <c r="BM68" i="13"/>
  <c r="BM67" i="13"/>
  <c r="BM65" i="13"/>
  <c r="BM64" i="13"/>
  <c r="BM63" i="13"/>
  <c r="BM62" i="13"/>
  <c r="BM61" i="13"/>
  <c r="BM59" i="13"/>
  <c r="BM58" i="13"/>
  <c r="BM57" i="13"/>
  <c r="BM56" i="13"/>
  <c r="BM55" i="13"/>
  <c r="BM54" i="13"/>
  <c r="BM53" i="13"/>
  <c r="BM52" i="13"/>
  <c r="BM51" i="13"/>
  <c r="BM50" i="13"/>
  <c r="BM49" i="13"/>
  <c r="BM48" i="13"/>
  <c r="BM47" i="13"/>
  <c r="BM46" i="13"/>
  <c r="BM45" i="13"/>
  <c r="BM44" i="13"/>
  <c r="BM43" i="13"/>
  <c r="BM42" i="13"/>
  <c r="BM41" i="13"/>
  <c r="BM40" i="13"/>
  <c r="BM39" i="13"/>
  <c r="BM38" i="13"/>
  <c r="BM37" i="13"/>
  <c r="BM36" i="13"/>
  <c r="BM35" i="13"/>
  <c r="BM26" i="13"/>
  <c r="BM13" i="13"/>
  <c r="BK121" i="13"/>
  <c r="BK120" i="13"/>
  <c r="BK119" i="13"/>
  <c r="BK118" i="13"/>
  <c r="BK117" i="13"/>
  <c r="BK116" i="13"/>
  <c r="BK115" i="13"/>
  <c r="BK114" i="13"/>
  <c r="BK113" i="13"/>
  <c r="BK112" i="13"/>
  <c r="BK111" i="13"/>
  <c r="BK110" i="13"/>
  <c r="BK109" i="13"/>
  <c r="BK107" i="13"/>
  <c r="BK106" i="13"/>
  <c r="BK105" i="13"/>
  <c r="BK104" i="13"/>
  <c r="BK103" i="13"/>
  <c r="BK102" i="13"/>
  <c r="BK101" i="13"/>
  <c r="BK100" i="13"/>
  <c r="BK99" i="13"/>
  <c r="BK98" i="13"/>
  <c r="BK97" i="13"/>
  <c r="BK96" i="13"/>
  <c r="BK95" i="13"/>
  <c r="BK93" i="13"/>
  <c r="BK92" i="13"/>
  <c r="BK91" i="13"/>
  <c r="BK90" i="13"/>
  <c r="BK89" i="13"/>
  <c r="BK88" i="13"/>
  <c r="BK87" i="13"/>
  <c r="BK86" i="13"/>
  <c r="BK85" i="13"/>
  <c r="BK84" i="13"/>
  <c r="BK83" i="13"/>
  <c r="BK82" i="13"/>
  <c r="BK80" i="13"/>
  <c r="BK79" i="13"/>
  <c r="BK78" i="13"/>
  <c r="BK77" i="13"/>
  <c r="BK76" i="13"/>
  <c r="BK75" i="13"/>
  <c r="BK74" i="13"/>
  <c r="BK73" i="13"/>
  <c r="BK72" i="13"/>
  <c r="BK71" i="13"/>
  <c r="BK70" i="13"/>
  <c r="BK69" i="13"/>
  <c r="BK68" i="13"/>
  <c r="BK67" i="13"/>
  <c r="BK65" i="13"/>
  <c r="BK64" i="13"/>
  <c r="BK63" i="13"/>
  <c r="BK62" i="13"/>
  <c r="BK61" i="13"/>
  <c r="BK59" i="13"/>
  <c r="BK58" i="13"/>
  <c r="BK57" i="13"/>
  <c r="BK56" i="13"/>
  <c r="BK55" i="13"/>
  <c r="BK54" i="13"/>
  <c r="BK53" i="13"/>
  <c r="BK52" i="13"/>
  <c r="BK51" i="13"/>
  <c r="BK50" i="13"/>
  <c r="BK49" i="13"/>
  <c r="BK48" i="13"/>
  <c r="BK47" i="13"/>
  <c r="BK46" i="13"/>
  <c r="BK45" i="13"/>
  <c r="BK44" i="13"/>
  <c r="BK43" i="13"/>
  <c r="BK42" i="13"/>
  <c r="BK41" i="13"/>
  <c r="BK40" i="13"/>
  <c r="BK39" i="13"/>
  <c r="BK38" i="13"/>
  <c r="BK37" i="13"/>
  <c r="BK36" i="13"/>
  <c r="BK35" i="13"/>
  <c r="BK26" i="13"/>
  <c r="BK13" i="13"/>
  <c r="BI121" i="13"/>
  <c r="BI120" i="13"/>
  <c r="BI119" i="13"/>
  <c r="BI118" i="13"/>
  <c r="BI117" i="13"/>
  <c r="BI116" i="13"/>
  <c r="BI115" i="13"/>
  <c r="BI114" i="13"/>
  <c r="BI113" i="13"/>
  <c r="BI112" i="13"/>
  <c r="BI111" i="13"/>
  <c r="BI110" i="13"/>
  <c r="BI109" i="13"/>
  <c r="BI107" i="13"/>
  <c r="BI106" i="13"/>
  <c r="BI105" i="13"/>
  <c r="BI104" i="13"/>
  <c r="BI103" i="13"/>
  <c r="BI102" i="13"/>
  <c r="BI101" i="13"/>
  <c r="BI100" i="13"/>
  <c r="BI99" i="13"/>
  <c r="BI98" i="13"/>
  <c r="BI97" i="13"/>
  <c r="BI96" i="13"/>
  <c r="BI95" i="13"/>
  <c r="BI93" i="13"/>
  <c r="BI92" i="13"/>
  <c r="BI91" i="13"/>
  <c r="BI90" i="13"/>
  <c r="BI89" i="13"/>
  <c r="BI88" i="13"/>
  <c r="BI87" i="13"/>
  <c r="BI86" i="13"/>
  <c r="BI85" i="13"/>
  <c r="BI84" i="13"/>
  <c r="BI83" i="13"/>
  <c r="BI82" i="13"/>
  <c r="BI80" i="13"/>
  <c r="BI79" i="13"/>
  <c r="BI78" i="13"/>
  <c r="BI77" i="13"/>
  <c r="BI76" i="13"/>
  <c r="BI75" i="13"/>
  <c r="BI74" i="13"/>
  <c r="BI73" i="13"/>
  <c r="BI72" i="13"/>
  <c r="BI71" i="13"/>
  <c r="BI70" i="13"/>
  <c r="BI69" i="13"/>
  <c r="BI68" i="13"/>
  <c r="BI67" i="13"/>
  <c r="BI65" i="13"/>
  <c r="BI64" i="13"/>
  <c r="BI63" i="13"/>
  <c r="BI62" i="13"/>
  <c r="BI61" i="13"/>
  <c r="BI59" i="13"/>
  <c r="BI58" i="13"/>
  <c r="BI57" i="13"/>
  <c r="BI56" i="13"/>
  <c r="BI55" i="13"/>
  <c r="BI54" i="13"/>
  <c r="BI53" i="13"/>
  <c r="BI52" i="13"/>
  <c r="BI51" i="13"/>
  <c r="BI50" i="13"/>
  <c r="BI49" i="13"/>
  <c r="BI48" i="13"/>
  <c r="BI47" i="13"/>
  <c r="BI46" i="13"/>
  <c r="BI45" i="13"/>
  <c r="BI44" i="13"/>
  <c r="BI43" i="13"/>
  <c r="BI42" i="13"/>
  <c r="BI41" i="13"/>
  <c r="BI40" i="13"/>
  <c r="BI39" i="13"/>
  <c r="BI38" i="13"/>
  <c r="BI37" i="13"/>
  <c r="BI36" i="13"/>
  <c r="BI35" i="13"/>
  <c r="BI26" i="13"/>
  <c r="BI13" i="13"/>
  <c r="BG121" i="13"/>
  <c r="BG120" i="13"/>
  <c r="BG119" i="13"/>
  <c r="BG118" i="13"/>
  <c r="BG117" i="13"/>
  <c r="BG116" i="13"/>
  <c r="BG115" i="13"/>
  <c r="BG114" i="13"/>
  <c r="BG113" i="13"/>
  <c r="BG112" i="13"/>
  <c r="BG111" i="13"/>
  <c r="BG110" i="13"/>
  <c r="BG109" i="13"/>
  <c r="BG107" i="13"/>
  <c r="BG106" i="13"/>
  <c r="BG105" i="13"/>
  <c r="BG104" i="13"/>
  <c r="BG103" i="13"/>
  <c r="BG102" i="13"/>
  <c r="BG101" i="13"/>
  <c r="BG100" i="13"/>
  <c r="BG99" i="13"/>
  <c r="BG98" i="13"/>
  <c r="BG97" i="13"/>
  <c r="BG96" i="13"/>
  <c r="BG95" i="13"/>
  <c r="BG93" i="13"/>
  <c r="BG92" i="13"/>
  <c r="BG91" i="13"/>
  <c r="BG90" i="13"/>
  <c r="BG89" i="13"/>
  <c r="BG88" i="13"/>
  <c r="BG87" i="13"/>
  <c r="BG86" i="13"/>
  <c r="BG85" i="13"/>
  <c r="BG84" i="13"/>
  <c r="BG83" i="13"/>
  <c r="BG82" i="13"/>
  <c r="BG80" i="13"/>
  <c r="BG79" i="13"/>
  <c r="BG78" i="13"/>
  <c r="BG77" i="13"/>
  <c r="BG76" i="13"/>
  <c r="BG75" i="13"/>
  <c r="BG74" i="13"/>
  <c r="BG73" i="13"/>
  <c r="BG72" i="13"/>
  <c r="BG71" i="13"/>
  <c r="BG70" i="13"/>
  <c r="BG69" i="13"/>
  <c r="BG68" i="13"/>
  <c r="BG67" i="13"/>
  <c r="BG65" i="13"/>
  <c r="BG64" i="13"/>
  <c r="BG63" i="13"/>
  <c r="BG62" i="13"/>
  <c r="BG61" i="13"/>
  <c r="BG59" i="13"/>
  <c r="BG58" i="13"/>
  <c r="BG57" i="13"/>
  <c r="BG56" i="13"/>
  <c r="BG55" i="13"/>
  <c r="BG54" i="13"/>
  <c r="BG53" i="13"/>
  <c r="BG52" i="13"/>
  <c r="BG51" i="13"/>
  <c r="BG50" i="13"/>
  <c r="BG49" i="13"/>
  <c r="BG48" i="13"/>
  <c r="BG47" i="13"/>
  <c r="BG46" i="13"/>
  <c r="BG45" i="13"/>
  <c r="BG44" i="13"/>
  <c r="BG43" i="13"/>
  <c r="BG42" i="13"/>
  <c r="BG41" i="13"/>
  <c r="BG40" i="13"/>
  <c r="BG39" i="13"/>
  <c r="BG38" i="13"/>
  <c r="BG37" i="13"/>
  <c r="BG36" i="13"/>
  <c r="BG35" i="13"/>
  <c r="BG26" i="13"/>
  <c r="BG13" i="13"/>
  <c r="BE121" i="13"/>
  <c r="BE120" i="13"/>
  <c r="BE119" i="13"/>
  <c r="BE118" i="13"/>
  <c r="BE117" i="13"/>
  <c r="BE116" i="13"/>
  <c r="BE115" i="13"/>
  <c r="BE114" i="13"/>
  <c r="BE113" i="13"/>
  <c r="BE112" i="13"/>
  <c r="BE111" i="13"/>
  <c r="BE110" i="13"/>
  <c r="BE109" i="13"/>
  <c r="BE107" i="13"/>
  <c r="BE106" i="13"/>
  <c r="BE105" i="13"/>
  <c r="BE104" i="13"/>
  <c r="BE103" i="13"/>
  <c r="BE102" i="13"/>
  <c r="BE101" i="13"/>
  <c r="BE100" i="13"/>
  <c r="BE99" i="13"/>
  <c r="BE98" i="13"/>
  <c r="BE97" i="13"/>
  <c r="BE96" i="13"/>
  <c r="BE95" i="13"/>
  <c r="BE93" i="13"/>
  <c r="BE92" i="13"/>
  <c r="BE91" i="13"/>
  <c r="BE90" i="13"/>
  <c r="BE89" i="13"/>
  <c r="BE88" i="13"/>
  <c r="BE87" i="13"/>
  <c r="BE86" i="13"/>
  <c r="BE85" i="13"/>
  <c r="BE84" i="13"/>
  <c r="BE83" i="13"/>
  <c r="BE82" i="13"/>
  <c r="BE80" i="13"/>
  <c r="BE79" i="13"/>
  <c r="BE78" i="13"/>
  <c r="BE77" i="13"/>
  <c r="BE76" i="13"/>
  <c r="BE75" i="13"/>
  <c r="BE74" i="13"/>
  <c r="BE73" i="13"/>
  <c r="BE72" i="13"/>
  <c r="BE71" i="13"/>
  <c r="BE70" i="13"/>
  <c r="BE69" i="13"/>
  <c r="BE68" i="13"/>
  <c r="BE67" i="13"/>
  <c r="BE65" i="13"/>
  <c r="BE64" i="13"/>
  <c r="BE63" i="13"/>
  <c r="BE62" i="13"/>
  <c r="BE61"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5" i="13"/>
  <c r="BE26" i="13"/>
  <c r="BE13" i="13"/>
  <c r="BC121" i="13"/>
  <c r="BC120" i="13"/>
  <c r="BC119" i="13"/>
  <c r="BC118" i="13"/>
  <c r="BC117" i="13"/>
  <c r="BC116" i="13"/>
  <c r="BC115" i="13"/>
  <c r="BC114" i="13"/>
  <c r="BC113" i="13"/>
  <c r="BC112" i="13"/>
  <c r="BC111" i="13"/>
  <c r="BC110" i="13"/>
  <c r="BC109" i="13"/>
  <c r="BC107" i="13"/>
  <c r="BC106" i="13"/>
  <c r="BC105" i="13"/>
  <c r="BC104" i="13"/>
  <c r="BC103" i="13"/>
  <c r="BC102" i="13"/>
  <c r="BC101" i="13"/>
  <c r="BC100" i="13"/>
  <c r="BC99" i="13"/>
  <c r="BC98" i="13"/>
  <c r="BC97" i="13"/>
  <c r="BC96" i="13"/>
  <c r="BC95" i="13"/>
  <c r="BC93" i="13"/>
  <c r="BC92" i="13"/>
  <c r="BC91" i="13"/>
  <c r="BC90" i="13"/>
  <c r="BC89" i="13"/>
  <c r="BC88" i="13"/>
  <c r="BC87" i="13"/>
  <c r="BC86" i="13"/>
  <c r="BC85" i="13"/>
  <c r="BC84" i="13"/>
  <c r="BC83" i="13"/>
  <c r="BC82" i="13"/>
  <c r="BC80" i="13"/>
  <c r="BC79" i="13"/>
  <c r="BC78" i="13"/>
  <c r="BC77" i="13"/>
  <c r="BC76" i="13"/>
  <c r="BC75" i="13"/>
  <c r="BC74" i="13"/>
  <c r="BC73" i="13"/>
  <c r="BC72" i="13"/>
  <c r="BC71" i="13"/>
  <c r="BC70" i="13"/>
  <c r="BC69" i="13"/>
  <c r="BC68" i="13"/>
  <c r="BC67" i="13"/>
  <c r="BC65" i="13"/>
  <c r="BC64" i="13"/>
  <c r="BC63" i="13"/>
  <c r="BC62" i="13"/>
  <c r="BC61" i="13"/>
  <c r="BC59" i="13"/>
  <c r="BC58" i="13"/>
  <c r="BC57" i="13"/>
  <c r="BC56" i="13"/>
  <c r="BC55" i="13"/>
  <c r="BC54" i="13"/>
  <c r="BC53" i="13"/>
  <c r="BC52" i="13"/>
  <c r="BC51" i="13"/>
  <c r="BC50" i="13"/>
  <c r="BC49" i="13"/>
  <c r="BC48" i="13"/>
  <c r="BC47" i="13"/>
  <c r="BC46" i="13"/>
  <c r="BC45" i="13"/>
  <c r="BC44" i="13"/>
  <c r="BC43" i="13"/>
  <c r="BC42" i="13"/>
  <c r="BC41" i="13"/>
  <c r="BC40" i="13"/>
  <c r="BC39" i="13"/>
  <c r="BC38" i="13"/>
  <c r="BC37" i="13"/>
  <c r="BC36" i="13"/>
  <c r="BC35" i="13"/>
  <c r="BC26" i="13"/>
  <c r="BC13" i="13"/>
  <c r="BA121" i="13"/>
  <c r="BA120" i="13"/>
  <c r="BA119" i="13"/>
  <c r="BA118" i="13"/>
  <c r="BA117" i="13"/>
  <c r="BA116" i="13"/>
  <c r="BA115" i="13"/>
  <c r="BA114" i="13"/>
  <c r="BA113" i="13"/>
  <c r="BA112" i="13"/>
  <c r="BA111" i="13"/>
  <c r="BA110" i="13"/>
  <c r="BA109" i="13"/>
  <c r="BA107" i="13"/>
  <c r="BA106" i="13"/>
  <c r="BA105" i="13"/>
  <c r="BA104" i="13"/>
  <c r="BA103" i="13"/>
  <c r="BA102" i="13"/>
  <c r="BA101" i="13"/>
  <c r="BA100" i="13"/>
  <c r="BA99" i="13"/>
  <c r="BA98" i="13"/>
  <c r="BA97" i="13"/>
  <c r="BA96" i="13"/>
  <c r="BA95" i="13"/>
  <c r="BA93" i="13"/>
  <c r="BA92" i="13"/>
  <c r="BA91" i="13"/>
  <c r="BA90" i="13"/>
  <c r="BA89" i="13"/>
  <c r="BA88" i="13"/>
  <c r="BA87" i="13"/>
  <c r="BA86" i="13"/>
  <c r="BA85" i="13"/>
  <c r="BA84" i="13"/>
  <c r="BA83" i="13"/>
  <c r="BA82" i="13"/>
  <c r="BA80" i="13"/>
  <c r="BA79" i="13"/>
  <c r="BA78" i="13"/>
  <c r="BA77" i="13"/>
  <c r="BA76" i="13"/>
  <c r="BA75" i="13"/>
  <c r="BA74" i="13"/>
  <c r="BA73" i="13"/>
  <c r="BA72" i="13"/>
  <c r="BA71" i="13"/>
  <c r="BA70" i="13"/>
  <c r="BA69" i="13"/>
  <c r="BA68" i="13"/>
  <c r="BA67" i="13"/>
  <c r="BA65" i="13"/>
  <c r="BA64" i="13"/>
  <c r="BA63" i="13"/>
  <c r="BA62" i="13"/>
  <c r="BA61" i="13"/>
  <c r="BA59" i="13"/>
  <c r="BA58" i="13"/>
  <c r="BA57" i="13"/>
  <c r="BA56" i="13"/>
  <c r="BA55" i="13"/>
  <c r="BA54" i="13"/>
  <c r="BA53" i="13"/>
  <c r="BA52" i="13"/>
  <c r="BA51" i="13"/>
  <c r="BA50" i="13"/>
  <c r="BA49" i="13"/>
  <c r="BA48" i="13"/>
  <c r="BA47" i="13"/>
  <c r="BA46" i="13"/>
  <c r="BA45" i="13"/>
  <c r="BA44" i="13"/>
  <c r="BA43" i="13"/>
  <c r="BA42" i="13"/>
  <c r="BA41" i="13"/>
  <c r="BA40" i="13"/>
  <c r="BA39" i="13"/>
  <c r="BA38" i="13"/>
  <c r="BA37" i="13"/>
  <c r="BA36" i="13"/>
  <c r="BA35" i="13"/>
  <c r="BA26" i="13"/>
  <c r="BA13" i="13"/>
  <c r="AY121" i="13"/>
  <c r="AY120" i="13"/>
  <c r="AY119" i="13"/>
  <c r="AY118" i="13"/>
  <c r="AY117" i="13"/>
  <c r="AY116" i="13"/>
  <c r="AY115" i="13"/>
  <c r="AY114" i="13"/>
  <c r="AY113" i="13"/>
  <c r="AY112" i="13"/>
  <c r="AY111" i="13"/>
  <c r="AY110" i="13"/>
  <c r="AY109" i="13"/>
  <c r="AY107" i="13"/>
  <c r="AY106" i="13"/>
  <c r="AY105" i="13"/>
  <c r="AY104" i="13"/>
  <c r="AY103" i="13"/>
  <c r="AY102" i="13"/>
  <c r="AY101" i="13"/>
  <c r="AY100" i="13"/>
  <c r="AY99" i="13"/>
  <c r="AY98" i="13"/>
  <c r="AY97" i="13"/>
  <c r="AY96" i="13"/>
  <c r="AY95" i="13"/>
  <c r="AY93" i="13"/>
  <c r="AY92" i="13"/>
  <c r="AY91" i="13"/>
  <c r="AY90" i="13"/>
  <c r="AY89" i="13"/>
  <c r="AY88" i="13"/>
  <c r="AY87" i="13"/>
  <c r="AY86" i="13"/>
  <c r="AY85" i="13"/>
  <c r="AY84" i="13"/>
  <c r="AY83" i="13"/>
  <c r="AY82" i="13"/>
  <c r="AY80" i="13"/>
  <c r="AY79" i="13"/>
  <c r="AY78" i="13"/>
  <c r="AY77" i="13"/>
  <c r="AY76" i="13"/>
  <c r="AY75" i="13"/>
  <c r="AY74" i="13"/>
  <c r="AY73" i="13"/>
  <c r="AY72" i="13"/>
  <c r="AY71" i="13"/>
  <c r="AY70" i="13"/>
  <c r="AY69" i="13"/>
  <c r="AY68" i="13"/>
  <c r="AY67" i="13"/>
  <c r="AY65" i="13"/>
  <c r="AY64" i="13"/>
  <c r="AY63" i="13"/>
  <c r="AY62" i="13"/>
  <c r="AY61" i="13"/>
  <c r="AY59" i="13"/>
  <c r="AY58" i="13"/>
  <c r="AY57" i="13"/>
  <c r="AY56" i="13"/>
  <c r="AY55" i="13"/>
  <c r="AY54" i="13"/>
  <c r="AY53" i="13"/>
  <c r="AY52" i="13"/>
  <c r="AY51" i="13"/>
  <c r="AY50" i="13"/>
  <c r="AY49" i="13"/>
  <c r="AY48" i="13"/>
  <c r="AY47" i="13"/>
  <c r="AY46" i="13"/>
  <c r="AY45" i="13"/>
  <c r="AY44" i="13"/>
  <c r="AY43" i="13"/>
  <c r="AY42" i="13"/>
  <c r="AY41" i="13"/>
  <c r="AY40" i="13"/>
  <c r="AY39" i="13"/>
  <c r="AY38" i="13"/>
  <c r="AY37" i="13"/>
  <c r="AY36" i="13"/>
  <c r="AY35" i="13"/>
  <c r="AY26" i="13"/>
  <c r="AY13" i="13"/>
  <c r="AW121" i="13"/>
  <c r="AW120" i="13"/>
  <c r="AW119" i="13"/>
  <c r="AW118" i="13"/>
  <c r="AW117" i="13"/>
  <c r="AW116" i="13"/>
  <c r="AW115" i="13"/>
  <c r="AW114" i="13"/>
  <c r="AW113" i="13"/>
  <c r="AW112" i="13"/>
  <c r="AW111" i="13"/>
  <c r="AW110" i="13"/>
  <c r="AW109" i="13"/>
  <c r="AW107" i="13"/>
  <c r="AW106" i="13"/>
  <c r="AW105" i="13"/>
  <c r="AW104" i="13"/>
  <c r="AW103" i="13"/>
  <c r="AW102" i="13"/>
  <c r="AW101" i="13"/>
  <c r="AW100" i="13"/>
  <c r="AW99" i="13"/>
  <c r="AW98" i="13"/>
  <c r="AW97" i="13"/>
  <c r="AW96" i="13"/>
  <c r="AW95" i="13"/>
  <c r="AW93" i="13"/>
  <c r="AW92" i="13"/>
  <c r="AW91" i="13"/>
  <c r="AW90" i="13"/>
  <c r="AW89" i="13"/>
  <c r="AW88" i="13"/>
  <c r="AW87" i="13"/>
  <c r="AW86" i="13"/>
  <c r="AW85" i="13"/>
  <c r="AW84" i="13"/>
  <c r="AW83" i="13"/>
  <c r="AW82" i="13"/>
  <c r="AW80" i="13"/>
  <c r="AW79" i="13"/>
  <c r="AW78" i="13"/>
  <c r="AW77" i="13"/>
  <c r="AW76" i="13"/>
  <c r="AW75" i="13"/>
  <c r="AW74" i="13"/>
  <c r="AW73" i="13"/>
  <c r="AW72" i="13"/>
  <c r="AW71" i="13"/>
  <c r="AW70" i="13"/>
  <c r="AW69" i="13"/>
  <c r="AW68" i="13"/>
  <c r="AW67" i="13"/>
  <c r="AW65" i="13"/>
  <c r="AW64" i="13"/>
  <c r="AW63" i="13"/>
  <c r="AW62" i="13"/>
  <c r="AW61" i="13"/>
  <c r="AW59" i="13"/>
  <c r="AW58" i="13"/>
  <c r="AW57" i="13"/>
  <c r="AW56" i="13"/>
  <c r="AW55" i="13"/>
  <c r="AW54" i="13"/>
  <c r="AW53" i="13"/>
  <c r="AW52" i="13"/>
  <c r="AW51" i="13"/>
  <c r="AW50" i="13"/>
  <c r="AW49" i="13"/>
  <c r="AW48" i="13"/>
  <c r="AW47" i="13"/>
  <c r="AW46" i="13"/>
  <c r="AW45" i="13"/>
  <c r="AW44" i="13"/>
  <c r="AW43" i="13"/>
  <c r="AW42" i="13"/>
  <c r="AW41" i="13"/>
  <c r="AW40" i="13"/>
  <c r="AW39" i="13"/>
  <c r="AW38" i="13"/>
  <c r="AW37" i="13"/>
  <c r="AW36" i="13"/>
  <c r="AW35" i="13"/>
  <c r="AW26" i="13"/>
  <c r="AW13" i="13"/>
  <c r="AU121" i="13"/>
  <c r="AU120" i="13"/>
  <c r="AU119" i="13"/>
  <c r="AU118" i="13"/>
  <c r="AU117" i="13"/>
  <c r="AU116" i="13"/>
  <c r="AU115" i="13"/>
  <c r="AU114" i="13"/>
  <c r="AU113" i="13"/>
  <c r="AU112" i="13"/>
  <c r="AU111" i="13"/>
  <c r="AU110" i="13"/>
  <c r="AU109" i="13"/>
  <c r="AU107" i="13"/>
  <c r="AU106" i="13"/>
  <c r="AU105" i="13"/>
  <c r="AU104" i="13"/>
  <c r="AU103" i="13"/>
  <c r="AU102" i="13"/>
  <c r="AU101" i="13"/>
  <c r="AU100" i="13"/>
  <c r="AU99" i="13"/>
  <c r="AU98" i="13"/>
  <c r="AU97" i="13"/>
  <c r="AU96" i="13"/>
  <c r="AU95" i="13"/>
  <c r="AU93" i="13"/>
  <c r="AU92" i="13"/>
  <c r="AU91" i="13"/>
  <c r="AU90" i="13"/>
  <c r="AU89" i="13"/>
  <c r="AU88" i="13"/>
  <c r="AU87" i="13"/>
  <c r="AU86" i="13"/>
  <c r="AU85" i="13"/>
  <c r="AU84" i="13"/>
  <c r="AU83" i="13"/>
  <c r="AU82" i="13"/>
  <c r="AU80" i="13"/>
  <c r="AU79" i="13"/>
  <c r="AU78" i="13"/>
  <c r="AU77" i="13"/>
  <c r="AU76" i="13"/>
  <c r="AU75" i="13"/>
  <c r="AU74" i="13"/>
  <c r="AU73" i="13"/>
  <c r="AU72" i="13"/>
  <c r="AU71" i="13"/>
  <c r="AU70" i="13"/>
  <c r="AU69" i="13"/>
  <c r="AU68" i="13"/>
  <c r="AU67" i="13"/>
  <c r="AU65" i="13"/>
  <c r="AU64" i="13"/>
  <c r="AU63" i="13"/>
  <c r="AU62" i="13"/>
  <c r="AU61" i="13"/>
  <c r="AU59" i="13"/>
  <c r="AU58" i="13"/>
  <c r="AU57" i="13"/>
  <c r="AU56" i="13"/>
  <c r="AU55" i="13"/>
  <c r="AU54" i="13"/>
  <c r="AU53" i="13"/>
  <c r="AU52" i="13"/>
  <c r="AU51" i="13"/>
  <c r="AU50" i="13"/>
  <c r="AU49" i="13"/>
  <c r="AU48" i="13"/>
  <c r="AU47" i="13"/>
  <c r="AU46" i="13"/>
  <c r="AU45" i="13"/>
  <c r="AU44" i="13"/>
  <c r="AU43" i="13"/>
  <c r="AU42" i="13"/>
  <c r="AU41" i="13"/>
  <c r="AU40" i="13"/>
  <c r="AU39" i="13"/>
  <c r="AU38" i="13"/>
  <c r="AU37" i="13"/>
  <c r="AU36" i="13"/>
  <c r="AU35" i="13"/>
  <c r="AU26" i="13"/>
  <c r="AU13" i="13"/>
  <c r="AS121" i="13"/>
  <c r="AS120" i="13"/>
  <c r="AS119" i="13"/>
  <c r="AS118" i="13"/>
  <c r="AS117" i="13"/>
  <c r="AS116" i="13"/>
  <c r="AS115" i="13"/>
  <c r="AS114" i="13"/>
  <c r="AS113" i="13"/>
  <c r="AS112" i="13"/>
  <c r="AS111" i="13"/>
  <c r="AS110" i="13"/>
  <c r="AS109" i="13"/>
  <c r="AS107" i="13"/>
  <c r="AS106" i="13"/>
  <c r="AS105" i="13"/>
  <c r="AS104" i="13"/>
  <c r="AS103" i="13"/>
  <c r="AS102" i="13"/>
  <c r="AS101" i="13"/>
  <c r="AS100" i="13"/>
  <c r="AS99" i="13"/>
  <c r="AS98" i="13"/>
  <c r="AS97" i="13"/>
  <c r="AS96" i="13"/>
  <c r="AS95" i="13"/>
  <c r="AS93" i="13"/>
  <c r="AS92" i="13"/>
  <c r="AS91" i="13"/>
  <c r="AS90" i="13"/>
  <c r="AS89" i="13"/>
  <c r="AS88" i="13"/>
  <c r="AS87" i="13"/>
  <c r="AS86" i="13"/>
  <c r="AS85" i="13"/>
  <c r="AS84" i="13"/>
  <c r="AS83" i="13"/>
  <c r="AS82" i="13"/>
  <c r="AS80" i="13"/>
  <c r="AS79" i="13"/>
  <c r="AS78" i="13"/>
  <c r="AS77" i="13"/>
  <c r="AS76" i="13"/>
  <c r="AS75" i="13"/>
  <c r="AS74" i="13"/>
  <c r="AS73" i="13"/>
  <c r="AS72" i="13"/>
  <c r="AS71" i="13"/>
  <c r="AS70" i="13"/>
  <c r="AS69" i="13"/>
  <c r="AS68" i="13"/>
  <c r="AS67" i="13"/>
  <c r="AS65" i="13"/>
  <c r="AS64" i="13"/>
  <c r="AS63" i="13"/>
  <c r="AS62" i="13"/>
  <c r="AS61" i="13"/>
  <c r="AS59" i="13"/>
  <c r="AS58" i="13"/>
  <c r="AS57" i="13"/>
  <c r="AS56" i="13"/>
  <c r="AS55" i="13"/>
  <c r="AS54" i="13"/>
  <c r="AS53" i="13"/>
  <c r="AS52" i="13"/>
  <c r="AS51" i="13"/>
  <c r="AS50" i="13"/>
  <c r="AS49" i="13"/>
  <c r="AS48" i="13"/>
  <c r="AS47" i="13"/>
  <c r="AS46" i="13"/>
  <c r="AS45" i="13"/>
  <c r="AS44" i="13"/>
  <c r="AS43" i="13"/>
  <c r="AS42" i="13"/>
  <c r="AS41" i="13"/>
  <c r="AS40" i="13"/>
  <c r="AS39" i="13"/>
  <c r="AS38" i="13"/>
  <c r="AS37" i="13"/>
  <c r="AS36" i="13"/>
  <c r="AS35" i="13"/>
  <c r="AS26" i="13"/>
  <c r="AS13" i="13"/>
  <c r="AQ121" i="13"/>
  <c r="AQ120" i="13"/>
  <c r="AQ119" i="13"/>
  <c r="AQ118" i="13"/>
  <c r="AQ117" i="13"/>
  <c r="AQ116" i="13"/>
  <c r="AQ115" i="13"/>
  <c r="AQ114" i="13"/>
  <c r="AQ113" i="13"/>
  <c r="AQ112" i="13"/>
  <c r="AQ111" i="13"/>
  <c r="AQ110" i="13"/>
  <c r="AQ109" i="13"/>
  <c r="AQ107" i="13"/>
  <c r="AQ106" i="13"/>
  <c r="AQ105" i="13"/>
  <c r="AQ104" i="13"/>
  <c r="AQ103" i="13"/>
  <c r="AQ102" i="13"/>
  <c r="AQ101" i="13"/>
  <c r="AQ100" i="13"/>
  <c r="AQ99" i="13"/>
  <c r="AQ98" i="13"/>
  <c r="AQ97" i="13"/>
  <c r="AQ96" i="13"/>
  <c r="AQ95" i="13"/>
  <c r="AQ93" i="13"/>
  <c r="AQ92" i="13"/>
  <c r="AQ91" i="13"/>
  <c r="AQ90" i="13"/>
  <c r="AQ89" i="13"/>
  <c r="AQ88" i="13"/>
  <c r="AQ87" i="13"/>
  <c r="AQ86" i="13"/>
  <c r="AQ85" i="13"/>
  <c r="AQ84" i="13"/>
  <c r="AQ83" i="13"/>
  <c r="AQ82" i="13"/>
  <c r="AQ80" i="13"/>
  <c r="AQ79" i="13"/>
  <c r="AQ78" i="13"/>
  <c r="AQ77" i="13"/>
  <c r="AQ76" i="13"/>
  <c r="AQ75" i="13"/>
  <c r="AQ74" i="13"/>
  <c r="AQ73" i="13"/>
  <c r="AQ72" i="13"/>
  <c r="AQ71" i="13"/>
  <c r="AQ70" i="13"/>
  <c r="AQ69" i="13"/>
  <c r="AQ68" i="13"/>
  <c r="AQ67" i="13"/>
  <c r="AQ65" i="13"/>
  <c r="AQ64" i="13"/>
  <c r="AQ63" i="13"/>
  <c r="AQ62" i="13"/>
  <c r="AQ61" i="13"/>
  <c r="AQ59" i="13"/>
  <c r="AQ58" i="13"/>
  <c r="AQ57" i="13"/>
  <c r="AQ56" i="13"/>
  <c r="AQ55" i="13"/>
  <c r="AQ54" i="13"/>
  <c r="AQ53" i="13"/>
  <c r="AQ52" i="13"/>
  <c r="AQ51" i="13"/>
  <c r="AQ50" i="13"/>
  <c r="AQ49" i="13"/>
  <c r="AQ48" i="13"/>
  <c r="AQ47" i="13"/>
  <c r="AQ46" i="13"/>
  <c r="AQ45" i="13"/>
  <c r="AQ44" i="13"/>
  <c r="AQ43" i="13"/>
  <c r="AQ42" i="13"/>
  <c r="AQ41" i="13"/>
  <c r="AQ40" i="13"/>
  <c r="AQ39" i="13"/>
  <c r="AQ38" i="13"/>
  <c r="AQ37" i="13"/>
  <c r="AQ36" i="13"/>
  <c r="AQ35" i="13"/>
  <c r="AQ26" i="13"/>
  <c r="AQ13" i="13"/>
  <c r="AO121" i="13"/>
  <c r="AO120" i="13"/>
  <c r="AO119" i="13"/>
  <c r="AO118" i="13"/>
  <c r="AO117" i="13"/>
  <c r="AO116" i="13"/>
  <c r="AO115" i="13"/>
  <c r="AO114" i="13"/>
  <c r="AO113" i="13"/>
  <c r="AO112" i="13"/>
  <c r="AO111" i="13"/>
  <c r="AO110" i="13"/>
  <c r="AO109" i="13"/>
  <c r="AO107" i="13"/>
  <c r="AO106" i="13"/>
  <c r="AO105" i="13"/>
  <c r="AO104" i="13"/>
  <c r="AO103" i="13"/>
  <c r="AO102" i="13"/>
  <c r="AO101" i="13"/>
  <c r="AO100" i="13"/>
  <c r="AO99" i="13"/>
  <c r="AO98" i="13"/>
  <c r="AO97" i="13"/>
  <c r="AO96" i="13"/>
  <c r="AO95" i="13"/>
  <c r="AO93" i="13"/>
  <c r="AO92" i="13"/>
  <c r="AO91" i="13"/>
  <c r="AO90" i="13"/>
  <c r="AO89" i="13"/>
  <c r="AO88" i="13"/>
  <c r="AO87" i="13"/>
  <c r="AO86" i="13"/>
  <c r="AO85" i="13"/>
  <c r="AO84" i="13"/>
  <c r="AO83" i="13"/>
  <c r="AO82" i="13"/>
  <c r="AO80" i="13"/>
  <c r="AO79" i="13"/>
  <c r="AO78" i="13"/>
  <c r="AO77" i="13"/>
  <c r="AO76" i="13"/>
  <c r="AO75" i="13"/>
  <c r="AO74" i="13"/>
  <c r="AO73" i="13"/>
  <c r="AO72" i="13"/>
  <c r="AO71" i="13"/>
  <c r="AO70" i="13"/>
  <c r="AO69" i="13"/>
  <c r="AO68" i="13"/>
  <c r="AO67" i="13"/>
  <c r="AO65" i="13"/>
  <c r="AO64" i="13"/>
  <c r="AO63" i="13"/>
  <c r="AO62" i="13"/>
  <c r="AO61" i="13"/>
  <c r="AO59" i="13"/>
  <c r="AO58" i="13"/>
  <c r="AO57" i="13"/>
  <c r="AO56" i="13"/>
  <c r="AO55" i="13"/>
  <c r="AO54" i="13"/>
  <c r="AO53" i="13"/>
  <c r="AO52" i="13"/>
  <c r="AO51" i="13"/>
  <c r="AO50" i="13"/>
  <c r="AO49" i="13"/>
  <c r="AO48" i="13"/>
  <c r="AO47" i="13"/>
  <c r="AO46" i="13"/>
  <c r="AO45" i="13"/>
  <c r="AO44" i="13"/>
  <c r="AO43" i="13"/>
  <c r="AO42" i="13"/>
  <c r="AO41" i="13"/>
  <c r="AO40" i="13"/>
  <c r="AO39" i="13"/>
  <c r="AO38" i="13"/>
  <c r="AO37" i="13"/>
  <c r="AO36" i="13"/>
  <c r="AO35" i="13"/>
  <c r="AO26" i="13"/>
  <c r="AO13" i="13"/>
  <c r="AM121" i="13"/>
  <c r="AM120" i="13"/>
  <c r="AM119" i="13"/>
  <c r="AM118" i="13"/>
  <c r="AM117" i="13"/>
  <c r="AM116" i="13"/>
  <c r="AM115" i="13"/>
  <c r="AM114" i="13"/>
  <c r="AM113" i="13"/>
  <c r="AM112" i="13"/>
  <c r="AM111" i="13"/>
  <c r="AM110" i="13"/>
  <c r="AM109" i="13"/>
  <c r="AM107" i="13"/>
  <c r="AM106" i="13"/>
  <c r="AM105" i="13"/>
  <c r="AM104" i="13"/>
  <c r="AM103" i="13"/>
  <c r="AM102" i="13"/>
  <c r="AM101" i="13"/>
  <c r="AM100" i="13"/>
  <c r="AM99" i="13"/>
  <c r="AM98" i="13"/>
  <c r="AM97" i="13"/>
  <c r="AM96" i="13"/>
  <c r="AM95" i="13"/>
  <c r="AM93" i="13"/>
  <c r="AM92" i="13"/>
  <c r="AM91" i="13"/>
  <c r="AM90" i="13"/>
  <c r="AM89" i="13"/>
  <c r="AM88" i="13"/>
  <c r="AM87" i="13"/>
  <c r="AM86" i="13"/>
  <c r="AM85" i="13"/>
  <c r="AM84" i="13"/>
  <c r="AM83" i="13"/>
  <c r="AM82" i="13"/>
  <c r="AM80" i="13"/>
  <c r="AM79" i="13"/>
  <c r="AM78" i="13"/>
  <c r="AM77" i="13"/>
  <c r="AM76" i="13"/>
  <c r="AM75" i="13"/>
  <c r="AM74" i="13"/>
  <c r="AM73" i="13"/>
  <c r="AM72" i="13"/>
  <c r="AM71" i="13"/>
  <c r="AM70" i="13"/>
  <c r="AM69" i="13"/>
  <c r="AM68" i="13"/>
  <c r="AM67" i="13"/>
  <c r="AM65" i="13"/>
  <c r="AM64" i="13"/>
  <c r="AM63" i="13"/>
  <c r="AM62" i="13"/>
  <c r="AM61" i="13"/>
  <c r="AM59" i="13"/>
  <c r="AM58" i="13"/>
  <c r="AM57" i="13"/>
  <c r="AM56" i="13"/>
  <c r="AM55" i="13"/>
  <c r="AM54" i="13"/>
  <c r="AM53" i="13"/>
  <c r="AM52" i="13"/>
  <c r="AM51" i="13"/>
  <c r="AM50" i="13"/>
  <c r="AM49" i="13"/>
  <c r="AM48" i="13"/>
  <c r="AM47" i="13"/>
  <c r="AM46" i="13"/>
  <c r="AM45" i="13"/>
  <c r="AM44" i="13"/>
  <c r="AM43" i="13"/>
  <c r="AM42" i="13"/>
  <c r="AM41" i="13"/>
  <c r="AM40" i="13"/>
  <c r="AM39" i="13"/>
  <c r="AM38" i="13"/>
  <c r="AM37" i="13"/>
  <c r="AM36" i="13"/>
  <c r="AM35" i="13"/>
  <c r="AM26" i="13"/>
  <c r="AM13" i="13"/>
  <c r="AK121" i="13"/>
  <c r="AK120" i="13"/>
  <c r="AK119" i="13"/>
  <c r="AK118" i="13"/>
  <c r="AK117" i="13"/>
  <c r="AK116" i="13"/>
  <c r="AK115" i="13"/>
  <c r="AK114" i="13"/>
  <c r="AK113" i="13"/>
  <c r="AK112" i="13"/>
  <c r="AK111" i="13"/>
  <c r="AK110" i="13"/>
  <c r="AK109" i="13"/>
  <c r="AK107" i="13"/>
  <c r="AK106" i="13"/>
  <c r="AK105" i="13"/>
  <c r="AK104" i="13"/>
  <c r="AK103" i="13"/>
  <c r="AK102" i="13"/>
  <c r="AK101" i="13"/>
  <c r="AK100" i="13"/>
  <c r="AK99" i="13"/>
  <c r="AK98" i="13"/>
  <c r="AK97" i="13"/>
  <c r="AK96" i="13"/>
  <c r="AK95" i="13"/>
  <c r="AK93" i="13"/>
  <c r="AK92" i="13"/>
  <c r="AK91" i="13"/>
  <c r="AK90" i="13"/>
  <c r="AK89" i="13"/>
  <c r="AK88" i="13"/>
  <c r="AK87" i="13"/>
  <c r="AK86" i="13"/>
  <c r="AK85" i="13"/>
  <c r="AK84" i="13"/>
  <c r="AK83" i="13"/>
  <c r="AK82" i="13"/>
  <c r="AK80" i="13"/>
  <c r="AK79" i="13"/>
  <c r="AK78" i="13"/>
  <c r="AK77" i="13"/>
  <c r="AK76" i="13"/>
  <c r="AK75" i="13"/>
  <c r="AK74" i="13"/>
  <c r="AK73" i="13"/>
  <c r="AK72" i="13"/>
  <c r="AK71" i="13"/>
  <c r="AK70" i="13"/>
  <c r="AK69" i="13"/>
  <c r="AK68" i="13"/>
  <c r="AK67" i="13"/>
  <c r="AK65" i="13"/>
  <c r="AK64" i="13"/>
  <c r="AK63" i="13"/>
  <c r="AK62" i="13"/>
  <c r="AK61" i="13"/>
  <c r="AK59" i="13"/>
  <c r="AK58" i="13"/>
  <c r="AK57" i="13"/>
  <c r="AK56" i="13"/>
  <c r="AK55" i="13"/>
  <c r="AK54" i="13"/>
  <c r="AK53" i="13"/>
  <c r="AK52" i="13"/>
  <c r="AK51" i="13"/>
  <c r="AK50" i="13"/>
  <c r="AK49" i="13"/>
  <c r="AK48" i="13"/>
  <c r="AK47" i="13"/>
  <c r="AK46" i="13"/>
  <c r="AK45" i="13"/>
  <c r="AK44" i="13"/>
  <c r="AK43" i="13"/>
  <c r="AK42" i="13"/>
  <c r="AK41" i="13"/>
  <c r="AK40" i="13"/>
  <c r="AK39" i="13"/>
  <c r="AK38" i="13"/>
  <c r="AK37" i="13"/>
  <c r="AK36" i="13"/>
  <c r="AK35" i="13"/>
  <c r="AK26" i="13"/>
  <c r="AK13" i="13"/>
  <c r="AI121" i="13"/>
  <c r="AI120" i="13"/>
  <c r="AI119" i="13"/>
  <c r="AI118" i="13"/>
  <c r="AI117" i="13"/>
  <c r="AI116" i="13"/>
  <c r="AI115" i="13"/>
  <c r="AI114" i="13"/>
  <c r="AI113" i="13"/>
  <c r="AI112" i="13"/>
  <c r="AI111" i="13"/>
  <c r="AI110" i="13"/>
  <c r="AI109" i="13"/>
  <c r="AI107" i="13"/>
  <c r="AI106" i="13"/>
  <c r="AI105" i="13"/>
  <c r="AI104" i="13"/>
  <c r="AI103" i="13"/>
  <c r="AI102" i="13"/>
  <c r="AI101" i="13"/>
  <c r="AI100" i="13"/>
  <c r="AI99" i="13"/>
  <c r="AI98" i="13"/>
  <c r="AI97" i="13"/>
  <c r="AI96" i="13"/>
  <c r="AI95" i="13"/>
  <c r="AI93" i="13"/>
  <c r="AI92" i="13"/>
  <c r="AI91" i="13"/>
  <c r="AI90" i="13"/>
  <c r="AI89" i="13"/>
  <c r="AI88" i="13"/>
  <c r="AI87" i="13"/>
  <c r="AI86" i="13"/>
  <c r="AI85" i="13"/>
  <c r="AI84" i="13"/>
  <c r="AI83" i="13"/>
  <c r="AI82" i="13"/>
  <c r="AI80" i="13"/>
  <c r="AI79" i="13"/>
  <c r="AI78" i="13"/>
  <c r="AI77" i="13"/>
  <c r="AI76" i="13"/>
  <c r="AI75" i="13"/>
  <c r="AI74" i="13"/>
  <c r="AI73" i="13"/>
  <c r="AI72" i="13"/>
  <c r="AI71" i="13"/>
  <c r="AI70" i="13"/>
  <c r="AI69" i="13"/>
  <c r="AI68" i="13"/>
  <c r="AI67" i="13"/>
  <c r="AI65" i="13"/>
  <c r="AI64" i="13"/>
  <c r="AI63" i="13"/>
  <c r="AI62" i="13"/>
  <c r="AI61" i="13"/>
  <c r="AI59" i="13"/>
  <c r="AI58" i="13"/>
  <c r="AI57" i="13"/>
  <c r="AI56" i="13"/>
  <c r="AI55" i="13"/>
  <c r="AI54" i="13"/>
  <c r="AI53" i="13"/>
  <c r="AI52" i="13"/>
  <c r="AI51" i="13"/>
  <c r="AI50" i="13"/>
  <c r="AI49" i="13"/>
  <c r="AI48" i="13"/>
  <c r="AI47" i="13"/>
  <c r="AI46" i="13"/>
  <c r="AI45" i="13"/>
  <c r="AI44" i="13"/>
  <c r="AI43" i="13"/>
  <c r="AI42" i="13"/>
  <c r="AI41" i="13"/>
  <c r="AI40" i="13"/>
  <c r="AI39" i="13"/>
  <c r="AI38" i="13"/>
  <c r="AI37" i="13"/>
  <c r="AI36" i="13"/>
  <c r="AI35" i="13"/>
  <c r="AI26" i="13"/>
  <c r="AI13" i="13"/>
  <c r="AG121" i="13"/>
  <c r="AG120" i="13"/>
  <c r="AG119" i="13"/>
  <c r="AG118" i="13"/>
  <c r="AG117" i="13"/>
  <c r="AG116" i="13"/>
  <c r="AG115" i="13"/>
  <c r="AG114" i="13"/>
  <c r="AG113" i="13"/>
  <c r="AG112" i="13"/>
  <c r="AG111" i="13"/>
  <c r="AG110" i="13"/>
  <c r="AG109" i="13"/>
  <c r="AG107" i="13"/>
  <c r="AG106" i="13"/>
  <c r="AG105" i="13"/>
  <c r="AG104" i="13"/>
  <c r="AG103" i="13"/>
  <c r="AG102" i="13"/>
  <c r="AG101" i="13"/>
  <c r="AG100" i="13"/>
  <c r="AG99" i="13"/>
  <c r="AG98" i="13"/>
  <c r="AG97" i="13"/>
  <c r="AG96" i="13"/>
  <c r="AG95" i="13"/>
  <c r="AG93" i="13"/>
  <c r="AG92" i="13"/>
  <c r="AG91" i="13"/>
  <c r="AG90" i="13"/>
  <c r="AG89" i="13"/>
  <c r="AG88" i="13"/>
  <c r="AG87" i="13"/>
  <c r="AG86" i="13"/>
  <c r="AG85" i="13"/>
  <c r="AG84" i="13"/>
  <c r="AG83" i="13"/>
  <c r="AG82" i="13"/>
  <c r="AG80" i="13"/>
  <c r="AG79" i="13"/>
  <c r="AG78" i="13"/>
  <c r="AG77" i="13"/>
  <c r="AG76" i="13"/>
  <c r="AG75" i="13"/>
  <c r="AG74" i="13"/>
  <c r="AG73" i="13"/>
  <c r="AG72" i="13"/>
  <c r="AG71" i="13"/>
  <c r="AG70" i="13"/>
  <c r="AG69" i="13"/>
  <c r="AG68" i="13"/>
  <c r="AG67" i="13"/>
  <c r="AG65" i="13"/>
  <c r="AG64" i="13"/>
  <c r="AG63" i="13"/>
  <c r="AG62" i="13"/>
  <c r="AG61" i="13"/>
  <c r="AG59" i="13"/>
  <c r="AG58" i="13"/>
  <c r="AG57" i="13"/>
  <c r="AG56" i="13"/>
  <c r="AG55" i="13"/>
  <c r="AG54" i="13"/>
  <c r="AG53" i="13"/>
  <c r="AG52" i="13"/>
  <c r="AG51" i="13"/>
  <c r="AG50" i="13"/>
  <c r="AG49" i="13"/>
  <c r="AG48" i="13"/>
  <c r="AG47" i="13"/>
  <c r="AG46" i="13"/>
  <c r="AG45" i="13"/>
  <c r="AG44" i="13"/>
  <c r="AG43" i="13"/>
  <c r="AG42" i="13"/>
  <c r="AG41" i="13"/>
  <c r="AG40" i="13"/>
  <c r="AG39" i="13"/>
  <c r="AG38" i="13"/>
  <c r="AG37" i="13"/>
  <c r="AG36" i="13"/>
  <c r="AG35" i="13"/>
  <c r="AG26" i="13"/>
  <c r="AG13" i="13"/>
  <c r="AE121" i="13"/>
  <c r="AE120" i="13"/>
  <c r="AE119" i="13"/>
  <c r="AE118" i="13"/>
  <c r="AE117" i="13"/>
  <c r="AE116" i="13"/>
  <c r="AE115" i="13"/>
  <c r="AE114" i="13"/>
  <c r="AE113" i="13"/>
  <c r="AE112" i="13"/>
  <c r="AE111" i="13"/>
  <c r="AE110" i="13"/>
  <c r="AE109" i="13"/>
  <c r="AE107" i="13"/>
  <c r="AE106" i="13"/>
  <c r="AE105" i="13"/>
  <c r="AE104" i="13"/>
  <c r="AE103" i="13"/>
  <c r="AE102" i="13"/>
  <c r="AE101" i="13"/>
  <c r="AE100" i="13"/>
  <c r="AE99" i="13"/>
  <c r="AE98" i="13"/>
  <c r="AE97" i="13"/>
  <c r="AE96" i="13"/>
  <c r="AE95" i="13"/>
  <c r="AE93" i="13"/>
  <c r="AE92" i="13"/>
  <c r="AE91" i="13"/>
  <c r="AE90" i="13"/>
  <c r="AE89" i="13"/>
  <c r="AE88" i="13"/>
  <c r="AE87" i="13"/>
  <c r="AE86" i="13"/>
  <c r="AE85" i="13"/>
  <c r="AE84" i="13"/>
  <c r="AE83" i="13"/>
  <c r="AE82" i="13"/>
  <c r="AE80" i="13"/>
  <c r="AE79" i="13"/>
  <c r="AE78" i="13"/>
  <c r="AE77" i="13"/>
  <c r="AE76" i="13"/>
  <c r="AE75" i="13"/>
  <c r="AE74" i="13"/>
  <c r="AE73" i="13"/>
  <c r="AE72" i="13"/>
  <c r="AE71" i="13"/>
  <c r="AE70" i="13"/>
  <c r="AE69" i="13"/>
  <c r="AE68" i="13"/>
  <c r="AE67" i="13"/>
  <c r="AE65" i="13"/>
  <c r="AE64" i="13"/>
  <c r="AE63" i="13"/>
  <c r="AE62" i="13"/>
  <c r="AE61" i="13"/>
  <c r="AE59" i="13"/>
  <c r="AE58" i="13"/>
  <c r="AE57" i="13"/>
  <c r="AE56" i="13"/>
  <c r="AE55" i="13"/>
  <c r="AE54" i="13"/>
  <c r="AE53" i="13"/>
  <c r="AE52" i="13"/>
  <c r="AE51" i="13"/>
  <c r="AE50" i="13"/>
  <c r="AE49" i="13"/>
  <c r="AE48" i="13"/>
  <c r="AE47" i="13"/>
  <c r="AE46" i="13"/>
  <c r="AE45" i="13"/>
  <c r="AE44" i="13"/>
  <c r="AE43" i="13"/>
  <c r="AE42" i="13"/>
  <c r="AE41" i="13"/>
  <c r="AE40" i="13"/>
  <c r="AE39" i="13"/>
  <c r="AE38" i="13"/>
  <c r="AE37" i="13"/>
  <c r="AE36" i="13"/>
  <c r="AE35" i="13"/>
  <c r="AE26" i="13"/>
  <c r="AE13" i="13"/>
  <c r="AC121" i="13"/>
  <c r="AC120" i="13"/>
  <c r="AC119" i="13"/>
  <c r="AC118" i="13"/>
  <c r="AC117" i="13"/>
  <c r="AC116" i="13"/>
  <c r="AC115" i="13"/>
  <c r="AC114" i="13"/>
  <c r="AC113" i="13"/>
  <c r="AC112" i="13"/>
  <c r="AC111" i="13"/>
  <c r="AC110" i="13"/>
  <c r="AC109" i="13"/>
  <c r="AC107" i="13"/>
  <c r="AC106" i="13"/>
  <c r="AC105" i="13"/>
  <c r="AC104" i="13"/>
  <c r="AC103" i="13"/>
  <c r="AC102" i="13"/>
  <c r="AC101" i="13"/>
  <c r="AC100" i="13"/>
  <c r="AC99" i="13"/>
  <c r="AC98" i="13"/>
  <c r="AC97" i="13"/>
  <c r="AC96" i="13"/>
  <c r="AC95" i="13"/>
  <c r="AC93" i="13"/>
  <c r="AC92" i="13"/>
  <c r="AC91" i="13"/>
  <c r="AC90" i="13"/>
  <c r="AC89" i="13"/>
  <c r="AC88" i="13"/>
  <c r="AC87" i="13"/>
  <c r="AC86" i="13"/>
  <c r="AC85" i="13"/>
  <c r="AC84" i="13"/>
  <c r="AC83" i="13"/>
  <c r="AC82" i="13"/>
  <c r="AC80" i="13"/>
  <c r="AC79" i="13"/>
  <c r="AC78" i="13"/>
  <c r="AC77" i="13"/>
  <c r="AC76" i="13"/>
  <c r="AC75" i="13"/>
  <c r="AC74" i="13"/>
  <c r="AC73" i="13"/>
  <c r="AC72" i="13"/>
  <c r="AC71" i="13"/>
  <c r="AC70" i="13"/>
  <c r="AC69" i="13"/>
  <c r="AC68" i="13"/>
  <c r="AC67" i="13"/>
  <c r="AC65" i="13"/>
  <c r="AC64" i="13"/>
  <c r="AC63" i="13"/>
  <c r="AC62" i="13"/>
  <c r="AC61" i="13"/>
  <c r="AC59" i="13"/>
  <c r="AC58" i="13"/>
  <c r="AC57" i="13"/>
  <c r="AC56" i="13"/>
  <c r="AC55" i="13"/>
  <c r="AC54" i="13"/>
  <c r="AC53" i="13"/>
  <c r="AC52" i="13"/>
  <c r="AC51" i="13"/>
  <c r="AC50" i="13"/>
  <c r="AC49" i="13"/>
  <c r="AC48" i="13"/>
  <c r="AC47" i="13"/>
  <c r="AC46" i="13"/>
  <c r="AC45" i="13"/>
  <c r="AC44" i="13"/>
  <c r="AC43" i="13"/>
  <c r="AC42" i="13"/>
  <c r="AC41" i="13"/>
  <c r="AC40" i="13"/>
  <c r="AC39" i="13"/>
  <c r="AC38" i="13"/>
  <c r="AC37" i="13"/>
  <c r="AC36" i="13"/>
  <c r="AC35" i="13"/>
  <c r="AC26" i="13"/>
  <c r="AC13" i="13"/>
  <c r="AA121" i="13"/>
  <c r="AA120" i="13"/>
  <c r="AA119" i="13"/>
  <c r="AA118" i="13"/>
  <c r="AA117" i="13"/>
  <c r="AA116" i="13"/>
  <c r="AA115" i="13"/>
  <c r="AA114" i="13"/>
  <c r="AA113" i="13"/>
  <c r="AA112" i="13"/>
  <c r="AA111" i="13"/>
  <c r="AA110" i="13"/>
  <c r="AA109" i="13"/>
  <c r="AA107" i="13"/>
  <c r="AA106" i="13"/>
  <c r="AA105" i="13"/>
  <c r="AA104" i="13"/>
  <c r="AA103" i="13"/>
  <c r="AA102" i="13"/>
  <c r="AA101" i="13"/>
  <c r="AA100" i="13"/>
  <c r="AA99" i="13"/>
  <c r="AA98" i="13"/>
  <c r="AA97" i="13"/>
  <c r="AA96" i="13"/>
  <c r="AA95" i="13"/>
  <c r="AA93" i="13"/>
  <c r="AA92" i="13"/>
  <c r="AA91" i="13"/>
  <c r="AA90" i="13"/>
  <c r="AA89" i="13"/>
  <c r="AA88" i="13"/>
  <c r="AA87" i="13"/>
  <c r="AA86" i="13"/>
  <c r="AA85" i="13"/>
  <c r="AA84" i="13"/>
  <c r="AA83" i="13"/>
  <c r="AA82" i="13"/>
  <c r="AA80" i="13"/>
  <c r="AA79" i="13"/>
  <c r="AA78" i="13"/>
  <c r="AA77" i="13"/>
  <c r="AA76" i="13"/>
  <c r="AA75" i="13"/>
  <c r="AA74" i="13"/>
  <c r="AA73" i="13"/>
  <c r="AA72" i="13"/>
  <c r="AA71" i="13"/>
  <c r="AA70" i="13"/>
  <c r="AA69" i="13"/>
  <c r="AA68" i="13"/>
  <c r="AA67" i="13"/>
  <c r="AA65" i="13"/>
  <c r="AA64" i="13"/>
  <c r="AA63" i="13"/>
  <c r="AA62" i="13"/>
  <c r="AA61"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26" i="13"/>
  <c r="AA13" i="13"/>
  <c r="Y121" i="13"/>
  <c r="Y120" i="13"/>
  <c r="Y119" i="13"/>
  <c r="Y118" i="13"/>
  <c r="Y117" i="13"/>
  <c r="Y116" i="13"/>
  <c r="Y115" i="13"/>
  <c r="Y114" i="13"/>
  <c r="Y113" i="13"/>
  <c r="Y112" i="13"/>
  <c r="Y111" i="13"/>
  <c r="Y110" i="13"/>
  <c r="Y109" i="13"/>
  <c r="Y107" i="13"/>
  <c r="Y106" i="13"/>
  <c r="Y105" i="13"/>
  <c r="Y104" i="13"/>
  <c r="Y103" i="13"/>
  <c r="Y102" i="13"/>
  <c r="Y101" i="13"/>
  <c r="Y100" i="13"/>
  <c r="Y99" i="13"/>
  <c r="Y98" i="13"/>
  <c r="Y97" i="13"/>
  <c r="Y96" i="13"/>
  <c r="Y95" i="13"/>
  <c r="Y93" i="13"/>
  <c r="Y92" i="13"/>
  <c r="Y91" i="13"/>
  <c r="Y90" i="13"/>
  <c r="Y89" i="13"/>
  <c r="Y88" i="13"/>
  <c r="Y87" i="13"/>
  <c r="Y86" i="13"/>
  <c r="Y85" i="13"/>
  <c r="Y84" i="13"/>
  <c r="Y83" i="13"/>
  <c r="Y82" i="13"/>
  <c r="Y80" i="13"/>
  <c r="Y79" i="13"/>
  <c r="Y78" i="13"/>
  <c r="Y77" i="13"/>
  <c r="Y76" i="13"/>
  <c r="Y75" i="13"/>
  <c r="Y74" i="13"/>
  <c r="Y73" i="13"/>
  <c r="Y72" i="13"/>
  <c r="Y71" i="13"/>
  <c r="Y70" i="13"/>
  <c r="Y69" i="13"/>
  <c r="Y68" i="13"/>
  <c r="Y67" i="13"/>
  <c r="Y65" i="13"/>
  <c r="Y64" i="13"/>
  <c r="Y63" i="13"/>
  <c r="Y62" i="13"/>
  <c r="Y61"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26" i="13"/>
  <c r="Y13" i="13"/>
  <c r="W121" i="13"/>
  <c r="W120" i="13"/>
  <c r="W119" i="13"/>
  <c r="W118" i="13"/>
  <c r="W117" i="13"/>
  <c r="W116" i="13"/>
  <c r="W115" i="13"/>
  <c r="W114" i="13"/>
  <c r="W113" i="13"/>
  <c r="W112" i="13"/>
  <c r="W111" i="13"/>
  <c r="W110" i="13"/>
  <c r="W109" i="13"/>
  <c r="W107" i="13"/>
  <c r="W106" i="13"/>
  <c r="W105" i="13"/>
  <c r="W104" i="13"/>
  <c r="W103" i="13"/>
  <c r="W102" i="13"/>
  <c r="W101" i="13"/>
  <c r="W100" i="13"/>
  <c r="W99" i="13"/>
  <c r="W98" i="13"/>
  <c r="W97" i="13"/>
  <c r="W96" i="13"/>
  <c r="W95" i="13"/>
  <c r="W93" i="13"/>
  <c r="W92" i="13"/>
  <c r="W91" i="13"/>
  <c r="W90" i="13"/>
  <c r="W89" i="13"/>
  <c r="W88" i="13"/>
  <c r="W87" i="13"/>
  <c r="W86" i="13"/>
  <c r="W85" i="13"/>
  <c r="W84" i="13"/>
  <c r="W83" i="13"/>
  <c r="W82" i="13"/>
  <c r="W80" i="13"/>
  <c r="W79" i="13"/>
  <c r="W78" i="13"/>
  <c r="W77" i="13"/>
  <c r="W76" i="13"/>
  <c r="W75" i="13"/>
  <c r="W74" i="13"/>
  <c r="W73" i="13"/>
  <c r="W72" i="13"/>
  <c r="W71" i="13"/>
  <c r="W70" i="13"/>
  <c r="W69" i="13"/>
  <c r="W68" i="13"/>
  <c r="W67" i="13"/>
  <c r="W65" i="13"/>
  <c r="W64" i="13"/>
  <c r="W63" i="13"/>
  <c r="W62" i="13"/>
  <c r="W61" i="13"/>
  <c r="W59" i="13"/>
  <c r="W58" i="13"/>
  <c r="W57" i="13"/>
  <c r="W56" i="13"/>
  <c r="W55" i="13"/>
  <c r="W54" i="13"/>
  <c r="W53" i="13"/>
  <c r="W52" i="13"/>
  <c r="W51" i="13"/>
  <c r="W50" i="13"/>
  <c r="W49" i="13"/>
  <c r="W48" i="13"/>
  <c r="W47" i="13"/>
  <c r="W46" i="13"/>
  <c r="W45" i="13"/>
  <c r="W44" i="13"/>
  <c r="W43" i="13"/>
  <c r="W42" i="13"/>
  <c r="W41" i="13"/>
  <c r="W40" i="13"/>
  <c r="W39" i="13"/>
  <c r="W38" i="13"/>
  <c r="W37" i="13"/>
  <c r="W36" i="13"/>
  <c r="W35" i="13"/>
  <c r="W26" i="13"/>
  <c r="W13" i="13"/>
  <c r="U121" i="13"/>
  <c r="U120" i="13"/>
  <c r="U119" i="13"/>
  <c r="U118" i="13"/>
  <c r="U117" i="13"/>
  <c r="U116" i="13"/>
  <c r="U115" i="13"/>
  <c r="U114" i="13"/>
  <c r="U113" i="13"/>
  <c r="U112" i="13"/>
  <c r="U111" i="13"/>
  <c r="U110" i="13"/>
  <c r="U109" i="13"/>
  <c r="U107" i="13"/>
  <c r="U106" i="13"/>
  <c r="U105" i="13"/>
  <c r="U104" i="13"/>
  <c r="U103" i="13"/>
  <c r="U102" i="13"/>
  <c r="U101" i="13"/>
  <c r="U100" i="13"/>
  <c r="U99" i="13"/>
  <c r="U98" i="13"/>
  <c r="U97" i="13"/>
  <c r="U96" i="13"/>
  <c r="U95" i="13"/>
  <c r="U93" i="13"/>
  <c r="U92" i="13"/>
  <c r="U91" i="13"/>
  <c r="U90" i="13"/>
  <c r="U89" i="13"/>
  <c r="U88" i="13"/>
  <c r="U87" i="13"/>
  <c r="U86" i="13"/>
  <c r="U85" i="13"/>
  <c r="U84" i="13"/>
  <c r="U83" i="13"/>
  <c r="U82" i="13"/>
  <c r="U80" i="13"/>
  <c r="U79" i="13"/>
  <c r="U78" i="13"/>
  <c r="U77" i="13"/>
  <c r="U76" i="13"/>
  <c r="U75" i="13"/>
  <c r="U74" i="13"/>
  <c r="U73" i="13"/>
  <c r="U72" i="13"/>
  <c r="U71" i="13"/>
  <c r="U70" i="13"/>
  <c r="U69" i="13"/>
  <c r="U68" i="13"/>
  <c r="U67" i="13"/>
  <c r="U65" i="13"/>
  <c r="U64" i="13"/>
  <c r="U63" i="13"/>
  <c r="U62" i="13"/>
  <c r="U61" i="13"/>
  <c r="U59" i="13"/>
  <c r="U58" i="13"/>
  <c r="U57" i="13"/>
  <c r="U56" i="13"/>
  <c r="U55" i="13"/>
  <c r="U54" i="13"/>
  <c r="U53" i="13"/>
  <c r="U52" i="13"/>
  <c r="U51" i="13"/>
  <c r="U50" i="13"/>
  <c r="U49" i="13"/>
  <c r="U48" i="13"/>
  <c r="U47" i="13"/>
  <c r="U46" i="13"/>
  <c r="U45" i="13"/>
  <c r="U44" i="13"/>
  <c r="U43" i="13"/>
  <c r="U42" i="13"/>
  <c r="U41" i="13"/>
  <c r="U40" i="13"/>
  <c r="U39" i="13"/>
  <c r="U38" i="13"/>
  <c r="U37" i="13"/>
  <c r="U36" i="13"/>
  <c r="U35" i="13"/>
  <c r="U26" i="13"/>
  <c r="U13" i="13"/>
  <c r="S121" i="13"/>
  <c r="S120" i="13"/>
  <c r="S119" i="13"/>
  <c r="S118" i="13"/>
  <c r="S117" i="13"/>
  <c r="S116" i="13"/>
  <c r="S115" i="13"/>
  <c r="S114" i="13"/>
  <c r="S113" i="13"/>
  <c r="S112" i="13"/>
  <c r="S111" i="13"/>
  <c r="S110" i="13"/>
  <c r="S109" i="13"/>
  <c r="S107" i="13"/>
  <c r="S106" i="13"/>
  <c r="S105" i="13"/>
  <c r="S104" i="13"/>
  <c r="S103" i="13"/>
  <c r="S102" i="13"/>
  <c r="S101" i="13"/>
  <c r="S100" i="13"/>
  <c r="S99" i="13"/>
  <c r="S98" i="13"/>
  <c r="S97" i="13"/>
  <c r="S96" i="13"/>
  <c r="S95" i="13"/>
  <c r="S93" i="13"/>
  <c r="S92" i="13"/>
  <c r="S91" i="13"/>
  <c r="S90" i="13"/>
  <c r="S89" i="13"/>
  <c r="S88" i="13"/>
  <c r="S87" i="13"/>
  <c r="S86" i="13"/>
  <c r="S85" i="13"/>
  <c r="S84" i="13"/>
  <c r="S83" i="13"/>
  <c r="S82" i="13"/>
  <c r="S80" i="13"/>
  <c r="S79" i="13"/>
  <c r="S78" i="13"/>
  <c r="S77" i="13"/>
  <c r="S76" i="13"/>
  <c r="S75" i="13"/>
  <c r="S74" i="13"/>
  <c r="S73" i="13"/>
  <c r="S72" i="13"/>
  <c r="S71" i="13"/>
  <c r="S70" i="13"/>
  <c r="S69" i="13"/>
  <c r="S68" i="13"/>
  <c r="S67" i="13"/>
  <c r="S65" i="13"/>
  <c r="S64" i="13"/>
  <c r="S63" i="13"/>
  <c r="S62" i="13"/>
  <c r="S61"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26" i="13"/>
  <c r="S13" i="13"/>
  <c r="Q121" i="13"/>
  <c r="Q120" i="13"/>
  <c r="Q119" i="13"/>
  <c r="Q118" i="13"/>
  <c r="Q117" i="13"/>
  <c r="Q116" i="13"/>
  <c r="Q115" i="13"/>
  <c r="Q114" i="13"/>
  <c r="Q113" i="13"/>
  <c r="Q112" i="13"/>
  <c r="Q111" i="13"/>
  <c r="Q110" i="13"/>
  <c r="Q109" i="13"/>
  <c r="Q107" i="13"/>
  <c r="Q106" i="13"/>
  <c r="Q105" i="13"/>
  <c r="Q104" i="13"/>
  <c r="Q103" i="13"/>
  <c r="Q102" i="13"/>
  <c r="Q101" i="13"/>
  <c r="Q100" i="13"/>
  <c r="Q99" i="13"/>
  <c r="Q98" i="13"/>
  <c r="Q97" i="13"/>
  <c r="Q96" i="13"/>
  <c r="Q95" i="13"/>
  <c r="Q93" i="13"/>
  <c r="Q92" i="13"/>
  <c r="Q91" i="13"/>
  <c r="Q90" i="13"/>
  <c r="Q89" i="13"/>
  <c r="Q88" i="13"/>
  <c r="Q87" i="13"/>
  <c r="Q86" i="13"/>
  <c r="Q85" i="13"/>
  <c r="Q84" i="13"/>
  <c r="Q83" i="13"/>
  <c r="Q82" i="13"/>
  <c r="Q80" i="13"/>
  <c r="Q79" i="13"/>
  <c r="Q78" i="13"/>
  <c r="Q77" i="13"/>
  <c r="Q76" i="13"/>
  <c r="Q75" i="13"/>
  <c r="Q74" i="13"/>
  <c r="Q73" i="13"/>
  <c r="Q72" i="13"/>
  <c r="Q71" i="13"/>
  <c r="Q70" i="13"/>
  <c r="Q69" i="13"/>
  <c r="Q68" i="13"/>
  <c r="Q67" i="13"/>
  <c r="Q65" i="13"/>
  <c r="Q64" i="13"/>
  <c r="Q63" i="13"/>
  <c r="Q62" i="13"/>
  <c r="Q61"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26" i="13"/>
  <c r="Q13" i="13"/>
  <c r="O121" i="13"/>
  <c r="O120" i="13"/>
  <c r="O119" i="13"/>
  <c r="O118" i="13"/>
  <c r="O117" i="13"/>
  <c r="O116" i="13"/>
  <c r="O115" i="13"/>
  <c r="O114" i="13"/>
  <c r="O113" i="13"/>
  <c r="O112" i="13"/>
  <c r="O111" i="13"/>
  <c r="O110" i="13"/>
  <c r="O109" i="13"/>
  <c r="O107" i="13"/>
  <c r="O106" i="13"/>
  <c r="O105" i="13"/>
  <c r="O104" i="13"/>
  <c r="O103" i="13"/>
  <c r="O102" i="13"/>
  <c r="O101" i="13"/>
  <c r="O100" i="13"/>
  <c r="O99" i="13"/>
  <c r="O98" i="13"/>
  <c r="O97" i="13"/>
  <c r="O96" i="13"/>
  <c r="O95" i="13"/>
  <c r="O93" i="13"/>
  <c r="O92" i="13"/>
  <c r="O91" i="13"/>
  <c r="O90" i="13"/>
  <c r="O89" i="13"/>
  <c r="O88" i="13"/>
  <c r="O87" i="13"/>
  <c r="O86" i="13"/>
  <c r="O85" i="13"/>
  <c r="O84" i="13"/>
  <c r="O83" i="13"/>
  <c r="O82" i="13"/>
  <c r="O80" i="13"/>
  <c r="O79" i="13"/>
  <c r="O78" i="13"/>
  <c r="O77" i="13"/>
  <c r="O76" i="13"/>
  <c r="O75" i="13"/>
  <c r="O74" i="13"/>
  <c r="O73" i="13"/>
  <c r="O72" i="13"/>
  <c r="O71" i="13"/>
  <c r="O70" i="13"/>
  <c r="O69" i="13"/>
  <c r="O68" i="13"/>
  <c r="O67" i="13"/>
  <c r="O65" i="13"/>
  <c r="O64" i="13"/>
  <c r="O63" i="13"/>
  <c r="O62" i="13"/>
  <c r="O61"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26" i="13"/>
  <c r="O13" i="13"/>
  <c r="M121" i="13"/>
  <c r="M120" i="13"/>
  <c r="M119" i="13"/>
  <c r="M118" i="13"/>
  <c r="M117" i="13"/>
  <c r="M116" i="13"/>
  <c r="M115" i="13"/>
  <c r="M114" i="13"/>
  <c r="M113" i="13"/>
  <c r="M112" i="13"/>
  <c r="M111" i="13"/>
  <c r="M110" i="13"/>
  <c r="M109" i="13"/>
  <c r="M107" i="13"/>
  <c r="M106" i="13"/>
  <c r="M105" i="13"/>
  <c r="M104" i="13"/>
  <c r="M103" i="13"/>
  <c r="M102" i="13"/>
  <c r="M101" i="13"/>
  <c r="M100" i="13"/>
  <c r="M99" i="13"/>
  <c r="M98" i="13"/>
  <c r="M97" i="13"/>
  <c r="M96" i="13"/>
  <c r="M95" i="13"/>
  <c r="M93" i="13"/>
  <c r="M92" i="13"/>
  <c r="M91" i="13"/>
  <c r="M90" i="13"/>
  <c r="M89" i="13"/>
  <c r="M88" i="13"/>
  <c r="M87" i="13"/>
  <c r="M86" i="13"/>
  <c r="M85" i="13"/>
  <c r="M84" i="13"/>
  <c r="M83" i="13"/>
  <c r="M82" i="13"/>
  <c r="M80" i="13"/>
  <c r="M79" i="13"/>
  <c r="M78" i="13"/>
  <c r="M77" i="13"/>
  <c r="M76" i="13"/>
  <c r="M75" i="13"/>
  <c r="M74" i="13"/>
  <c r="M73" i="13"/>
  <c r="M72" i="13"/>
  <c r="M71" i="13"/>
  <c r="M70" i="13"/>
  <c r="M69" i="13"/>
  <c r="M68" i="13"/>
  <c r="M67" i="13"/>
  <c r="M65" i="13"/>
  <c r="M64" i="13"/>
  <c r="M63" i="13"/>
  <c r="M62" i="13"/>
  <c r="M61"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26" i="13"/>
  <c r="M17" i="13"/>
  <c r="M16" i="13"/>
  <c r="M15" i="13"/>
  <c r="M14" i="13"/>
  <c r="M13" i="13"/>
  <c r="K121" i="13"/>
  <c r="K120" i="13"/>
  <c r="K119" i="13"/>
  <c r="K118" i="13"/>
  <c r="K117" i="13"/>
  <c r="K116" i="13"/>
  <c r="K115" i="13"/>
  <c r="K114" i="13"/>
  <c r="K113" i="13"/>
  <c r="K112" i="13"/>
  <c r="K111" i="13"/>
  <c r="K110" i="13"/>
  <c r="K109" i="13"/>
  <c r="K107" i="13"/>
  <c r="K106" i="13"/>
  <c r="K105" i="13"/>
  <c r="K104" i="13"/>
  <c r="K103" i="13"/>
  <c r="K102" i="13"/>
  <c r="K101" i="13"/>
  <c r="K100" i="13"/>
  <c r="K99" i="13"/>
  <c r="K98" i="13"/>
  <c r="K97" i="13"/>
  <c r="K96" i="13"/>
  <c r="K95" i="13"/>
  <c r="K93" i="13"/>
  <c r="K92" i="13"/>
  <c r="K91" i="13"/>
  <c r="K90" i="13"/>
  <c r="K89" i="13"/>
  <c r="K88" i="13"/>
  <c r="K87" i="13"/>
  <c r="K86" i="13"/>
  <c r="K85" i="13"/>
  <c r="K84" i="13"/>
  <c r="K83" i="13"/>
  <c r="K82" i="13"/>
  <c r="K80" i="13"/>
  <c r="K79" i="13"/>
  <c r="K78" i="13"/>
  <c r="K77" i="13"/>
  <c r="K76" i="13"/>
  <c r="K75" i="13"/>
  <c r="K74" i="13"/>
  <c r="K73" i="13"/>
  <c r="K72" i="13"/>
  <c r="K71" i="13"/>
  <c r="K70" i="13"/>
  <c r="K69" i="13"/>
  <c r="K68" i="13"/>
  <c r="K67" i="13"/>
  <c r="K65" i="13"/>
  <c r="K64" i="13"/>
  <c r="K63" i="13"/>
  <c r="K62" i="13"/>
  <c r="K61"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26" i="13"/>
  <c r="K17" i="13"/>
  <c r="K16" i="13"/>
  <c r="K15" i="13"/>
  <c r="K14" i="13"/>
  <c r="K13" i="13"/>
  <c r="I121" i="13"/>
  <c r="I120" i="13"/>
  <c r="I119" i="13"/>
  <c r="I118" i="13"/>
  <c r="I117" i="13"/>
  <c r="I116" i="13"/>
  <c r="I115" i="13"/>
  <c r="I114" i="13"/>
  <c r="I113" i="13"/>
  <c r="I112" i="13"/>
  <c r="I111" i="13"/>
  <c r="I110" i="13"/>
  <c r="I109" i="13"/>
  <c r="I107" i="13"/>
  <c r="I106" i="13"/>
  <c r="I105" i="13"/>
  <c r="I104" i="13"/>
  <c r="I103" i="13"/>
  <c r="I102" i="13"/>
  <c r="I101" i="13"/>
  <c r="I100" i="13"/>
  <c r="I99" i="13"/>
  <c r="I98" i="13"/>
  <c r="I97" i="13"/>
  <c r="I96" i="13"/>
  <c r="I95" i="13"/>
  <c r="I93" i="13"/>
  <c r="I92" i="13"/>
  <c r="I91" i="13"/>
  <c r="I90" i="13"/>
  <c r="I89" i="13"/>
  <c r="I88" i="13"/>
  <c r="I87" i="13"/>
  <c r="I86" i="13"/>
  <c r="I85" i="13"/>
  <c r="I84" i="13"/>
  <c r="I83" i="13"/>
  <c r="I82" i="13"/>
  <c r="I80" i="13"/>
  <c r="I79" i="13"/>
  <c r="I78" i="13"/>
  <c r="I77" i="13"/>
  <c r="I76" i="13"/>
  <c r="I75" i="13"/>
  <c r="I74" i="13"/>
  <c r="I73" i="13"/>
  <c r="I72" i="13"/>
  <c r="I71" i="13"/>
  <c r="I70" i="13"/>
  <c r="I69" i="13"/>
  <c r="I68" i="13"/>
  <c r="I67" i="13"/>
  <c r="I65" i="13"/>
  <c r="I64" i="13"/>
  <c r="I63" i="13"/>
  <c r="I62" i="13"/>
  <c r="I61"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27" i="13"/>
  <c r="I26" i="13"/>
  <c r="I17" i="13"/>
  <c r="I16" i="13"/>
  <c r="I15" i="13"/>
  <c r="I14" i="13"/>
  <c r="I13" i="13"/>
  <c r="G121" i="13"/>
  <c r="G120" i="13"/>
  <c r="G119" i="13"/>
  <c r="G118" i="13"/>
  <c r="G117" i="13"/>
  <c r="G116" i="13"/>
  <c r="G115" i="13"/>
  <c r="G114" i="13"/>
  <c r="G113" i="13"/>
  <c r="G112" i="13"/>
  <c r="G111" i="13"/>
  <c r="G110" i="13"/>
  <c r="G109" i="13"/>
  <c r="G107" i="13"/>
  <c r="G106" i="13"/>
  <c r="G105" i="13"/>
  <c r="G104" i="13"/>
  <c r="G103" i="13"/>
  <c r="G102" i="13"/>
  <c r="G101" i="13"/>
  <c r="G100" i="13"/>
  <c r="G99" i="13"/>
  <c r="G98" i="13"/>
  <c r="G97" i="13"/>
  <c r="G96" i="13"/>
  <c r="G95" i="13"/>
  <c r="G93" i="13"/>
  <c r="G92" i="13"/>
  <c r="G91" i="13"/>
  <c r="G90" i="13"/>
  <c r="G89" i="13"/>
  <c r="G88" i="13"/>
  <c r="G87" i="13"/>
  <c r="G86" i="13"/>
  <c r="G85" i="13"/>
  <c r="G84" i="13"/>
  <c r="G83" i="13"/>
  <c r="G82" i="13"/>
  <c r="G80" i="13"/>
  <c r="G79" i="13"/>
  <c r="G78" i="13"/>
  <c r="G77" i="13"/>
  <c r="G76" i="13"/>
  <c r="G75" i="13"/>
  <c r="G74" i="13"/>
  <c r="G73" i="13"/>
  <c r="G72" i="13"/>
  <c r="G71" i="13"/>
  <c r="G70" i="13"/>
  <c r="G69" i="13"/>
  <c r="G68" i="13"/>
  <c r="G67" i="13"/>
  <c r="G65" i="13"/>
  <c r="G64" i="13"/>
  <c r="G63" i="13"/>
  <c r="G62" i="13"/>
  <c r="G61"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27" i="13"/>
  <c r="G26" i="13"/>
  <c r="G17" i="13"/>
  <c r="G16" i="13"/>
  <c r="G15" i="13"/>
  <c r="G14" i="13"/>
  <c r="G13" i="13"/>
  <c r="E121" i="13"/>
  <c r="E120" i="13"/>
  <c r="E119" i="13"/>
  <c r="E118" i="13"/>
  <c r="E117" i="13"/>
  <c r="E116" i="13"/>
  <c r="E115" i="13"/>
  <c r="E114" i="13"/>
  <c r="E113" i="13"/>
  <c r="E112" i="13"/>
  <c r="E111" i="13"/>
  <c r="E110" i="13"/>
  <c r="E109" i="13"/>
  <c r="E107" i="13"/>
  <c r="E106" i="13"/>
  <c r="E105" i="13"/>
  <c r="E104" i="13"/>
  <c r="E103" i="13"/>
  <c r="E102" i="13"/>
  <c r="E101" i="13"/>
  <c r="E100" i="13"/>
  <c r="E99" i="13"/>
  <c r="E98" i="13"/>
  <c r="E97" i="13"/>
  <c r="E96" i="13"/>
  <c r="E95" i="13"/>
  <c r="E93" i="13"/>
  <c r="E92" i="13"/>
  <c r="E91" i="13"/>
  <c r="E90" i="13"/>
  <c r="E89" i="13"/>
  <c r="E88" i="13"/>
  <c r="E87" i="13"/>
  <c r="E86" i="13"/>
  <c r="E85" i="13"/>
  <c r="E84" i="13"/>
  <c r="E83" i="13"/>
  <c r="E82" i="13"/>
  <c r="E80" i="13"/>
  <c r="E79" i="13"/>
  <c r="E78" i="13"/>
  <c r="E77" i="13"/>
  <c r="E76" i="13"/>
  <c r="E75" i="13"/>
  <c r="E74" i="13"/>
  <c r="E73" i="13"/>
  <c r="E72" i="13"/>
  <c r="E71" i="13"/>
  <c r="E70" i="13"/>
  <c r="E69" i="13"/>
  <c r="E68" i="13"/>
  <c r="E67" i="13"/>
  <c r="E65" i="13"/>
  <c r="E64" i="13"/>
  <c r="E63" i="13"/>
  <c r="E62" i="13"/>
  <c r="E61"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27" i="13"/>
  <c r="E26" i="13"/>
  <c r="E17" i="13"/>
  <c r="E16" i="13"/>
  <c r="E15" i="13"/>
  <c r="E14" i="13"/>
  <c r="E13" i="13"/>
  <c r="C121" i="13"/>
  <c r="C120" i="13"/>
  <c r="C119" i="13"/>
  <c r="C118" i="13"/>
  <c r="C117" i="13"/>
  <c r="C116" i="13"/>
  <c r="C115" i="13"/>
  <c r="C114" i="13"/>
  <c r="C113" i="13"/>
  <c r="C112" i="13"/>
  <c r="C111" i="13"/>
  <c r="C110" i="13"/>
  <c r="C109" i="13"/>
  <c r="C107" i="13"/>
  <c r="C106" i="13"/>
  <c r="C105" i="13"/>
  <c r="C104" i="13"/>
  <c r="C103" i="13"/>
  <c r="C102" i="13"/>
  <c r="C101" i="13"/>
  <c r="C100" i="13"/>
  <c r="C99" i="13"/>
  <c r="C98" i="13"/>
  <c r="C97" i="13"/>
  <c r="C96" i="13"/>
  <c r="C95" i="13"/>
  <c r="C93" i="13"/>
  <c r="C92" i="13"/>
  <c r="C91" i="13"/>
  <c r="C90" i="13"/>
  <c r="C89" i="13"/>
  <c r="C88" i="13"/>
  <c r="C87" i="13"/>
  <c r="C86" i="13"/>
  <c r="C85" i="13"/>
  <c r="C84" i="13"/>
  <c r="C83" i="13"/>
  <c r="C82" i="13"/>
  <c r="C80" i="13"/>
  <c r="C79" i="13"/>
  <c r="C78" i="13"/>
  <c r="C77" i="13"/>
  <c r="C76" i="13"/>
  <c r="C75" i="13"/>
  <c r="C74" i="13"/>
  <c r="C73" i="13"/>
  <c r="C72" i="13"/>
  <c r="C71" i="13"/>
  <c r="C70" i="13"/>
  <c r="C69" i="13"/>
  <c r="C68" i="13"/>
  <c r="C67" i="13"/>
  <c r="C65" i="13"/>
  <c r="C64" i="13"/>
  <c r="C63" i="13"/>
  <c r="C62" i="13"/>
  <c r="C61"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27" i="13"/>
  <c r="C26" i="13"/>
  <c r="C17" i="13"/>
  <c r="C16" i="13"/>
  <c r="C15" i="13"/>
  <c r="C14" i="13"/>
  <c r="C13" i="13"/>
  <c r="EB81" i="13"/>
  <c r="DZ81" i="13"/>
  <c r="DX81" i="13"/>
  <c r="DV81" i="13"/>
  <c r="DT81" i="13"/>
  <c r="DR81" i="13"/>
  <c r="DP81" i="13"/>
  <c r="DN81" i="13"/>
  <c r="DL81" i="13"/>
  <c r="DJ81" i="13"/>
  <c r="DH81" i="13"/>
  <c r="DF81" i="13"/>
  <c r="DD81" i="13"/>
  <c r="DB81" i="13"/>
  <c r="CZ81" i="13"/>
  <c r="CX81" i="13"/>
  <c r="CV81" i="13"/>
  <c r="CT81" i="13"/>
  <c r="CR81" i="13"/>
  <c r="CP81" i="13"/>
  <c r="CN81" i="13"/>
  <c r="CL81" i="13"/>
  <c r="CJ81" i="13"/>
  <c r="CH81" i="13"/>
  <c r="CF81" i="13"/>
  <c r="CD81" i="13"/>
  <c r="CB81" i="13"/>
  <c r="BZ81" i="13"/>
  <c r="BX81" i="13"/>
  <c r="BV81" i="13"/>
  <c r="BT81" i="13"/>
  <c r="BR81" i="13"/>
  <c r="BP81" i="13"/>
  <c r="BN81" i="13"/>
  <c r="BL81" i="13"/>
  <c r="BJ81" i="13"/>
  <c r="BH81" i="13"/>
  <c r="BF81" i="13"/>
  <c r="BD81" i="13"/>
  <c r="BB81" i="13"/>
  <c r="AZ81" i="13"/>
  <c r="AX81" i="13"/>
  <c r="AV81" i="13"/>
  <c r="AT81" i="13"/>
  <c r="AR81" i="13"/>
  <c r="AP81" i="13"/>
  <c r="AN81" i="13"/>
  <c r="AL81" i="13"/>
  <c r="AJ81" i="13"/>
  <c r="AH81" i="13"/>
  <c r="AF81" i="13"/>
  <c r="AD81" i="13"/>
  <c r="AB81" i="13"/>
  <c r="Z81" i="13"/>
  <c r="X81" i="13"/>
  <c r="V81" i="13"/>
  <c r="T81" i="13"/>
  <c r="R81" i="13"/>
  <c r="P81" i="13"/>
  <c r="N81" i="13"/>
  <c r="L81" i="13"/>
  <c r="J81" i="13"/>
  <c r="H81" i="13"/>
  <c r="F81" i="13"/>
  <c r="D81" i="13"/>
  <c r="B81" i="13"/>
  <c r="EB75" i="13"/>
  <c r="EB66" i="13"/>
  <c r="DZ66" i="13"/>
  <c r="DX66" i="13"/>
  <c r="DV66" i="13"/>
  <c r="DT66" i="13"/>
  <c r="DR66" i="13"/>
  <c r="DP66" i="13"/>
  <c r="DN66" i="13"/>
  <c r="DL66" i="13"/>
  <c r="DJ66" i="13"/>
  <c r="DH66" i="13"/>
  <c r="DF66" i="13"/>
  <c r="DD66" i="13"/>
  <c r="DB66" i="13"/>
  <c r="CZ66" i="13"/>
  <c r="CX66" i="13"/>
  <c r="CV66" i="13"/>
  <c r="CT66" i="13"/>
  <c r="CR66" i="13"/>
  <c r="CP66" i="13"/>
  <c r="CN66" i="13"/>
  <c r="CL66" i="13"/>
  <c r="CJ66" i="13"/>
  <c r="CH66" i="13"/>
  <c r="CF66" i="13"/>
  <c r="CD66" i="13"/>
  <c r="CB66" i="13"/>
  <c r="BZ66" i="13"/>
  <c r="BX66" i="13"/>
  <c r="BV66" i="13"/>
  <c r="BT66" i="13"/>
  <c r="BR66" i="13"/>
  <c r="BP66" i="13"/>
  <c r="BN66" i="13"/>
  <c r="BL66" i="13"/>
  <c r="BJ66" i="13"/>
  <c r="BH66" i="13"/>
  <c r="BF66" i="13"/>
  <c r="BD66" i="13"/>
  <c r="BB66" i="13"/>
  <c r="AZ66" i="13"/>
  <c r="AX66" i="13"/>
  <c r="AV66" i="13"/>
  <c r="AT66" i="13"/>
  <c r="AR66" i="13"/>
  <c r="AP66" i="13"/>
  <c r="AN66" i="13"/>
  <c r="AL66" i="13"/>
  <c r="AJ66" i="13"/>
  <c r="AH66" i="13"/>
  <c r="AF66" i="13"/>
  <c r="AD66" i="13"/>
  <c r="AB66" i="13"/>
  <c r="Z66" i="13"/>
  <c r="X66" i="13"/>
  <c r="V66" i="13"/>
  <c r="T66" i="13"/>
  <c r="R66" i="13"/>
  <c r="P66" i="13"/>
  <c r="N66" i="13"/>
  <c r="L66" i="13"/>
  <c r="J66" i="13"/>
  <c r="H66" i="13"/>
  <c r="F66" i="13"/>
  <c r="D66" i="13"/>
  <c r="B66" i="13"/>
  <c r="EB49" i="13"/>
  <c r="EB46" i="13"/>
  <c r="EB39" i="13"/>
  <c r="EB34" i="13"/>
  <c r="DZ34" i="13"/>
  <c r="DX34" i="13"/>
  <c r="DV34" i="13"/>
  <c r="DT34" i="13"/>
  <c r="DR34" i="13"/>
  <c r="DP34" i="13"/>
  <c r="DN34" i="13"/>
  <c r="DL34" i="13"/>
  <c r="DJ34" i="13"/>
  <c r="DH34" i="13"/>
  <c r="DF34" i="13"/>
  <c r="DD34" i="13"/>
  <c r="DB34" i="13"/>
  <c r="CZ34" i="13"/>
  <c r="CX34" i="13"/>
  <c r="CV34" i="13"/>
  <c r="CT34" i="13"/>
  <c r="CR34" i="13"/>
  <c r="CP34" i="13"/>
  <c r="CN34" i="13"/>
  <c r="CL34" i="13"/>
  <c r="CJ34" i="13"/>
  <c r="CH34" i="13"/>
  <c r="CF34" i="13"/>
  <c r="CD34" i="13"/>
  <c r="CB34" i="13"/>
  <c r="BZ34" i="13"/>
  <c r="BX34" i="13"/>
  <c r="BV34" i="13"/>
  <c r="BT34" i="13"/>
  <c r="BR34" i="13"/>
  <c r="BP34" i="13"/>
  <c r="BN34" i="13"/>
  <c r="BL34" i="13"/>
  <c r="BJ34" i="13"/>
  <c r="BH34" i="13"/>
  <c r="BF34" i="13"/>
  <c r="BD34" i="13"/>
  <c r="BB34" i="13"/>
  <c r="AZ34" i="13"/>
  <c r="AX34" i="13"/>
  <c r="AV34" i="13"/>
  <c r="AT34" i="13"/>
  <c r="AR34" i="13"/>
  <c r="AP34" i="13"/>
  <c r="AN34" i="13"/>
  <c r="AL34" i="13"/>
  <c r="AJ34" i="13"/>
  <c r="AH34" i="13"/>
  <c r="AF34" i="13"/>
  <c r="AD34" i="13"/>
  <c r="AB34" i="13"/>
  <c r="Z34" i="13"/>
  <c r="X34" i="13"/>
  <c r="V34" i="13"/>
  <c r="T34" i="13"/>
  <c r="R34" i="13"/>
  <c r="P34" i="13"/>
  <c r="N34" i="13"/>
  <c r="L34" i="13"/>
  <c r="J34" i="13"/>
  <c r="H34" i="13"/>
  <c r="F34" i="13"/>
  <c r="D34" i="13"/>
  <c r="B34" i="13"/>
  <c r="EB25" i="13"/>
  <c r="DZ25" i="13"/>
  <c r="DX25" i="13"/>
  <c r="DV25" i="13"/>
  <c r="DT25" i="13"/>
  <c r="DR25" i="13"/>
  <c r="DP25" i="13"/>
  <c r="DN25" i="13"/>
  <c r="DL25" i="13"/>
  <c r="DJ25" i="13"/>
  <c r="DH25" i="13"/>
  <c r="DF25" i="13"/>
  <c r="DD25" i="13"/>
  <c r="DB25" i="13"/>
  <c r="CZ25" i="13"/>
  <c r="CX25" i="13"/>
  <c r="CV25" i="13"/>
  <c r="CT25" i="13"/>
  <c r="CR25" i="13"/>
  <c r="CP25" i="13"/>
  <c r="CN25" i="13"/>
  <c r="CL25" i="13"/>
  <c r="CJ25" i="13"/>
  <c r="CH25" i="13"/>
  <c r="CF25" i="13"/>
  <c r="CD25" i="13"/>
  <c r="CB25" i="13"/>
  <c r="BZ25" i="13"/>
  <c r="BX25" i="13"/>
  <c r="BV25" i="13"/>
  <c r="BT25" i="13"/>
  <c r="BR25" i="13"/>
  <c r="BP25" i="13"/>
  <c r="BN25" i="13"/>
  <c r="BL25" i="13"/>
  <c r="BJ25" i="13"/>
  <c r="BH25" i="13"/>
  <c r="BF25" i="13"/>
  <c r="BD25" i="13"/>
  <c r="BB25" i="13"/>
  <c r="AZ25" i="13"/>
  <c r="AX25" i="13"/>
  <c r="AV25" i="13"/>
  <c r="AT25" i="13"/>
  <c r="AR25" i="13"/>
  <c r="AP25" i="13"/>
  <c r="AN25" i="13"/>
  <c r="AL25" i="13"/>
  <c r="AJ25" i="13"/>
  <c r="AH25" i="13"/>
  <c r="AF25" i="13"/>
  <c r="AD25" i="13"/>
  <c r="AB25" i="13"/>
  <c r="Z25" i="13"/>
  <c r="X25" i="13"/>
  <c r="V25" i="13"/>
  <c r="T25" i="13"/>
  <c r="R25" i="13"/>
  <c r="P25" i="13"/>
  <c r="N25" i="13"/>
  <c r="L25" i="13"/>
  <c r="J25" i="13"/>
  <c r="H25" i="13"/>
  <c r="F25" i="13"/>
  <c r="D25" i="13"/>
  <c r="B25" i="13"/>
  <c r="EC46" i="13" l="1"/>
  <c r="EC75" i="13"/>
  <c r="EC39" i="13"/>
  <c r="EC49" i="13"/>
  <c r="CB94" i="11"/>
  <c r="FC95" i="25" s="1"/>
  <c r="CA94" i="11"/>
  <c r="FA95" i="25" s="1"/>
  <c r="BZ94" i="11"/>
  <c r="EY95" i="25" s="1"/>
  <c r="BY94" i="11"/>
  <c r="EW95" i="25" s="1"/>
  <c r="BX94" i="11"/>
  <c r="EU95" i="25" s="1"/>
  <c r="BW94" i="11"/>
  <c r="ES95" i="25" s="1"/>
  <c r="BV94" i="11"/>
  <c r="EQ95" i="25" s="1"/>
  <c r="BU94" i="11"/>
  <c r="EO95" i="25" s="1"/>
  <c r="BT94" i="11"/>
  <c r="EM95" i="25" s="1"/>
  <c r="BS94" i="11"/>
  <c r="EK95" i="25" s="1"/>
  <c r="BR94" i="11"/>
  <c r="EI95" i="25" s="1"/>
  <c r="BQ94" i="11"/>
  <c r="EG95" i="25" s="1"/>
  <c r="BP94" i="11"/>
  <c r="EE95" i="25" s="1"/>
  <c r="BO94" i="11"/>
  <c r="EC95" i="25" s="1"/>
  <c r="BN94" i="11"/>
  <c r="EA95" i="25" s="1"/>
  <c r="BM94" i="11"/>
  <c r="DY95" i="25" s="1"/>
  <c r="BL94" i="11"/>
  <c r="DW95" i="25" s="1"/>
  <c r="BK94" i="11"/>
  <c r="DU95" i="25" s="1"/>
  <c r="BJ94" i="11"/>
  <c r="DS95" i="25" s="1"/>
  <c r="BI94" i="11"/>
  <c r="DQ95" i="25" s="1"/>
  <c r="BH94" i="11"/>
  <c r="DO95" i="25" s="1"/>
  <c r="BG94" i="11"/>
  <c r="DM95" i="25" s="1"/>
  <c r="BF94" i="11"/>
  <c r="DK95" i="25" s="1"/>
  <c r="BE94" i="11"/>
  <c r="DI95" i="25" s="1"/>
  <c r="BD94" i="11"/>
  <c r="DG95" i="25" s="1"/>
  <c r="BC94" i="11"/>
  <c r="DE95" i="25" s="1"/>
  <c r="BB94" i="11"/>
  <c r="DC95" i="25" s="1"/>
  <c r="BA94" i="11"/>
  <c r="DA95" i="25" s="1"/>
  <c r="AZ94" i="11"/>
  <c r="CY95" i="25" s="1"/>
  <c r="AY94" i="11"/>
  <c r="CW95" i="25" s="1"/>
  <c r="AX94" i="11"/>
  <c r="CU95" i="25" s="1"/>
  <c r="AW94" i="11"/>
  <c r="CS95" i="25" s="1"/>
  <c r="AV94" i="11"/>
  <c r="CQ95" i="25" s="1"/>
  <c r="AU94" i="11"/>
  <c r="CO95" i="25" s="1"/>
  <c r="AT94" i="11"/>
  <c r="CM95" i="25" s="1"/>
  <c r="AS94" i="11"/>
  <c r="CK95" i="25" s="1"/>
  <c r="AR94" i="11"/>
  <c r="CI95" i="25" s="1"/>
  <c r="AQ94" i="11"/>
  <c r="CG95" i="25" s="1"/>
  <c r="AP94" i="11"/>
  <c r="CE95" i="25" s="1"/>
  <c r="AO94" i="11"/>
  <c r="CC95" i="25" s="1"/>
  <c r="AN94" i="11"/>
  <c r="CA95" i="25" s="1"/>
  <c r="AM94" i="11"/>
  <c r="BY95" i="25" s="1"/>
  <c r="AL94" i="11"/>
  <c r="BW95" i="25" s="1"/>
  <c r="AK94" i="11"/>
  <c r="BU95" i="25" s="1"/>
  <c r="AJ94" i="11"/>
  <c r="BS95" i="25" s="1"/>
  <c r="AI94" i="11"/>
  <c r="BQ95" i="25" s="1"/>
  <c r="AH94" i="11"/>
  <c r="BO95" i="25" s="1"/>
  <c r="AG94" i="11"/>
  <c r="BM95" i="25" s="1"/>
  <c r="AF94" i="11"/>
  <c r="BK95" i="25" s="1"/>
  <c r="AE94" i="11"/>
  <c r="BI95" i="25" s="1"/>
  <c r="AD94" i="11"/>
  <c r="BG95" i="25" s="1"/>
  <c r="AC94" i="11"/>
  <c r="BE95" i="25" s="1"/>
  <c r="AB94" i="11"/>
  <c r="BC95" i="25" s="1"/>
  <c r="AA94" i="11"/>
  <c r="BA95" i="25" s="1"/>
  <c r="Z94" i="11"/>
  <c r="AY95" i="25" s="1"/>
  <c r="Y94" i="11"/>
  <c r="AW95" i="25" s="1"/>
  <c r="X94" i="11"/>
  <c r="AU95" i="25" s="1"/>
  <c r="W94" i="11"/>
  <c r="AS95" i="25" s="1"/>
  <c r="V94" i="11"/>
  <c r="AQ95" i="25" s="1"/>
  <c r="U94" i="11"/>
  <c r="AO95" i="25" s="1"/>
  <c r="T94" i="11"/>
  <c r="AM95" i="25" s="1"/>
  <c r="S94" i="11"/>
  <c r="AK95" i="25" s="1"/>
  <c r="R94" i="11"/>
  <c r="AI95" i="25" s="1"/>
  <c r="Q94" i="11"/>
  <c r="AG95" i="25" s="1"/>
  <c r="P94" i="11"/>
  <c r="AE95" i="25" s="1"/>
  <c r="O94" i="11"/>
  <c r="AC95" i="25" s="1"/>
  <c r="N94" i="11"/>
  <c r="AA95" i="25" s="1"/>
  <c r="M94" i="11"/>
  <c r="Y95" i="25" s="1"/>
  <c r="L94" i="11"/>
  <c r="W95" i="25" s="1"/>
  <c r="K94" i="11"/>
  <c r="U95" i="25" s="1"/>
  <c r="J94" i="11"/>
  <c r="S95" i="25" s="1"/>
  <c r="I94" i="11"/>
  <c r="Q95" i="25" s="1"/>
  <c r="H94" i="11"/>
  <c r="O95" i="25" s="1"/>
  <c r="G94" i="11"/>
  <c r="M95" i="25" s="1"/>
  <c r="F94" i="11"/>
  <c r="K95" i="25" s="1"/>
  <c r="E94" i="11"/>
  <c r="I95" i="25" s="1"/>
  <c r="D94" i="11"/>
  <c r="G95" i="25" s="1"/>
  <c r="C94" i="11"/>
  <c r="E95" i="25" s="1"/>
  <c r="B94" i="11"/>
  <c r="C95" i="25" s="1"/>
  <c r="CB81" i="11"/>
  <c r="CA81" i="11"/>
  <c r="FA82" i="25" s="1"/>
  <c r="BZ81" i="11"/>
  <c r="EY82" i="25" s="1"/>
  <c r="BY81" i="11"/>
  <c r="EW82" i="25" s="1"/>
  <c r="BX81" i="11"/>
  <c r="EU82" i="25" s="1"/>
  <c r="BW81" i="11"/>
  <c r="ES82" i="25" s="1"/>
  <c r="BV81" i="11"/>
  <c r="EQ82" i="25" s="1"/>
  <c r="BU81" i="11"/>
  <c r="EO82" i="25" s="1"/>
  <c r="BT81" i="11"/>
  <c r="EM82" i="25" s="1"/>
  <c r="BS81" i="11"/>
  <c r="EK82" i="25" s="1"/>
  <c r="BR81" i="11"/>
  <c r="EI82" i="25" s="1"/>
  <c r="BQ81" i="11"/>
  <c r="EG82" i="25" s="1"/>
  <c r="BP81" i="11"/>
  <c r="EE82" i="25" s="1"/>
  <c r="BO81" i="11"/>
  <c r="EC82" i="25" s="1"/>
  <c r="BN81" i="11"/>
  <c r="EA82" i="25" s="1"/>
  <c r="BM81" i="11"/>
  <c r="DY82" i="25" s="1"/>
  <c r="BL81" i="11"/>
  <c r="DW82" i="25" s="1"/>
  <c r="BK81" i="11"/>
  <c r="DU82" i="25" s="1"/>
  <c r="BJ81" i="11"/>
  <c r="DS82" i="25" s="1"/>
  <c r="BI81" i="11"/>
  <c r="DQ82" i="25" s="1"/>
  <c r="BH81" i="11"/>
  <c r="DO82" i="25" s="1"/>
  <c r="BG81" i="11"/>
  <c r="DM82" i="25" s="1"/>
  <c r="BF81" i="11"/>
  <c r="DK82" i="25" s="1"/>
  <c r="BE81" i="11"/>
  <c r="DI82" i="25" s="1"/>
  <c r="BD81" i="11"/>
  <c r="DG82" i="25" s="1"/>
  <c r="BC81" i="11"/>
  <c r="DE82" i="25" s="1"/>
  <c r="BB81" i="11"/>
  <c r="DC82" i="25" s="1"/>
  <c r="BA81" i="11"/>
  <c r="DA82" i="25" s="1"/>
  <c r="AZ81" i="11"/>
  <c r="CY82" i="25" s="1"/>
  <c r="AY81" i="11"/>
  <c r="CW82" i="25" s="1"/>
  <c r="AX81" i="11"/>
  <c r="CU82" i="25" s="1"/>
  <c r="AW81" i="11"/>
  <c r="CS82" i="25" s="1"/>
  <c r="AV81" i="11"/>
  <c r="CQ82" i="25" s="1"/>
  <c r="AU81" i="11"/>
  <c r="CO82" i="25" s="1"/>
  <c r="AT81" i="11"/>
  <c r="CM82" i="25" s="1"/>
  <c r="AS81" i="11"/>
  <c r="CK82" i="25" s="1"/>
  <c r="AR81" i="11"/>
  <c r="CI82" i="25" s="1"/>
  <c r="AQ81" i="11"/>
  <c r="CG82" i="25" s="1"/>
  <c r="AP81" i="11"/>
  <c r="CE82" i="25" s="1"/>
  <c r="AO81" i="11"/>
  <c r="CC82" i="25" s="1"/>
  <c r="AN81" i="11"/>
  <c r="CA82" i="25" s="1"/>
  <c r="AM81" i="11"/>
  <c r="BY82" i="25" s="1"/>
  <c r="AL81" i="11"/>
  <c r="BW82" i="25" s="1"/>
  <c r="AK81" i="11"/>
  <c r="BU82" i="25" s="1"/>
  <c r="AJ81" i="11"/>
  <c r="BS82" i="25" s="1"/>
  <c r="AI81" i="11"/>
  <c r="BQ82" i="25" s="1"/>
  <c r="AH81" i="11"/>
  <c r="BO82" i="25" s="1"/>
  <c r="AG81" i="11"/>
  <c r="BM82" i="25" s="1"/>
  <c r="AF81" i="11"/>
  <c r="BK82" i="25" s="1"/>
  <c r="AE81" i="11"/>
  <c r="BI82" i="25" s="1"/>
  <c r="AD81" i="11"/>
  <c r="BG82" i="25" s="1"/>
  <c r="AC81" i="11"/>
  <c r="BE82" i="25" s="1"/>
  <c r="AB81" i="11"/>
  <c r="BC82" i="25" s="1"/>
  <c r="AA81" i="11"/>
  <c r="BA82" i="25" s="1"/>
  <c r="Z81" i="11"/>
  <c r="AY82" i="25" s="1"/>
  <c r="Y81" i="11"/>
  <c r="AW82" i="25" s="1"/>
  <c r="X81" i="11"/>
  <c r="AU82" i="25" s="1"/>
  <c r="W81" i="11"/>
  <c r="AS82" i="25" s="1"/>
  <c r="V81" i="11"/>
  <c r="AQ82" i="25" s="1"/>
  <c r="U81" i="11"/>
  <c r="AO82" i="25" s="1"/>
  <c r="T81" i="11"/>
  <c r="AM82" i="25" s="1"/>
  <c r="S81" i="11"/>
  <c r="AK82" i="25" s="1"/>
  <c r="R81" i="11"/>
  <c r="AI82" i="25" s="1"/>
  <c r="Q81" i="11"/>
  <c r="AG82" i="25" s="1"/>
  <c r="P81" i="11"/>
  <c r="AE82" i="25" s="1"/>
  <c r="O81" i="11"/>
  <c r="AC82" i="25" s="1"/>
  <c r="N81" i="11"/>
  <c r="AA82" i="25" s="1"/>
  <c r="M81" i="11"/>
  <c r="Y82" i="25" s="1"/>
  <c r="L81" i="11"/>
  <c r="W82" i="25" s="1"/>
  <c r="K81" i="11"/>
  <c r="U82" i="25" s="1"/>
  <c r="J81" i="11"/>
  <c r="S82" i="25" s="1"/>
  <c r="I81" i="11"/>
  <c r="Q82" i="25" s="1"/>
  <c r="H81" i="11"/>
  <c r="O82" i="25" s="1"/>
  <c r="G81" i="11"/>
  <c r="M82" i="25" s="1"/>
  <c r="F81" i="11"/>
  <c r="K82" i="25" s="1"/>
  <c r="E81" i="11"/>
  <c r="I82" i="25" s="1"/>
  <c r="D81" i="11"/>
  <c r="G82" i="25" s="1"/>
  <c r="C81" i="11"/>
  <c r="E82" i="25" s="1"/>
  <c r="B81" i="11"/>
  <c r="C82" i="25" s="1"/>
  <c r="CB66" i="11"/>
  <c r="FC67" i="25" s="1"/>
  <c r="CA66" i="11"/>
  <c r="FA67" i="25" s="1"/>
  <c r="BZ66" i="11"/>
  <c r="EY67" i="25" s="1"/>
  <c r="BY66" i="11"/>
  <c r="EW67" i="25" s="1"/>
  <c r="BX66" i="11"/>
  <c r="EU67" i="25" s="1"/>
  <c r="BW66" i="11"/>
  <c r="ES67" i="25" s="1"/>
  <c r="BV66" i="11"/>
  <c r="EQ67" i="25" s="1"/>
  <c r="BU66" i="11"/>
  <c r="EO67" i="25" s="1"/>
  <c r="BT66" i="11"/>
  <c r="EM67" i="25" s="1"/>
  <c r="BS66" i="11"/>
  <c r="EK67" i="25" s="1"/>
  <c r="BR66" i="11"/>
  <c r="EI67" i="25" s="1"/>
  <c r="BQ66" i="11"/>
  <c r="EG67" i="25" s="1"/>
  <c r="BP66" i="11"/>
  <c r="EE67" i="25" s="1"/>
  <c r="BO66" i="11"/>
  <c r="EC67" i="25" s="1"/>
  <c r="BN66" i="11"/>
  <c r="EA67" i="25" s="1"/>
  <c r="BM66" i="11"/>
  <c r="DY67" i="25" s="1"/>
  <c r="BL66" i="11"/>
  <c r="DW67" i="25" s="1"/>
  <c r="BK66" i="11"/>
  <c r="DU67" i="25" s="1"/>
  <c r="BJ66" i="11"/>
  <c r="DS67" i="25" s="1"/>
  <c r="BI66" i="11"/>
  <c r="DQ67" i="25" s="1"/>
  <c r="BH66" i="11"/>
  <c r="DO67" i="25" s="1"/>
  <c r="BG66" i="11"/>
  <c r="DM67" i="25" s="1"/>
  <c r="BF66" i="11"/>
  <c r="DK67" i="25" s="1"/>
  <c r="BE66" i="11"/>
  <c r="DI67" i="25" s="1"/>
  <c r="BD66" i="11"/>
  <c r="DG67" i="25" s="1"/>
  <c r="BC66" i="11"/>
  <c r="DE67" i="25" s="1"/>
  <c r="BB66" i="11"/>
  <c r="DC67" i="25" s="1"/>
  <c r="BA66" i="11"/>
  <c r="DA67" i="25" s="1"/>
  <c r="AZ66" i="11"/>
  <c r="CY67" i="25" s="1"/>
  <c r="AY66" i="11"/>
  <c r="CW67" i="25" s="1"/>
  <c r="AX66" i="11"/>
  <c r="CU67" i="25" s="1"/>
  <c r="AW66" i="11"/>
  <c r="CS67" i="25" s="1"/>
  <c r="AV66" i="11"/>
  <c r="CQ67" i="25" s="1"/>
  <c r="AU66" i="11"/>
  <c r="CO67" i="25" s="1"/>
  <c r="AT66" i="11"/>
  <c r="CM67" i="25" s="1"/>
  <c r="AS66" i="11"/>
  <c r="CK67" i="25" s="1"/>
  <c r="AR66" i="11"/>
  <c r="CI67" i="25" s="1"/>
  <c r="AQ66" i="11"/>
  <c r="CG67" i="25" s="1"/>
  <c r="AP66" i="11"/>
  <c r="CE67" i="25" s="1"/>
  <c r="AO66" i="11"/>
  <c r="CC67" i="25" s="1"/>
  <c r="AN66" i="11"/>
  <c r="CA67" i="25" s="1"/>
  <c r="AM66" i="11"/>
  <c r="BY67" i="25" s="1"/>
  <c r="AL66" i="11"/>
  <c r="BW67" i="25" s="1"/>
  <c r="AK66" i="11"/>
  <c r="BU67" i="25" s="1"/>
  <c r="AJ66" i="11"/>
  <c r="BS67" i="25" s="1"/>
  <c r="AI66" i="11"/>
  <c r="BQ67" i="25" s="1"/>
  <c r="AH66" i="11"/>
  <c r="BO67" i="25" s="1"/>
  <c r="AG66" i="11"/>
  <c r="BM67" i="25" s="1"/>
  <c r="AF66" i="11"/>
  <c r="BK67" i="25" s="1"/>
  <c r="AE66" i="11"/>
  <c r="BI67" i="25" s="1"/>
  <c r="AD66" i="11"/>
  <c r="BG67" i="25" s="1"/>
  <c r="AC66" i="11"/>
  <c r="BE67" i="25" s="1"/>
  <c r="AB66" i="11"/>
  <c r="BC67" i="25" s="1"/>
  <c r="AA66" i="11"/>
  <c r="BA67" i="25" s="1"/>
  <c r="Z66" i="11"/>
  <c r="AY67" i="25" s="1"/>
  <c r="Y66" i="11"/>
  <c r="AW67" i="25" s="1"/>
  <c r="X66" i="11"/>
  <c r="AU67" i="25" s="1"/>
  <c r="W66" i="11"/>
  <c r="AS67" i="25" s="1"/>
  <c r="V66" i="11"/>
  <c r="AQ67" i="25" s="1"/>
  <c r="U66" i="11"/>
  <c r="AO67" i="25" s="1"/>
  <c r="T66" i="11"/>
  <c r="AM67" i="25" s="1"/>
  <c r="S66" i="11"/>
  <c r="AK67" i="25" s="1"/>
  <c r="R66" i="11"/>
  <c r="AI67" i="25" s="1"/>
  <c r="Q66" i="11"/>
  <c r="AG67" i="25" s="1"/>
  <c r="P66" i="11"/>
  <c r="AE67" i="25" s="1"/>
  <c r="O66" i="11"/>
  <c r="AC67" i="25" s="1"/>
  <c r="N66" i="11"/>
  <c r="AA67" i="25" s="1"/>
  <c r="M66" i="11"/>
  <c r="Y67" i="25" s="1"/>
  <c r="L66" i="11"/>
  <c r="W67" i="25" s="1"/>
  <c r="K66" i="11"/>
  <c r="U67" i="25" s="1"/>
  <c r="J66" i="11"/>
  <c r="S67" i="25" s="1"/>
  <c r="I66" i="11"/>
  <c r="Q67" i="25" s="1"/>
  <c r="H66" i="11"/>
  <c r="O67" i="25" s="1"/>
  <c r="G66" i="11"/>
  <c r="M67" i="25" s="1"/>
  <c r="F66" i="11"/>
  <c r="K67" i="25" s="1"/>
  <c r="E66" i="11"/>
  <c r="I67" i="25" s="1"/>
  <c r="D66" i="11"/>
  <c r="G67" i="25" s="1"/>
  <c r="C66" i="11"/>
  <c r="E67" i="25" s="1"/>
  <c r="B66" i="11"/>
  <c r="C67" i="25" s="1"/>
  <c r="CB60" i="11"/>
  <c r="FC61" i="25" s="1"/>
  <c r="CA60" i="11"/>
  <c r="FA61" i="25" s="1"/>
  <c r="BZ60" i="11"/>
  <c r="EY61" i="25" s="1"/>
  <c r="BY60" i="11"/>
  <c r="EW61" i="25" s="1"/>
  <c r="BX60" i="11"/>
  <c r="EU61" i="25" s="1"/>
  <c r="BW60" i="11"/>
  <c r="ES61" i="25" s="1"/>
  <c r="BV60" i="11"/>
  <c r="EQ61" i="25" s="1"/>
  <c r="BU60" i="11"/>
  <c r="EO61" i="25" s="1"/>
  <c r="BT60" i="11"/>
  <c r="EM61" i="25" s="1"/>
  <c r="BS60" i="11"/>
  <c r="EK61" i="25" s="1"/>
  <c r="BR60" i="11"/>
  <c r="EI61" i="25" s="1"/>
  <c r="BQ60" i="11"/>
  <c r="EG61" i="25" s="1"/>
  <c r="BP60" i="11"/>
  <c r="EE61" i="25" s="1"/>
  <c r="BO60" i="11"/>
  <c r="EC61" i="25" s="1"/>
  <c r="BN60" i="11"/>
  <c r="EA61" i="25" s="1"/>
  <c r="BM60" i="11"/>
  <c r="DY61" i="25" s="1"/>
  <c r="BL60" i="11"/>
  <c r="DW61" i="25" s="1"/>
  <c r="BK60" i="11"/>
  <c r="DU61" i="25" s="1"/>
  <c r="BJ60" i="11"/>
  <c r="DS61" i="25" s="1"/>
  <c r="BI60" i="11"/>
  <c r="DQ61" i="25" s="1"/>
  <c r="BH60" i="11"/>
  <c r="DO61" i="25" s="1"/>
  <c r="BG60" i="11"/>
  <c r="DM61" i="25" s="1"/>
  <c r="BF60" i="11"/>
  <c r="DK61" i="25" s="1"/>
  <c r="BE60" i="11"/>
  <c r="DI61" i="25" s="1"/>
  <c r="BD60" i="11"/>
  <c r="DG61" i="25" s="1"/>
  <c r="BC60" i="11"/>
  <c r="DE61" i="25" s="1"/>
  <c r="BB60" i="11"/>
  <c r="DC61" i="25" s="1"/>
  <c r="BA60" i="11"/>
  <c r="DA61" i="25" s="1"/>
  <c r="AZ60" i="11"/>
  <c r="CY61" i="25" s="1"/>
  <c r="AY60" i="11"/>
  <c r="CW61" i="25" s="1"/>
  <c r="AX60" i="11"/>
  <c r="CU61" i="25" s="1"/>
  <c r="AW60" i="11"/>
  <c r="CS61" i="25" s="1"/>
  <c r="AV60" i="11"/>
  <c r="CQ61" i="25" s="1"/>
  <c r="AU60" i="11"/>
  <c r="CO61" i="25" s="1"/>
  <c r="AT60" i="11"/>
  <c r="CM61" i="25" s="1"/>
  <c r="AS60" i="11"/>
  <c r="CK61" i="25" s="1"/>
  <c r="AR60" i="11"/>
  <c r="CI61" i="25" s="1"/>
  <c r="AQ60" i="11"/>
  <c r="CG61" i="25" s="1"/>
  <c r="AP60" i="11"/>
  <c r="CE61" i="25" s="1"/>
  <c r="AO60" i="11"/>
  <c r="CC61" i="25" s="1"/>
  <c r="AN60" i="11"/>
  <c r="CA61" i="25" s="1"/>
  <c r="AM60" i="11"/>
  <c r="BY61" i="25" s="1"/>
  <c r="AL60" i="11"/>
  <c r="BW61" i="25" s="1"/>
  <c r="AK60" i="11"/>
  <c r="BU61" i="25" s="1"/>
  <c r="AJ60" i="11"/>
  <c r="BS61" i="25" s="1"/>
  <c r="AI60" i="11"/>
  <c r="BQ61" i="25" s="1"/>
  <c r="AH60" i="11"/>
  <c r="BO61" i="25" s="1"/>
  <c r="AG60" i="11"/>
  <c r="BM61" i="25" s="1"/>
  <c r="AF60" i="11"/>
  <c r="BK61" i="25" s="1"/>
  <c r="AE60" i="11"/>
  <c r="BI61" i="25" s="1"/>
  <c r="AD60" i="11"/>
  <c r="BG61" i="25" s="1"/>
  <c r="AC60" i="11"/>
  <c r="BE61" i="25" s="1"/>
  <c r="AB60" i="11"/>
  <c r="BC61" i="25" s="1"/>
  <c r="AA60" i="11"/>
  <c r="BA61" i="25" s="1"/>
  <c r="Z60" i="11"/>
  <c r="AY61" i="25" s="1"/>
  <c r="Y60" i="11"/>
  <c r="AW61" i="25" s="1"/>
  <c r="X60" i="11"/>
  <c r="AU61" i="25" s="1"/>
  <c r="W60" i="11"/>
  <c r="AS61" i="25" s="1"/>
  <c r="V60" i="11"/>
  <c r="AQ61" i="25" s="1"/>
  <c r="U60" i="11"/>
  <c r="AO61" i="25" s="1"/>
  <c r="T60" i="11"/>
  <c r="AM61" i="25" s="1"/>
  <c r="S60" i="11"/>
  <c r="AK61" i="25" s="1"/>
  <c r="R60" i="11"/>
  <c r="AI61" i="25" s="1"/>
  <c r="Q60" i="11"/>
  <c r="AG61" i="25" s="1"/>
  <c r="P60" i="11"/>
  <c r="AE61" i="25" s="1"/>
  <c r="O60" i="11"/>
  <c r="AC61" i="25" s="1"/>
  <c r="N60" i="11"/>
  <c r="AA61" i="25" s="1"/>
  <c r="M60" i="11"/>
  <c r="Y61" i="25" s="1"/>
  <c r="L60" i="11"/>
  <c r="W61" i="25" s="1"/>
  <c r="K60" i="11"/>
  <c r="U61" i="25" s="1"/>
  <c r="J60" i="11"/>
  <c r="S61" i="25" s="1"/>
  <c r="I60" i="11"/>
  <c r="Q61" i="25" s="1"/>
  <c r="H60" i="11"/>
  <c r="O61" i="25" s="1"/>
  <c r="G60" i="11"/>
  <c r="M61" i="25" s="1"/>
  <c r="F60" i="11"/>
  <c r="K61" i="25" s="1"/>
  <c r="E60" i="11"/>
  <c r="I61" i="25" s="1"/>
  <c r="D60" i="11"/>
  <c r="G61" i="25" s="1"/>
  <c r="C60" i="11"/>
  <c r="E61" i="25" s="1"/>
  <c r="B60" i="11"/>
  <c r="C61" i="25" s="1"/>
  <c r="EC81" i="13" l="1"/>
  <c r="FC82" i="25"/>
  <c r="I66" i="13"/>
  <c r="Q66" i="13"/>
  <c r="AC66" i="13"/>
  <c r="AK66" i="13"/>
  <c r="AS66" i="13"/>
  <c r="BA66" i="13"/>
  <c r="BI66" i="13"/>
  <c r="BQ66" i="13"/>
  <c r="BY66" i="13"/>
  <c r="CG66" i="13"/>
  <c r="CO66" i="13"/>
  <c r="CW66" i="13"/>
  <c r="DE66" i="13"/>
  <c r="DM66" i="13"/>
  <c r="DU66" i="13"/>
  <c r="EC66" i="13"/>
  <c r="G81" i="13"/>
  <c r="O81" i="13"/>
  <c r="AA81" i="13"/>
  <c r="AI81" i="13"/>
  <c r="AU81" i="13"/>
  <c r="BC81" i="13"/>
  <c r="BK81" i="13"/>
  <c r="BS81" i="13"/>
  <c r="CA81" i="13"/>
  <c r="CI81" i="13"/>
  <c r="CQ81" i="13"/>
  <c r="CY81" i="13"/>
  <c r="DG81" i="13"/>
  <c r="DK81" i="13"/>
  <c r="DS81" i="13"/>
  <c r="DW81" i="13"/>
  <c r="EA81" i="13"/>
  <c r="E66" i="13"/>
  <c r="M66" i="13"/>
  <c r="U66" i="13"/>
  <c r="Y66" i="13"/>
  <c r="AG66" i="13"/>
  <c r="AO66" i="13"/>
  <c r="AW66" i="13"/>
  <c r="BE66" i="13"/>
  <c r="BM66" i="13"/>
  <c r="BU66" i="13"/>
  <c r="CC66" i="13"/>
  <c r="CK66" i="13"/>
  <c r="CS66" i="13"/>
  <c r="DA66" i="13"/>
  <c r="DI66" i="13"/>
  <c r="DQ66" i="13"/>
  <c r="DY66" i="13"/>
  <c r="C81" i="13"/>
  <c r="K81" i="13"/>
  <c r="S81" i="13"/>
  <c r="W81" i="13"/>
  <c r="AE81" i="13"/>
  <c r="AM81" i="13"/>
  <c r="AQ81" i="13"/>
  <c r="AY81" i="13"/>
  <c r="BG81" i="13"/>
  <c r="BO81" i="13"/>
  <c r="BW81" i="13"/>
  <c r="CE81" i="13"/>
  <c r="CM81" i="13"/>
  <c r="CU81" i="13"/>
  <c r="DC81" i="13"/>
  <c r="DO81" i="13"/>
  <c r="C66" i="13"/>
  <c r="G66" i="13"/>
  <c r="K66" i="13"/>
  <c r="O66" i="13"/>
  <c r="S66" i="13"/>
  <c r="W66" i="13"/>
  <c r="AA66" i="13"/>
  <c r="AE66" i="13"/>
  <c r="AI66" i="13"/>
  <c r="AM66" i="13"/>
  <c r="AQ66" i="13"/>
  <c r="AU66" i="13"/>
  <c r="AY66" i="13"/>
  <c r="BC66" i="13"/>
  <c r="BG66" i="13"/>
  <c r="BK66" i="13"/>
  <c r="BO66" i="13"/>
  <c r="BS66" i="13"/>
  <c r="BW66" i="13"/>
  <c r="CA66" i="13"/>
  <c r="CE66" i="13"/>
  <c r="CI66" i="13"/>
  <c r="CM66" i="13"/>
  <c r="CQ66" i="13"/>
  <c r="CU66" i="13"/>
  <c r="CY66" i="13"/>
  <c r="DC66" i="13"/>
  <c r="DG66" i="13"/>
  <c r="DK66" i="13"/>
  <c r="DO66" i="13"/>
  <c r="DS66" i="13"/>
  <c r="DW66" i="13"/>
  <c r="EA66" i="13"/>
  <c r="E81" i="13"/>
  <c r="I81" i="13"/>
  <c r="M81" i="13"/>
  <c r="Q81" i="13"/>
  <c r="U81" i="13"/>
  <c r="Y81" i="13"/>
  <c r="AC81" i="13"/>
  <c r="AG81" i="13"/>
  <c r="AK81" i="13"/>
  <c r="AO81" i="13"/>
  <c r="AS81" i="13"/>
  <c r="AW81" i="13"/>
  <c r="BA81" i="13"/>
  <c r="BE81" i="13"/>
  <c r="BI81" i="13"/>
  <c r="BM81" i="13"/>
  <c r="BQ81" i="13"/>
  <c r="BU81" i="13"/>
  <c r="BY81" i="13"/>
  <c r="CC81" i="13"/>
  <c r="CG81" i="13"/>
  <c r="CK81" i="13"/>
  <c r="CO81" i="13"/>
  <c r="CS81" i="13"/>
  <c r="CW81" i="13"/>
  <c r="DA81" i="13"/>
  <c r="DE81" i="13"/>
  <c r="DI81" i="13"/>
  <c r="DM81" i="13"/>
  <c r="DQ81" i="13"/>
  <c r="DU81" i="13"/>
  <c r="DY81" i="13"/>
  <c r="Q127" i="16"/>
  <c r="Q125" i="16"/>
  <c r="Q124" i="16"/>
  <c r="P122" i="16"/>
  <c r="ES127" i="13"/>
  <c r="ES125" i="13"/>
  <c r="ES124" i="13"/>
  <c r="P128" i="16" l="1"/>
  <c r="ES122" i="13"/>
  <c r="G85" i="22"/>
  <c r="H85" i="22"/>
  <c r="I85" i="22"/>
  <c r="O85" i="22"/>
  <c r="P85" i="22"/>
  <c r="Q85" i="22"/>
  <c r="I17" i="20"/>
  <c r="C17" i="20" s="1"/>
  <c r="J17" i="20"/>
  <c r="E17" i="20" s="1"/>
  <c r="K17" i="20"/>
  <c r="G17" i="20" s="1"/>
  <c r="Q122" i="16" l="1"/>
  <c r="Q128" i="16"/>
  <c r="I84" i="1"/>
  <c r="C84" i="1" s="1"/>
  <c r="J84" i="1"/>
  <c r="E84" i="1" s="1"/>
  <c r="K84" i="1"/>
  <c r="G84" i="1" s="1"/>
  <c r="ES128" i="13" l="1"/>
  <c r="C98" i="2"/>
  <c r="E98" i="2"/>
  <c r="G98" i="2"/>
  <c r="Q79" i="22" l="1"/>
  <c r="Q80" i="22"/>
  <c r="Q81" i="22"/>
  <c r="Q82" i="22"/>
  <c r="Q83" i="22"/>
  <c r="Q84" i="22"/>
  <c r="Q78" i="22"/>
  <c r="P84" i="22"/>
  <c r="P83" i="22"/>
  <c r="P82" i="22"/>
  <c r="P81" i="22"/>
  <c r="P80" i="22"/>
  <c r="P79" i="22"/>
  <c r="P78" i="22"/>
  <c r="O84" i="22"/>
  <c r="O83" i="22"/>
  <c r="O82" i="22"/>
  <c r="O81" i="22"/>
  <c r="O80" i="22"/>
  <c r="O79" i="22"/>
  <c r="O78"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12" i="22"/>
  <c r="I84" i="22"/>
  <c r="I83" i="22"/>
  <c r="I82" i="22"/>
  <c r="I81" i="22"/>
  <c r="I80" i="22"/>
  <c r="I79" i="22"/>
  <c r="I78" i="22"/>
  <c r="H84" i="22"/>
  <c r="H83" i="22"/>
  <c r="H82" i="22"/>
  <c r="H81" i="22"/>
  <c r="H80" i="22"/>
  <c r="H79" i="22"/>
  <c r="H78"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K16" i="20" l="1"/>
  <c r="G16" i="20" s="1"/>
  <c r="J16" i="20"/>
  <c r="E16" i="20" s="1"/>
  <c r="I16" i="20"/>
  <c r="C16" i="20" s="1"/>
  <c r="K15" i="20"/>
  <c r="G15" i="20" s="1"/>
  <c r="J15" i="20"/>
  <c r="E15" i="20" s="1"/>
  <c r="I15" i="20"/>
  <c r="C15" i="20" s="1"/>
  <c r="K14" i="20"/>
  <c r="G14" i="20" s="1"/>
  <c r="J14" i="20"/>
  <c r="E14" i="20" s="1"/>
  <c r="I14" i="20"/>
  <c r="C14" i="20" s="1"/>
  <c r="K13" i="20"/>
  <c r="G13" i="20" s="1"/>
  <c r="J13" i="20"/>
  <c r="E13" i="20" s="1"/>
  <c r="I13" i="20"/>
  <c r="C13" i="20" s="1"/>
  <c r="K12" i="20"/>
  <c r="G12" i="20" s="1"/>
  <c r="J12" i="20"/>
  <c r="E12" i="20" s="1"/>
  <c r="I12" i="20"/>
  <c r="C12" i="20" s="1"/>
  <c r="K11" i="20"/>
  <c r="G11" i="20" s="1"/>
  <c r="J11" i="20"/>
  <c r="E11" i="20" s="1"/>
  <c r="I11" i="20"/>
  <c r="C11" i="20" s="1"/>
  <c r="K10" i="20"/>
  <c r="G10" i="20" s="1"/>
  <c r="J10" i="20"/>
  <c r="E10" i="20" s="1"/>
  <c r="I10" i="20"/>
  <c r="C10" i="20" s="1"/>
  <c r="EI127" i="13" l="1"/>
  <c r="EI125" i="13"/>
  <c r="EI124" i="13"/>
  <c r="EK127" i="13"/>
  <c r="EK125" i="13"/>
  <c r="EK124" i="13"/>
  <c r="EM127" i="13"/>
  <c r="EM125" i="13"/>
  <c r="EM124" i="13"/>
  <c r="EO127" i="13"/>
  <c r="EO125" i="13"/>
  <c r="EO124" i="13"/>
  <c r="EQ127" i="13"/>
  <c r="EQ125" i="13"/>
  <c r="EQ124" i="13"/>
  <c r="EG127" i="13"/>
  <c r="EG125" i="13"/>
  <c r="EG124" i="13"/>
  <c r="EE127" i="13"/>
  <c r="EE125" i="13"/>
  <c r="EE124" i="13"/>
  <c r="I77" i="1"/>
  <c r="C77" i="1" s="1"/>
  <c r="J77" i="1"/>
  <c r="E77" i="1" s="1"/>
  <c r="K77" i="1"/>
  <c r="G77" i="1" s="1"/>
  <c r="I78" i="1"/>
  <c r="C78" i="1" s="1"/>
  <c r="J78" i="1"/>
  <c r="E78" i="1" s="1"/>
  <c r="K78" i="1"/>
  <c r="G78" i="1" s="1"/>
  <c r="I79" i="1"/>
  <c r="C79" i="1" s="1"/>
  <c r="J79" i="1"/>
  <c r="E79" i="1" s="1"/>
  <c r="K79" i="1"/>
  <c r="G79" i="1" s="1"/>
  <c r="I80" i="1"/>
  <c r="C80" i="1" s="1"/>
  <c r="J80" i="1"/>
  <c r="E80" i="1" s="1"/>
  <c r="K80" i="1"/>
  <c r="G80" i="1" s="1"/>
  <c r="I81" i="1"/>
  <c r="C81" i="1" s="1"/>
  <c r="J81" i="1"/>
  <c r="E81" i="1" s="1"/>
  <c r="K81" i="1"/>
  <c r="G81" i="1" s="1"/>
  <c r="I82" i="1"/>
  <c r="C82" i="1" s="1"/>
  <c r="J82" i="1"/>
  <c r="E82" i="1" s="1"/>
  <c r="K82" i="1"/>
  <c r="G82" i="1" s="1"/>
  <c r="I83" i="1"/>
  <c r="C83" i="1" s="1"/>
  <c r="J83" i="1"/>
  <c r="E83" i="1" s="1"/>
  <c r="K83" i="1"/>
  <c r="G83" i="1" s="1"/>
  <c r="C96" i="2" l="1"/>
  <c r="E96" i="2"/>
  <c r="G96" i="2"/>
  <c r="C97" i="2"/>
  <c r="E97" i="2"/>
  <c r="G97" i="2"/>
  <c r="O127" i="16" l="1"/>
  <c r="M127" i="16"/>
  <c r="O125" i="16"/>
  <c r="M125" i="16"/>
  <c r="O124" i="16"/>
  <c r="M124" i="16"/>
  <c r="N122" i="16"/>
  <c r="L122" i="16"/>
  <c r="K127" i="16"/>
  <c r="K125" i="16"/>
  <c r="K124" i="16"/>
  <c r="I127" i="16"/>
  <c r="I125" i="16"/>
  <c r="I124" i="16"/>
  <c r="N128" i="16" l="1"/>
  <c r="L128" i="16"/>
  <c r="EO128" i="13"/>
  <c r="EO122" i="13"/>
  <c r="EQ122" i="13"/>
  <c r="O122" i="16"/>
  <c r="M122" i="16"/>
  <c r="G127" i="16"/>
  <c r="G125" i="16"/>
  <c r="G124" i="16"/>
  <c r="E127" i="16"/>
  <c r="E125" i="16"/>
  <c r="E124" i="16"/>
  <c r="C127" i="16"/>
  <c r="C125" i="16"/>
  <c r="C124" i="16"/>
  <c r="J122" i="16"/>
  <c r="H122" i="16"/>
  <c r="F122" i="16"/>
  <c r="D122" i="16"/>
  <c r="B122" i="16"/>
  <c r="B128" i="16" l="1"/>
  <c r="J128" i="16"/>
  <c r="D128" i="16"/>
  <c r="H128" i="16"/>
  <c r="F128" i="16"/>
  <c r="M128" i="16"/>
  <c r="O128" i="16"/>
  <c r="EQ128" i="13"/>
  <c r="C95" i="2" l="1"/>
  <c r="E95" i="2"/>
  <c r="G95" i="2"/>
  <c r="EM128" i="13" l="1"/>
  <c r="K128" i="16"/>
  <c r="EM122" i="13"/>
  <c r="K122" i="16"/>
  <c r="EK122" i="13" l="1"/>
  <c r="I122" i="16"/>
  <c r="EK128" i="13" l="1"/>
  <c r="I128" i="16"/>
  <c r="C94" i="2"/>
  <c r="E94" i="2"/>
  <c r="G94" i="2"/>
  <c r="C93" i="2" l="1"/>
  <c r="E93" i="2"/>
  <c r="G93" i="2"/>
  <c r="EI122" i="13" l="1"/>
  <c r="G122" i="16"/>
  <c r="EI128" i="13" l="1"/>
  <c r="G128" i="16"/>
  <c r="C92" i="2" l="1"/>
  <c r="E92" i="2"/>
  <c r="G92" i="2"/>
  <c r="EG122" i="13" l="1"/>
  <c r="E122" i="16"/>
  <c r="EG128" i="13" l="1"/>
  <c r="E128" i="16"/>
  <c r="EE122" i="13"/>
  <c r="C122" i="16"/>
  <c r="C91" i="2"/>
  <c r="E91" i="2"/>
  <c r="G91" i="2"/>
  <c r="EE128" i="13" l="1"/>
  <c r="C128" i="16"/>
  <c r="EC124" i="13" l="1"/>
  <c r="EC125" i="13"/>
  <c r="EC127" i="13"/>
  <c r="D108" i="13"/>
  <c r="F108" i="13"/>
  <c r="H108" i="13"/>
  <c r="J108" i="13"/>
  <c r="L108" i="13"/>
  <c r="N108" i="13"/>
  <c r="P108" i="13"/>
  <c r="R108" i="13"/>
  <c r="T108" i="13"/>
  <c r="V108" i="13"/>
  <c r="X108" i="13"/>
  <c r="Z108" i="13"/>
  <c r="AB108" i="13"/>
  <c r="AD108" i="13"/>
  <c r="AF108" i="13"/>
  <c r="AH108" i="13"/>
  <c r="AJ108" i="13"/>
  <c r="AL108" i="13"/>
  <c r="AN108" i="13"/>
  <c r="AP108" i="13"/>
  <c r="AR108" i="13"/>
  <c r="AT108" i="13"/>
  <c r="AV108" i="13"/>
  <c r="AX108" i="13"/>
  <c r="AZ108" i="13"/>
  <c r="BB108" i="13"/>
  <c r="BD108" i="13"/>
  <c r="BF108" i="13"/>
  <c r="BH108" i="13"/>
  <c r="BJ108" i="13"/>
  <c r="BL108" i="13"/>
  <c r="BN108" i="13"/>
  <c r="BP108" i="13"/>
  <c r="BR108" i="13"/>
  <c r="BT108" i="13"/>
  <c r="BV108" i="13"/>
  <c r="BX108" i="13"/>
  <c r="BZ108" i="13"/>
  <c r="CB108" i="13"/>
  <c r="CD108" i="13"/>
  <c r="CF108" i="13"/>
  <c r="CH108" i="13"/>
  <c r="CJ108" i="13"/>
  <c r="CL108" i="13"/>
  <c r="CN108" i="13"/>
  <c r="CP108" i="13"/>
  <c r="CR108" i="13"/>
  <c r="CT108" i="13"/>
  <c r="CV108" i="13"/>
  <c r="CX108" i="13"/>
  <c r="CZ108" i="13"/>
  <c r="DB108" i="13"/>
  <c r="DD108" i="13"/>
  <c r="DF108" i="13"/>
  <c r="DH108" i="13"/>
  <c r="DJ108" i="13"/>
  <c r="DL108" i="13"/>
  <c r="DN108" i="13"/>
  <c r="DP108" i="13"/>
  <c r="DR108" i="13"/>
  <c r="DT108" i="13"/>
  <c r="DV108" i="13"/>
  <c r="DX108" i="13"/>
  <c r="DZ108" i="13"/>
  <c r="EB108" i="13"/>
  <c r="B108" i="13"/>
  <c r="D94" i="13"/>
  <c r="E94" i="13" s="1"/>
  <c r="F94" i="13"/>
  <c r="H94" i="13"/>
  <c r="J94" i="13"/>
  <c r="L94" i="13"/>
  <c r="N94" i="13"/>
  <c r="P94" i="13"/>
  <c r="R94" i="13"/>
  <c r="T94" i="13"/>
  <c r="V94" i="13"/>
  <c r="X94" i="13"/>
  <c r="Z94" i="13"/>
  <c r="AB94" i="13"/>
  <c r="AD94" i="13"/>
  <c r="AF94" i="13"/>
  <c r="AH94" i="13"/>
  <c r="AJ94" i="13"/>
  <c r="AL94" i="13"/>
  <c r="AN94" i="13"/>
  <c r="AP94" i="13"/>
  <c r="AR94" i="13"/>
  <c r="AT94" i="13"/>
  <c r="AV94" i="13"/>
  <c r="AX94" i="13"/>
  <c r="AZ94" i="13"/>
  <c r="BB94" i="13"/>
  <c r="BD94" i="13"/>
  <c r="BF94" i="13"/>
  <c r="BH94" i="13"/>
  <c r="BJ94" i="13"/>
  <c r="BL94" i="13"/>
  <c r="BN94" i="13"/>
  <c r="BP94" i="13"/>
  <c r="BR94" i="13"/>
  <c r="BT94" i="13"/>
  <c r="BV94" i="13"/>
  <c r="BX94" i="13"/>
  <c r="BZ94" i="13"/>
  <c r="CB94" i="13"/>
  <c r="CD94" i="13"/>
  <c r="CF94" i="13"/>
  <c r="CH94" i="13"/>
  <c r="CJ94" i="13"/>
  <c r="CL94" i="13"/>
  <c r="CN94" i="13"/>
  <c r="CP94" i="13"/>
  <c r="CR94" i="13"/>
  <c r="CT94" i="13"/>
  <c r="CV94" i="13"/>
  <c r="CX94" i="13"/>
  <c r="CZ94" i="13"/>
  <c r="DB94" i="13"/>
  <c r="DD94" i="13"/>
  <c r="DF94" i="13"/>
  <c r="DH94" i="13"/>
  <c r="DJ94" i="13"/>
  <c r="DL94" i="13"/>
  <c r="DN94" i="13"/>
  <c r="DP94" i="13"/>
  <c r="DR94" i="13"/>
  <c r="DT94" i="13"/>
  <c r="DV94" i="13"/>
  <c r="DX94" i="13"/>
  <c r="DZ94" i="13"/>
  <c r="EB94" i="13"/>
  <c r="EC94" i="13" s="1"/>
  <c r="B94" i="13"/>
  <c r="C94" i="13" s="1"/>
  <c r="D60" i="13"/>
  <c r="F60" i="13"/>
  <c r="H60" i="13"/>
  <c r="J60" i="13"/>
  <c r="L60" i="13"/>
  <c r="N60" i="13"/>
  <c r="P60" i="13"/>
  <c r="R60" i="13"/>
  <c r="T60" i="13"/>
  <c r="V60" i="13"/>
  <c r="X60" i="13"/>
  <c r="Z60" i="13"/>
  <c r="AB60" i="13"/>
  <c r="AD60" i="13"/>
  <c r="AF60" i="13"/>
  <c r="AH60" i="13"/>
  <c r="AJ60" i="13"/>
  <c r="AL60" i="13"/>
  <c r="AN60" i="13"/>
  <c r="AP60" i="13"/>
  <c r="AR60" i="13"/>
  <c r="AT60" i="13"/>
  <c r="AV60" i="13"/>
  <c r="AX60" i="13"/>
  <c r="AZ60" i="13"/>
  <c r="BB60" i="13"/>
  <c r="BD60" i="13"/>
  <c r="BF60" i="13"/>
  <c r="BH60" i="13"/>
  <c r="BJ60" i="13"/>
  <c r="BL60" i="13"/>
  <c r="BN60" i="13"/>
  <c r="BP60" i="13"/>
  <c r="BR60" i="13"/>
  <c r="BT60" i="13"/>
  <c r="BV60" i="13"/>
  <c r="BX60" i="13"/>
  <c r="BZ60" i="13"/>
  <c r="CB60" i="13"/>
  <c r="CD60" i="13"/>
  <c r="CF60" i="13"/>
  <c r="CH60" i="13"/>
  <c r="CJ60" i="13"/>
  <c r="CL60" i="13"/>
  <c r="CN60" i="13"/>
  <c r="CP60" i="13"/>
  <c r="CR60" i="13"/>
  <c r="CT60" i="13"/>
  <c r="CV60" i="13"/>
  <c r="CX60" i="13"/>
  <c r="CZ60" i="13"/>
  <c r="DB60" i="13"/>
  <c r="DD60" i="13"/>
  <c r="DF60" i="13"/>
  <c r="DH60" i="13"/>
  <c r="DJ60" i="13"/>
  <c r="DL60" i="13"/>
  <c r="DN60" i="13"/>
  <c r="DP60" i="13"/>
  <c r="DR60" i="13"/>
  <c r="DT60" i="13"/>
  <c r="DV60" i="13"/>
  <c r="DX60" i="13"/>
  <c r="DZ60" i="13"/>
  <c r="EB60" i="13"/>
  <c r="EC60" i="13" s="1"/>
  <c r="B60" i="13"/>
  <c r="C60" i="13" l="1"/>
  <c r="DW60" i="13"/>
  <c r="DS60" i="13"/>
  <c r="DO60" i="13"/>
  <c r="DK60" i="13"/>
  <c r="DC60" i="13"/>
  <c r="CY60" i="13"/>
  <c r="CU60" i="13"/>
  <c r="CQ60" i="13"/>
  <c r="CI60" i="13"/>
  <c r="CE60" i="13"/>
  <c r="BW60" i="13"/>
  <c r="BS60" i="13"/>
  <c r="BK60" i="13"/>
  <c r="BG60" i="13"/>
  <c r="BC60" i="13"/>
  <c r="AU60" i="13"/>
  <c r="AQ60" i="13"/>
  <c r="AI60" i="13"/>
  <c r="AE60" i="13"/>
  <c r="W60" i="13"/>
  <c r="S60" i="13"/>
  <c r="O60" i="13"/>
  <c r="K60" i="13"/>
  <c r="DW94" i="13"/>
  <c r="DS94" i="13"/>
  <c r="DK94" i="13"/>
  <c r="DG94" i="13"/>
  <c r="DC94" i="13"/>
  <c r="CU94" i="13"/>
  <c r="CQ94" i="13"/>
  <c r="CM94" i="13"/>
  <c r="CI94" i="13"/>
  <c r="CE94" i="13"/>
  <c r="BW94" i="13"/>
  <c r="BS94" i="13"/>
  <c r="BK94" i="13"/>
  <c r="BG94" i="13"/>
  <c r="AY94" i="13"/>
  <c r="AU94" i="13"/>
  <c r="AM94" i="13"/>
  <c r="AI94" i="13"/>
  <c r="AA94" i="13"/>
  <c r="W94" i="13"/>
  <c r="O94" i="13"/>
  <c r="K94" i="13"/>
  <c r="DY60" i="13"/>
  <c r="DU60" i="13"/>
  <c r="DQ60" i="13"/>
  <c r="DM60" i="13"/>
  <c r="DI60" i="13"/>
  <c r="DE60" i="13"/>
  <c r="DA60" i="13"/>
  <c r="CW60" i="13"/>
  <c r="CS60" i="13"/>
  <c r="CO60" i="13"/>
  <c r="CK60" i="13"/>
  <c r="CG60" i="13"/>
  <c r="CC60" i="13"/>
  <c r="BY60" i="13"/>
  <c r="BU60" i="13"/>
  <c r="BQ60" i="13"/>
  <c r="BM60" i="13"/>
  <c r="BI60" i="13"/>
  <c r="BE60" i="13"/>
  <c r="BA60" i="13"/>
  <c r="AW60" i="13"/>
  <c r="AS60" i="13"/>
  <c r="AO60" i="13"/>
  <c r="AK60" i="13"/>
  <c r="AG60" i="13"/>
  <c r="AC60" i="13"/>
  <c r="Y60" i="13"/>
  <c r="U60" i="13"/>
  <c r="Q60" i="13"/>
  <c r="M60" i="13"/>
  <c r="I60" i="13"/>
  <c r="E60" i="13"/>
  <c r="DY94" i="13"/>
  <c r="DU94" i="13"/>
  <c r="DQ94" i="13"/>
  <c r="DM94" i="13"/>
  <c r="DI94" i="13"/>
  <c r="DE94" i="13"/>
  <c r="DA94" i="13"/>
  <c r="CW94" i="13"/>
  <c r="CS94" i="13"/>
  <c r="CO94" i="13"/>
  <c r="CK94" i="13"/>
  <c r="CG94" i="13"/>
  <c r="CC94" i="13"/>
  <c r="BY94" i="13"/>
  <c r="BU94" i="13"/>
  <c r="BQ94" i="13"/>
  <c r="BM94" i="13"/>
  <c r="BI94" i="13"/>
  <c r="BE94" i="13"/>
  <c r="BA94" i="13"/>
  <c r="AW94" i="13"/>
  <c r="AS94" i="13"/>
  <c r="AO94" i="13"/>
  <c r="AK94" i="13"/>
  <c r="AG94" i="13"/>
  <c r="AC94" i="13"/>
  <c r="Y94" i="13"/>
  <c r="U94" i="13"/>
  <c r="Q94" i="13"/>
  <c r="M94" i="13"/>
  <c r="I94" i="13"/>
  <c r="EA60" i="13"/>
  <c r="DG60" i="13"/>
  <c r="CM60" i="13"/>
  <c r="CA60" i="13"/>
  <c r="BO60" i="13"/>
  <c r="AY60" i="13"/>
  <c r="AM60" i="13"/>
  <c r="AA60" i="13"/>
  <c r="G60" i="13"/>
  <c r="EA94" i="13"/>
  <c r="DO94" i="13"/>
  <c r="CY94" i="13"/>
  <c r="CA94" i="13"/>
  <c r="BO94" i="13"/>
  <c r="BC94" i="13"/>
  <c r="AQ94" i="13"/>
  <c r="AE94" i="13"/>
  <c r="S94" i="13"/>
  <c r="G94" i="13"/>
  <c r="EB121" i="13"/>
  <c r="EB114" i="13"/>
  <c r="C108" i="11"/>
  <c r="E109" i="25" s="1"/>
  <c r="D108" i="11"/>
  <c r="G109" i="25" s="1"/>
  <c r="E108" i="11"/>
  <c r="I109" i="25" s="1"/>
  <c r="F108" i="11"/>
  <c r="K109" i="25" s="1"/>
  <c r="G108" i="11"/>
  <c r="M109" i="25" s="1"/>
  <c r="H108" i="11"/>
  <c r="O109" i="25" s="1"/>
  <c r="I108" i="11"/>
  <c r="Q109" i="25" s="1"/>
  <c r="J108" i="11"/>
  <c r="S109" i="25" s="1"/>
  <c r="K108" i="11"/>
  <c r="U109" i="25" s="1"/>
  <c r="L108" i="11"/>
  <c r="W109" i="25" s="1"/>
  <c r="M108" i="11"/>
  <c r="Y109" i="25" s="1"/>
  <c r="N108" i="11"/>
  <c r="AA109" i="25" s="1"/>
  <c r="O108" i="11"/>
  <c r="AC109" i="25" s="1"/>
  <c r="P108" i="11"/>
  <c r="AE109" i="25" s="1"/>
  <c r="Q108" i="11"/>
  <c r="AG109" i="25" s="1"/>
  <c r="R108" i="11"/>
  <c r="AI109" i="25" s="1"/>
  <c r="S108" i="11"/>
  <c r="AK109" i="25" s="1"/>
  <c r="T108" i="11"/>
  <c r="AM109" i="25" s="1"/>
  <c r="U108" i="11"/>
  <c r="AO109" i="25" s="1"/>
  <c r="V108" i="11"/>
  <c r="AQ109" i="25" s="1"/>
  <c r="W108" i="11"/>
  <c r="AS109" i="25" s="1"/>
  <c r="X108" i="11"/>
  <c r="AU109" i="25" s="1"/>
  <c r="Y108" i="11"/>
  <c r="AW109" i="25" s="1"/>
  <c r="Z108" i="11"/>
  <c r="AY109" i="25" s="1"/>
  <c r="AA108" i="11"/>
  <c r="BA109" i="25" s="1"/>
  <c r="AB108" i="11"/>
  <c r="BC109" i="25" s="1"/>
  <c r="AC108" i="11"/>
  <c r="BE109" i="25" s="1"/>
  <c r="AD108" i="11"/>
  <c r="BG109" i="25" s="1"/>
  <c r="AE108" i="11"/>
  <c r="BI109" i="25" s="1"/>
  <c r="AF108" i="11"/>
  <c r="BK109" i="25" s="1"/>
  <c r="AG108" i="11"/>
  <c r="BM109" i="25" s="1"/>
  <c r="AH108" i="11"/>
  <c r="BO109" i="25" s="1"/>
  <c r="AI108" i="11"/>
  <c r="BQ109" i="25" s="1"/>
  <c r="AJ108" i="11"/>
  <c r="BS109" i="25" s="1"/>
  <c r="AK108" i="11"/>
  <c r="BU109" i="25" s="1"/>
  <c r="AL108" i="11"/>
  <c r="BW109" i="25" s="1"/>
  <c r="AM108" i="11"/>
  <c r="BY109" i="25" s="1"/>
  <c r="AN108" i="11"/>
  <c r="CA109" i="25" s="1"/>
  <c r="AO108" i="11"/>
  <c r="CC109" i="25" s="1"/>
  <c r="AP108" i="11"/>
  <c r="CE109" i="25" s="1"/>
  <c r="AQ108" i="11"/>
  <c r="CG109" i="25" s="1"/>
  <c r="AR108" i="11"/>
  <c r="CI109" i="25" s="1"/>
  <c r="AS108" i="11"/>
  <c r="CK109" i="25" s="1"/>
  <c r="AT108" i="11"/>
  <c r="CM109" i="25" s="1"/>
  <c r="AU108" i="11"/>
  <c r="CO109" i="25" s="1"/>
  <c r="AV108" i="11"/>
  <c r="CQ109" i="25" s="1"/>
  <c r="AW108" i="11"/>
  <c r="CS109" i="25" s="1"/>
  <c r="AX108" i="11"/>
  <c r="CU109" i="25" s="1"/>
  <c r="AY108" i="11"/>
  <c r="CW109" i="25" s="1"/>
  <c r="AZ108" i="11"/>
  <c r="CY109" i="25" s="1"/>
  <c r="BA108" i="11"/>
  <c r="DA109" i="25" s="1"/>
  <c r="BB108" i="11"/>
  <c r="DC109" i="25" s="1"/>
  <c r="BC108" i="11"/>
  <c r="DE109" i="25" s="1"/>
  <c r="BD108" i="11"/>
  <c r="DG109" i="25" s="1"/>
  <c r="BE108" i="11"/>
  <c r="DI109" i="25" s="1"/>
  <c r="BF108" i="11"/>
  <c r="DK109" i="25" s="1"/>
  <c r="BG108" i="11"/>
  <c r="DM109" i="25" s="1"/>
  <c r="BH108" i="11"/>
  <c r="DO109" i="25" s="1"/>
  <c r="BI108" i="11"/>
  <c r="DQ109" i="25" s="1"/>
  <c r="BJ108" i="11"/>
  <c r="DS109" i="25" s="1"/>
  <c r="BK108" i="11"/>
  <c r="DU109" i="25" s="1"/>
  <c r="BL108" i="11"/>
  <c r="DW109" i="25" s="1"/>
  <c r="BM108" i="11"/>
  <c r="DY109" i="25" s="1"/>
  <c r="BN108" i="11"/>
  <c r="EA109" i="25" s="1"/>
  <c r="BO108" i="11"/>
  <c r="EC109" i="25" s="1"/>
  <c r="BP108" i="11"/>
  <c r="EE109" i="25" s="1"/>
  <c r="BQ108" i="11"/>
  <c r="EG109" i="25" s="1"/>
  <c r="BR108" i="11"/>
  <c r="EI109" i="25" s="1"/>
  <c r="BS108" i="11"/>
  <c r="EK109" i="25" s="1"/>
  <c r="BT108" i="11"/>
  <c r="EM109" i="25" s="1"/>
  <c r="BU108" i="11"/>
  <c r="EO109" i="25" s="1"/>
  <c r="BV108" i="11"/>
  <c r="EQ109" i="25" s="1"/>
  <c r="BW108" i="11"/>
  <c r="ES109" i="25" s="1"/>
  <c r="BX108" i="11"/>
  <c r="EU109" i="25" s="1"/>
  <c r="BY108" i="11"/>
  <c r="EW109" i="25" s="1"/>
  <c r="BZ108" i="11"/>
  <c r="EY109" i="25" s="1"/>
  <c r="CA108" i="11"/>
  <c r="FA109" i="25" s="1"/>
  <c r="CB108" i="11"/>
  <c r="FC109" i="25" s="1"/>
  <c r="B108" i="11"/>
  <c r="C109" i="25" s="1"/>
  <c r="CB25" i="11"/>
  <c r="FC26" i="25" s="1"/>
  <c r="CB34" i="11"/>
  <c r="FC35" i="25" s="1"/>
  <c r="C34" i="11"/>
  <c r="E35" i="25" s="1"/>
  <c r="D34" i="11"/>
  <c r="G35" i="25" s="1"/>
  <c r="E34" i="11"/>
  <c r="I35" i="25" s="1"/>
  <c r="F34" i="11"/>
  <c r="K35" i="25" s="1"/>
  <c r="G34" i="11"/>
  <c r="M35" i="25" s="1"/>
  <c r="H34" i="11"/>
  <c r="O35" i="25" s="1"/>
  <c r="I34" i="11"/>
  <c r="Q35" i="25" s="1"/>
  <c r="J34" i="11"/>
  <c r="S35" i="25" s="1"/>
  <c r="K34" i="11"/>
  <c r="U35" i="25" s="1"/>
  <c r="L34" i="11"/>
  <c r="W35" i="25" s="1"/>
  <c r="M34" i="11"/>
  <c r="Y35" i="25" s="1"/>
  <c r="N34" i="11"/>
  <c r="AA35" i="25" s="1"/>
  <c r="O34" i="11"/>
  <c r="AC35" i="25" s="1"/>
  <c r="P34" i="11"/>
  <c r="AE35" i="25" s="1"/>
  <c r="Q34" i="11"/>
  <c r="AG35" i="25" s="1"/>
  <c r="R34" i="11"/>
  <c r="AI35" i="25" s="1"/>
  <c r="S34" i="11"/>
  <c r="AK35" i="25" s="1"/>
  <c r="T34" i="11"/>
  <c r="AM35" i="25" s="1"/>
  <c r="U34" i="11"/>
  <c r="AO35" i="25" s="1"/>
  <c r="V34" i="11"/>
  <c r="AQ35" i="25" s="1"/>
  <c r="W34" i="11"/>
  <c r="AS35" i="25" s="1"/>
  <c r="X34" i="11"/>
  <c r="AU35" i="25" s="1"/>
  <c r="Y34" i="11"/>
  <c r="AW35" i="25" s="1"/>
  <c r="Z34" i="11"/>
  <c r="AY35" i="25" s="1"/>
  <c r="AA34" i="11"/>
  <c r="BA35" i="25" s="1"/>
  <c r="AB34" i="11"/>
  <c r="BC35" i="25" s="1"/>
  <c r="AC34" i="11"/>
  <c r="BE35" i="25" s="1"/>
  <c r="AD34" i="11"/>
  <c r="BG35" i="25" s="1"/>
  <c r="AE34" i="11"/>
  <c r="BI35" i="25" s="1"/>
  <c r="AF34" i="11"/>
  <c r="BK35" i="25" s="1"/>
  <c r="AG34" i="11"/>
  <c r="BM35" i="25" s="1"/>
  <c r="AH34" i="11"/>
  <c r="BO35" i="25" s="1"/>
  <c r="AI34" i="11"/>
  <c r="BQ35" i="25" s="1"/>
  <c r="AJ34" i="11"/>
  <c r="BS35" i="25" s="1"/>
  <c r="AK34" i="11"/>
  <c r="BU35" i="25" s="1"/>
  <c r="AL34" i="11"/>
  <c r="BW35" i="25" s="1"/>
  <c r="AM34" i="11"/>
  <c r="BY35" i="25" s="1"/>
  <c r="AN34" i="11"/>
  <c r="CA35" i="25" s="1"/>
  <c r="AO34" i="11"/>
  <c r="CC35" i="25" s="1"/>
  <c r="AP34" i="11"/>
  <c r="CE35" i="25" s="1"/>
  <c r="AQ34" i="11"/>
  <c r="CG35" i="25" s="1"/>
  <c r="AR34" i="11"/>
  <c r="CI35" i="25" s="1"/>
  <c r="AS34" i="11"/>
  <c r="CK35" i="25" s="1"/>
  <c r="AT34" i="11"/>
  <c r="CM35" i="25" s="1"/>
  <c r="AU34" i="11"/>
  <c r="CO35" i="25" s="1"/>
  <c r="AV34" i="11"/>
  <c r="CQ35" i="25" s="1"/>
  <c r="AW34" i="11"/>
  <c r="CS35" i="25" s="1"/>
  <c r="AX34" i="11"/>
  <c r="CU35" i="25" s="1"/>
  <c r="AY34" i="11"/>
  <c r="CW35" i="25" s="1"/>
  <c r="AZ34" i="11"/>
  <c r="CY35" i="25" s="1"/>
  <c r="BA34" i="11"/>
  <c r="DA35" i="25" s="1"/>
  <c r="BB34" i="11"/>
  <c r="DC35" i="25" s="1"/>
  <c r="BC34" i="11"/>
  <c r="DE35" i="25" s="1"/>
  <c r="BD34" i="11"/>
  <c r="DG35" i="25" s="1"/>
  <c r="BE34" i="11"/>
  <c r="DI35" i="25" s="1"/>
  <c r="BF34" i="11"/>
  <c r="DK35" i="25" s="1"/>
  <c r="BG34" i="11"/>
  <c r="DM35" i="25" s="1"/>
  <c r="BH34" i="11"/>
  <c r="DO35" i="25" s="1"/>
  <c r="BI34" i="11"/>
  <c r="DQ35" i="25" s="1"/>
  <c r="BJ34" i="11"/>
  <c r="DS35" i="25" s="1"/>
  <c r="BK34" i="11"/>
  <c r="DU35" i="25" s="1"/>
  <c r="BL34" i="11"/>
  <c r="DW35" i="25" s="1"/>
  <c r="BM34" i="11"/>
  <c r="DY35" i="25" s="1"/>
  <c r="BN34" i="11"/>
  <c r="EA35" i="25" s="1"/>
  <c r="BO34" i="11"/>
  <c r="EC35" i="25" s="1"/>
  <c r="BP34" i="11"/>
  <c r="EE35" i="25" s="1"/>
  <c r="BQ34" i="11"/>
  <c r="EG35" i="25" s="1"/>
  <c r="BR34" i="11"/>
  <c r="EI35" i="25" s="1"/>
  <c r="BS34" i="11"/>
  <c r="EK35" i="25" s="1"/>
  <c r="BT34" i="11"/>
  <c r="EM35" i="25" s="1"/>
  <c r="BU34" i="11"/>
  <c r="EO35" i="25" s="1"/>
  <c r="BV34" i="11"/>
  <c r="EQ35" i="25" s="1"/>
  <c r="BW34" i="11"/>
  <c r="ES35" i="25" s="1"/>
  <c r="BX34" i="11"/>
  <c r="EU35" i="25" s="1"/>
  <c r="BY34" i="11"/>
  <c r="EW35" i="25" s="1"/>
  <c r="BZ34" i="11"/>
  <c r="EY35" i="25" s="1"/>
  <c r="CA34" i="11"/>
  <c r="FA35" i="25" s="1"/>
  <c r="B34" i="11"/>
  <c r="C35" i="25" s="1"/>
  <c r="DY34" i="13" l="1"/>
  <c r="DQ34" i="13"/>
  <c r="DI34" i="13"/>
  <c r="DA34" i="13"/>
  <c r="EA34" i="13"/>
  <c r="DW34" i="13"/>
  <c r="DS34" i="13"/>
  <c r="DO34" i="13"/>
  <c r="DK34" i="13"/>
  <c r="DG34" i="13"/>
  <c r="DC34" i="13"/>
  <c r="CY34" i="13"/>
  <c r="CU34" i="13"/>
  <c r="CQ34" i="13"/>
  <c r="CM34" i="13"/>
  <c r="CI34" i="13"/>
  <c r="CE34" i="13"/>
  <c r="CA34" i="13"/>
  <c r="BW34" i="13"/>
  <c r="BS34" i="13"/>
  <c r="BO34" i="13"/>
  <c r="BK34" i="13"/>
  <c r="BG34" i="13"/>
  <c r="BC34" i="13"/>
  <c r="AY34" i="13"/>
  <c r="AU34" i="13"/>
  <c r="AQ34" i="13"/>
  <c r="AM34" i="13"/>
  <c r="AI34" i="13"/>
  <c r="AE34" i="13"/>
  <c r="AA34" i="13"/>
  <c r="W34" i="13"/>
  <c r="S34" i="13"/>
  <c r="O34" i="13"/>
  <c r="K34" i="13"/>
  <c r="G34" i="13"/>
  <c r="C34" i="13"/>
  <c r="CB122" i="11"/>
  <c r="FC123" i="25" s="1"/>
  <c r="EC25" i="13"/>
  <c r="EC108" i="13"/>
  <c r="DY108" i="13"/>
  <c r="DU108" i="13"/>
  <c r="DQ108" i="13"/>
  <c r="DM108" i="13"/>
  <c r="DI108" i="13"/>
  <c r="DE108" i="13"/>
  <c r="DA108" i="13"/>
  <c r="CW108" i="13"/>
  <c r="CS108" i="13"/>
  <c r="CO108" i="13"/>
  <c r="CK108" i="13"/>
  <c r="CG108" i="13"/>
  <c r="CC108" i="13"/>
  <c r="BY108" i="13"/>
  <c r="BU108" i="13"/>
  <c r="BQ108" i="13"/>
  <c r="BM108" i="13"/>
  <c r="BI108" i="13"/>
  <c r="BE108" i="13"/>
  <c r="BA108" i="13"/>
  <c r="AW108" i="13"/>
  <c r="AS108" i="13"/>
  <c r="AO108" i="13"/>
  <c r="AK108" i="13"/>
  <c r="AG108" i="13"/>
  <c r="AC108" i="13"/>
  <c r="Y108" i="13"/>
  <c r="U108" i="13"/>
  <c r="Q108" i="13"/>
  <c r="M108" i="13"/>
  <c r="I108" i="13"/>
  <c r="E108" i="13"/>
  <c r="DU34" i="13"/>
  <c r="DM34" i="13"/>
  <c r="DE34" i="13"/>
  <c r="CW34" i="13"/>
  <c r="CS34" i="13"/>
  <c r="CO34" i="13"/>
  <c r="CK34" i="13"/>
  <c r="CG34" i="13"/>
  <c r="CC34" i="13"/>
  <c r="BY34" i="13"/>
  <c r="BU34" i="13"/>
  <c r="BQ34" i="13"/>
  <c r="BM34" i="13"/>
  <c r="BI34" i="13"/>
  <c r="BE34" i="13"/>
  <c r="BA34" i="13"/>
  <c r="AW34" i="13"/>
  <c r="AS34" i="13"/>
  <c r="AO34" i="13"/>
  <c r="AK34" i="13"/>
  <c r="AG34" i="13"/>
  <c r="AC34" i="13"/>
  <c r="Y34" i="13"/>
  <c r="U34" i="13"/>
  <c r="Q34" i="13"/>
  <c r="M34" i="13"/>
  <c r="I34" i="13"/>
  <c r="E34" i="13"/>
  <c r="EC34" i="13"/>
  <c r="EA108" i="13"/>
  <c r="DW108" i="13"/>
  <c r="DS108" i="13"/>
  <c r="DO108" i="13"/>
  <c r="DK108" i="13"/>
  <c r="DG108" i="13"/>
  <c r="DC108" i="13"/>
  <c r="CY108" i="13"/>
  <c r="CU108" i="13"/>
  <c r="CQ108" i="13"/>
  <c r="CM108" i="13"/>
  <c r="CI108" i="13"/>
  <c r="CE108" i="13"/>
  <c r="CA108" i="13"/>
  <c r="BW108" i="13"/>
  <c r="BS108" i="13"/>
  <c r="BO108" i="13"/>
  <c r="BK108" i="13"/>
  <c r="BG108" i="13"/>
  <c r="BC108" i="13"/>
  <c r="AY108" i="13"/>
  <c r="AU108" i="13"/>
  <c r="AQ108" i="13"/>
  <c r="AM108" i="13"/>
  <c r="AI108" i="13"/>
  <c r="AE108" i="13"/>
  <c r="AA108" i="13"/>
  <c r="W108" i="13"/>
  <c r="S108" i="13"/>
  <c r="O108" i="13"/>
  <c r="K108" i="13"/>
  <c r="G108" i="13"/>
  <c r="C108" i="13"/>
  <c r="EC114" i="13"/>
  <c r="EB122" i="13"/>
  <c r="EC121" i="13"/>
  <c r="C25" i="11"/>
  <c r="E26" i="25" s="1"/>
  <c r="D25" i="11"/>
  <c r="G26" i="25" s="1"/>
  <c r="E25" i="11"/>
  <c r="I26" i="25" s="1"/>
  <c r="F25" i="11"/>
  <c r="K26" i="25" s="1"/>
  <c r="G25" i="11"/>
  <c r="M26" i="25" s="1"/>
  <c r="H25" i="11"/>
  <c r="O26" i="25" s="1"/>
  <c r="I25" i="11"/>
  <c r="Q26" i="25" s="1"/>
  <c r="J25" i="11"/>
  <c r="S26" i="25" s="1"/>
  <c r="K25" i="11"/>
  <c r="U26" i="25" s="1"/>
  <c r="L25" i="11"/>
  <c r="W26" i="25" s="1"/>
  <c r="M25" i="11"/>
  <c r="Y26" i="25" s="1"/>
  <c r="N25" i="11"/>
  <c r="AA26" i="25" s="1"/>
  <c r="O25" i="11"/>
  <c r="AC26" i="25" s="1"/>
  <c r="P25" i="11"/>
  <c r="AE26" i="25" s="1"/>
  <c r="Q25" i="11"/>
  <c r="AG26" i="25" s="1"/>
  <c r="R25" i="11"/>
  <c r="AI26" i="25" s="1"/>
  <c r="S25" i="11"/>
  <c r="AK26" i="25" s="1"/>
  <c r="T25" i="11"/>
  <c r="AM26" i="25" s="1"/>
  <c r="U25" i="11"/>
  <c r="AO26" i="25" s="1"/>
  <c r="V25" i="11"/>
  <c r="AQ26" i="25" s="1"/>
  <c r="W25" i="11"/>
  <c r="AS26" i="25" s="1"/>
  <c r="X25" i="11"/>
  <c r="AU26" i="25" s="1"/>
  <c r="Y25" i="11"/>
  <c r="AW26" i="25" s="1"/>
  <c r="Z25" i="11"/>
  <c r="AY26" i="25" s="1"/>
  <c r="AA25" i="11"/>
  <c r="BA26" i="25" s="1"/>
  <c r="AB25" i="11"/>
  <c r="BC26" i="25" s="1"/>
  <c r="AC25" i="11"/>
  <c r="BE26" i="25" s="1"/>
  <c r="AD25" i="11"/>
  <c r="BG26" i="25" s="1"/>
  <c r="AE25" i="11"/>
  <c r="BI26" i="25" s="1"/>
  <c r="AF25" i="11"/>
  <c r="BK26" i="25" s="1"/>
  <c r="AG25" i="11"/>
  <c r="BM26" i="25" s="1"/>
  <c r="AH25" i="11"/>
  <c r="BO26" i="25" s="1"/>
  <c r="AI25" i="11"/>
  <c r="BQ26" i="25" s="1"/>
  <c r="AJ25" i="11"/>
  <c r="BS26" i="25" s="1"/>
  <c r="AK25" i="11"/>
  <c r="BU26" i="25" s="1"/>
  <c r="AL25" i="11"/>
  <c r="BW26" i="25" s="1"/>
  <c r="AM25" i="11"/>
  <c r="BY26" i="25" s="1"/>
  <c r="AN25" i="11"/>
  <c r="CA26" i="25" s="1"/>
  <c r="AO25" i="11"/>
  <c r="CC26" i="25" s="1"/>
  <c r="AP25" i="11"/>
  <c r="CE26" i="25" s="1"/>
  <c r="AQ25" i="11"/>
  <c r="CG26" i="25" s="1"/>
  <c r="AR25" i="11"/>
  <c r="CI26" i="25" s="1"/>
  <c r="AS25" i="11"/>
  <c r="CK26" i="25" s="1"/>
  <c r="AT25" i="11"/>
  <c r="CM26" i="25" s="1"/>
  <c r="AU25" i="11"/>
  <c r="CO26" i="25" s="1"/>
  <c r="AV25" i="11"/>
  <c r="CQ26" i="25" s="1"/>
  <c r="AW25" i="11"/>
  <c r="CS26" i="25" s="1"/>
  <c r="AX25" i="11"/>
  <c r="CU26" i="25" s="1"/>
  <c r="AY25" i="11"/>
  <c r="CW26" i="25" s="1"/>
  <c r="AZ25" i="11"/>
  <c r="CY26" i="25" s="1"/>
  <c r="BA25" i="11"/>
  <c r="DA26" i="25" s="1"/>
  <c r="BB25" i="11"/>
  <c r="DC26" i="25" s="1"/>
  <c r="BC25" i="11"/>
  <c r="DE26" i="25" s="1"/>
  <c r="BD25" i="11"/>
  <c r="DG26" i="25" s="1"/>
  <c r="BE25" i="11"/>
  <c r="DI26" i="25" s="1"/>
  <c r="BF25" i="11"/>
  <c r="DK26" i="25" s="1"/>
  <c r="BG25" i="11"/>
  <c r="DM26" i="25" s="1"/>
  <c r="BH25" i="11"/>
  <c r="DO26" i="25" s="1"/>
  <c r="BI25" i="11"/>
  <c r="DQ26" i="25" s="1"/>
  <c r="BJ25" i="11"/>
  <c r="DS26" i="25" s="1"/>
  <c r="BK25" i="11"/>
  <c r="DU26" i="25" s="1"/>
  <c r="BL25" i="11"/>
  <c r="DW26" i="25" s="1"/>
  <c r="BM25" i="11"/>
  <c r="DY26" i="25" s="1"/>
  <c r="BN25" i="11"/>
  <c r="EA26" i="25" s="1"/>
  <c r="BO25" i="11"/>
  <c r="EC26" i="25" s="1"/>
  <c r="BP25" i="11"/>
  <c r="EE26" i="25" s="1"/>
  <c r="BQ25" i="11"/>
  <c r="EG26" i="25" s="1"/>
  <c r="BR25" i="11"/>
  <c r="EI26" i="25" s="1"/>
  <c r="BS25" i="11"/>
  <c r="EK26" i="25" s="1"/>
  <c r="BT25" i="11"/>
  <c r="EM26" i="25" s="1"/>
  <c r="BU25" i="11"/>
  <c r="EO26" i="25" s="1"/>
  <c r="BV25" i="11"/>
  <c r="EQ26" i="25" s="1"/>
  <c r="BW25" i="11"/>
  <c r="ES26" i="25" s="1"/>
  <c r="BX25" i="11"/>
  <c r="EU26" i="25" s="1"/>
  <c r="BY25" i="11"/>
  <c r="EW26" i="25" s="1"/>
  <c r="BZ25" i="11"/>
  <c r="EY26" i="25" s="1"/>
  <c r="CA25" i="11"/>
  <c r="FA26" i="25" s="1"/>
  <c r="B25" i="11"/>
  <c r="C26" i="25" s="1"/>
  <c r="EB128" i="13" l="1"/>
  <c r="CB128" i="11"/>
  <c r="FC129" i="25" s="1"/>
  <c r="B122" i="11"/>
  <c r="C123" i="25" s="1"/>
  <c r="BX122" i="11"/>
  <c r="EU123" i="25" s="1"/>
  <c r="DU25" i="13"/>
  <c r="BT122" i="11"/>
  <c r="DM25" i="13"/>
  <c r="BR122" i="11"/>
  <c r="EI123" i="25" s="1"/>
  <c r="DI25" i="13"/>
  <c r="BN122" i="11"/>
  <c r="EA123" i="25" s="1"/>
  <c r="DA25" i="13"/>
  <c r="BJ122" i="11"/>
  <c r="DS123" i="25" s="1"/>
  <c r="CS25" i="13"/>
  <c r="BH122" i="11"/>
  <c r="DO123" i="25" s="1"/>
  <c r="CO25" i="13"/>
  <c r="BD122" i="11"/>
  <c r="DG123" i="25" s="1"/>
  <c r="CG25" i="13"/>
  <c r="AZ122" i="11"/>
  <c r="CY123" i="25" s="1"/>
  <c r="BY25" i="13"/>
  <c r="AV122" i="11"/>
  <c r="CQ123" i="25" s="1"/>
  <c r="BQ25" i="13"/>
  <c r="AR122" i="11"/>
  <c r="CI123" i="25" s="1"/>
  <c r="BI25" i="13"/>
  <c r="AN122" i="11"/>
  <c r="BA25" i="13"/>
  <c r="AJ122" i="11"/>
  <c r="BS123" i="25" s="1"/>
  <c r="AS25" i="13"/>
  <c r="AF122" i="11"/>
  <c r="BK123" i="25" s="1"/>
  <c r="AK25" i="13"/>
  <c r="AD122" i="11"/>
  <c r="BG123" i="25" s="1"/>
  <c r="AG25" i="13"/>
  <c r="Z122" i="11"/>
  <c r="Y25" i="13"/>
  <c r="X122" i="11"/>
  <c r="AU123" i="25" s="1"/>
  <c r="U25" i="13"/>
  <c r="V122" i="11"/>
  <c r="AQ123" i="25" s="1"/>
  <c r="Q25" i="13"/>
  <c r="R122" i="11"/>
  <c r="AI123" i="25" s="1"/>
  <c r="I25" i="13"/>
  <c r="P122" i="11"/>
  <c r="AE123" i="25" s="1"/>
  <c r="E25" i="13"/>
  <c r="N122" i="11"/>
  <c r="AA123" i="25" s="1"/>
  <c r="L122" i="11"/>
  <c r="W123" i="25" s="1"/>
  <c r="J122" i="11"/>
  <c r="S123" i="25" s="1"/>
  <c r="H122" i="11"/>
  <c r="O123" i="25" s="1"/>
  <c r="F122" i="11"/>
  <c r="K123" i="25" s="1"/>
  <c r="CA122" i="11"/>
  <c r="FA123" i="25" s="1"/>
  <c r="EA25" i="13"/>
  <c r="BY122" i="11"/>
  <c r="EW123" i="25" s="1"/>
  <c r="DW25" i="13"/>
  <c r="BW122" i="11"/>
  <c r="ES123" i="25" s="1"/>
  <c r="DS25" i="13"/>
  <c r="BU122" i="11"/>
  <c r="EO123" i="25" s="1"/>
  <c r="DO25" i="13"/>
  <c r="BS122" i="11"/>
  <c r="DK25" i="13"/>
  <c r="BQ122" i="11"/>
  <c r="EG123" i="25" s="1"/>
  <c r="DG25" i="13"/>
  <c r="BO122" i="11"/>
  <c r="EC123" i="25" s="1"/>
  <c r="DC25" i="13"/>
  <c r="BM122" i="11"/>
  <c r="DY123" i="25" s="1"/>
  <c r="CY25" i="13"/>
  <c r="BK122" i="11"/>
  <c r="DU123" i="25" s="1"/>
  <c r="CU25" i="13"/>
  <c r="BI122" i="11"/>
  <c r="DQ123" i="25" s="1"/>
  <c r="CQ25" i="13"/>
  <c r="BG122" i="11"/>
  <c r="DM123" i="25" s="1"/>
  <c r="CM25" i="13"/>
  <c r="BE122" i="11"/>
  <c r="DI123" i="25" s="1"/>
  <c r="CI25" i="13"/>
  <c r="BC122" i="11"/>
  <c r="CE25" i="13"/>
  <c r="BA122" i="11"/>
  <c r="DA123" i="25" s="1"/>
  <c r="CA25" i="13"/>
  <c r="AY122" i="11"/>
  <c r="CW123" i="25" s="1"/>
  <c r="BW25" i="13"/>
  <c r="AW122" i="11"/>
  <c r="CS123" i="25" s="1"/>
  <c r="BS25" i="13"/>
  <c r="AU122" i="11"/>
  <c r="CO123" i="25" s="1"/>
  <c r="BO25" i="13"/>
  <c r="AS122" i="11"/>
  <c r="CK123" i="25" s="1"/>
  <c r="BK25" i="13"/>
  <c r="AQ122" i="11"/>
  <c r="CG123" i="25" s="1"/>
  <c r="BG25" i="13"/>
  <c r="AO122" i="11"/>
  <c r="CC123" i="25" s="1"/>
  <c r="BC25" i="13"/>
  <c r="AM122" i="11"/>
  <c r="AY25" i="13"/>
  <c r="AK122" i="11"/>
  <c r="BU123" i="25" s="1"/>
  <c r="AU25" i="13"/>
  <c r="AI122" i="11"/>
  <c r="BQ123" i="25" s="1"/>
  <c r="AQ25" i="13"/>
  <c r="AG122" i="11"/>
  <c r="BM123" i="25" s="1"/>
  <c r="AM25" i="13"/>
  <c r="AE122" i="11"/>
  <c r="BI123" i="25" s="1"/>
  <c r="AI25" i="13"/>
  <c r="AC122" i="11"/>
  <c r="BE123" i="25" s="1"/>
  <c r="AE25" i="13"/>
  <c r="AA122" i="11"/>
  <c r="AA25" i="13"/>
  <c r="Y122" i="11"/>
  <c r="AW123" i="25" s="1"/>
  <c r="W25" i="13"/>
  <c r="W122" i="11"/>
  <c r="AS123" i="25" s="1"/>
  <c r="S25" i="13"/>
  <c r="U122" i="11"/>
  <c r="AO123" i="25" s="1"/>
  <c r="O25" i="13"/>
  <c r="S122" i="11"/>
  <c r="K25" i="13"/>
  <c r="Q122" i="11"/>
  <c r="AG123" i="25" s="1"/>
  <c r="G25" i="13"/>
  <c r="O122" i="11"/>
  <c r="AC123" i="25" s="1"/>
  <c r="C25" i="13"/>
  <c r="M122" i="11"/>
  <c r="Y123" i="25" s="1"/>
  <c r="K122" i="11"/>
  <c r="U123" i="25" s="1"/>
  <c r="I122" i="11"/>
  <c r="Q123" i="25" s="1"/>
  <c r="G122" i="11"/>
  <c r="M123" i="25" s="1"/>
  <c r="E122" i="11"/>
  <c r="I123" i="25" s="1"/>
  <c r="C122" i="11"/>
  <c r="E123" i="25" s="1"/>
  <c r="BZ122" i="11"/>
  <c r="EY123" i="25" s="1"/>
  <c r="DY25" i="13"/>
  <c r="BV122" i="11"/>
  <c r="EQ123" i="25" s="1"/>
  <c r="DQ25" i="13"/>
  <c r="BP122" i="11"/>
  <c r="DE25" i="13"/>
  <c r="BL122" i="11"/>
  <c r="DW123" i="25" s="1"/>
  <c r="CW25" i="13"/>
  <c r="BF122" i="11"/>
  <c r="DK123" i="25" s="1"/>
  <c r="CK25" i="13"/>
  <c r="BB122" i="11"/>
  <c r="DC123" i="25" s="1"/>
  <c r="CC25" i="13"/>
  <c r="AX122" i="11"/>
  <c r="CU123" i="25" s="1"/>
  <c r="BU25" i="13"/>
  <c r="AT122" i="11"/>
  <c r="BM25" i="13"/>
  <c r="AP122" i="11"/>
  <c r="CE123" i="25" s="1"/>
  <c r="BE25" i="13"/>
  <c r="AL122" i="11"/>
  <c r="BW123" i="25" s="1"/>
  <c r="AW25" i="13"/>
  <c r="AH122" i="11"/>
  <c r="BO123" i="25" s="1"/>
  <c r="AO25" i="13"/>
  <c r="AB122" i="11"/>
  <c r="BC123" i="25" s="1"/>
  <c r="AC25" i="13"/>
  <c r="T122" i="11"/>
  <c r="AM123" i="25" s="1"/>
  <c r="M25" i="13"/>
  <c r="D122" i="11"/>
  <c r="G123" i="25" s="1"/>
  <c r="DC122" i="13"/>
  <c r="BW122" i="13"/>
  <c r="AW122" i="13"/>
  <c r="EC122" i="13"/>
  <c r="I76" i="1"/>
  <c r="J76" i="1"/>
  <c r="K76" i="1"/>
  <c r="E122" i="13" l="1"/>
  <c r="BQ122" i="13"/>
  <c r="DE122" i="13"/>
  <c r="EE123" i="25"/>
  <c r="K122" i="13"/>
  <c r="AK123" i="25"/>
  <c r="AA122" i="13"/>
  <c r="BA123" i="25"/>
  <c r="DK122" i="13"/>
  <c r="EK123" i="25"/>
  <c r="AC122" i="13"/>
  <c r="CS122" i="13"/>
  <c r="DU122" i="13"/>
  <c r="DM122" i="13"/>
  <c r="EM123" i="25"/>
  <c r="Y122" i="13"/>
  <c r="AY123" i="25"/>
  <c r="BA122" i="13"/>
  <c r="CA123" i="25"/>
  <c r="AY122" i="13"/>
  <c r="BY123" i="25"/>
  <c r="CE122" i="13"/>
  <c r="DE123" i="25"/>
  <c r="AK122" i="13"/>
  <c r="S122" i="13"/>
  <c r="BM122" i="13"/>
  <c r="CM123" i="25"/>
  <c r="Q122" i="13"/>
  <c r="BG122" i="13"/>
  <c r="CM122" i="13"/>
  <c r="DS122" i="13"/>
  <c r="CG122" i="13"/>
  <c r="DI122" i="13"/>
  <c r="BO122" i="13"/>
  <c r="CU122" i="13"/>
  <c r="EA122" i="13"/>
  <c r="C122" i="13"/>
  <c r="AI122" i="13"/>
  <c r="CC122" i="13"/>
  <c r="DY122" i="13"/>
  <c r="U122" i="13"/>
  <c r="AS122" i="13"/>
  <c r="CW122" i="13"/>
  <c r="DQ122" i="13"/>
  <c r="V128" i="11"/>
  <c r="CK122" i="13"/>
  <c r="Z128" i="11"/>
  <c r="AF128" i="11"/>
  <c r="AN128" i="11"/>
  <c r="AV128" i="11"/>
  <c r="BX128" i="11"/>
  <c r="AO122" i="13"/>
  <c r="BE122" i="13"/>
  <c r="BU122" i="13"/>
  <c r="AU122" i="13"/>
  <c r="BC122" i="13"/>
  <c r="BK122" i="13"/>
  <c r="BS122" i="13"/>
  <c r="CA122" i="13"/>
  <c r="CI122" i="13"/>
  <c r="CQ122" i="13"/>
  <c r="CY122" i="13"/>
  <c r="DG122" i="13"/>
  <c r="DO122" i="13"/>
  <c r="DW122" i="13"/>
  <c r="X128" i="11"/>
  <c r="AD128" i="11"/>
  <c r="AJ128" i="11"/>
  <c r="AR128" i="11"/>
  <c r="DA122" i="13"/>
  <c r="BY122" i="13"/>
  <c r="I122" i="13"/>
  <c r="BI122" i="13"/>
  <c r="CO122" i="13"/>
  <c r="G122" i="13"/>
  <c r="O122" i="13"/>
  <c r="W122" i="13"/>
  <c r="AE122" i="13"/>
  <c r="AM122" i="13"/>
  <c r="M122" i="13"/>
  <c r="AG122" i="13"/>
  <c r="AB128" i="11"/>
  <c r="AL128" i="11"/>
  <c r="AT128" i="11"/>
  <c r="BB128" i="11"/>
  <c r="BL128" i="11"/>
  <c r="BV128" i="11"/>
  <c r="W128" i="11"/>
  <c r="AA128" i="11"/>
  <c r="AE128" i="11"/>
  <c r="AI128" i="11"/>
  <c r="AM128" i="11"/>
  <c r="AQ128" i="11"/>
  <c r="AU128" i="11"/>
  <c r="AY128" i="11"/>
  <c r="BC128" i="11"/>
  <c r="BG128" i="11"/>
  <c r="BK128" i="11"/>
  <c r="BO128" i="11"/>
  <c r="BS128" i="11"/>
  <c r="BW128" i="11"/>
  <c r="CA128" i="11"/>
  <c r="FA129" i="25" s="1"/>
  <c r="BD128" i="11"/>
  <c r="BJ128" i="11"/>
  <c r="BR128" i="11"/>
  <c r="AH128" i="11"/>
  <c r="AP128" i="11"/>
  <c r="AX128" i="11"/>
  <c r="BF128" i="11"/>
  <c r="BP128" i="11"/>
  <c r="BZ128" i="11"/>
  <c r="Y128" i="11"/>
  <c r="AC128" i="11"/>
  <c r="AG128" i="11"/>
  <c r="AK128" i="11"/>
  <c r="AO128" i="11"/>
  <c r="AS128" i="11"/>
  <c r="AW128" i="11"/>
  <c r="BA128" i="11"/>
  <c r="BE128" i="11"/>
  <c r="BI128" i="11"/>
  <c r="BM128" i="11"/>
  <c r="BQ128" i="11"/>
  <c r="BU128" i="11"/>
  <c r="BY128" i="11"/>
  <c r="AZ128" i="11"/>
  <c r="BH128" i="11"/>
  <c r="BN128" i="11"/>
  <c r="BT128" i="11"/>
  <c r="AQ122" i="13"/>
  <c r="EC128" i="13"/>
  <c r="I75" i="1"/>
  <c r="C75" i="1" s="1"/>
  <c r="J75" i="1"/>
  <c r="E75" i="1" s="1"/>
  <c r="K75" i="1"/>
  <c r="G75" i="1" s="1"/>
  <c r="I68" i="1"/>
  <c r="C68" i="1" s="1"/>
  <c r="J68" i="1"/>
  <c r="E68" i="1" s="1"/>
  <c r="K68" i="1"/>
  <c r="G68" i="1" s="1"/>
  <c r="I69" i="1"/>
  <c r="C69" i="1" s="1"/>
  <c r="J69" i="1"/>
  <c r="E69" i="1" s="1"/>
  <c r="K69" i="1"/>
  <c r="G69" i="1" s="1"/>
  <c r="I70" i="1"/>
  <c r="C70" i="1" s="1"/>
  <c r="J70" i="1"/>
  <c r="E70" i="1" s="1"/>
  <c r="K70" i="1"/>
  <c r="I71" i="1"/>
  <c r="C71" i="1" s="1"/>
  <c r="J71" i="1"/>
  <c r="E71" i="1" s="1"/>
  <c r="K71" i="1"/>
  <c r="G71" i="1" s="1"/>
  <c r="I72" i="1"/>
  <c r="C72" i="1" s="1"/>
  <c r="J72" i="1"/>
  <c r="E72" i="1" s="1"/>
  <c r="K72" i="1"/>
  <c r="G72" i="1" s="1"/>
  <c r="I73" i="1"/>
  <c r="C73" i="1" s="1"/>
  <c r="J73" i="1"/>
  <c r="E73" i="1" s="1"/>
  <c r="K73" i="1"/>
  <c r="G73" i="1" s="1"/>
  <c r="I74" i="1"/>
  <c r="C74" i="1" s="1"/>
  <c r="J74" i="1"/>
  <c r="E74" i="1" s="1"/>
  <c r="K74" i="1"/>
  <c r="G74" i="1" s="1"/>
  <c r="C76" i="1"/>
  <c r="E76" i="1"/>
  <c r="G76" i="1"/>
  <c r="G70" i="1"/>
  <c r="G89" i="2"/>
  <c r="G90" i="2"/>
  <c r="E89" i="2"/>
  <c r="E90" i="2"/>
  <c r="C89" i="2"/>
  <c r="C90" i="2"/>
  <c r="G81" i="2"/>
  <c r="G82" i="2"/>
  <c r="G83" i="2"/>
  <c r="G84" i="2"/>
  <c r="G85" i="2"/>
  <c r="G86" i="2"/>
  <c r="G87" i="2"/>
  <c r="G88" i="2"/>
  <c r="E81" i="2"/>
  <c r="E82" i="2"/>
  <c r="E83" i="2"/>
  <c r="E84" i="2"/>
  <c r="E85" i="2"/>
  <c r="E86" i="2"/>
  <c r="E87" i="2"/>
  <c r="E88" i="2"/>
  <c r="C81" i="2"/>
  <c r="C82" i="2"/>
  <c r="C83" i="2"/>
  <c r="C84" i="2"/>
  <c r="C85" i="2"/>
  <c r="C86" i="2"/>
  <c r="C87" i="2"/>
  <c r="C88" i="2"/>
  <c r="I67" i="1" l="1"/>
  <c r="C67" i="1" s="1"/>
  <c r="J67" i="1"/>
  <c r="E67" i="1" s="1"/>
  <c r="K67" i="1"/>
  <c r="G67" i="1" s="1"/>
  <c r="I64" i="1"/>
  <c r="C64" i="1" s="1"/>
  <c r="J64" i="1"/>
  <c r="E64" i="1" s="1"/>
  <c r="K64" i="1"/>
  <c r="G64" i="1" s="1"/>
  <c r="I65" i="1"/>
  <c r="C65" i="1" s="1"/>
  <c r="J65" i="1"/>
  <c r="E65" i="1" s="1"/>
  <c r="K65" i="1"/>
  <c r="G65" i="1" s="1"/>
  <c r="I66" i="1"/>
  <c r="C66" i="1" s="1"/>
  <c r="J66" i="1"/>
  <c r="E66" i="1" s="1"/>
  <c r="K66" i="1"/>
  <c r="G66" i="1" s="1"/>
  <c r="C78" i="2"/>
  <c r="E78" i="2"/>
  <c r="G78" i="2"/>
  <c r="C79" i="2"/>
  <c r="E79" i="2"/>
  <c r="G79" i="2"/>
  <c r="C80" i="2"/>
  <c r="E80" i="2"/>
  <c r="G80" i="2"/>
  <c r="I63" i="1"/>
  <c r="C63" i="1" s="1"/>
  <c r="J63" i="1"/>
  <c r="E63" i="1" s="1"/>
  <c r="K63" i="1"/>
  <c r="G63" i="1" s="1"/>
  <c r="C77" i="2"/>
  <c r="E77" i="2"/>
  <c r="G77" i="2"/>
  <c r="I62" i="1"/>
  <c r="C62" i="1" s="1"/>
  <c r="J62" i="1"/>
  <c r="E62" i="1" s="1"/>
  <c r="K62" i="1"/>
  <c r="G62" i="1" s="1"/>
  <c r="C76" i="2"/>
  <c r="E76" i="2"/>
  <c r="G76" i="2"/>
  <c r="I61" i="1"/>
  <c r="C61" i="1" s="1"/>
  <c r="J61" i="1"/>
  <c r="E61" i="1" s="1"/>
  <c r="K61" i="1"/>
  <c r="G61" i="1" s="1"/>
  <c r="C75" i="2"/>
  <c r="E75" i="2"/>
  <c r="G75" i="2"/>
  <c r="I60" i="1"/>
  <c r="C60" i="1" s="1"/>
  <c r="J60" i="1"/>
  <c r="E60" i="1" s="1"/>
  <c r="K60" i="1"/>
  <c r="G60" i="1" s="1"/>
  <c r="C74" i="2"/>
  <c r="E74" i="2"/>
  <c r="G74" i="2"/>
  <c r="I59" i="1"/>
  <c r="C59" i="1" s="1"/>
  <c r="J59" i="1"/>
  <c r="E59" i="1" s="1"/>
  <c r="K59" i="1"/>
  <c r="G59" i="1" s="1"/>
  <c r="C73" i="2"/>
  <c r="E73" i="2"/>
  <c r="G73" i="2"/>
  <c r="I58" i="1"/>
  <c r="C58" i="1" s="1"/>
  <c r="J58" i="1"/>
  <c r="E58" i="1" s="1"/>
  <c r="K58" i="1"/>
  <c r="G58" i="1" s="1"/>
  <c r="C72" i="2"/>
  <c r="E72" i="2"/>
  <c r="G72" i="2"/>
  <c r="I57" i="1"/>
  <c r="C57" i="1" s="1"/>
  <c r="J57" i="1"/>
  <c r="E57" i="1" s="1"/>
  <c r="K57" i="1"/>
  <c r="G57" i="1" s="1"/>
  <c r="C71" i="2"/>
  <c r="E71" i="2"/>
  <c r="G71" i="2"/>
  <c r="I56" i="1"/>
  <c r="C56" i="1" s="1"/>
  <c r="J56" i="1"/>
  <c r="E56" i="1" s="1"/>
  <c r="K56" i="1"/>
  <c r="G56" i="1" s="1"/>
  <c r="C70" i="2"/>
  <c r="E70" i="2"/>
  <c r="G70" i="2"/>
  <c r="I55" i="1"/>
  <c r="C55" i="1" s="1"/>
  <c r="J55" i="1"/>
  <c r="E55" i="1" s="1"/>
  <c r="K55" i="1"/>
  <c r="G55" i="1" s="1"/>
  <c r="C69" i="2"/>
  <c r="E69" i="2"/>
  <c r="G69" i="2"/>
  <c r="I53" i="1"/>
  <c r="C53" i="1" s="1"/>
  <c r="J53" i="1"/>
  <c r="E53" i="1" s="1"/>
  <c r="K53" i="1"/>
  <c r="G53" i="1" s="1"/>
  <c r="I54" i="1"/>
  <c r="C54" i="1" s="1"/>
  <c r="J54" i="1"/>
  <c r="E54" i="1" s="1"/>
  <c r="K54" i="1"/>
  <c r="G54" i="1" s="1"/>
  <c r="C67" i="2"/>
  <c r="E67" i="2"/>
  <c r="G67" i="2"/>
  <c r="C68" i="2"/>
  <c r="E68" i="2"/>
  <c r="G68" i="2"/>
  <c r="I52" i="1"/>
  <c r="C52" i="1" s="1"/>
  <c r="J52" i="1"/>
  <c r="E52" i="1" s="1"/>
  <c r="K52" i="1"/>
  <c r="G52" i="1" s="1"/>
  <c r="C66" i="2"/>
  <c r="E66" i="2"/>
  <c r="G66" i="2"/>
  <c r="I51" i="1"/>
  <c r="C51" i="1" s="1"/>
  <c r="J51" i="1"/>
  <c r="E51" i="1" s="1"/>
  <c r="K51" i="1"/>
  <c r="G51" i="1" s="1"/>
  <c r="C65" i="2"/>
  <c r="E65" i="2"/>
  <c r="G65" i="2"/>
  <c r="I50" i="1"/>
  <c r="C50" i="1" s="1"/>
  <c r="J50" i="1"/>
  <c r="E50" i="1" s="1"/>
  <c r="K50" i="1"/>
  <c r="G50" i="1" s="1"/>
  <c r="C64" i="2"/>
  <c r="E64" i="2"/>
  <c r="G64" i="2"/>
  <c r="I49" i="1"/>
  <c r="C49" i="1" s="1"/>
  <c r="J49" i="1"/>
  <c r="E49" i="1" s="1"/>
  <c r="K49" i="1"/>
  <c r="G49" i="1" s="1"/>
  <c r="C63" i="2"/>
  <c r="E63" i="2"/>
  <c r="G63" i="2"/>
  <c r="I48" i="1"/>
  <c r="C48" i="1" s="1"/>
  <c r="J48" i="1"/>
  <c r="E48" i="1" s="1"/>
  <c r="K48" i="1"/>
  <c r="G48" i="1" s="1"/>
  <c r="C62" i="2"/>
  <c r="E62" i="2"/>
  <c r="G62" i="2"/>
  <c r="I47" i="1"/>
  <c r="C47" i="1" s="1"/>
  <c r="J47" i="1"/>
  <c r="E47" i="1" s="1"/>
  <c r="K47" i="1"/>
  <c r="G47" i="1" s="1"/>
  <c r="C61" i="2"/>
  <c r="E61" i="2"/>
  <c r="G61" i="2"/>
  <c r="I46" i="1"/>
  <c r="C46" i="1" s="1"/>
  <c r="J46" i="1"/>
  <c r="E46" i="1" s="1"/>
  <c r="K46" i="1"/>
  <c r="G46" i="1" s="1"/>
  <c r="C60" i="2"/>
  <c r="E60" i="2"/>
  <c r="G60" i="2"/>
  <c r="I45" i="1"/>
  <c r="C45" i="1" s="1"/>
  <c r="J45" i="1"/>
  <c r="E45" i="1" s="1"/>
  <c r="K45" i="1"/>
  <c r="G45" i="1" s="1"/>
  <c r="C59" i="2"/>
  <c r="E59" i="2"/>
  <c r="G59" i="2"/>
  <c r="I44" i="1"/>
  <c r="C44" i="1" s="1"/>
  <c r="J44" i="1"/>
  <c r="E44" i="1" s="1"/>
  <c r="K44" i="1"/>
  <c r="G44" i="1" s="1"/>
  <c r="C58" i="2"/>
  <c r="E58" i="2"/>
  <c r="G58" i="2"/>
  <c r="I43" i="1"/>
  <c r="C43" i="1" s="1"/>
  <c r="J43" i="1"/>
  <c r="E43" i="1" s="1"/>
  <c r="K43" i="1"/>
  <c r="G43" i="1" s="1"/>
  <c r="C57" i="2"/>
  <c r="E57" i="2"/>
  <c r="G57" i="2"/>
  <c r="I42" i="1"/>
  <c r="C42" i="1" s="1"/>
  <c r="J42" i="1"/>
  <c r="E42" i="1" s="1"/>
  <c r="K42" i="1"/>
  <c r="G42" i="1" s="1"/>
  <c r="C56" i="2"/>
  <c r="E56" i="2"/>
  <c r="G56" i="2"/>
  <c r="I41" i="1"/>
  <c r="C41" i="1" s="1"/>
  <c r="J41" i="1"/>
  <c r="E41" i="1" s="1"/>
  <c r="K41" i="1"/>
  <c r="G41" i="1" s="1"/>
  <c r="C55" i="2"/>
  <c r="E55" i="2"/>
  <c r="G55" i="2"/>
  <c r="G54" i="2"/>
  <c r="I40" i="1"/>
  <c r="C40" i="1" s="1"/>
  <c r="J40" i="1"/>
  <c r="E40" i="1" s="1"/>
  <c r="K40" i="1"/>
  <c r="G40" i="1" s="1"/>
  <c r="C54" i="2"/>
  <c r="E54" i="2"/>
  <c r="I39" i="1"/>
  <c r="C39" i="1" s="1"/>
  <c r="J39" i="1"/>
  <c r="E39" i="1" s="1"/>
  <c r="K39" i="1"/>
  <c r="G39" i="1" s="1"/>
  <c r="C53" i="2"/>
  <c r="E53" i="2"/>
  <c r="G53" i="2"/>
  <c r="I38" i="1"/>
  <c r="C38" i="1" s="1"/>
  <c r="J38" i="1"/>
  <c r="E38" i="1" s="1"/>
  <c r="K38" i="1"/>
  <c r="G38" i="1" s="1"/>
  <c r="C52" i="2"/>
  <c r="E52" i="2"/>
  <c r="G52" i="2"/>
  <c r="I37" i="1"/>
  <c r="C37" i="1" s="1"/>
  <c r="J37" i="1"/>
  <c r="E37" i="1" s="1"/>
  <c r="K37" i="1"/>
  <c r="G37" i="1" s="1"/>
  <c r="C51" i="2"/>
  <c r="E51" i="2"/>
  <c r="G51" i="2"/>
  <c r="I36" i="1"/>
  <c r="C36" i="1" s="1"/>
  <c r="J36" i="1"/>
  <c r="E36" i="1" s="1"/>
  <c r="K36" i="1"/>
  <c r="G36" i="1" s="1"/>
  <c r="C50" i="2"/>
  <c r="E50" i="2"/>
  <c r="G50" i="2"/>
  <c r="I35" i="1"/>
  <c r="C35" i="1" s="1"/>
  <c r="J35" i="1"/>
  <c r="E35" i="1" s="1"/>
  <c r="K35" i="1"/>
  <c r="G35" i="1" s="1"/>
  <c r="C49" i="2"/>
  <c r="E49" i="2"/>
  <c r="G49" i="2"/>
  <c r="I11" i="1"/>
  <c r="C11" i="1" s="1"/>
  <c r="J11" i="1"/>
  <c r="E11" i="1" s="1"/>
  <c r="K11" i="1"/>
  <c r="G11" i="1" s="1"/>
  <c r="I12" i="1"/>
  <c r="C12" i="1" s="1"/>
  <c r="J12" i="1"/>
  <c r="E12" i="1" s="1"/>
  <c r="K12" i="1"/>
  <c r="G12" i="1" s="1"/>
  <c r="I13" i="1"/>
  <c r="C13" i="1" s="1"/>
  <c r="J13" i="1"/>
  <c r="E13" i="1" s="1"/>
  <c r="K13" i="1"/>
  <c r="G13" i="1" s="1"/>
  <c r="I14" i="1"/>
  <c r="C14" i="1" s="1"/>
  <c r="J14" i="1"/>
  <c r="E14" i="1" s="1"/>
  <c r="K14" i="1"/>
  <c r="G14" i="1" s="1"/>
  <c r="I15" i="1"/>
  <c r="C15" i="1" s="1"/>
  <c r="J15" i="1"/>
  <c r="E15" i="1" s="1"/>
  <c r="K15" i="1"/>
  <c r="G15" i="1" s="1"/>
  <c r="I16" i="1"/>
  <c r="C16" i="1" s="1"/>
  <c r="J16" i="1"/>
  <c r="E16" i="1" s="1"/>
  <c r="K16" i="1"/>
  <c r="G16" i="1" s="1"/>
  <c r="I17" i="1"/>
  <c r="C17" i="1" s="1"/>
  <c r="J17" i="1"/>
  <c r="E17" i="1" s="1"/>
  <c r="K17" i="1"/>
  <c r="G17" i="1" s="1"/>
  <c r="I18" i="1"/>
  <c r="C18" i="1" s="1"/>
  <c r="J18" i="1"/>
  <c r="E18" i="1" s="1"/>
  <c r="K18" i="1"/>
  <c r="G18" i="1" s="1"/>
  <c r="I19" i="1"/>
  <c r="C19" i="1" s="1"/>
  <c r="J19" i="1"/>
  <c r="E19" i="1" s="1"/>
  <c r="K19" i="1"/>
  <c r="G19" i="1" s="1"/>
  <c r="I20" i="1"/>
  <c r="C20" i="1" s="1"/>
  <c r="J20" i="1"/>
  <c r="E20" i="1" s="1"/>
  <c r="K20" i="1"/>
  <c r="G20" i="1" s="1"/>
  <c r="I21" i="1"/>
  <c r="C21" i="1" s="1"/>
  <c r="J21" i="1"/>
  <c r="E21" i="1" s="1"/>
  <c r="K21" i="1"/>
  <c r="G21" i="1" s="1"/>
  <c r="I22" i="1"/>
  <c r="C22" i="1" s="1"/>
  <c r="J22" i="1"/>
  <c r="E22" i="1" s="1"/>
  <c r="K22" i="1"/>
  <c r="G22" i="1" s="1"/>
  <c r="I23" i="1"/>
  <c r="C23" i="1" s="1"/>
  <c r="J23" i="1"/>
  <c r="E23" i="1" s="1"/>
  <c r="K23" i="1"/>
  <c r="G23" i="1" s="1"/>
  <c r="I24" i="1"/>
  <c r="C24" i="1" s="1"/>
  <c r="J24" i="1"/>
  <c r="E24" i="1" s="1"/>
  <c r="K24" i="1"/>
  <c r="G24" i="1" s="1"/>
  <c r="I25" i="1"/>
  <c r="C25" i="1" s="1"/>
  <c r="J25" i="1"/>
  <c r="E25" i="1" s="1"/>
  <c r="K25" i="1"/>
  <c r="G25" i="1" s="1"/>
  <c r="I26" i="1"/>
  <c r="C26" i="1" s="1"/>
  <c r="J26" i="1"/>
  <c r="E26" i="1" s="1"/>
  <c r="K26" i="1"/>
  <c r="G26" i="1" s="1"/>
  <c r="I27" i="1"/>
  <c r="C27" i="1" s="1"/>
  <c r="J27" i="1"/>
  <c r="E27" i="1" s="1"/>
  <c r="K27" i="1"/>
  <c r="G27" i="1" s="1"/>
  <c r="I28" i="1"/>
  <c r="C28" i="1" s="1"/>
  <c r="J28" i="1"/>
  <c r="E28" i="1" s="1"/>
  <c r="K28" i="1"/>
  <c r="G28" i="1" s="1"/>
  <c r="I29" i="1"/>
  <c r="C29" i="1" s="1"/>
  <c r="J29" i="1"/>
  <c r="E29" i="1" s="1"/>
  <c r="K29" i="1"/>
  <c r="G29" i="1" s="1"/>
  <c r="I30" i="1"/>
  <c r="C30" i="1" s="1"/>
  <c r="J30" i="1"/>
  <c r="E30" i="1" s="1"/>
  <c r="K30" i="1"/>
  <c r="G30" i="1" s="1"/>
  <c r="I31" i="1"/>
  <c r="C31" i="1" s="1"/>
  <c r="J31" i="1"/>
  <c r="E31" i="1" s="1"/>
  <c r="K31" i="1"/>
  <c r="G31" i="1" s="1"/>
  <c r="I32" i="1"/>
  <c r="C32" i="1" s="1"/>
  <c r="J32" i="1"/>
  <c r="E32" i="1" s="1"/>
  <c r="K32" i="1"/>
  <c r="G32" i="1" s="1"/>
  <c r="K33" i="1"/>
  <c r="G33" i="1" s="1"/>
  <c r="J33" i="1"/>
  <c r="E33" i="1" s="1"/>
  <c r="I33" i="1"/>
  <c r="C33" i="1" s="1"/>
  <c r="J34" i="1"/>
  <c r="E34" i="1" s="1"/>
  <c r="K34" i="1"/>
  <c r="G34" i="1" s="1"/>
  <c r="I34" i="1"/>
  <c r="C34" i="1" s="1"/>
  <c r="C48" i="2"/>
  <c r="E48" i="2"/>
  <c r="G48" i="2"/>
  <c r="C47" i="2"/>
  <c r="E47" i="2"/>
  <c r="G47" i="2"/>
  <c r="G12" i="2"/>
  <c r="G13" i="2"/>
  <c r="G14" i="2"/>
  <c r="G15" i="2"/>
  <c r="G16" i="2"/>
  <c r="G17" i="2"/>
  <c r="G18" i="2"/>
  <c r="G19" i="2"/>
  <c r="G20" i="2"/>
  <c r="G21" i="2"/>
  <c r="G22" i="2"/>
  <c r="G23" i="2"/>
  <c r="G24" i="2"/>
  <c r="G25" i="2"/>
  <c r="E12" i="2"/>
  <c r="E13" i="2"/>
  <c r="E14" i="2"/>
  <c r="E15" i="2"/>
  <c r="E16" i="2"/>
  <c r="E17" i="2"/>
  <c r="E18" i="2"/>
  <c r="E19" i="2"/>
  <c r="E20" i="2"/>
  <c r="E21" i="2"/>
  <c r="E22" i="2"/>
  <c r="E23" i="2"/>
  <c r="E24"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G26" i="2"/>
  <c r="G27" i="2"/>
  <c r="G28" i="2"/>
  <c r="G29" i="2"/>
  <c r="G30" i="2"/>
  <c r="G31" i="2"/>
  <c r="G32" i="2"/>
  <c r="G33" i="2"/>
  <c r="G34" i="2"/>
  <c r="G35" i="2"/>
  <c r="G36" i="2"/>
  <c r="G37" i="2"/>
  <c r="G38" i="2"/>
  <c r="G39" i="2"/>
  <c r="G40" i="2"/>
  <c r="G41" i="2"/>
  <c r="G42" i="2"/>
  <c r="G43" i="2"/>
  <c r="G44" i="2"/>
  <c r="G45" i="2"/>
  <c r="E25" i="2"/>
  <c r="E26" i="2"/>
  <c r="E27" i="2"/>
  <c r="E28" i="2"/>
  <c r="E29" i="2"/>
  <c r="E30" i="2"/>
  <c r="E31" i="2"/>
  <c r="E32" i="2"/>
  <c r="E33" i="2"/>
  <c r="E34" i="2"/>
  <c r="E35" i="2"/>
  <c r="E36" i="2"/>
  <c r="E37" i="2"/>
  <c r="E38" i="2"/>
  <c r="E39" i="2"/>
  <c r="E40" i="2"/>
  <c r="E41" i="2"/>
  <c r="E42" i="2"/>
  <c r="E43" i="2"/>
  <c r="E44" i="2"/>
  <c r="E45" i="2"/>
  <c r="C46" i="2"/>
  <c r="E46" i="2"/>
  <c r="G46" i="2"/>
</calcChain>
</file>

<file path=xl/sharedStrings.xml><?xml version="1.0" encoding="utf-8"?>
<sst xmlns="http://schemas.openxmlformats.org/spreadsheetml/2006/main" count="2885" uniqueCount="663">
  <si>
    <t>Catégories A, B, C</t>
  </si>
  <si>
    <t>Catégorie A</t>
  </si>
  <si>
    <t>DEFM RSA</t>
  </si>
  <si>
    <t>Part du RSA dans la DEFM</t>
  </si>
  <si>
    <t>Juillet 2010</t>
  </si>
  <si>
    <t>Août 2010</t>
  </si>
  <si>
    <t>Septembre 2010</t>
  </si>
  <si>
    <t>Octobre 2010</t>
  </si>
  <si>
    <t>Novembre 2010</t>
  </si>
  <si>
    <t>Décembre 2010</t>
  </si>
  <si>
    <t>Janvier 2011</t>
  </si>
  <si>
    <t>Février 2011</t>
  </si>
  <si>
    <t>Mars 2011</t>
  </si>
  <si>
    <t>Avril 2011</t>
  </si>
  <si>
    <t>Mai 2011</t>
  </si>
  <si>
    <t>Juin 2011</t>
  </si>
  <si>
    <t>Août 2011</t>
  </si>
  <si>
    <t>Septembre 2011</t>
  </si>
  <si>
    <t>DEE RSA</t>
  </si>
  <si>
    <t>Juin 2009</t>
  </si>
  <si>
    <t>Juillet 2009</t>
  </si>
  <si>
    <t>Août 2009</t>
  </si>
  <si>
    <t>Septembre 2009</t>
  </si>
  <si>
    <t>Octobre 2009</t>
  </si>
  <si>
    <t>Novembre 2009</t>
  </si>
  <si>
    <t>Janvier 2010</t>
  </si>
  <si>
    <t>Février 2010</t>
  </si>
  <si>
    <t>Mars 2010</t>
  </si>
  <si>
    <t>Avril 2010</t>
  </si>
  <si>
    <t>Mai 2010</t>
  </si>
  <si>
    <t>Juin 2010</t>
  </si>
  <si>
    <t>Octobre 2011</t>
  </si>
  <si>
    <t>Novembre 2011</t>
  </si>
  <si>
    <t>Décembre 2011</t>
  </si>
  <si>
    <t>Bas-Rhin</t>
  </si>
  <si>
    <t>Haut-Rhin</t>
  </si>
  <si>
    <t>Dordogne</t>
  </si>
  <si>
    <t>Gironde</t>
  </si>
  <si>
    <t>Landes</t>
  </si>
  <si>
    <t>Lot-et-Garonne</t>
  </si>
  <si>
    <t>Pyrénées-Atlantiques</t>
  </si>
  <si>
    <t>Allier</t>
  </si>
  <si>
    <t>Cantal</t>
  </si>
  <si>
    <t>Haute-Loire</t>
  </si>
  <si>
    <t>Puy-de-Dôme</t>
  </si>
  <si>
    <t>Calvados</t>
  </si>
  <si>
    <t>Manche</t>
  </si>
  <si>
    <t>Orne</t>
  </si>
  <si>
    <t>Cote-d'Or</t>
  </si>
  <si>
    <t>Nièvre</t>
  </si>
  <si>
    <t>Saône-et-Loire</t>
  </si>
  <si>
    <t>Yonne</t>
  </si>
  <si>
    <t>Côtes d'Armor</t>
  </si>
  <si>
    <t>Finistère</t>
  </si>
  <si>
    <t>Ille-et-Vilaine</t>
  </si>
  <si>
    <t>Morbihan</t>
  </si>
  <si>
    <t>Bretagne</t>
  </si>
  <si>
    <t>Cher</t>
  </si>
  <si>
    <t>Eure-et-Loir</t>
  </si>
  <si>
    <t>Indre</t>
  </si>
  <si>
    <t>Indre-et-Loire</t>
  </si>
  <si>
    <t>Loir-et-Cher</t>
  </si>
  <si>
    <t>Loiret</t>
  </si>
  <si>
    <t>Ardennes</t>
  </si>
  <si>
    <t>Aube</t>
  </si>
  <si>
    <t>Marne</t>
  </si>
  <si>
    <t>Haute-Marne</t>
  </si>
  <si>
    <t>Corse-du-Sud</t>
  </si>
  <si>
    <t>Haute-Corse</t>
  </si>
  <si>
    <t>Corse</t>
  </si>
  <si>
    <t>Doubs</t>
  </si>
  <si>
    <t>Jura</t>
  </si>
  <si>
    <t>Haute-Saône</t>
  </si>
  <si>
    <t>Territoire de Belfort</t>
  </si>
  <si>
    <t>Eure</t>
  </si>
  <si>
    <t>Seine-Maritime</t>
  </si>
  <si>
    <t>Paris</t>
  </si>
  <si>
    <t>Seine-et-Marne</t>
  </si>
  <si>
    <t>Yvelines</t>
  </si>
  <si>
    <t>Essonne</t>
  </si>
  <si>
    <t>Hauts-de-Seine</t>
  </si>
  <si>
    <t>Seine-Saint-Denis</t>
  </si>
  <si>
    <t>Val-de-Marne</t>
  </si>
  <si>
    <t>Val-d'Oise</t>
  </si>
  <si>
    <t>Ile-de-France</t>
  </si>
  <si>
    <t>Aude</t>
  </si>
  <si>
    <t>Gard</t>
  </si>
  <si>
    <t>Hérault</t>
  </si>
  <si>
    <t>Lozère</t>
  </si>
  <si>
    <t>Pyrénées-Orientales</t>
  </si>
  <si>
    <t>Corrèze</t>
  </si>
  <si>
    <t>Creuse</t>
  </si>
  <si>
    <t>Haute-Vienne</t>
  </si>
  <si>
    <t>Meurthe-et-Moselle</t>
  </si>
  <si>
    <t>Meuse</t>
  </si>
  <si>
    <t>Moselle</t>
  </si>
  <si>
    <t>Vosges</t>
  </si>
  <si>
    <t>Ariège</t>
  </si>
  <si>
    <t>Aveyron</t>
  </si>
  <si>
    <t>Haute-Garonne</t>
  </si>
  <si>
    <t>Gers</t>
  </si>
  <si>
    <t>Lot</t>
  </si>
  <si>
    <t>Hautes-Pyrénées</t>
  </si>
  <si>
    <t>Tarn</t>
  </si>
  <si>
    <t>Tarn-et-Garonne</t>
  </si>
  <si>
    <t>Nord</t>
  </si>
  <si>
    <t>Pas-de-Calais</t>
  </si>
  <si>
    <t>Loire-Atlantique</t>
  </si>
  <si>
    <t>Maine-et-Loire</t>
  </si>
  <si>
    <t>Mayenne</t>
  </si>
  <si>
    <t>Sarthe</t>
  </si>
  <si>
    <t>Vendée</t>
  </si>
  <si>
    <t>Pays de la Loire</t>
  </si>
  <si>
    <t>Aisne</t>
  </si>
  <si>
    <t>Oise</t>
  </si>
  <si>
    <t>Somme</t>
  </si>
  <si>
    <t>Charente</t>
  </si>
  <si>
    <t>Charente-Maritime</t>
  </si>
  <si>
    <t>Deux-Sèvres</t>
  </si>
  <si>
    <t>Vienne</t>
  </si>
  <si>
    <t>Alpes de Haute-Provence</t>
  </si>
  <si>
    <t>Hautes-Alpes</t>
  </si>
  <si>
    <t>Alpes-Maritimes</t>
  </si>
  <si>
    <t>Bouches-du-Rhône</t>
  </si>
  <si>
    <t>Var</t>
  </si>
  <si>
    <t>Vaucluse</t>
  </si>
  <si>
    <t>Provence-Alpes-Côte d'Azur</t>
  </si>
  <si>
    <t>Ain</t>
  </si>
  <si>
    <t>Ardèche</t>
  </si>
  <si>
    <t>Drôme</t>
  </si>
  <si>
    <t>Isère</t>
  </si>
  <si>
    <t>Loire</t>
  </si>
  <si>
    <t>Rhône</t>
  </si>
  <si>
    <t>Savoie</t>
  </si>
  <si>
    <t>Haute-Savoie</t>
  </si>
  <si>
    <t>AOUT</t>
  </si>
  <si>
    <t>SEPTEMBRE</t>
  </si>
  <si>
    <t>OCTOBRE</t>
  </si>
  <si>
    <t>NOVEMBRE</t>
  </si>
  <si>
    <t>DÉCEMBRE</t>
  </si>
  <si>
    <t>JANVIER</t>
  </si>
  <si>
    <t>FÉVRIER</t>
  </si>
  <si>
    <t>MARS</t>
  </si>
  <si>
    <t>AVRIL</t>
  </si>
  <si>
    <t>MAI</t>
  </si>
  <si>
    <t>JUIN</t>
  </si>
  <si>
    <t>JUILLET</t>
  </si>
  <si>
    <t>AOÛT</t>
  </si>
  <si>
    <t>Guadeloupe</t>
  </si>
  <si>
    <t>Guyane</t>
  </si>
  <si>
    <t>Martinique</t>
  </si>
  <si>
    <t>Janvier 2012</t>
  </si>
  <si>
    <t>Février 2012</t>
  </si>
  <si>
    <r>
      <t>1</t>
    </r>
    <r>
      <rPr>
        <i/>
        <sz val="8"/>
        <color indexed="8"/>
        <rFont val="Arial"/>
        <family val="2"/>
      </rPr>
      <t xml:space="preserve"> En raison de problèmes techniques, les données RSA du mois de décembre 2009 sont nettement sous-estimées.</t>
    </r>
  </si>
  <si>
    <t>Mars 2012</t>
  </si>
  <si>
    <t>DEFM</t>
  </si>
  <si>
    <t>DEE</t>
  </si>
  <si>
    <t>RSA socle et activité</t>
  </si>
  <si>
    <t>RSA activité seul</t>
  </si>
  <si>
    <r>
      <t xml:space="preserve">Juillet 2011 </t>
    </r>
    <r>
      <rPr>
        <vertAlign val="superscript"/>
        <sz val="8"/>
        <rFont val="Arial"/>
        <family val="2"/>
      </rPr>
      <t>1</t>
    </r>
  </si>
  <si>
    <t>Avril 2012</t>
  </si>
  <si>
    <r>
      <t xml:space="preserve">Juillet 2011 </t>
    </r>
    <r>
      <rPr>
        <vertAlign val="superscript"/>
        <sz val="8"/>
        <rFont val="Arial"/>
        <family val="2"/>
      </rPr>
      <t>2</t>
    </r>
  </si>
  <si>
    <t>DEFM RSA droits ouverts</t>
  </si>
  <si>
    <t>DEFM RSA droits payables</t>
  </si>
  <si>
    <t>JUILLET 2010</t>
  </si>
  <si>
    <t>JUIN 2010</t>
  </si>
  <si>
    <t>AOUT 2010</t>
  </si>
  <si>
    <t>SEPTEMBRE 2010</t>
  </si>
  <si>
    <t>OCTOBRE 2010</t>
  </si>
  <si>
    <t>NOVEMBRE 2010</t>
  </si>
  <si>
    <t>DECEMBRE 2010</t>
  </si>
  <si>
    <t>JANVIER 2011</t>
  </si>
  <si>
    <t>JUIN 2009</t>
  </si>
  <si>
    <t>JUILLET 2009</t>
  </si>
  <si>
    <t>AOUT 2009</t>
  </si>
  <si>
    <t>SEPTEMBRE 2009</t>
  </si>
  <si>
    <t>OCTOBRE 2009</t>
  </si>
  <si>
    <t>NOVEMBRE 2009</t>
  </si>
  <si>
    <t>JANVIER 2010</t>
  </si>
  <si>
    <t>FEVRIER 2010</t>
  </si>
  <si>
    <t>MARS 2010</t>
  </si>
  <si>
    <t>AVRIL 2010</t>
  </si>
  <si>
    <t>MAI 2010</t>
  </si>
  <si>
    <t>JUIN 2011</t>
  </si>
  <si>
    <t>FEVRIER 2011</t>
  </si>
  <si>
    <t>MARS 2011</t>
  </si>
  <si>
    <t>AVRIL 2011</t>
  </si>
  <si>
    <t>MAI 2011</t>
  </si>
  <si>
    <t>AOUT 2011</t>
  </si>
  <si>
    <t>SEPTEMBRE 2011</t>
  </si>
  <si>
    <t>OCTOBRE 2011</t>
  </si>
  <si>
    <t>NOVEMBRE 2011</t>
  </si>
  <si>
    <t>DECEMBRE 2011</t>
  </si>
  <si>
    <t>JANVIER 2012</t>
  </si>
  <si>
    <t>FEVRIER 2012</t>
  </si>
  <si>
    <t>MARS 2012</t>
  </si>
  <si>
    <t>AVRIL 2012</t>
  </si>
  <si>
    <t>DEFM CATEGORIES A, B, C</t>
  </si>
  <si>
    <t>FÉVRIER 2010</t>
  </si>
  <si>
    <t>AOÛT 2010</t>
  </si>
  <si>
    <t>DÉCEMBRE 2010</t>
  </si>
  <si>
    <t>FÉVRIER 2011</t>
  </si>
  <si>
    <t>AOÛT 2011</t>
  </si>
  <si>
    <t>DÉCEMBRE 2011</t>
  </si>
  <si>
    <t>FÉVRIER 2012</t>
  </si>
  <si>
    <t>Mai 2012</t>
  </si>
  <si>
    <t>MAI 2012</t>
  </si>
  <si>
    <r>
      <t>2</t>
    </r>
    <r>
      <rPr>
        <i/>
        <sz val="8"/>
        <rFont val="Arial"/>
        <family val="2"/>
      </rPr>
      <t xml:space="preserve"> Données rectifiées suite au problème technique rencontré en juillet 2011 </t>
    </r>
  </si>
  <si>
    <r>
      <t>1</t>
    </r>
    <r>
      <rPr>
        <i/>
        <sz val="8"/>
        <rFont val="Arial"/>
        <family val="2"/>
      </rPr>
      <t xml:space="preserve"> Données rectifiées suite au problème technique rencontré en juillet 2011 </t>
    </r>
  </si>
  <si>
    <t>Juin 2012</t>
  </si>
  <si>
    <t>JUIN 2012</t>
  </si>
  <si>
    <r>
      <t xml:space="preserve">Décembre 2009 </t>
    </r>
    <r>
      <rPr>
        <vertAlign val="superscript"/>
        <sz val="8"/>
        <rFont val="Arial"/>
        <family val="2"/>
      </rPr>
      <t>1</t>
    </r>
  </si>
  <si>
    <t>Juillet 2012</t>
  </si>
  <si>
    <t>JUILLET 2012</t>
  </si>
  <si>
    <t>Août 2012</t>
  </si>
  <si>
    <t>AOUT 2012</t>
  </si>
  <si>
    <t>Septembre 2012</t>
  </si>
  <si>
    <t>SEPTEMBRE 2012</t>
  </si>
  <si>
    <t>Octobre 2012</t>
  </si>
  <si>
    <t>OCTOBRE 2012</t>
  </si>
  <si>
    <t>Novembre 2012</t>
  </si>
  <si>
    <t>NOVEMBRE 2012</t>
  </si>
  <si>
    <t>Décembre 2012</t>
  </si>
  <si>
    <t>DECEMBRE 2012</t>
  </si>
  <si>
    <t>Janvier 2013</t>
  </si>
  <si>
    <t>JANVIER 2013</t>
  </si>
  <si>
    <t>Février 2013</t>
  </si>
  <si>
    <t>FEVRIER 2013</t>
  </si>
  <si>
    <t>Mars 2013</t>
  </si>
  <si>
    <t>MARS 2013</t>
  </si>
  <si>
    <t>Avril 2013</t>
  </si>
  <si>
    <t>AVRIL 2013</t>
  </si>
  <si>
    <t>Mai 2013</t>
  </si>
  <si>
    <t>MAI 2013</t>
  </si>
  <si>
    <t>Juin 2013</t>
  </si>
  <si>
    <t>JUIN 2013</t>
  </si>
  <si>
    <t>Juillet 2013</t>
  </si>
  <si>
    <t>JUILLET 2013</t>
  </si>
  <si>
    <t>Août 2013</t>
  </si>
  <si>
    <t>AOUT 2013</t>
  </si>
  <si>
    <t>Septembre 2013</t>
  </si>
  <si>
    <t>SEPTEMBRE 2013</t>
  </si>
  <si>
    <t>Octobre 2013</t>
  </si>
  <si>
    <t>OCTOBRE 2013</t>
  </si>
  <si>
    <t>Novembre 2013</t>
  </si>
  <si>
    <t>NOVEMBRE 2013</t>
  </si>
  <si>
    <t>Décembre 2013</t>
  </si>
  <si>
    <t>DECEMBRE 2013</t>
  </si>
  <si>
    <t>Janvier 2014</t>
  </si>
  <si>
    <t>Février 2014</t>
  </si>
  <si>
    <t>JANVIER 2014</t>
  </si>
  <si>
    <t>FEVRIER 2014</t>
  </si>
  <si>
    <t>Mars 2014</t>
  </si>
  <si>
    <t>MARS 2014</t>
  </si>
  <si>
    <t>Avril 2014</t>
  </si>
  <si>
    <t>AVRIL 2014</t>
  </si>
  <si>
    <t>Mai 2014</t>
  </si>
  <si>
    <t>MAI 2014</t>
  </si>
  <si>
    <t>Juin 2014</t>
  </si>
  <si>
    <t>JUIN 2014</t>
  </si>
  <si>
    <t>Juillet 2014</t>
  </si>
  <si>
    <t>JUILLET 2014</t>
  </si>
  <si>
    <t>Août 2014</t>
  </si>
  <si>
    <t>AOUT 2014</t>
  </si>
  <si>
    <t>Septembre 2014</t>
  </si>
  <si>
    <t>SEPTEMBRE 2014</t>
  </si>
  <si>
    <t>Octobre 2014</t>
  </si>
  <si>
    <t>OCTOBRE 2014</t>
  </si>
  <si>
    <t>Novembre 2014</t>
  </si>
  <si>
    <t>NOVEMBRE 2014</t>
  </si>
  <si>
    <t>Décembre 2014</t>
  </si>
  <si>
    <t>Janvier 2015</t>
  </si>
  <si>
    <t>Février 2015</t>
  </si>
  <si>
    <t>DECEMBRE 2014</t>
  </si>
  <si>
    <t>JANVIER 2015</t>
  </si>
  <si>
    <t>FEVRIER 2015</t>
  </si>
  <si>
    <t>Mars 2015</t>
  </si>
  <si>
    <t>MARS 2015</t>
  </si>
  <si>
    <t>Avril 2015</t>
  </si>
  <si>
    <t>Mai 2015</t>
  </si>
  <si>
    <t>Juin 2015</t>
  </si>
  <si>
    <t>Juillet 2015</t>
  </si>
  <si>
    <t>Août 2015</t>
  </si>
  <si>
    <t>Septembre 2015</t>
  </si>
  <si>
    <t>Octobre 2015</t>
  </si>
  <si>
    <t>Novembre 2015</t>
  </si>
  <si>
    <t>Décembre 2015</t>
  </si>
  <si>
    <t>AVRIL 2015</t>
  </si>
  <si>
    <t>MAI 2015</t>
  </si>
  <si>
    <t>JUIN 2015</t>
  </si>
  <si>
    <t>JUILLET 2015</t>
  </si>
  <si>
    <t xml:space="preserve">JUILLET </t>
  </si>
  <si>
    <t>AOUT 2015</t>
  </si>
  <si>
    <t>SEPTEMBRE 2015</t>
  </si>
  <si>
    <t>OCTOBRE 2015</t>
  </si>
  <si>
    <t>NOVEMBRE 2015</t>
  </si>
  <si>
    <t>Auvergne Rhône-Alpes</t>
  </si>
  <si>
    <t>Bourgogne Franche-Comté</t>
  </si>
  <si>
    <t>Centre-Val de Loire</t>
  </si>
  <si>
    <t>Normandie</t>
  </si>
  <si>
    <t>DECEMBRE 2015</t>
  </si>
  <si>
    <r>
      <t xml:space="preserve">Janvier 2016 </t>
    </r>
    <r>
      <rPr>
        <vertAlign val="superscript"/>
        <sz val="8"/>
        <rFont val="Arial"/>
        <family val="2"/>
      </rPr>
      <t>3</t>
    </r>
  </si>
  <si>
    <r>
      <t xml:space="preserve">Janvier 2016 </t>
    </r>
    <r>
      <rPr>
        <vertAlign val="superscript"/>
        <sz val="8"/>
        <rFont val="Arial"/>
        <family val="2"/>
      </rPr>
      <t>2</t>
    </r>
  </si>
  <si>
    <t>Février 2016</t>
  </si>
  <si>
    <t>FEVRIER 2016</t>
  </si>
  <si>
    <t>Mars 2016</t>
  </si>
  <si>
    <t>MARS 2016</t>
  </si>
  <si>
    <t>Avril 2016</t>
  </si>
  <si>
    <t>AVRIL 2016</t>
  </si>
  <si>
    <t>Mai 2016</t>
  </si>
  <si>
    <t>MAI 2016</t>
  </si>
  <si>
    <t>Janvier 2016</t>
  </si>
  <si>
    <t>RSA socle et prime d'activité</t>
  </si>
  <si>
    <t>Prime d'activité seule</t>
  </si>
  <si>
    <t>Juin 2016</t>
  </si>
  <si>
    <t>Juillet 2016</t>
  </si>
  <si>
    <t>JANVIER 2016</t>
  </si>
  <si>
    <t>DEFM Prime d'activité</t>
  </si>
  <si>
    <r>
      <rPr>
        <i/>
        <vertAlign val="superscript"/>
        <sz val="8"/>
        <rFont val="Arial"/>
        <family val="2"/>
      </rPr>
      <t>1</t>
    </r>
    <r>
      <rPr>
        <i/>
        <sz val="8"/>
        <rFont val="Arial"/>
        <family val="2"/>
      </rPr>
      <t xml:space="preserve"> Hors Mayotte, Saint-Barthélémy et Saint-Martin.</t>
    </r>
  </si>
  <si>
    <t>JUIN 2016</t>
  </si>
  <si>
    <t>JUILLET 2016</t>
  </si>
  <si>
    <t>DEFM CATEGORIE A</t>
  </si>
  <si>
    <r>
      <t>2</t>
    </r>
    <r>
      <rPr>
        <i/>
        <sz val="8"/>
        <rFont val="Arial"/>
        <family val="2"/>
      </rPr>
      <t xml:space="preserve"> A partir de janvier 2016, le RSA comporte uniquement la composante socle du RSA puisque le volet activité du RSA est remplacé par la prime d'activité.</t>
    </r>
  </si>
  <si>
    <r>
      <rPr>
        <i/>
        <vertAlign val="superscript"/>
        <sz val="8"/>
        <rFont val="Arial"/>
        <family val="2"/>
      </rPr>
      <t>3</t>
    </r>
    <r>
      <rPr>
        <i/>
        <sz val="8"/>
        <rFont val="Arial"/>
        <family val="2"/>
      </rPr>
      <t xml:space="preserve"> A partir de janvier 2016, le RSA comporte uniquement la composante socle du RSA puisque le volet activité du RSA est remplacé par la prime d'activité.</t>
    </r>
  </si>
  <si>
    <r>
      <rPr>
        <i/>
        <vertAlign val="superscript"/>
        <sz val="8"/>
        <rFont val="Arial"/>
        <family val="2"/>
      </rPr>
      <t>4</t>
    </r>
    <r>
      <rPr>
        <i/>
        <sz val="8"/>
        <rFont val="Arial"/>
        <family val="2"/>
      </rPr>
      <t xml:space="preserve"> A partir de janvier 2016, le RSA comporte uniquement la composante socle du RSA puisque le volet activité du RSA est remplacé par la prime d'activité.</t>
    </r>
  </si>
  <si>
    <t>DEFM prime d'activité</t>
  </si>
  <si>
    <t>Total RSA</t>
  </si>
  <si>
    <t>Part dans la DEFM</t>
  </si>
  <si>
    <t>DEFM PRIME D'ACTIVITE</t>
  </si>
  <si>
    <t>DEE PRIME D'ACTIVITE</t>
  </si>
  <si>
    <t>Total prime d'activité</t>
  </si>
  <si>
    <t>Total RSA et prime d'activité</t>
  </si>
  <si>
    <t>Août 2016</t>
  </si>
  <si>
    <t>AOUT 2016</t>
  </si>
  <si>
    <t>Grand Est</t>
  </si>
  <si>
    <t>Hauts-de-France</t>
  </si>
  <si>
    <t>Nouvelle Aquitaine</t>
  </si>
  <si>
    <t>Occitanie</t>
  </si>
  <si>
    <t>Septembre 2016</t>
  </si>
  <si>
    <t>SEPTEMBRE 2016</t>
  </si>
  <si>
    <t>Octobre 2016</t>
  </si>
  <si>
    <t>OCTOBRE 2016</t>
  </si>
  <si>
    <t>Novembre 2016</t>
  </si>
  <si>
    <t>NOVEMBRE 2016</t>
  </si>
  <si>
    <t>Décembre 2016</t>
  </si>
  <si>
    <t>DECEMBRE</t>
  </si>
  <si>
    <t>DECEMBRE 2016</t>
  </si>
  <si>
    <t>Janvier 2017</t>
  </si>
  <si>
    <t>Février 2017</t>
  </si>
  <si>
    <t>JANVIER 2017</t>
  </si>
  <si>
    <t>FEVRIER 2017</t>
  </si>
  <si>
    <t>Mars 2017</t>
  </si>
  <si>
    <t>MARS 2017</t>
  </si>
  <si>
    <t>Avril 2017</t>
  </si>
  <si>
    <t>AVRIL 2017</t>
  </si>
  <si>
    <t>Mai 2017</t>
  </si>
  <si>
    <t>MAI 2017</t>
  </si>
  <si>
    <t>JUIN 2017</t>
  </si>
  <si>
    <t>JUILLET 2017</t>
  </si>
  <si>
    <t>Juin 2017</t>
  </si>
  <si>
    <t>Juillet 2017</t>
  </si>
  <si>
    <t>Aout 2017</t>
  </si>
  <si>
    <t>Août 2017</t>
  </si>
  <si>
    <t>AOUT 2017</t>
  </si>
  <si>
    <t>Septembre 2017</t>
  </si>
  <si>
    <t>SEPTEMBRE 2017</t>
  </si>
  <si>
    <t>Octobre 2017</t>
  </si>
  <si>
    <t>OCTOBRE 2017</t>
  </si>
  <si>
    <t>Novembre 2017</t>
  </si>
  <si>
    <t>NOVEMBRE 2017</t>
  </si>
  <si>
    <t>Decembre 2017</t>
  </si>
  <si>
    <t>Décembre 2017</t>
  </si>
  <si>
    <t>DECEMBRE 2017</t>
  </si>
  <si>
    <t>FEVRIER</t>
  </si>
  <si>
    <t>France Métropolitaine</t>
  </si>
  <si>
    <t xml:space="preserve"> Ain</t>
  </si>
  <si>
    <t xml:space="preserve"> Allier</t>
  </si>
  <si>
    <t xml:space="preserve"> Ardèche</t>
  </si>
  <si>
    <t xml:space="preserve"> Cantal</t>
  </si>
  <si>
    <t xml:space="preserve"> Drôme</t>
  </si>
  <si>
    <t xml:space="preserve"> Isère</t>
  </si>
  <si>
    <t xml:space="preserve"> Loire</t>
  </si>
  <si>
    <t xml:space="preserve"> Haute-Loire</t>
  </si>
  <si>
    <t xml:space="preserve"> Puy-de-Dôme</t>
  </si>
  <si>
    <t xml:space="preserve"> Rhône</t>
  </si>
  <si>
    <t xml:space="preserve"> Savoie</t>
  </si>
  <si>
    <t xml:space="preserve"> Haute-Savoie</t>
  </si>
  <si>
    <t xml:space="preserve"> Auvergne Rhône-Alpes</t>
  </si>
  <si>
    <t>Côte-d'Or</t>
  </si>
  <si>
    <t xml:space="preserve"> Côte-d'Or</t>
  </si>
  <si>
    <t xml:space="preserve"> Doubs</t>
  </si>
  <si>
    <t xml:space="preserve"> Jura</t>
  </si>
  <si>
    <t xml:space="preserve"> Nièvre</t>
  </si>
  <si>
    <t xml:space="preserve"> Haute-Saône</t>
  </si>
  <si>
    <t xml:space="preserve"> Saône-et-Loire</t>
  </si>
  <si>
    <t xml:space="preserve"> Yonne</t>
  </si>
  <si>
    <t xml:space="preserve"> Territoire de Belfort</t>
  </si>
  <si>
    <t xml:space="preserve"> Bourgogne Franche-Comté</t>
  </si>
  <si>
    <t xml:space="preserve"> Côtes d'Armor</t>
  </si>
  <si>
    <t xml:space="preserve"> Finistère</t>
  </si>
  <si>
    <t xml:space="preserve"> Ille-et-Vilaine</t>
  </si>
  <si>
    <t xml:space="preserve"> Morbihan</t>
  </si>
  <si>
    <t xml:space="preserve"> Bretagne</t>
  </si>
  <si>
    <t xml:space="preserve"> Cher</t>
  </si>
  <si>
    <t xml:space="preserve"> Eure-et-Loir</t>
  </si>
  <si>
    <t xml:space="preserve"> Indre</t>
  </si>
  <si>
    <t xml:space="preserve"> Indre-et-Loire</t>
  </si>
  <si>
    <t xml:space="preserve"> Loir-et-Cher</t>
  </si>
  <si>
    <t xml:space="preserve"> Loiret</t>
  </si>
  <si>
    <t xml:space="preserve"> Centre-Val de Loire</t>
  </si>
  <si>
    <t xml:space="preserve"> Corse-du-Sud</t>
  </si>
  <si>
    <t xml:space="preserve"> Haute-Corse</t>
  </si>
  <si>
    <t xml:space="preserve"> Corse</t>
  </si>
  <si>
    <t xml:space="preserve"> Ardennes</t>
  </si>
  <si>
    <t xml:space="preserve"> Aube</t>
  </si>
  <si>
    <t xml:space="preserve"> Marne</t>
  </si>
  <si>
    <t xml:space="preserve"> Haute-Marne</t>
  </si>
  <si>
    <t xml:space="preserve"> Meurthe-et-Moselle</t>
  </si>
  <si>
    <t xml:space="preserve"> Meuse</t>
  </si>
  <si>
    <t xml:space="preserve"> Moselle</t>
  </si>
  <si>
    <t xml:space="preserve"> Bas-Rhin</t>
  </si>
  <si>
    <t xml:space="preserve"> Haut-Rhin</t>
  </si>
  <si>
    <t xml:space="preserve"> Vosges</t>
  </si>
  <si>
    <t xml:space="preserve"> Grand Est</t>
  </si>
  <si>
    <t xml:space="preserve"> Aisne</t>
  </si>
  <si>
    <t xml:space="preserve"> Nord</t>
  </si>
  <si>
    <t xml:space="preserve"> Oise</t>
  </si>
  <si>
    <t xml:space="preserve"> Pas-de-Calais</t>
  </si>
  <si>
    <t xml:space="preserve"> Somme</t>
  </si>
  <si>
    <t xml:space="preserve"> Hauts-de-France</t>
  </si>
  <si>
    <t xml:space="preserve"> Paris</t>
  </si>
  <si>
    <t xml:space="preserve"> Seine-et-Marne</t>
  </si>
  <si>
    <t xml:space="preserve"> Yvelines</t>
  </si>
  <si>
    <t xml:space="preserve"> Essonne</t>
  </si>
  <si>
    <t xml:space="preserve"> Hauts-de-Seine</t>
  </si>
  <si>
    <t xml:space="preserve"> Seine-Saint-Denis</t>
  </si>
  <si>
    <t xml:space="preserve"> Val-de-Marne</t>
  </si>
  <si>
    <t xml:space="preserve"> Val-d'Oise</t>
  </si>
  <si>
    <t xml:space="preserve"> Ile-de-France</t>
  </si>
  <si>
    <t xml:space="preserve"> Calvados</t>
  </si>
  <si>
    <t xml:space="preserve"> Eure</t>
  </si>
  <si>
    <t xml:space="preserve"> Manche</t>
  </si>
  <si>
    <t xml:space="preserve"> Orne</t>
  </si>
  <si>
    <t xml:space="preserve"> Seine-Maritime</t>
  </si>
  <si>
    <t xml:space="preserve"> Normandie</t>
  </si>
  <si>
    <t xml:space="preserve"> Charente</t>
  </si>
  <si>
    <t xml:space="preserve"> Charente-Maritime</t>
  </si>
  <si>
    <t xml:space="preserve"> Corrèze</t>
  </si>
  <si>
    <t xml:space="preserve"> Creuse</t>
  </si>
  <si>
    <t xml:space="preserve"> Dordogne</t>
  </si>
  <si>
    <t xml:space="preserve"> Gironde</t>
  </si>
  <si>
    <t xml:space="preserve"> Landes</t>
  </si>
  <si>
    <t xml:space="preserve"> Lot-et-Garonne</t>
  </si>
  <si>
    <t xml:space="preserve"> Pyrénées-Atlantiques</t>
  </si>
  <si>
    <t xml:space="preserve"> Deux-Sèvres</t>
  </si>
  <si>
    <t xml:space="preserve"> Vienne</t>
  </si>
  <si>
    <t xml:space="preserve"> Haute-Vienne</t>
  </si>
  <si>
    <t xml:space="preserve"> Nouvelle Aquitaine</t>
  </si>
  <si>
    <t xml:space="preserve"> Ariège</t>
  </si>
  <si>
    <t xml:space="preserve"> Aude</t>
  </si>
  <si>
    <t xml:space="preserve"> Aveyron</t>
  </si>
  <si>
    <t xml:space="preserve"> Gard</t>
  </si>
  <si>
    <t xml:space="preserve"> Haute-Garonne</t>
  </si>
  <si>
    <t xml:space="preserve"> Gers</t>
  </si>
  <si>
    <t xml:space="preserve"> Hérault</t>
  </si>
  <si>
    <t xml:space="preserve"> Lot</t>
  </si>
  <si>
    <t xml:space="preserve"> Lozère</t>
  </si>
  <si>
    <t xml:space="preserve"> Hautes-Pyrénées</t>
  </si>
  <si>
    <t xml:space="preserve"> Pyrénées-Orientales</t>
  </si>
  <si>
    <t xml:space="preserve"> Tarn</t>
  </si>
  <si>
    <t xml:space="preserve"> Tarn-et-Garonne</t>
  </si>
  <si>
    <t xml:space="preserve"> Occitanie</t>
  </si>
  <si>
    <t xml:space="preserve"> Loire-Atlantique</t>
  </si>
  <si>
    <t xml:space="preserve"> Maine-et-Loire</t>
  </si>
  <si>
    <t xml:space="preserve"> Mayenne</t>
  </si>
  <si>
    <t xml:space="preserve"> Sarthe</t>
  </si>
  <si>
    <t xml:space="preserve"> Vendée</t>
  </si>
  <si>
    <t xml:space="preserve"> Pays de la Loire</t>
  </si>
  <si>
    <t xml:space="preserve"> Alpes de Haute-Provence</t>
  </si>
  <si>
    <t xml:space="preserve"> Hautes-Alpes</t>
  </si>
  <si>
    <t xml:space="preserve"> Alpes-Maritimes</t>
  </si>
  <si>
    <t xml:space="preserve"> Bouches-du-Rhône</t>
  </si>
  <si>
    <t xml:space="preserve"> Var</t>
  </si>
  <si>
    <t xml:space="preserve"> Vaucluse</t>
  </si>
  <si>
    <t xml:space="preserve"> Provence-Alpes-Côte d'Azur</t>
  </si>
  <si>
    <t xml:space="preserve"> France Métropolitaine</t>
  </si>
  <si>
    <t xml:space="preserve"> Guadeloupe</t>
  </si>
  <si>
    <t xml:space="preserve"> Guyane</t>
  </si>
  <si>
    <t xml:space="preserve"> Martinique</t>
  </si>
  <si>
    <r>
      <t xml:space="preserve"> Total France Métropolitaine + DOM </t>
    </r>
    <r>
      <rPr>
        <b/>
        <vertAlign val="superscript"/>
        <sz val="8"/>
        <rFont val="Arial"/>
        <family val="2"/>
      </rPr>
      <t>1</t>
    </r>
  </si>
  <si>
    <r>
      <t xml:space="preserve"> 1 </t>
    </r>
    <r>
      <rPr>
        <i/>
        <sz val="8"/>
        <color indexed="8"/>
        <rFont val="Arial"/>
        <family val="2"/>
      </rPr>
      <t>Hors Mayotte, Saint-Barthélémy et Saint-Martin</t>
    </r>
  </si>
  <si>
    <t>La Réunion</t>
  </si>
  <si>
    <t xml:space="preserve"> La Réunion</t>
  </si>
  <si>
    <t>Janvier 2018</t>
  </si>
  <si>
    <t>Février 2018</t>
  </si>
  <si>
    <t>Mars 2018</t>
  </si>
  <si>
    <t>Avril 2018</t>
  </si>
  <si>
    <t>Juin 2018</t>
  </si>
  <si>
    <t>Juillet 2018</t>
  </si>
  <si>
    <t>Août 2018</t>
  </si>
  <si>
    <t>Septembre 2018</t>
  </si>
  <si>
    <t>Octobre 2018</t>
  </si>
  <si>
    <t>Novembre 2018</t>
  </si>
  <si>
    <t>Décembre 2018</t>
  </si>
  <si>
    <t>Mai 2018</t>
  </si>
  <si>
    <t>RSA socle payable</t>
  </si>
  <si>
    <t>FEVRIER 2018</t>
  </si>
  <si>
    <t>JANVIER 2018</t>
  </si>
  <si>
    <t>MARS 2018</t>
  </si>
  <si>
    <t>AVRIL 2018</t>
  </si>
  <si>
    <t>MAI 2018</t>
  </si>
  <si>
    <r>
      <t xml:space="preserve"> Total France Métropolitaine + DOM </t>
    </r>
    <r>
      <rPr>
        <b/>
        <vertAlign val="superscript"/>
        <sz val="8"/>
        <rFont val="Arial"/>
        <family val="2"/>
      </rPr>
      <t>3</t>
    </r>
  </si>
  <si>
    <r>
      <t xml:space="preserve">Total France Métropolitaine + DOM </t>
    </r>
    <r>
      <rPr>
        <b/>
        <vertAlign val="superscript"/>
        <sz val="8"/>
        <rFont val="Arial"/>
        <family val="2"/>
      </rPr>
      <t>2</t>
    </r>
  </si>
  <si>
    <r>
      <t xml:space="preserve">Total France Métropolitaine + DOM </t>
    </r>
    <r>
      <rPr>
        <b/>
        <vertAlign val="superscript"/>
        <sz val="8"/>
        <rFont val="Arial"/>
        <family val="2"/>
      </rPr>
      <t>1</t>
    </r>
  </si>
  <si>
    <r>
      <t xml:space="preserve">DÉCEMBRE 2009 </t>
    </r>
    <r>
      <rPr>
        <b/>
        <vertAlign val="superscript"/>
        <sz val="8"/>
        <rFont val="Arial"/>
        <family val="2"/>
      </rPr>
      <t>1</t>
    </r>
  </si>
  <si>
    <r>
      <t xml:space="preserve">JUILLET 2011 </t>
    </r>
    <r>
      <rPr>
        <b/>
        <vertAlign val="superscript"/>
        <sz val="8"/>
        <rFont val="Arial"/>
        <family val="2"/>
      </rPr>
      <t>2</t>
    </r>
  </si>
  <si>
    <r>
      <t xml:space="preserve">JANVIER 2016 </t>
    </r>
    <r>
      <rPr>
        <b/>
        <vertAlign val="superscript"/>
        <sz val="8"/>
        <rFont val="Arial"/>
        <family val="2"/>
      </rPr>
      <t>4</t>
    </r>
  </si>
  <si>
    <r>
      <t xml:space="preserve">JUILLET 2011 </t>
    </r>
    <r>
      <rPr>
        <b/>
        <vertAlign val="superscript"/>
        <sz val="8"/>
        <rFont val="Arial"/>
        <family val="2"/>
      </rPr>
      <t>1</t>
    </r>
  </si>
  <si>
    <r>
      <t xml:space="preserve">JANVIER 2016 </t>
    </r>
    <r>
      <rPr>
        <b/>
        <vertAlign val="superscript"/>
        <sz val="8"/>
        <rFont val="Arial"/>
        <family val="2"/>
      </rPr>
      <t>3</t>
    </r>
  </si>
  <si>
    <t>Aout 2018</t>
  </si>
  <si>
    <t>Decembre 2018</t>
  </si>
  <si>
    <t>Part du RSA dans les DEFM</t>
  </si>
  <si>
    <t>Part du RSA dans les DEE</t>
  </si>
  <si>
    <t xml:space="preserve">Part dans les DEFM </t>
  </si>
  <si>
    <t>Part dans les DEFM</t>
  </si>
  <si>
    <t>Part dans les DEE</t>
  </si>
  <si>
    <t>JUIN 2018</t>
  </si>
  <si>
    <t>JUILLET 2018</t>
  </si>
  <si>
    <t>AOUT 2018</t>
  </si>
  <si>
    <t>SEPTEMBRE 2018</t>
  </si>
  <si>
    <t>OCTOBRE 2018</t>
  </si>
  <si>
    <t>NOVEMBRE 2018</t>
  </si>
  <si>
    <t>DECEMBRE 2018</t>
  </si>
  <si>
    <t>Données France Métropolitaine</t>
  </si>
  <si>
    <t>Bénéficiaires du RSA et/ou de la Prime d'Activité</t>
  </si>
  <si>
    <t>DEFM Catégories A, B, C</t>
  </si>
  <si>
    <t>Structure par Région et Département</t>
  </si>
  <si>
    <t>Données Brutes</t>
  </si>
  <si>
    <t>Depuis juin 2016, STMT et données CAF et MSA entre janvier et mai 2016</t>
  </si>
  <si>
    <t xml:space="preserve">Sources : Pôle emploi/ DSRE/ STMT </t>
  </si>
  <si>
    <t>Demandeurs d'Emploi Ayant des Droits  Ouverts au  RSA</t>
  </si>
  <si>
    <t>Demandeurs d'Emploi ayant des Droits Payables au RSA</t>
  </si>
  <si>
    <t>Demandeurs d'Emploi Bénéficiaires de la Prime d'Activité</t>
  </si>
  <si>
    <t>Demandeurs d'Emploi ayant des Droits Ouverts au RSA</t>
  </si>
  <si>
    <t>Source : Pôle-emploi, DSRE/STMT</t>
  </si>
  <si>
    <t>Attention : du fait de la mise en œuvre de la prime d'activité au 1er janvier 2016, les données ne sont pas comparables en évolution entre avant décembre 2015 et après janvier 2016.</t>
  </si>
  <si>
    <r>
      <t>3</t>
    </r>
    <r>
      <rPr>
        <i/>
        <sz val="8"/>
        <rFont val="Arial"/>
        <family val="2"/>
      </rPr>
      <t xml:space="preserve"> Hors Mayotte, Saint-Barthélémy et Saint-Martin. Le RSA est entré en vigueur dans les DOM le 1er janvier 2011.</t>
    </r>
  </si>
  <si>
    <t>Catégories A, B, C - Régions et Départements - Données France Métropolitaine et DOM</t>
  </si>
  <si>
    <r>
      <t>2</t>
    </r>
    <r>
      <rPr>
        <i/>
        <sz val="8"/>
        <rFont val="Arial"/>
        <family val="2"/>
      </rPr>
      <t xml:space="preserve"> Hors Mayotte, Saint-Barthélémy et Saint-Martin. Le RSA est entré en vigueur dans les DOM le 1er janvier 2011.</t>
    </r>
  </si>
  <si>
    <t>Catégories A, B, C - Données France Métropolitaine</t>
  </si>
  <si>
    <t>Données par Région et Département - Données France Métropolitaine et DOM</t>
  </si>
  <si>
    <r>
      <rPr>
        <b/>
        <i/>
        <vertAlign val="superscript"/>
        <sz val="8"/>
        <rFont val="Arial"/>
        <family val="2"/>
      </rPr>
      <t>3</t>
    </r>
    <r>
      <rPr>
        <b/>
        <i/>
        <sz val="8"/>
        <rFont val="Arial"/>
        <family val="2"/>
      </rPr>
      <t xml:space="preserve"> A partir de janvier 2016, le RSA comporte uniquement la composante socle du RSA puisque le volet activité du RSA est remplacé par la prime d'activité.</t>
    </r>
  </si>
  <si>
    <t>Bénéficiaires du RSA ou de la Prime d'Activité et Ensemble des Demandeurs d'Emploi</t>
  </si>
  <si>
    <t>MOIS / ANNEES</t>
  </si>
  <si>
    <t xml:space="preserve">REGIONS / DEPARTEMENTS </t>
  </si>
  <si>
    <t>Janvier 2019</t>
  </si>
  <si>
    <t>Février 2019</t>
  </si>
  <si>
    <t>Mars 2019</t>
  </si>
  <si>
    <t>Avril 2019</t>
  </si>
  <si>
    <t>Mai 2019</t>
  </si>
  <si>
    <t>Juin 2019</t>
  </si>
  <si>
    <t>Juillet 2019</t>
  </si>
  <si>
    <t>Aout 2019</t>
  </si>
  <si>
    <t>Septembre 2019</t>
  </si>
  <si>
    <t>Octobre 2019</t>
  </si>
  <si>
    <t>Novembre 2019</t>
  </si>
  <si>
    <t>Decembre 2019</t>
  </si>
  <si>
    <t>JANVIER 2019</t>
  </si>
  <si>
    <t>FEVRIER 2019</t>
  </si>
  <si>
    <t>MARS 2019</t>
  </si>
  <si>
    <t>AVRIL 2019</t>
  </si>
  <si>
    <t>MAI 2019</t>
  </si>
  <si>
    <t>JUIN 2019</t>
  </si>
  <si>
    <t>JUILLET 2019</t>
  </si>
  <si>
    <t>AOUT 2019</t>
  </si>
  <si>
    <t>SEPTEMBRE 2019</t>
  </si>
  <si>
    <t>OCTOBRE 2019</t>
  </si>
  <si>
    <t>NOVEMBRE 2019</t>
  </si>
  <si>
    <t>DECEMBRE 2019</t>
  </si>
  <si>
    <t>Janvier 2020</t>
  </si>
  <si>
    <t>Février 2020</t>
  </si>
  <si>
    <t>Mars 2020</t>
  </si>
  <si>
    <t>Avril 2020</t>
  </si>
  <si>
    <t>Mai 2020</t>
  </si>
  <si>
    <t>Juin 2020</t>
  </si>
  <si>
    <t>Juillet 2020</t>
  </si>
  <si>
    <t>Aout 2020</t>
  </si>
  <si>
    <t>Septembre 2020</t>
  </si>
  <si>
    <t>Octobre 2020</t>
  </si>
  <si>
    <t>Novembre 2020</t>
  </si>
  <si>
    <t>Decembre 2020</t>
  </si>
  <si>
    <t>DECEMBRE 2020</t>
  </si>
  <si>
    <t>JANVIER 2020</t>
  </si>
  <si>
    <t>FEVRIER 2020</t>
  </si>
  <si>
    <t>MARS 2020</t>
  </si>
  <si>
    <t>AVRIL 2020</t>
  </si>
  <si>
    <t>MAI 2020</t>
  </si>
  <si>
    <t>JUIN 2020</t>
  </si>
  <si>
    <t>JUILLET 2020</t>
  </si>
  <si>
    <t>AOUT 2020</t>
  </si>
  <si>
    <t>SEPTEMBRE 2020</t>
  </si>
  <si>
    <t>OCTOBRE 2020</t>
  </si>
  <si>
    <t>NOVEMBRE 2020</t>
  </si>
  <si>
    <t>Demandeurs d'emploi inscrits à Pôle emploi bénéficiaires du RSA ou de la prime d'activité</t>
  </si>
  <si>
    <t>Le fichier comporte les onglets suivants :</t>
  </si>
  <si>
    <t xml:space="preserve">Droits ouverts RSA : </t>
  </si>
  <si>
    <r>
      <t xml:space="preserve">Demandeurs d'emploi ayant des </t>
    </r>
    <r>
      <rPr>
        <b/>
        <sz val="9"/>
        <rFont val="Arial"/>
        <family val="2"/>
      </rPr>
      <t>droits ouverts au RSA</t>
    </r>
    <r>
      <rPr>
        <sz val="9"/>
        <rFont val="Arial"/>
        <family val="2"/>
      </rPr>
      <t xml:space="preserve"> (France métropolitaine)</t>
    </r>
  </si>
  <si>
    <t xml:space="preserve">Séries disponibles </t>
  </si>
  <si>
    <r>
      <t>►</t>
    </r>
    <r>
      <rPr>
        <sz val="9"/>
        <rFont val="Arial"/>
        <family val="2"/>
      </rPr>
      <t xml:space="preserve"> Demandeurs d'emploi inscrits en fin de mois (catégorie A et catégories A,B,C)</t>
    </r>
  </si>
  <si>
    <t>depuis juin 2009</t>
  </si>
  <si>
    <r>
      <t>►</t>
    </r>
    <r>
      <rPr>
        <sz val="9"/>
        <rFont val="Arial"/>
        <family val="2"/>
      </rPr>
      <t xml:space="preserve"> Entrées sur les listes des demandeurs d'emploi (catégories A,B,C)</t>
    </r>
  </si>
  <si>
    <t xml:space="preserve">Droits payables RSA : </t>
  </si>
  <si>
    <r>
      <t xml:space="preserve">Demandeurs d'emploi ayant des </t>
    </r>
    <r>
      <rPr>
        <b/>
        <sz val="9"/>
        <rFont val="Arial"/>
        <family val="2"/>
      </rPr>
      <t>droits payables au RSA</t>
    </r>
    <r>
      <rPr>
        <sz val="9"/>
        <rFont val="Arial"/>
        <family val="2"/>
      </rPr>
      <t xml:space="preserve"> (France métropolitaine)</t>
    </r>
  </si>
  <si>
    <t xml:space="preserve">depuis juillet 2010 </t>
  </si>
  <si>
    <t xml:space="preserve">Prime d'activité : </t>
  </si>
  <si>
    <r>
      <t xml:space="preserve">Demandeurs d'emploi </t>
    </r>
    <r>
      <rPr>
        <b/>
        <sz val="9"/>
        <rFont val="Arial"/>
        <family val="2"/>
      </rPr>
      <t>bénéficiaires de la prime d'activité</t>
    </r>
    <r>
      <rPr>
        <sz val="9"/>
        <rFont val="Arial"/>
        <family val="2"/>
      </rPr>
      <t xml:space="preserve"> (France métropolitaine)</t>
    </r>
  </si>
  <si>
    <t>depuis janvier 2016</t>
  </si>
  <si>
    <t>Détail RSA Prime d'activité :</t>
  </si>
  <si>
    <r>
      <t xml:space="preserve">Demandeurs d'emploi </t>
    </r>
    <r>
      <rPr>
        <b/>
        <sz val="9"/>
        <rFont val="Arial"/>
        <family val="2"/>
      </rPr>
      <t>bénéficiaires du RSA et /ou de la prime d'activité</t>
    </r>
    <r>
      <rPr>
        <sz val="9"/>
        <rFont val="Arial"/>
        <family val="2"/>
      </rPr>
      <t xml:space="preserve"> (France métropolitaine)</t>
    </r>
  </si>
  <si>
    <t>Séries disponibles depuis</t>
  </si>
  <si>
    <t>juillet 2010 pour le RSA,</t>
  </si>
  <si>
    <t>janvier 2016 pour la prime d'activité</t>
  </si>
  <si>
    <t xml:space="preserve">Depts droits ouverts RSA : </t>
  </si>
  <si>
    <r>
      <t xml:space="preserve">Données </t>
    </r>
    <r>
      <rPr>
        <b/>
        <sz val="9"/>
        <rFont val="Arial"/>
        <family val="2"/>
      </rPr>
      <t>départementales et régionales</t>
    </r>
    <r>
      <rPr>
        <sz val="9"/>
        <rFont val="Arial"/>
        <family val="2"/>
      </rPr>
      <t xml:space="preserve"> sur les demandeurs d'emploi ayant des </t>
    </r>
    <r>
      <rPr>
        <b/>
        <sz val="9"/>
        <rFont val="Arial"/>
        <family val="2"/>
      </rPr>
      <t>droits ouverts</t>
    </r>
    <r>
      <rPr>
        <sz val="9"/>
        <rFont val="Arial"/>
        <family val="2"/>
      </rPr>
      <t xml:space="preserve"> au RSA </t>
    </r>
  </si>
  <si>
    <r>
      <t>►</t>
    </r>
    <r>
      <rPr>
        <sz val="9"/>
        <rFont val="Arial"/>
        <family val="2"/>
      </rPr>
      <t xml:space="preserve"> Demandeurs d'emploi inscrits en fin de mois (catégories A,B,C)</t>
    </r>
  </si>
  <si>
    <t xml:space="preserve">Depts droits payables RSA : </t>
  </si>
  <si>
    <r>
      <t xml:space="preserve">Données </t>
    </r>
    <r>
      <rPr>
        <b/>
        <sz val="9"/>
        <rFont val="Arial"/>
        <family val="2"/>
      </rPr>
      <t>départementales et régionales</t>
    </r>
    <r>
      <rPr>
        <sz val="9"/>
        <rFont val="Arial"/>
        <family val="2"/>
      </rPr>
      <t xml:space="preserve"> sur les demandeurs d'emploi ayant des </t>
    </r>
    <r>
      <rPr>
        <b/>
        <sz val="9"/>
        <rFont val="Arial"/>
        <family val="2"/>
      </rPr>
      <t xml:space="preserve">droits payables </t>
    </r>
    <r>
      <rPr>
        <sz val="9"/>
        <rFont val="Arial"/>
        <family val="2"/>
      </rPr>
      <t xml:space="preserve">au RSA </t>
    </r>
  </si>
  <si>
    <t>Séries disponibles</t>
  </si>
  <si>
    <t xml:space="preserve">Depts prime d'activité : </t>
  </si>
  <si>
    <r>
      <t xml:space="preserve">Données </t>
    </r>
    <r>
      <rPr>
        <b/>
        <sz val="9"/>
        <rFont val="Arial"/>
        <family val="2"/>
      </rPr>
      <t>départementales et régionales</t>
    </r>
    <r>
      <rPr>
        <sz val="9"/>
        <rFont val="Arial"/>
        <family val="2"/>
      </rPr>
      <t xml:space="preserve"> sur les demandeurs d'emploi</t>
    </r>
    <r>
      <rPr>
        <b/>
        <sz val="9"/>
        <rFont val="Arial"/>
        <family val="2"/>
      </rPr>
      <t xml:space="preserve"> bénéficiaires de la prime d'activité </t>
    </r>
  </si>
  <si>
    <t xml:space="preserve">Structure depts : </t>
  </si>
  <si>
    <r>
      <t xml:space="preserve">Données </t>
    </r>
    <r>
      <rPr>
        <b/>
        <sz val="9"/>
        <rFont val="Arial"/>
        <family val="2"/>
      </rPr>
      <t>départementales et régionales</t>
    </r>
    <r>
      <rPr>
        <sz val="9"/>
        <rFont val="Arial"/>
        <family val="2"/>
      </rPr>
      <t xml:space="preserve"> sur les demandeurs d'emploi ayant des </t>
    </r>
    <r>
      <rPr>
        <b/>
        <sz val="9"/>
        <rFont val="Arial"/>
        <family val="2"/>
      </rPr>
      <t>droits ouverts ou payables</t>
    </r>
    <r>
      <rPr>
        <sz val="9"/>
        <rFont val="Arial"/>
        <family val="2"/>
      </rPr>
      <t xml:space="preserve"> au RSA</t>
    </r>
  </si>
  <si>
    <r>
      <t xml:space="preserve">ou </t>
    </r>
    <r>
      <rPr>
        <b/>
        <sz val="9"/>
        <rFont val="Arial"/>
        <family val="2"/>
      </rPr>
      <t>bénéficiaires de la prime d'activité</t>
    </r>
  </si>
  <si>
    <t>juin 2009 pour les droits ouverts,</t>
  </si>
  <si>
    <r>
      <t>►</t>
    </r>
    <r>
      <rPr>
        <sz val="9"/>
        <rFont val="Arial"/>
        <family val="2"/>
      </rPr>
      <t xml:space="preserve"> Structure par département et région</t>
    </r>
  </si>
  <si>
    <t xml:space="preserve">juillet 2010 pour les droits payables, </t>
  </si>
  <si>
    <t xml:space="preserve"> Ê</t>
  </si>
  <si>
    <t xml:space="preserve">       Sources et définitions :</t>
  </si>
  <si>
    <r>
      <t>Les données sont issues de la Statistique mensuelle du marché du travail (</t>
    </r>
    <r>
      <rPr>
        <b/>
        <sz val="9"/>
        <color indexed="16"/>
        <rFont val="Arial"/>
        <family val="2"/>
      </rPr>
      <t>STMT</t>
    </r>
    <r>
      <rPr>
        <sz val="9"/>
        <color indexed="16"/>
        <rFont val="Arial"/>
        <family val="2"/>
      </rPr>
      <t>).</t>
    </r>
  </si>
  <si>
    <r>
      <t xml:space="preserve">Tous les tableaux sont présentés en </t>
    </r>
    <r>
      <rPr>
        <b/>
        <sz val="9"/>
        <color indexed="16"/>
        <rFont val="Arial"/>
        <family val="2"/>
      </rPr>
      <t>données brutes</t>
    </r>
    <r>
      <rPr>
        <sz val="9"/>
        <color indexed="16"/>
        <rFont val="Arial"/>
        <family val="2"/>
      </rPr>
      <t>.</t>
    </r>
  </si>
  <si>
    <r>
      <t xml:space="preserve">Le </t>
    </r>
    <r>
      <rPr>
        <b/>
        <sz val="9"/>
        <color indexed="16"/>
        <rFont val="Arial"/>
        <family val="2"/>
      </rPr>
      <t xml:space="preserve">Revenu de solidarité active (RSA) </t>
    </r>
    <r>
      <rPr>
        <sz val="9"/>
        <color indexed="16"/>
        <rFont val="Arial"/>
        <family val="2"/>
      </rPr>
      <t>est entré en vigueur le 1er juin 2009 en France métropolitaine et est généralisé depuis le 1er janvier</t>
    </r>
  </si>
  <si>
    <t>2011 en outre-mer.</t>
  </si>
  <si>
    <t>Entre juin 2009 et juin 2010, seuls étaient repérés dans les fichiers de Pôle emploi les demandeurs d'emploi ayant des droits ouverts au</t>
  </si>
  <si>
    <t>RSA. Ce sont les personnes ayant un droit payable au RSA ou celles ayant un droit au RSA suspendu pendant 4 mois maximum</t>
  </si>
  <si>
    <t>(notamment pour non respect des devoirs qui leur incombent, non renouvellement de déclaration trimestrielle de resources, dépassement</t>
  </si>
  <si>
    <t>du seuil de ressources, ou parce que la demande est en cours de traitement).</t>
  </si>
  <si>
    <t>A compter de juillet 2010, sont repérés dans le système d'information statistique de Pôle emploi les demandeurs d'emploi ayant un droit</t>
  </si>
  <si>
    <t>payable au RSA i.e. les bénéficiaires (allocataires ou conjoints) percevant une allocation au titre du RSA.</t>
  </si>
  <si>
    <r>
      <t xml:space="preserve">La </t>
    </r>
    <r>
      <rPr>
        <b/>
        <sz val="9"/>
        <color indexed="16"/>
        <rFont val="Arial"/>
        <family val="2"/>
      </rPr>
      <t>Prime d’activité</t>
    </r>
    <r>
      <rPr>
        <sz val="9"/>
        <color indexed="16"/>
        <rFont val="Arial"/>
        <family val="2"/>
      </rPr>
      <t xml:space="preserve"> est une aide financière qui vise à encourager l’activité et à soutenir le pouvoir d’achat des travailleurs aux ressources modestes. Elle est calculée sur la base d’une déclaration trimestrielle. Le versement de la prime tient compte des ressources de l’ensemble des membres du foyer. Elle remplace au 1er janvier 2016 le Rsa « Activité » et la Prime pour l’emploi et elle est versée par la Caf. Sous certaines conditions et en fonction de vos ressources, le Rsa peut-être cumulé avec la Prime d’activité.</t>
    </r>
  </si>
  <si>
    <t xml:space="preserve">               Composantes du RSA :</t>
  </si>
  <si>
    <r>
      <t>4</t>
    </r>
    <r>
      <rPr>
        <sz val="9"/>
        <color indexed="16"/>
        <rFont val="Arial"/>
        <family val="2"/>
      </rPr>
      <t xml:space="preserve"> </t>
    </r>
    <r>
      <rPr>
        <b/>
        <sz val="9"/>
        <color indexed="16"/>
        <rFont val="Arial"/>
        <family val="2"/>
      </rPr>
      <t>Le RSA socle seul</t>
    </r>
    <r>
      <rPr>
        <sz val="9"/>
        <color indexed="16"/>
        <rFont val="Arial"/>
        <family val="2"/>
      </rPr>
      <t xml:space="preserve">, bénéficiant aux foyers qui n'ont pas de revenus d'activité. Par conséquent, le revenu garanti est égal au montant </t>
    </r>
  </si>
  <si>
    <t xml:space="preserve">     forfaitaire.</t>
  </si>
  <si>
    <r>
      <t>4</t>
    </r>
    <r>
      <rPr>
        <sz val="9"/>
        <color indexed="16"/>
        <rFont val="Arial"/>
        <family val="2"/>
      </rPr>
      <t xml:space="preserve"> </t>
    </r>
    <r>
      <rPr>
        <b/>
        <sz val="9"/>
        <color indexed="16"/>
        <rFont val="Arial"/>
        <family val="2"/>
      </rPr>
      <t>Le RSA socle et activité</t>
    </r>
    <r>
      <rPr>
        <sz val="9"/>
        <color indexed="16"/>
        <rFont val="Arial"/>
        <family val="2"/>
      </rPr>
      <t>, bénéficiant aux foyers qui ont de faibles revenus d'activité et dont l'ensemble des ressources est inférieur</t>
    </r>
  </si>
  <si>
    <t xml:space="preserve">     au montant forfaitaire.</t>
  </si>
  <si>
    <r>
      <t>4</t>
    </r>
    <r>
      <rPr>
        <sz val="9"/>
        <color indexed="16"/>
        <rFont val="Arial"/>
        <family val="2"/>
      </rPr>
      <t xml:space="preserve"> </t>
    </r>
    <r>
      <rPr>
        <b/>
        <sz val="9"/>
        <color indexed="16"/>
        <rFont val="Arial"/>
        <family val="2"/>
      </rPr>
      <t>Le RSA activité seul</t>
    </r>
    <r>
      <rPr>
        <sz val="9"/>
        <color indexed="16"/>
        <rFont val="Arial"/>
        <family val="2"/>
      </rPr>
      <t>, bénéficiant aux foyers qui ont de faibles revenus d'activité et dont l'ensemble des ressources est supérieur</t>
    </r>
  </si>
  <si>
    <t xml:space="preserve">               Catégories d'inscription :</t>
  </si>
  <si>
    <r>
      <t>4</t>
    </r>
    <r>
      <rPr>
        <sz val="9"/>
        <color indexed="16"/>
        <rFont val="Arial"/>
        <family val="2"/>
      </rPr>
      <t xml:space="preserve"> </t>
    </r>
    <r>
      <rPr>
        <b/>
        <sz val="9"/>
        <color indexed="16"/>
        <rFont val="Arial"/>
        <family val="2"/>
      </rPr>
      <t>Catégorie A :</t>
    </r>
  </si>
  <si>
    <t>Demandeurs d'emploi tenus de faire des actes positifs de recherche d'emploi, sans emploi.</t>
  </si>
  <si>
    <r>
      <t>4</t>
    </r>
    <r>
      <rPr>
        <sz val="9"/>
        <color indexed="16"/>
        <rFont val="Arial"/>
        <family val="2"/>
      </rPr>
      <t xml:space="preserve"> </t>
    </r>
    <r>
      <rPr>
        <b/>
        <sz val="9"/>
        <color indexed="16"/>
        <rFont val="Arial"/>
        <family val="2"/>
      </rPr>
      <t>Catégorie B :</t>
    </r>
  </si>
  <si>
    <t>Demandeurs d'emploi tenus de faire des actes positifs de recherche d'emploi, ayant exercé une activité réduite</t>
  </si>
  <si>
    <t>courte (i.e. de 78 heures ou moins) au cours du mois.</t>
  </si>
  <si>
    <r>
      <t>4</t>
    </r>
    <r>
      <rPr>
        <sz val="9"/>
        <color indexed="16"/>
        <rFont val="Arial"/>
        <family val="2"/>
      </rPr>
      <t xml:space="preserve"> </t>
    </r>
    <r>
      <rPr>
        <b/>
        <sz val="9"/>
        <color indexed="16"/>
        <rFont val="Arial"/>
        <family val="2"/>
      </rPr>
      <t>Catégorie C :</t>
    </r>
  </si>
  <si>
    <t>longue (i.e. de plus de 78 heures) au cours du mois.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</si>
</sst>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quot; &quot;"/>
    <numFmt numFmtId="166" formatCode="0.0%&quot; &quot;"/>
  </numFmts>
  <fonts count="44" x14ac:knownFonts="1">
    <font>
      <sz val="9"/>
      <name val="Comic Sans MS"/>
    </font>
    <font>
      <sz val="11"/>
      <color theme="1"/>
      <name val="Calibri"/>
      <family val="2"/>
      <scheme val="minor"/>
    </font>
    <font>
      <sz val="9"/>
      <name val="Comic Sans MS"/>
      <family val="4"/>
    </font>
    <font>
      <sz val="8"/>
      <name val="Comic Sans MS"/>
      <family val="4"/>
    </font>
    <font>
      <b/>
      <sz val="8"/>
      <name val="Arial"/>
      <family val="2"/>
    </font>
    <font>
      <sz val="8"/>
      <name val="Arial"/>
      <family val="2"/>
    </font>
    <font>
      <b/>
      <sz val="10"/>
      <color indexed="61"/>
      <name val="Arial"/>
      <family val="2"/>
    </font>
    <font>
      <sz val="9"/>
      <name val="Arial"/>
      <family val="2"/>
    </font>
    <font>
      <i/>
      <sz val="8"/>
      <name val="Arial"/>
      <family val="2"/>
    </font>
    <font>
      <i/>
      <sz val="8"/>
      <color indexed="8"/>
      <name val="Arial"/>
      <family val="2"/>
    </font>
    <font>
      <vertAlign val="superscript"/>
      <sz val="8"/>
      <name val="Arial"/>
      <family val="2"/>
    </font>
    <font>
      <b/>
      <vertAlign val="superscript"/>
      <sz val="8"/>
      <name val="Arial"/>
      <family val="2"/>
    </font>
    <font>
      <b/>
      <sz val="7"/>
      <name val="Arial"/>
      <family val="2"/>
    </font>
    <font>
      <i/>
      <vertAlign val="superscript"/>
      <sz val="8"/>
      <color indexed="8"/>
      <name val="Arial"/>
      <family val="2"/>
    </font>
    <font>
      <i/>
      <vertAlign val="superscript"/>
      <sz val="8"/>
      <name val="Arial"/>
      <family val="2"/>
    </font>
    <font>
      <b/>
      <sz val="9"/>
      <name val="Arial"/>
      <family val="2"/>
    </font>
    <font>
      <b/>
      <sz val="9"/>
      <name val="Comic Sans MS"/>
      <family val="4"/>
    </font>
    <font>
      <sz val="8"/>
      <color theme="1"/>
      <name val="Arial"/>
      <family val="2"/>
    </font>
    <font>
      <b/>
      <sz val="8"/>
      <color theme="1"/>
      <name val="Arial"/>
      <family val="2"/>
    </font>
    <font>
      <sz val="10"/>
      <name val="Arial"/>
      <family val="2"/>
    </font>
    <font>
      <b/>
      <sz val="9"/>
      <color indexed="61"/>
      <name val="Arial"/>
      <family val="2"/>
    </font>
    <font>
      <b/>
      <i/>
      <sz val="8"/>
      <name val="Arial"/>
      <family val="2"/>
    </font>
    <font>
      <b/>
      <i/>
      <vertAlign val="superscript"/>
      <sz val="8"/>
      <name val="Arial"/>
      <family val="2"/>
    </font>
    <font>
      <b/>
      <sz val="9"/>
      <color rgb="FFC00000"/>
      <name val="Arial"/>
      <family val="2"/>
    </font>
    <font>
      <sz val="8"/>
      <color rgb="FFC00000"/>
      <name val="Arial"/>
      <family val="2"/>
    </font>
    <font>
      <sz val="9"/>
      <color rgb="FFC00000"/>
      <name val="Arial"/>
      <family val="2"/>
    </font>
    <font>
      <sz val="10"/>
      <color rgb="FFC00000"/>
      <name val="Arial"/>
      <family val="2"/>
    </font>
    <font>
      <b/>
      <sz val="10"/>
      <color rgb="FFC00000"/>
      <name val="Arial"/>
      <family val="2"/>
    </font>
    <font>
      <sz val="18"/>
      <name val="Arial"/>
      <family val="2"/>
    </font>
    <font>
      <b/>
      <sz val="12"/>
      <name val="Arial"/>
      <family val="2"/>
    </font>
    <font>
      <u/>
      <sz val="9"/>
      <color indexed="12"/>
      <name val="Comic Sans MS"/>
      <family val="4"/>
    </font>
    <font>
      <u/>
      <sz val="10"/>
      <color indexed="37"/>
      <name val="Arial"/>
      <family val="2"/>
    </font>
    <font>
      <i/>
      <sz val="9"/>
      <color indexed="16"/>
      <name val="Arial"/>
      <family val="2"/>
    </font>
    <font>
      <u/>
      <sz val="10"/>
      <name val="Arial"/>
      <family val="2"/>
    </font>
    <font>
      <sz val="9"/>
      <color indexed="16"/>
      <name val="Arial"/>
      <family val="2"/>
    </font>
    <font>
      <u/>
      <sz val="10"/>
      <color indexed="16"/>
      <name val="Arial"/>
      <family val="2"/>
    </font>
    <font>
      <sz val="24"/>
      <color indexed="16"/>
      <name val="Wingdings"/>
      <charset val="2"/>
    </font>
    <font>
      <b/>
      <sz val="24"/>
      <color indexed="16"/>
      <name val="Wingdings"/>
      <charset val="2"/>
    </font>
    <font>
      <b/>
      <sz val="14"/>
      <color indexed="16"/>
      <name val="Arial"/>
      <family val="2"/>
    </font>
    <font>
      <b/>
      <sz val="9"/>
      <color indexed="16"/>
      <name val="Arial"/>
      <family val="2"/>
    </font>
    <font>
      <sz val="9"/>
      <color indexed="10"/>
      <name val="Arial"/>
      <family val="2"/>
    </font>
    <font>
      <b/>
      <sz val="12"/>
      <color indexed="16"/>
      <name val="Arial"/>
      <family val="2"/>
    </font>
    <font>
      <sz val="9"/>
      <color indexed="16"/>
      <name val="Webdings"/>
      <family val="1"/>
      <charset val="2"/>
    </font>
    <font>
      <sz val="9"/>
      <color indexed="16"/>
      <name val="Wingdings"/>
      <charset val="2"/>
    </font>
  </fonts>
  <fills count="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theme="4" tint="0.79998168889431442"/>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thin">
        <color indexed="23"/>
      </left>
      <right style="double">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double">
        <color indexed="23"/>
      </right>
      <top style="thin">
        <color indexed="23"/>
      </top>
      <bottom/>
      <diagonal/>
    </border>
    <border>
      <left/>
      <right style="thin">
        <color indexed="23"/>
      </right>
      <top style="thin">
        <color indexed="23"/>
      </top>
      <bottom/>
      <diagonal/>
    </border>
    <border>
      <left style="thick">
        <color indexed="23"/>
      </left>
      <right style="thin">
        <color indexed="23"/>
      </right>
      <top style="thin">
        <color indexed="23"/>
      </top>
      <bottom style="thin">
        <color indexed="23"/>
      </bottom>
      <diagonal/>
    </border>
    <border>
      <left style="thick">
        <color indexed="23"/>
      </left>
      <right/>
      <top/>
      <bottom/>
      <diagonal/>
    </border>
    <border>
      <left style="thin">
        <color indexed="23"/>
      </left>
      <right style="thin">
        <color indexed="23"/>
      </right>
      <top/>
      <bottom/>
      <diagonal/>
    </border>
    <border>
      <left style="thin">
        <color indexed="23"/>
      </left>
      <right/>
      <top style="thin">
        <color indexed="23"/>
      </top>
      <bottom/>
      <diagonal/>
    </border>
    <border>
      <left/>
      <right/>
      <top style="thin">
        <color indexed="23"/>
      </top>
      <bottom/>
      <diagonal/>
    </border>
    <border>
      <left style="thin">
        <color theme="0" tint="-0.499984740745262"/>
      </left>
      <right style="thin">
        <color theme="0" tint="-0.499984740745262"/>
      </right>
      <top/>
      <bottom/>
      <diagonal/>
    </border>
    <border>
      <left style="thin">
        <color indexed="23"/>
      </left>
      <right style="thin">
        <color indexed="23"/>
      </right>
      <top style="thin">
        <color indexed="23"/>
      </top>
      <bottom style="medium">
        <color indexed="23"/>
      </bottom>
      <diagonal/>
    </border>
    <border>
      <left style="thin">
        <color indexed="23"/>
      </left>
      <right style="double">
        <color indexed="23"/>
      </right>
      <top/>
      <bottom style="thin">
        <color indexed="23"/>
      </bottom>
      <diagonal/>
    </border>
    <border>
      <left/>
      <right style="thin">
        <color indexed="23"/>
      </right>
      <top/>
      <bottom style="thin">
        <color indexed="23"/>
      </bottom>
      <diagonal/>
    </border>
    <border>
      <left style="thin">
        <color indexed="23"/>
      </left>
      <right style="double">
        <color indexed="23"/>
      </right>
      <top style="thin">
        <color indexed="23"/>
      </top>
      <bottom style="medium">
        <color indexed="23"/>
      </bottom>
      <diagonal/>
    </border>
    <border>
      <left/>
      <right style="thin">
        <color indexed="23"/>
      </right>
      <top style="thin">
        <color indexed="23"/>
      </top>
      <bottom style="medium">
        <color indexed="23"/>
      </bottom>
      <diagonal/>
    </border>
    <border>
      <left style="thin">
        <color indexed="23"/>
      </left>
      <right style="double">
        <color indexed="23"/>
      </right>
      <top/>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3"/>
      </left>
      <right/>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bottom/>
      <diagonal/>
    </border>
    <border>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style="medium">
        <color indexed="23"/>
      </right>
      <top style="thin">
        <color indexed="23"/>
      </top>
      <bottom style="thin">
        <color indexed="23"/>
      </bottom>
      <diagonal/>
    </border>
    <border>
      <left style="medium">
        <color indexed="23"/>
      </left>
      <right style="thin">
        <color indexed="23"/>
      </right>
      <top style="thin">
        <color indexed="23"/>
      </top>
      <bottom style="thin">
        <color indexed="23"/>
      </bottom>
      <diagonal/>
    </border>
    <border>
      <left style="thin">
        <color theme="0" tint="-0.499984740745262"/>
      </left>
      <right/>
      <top style="thin">
        <color theme="0" tint="-0.499984740745262"/>
      </top>
      <bottom style="thin">
        <color theme="0" tint="-0.499984740745262"/>
      </bottom>
      <diagonal/>
    </border>
    <border>
      <left style="thin">
        <color indexed="23"/>
      </left>
      <right style="double">
        <color indexed="23"/>
      </right>
      <top style="thin">
        <color auto="1"/>
      </top>
      <bottom style="thin">
        <color auto="1"/>
      </bottom>
      <diagonal/>
    </border>
    <border>
      <left style="thin">
        <color indexed="23"/>
      </left>
      <right/>
      <top style="thin">
        <color auto="1"/>
      </top>
      <bottom style="thin">
        <color auto="1"/>
      </bottom>
      <diagonal/>
    </border>
    <border>
      <left/>
      <right/>
      <top style="thin">
        <color auto="1"/>
      </top>
      <bottom style="thin">
        <color auto="1"/>
      </bottom>
      <diagonal/>
    </border>
    <border>
      <left/>
      <right style="double">
        <color indexed="23"/>
      </right>
      <top style="thin">
        <color auto="1"/>
      </top>
      <bottom style="thin">
        <color auto="1"/>
      </bottom>
      <diagonal/>
    </border>
    <border>
      <left style="double">
        <color indexed="23"/>
      </left>
      <right/>
      <top style="thin">
        <color auto="1"/>
      </top>
      <bottom style="thin">
        <color auto="1"/>
      </bottom>
      <diagonal/>
    </border>
    <border>
      <left/>
      <right style="thin">
        <color indexed="23"/>
      </right>
      <top style="thin">
        <color auto="1"/>
      </top>
      <bottom style="thin">
        <color auto="1"/>
      </bottom>
      <diagonal/>
    </border>
    <border>
      <left style="thin">
        <color indexed="23"/>
      </left>
      <right style="thin">
        <color indexed="23"/>
      </right>
      <top style="thin">
        <color auto="1"/>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auto="1"/>
      </bottom>
      <diagonal/>
    </border>
    <border>
      <left style="thin">
        <color theme="0" tint="-0.499984740745262"/>
      </left>
      <right style="medium">
        <color theme="0" tint="-0.499984740745262"/>
      </right>
      <top/>
      <bottom style="thin">
        <color auto="1"/>
      </bottom>
      <diagonal/>
    </border>
    <border>
      <left/>
      <right style="thin">
        <color theme="0" tint="-0.499984740745262"/>
      </right>
      <top/>
      <bottom style="thin">
        <color auto="1"/>
      </bottom>
      <diagonal/>
    </border>
    <border>
      <left style="medium">
        <color indexed="23"/>
      </left>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23"/>
      </bottom>
      <diagonal/>
    </border>
    <border>
      <left style="thin">
        <color auto="1"/>
      </left>
      <right style="thin">
        <color auto="1"/>
      </right>
      <top style="thin">
        <color indexed="23"/>
      </top>
      <bottom style="thin">
        <color indexed="23"/>
      </bottom>
      <diagonal/>
    </border>
    <border>
      <left style="thin">
        <color indexed="23"/>
      </left>
      <right style="thin">
        <color indexed="23"/>
      </right>
      <top style="thin">
        <color auto="1"/>
      </top>
      <bottom style="thin">
        <color indexed="23"/>
      </bottom>
      <diagonal/>
    </border>
    <border>
      <left style="thin">
        <color indexed="23"/>
      </left>
      <right/>
      <top style="thin">
        <color indexed="23"/>
      </top>
      <bottom style="medium">
        <color indexed="23"/>
      </bottom>
      <diagonal/>
    </border>
    <border>
      <left style="thin">
        <color indexed="23"/>
      </left>
      <right style="thin">
        <color indexed="23"/>
      </right>
      <top/>
      <bottom style="medium">
        <color indexed="23"/>
      </bottom>
      <diagonal/>
    </border>
    <border>
      <left/>
      <right/>
      <top style="thin">
        <color indexed="23"/>
      </top>
      <bottom style="medium">
        <color indexed="23"/>
      </bottom>
      <diagonal/>
    </border>
    <border>
      <left style="double">
        <color indexed="23"/>
      </left>
      <right style="thin">
        <color indexed="23"/>
      </right>
      <top style="thin">
        <color indexed="23"/>
      </top>
      <bottom style="medium">
        <color indexed="23"/>
      </bottom>
      <diagonal/>
    </border>
    <border>
      <left style="thin">
        <color auto="1"/>
      </left>
      <right style="thin">
        <color auto="1"/>
      </right>
      <top style="thin">
        <color indexed="23"/>
      </top>
      <bottom style="medium">
        <color theme="1" tint="0.499984740745262"/>
      </bottom>
      <diagonal/>
    </border>
    <border>
      <left style="thin">
        <color indexed="23"/>
      </left>
      <right style="medium">
        <color auto="1"/>
      </right>
      <top style="thin">
        <color indexed="23"/>
      </top>
      <bottom style="thin">
        <color indexed="23"/>
      </bottom>
      <diagonal/>
    </border>
    <border>
      <left style="thin">
        <color auto="1"/>
      </left>
      <right/>
      <top style="thin">
        <color indexed="23"/>
      </top>
      <bottom style="thin">
        <color indexed="23"/>
      </bottom>
      <diagonal/>
    </border>
    <border>
      <left/>
      <right style="thin">
        <color auto="1"/>
      </right>
      <top style="thin">
        <color indexed="23"/>
      </top>
      <bottom style="thin">
        <color indexed="23"/>
      </bottom>
      <diagonal/>
    </border>
    <border>
      <left style="thin">
        <color auto="1"/>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right style="medium">
        <color auto="1"/>
      </right>
      <top style="thin">
        <color indexed="23"/>
      </top>
      <bottom style="thin">
        <color indexed="23"/>
      </bottom>
      <diagonal/>
    </border>
    <border>
      <left style="thin">
        <color theme="0" tint="-0.499984740745262"/>
      </left>
      <right style="thin">
        <color theme="0" tint="-0.499984740745262"/>
      </right>
      <top style="thin">
        <color indexed="23"/>
      </top>
      <bottom style="thin">
        <color indexed="23"/>
      </bottom>
      <diagonal/>
    </border>
    <border>
      <left style="thin">
        <color theme="0" tint="-0.499984740745262"/>
      </left>
      <right style="thin">
        <color theme="0" tint="-0.499984740745262"/>
      </right>
      <top style="thin">
        <color indexed="23"/>
      </top>
      <bottom style="medium">
        <color indexed="23"/>
      </bottom>
      <diagonal/>
    </border>
    <border>
      <left style="thin">
        <color theme="0" tint="-0.499984740745262"/>
      </left>
      <right style="thin">
        <color theme="0" tint="-0.499984740745262"/>
      </right>
      <top/>
      <bottom style="thin">
        <color indexed="23"/>
      </bottom>
      <diagonal/>
    </border>
    <border>
      <left style="thin">
        <color theme="0" tint="-0.499984740745262"/>
      </left>
      <right style="thin">
        <color theme="0" tint="-0.499984740745262"/>
      </right>
      <top style="thin">
        <color indexed="23"/>
      </top>
      <bottom style="medium">
        <color theme="0" tint="-0.499984740745262"/>
      </bottom>
      <diagonal/>
    </border>
    <border>
      <left/>
      <right/>
      <top/>
      <bottom style="medium">
        <color theme="0" tint="-0.499984740745262"/>
      </bottom>
      <diagonal/>
    </border>
    <border>
      <left style="thin">
        <color indexed="23"/>
      </left>
      <right style="thin">
        <color indexed="23"/>
      </right>
      <top style="thin">
        <color indexed="23"/>
      </top>
      <bottom style="medium">
        <color theme="0" tint="-0.499984740745262"/>
      </bottom>
      <diagonal/>
    </border>
    <border>
      <left style="thin">
        <color theme="0" tint="-0.499984740745262"/>
      </left>
      <right style="thin">
        <color indexed="23"/>
      </right>
      <top style="thin">
        <color theme="0" tint="-0.499984740745262"/>
      </top>
      <bottom/>
      <diagonal/>
    </border>
    <border>
      <left style="thin">
        <color theme="0" tint="-0.499984740745262"/>
      </left>
      <right style="thin">
        <color indexed="23"/>
      </right>
      <top/>
      <bottom style="thin">
        <color auto="1"/>
      </bottom>
      <diagonal/>
    </border>
    <border>
      <left style="thin">
        <color theme="0" tint="-0.499984740745262"/>
      </left>
      <right style="thin">
        <color indexed="23"/>
      </right>
      <top style="thin">
        <color indexed="23"/>
      </top>
      <bottom style="thin">
        <color indexed="23"/>
      </bottom>
      <diagonal/>
    </border>
    <border>
      <left style="thin">
        <color theme="0" tint="-0.499984740745262"/>
      </left>
      <right style="thin">
        <color indexed="23"/>
      </right>
      <top style="thin">
        <color indexed="23"/>
      </top>
      <bottom/>
      <diagonal/>
    </border>
    <border>
      <left style="thin">
        <color theme="0" tint="-0.499984740745262"/>
      </left>
      <right style="thin">
        <color indexed="23"/>
      </right>
      <top/>
      <bottom style="medium">
        <color indexed="23"/>
      </bottom>
      <diagonal/>
    </border>
    <border>
      <left style="thin">
        <color theme="0" tint="-0.499984740745262"/>
      </left>
      <right style="thin">
        <color indexed="23"/>
      </right>
      <top/>
      <bottom style="thin">
        <color indexed="23"/>
      </bottom>
      <diagonal/>
    </border>
    <border>
      <left style="thin">
        <color theme="0" tint="-0.499984740745262"/>
      </left>
      <right style="thin">
        <color indexed="23"/>
      </right>
      <top style="thin">
        <color indexed="23"/>
      </top>
      <bottom style="medium">
        <color indexed="23"/>
      </bottom>
      <diagonal/>
    </border>
    <border>
      <left style="thin">
        <color theme="0" tint="-0.499984740745262"/>
      </left>
      <right style="thin">
        <color theme="0" tint="-0.499984740745262"/>
      </right>
      <top style="thin">
        <color auto="1"/>
      </top>
      <bottom style="thin">
        <color auto="1"/>
      </bottom>
      <diagonal/>
    </border>
    <border>
      <left style="thin">
        <color theme="0" tint="-0.499984740745262"/>
      </left>
      <right style="thin">
        <color theme="0" tint="-0.499984740745262"/>
      </right>
      <top style="thin">
        <color indexed="23"/>
      </top>
      <bottom/>
      <diagonal/>
    </border>
    <border>
      <left/>
      <right style="thin">
        <color indexed="23"/>
      </right>
      <top style="thin">
        <color indexed="23"/>
      </top>
      <bottom style="medium">
        <color theme="0" tint="-0.499984740745262"/>
      </bottom>
      <diagonal/>
    </border>
    <border>
      <left style="thin">
        <color theme="0" tint="-0.499984740745262"/>
      </left>
      <right style="thin">
        <color indexed="23"/>
      </right>
      <top style="thin">
        <color indexed="23"/>
      </top>
      <bottom style="medium">
        <color theme="0" tint="-0.499984740745262"/>
      </bottom>
      <diagonal/>
    </border>
    <border>
      <left style="thin">
        <color indexed="23"/>
      </left>
      <right style="double">
        <color indexed="23"/>
      </right>
      <top style="thin">
        <color indexed="23"/>
      </top>
      <bottom style="medium">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top style="thin">
        <color indexed="23"/>
      </top>
      <bottom style="thin">
        <color indexed="23"/>
      </bottom>
      <diagonal/>
    </border>
    <border>
      <left/>
      <right style="thin">
        <color theme="0" tint="-0.499984740745262"/>
      </right>
      <top style="thin">
        <color indexed="23"/>
      </top>
      <bottom style="thin">
        <color indexed="23"/>
      </bottom>
      <diagonal/>
    </border>
    <border>
      <left style="medium">
        <color auto="1"/>
      </left>
      <right/>
      <top style="thin">
        <color indexed="23"/>
      </top>
      <bottom style="thin">
        <color indexed="23"/>
      </bottom>
      <diagonal/>
    </border>
    <border>
      <left style="medium">
        <color auto="1"/>
      </left>
      <right style="thin">
        <color indexed="23"/>
      </right>
      <top style="thin">
        <color indexed="23"/>
      </top>
      <bottom style="thin">
        <color indexed="23"/>
      </bottom>
      <diagonal/>
    </border>
    <border>
      <left style="thin">
        <color indexed="23"/>
      </left>
      <right style="thin">
        <color indexed="23"/>
      </right>
      <top style="thin">
        <color indexed="23"/>
      </top>
      <bottom style="medium">
        <color theme="1" tint="0.499984740745262"/>
      </bottom>
      <diagonal/>
    </border>
    <border>
      <left/>
      <right style="thin">
        <color indexed="23"/>
      </right>
      <top style="thin">
        <color indexed="23"/>
      </top>
      <bottom style="medium">
        <color theme="1" tint="0.499984740745262"/>
      </bottom>
      <diagonal/>
    </border>
    <border>
      <left/>
      <right/>
      <top/>
      <bottom style="thin">
        <color indexed="23"/>
      </bottom>
      <diagonal/>
    </border>
    <border>
      <left/>
      <right style="thin">
        <color indexed="23"/>
      </right>
      <top/>
      <bottom/>
      <diagonal/>
    </border>
    <border>
      <left/>
      <right/>
      <top/>
      <bottom style="double">
        <color indexed="16"/>
      </bottom>
      <diagonal/>
    </border>
  </borders>
  <cellStyleXfs count="4">
    <xf numFmtId="0" fontId="0" fillId="0" borderId="0"/>
    <xf numFmtId="9" fontId="2" fillId="0" borderId="0" applyFont="0" applyFill="0" applyBorder="0" applyAlignment="0" applyProtection="0"/>
    <xf numFmtId="0" fontId="1" fillId="0" borderId="0"/>
    <xf numFmtId="0" fontId="30" fillId="0" borderId="0" applyNumberFormat="0" applyFill="0" applyBorder="0" applyAlignment="0" applyProtection="0">
      <alignment vertical="top"/>
      <protection locked="0"/>
    </xf>
  </cellStyleXfs>
  <cellXfs count="594">
    <xf numFmtId="0" fontId="0" fillId="0" borderId="0" xfId="0"/>
    <xf numFmtId="0" fontId="5" fillId="0" borderId="0" xfId="0" applyFont="1"/>
    <xf numFmtId="0" fontId="6" fillId="0" borderId="0" xfId="0" applyFont="1" applyAlignment="1"/>
    <xf numFmtId="0" fontId="7" fillId="0" borderId="0" xfId="0" applyFont="1"/>
    <xf numFmtId="0" fontId="5" fillId="0" borderId="0" xfId="0" applyFont="1" applyAlignment="1">
      <alignment horizontal="center" vertical="center" wrapText="1"/>
    </xf>
    <xf numFmtId="0" fontId="5" fillId="0" borderId="0" xfId="0" applyFont="1" applyBorder="1"/>
    <xf numFmtId="0" fontId="8" fillId="0" borderId="0" xfId="0" applyFont="1"/>
    <xf numFmtId="0" fontId="9" fillId="0" borderId="0" xfId="0" applyFont="1"/>
    <xf numFmtId="0" fontId="4" fillId="0" borderId="0" xfId="0" applyFont="1" applyBorder="1" applyAlignment="1"/>
    <xf numFmtId="0" fontId="12" fillId="0" borderId="0" xfId="0" applyFont="1"/>
    <xf numFmtId="0" fontId="14" fillId="0" borderId="0" xfId="0" applyFont="1" applyAlignment="1"/>
    <xf numFmtId="0" fontId="14" fillId="0" borderId="0" xfId="0" applyFont="1"/>
    <xf numFmtId="0" fontId="15" fillId="0" borderId="0" xfId="0" applyFont="1"/>
    <xf numFmtId="17" fontId="5" fillId="0" borderId="1" xfId="0" quotePrefix="1" applyNumberFormat="1" applyFont="1" applyBorder="1" applyAlignment="1">
      <alignment horizontal="justify" vertical="center" wrapText="1"/>
    </xf>
    <xf numFmtId="17" fontId="5" fillId="0" borderId="1" xfId="0" applyNumberFormat="1" applyFont="1" applyBorder="1" applyAlignment="1">
      <alignment vertical="center"/>
    </xf>
    <xf numFmtId="0" fontId="4" fillId="0" borderId="1" xfId="0" applyFont="1" applyBorder="1" applyAlignment="1">
      <alignment horizontal="center" vertical="center" wrapText="1"/>
    </xf>
    <xf numFmtId="0" fontId="5" fillId="0" borderId="1" xfId="0" applyFont="1" applyBorder="1"/>
    <xf numFmtId="3" fontId="5" fillId="0" borderId="0" xfId="0" applyNumberFormat="1" applyFont="1" applyBorder="1"/>
    <xf numFmtId="164" fontId="5" fillId="0" borderId="0" xfId="1" applyNumberFormat="1" applyFont="1" applyBorder="1"/>
    <xf numFmtId="0" fontId="15" fillId="0" borderId="0" xfId="0" applyFont="1" applyBorder="1"/>
    <xf numFmtId="0" fontId="7" fillId="0" borderId="0" xfId="0" applyFont="1" applyAlignment="1">
      <alignment horizontal="center"/>
    </xf>
    <xf numFmtId="0" fontId="5" fillId="0" borderId="0" xfId="0" applyFont="1" applyFill="1"/>
    <xf numFmtId="0" fontId="7" fillId="0" borderId="0" xfId="0" applyFont="1" applyFill="1"/>
    <xf numFmtId="164" fontId="5" fillId="0" borderId="0" xfId="1" applyNumberFormat="1" applyFont="1"/>
    <xf numFmtId="164" fontId="4" fillId="0" borderId="0" xfId="1" applyNumberFormat="1" applyFont="1" applyBorder="1"/>
    <xf numFmtId="0" fontId="4" fillId="0" borderId="0" xfId="0" applyFont="1" applyAlignment="1">
      <alignment horizontal="center"/>
    </xf>
    <xf numFmtId="9" fontId="5" fillId="0" borderId="0" xfId="1" applyFont="1"/>
    <xf numFmtId="3" fontId="5" fillId="0" borderId="1" xfId="0" applyNumberFormat="1" applyFont="1" applyFill="1" applyBorder="1"/>
    <xf numFmtId="164" fontId="5" fillId="0" borderId="1" xfId="1" applyNumberFormat="1" applyFont="1" applyFill="1" applyBorder="1"/>
    <xf numFmtId="164" fontId="4" fillId="0" borderId="0" xfId="1" applyNumberFormat="1" applyFont="1" applyFill="1" applyBorder="1"/>
    <xf numFmtId="3" fontId="5" fillId="0" borderId="0" xfId="0" applyNumberFormat="1" applyFont="1" applyFill="1"/>
    <xf numFmtId="164" fontId="5" fillId="0" borderId="0" xfId="1" applyNumberFormat="1" applyFont="1" applyFill="1"/>
    <xf numFmtId="17" fontId="5" fillId="0" borderId="1" xfId="0" quotePrefix="1" applyNumberFormat="1" applyFont="1" applyBorder="1"/>
    <xf numFmtId="3" fontId="5" fillId="0" borderId="0" xfId="0" applyNumberFormat="1" applyFont="1" applyFill="1" applyBorder="1"/>
    <xf numFmtId="3" fontId="5" fillId="0" borderId="0" xfId="0" applyNumberFormat="1" applyFont="1" applyBorder="1" applyAlignment="1">
      <alignment vertical="center"/>
    </xf>
    <xf numFmtId="17" fontId="5" fillId="0" borderId="0" xfId="0" applyNumberFormat="1" applyFont="1" applyBorder="1" applyAlignment="1">
      <alignment horizontal="justify" vertical="center" wrapText="1"/>
    </xf>
    <xf numFmtId="164" fontId="5" fillId="2" borderId="1" xfId="1" applyNumberFormat="1" applyFont="1" applyFill="1" applyBorder="1"/>
    <xf numFmtId="0" fontId="6" fillId="0" borderId="0" xfId="0" applyFont="1" applyBorder="1" applyAlignment="1"/>
    <xf numFmtId="0" fontId="5" fillId="0" borderId="0" xfId="0" applyFont="1" applyFill="1" applyBorder="1" applyAlignment="1">
      <alignment horizontal="center" vertical="center" wrapText="1"/>
    </xf>
    <xf numFmtId="0" fontId="5" fillId="0" borderId="0" xfId="0" applyFont="1" applyFill="1" applyBorder="1"/>
    <xf numFmtId="0" fontId="13" fillId="0" borderId="0" xfId="0" applyFont="1" applyBorder="1"/>
    <xf numFmtId="0" fontId="14" fillId="0" borderId="0" xfId="0" applyFont="1" applyBorder="1" applyAlignment="1"/>
    <xf numFmtId="0" fontId="8" fillId="0" borderId="0" xfId="0" applyFont="1" applyAlignment="1"/>
    <xf numFmtId="3" fontId="5" fillId="2" borderId="1" xfId="0" applyNumberFormat="1" applyFont="1" applyFill="1" applyBorder="1"/>
    <xf numFmtId="164" fontId="5" fillId="0" borderId="0" xfId="1" applyNumberFormat="1" applyFont="1" applyFill="1" applyBorder="1"/>
    <xf numFmtId="0" fontId="4" fillId="0" borderId="0" xfId="0" applyFont="1" applyFill="1" applyBorder="1" applyAlignment="1">
      <alignment horizontal="center" vertical="center" wrapText="1"/>
    </xf>
    <xf numFmtId="17" fontId="5" fillId="0" borderId="1" xfId="0" quotePrefix="1" applyNumberFormat="1" applyFont="1" applyFill="1" applyBorder="1" applyAlignment="1">
      <alignment horizontal="justify" vertical="center" wrapText="1"/>
    </xf>
    <xf numFmtId="3" fontId="4" fillId="0" borderId="0" xfId="0" applyNumberFormat="1" applyFont="1" applyFill="1" applyBorder="1"/>
    <xf numFmtId="0" fontId="7" fillId="0" borderId="0" xfId="0" applyFont="1" applyFill="1" applyBorder="1"/>
    <xf numFmtId="3" fontId="6" fillId="0" borderId="0" xfId="0" applyNumberFormat="1" applyFont="1" applyBorder="1" applyAlignment="1"/>
    <xf numFmtId="0" fontId="16" fillId="0" borderId="0" xfId="0" applyFont="1"/>
    <xf numFmtId="164" fontId="5" fillId="3" borderId="1" xfId="1" applyNumberFormat="1" applyFont="1" applyFill="1" applyBorder="1"/>
    <xf numFmtId="0" fontId="7" fillId="3" borderId="0" xfId="0" applyFont="1" applyFill="1"/>
    <xf numFmtId="3" fontId="5" fillId="3" borderId="1" xfId="0" applyNumberFormat="1" applyFont="1" applyFill="1" applyBorder="1"/>
    <xf numFmtId="0" fontId="5" fillId="3" borderId="0" xfId="0" applyFont="1" applyFill="1"/>
    <xf numFmtId="3" fontId="4" fillId="3" borderId="7" xfId="0" applyNumberFormat="1" applyFont="1" applyFill="1" applyBorder="1" applyAlignment="1">
      <alignment horizontal="center" vertical="center" wrapText="1"/>
    </xf>
    <xf numFmtId="165" fontId="5" fillId="0" borderId="6" xfId="0" applyNumberFormat="1" applyFont="1" applyBorder="1"/>
    <xf numFmtId="0" fontId="4" fillId="2" borderId="7" xfId="0"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3" fontId="4" fillId="4" borderId="6" xfId="0" applyNumberFormat="1" applyFont="1" applyFill="1" applyBorder="1"/>
    <xf numFmtId="0" fontId="4" fillId="0" borderId="7" xfId="0" quotePrefix="1" applyFont="1" applyFill="1" applyBorder="1" applyAlignment="1">
      <alignment horizontal="center" vertical="center" wrapText="1"/>
    </xf>
    <xf numFmtId="0" fontId="4" fillId="2" borderId="7" xfId="0" quotePrefix="1" applyFont="1" applyFill="1" applyBorder="1" applyAlignment="1">
      <alignment horizontal="center" vertical="center" wrapText="1"/>
    </xf>
    <xf numFmtId="165" fontId="5" fillId="0" borderId="1" xfId="0" applyNumberFormat="1" applyFont="1" applyBorder="1" applyAlignment="1">
      <alignment vertical="center"/>
    </xf>
    <xf numFmtId="165" fontId="5" fillId="0" borderId="3" xfId="0" applyNumberFormat="1" applyFont="1" applyBorder="1" applyAlignment="1">
      <alignment vertical="center"/>
    </xf>
    <xf numFmtId="165" fontId="5" fillId="0" borderId="2" xfId="0" applyNumberFormat="1" applyFont="1" applyBorder="1" applyAlignment="1">
      <alignment vertical="center"/>
    </xf>
    <xf numFmtId="165" fontId="5" fillId="0" borderId="1" xfId="0" applyNumberFormat="1" applyFont="1" applyBorder="1"/>
    <xf numFmtId="17" fontId="5" fillId="0" borderId="4" xfId="0" quotePrefix="1" applyNumberFormat="1" applyFont="1" applyBorder="1" applyAlignment="1">
      <alignment horizontal="justify" vertical="center" wrapText="1"/>
    </xf>
    <xf numFmtId="165" fontId="5" fillId="0" borderId="4" xfId="0" applyNumberFormat="1" applyFont="1" applyBorder="1" applyAlignment="1">
      <alignment vertical="center"/>
    </xf>
    <xf numFmtId="165" fontId="5" fillId="0" borderId="20" xfId="0" applyNumberFormat="1" applyFont="1" applyBorder="1" applyAlignment="1">
      <alignment vertical="center"/>
    </xf>
    <xf numFmtId="165" fontId="5" fillId="0" borderId="21" xfId="0" applyNumberFormat="1" applyFont="1" applyBorder="1" applyAlignment="1">
      <alignment vertical="center"/>
    </xf>
    <xf numFmtId="165" fontId="5" fillId="0" borderId="4" xfId="0" applyNumberFormat="1" applyFont="1" applyBorder="1"/>
    <xf numFmtId="17" fontId="5" fillId="0" borderId="19" xfId="0" quotePrefix="1" applyNumberFormat="1" applyFont="1" applyBorder="1"/>
    <xf numFmtId="165" fontId="4" fillId="0" borderId="4" xfId="0" applyNumberFormat="1" applyFont="1" applyBorder="1" applyAlignment="1">
      <alignment vertical="center"/>
    </xf>
    <xf numFmtId="165" fontId="4" fillId="0" borderId="1" xfId="0" applyNumberFormat="1" applyFont="1" applyBorder="1" applyAlignment="1">
      <alignment vertical="center"/>
    </xf>
    <xf numFmtId="165" fontId="4" fillId="0" borderId="15" xfId="0" applyNumberFormat="1" applyFont="1" applyBorder="1" applyAlignment="1">
      <alignment vertical="center"/>
    </xf>
    <xf numFmtId="165" fontId="4" fillId="0" borderId="24" xfId="0" applyNumberFormat="1" applyFont="1" applyBorder="1" applyAlignment="1">
      <alignment vertical="center"/>
    </xf>
    <xf numFmtId="165" fontId="4" fillId="0" borderId="2" xfId="0" applyNumberFormat="1" applyFont="1" applyBorder="1" applyAlignment="1">
      <alignment vertical="center"/>
    </xf>
    <xf numFmtId="165" fontId="4" fillId="0" borderId="20" xfId="0" applyNumberFormat="1" applyFont="1" applyBorder="1" applyAlignment="1">
      <alignment vertical="center"/>
    </xf>
    <xf numFmtId="165" fontId="4" fillId="0" borderId="1" xfId="0" applyNumberFormat="1" applyFont="1" applyBorder="1"/>
    <xf numFmtId="165" fontId="4" fillId="0" borderId="4" xfId="0" applyNumberFormat="1" applyFont="1" applyBorder="1"/>
    <xf numFmtId="165" fontId="4" fillId="0" borderId="5" xfId="0" applyNumberFormat="1" applyFont="1" applyBorder="1"/>
    <xf numFmtId="3" fontId="5" fillId="0" borderId="0" xfId="0" applyNumberFormat="1" applyFont="1" applyFill="1" applyBorder="1" applyAlignment="1">
      <alignment vertical="center"/>
    </xf>
    <xf numFmtId="0" fontId="2" fillId="0" borderId="0" xfId="0" applyFont="1"/>
    <xf numFmtId="0" fontId="4" fillId="0" borderId="25" xfId="0" quotePrefix="1" applyFont="1" applyFill="1" applyBorder="1" applyAlignment="1">
      <alignment horizontal="center" vertical="center" wrapText="1"/>
    </xf>
    <xf numFmtId="0" fontId="4" fillId="4" borderId="1" xfId="0" applyFont="1" applyFill="1" applyBorder="1"/>
    <xf numFmtId="3" fontId="4" fillId="4" borderId="1" xfId="0" applyNumberFormat="1" applyFont="1" applyFill="1" applyBorder="1"/>
    <xf numFmtId="164" fontId="4" fillId="4" borderId="1" xfId="1" applyNumberFormat="1" applyFont="1" applyFill="1" applyBorder="1"/>
    <xf numFmtId="0" fontId="19" fillId="0" borderId="0" xfId="0" applyFont="1"/>
    <xf numFmtId="0" fontId="20" fillId="0" borderId="0" xfId="0" applyFont="1" applyAlignment="1"/>
    <xf numFmtId="0" fontId="20" fillId="0" borderId="0" xfId="0" applyFont="1" applyBorder="1" applyAlignment="1"/>
    <xf numFmtId="3" fontId="4" fillId="5" borderId="1" xfId="0" applyNumberFormat="1" applyFont="1" applyFill="1" applyBorder="1"/>
    <xf numFmtId="164" fontId="4" fillId="5" borderId="1" xfId="1" applyNumberFormat="1" applyFont="1" applyFill="1" applyBorder="1"/>
    <xf numFmtId="0" fontId="4"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164" fontId="4" fillId="4" borderId="29" xfId="1" applyNumberFormat="1" applyFont="1" applyFill="1" applyBorder="1"/>
    <xf numFmtId="164" fontId="4" fillId="5" borderId="29" xfId="1" applyNumberFormat="1" applyFont="1" applyFill="1" applyBorder="1"/>
    <xf numFmtId="3" fontId="4" fillId="3" borderId="25" xfId="0" applyNumberFormat="1" applyFont="1" applyFill="1" applyBorder="1" applyAlignment="1">
      <alignment horizontal="center" vertical="center" wrapText="1"/>
    </xf>
    <xf numFmtId="0" fontId="18" fillId="3" borderId="3"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29" xfId="0" applyFont="1" applyFill="1" applyBorder="1" applyAlignment="1">
      <alignment horizontal="center" vertical="center" wrapText="1"/>
    </xf>
    <xf numFmtId="3" fontId="5" fillId="6" borderId="1" xfId="0" applyNumberFormat="1" applyFont="1" applyFill="1" applyBorder="1"/>
    <xf numFmtId="164" fontId="5" fillId="6" borderId="29" xfId="1" applyNumberFormat="1" applyFont="1" applyFill="1" applyBorder="1"/>
    <xf numFmtId="0" fontId="18" fillId="6" borderId="1" xfId="0" applyFont="1" applyFill="1" applyBorder="1" applyAlignment="1">
      <alignment horizontal="center" vertical="center" wrapText="1"/>
    </xf>
    <xf numFmtId="0" fontId="18" fillId="6" borderId="29" xfId="0" applyFont="1" applyFill="1" applyBorder="1" applyAlignment="1">
      <alignment horizontal="center" vertical="center" wrapText="1"/>
    </xf>
    <xf numFmtId="3" fontId="4" fillId="6" borderId="32" xfId="0" applyNumberFormat="1" applyFont="1" applyFill="1" applyBorder="1" applyAlignment="1">
      <alignment horizontal="center" vertical="center" wrapText="1"/>
    </xf>
    <xf numFmtId="0" fontId="4" fillId="0" borderId="0" xfId="0" applyFont="1" applyFill="1" applyBorder="1"/>
    <xf numFmtId="0" fontId="5" fillId="0" borderId="30" xfId="0" applyFont="1" applyFill="1" applyBorder="1"/>
    <xf numFmtId="164" fontId="5" fillId="0" borderId="29" xfId="1" applyNumberFormat="1" applyFont="1" applyFill="1" applyBorder="1"/>
    <xf numFmtId="0" fontId="0" fillId="0" borderId="0" xfId="0" applyFill="1"/>
    <xf numFmtId="0" fontId="4" fillId="0" borderId="44" xfId="0" applyFont="1" applyBorder="1" applyAlignment="1">
      <alignment horizontal="center" vertical="center"/>
    </xf>
    <xf numFmtId="0" fontId="4" fillId="0" borderId="44"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5" xfId="0" applyFont="1" applyBorder="1" applyAlignment="1">
      <alignment horizontal="center" vertical="center"/>
    </xf>
    <xf numFmtId="0" fontId="4" fillId="0" borderId="44"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43" xfId="0" applyFont="1" applyFill="1" applyBorder="1" applyAlignment="1">
      <alignment horizontal="center" vertical="center" wrapText="1"/>
    </xf>
    <xf numFmtId="165" fontId="5" fillId="0" borderId="4" xfId="0" applyNumberFormat="1" applyFont="1" applyBorder="1" applyAlignment="1">
      <alignment vertical="center" wrapText="1"/>
    </xf>
    <xf numFmtId="165" fontId="5" fillId="0" borderId="1" xfId="0" applyNumberFormat="1" applyFont="1" applyBorder="1" applyAlignment="1">
      <alignment vertical="center" wrapText="1"/>
    </xf>
    <xf numFmtId="165" fontId="5" fillId="0" borderId="17" xfId="0" applyNumberFormat="1" applyFont="1" applyBorder="1"/>
    <xf numFmtId="165" fontId="5" fillId="0" borderId="4" xfId="0" applyNumberFormat="1" applyFont="1" applyFill="1" applyBorder="1" applyAlignment="1">
      <alignment vertical="center"/>
    </xf>
    <xf numFmtId="165" fontId="5" fillId="0" borderId="1" xfId="0" applyNumberFormat="1" applyFont="1" applyFill="1" applyBorder="1" applyAlignment="1">
      <alignment vertical="center"/>
    </xf>
    <xf numFmtId="0" fontId="4" fillId="6" borderId="47" xfId="0" applyFont="1" applyFill="1" applyBorder="1" applyAlignment="1">
      <alignment horizontal="center" vertical="center" wrapText="1"/>
    </xf>
    <xf numFmtId="0" fontId="4" fillId="3" borderId="48" xfId="0" applyFont="1" applyFill="1" applyBorder="1" applyAlignment="1">
      <alignment horizontal="center" vertical="center" wrapText="1"/>
    </xf>
    <xf numFmtId="0" fontId="4" fillId="3" borderId="46" xfId="0" applyFont="1" applyFill="1" applyBorder="1" applyAlignment="1">
      <alignment horizontal="center" vertical="center" wrapText="1"/>
    </xf>
    <xf numFmtId="165" fontId="5" fillId="0" borderId="8" xfId="0" applyNumberFormat="1" applyFont="1" applyBorder="1"/>
    <xf numFmtId="0" fontId="4" fillId="0" borderId="46" xfId="0" applyFont="1" applyFill="1" applyBorder="1" applyAlignment="1">
      <alignment horizontal="center" vertical="center" wrapText="1"/>
    </xf>
    <xf numFmtId="0" fontId="4" fillId="2" borderId="46" xfId="0" applyFont="1" applyFill="1" applyBorder="1" applyAlignment="1">
      <alignment horizontal="center" vertical="center" wrapText="1"/>
    </xf>
    <xf numFmtId="17" fontId="4" fillId="0" borderId="0" xfId="0" applyNumberFormat="1" applyFont="1" applyBorder="1" applyAlignment="1">
      <alignment horizontal="justify" vertical="center" wrapText="1"/>
    </xf>
    <xf numFmtId="165" fontId="5" fillId="0" borderId="3" xfId="0" applyNumberFormat="1" applyFont="1" applyFill="1" applyBorder="1" applyAlignment="1">
      <alignment vertical="center"/>
    </xf>
    <xf numFmtId="165" fontId="5" fillId="0" borderId="0" xfId="0" applyNumberFormat="1" applyFont="1"/>
    <xf numFmtId="165" fontId="5" fillId="0" borderId="9" xfId="0" applyNumberFormat="1" applyFont="1" applyBorder="1"/>
    <xf numFmtId="165" fontId="5" fillId="0" borderId="3" xfId="0" applyNumberFormat="1" applyFont="1" applyBorder="1"/>
    <xf numFmtId="165" fontId="5" fillId="0" borderId="21" xfId="0" applyNumberFormat="1" applyFont="1" applyBorder="1" applyAlignment="1">
      <alignment vertical="top" wrapText="1"/>
    </xf>
    <xf numFmtId="165" fontId="5" fillId="0" borderId="3" xfId="0" applyNumberFormat="1" applyFont="1" applyBorder="1" applyAlignment="1">
      <alignment vertical="top" wrapText="1"/>
    </xf>
    <xf numFmtId="165" fontId="5" fillId="0" borderId="21" xfId="0" applyNumberFormat="1" applyFont="1" applyBorder="1"/>
    <xf numFmtId="165" fontId="5" fillId="0" borderId="5" xfId="0" applyNumberFormat="1" applyFont="1" applyBorder="1"/>
    <xf numFmtId="165" fontId="5" fillId="0" borderId="45" xfId="0" applyNumberFormat="1" applyFont="1" applyBorder="1"/>
    <xf numFmtId="165" fontId="5" fillId="0" borderId="21" xfId="0" applyNumberFormat="1" applyFont="1" applyFill="1" applyBorder="1" applyAlignment="1">
      <alignment vertical="center"/>
    </xf>
    <xf numFmtId="165" fontId="5" fillId="0" borderId="28" xfId="0" applyNumberFormat="1" applyFont="1" applyBorder="1"/>
    <xf numFmtId="165" fontId="5" fillId="0" borderId="19" xfId="0" applyNumberFormat="1" applyFont="1" applyBorder="1" applyAlignment="1">
      <alignment vertical="center"/>
    </xf>
    <xf numFmtId="165" fontId="5" fillId="0" borderId="23" xfId="0" applyNumberFormat="1" applyFont="1" applyBorder="1" applyAlignment="1">
      <alignment vertical="center"/>
    </xf>
    <xf numFmtId="165" fontId="5" fillId="0" borderId="0" xfId="0" applyNumberFormat="1" applyFont="1" applyFill="1" applyBorder="1" applyAlignment="1">
      <alignment vertical="center"/>
    </xf>
    <xf numFmtId="165" fontId="5" fillId="0" borderId="1" xfId="0" applyNumberFormat="1" applyFont="1" applyBorder="1" applyAlignment="1"/>
    <xf numFmtId="165" fontId="5" fillId="0" borderId="4" xfId="0" applyNumberFormat="1" applyFont="1" applyBorder="1" applyAlignment="1"/>
    <xf numFmtId="0" fontId="5" fillId="0" borderId="0" xfId="0" applyFont="1" applyAlignment="1"/>
    <xf numFmtId="0" fontId="5" fillId="0" borderId="0" xfId="0" applyFont="1" applyBorder="1" applyAlignment="1"/>
    <xf numFmtId="0" fontId="5" fillId="0" borderId="15" xfId="0" applyFont="1" applyBorder="1" applyAlignment="1"/>
    <xf numFmtId="165" fontId="5" fillId="0" borderId="3" xfId="0" applyNumberFormat="1" applyFont="1" applyBorder="1" applyAlignment="1"/>
    <xf numFmtId="165" fontId="5" fillId="0" borderId="5" xfId="0" applyNumberFormat="1" applyFont="1" applyBorder="1" applyAlignment="1"/>
    <xf numFmtId="165" fontId="5" fillId="0" borderId="19" xfId="0" applyNumberFormat="1" applyFont="1" applyBorder="1" applyAlignment="1"/>
    <xf numFmtId="165" fontId="5" fillId="0" borderId="9" xfId="0" applyNumberFormat="1" applyFont="1" applyBorder="1" applyAlignment="1"/>
    <xf numFmtId="166" fontId="5" fillId="0" borderId="4" xfId="1" applyNumberFormat="1" applyFont="1" applyFill="1" applyBorder="1"/>
    <xf numFmtId="166" fontId="5" fillId="0" borderId="1" xfId="1" applyNumberFormat="1" applyFont="1" applyFill="1" applyBorder="1"/>
    <xf numFmtId="166" fontId="5" fillId="0" borderId="20" xfId="1" applyNumberFormat="1" applyFont="1" applyFill="1" applyBorder="1"/>
    <xf numFmtId="166" fontId="5" fillId="0" borderId="2" xfId="1" applyNumberFormat="1" applyFont="1" applyFill="1" applyBorder="1"/>
    <xf numFmtId="0" fontId="4" fillId="0" borderId="50" xfId="0" applyFont="1" applyBorder="1" applyAlignment="1">
      <alignment horizontal="center" vertical="center" wrapText="1"/>
    </xf>
    <xf numFmtId="165" fontId="5" fillId="0" borderId="51" xfId="0" applyNumberFormat="1" applyFont="1" applyBorder="1"/>
    <xf numFmtId="165" fontId="5" fillId="0" borderId="52" xfId="0" applyNumberFormat="1" applyFont="1" applyBorder="1"/>
    <xf numFmtId="165" fontId="5" fillId="0" borderId="53" xfId="0" applyNumberFormat="1" applyFont="1" applyFill="1" applyBorder="1" applyAlignment="1">
      <alignment vertical="center"/>
    </xf>
    <xf numFmtId="166" fontId="5" fillId="0" borderId="53" xfId="1" applyNumberFormat="1" applyFont="1" applyFill="1" applyBorder="1"/>
    <xf numFmtId="165" fontId="5" fillId="0" borderId="54" xfId="0" applyNumberFormat="1" applyFont="1" applyFill="1" applyBorder="1" applyAlignment="1">
      <alignment vertical="center"/>
    </xf>
    <xf numFmtId="165" fontId="5" fillId="0" borderId="19" xfId="0" applyNumberFormat="1" applyFont="1" applyFill="1" applyBorder="1" applyAlignment="1">
      <alignment vertical="center"/>
    </xf>
    <xf numFmtId="17" fontId="5" fillId="0" borderId="19" xfId="0" quotePrefix="1" applyNumberFormat="1" applyFont="1" applyBorder="1" applyAlignment="1">
      <alignment horizontal="justify" vertical="center" wrapText="1"/>
    </xf>
    <xf numFmtId="165" fontId="5" fillId="0" borderId="54" xfId="0" applyNumberFormat="1" applyFont="1" applyBorder="1" applyAlignment="1"/>
    <xf numFmtId="165" fontId="5" fillId="0" borderId="23" xfId="0" applyNumberFormat="1" applyFont="1" applyBorder="1" applyAlignment="1"/>
    <xf numFmtId="165" fontId="5" fillId="0" borderId="23" xfId="0" applyNumberFormat="1" applyFont="1" applyFill="1" applyBorder="1" applyAlignment="1">
      <alignment vertical="center"/>
    </xf>
    <xf numFmtId="165" fontId="5" fillId="0" borderId="55" xfId="0" applyNumberFormat="1" applyFont="1" applyBorder="1" applyAlignment="1"/>
    <xf numFmtId="166" fontId="5" fillId="0" borderId="4" xfId="1" applyNumberFormat="1" applyFont="1" applyBorder="1"/>
    <xf numFmtId="166" fontId="5" fillId="0" borderId="1" xfId="1" applyNumberFormat="1" applyFont="1" applyBorder="1"/>
    <xf numFmtId="166" fontId="5" fillId="0" borderId="5" xfId="1" applyNumberFormat="1" applyFont="1" applyBorder="1"/>
    <xf numFmtId="166" fontId="5" fillId="0" borderId="20" xfId="1" applyNumberFormat="1" applyFont="1" applyBorder="1"/>
    <xf numFmtId="166" fontId="5" fillId="0" borderId="2" xfId="1" applyNumberFormat="1" applyFont="1" applyBorder="1"/>
    <xf numFmtId="166" fontId="5" fillId="0" borderId="11" xfId="1" applyNumberFormat="1" applyFont="1" applyBorder="1"/>
    <xf numFmtId="165" fontId="5" fillId="0" borderId="19" xfId="0" applyNumberFormat="1" applyFont="1" applyBorder="1" applyAlignment="1">
      <alignment vertical="center" wrapText="1"/>
    </xf>
    <xf numFmtId="166" fontId="5" fillId="0" borderId="19" xfId="1" applyNumberFormat="1" applyFont="1" applyBorder="1"/>
    <xf numFmtId="166" fontId="5" fillId="0" borderId="22" xfId="1" applyNumberFormat="1" applyFont="1" applyBorder="1"/>
    <xf numFmtId="165" fontId="5" fillId="0" borderId="23" xfId="0" applyNumberFormat="1" applyFont="1" applyBorder="1" applyAlignment="1">
      <alignment vertical="top" wrapText="1"/>
    </xf>
    <xf numFmtId="165" fontId="5" fillId="0" borderId="19" xfId="0" applyNumberFormat="1" applyFont="1" applyBorder="1"/>
    <xf numFmtId="165" fontId="5" fillId="0" borderId="23" xfId="0" applyNumberFormat="1" applyFont="1" applyBorder="1"/>
    <xf numFmtId="166" fontId="5" fillId="0" borderId="19" xfId="1" applyNumberFormat="1" applyFont="1" applyFill="1" applyBorder="1"/>
    <xf numFmtId="166" fontId="5" fillId="0" borderId="22" xfId="1" applyNumberFormat="1" applyFont="1" applyFill="1" applyBorder="1"/>
    <xf numFmtId="165" fontId="5" fillId="0" borderId="54" xfId="0" applyNumberFormat="1" applyFont="1" applyBorder="1"/>
    <xf numFmtId="165" fontId="5" fillId="0" borderId="57" xfId="0" applyNumberFormat="1" applyFont="1" applyFill="1" applyBorder="1" applyAlignment="1">
      <alignment vertical="center"/>
    </xf>
    <xf numFmtId="165" fontId="5" fillId="0" borderId="58" xfId="0" applyNumberFormat="1" applyFont="1" applyBorder="1"/>
    <xf numFmtId="165" fontId="4" fillId="0" borderId="19" xfId="0" applyNumberFormat="1" applyFont="1" applyBorder="1" applyAlignment="1">
      <alignment vertical="center"/>
    </xf>
    <xf numFmtId="165" fontId="5" fillId="0" borderId="22" xfId="0" applyNumberFormat="1" applyFont="1" applyBorder="1" applyAlignment="1">
      <alignment vertical="center"/>
    </xf>
    <xf numFmtId="17" fontId="5" fillId="0" borderId="19" xfId="0" applyNumberFormat="1" applyFont="1" applyBorder="1" applyAlignment="1">
      <alignment vertical="center"/>
    </xf>
    <xf numFmtId="165" fontId="4" fillId="0" borderId="22" xfId="0" applyNumberFormat="1" applyFont="1" applyBorder="1" applyAlignment="1">
      <alignment vertical="center"/>
    </xf>
    <xf numFmtId="165" fontId="4" fillId="0" borderId="19" xfId="0" applyNumberFormat="1" applyFont="1" applyBorder="1"/>
    <xf numFmtId="0" fontId="4" fillId="0" borderId="0" xfId="0" applyFont="1" applyBorder="1" applyAlignment="1">
      <alignment vertical="center" wrapText="1"/>
    </xf>
    <xf numFmtId="0" fontId="4" fillId="0" borderId="0" xfId="0" applyFont="1" applyAlignment="1">
      <alignment vertical="center"/>
    </xf>
    <xf numFmtId="164" fontId="5" fillId="0" borderId="0" xfId="1" applyNumberFormat="1" applyFont="1" applyBorder="1" applyAlignment="1">
      <alignment vertical="center"/>
    </xf>
    <xf numFmtId="0" fontId="5" fillId="0" borderId="0" xfId="0" applyFont="1" applyAlignment="1">
      <alignment vertical="center"/>
    </xf>
    <xf numFmtId="0" fontId="5" fillId="0" borderId="0" xfId="0" applyFont="1" applyFill="1" applyAlignment="1">
      <alignment vertical="center"/>
    </xf>
    <xf numFmtId="0" fontId="7" fillId="0" borderId="0" xfId="0" applyFont="1" applyFill="1" applyAlignment="1">
      <alignment vertical="center"/>
    </xf>
    <xf numFmtId="0" fontId="5" fillId="3"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0" fontId="8" fillId="0" borderId="0" xfId="0" applyFont="1" applyAlignment="1">
      <alignment vertical="center"/>
    </xf>
    <xf numFmtId="0" fontId="13" fillId="0" borderId="0" xfId="0" applyFont="1" applyAlignment="1">
      <alignment vertical="center"/>
    </xf>
    <xf numFmtId="0" fontId="7" fillId="0" borderId="0" xfId="0" applyFont="1" applyAlignment="1">
      <alignment vertical="center"/>
    </xf>
    <xf numFmtId="0" fontId="14" fillId="0" borderId="0" xfId="0" applyFont="1" applyAlignment="1">
      <alignment vertical="center"/>
    </xf>
    <xf numFmtId="0" fontId="20" fillId="0" borderId="0" xfId="0" applyFont="1" applyAlignment="1">
      <alignment horizontal="left" vertical="top"/>
    </xf>
    <xf numFmtId="0" fontId="5" fillId="0" borderId="0" xfId="0" applyFont="1" applyAlignment="1">
      <alignment horizontal="left" vertical="top"/>
    </xf>
    <xf numFmtId="0" fontId="8" fillId="0" borderId="0" xfId="0" applyFont="1" applyAlignment="1">
      <alignment horizontal="left" vertical="top"/>
    </xf>
    <xf numFmtId="17" fontId="4" fillId="0" borderId="0" xfId="0" applyNumberFormat="1" applyFont="1" applyBorder="1" applyAlignment="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4" fillId="0" borderId="0" xfId="0" applyFont="1" applyAlignment="1">
      <alignment horizontal="left" vertical="top"/>
    </xf>
    <xf numFmtId="0" fontId="20" fillId="0" borderId="0" xfId="0" applyNumberFormat="1" applyFont="1" applyAlignment="1">
      <alignment horizontal="left" vertical="top"/>
    </xf>
    <xf numFmtId="0" fontId="21" fillId="0" borderId="0" xfId="0" applyFont="1" applyAlignment="1">
      <alignment vertical="center"/>
    </xf>
    <xf numFmtId="0" fontId="4" fillId="0" borderId="0" xfId="0" applyFont="1" applyAlignment="1"/>
    <xf numFmtId="0" fontId="4" fillId="3" borderId="59"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18" fillId="3" borderId="62" xfId="0" applyFont="1" applyFill="1" applyBorder="1" applyAlignment="1">
      <alignment horizontal="center" vertical="center" wrapText="1"/>
    </xf>
    <xf numFmtId="0" fontId="18" fillId="3" borderId="63" xfId="0" applyFont="1" applyFill="1" applyBorder="1" applyAlignment="1">
      <alignment horizontal="center" vertical="center" wrapText="1"/>
    </xf>
    <xf numFmtId="0" fontId="23" fillId="0" borderId="0" xfId="0" applyFont="1" applyAlignment="1"/>
    <xf numFmtId="0" fontId="23" fillId="0" borderId="0" xfId="0" applyFont="1"/>
    <xf numFmtId="0" fontId="24" fillId="0" borderId="0" xfId="0" applyFont="1"/>
    <xf numFmtId="0" fontId="25" fillId="0" borderId="0" xfId="0" applyFont="1"/>
    <xf numFmtId="0" fontId="26" fillId="0" borderId="0" xfId="0" applyFont="1"/>
    <xf numFmtId="0" fontId="23" fillId="0" borderId="0" xfId="0" applyFont="1" applyBorder="1" applyAlignment="1"/>
    <xf numFmtId="0" fontId="27" fillId="0" borderId="0" xfId="0" applyFont="1" applyBorder="1" applyAlignment="1"/>
    <xf numFmtId="0" fontId="24" fillId="0" borderId="0" xfId="0" applyFont="1" applyBorder="1"/>
    <xf numFmtId="0" fontId="23" fillId="0" borderId="0" xfId="0" applyNumberFormat="1" applyFont="1" applyAlignment="1">
      <alignment horizontal="left" vertical="top"/>
    </xf>
    <xf numFmtId="0" fontId="24" fillId="0" borderId="0" xfId="0" applyFont="1" applyFill="1"/>
    <xf numFmtId="0" fontId="23" fillId="0" borderId="0" xfId="0" applyFont="1" applyAlignment="1">
      <alignment horizontal="left" vertical="top"/>
    </xf>
    <xf numFmtId="0" fontId="23" fillId="0" borderId="0" xfId="0" applyFont="1" applyBorder="1"/>
    <xf numFmtId="3" fontId="4" fillId="5" borderId="1" xfId="0" applyNumberFormat="1" applyFont="1" applyFill="1" applyBorder="1" applyAlignment="1">
      <alignment vertical="center"/>
    </xf>
    <xf numFmtId="3" fontId="4" fillId="5" borderId="0" xfId="0" applyNumberFormat="1" applyFont="1" applyFill="1" applyAlignment="1">
      <alignment vertical="center"/>
    </xf>
    <xf numFmtId="164" fontId="4" fillId="5" borderId="1" xfId="1" applyNumberFormat="1" applyFont="1" applyFill="1" applyBorder="1" applyAlignment="1">
      <alignment vertical="center"/>
    </xf>
    <xf numFmtId="164" fontId="4" fillId="5" borderId="9" xfId="1" applyNumberFormat="1" applyFont="1" applyFill="1" applyBorder="1" applyAlignment="1">
      <alignment vertical="center"/>
    </xf>
    <xf numFmtId="3" fontId="4" fillId="5" borderId="13" xfId="0" applyNumberFormat="1" applyFont="1" applyFill="1" applyBorder="1" applyAlignment="1">
      <alignment vertical="center"/>
    </xf>
    <xf numFmtId="164" fontId="4" fillId="5" borderId="29" xfId="1" applyNumberFormat="1" applyFont="1" applyFill="1" applyBorder="1" applyAlignment="1">
      <alignment vertical="center"/>
    </xf>
    <xf numFmtId="3" fontId="4" fillId="0" borderId="0" xfId="0" applyNumberFormat="1" applyFont="1" applyAlignment="1">
      <alignment vertical="center"/>
    </xf>
    <xf numFmtId="164" fontId="4" fillId="5" borderId="13" xfId="1" applyNumberFormat="1" applyFont="1" applyFill="1" applyBorder="1" applyAlignment="1">
      <alignment vertical="center"/>
    </xf>
    <xf numFmtId="0" fontId="15" fillId="0" borderId="0" xfId="0" applyFont="1" applyAlignment="1">
      <alignment vertical="center"/>
    </xf>
    <xf numFmtId="0" fontId="5" fillId="0" borderId="1" xfId="0" applyFont="1" applyBorder="1" applyAlignment="1">
      <alignment vertical="center"/>
    </xf>
    <xf numFmtId="3" fontId="5" fillId="2" borderId="1" xfId="0" applyNumberFormat="1" applyFont="1" applyFill="1" applyBorder="1" applyAlignment="1">
      <alignment vertical="center"/>
    </xf>
    <xf numFmtId="164" fontId="5" fillId="2" borderId="1" xfId="1" applyNumberFormat="1" applyFont="1" applyFill="1" applyBorder="1" applyAlignment="1">
      <alignment vertical="center"/>
    </xf>
    <xf numFmtId="3" fontId="5" fillId="0" borderId="1" xfId="0" applyNumberFormat="1" applyFont="1" applyFill="1" applyBorder="1" applyAlignment="1">
      <alignment vertical="center"/>
    </xf>
    <xf numFmtId="164" fontId="5" fillId="0" borderId="1" xfId="1" applyNumberFormat="1" applyFont="1" applyFill="1" applyBorder="1" applyAlignment="1">
      <alignment vertical="center"/>
    </xf>
    <xf numFmtId="164" fontId="5" fillId="0" borderId="9" xfId="1" applyNumberFormat="1" applyFont="1" applyFill="1" applyBorder="1" applyAlignment="1">
      <alignment vertical="center"/>
    </xf>
    <xf numFmtId="3" fontId="5" fillId="2" borderId="13" xfId="0" applyNumberFormat="1" applyFont="1" applyFill="1" applyBorder="1" applyAlignment="1">
      <alignment vertical="center"/>
    </xf>
    <xf numFmtId="3" fontId="5" fillId="3" borderId="1" xfId="0" applyNumberFormat="1" applyFont="1" applyFill="1" applyBorder="1" applyAlignment="1">
      <alignment vertical="center"/>
    </xf>
    <xf numFmtId="164" fontId="5" fillId="3" borderId="1" xfId="1" applyNumberFormat="1" applyFont="1" applyFill="1" applyBorder="1" applyAlignment="1">
      <alignment vertical="center"/>
    </xf>
    <xf numFmtId="3" fontId="5" fillId="6" borderId="1" xfId="0" applyNumberFormat="1" applyFont="1" applyFill="1" applyBorder="1" applyAlignment="1">
      <alignment vertical="center"/>
    </xf>
    <xf numFmtId="164" fontId="5" fillId="6" borderId="29" xfId="1" applyNumberFormat="1" applyFont="1" applyFill="1" applyBorder="1" applyAlignment="1">
      <alignment vertical="center"/>
    </xf>
    <xf numFmtId="0" fontId="4" fillId="4" borderId="1" xfId="0" applyFont="1" applyFill="1" applyBorder="1" applyAlignment="1">
      <alignment vertical="center"/>
    </xf>
    <xf numFmtId="3" fontId="4" fillId="4" borderId="1" xfId="0" applyNumberFormat="1" applyFont="1" applyFill="1" applyBorder="1" applyAlignment="1">
      <alignment vertical="center"/>
    </xf>
    <xf numFmtId="164" fontId="4" fillId="4" borderId="1" xfId="1" applyNumberFormat="1" applyFont="1" applyFill="1" applyBorder="1" applyAlignment="1">
      <alignment vertical="center"/>
    </xf>
    <xf numFmtId="164" fontId="4" fillId="4" borderId="9" xfId="1" applyNumberFormat="1" applyFont="1" applyFill="1" applyBorder="1" applyAlignment="1">
      <alignment vertical="center"/>
    </xf>
    <xf numFmtId="3" fontId="4" fillId="4" borderId="13" xfId="0" applyNumberFormat="1" applyFont="1" applyFill="1" applyBorder="1" applyAlignment="1">
      <alignment vertical="center"/>
    </xf>
    <xf numFmtId="164" fontId="4" fillId="4" borderId="29" xfId="1" applyNumberFormat="1" applyFont="1" applyFill="1" applyBorder="1" applyAlignment="1">
      <alignment vertical="center"/>
    </xf>
    <xf numFmtId="0" fontId="5" fillId="0" borderId="1" xfId="0" applyFont="1" applyFill="1" applyBorder="1" applyAlignment="1">
      <alignment vertical="center"/>
    </xf>
    <xf numFmtId="0" fontId="5" fillId="2" borderId="1" xfId="0" applyFont="1" applyFill="1" applyBorder="1" applyAlignment="1">
      <alignment vertical="center"/>
    </xf>
    <xf numFmtId="3" fontId="4" fillId="4" borderId="6" xfId="0" applyNumberFormat="1" applyFont="1" applyFill="1" applyBorder="1" applyAlignment="1">
      <alignment vertical="center"/>
    </xf>
    <xf numFmtId="9" fontId="4" fillId="4" borderId="1" xfId="0" applyNumberFormat="1" applyFont="1" applyFill="1" applyBorder="1" applyAlignment="1">
      <alignment vertical="center"/>
    </xf>
    <xf numFmtId="9" fontId="4" fillId="4" borderId="29" xfId="0" applyNumberFormat="1" applyFont="1" applyFill="1" applyBorder="1" applyAlignment="1">
      <alignment vertical="center"/>
    </xf>
    <xf numFmtId="0" fontId="4" fillId="0" borderId="0" xfId="0" applyFont="1" applyFill="1" applyBorder="1" applyAlignment="1">
      <alignment vertical="center"/>
    </xf>
    <xf numFmtId="3" fontId="4" fillId="0" borderId="0" xfId="0" applyNumberFormat="1" applyFont="1" applyFill="1" applyAlignment="1">
      <alignment vertical="center"/>
    </xf>
    <xf numFmtId="164" fontId="5" fillId="0" borderId="0" xfId="1" applyNumberFormat="1" applyFont="1" applyFill="1" applyBorder="1" applyAlignment="1">
      <alignment vertical="center"/>
    </xf>
    <xf numFmtId="164" fontId="4" fillId="0" borderId="0" xfId="1" applyNumberFormat="1" applyFont="1" applyFill="1" applyBorder="1" applyAlignment="1">
      <alignment vertical="center"/>
    </xf>
    <xf numFmtId="0" fontId="5" fillId="0" borderId="0" xfId="0" applyFont="1" applyFill="1" applyBorder="1" applyAlignment="1">
      <alignment vertical="center"/>
    </xf>
    <xf numFmtId="0" fontId="5" fillId="0" borderId="14" xfId="0" applyFont="1" applyFill="1" applyBorder="1" applyAlignment="1">
      <alignment vertical="center"/>
    </xf>
    <xf numFmtId="0" fontId="5" fillId="0" borderId="30" xfId="0" applyFont="1" applyFill="1" applyBorder="1" applyAlignment="1">
      <alignment vertical="center"/>
    </xf>
    <xf numFmtId="164" fontId="5" fillId="0" borderId="29" xfId="1" applyNumberFormat="1" applyFont="1" applyFill="1" applyBorder="1" applyAlignment="1">
      <alignment vertical="center"/>
    </xf>
    <xf numFmtId="3" fontId="7" fillId="0" borderId="0" xfId="0" applyNumberFormat="1" applyFont="1" applyAlignment="1">
      <alignment vertical="center"/>
    </xf>
    <xf numFmtId="3" fontId="7" fillId="0" borderId="0" xfId="0" applyNumberFormat="1" applyFont="1" applyFill="1" applyAlignment="1">
      <alignment vertical="center"/>
    </xf>
    <xf numFmtId="164" fontId="5" fillId="0" borderId="1" xfId="1" applyNumberFormat="1" applyFont="1" applyBorder="1" applyAlignment="1">
      <alignment horizontal="right" vertical="center"/>
    </xf>
    <xf numFmtId="164" fontId="5" fillId="2" borderId="1" xfId="1" applyNumberFormat="1" applyFont="1" applyFill="1" applyBorder="1" applyAlignment="1">
      <alignment horizontal="right" vertical="center"/>
    </xf>
    <xf numFmtId="164" fontId="5" fillId="0" borderId="1" xfId="1" applyNumberFormat="1" applyFont="1" applyBorder="1" applyAlignment="1">
      <alignment vertical="center"/>
    </xf>
    <xf numFmtId="164" fontId="5" fillId="0" borderId="9" xfId="1" applyNumberFormat="1" applyFont="1" applyBorder="1" applyAlignment="1">
      <alignment vertical="center"/>
    </xf>
    <xf numFmtId="164" fontId="5" fillId="2" borderId="13" xfId="1" applyNumberFormat="1" applyFont="1" applyFill="1" applyBorder="1" applyAlignment="1">
      <alignment vertical="center"/>
    </xf>
    <xf numFmtId="164" fontId="5" fillId="6" borderId="1" xfId="1" applyNumberFormat="1" applyFont="1" applyFill="1" applyBorder="1" applyAlignment="1">
      <alignment vertical="center"/>
    </xf>
    <xf numFmtId="164" fontId="4" fillId="4" borderId="13" xfId="1" applyNumberFormat="1" applyFont="1" applyFill="1" applyBorder="1" applyAlignment="1">
      <alignment vertical="center"/>
    </xf>
    <xf numFmtId="0" fontId="15" fillId="0" borderId="0" xfId="0" applyFont="1" applyFill="1" applyAlignment="1">
      <alignment vertical="center"/>
    </xf>
    <xf numFmtId="3" fontId="5" fillId="0" borderId="1" xfId="0" applyNumberFormat="1" applyFont="1" applyBorder="1" applyAlignment="1">
      <alignment vertical="center"/>
    </xf>
    <xf numFmtId="3" fontId="17" fillId="3" borderId="1" xfId="0" applyNumberFormat="1" applyFont="1" applyFill="1" applyBorder="1" applyAlignment="1">
      <alignment vertical="center"/>
    </xf>
    <xf numFmtId="164" fontId="17" fillId="3" borderId="1" xfId="1" applyNumberFormat="1" applyFont="1" applyFill="1" applyBorder="1" applyAlignment="1">
      <alignment vertical="center"/>
    </xf>
    <xf numFmtId="3" fontId="17" fillId="2" borderId="1" xfId="0" applyNumberFormat="1" applyFont="1" applyFill="1" applyBorder="1" applyAlignment="1">
      <alignment vertical="center"/>
    </xf>
    <xf numFmtId="164" fontId="17" fillId="2" borderId="1" xfId="1" applyNumberFormat="1" applyFont="1" applyFill="1" applyBorder="1" applyAlignment="1">
      <alignment vertical="center"/>
    </xf>
    <xf numFmtId="3" fontId="17" fillId="6" borderId="1" xfId="0" applyNumberFormat="1" applyFont="1" applyFill="1" applyBorder="1" applyAlignment="1">
      <alignment vertical="center"/>
    </xf>
    <xf numFmtId="164" fontId="17" fillId="6" borderId="29" xfId="1" applyNumberFormat="1" applyFont="1" applyFill="1" applyBorder="1" applyAlignment="1">
      <alignment vertical="center"/>
    </xf>
    <xf numFmtId="3" fontId="18" fillId="4" borderId="1" xfId="0" applyNumberFormat="1" applyFont="1" applyFill="1" applyBorder="1" applyAlignment="1">
      <alignment vertical="center"/>
    </xf>
    <xf numFmtId="164" fontId="18" fillId="4" borderId="1" xfId="1" applyNumberFormat="1" applyFont="1" applyFill="1" applyBorder="1" applyAlignment="1">
      <alignment vertical="center"/>
    </xf>
    <xf numFmtId="164" fontId="18" fillId="4" borderId="29" xfId="1" applyNumberFormat="1" applyFont="1" applyFill="1" applyBorder="1" applyAlignment="1">
      <alignment vertical="center"/>
    </xf>
    <xf numFmtId="3" fontId="18" fillId="5" borderId="1" xfId="0" applyNumberFormat="1" applyFont="1" applyFill="1" applyBorder="1" applyAlignment="1">
      <alignment vertical="center"/>
    </xf>
    <xf numFmtId="164" fontId="18" fillId="5" borderId="1" xfId="1" applyNumberFormat="1" applyFont="1" applyFill="1" applyBorder="1" applyAlignment="1">
      <alignment vertical="center"/>
    </xf>
    <xf numFmtId="164" fontId="18" fillId="5" borderId="29" xfId="1" applyNumberFormat="1" applyFont="1" applyFill="1" applyBorder="1" applyAlignment="1">
      <alignment vertical="center"/>
    </xf>
    <xf numFmtId="164" fontId="5" fillId="0" borderId="0" xfId="1" applyNumberFormat="1" applyFont="1" applyFill="1" applyAlignment="1">
      <alignment vertical="center"/>
    </xf>
    <xf numFmtId="0" fontId="17" fillId="0" borderId="0" xfId="0" applyFont="1" applyFill="1" applyAlignment="1">
      <alignment vertical="center"/>
    </xf>
    <xf numFmtId="164" fontId="17" fillId="0" borderId="1" xfId="1" applyNumberFormat="1" applyFont="1" applyFill="1" applyBorder="1" applyAlignment="1">
      <alignment vertical="center"/>
    </xf>
    <xf numFmtId="0" fontId="17" fillId="0" borderId="30" xfId="0" applyFont="1" applyFill="1" applyBorder="1" applyAlignment="1">
      <alignment vertical="center"/>
    </xf>
    <xf numFmtId="164" fontId="17" fillId="0" borderId="29" xfId="1" applyNumberFormat="1" applyFont="1" applyFill="1" applyBorder="1" applyAlignment="1">
      <alignment vertical="center"/>
    </xf>
    <xf numFmtId="0" fontId="5" fillId="0" borderId="0" xfId="0" applyFont="1" applyBorder="1" applyAlignment="1">
      <alignment vertical="center"/>
    </xf>
    <xf numFmtId="3" fontId="4" fillId="5" borderId="0" xfId="0" applyNumberFormat="1" applyFont="1" applyFill="1" applyBorder="1" applyAlignment="1">
      <alignment vertical="center"/>
    </xf>
    <xf numFmtId="0" fontId="5" fillId="0" borderId="6" xfId="0" applyFont="1" applyBorder="1" applyAlignment="1">
      <alignment vertical="center"/>
    </xf>
    <xf numFmtId="165" fontId="5" fillId="0" borderId="26" xfId="0" applyNumberFormat="1" applyFont="1" applyBorder="1" applyAlignment="1">
      <alignment vertical="center"/>
    </xf>
    <xf numFmtId="165" fontId="5" fillId="2" borderId="8" xfId="0" applyNumberFormat="1" applyFont="1" applyFill="1" applyBorder="1" applyAlignment="1">
      <alignment vertical="center"/>
    </xf>
    <xf numFmtId="165" fontId="5" fillId="0" borderId="8" xfId="0" applyNumberFormat="1" applyFont="1" applyBorder="1" applyAlignment="1">
      <alignment vertical="center"/>
    </xf>
    <xf numFmtId="165" fontId="5" fillId="0" borderId="8" xfId="0" applyNumberFormat="1" applyFont="1" applyFill="1" applyBorder="1" applyAlignment="1">
      <alignment vertical="center"/>
    </xf>
    <xf numFmtId="165" fontId="5" fillId="3" borderId="8" xfId="0" applyNumberFormat="1" applyFont="1" applyFill="1" applyBorder="1" applyAlignment="1">
      <alignment vertical="center"/>
    </xf>
    <xf numFmtId="165" fontId="5" fillId="6" borderId="33" xfId="0" applyNumberFormat="1" applyFont="1" applyFill="1" applyBorder="1" applyAlignment="1">
      <alignment vertical="center"/>
    </xf>
    <xf numFmtId="165" fontId="5" fillId="3" borderId="26" xfId="0" applyNumberFormat="1" applyFont="1" applyFill="1" applyBorder="1" applyAlignment="1">
      <alignment vertical="center"/>
    </xf>
    <xf numFmtId="165" fontId="5" fillId="0" borderId="27" xfId="0" applyNumberFormat="1" applyFont="1" applyBorder="1" applyAlignment="1">
      <alignment vertical="center"/>
    </xf>
    <xf numFmtId="165" fontId="5" fillId="2" borderId="6" xfId="0" applyNumberFormat="1" applyFont="1" applyFill="1" applyBorder="1" applyAlignment="1">
      <alignment vertical="center"/>
    </xf>
    <xf numFmtId="165" fontId="5" fillId="0" borderId="6" xfId="0" applyNumberFormat="1" applyFont="1" applyBorder="1" applyAlignment="1">
      <alignment vertical="center"/>
    </xf>
    <xf numFmtId="165" fontId="5" fillId="0" borderId="6" xfId="0" applyNumberFormat="1" applyFont="1" applyFill="1" applyBorder="1" applyAlignment="1">
      <alignment vertical="center"/>
    </xf>
    <xf numFmtId="165" fontId="5" fillId="3" borderId="6" xfId="0" applyNumberFormat="1" applyFont="1" applyFill="1" applyBorder="1" applyAlignment="1">
      <alignment vertical="center"/>
    </xf>
    <xf numFmtId="165" fontId="5" fillId="6" borderId="34" xfId="0" applyNumberFormat="1" applyFont="1" applyFill="1" applyBorder="1" applyAlignment="1">
      <alignment vertical="center"/>
    </xf>
    <xf numFmtId="165" fontId="5" fillId="3" borderId="27" xfId="0" applyNumberFormat="1" applyFont="1" applyFill="1" applyBorder="1" applyAlignment="1">
      <alignment vertical="center"/>
    </xf>
    <xf numFmtId="0" fontId="4" fillId="4" borderId="6" xfId="0" applyFont="1" applyFill="1" applyBorder="1" applyAlignment="1">
      <alignment vertical="center"/>
    </xf>
    <xf numFmtId="165" fontId="4" fillId="4" borderId="27" xfId="0" applyNumberFormat="1" applyFont="1" applyFill="1" applyBorder="1" applyAlignment="1">
      <alignment vertical="center"/>
    </xf>
    <xf numFmtId="165" fontId="4" fillId="4" borderId="6" xfId="0" applyNumberFormat="1" applyFont="1" applyFill="1" applyBorder="1" applyAlignment="1">
      <alignment vertical="center"/>
    </xf>
    <xf numFmtId="165" fontId="4" fillId="4" borderId="34" xfId="0" applyNumberFormat="1" applyFont="1" applyFill="1" applyBorder="1" applyAlignment="1">
      <alignment vertical="center"/>
    </xf>
    <xf numFmtId="0" fontId="4" fillId="0" borderId="0" xfId="0" applyFont="1" applyBorder="1" applyAlignment="1">
      <alignment vertical="center"/>
    </xf>
    <xf numFmtId="3" fontId="4" fillId="4" borderId="27" xfId="0" applyNumberFormat="1" applyFont="1" applyFill="1" applyBorder="1" applyAlignment="1">
      <alignment vertical="center"/>
    </xf>
    <xf numFmtId="3" fontId="4" fillId="0" borderId="0" xfId="0" applyNumberFormat="1" applyFont="1" applyBorder="1" applyAlignment="1">
      <alignment vertical="center"/>
    </xf>
    <xf numFmtId="165" fontId="5" fillId="3" borderId="31" xfId="0" applyNumberFormat="1" applyFont="1" applyFill="1" applyBorder="1" applyAlignment="1">
      <alignment vertical="center"/>
    </xf>
    <xf numFmtId="165" fontId="5" fillId="2" borderId="37" xfId="0" applyNumberFormat="1" applyFont="1" applyFill="1" applyBorder="1" applyAlignment="1">
      <alignment vertical="center"/>
    </xf>
    <xf numFmtId="165" fontId="5" fillId="6" borderId="6" xfId="0" applyNumberFormat="1" applyFont="1" applyFill="1" applyBorder="1" applyAlignment="1">
      <alignment vertical="center"/>
    </xf>
    <xf numFmtId="165" fontId="4" fillId="4" borderId="37" xfId="0" applyNumberFormat="1" applyFont="1" applyFill="1" applyBorder="1" applyAlignment="1">
      <alignment vertical="center"/>
    </xf>
    <xf numFmtId="165" fontId="4" fillId="5" borderId="6" xfId="0" applyNumberFormat="1" applyFont="1" applyFill="1" applyBorder="1" applyAlignment="1">
      <alignment vertical="center"/>
    </xf>
    <xf numFmtId="165" fontId="4" fillId="5" borderId="27" xfId="0" applyNumberFormat="1" applyFont="1" applyFill="1" applyBorder="1" applyAlignment="1">
      <alignment vertical="center"/>
    </xf>
    <xf numFmtId="165" fontId="4" fillId="5" borderId="37" xfId="0" applyNumberFormat="1" applyFont="1" applyFill="1" applyBorder="1" applyAlignment="1">
      <alignment vertical="center"/>
    </xf>
    <xf numFmtId="0" fontId="5" fillId="0" borderId="18" xfId="0" applyFont="1" applyFill="1" applyBorder="1" applyAlignment="1">
      <alignment vertical="center"/>
    </xf>
    <xf numFmtId="165" fontId="4" fillId="0" borderId="0" xfId="0" applyNumberFormat="1" applyFont="1" applyFill="1" applyBorder="1" applyAlignment="1">
      <alignment vertical="center"/>
    </xf>
    <xf numFmtId="165" fontId="5" fillId="0" borderId="18" xfId="0" applyNumberFormat="1" applyFont="1" applyFill="1" applyBorder="1" applyAlignment="1">
      <alignment vertical="center"/>
    </xf>
    <xf numFmtId="165" fontId="5" fillId="0" borderId="0" xfId="0" applyNumberFormat="1" applyFont="1" applyBorder="1" applyAlignment="1">
      <alignment vertical="center"/>
    </xf>
    <xf numFmtId="3" fontId="4" fillId="5" borderId="6" xfId="0" applyNumberFormat="1" applyFont="1" applyFill="1" applyBorder="1" applyAlignment="1">
      <alignment vertical="center"/>
    </xf>
    <xf numFmtId="165" fontId="4" fillId="5" borderId="0" xfId="0" applyNumberFormat="1" applyFont="1" applyFill="1" applyBorder="1" applyAlignment="1">
      <alignment vertical="center"/>
    </xf>
    <xf numFmtId="0" fontId="12" fillId="0" borderId="0" xfId="0" applyFont="1" applyBorder="1" applyAlignment="1">
      <alignment vertical="center"/>
    </xf>
    <xf numFmtId="0" fontId="5" fillId="0" borderId="8" xfId="0" applyFont="1" applyBorder="1" applyAlignment="1">
      <alignment vertical="center"/>
    </xf>
    <xf numFmtId="0" fontId="4" fillId="0" borderId="43" xfId="0" applyFont="1" applyBorder="1" applyAlignment="1">
      <alignment horizontal="center" vertical="center" wrapText="1"/>
    </xf>
    <xf numFmtId="0" fontId="8" fillId="0" borderId="0" xfId="0" applyFont="1" applyBorder="1" applyAlignment="1"/>
    <xf numFmtId="166" fontId="5" fillId="0" borderId="21" xfId="1" applyNumberFormat="1" applyFont="1" applyBorder="1"/>
    <xf numFmtId="166" fontId="5" fillId="0" borderId="3" xfId="1" applyNumberFormat="1" applyFont="1" applyBorder="1"/>
    <xf numFmtId="166" fontId="5" fillId="0" borderId="23" xfId="1" applyNumberFormat="1" applyFont="1" applyBorder="1"/>
    <xf numFmtId="166" fontId="5" fillId="0" borderId="12" xfId="1" applyNumberFormat="1" applyFont="1" applyBorder="1"/>
    <xf numFmtId="166" fontId="5" fillId="0" borderId="3" xfId="1" applyNumberFormat="1" applyFont="1" applyFill="1" applyBorder="1"/>
    <xf numFmtId="0" fontId="25" fillId="0" borderId="0" xfId="0" applyFont="1" applyBorder="1"/>
    <xf numFmtId="0" fontId="7" fillId="0" borderId="0" xfId="0" applyFont="1" applyBorder="1"/>
    <xf numFmtId="17" fontId="5" fillId="0" borderId="65" xfId="0" quotePrefix="1" applyNumberFormat="1" applyFont="1" applyBorder="1" applyAlignment="1">
      <alignment horizontal="justify" vertical="center" wrapText="1"/>
    </xf>
    <xf numFmtId="17" fontId="5" fillId="0" borderId="66" xfId="0" quotePrefix="1" applyNumberFormat="1" applyFont="1" applyBorder="1" applyAlignment="1">
      <alignment horizontal="justify" vertical="center" wrapText="1"/>
    </xf>
    <xf numFmtId="17" fontId="5" fillId="0" borderId="67" xfId="0" quotePrefix="1" applyNumberFormat="1" applyFont="1" applyBorder="1" applyAlignment="1">
      <alignment horizontal="justify" vertical="top" wrapText="1"/>
    </xf>
    <xf numFmtId="17" fontId="5" fillId="0" borderId="65" xfId="0" quotePrefix="1" applyNumberFormat="1" applyFont="1" applyBorder="1" applyAlignment="1">
      <alignment horizontal="justify" vertical="top" wrapText="1"/>
    </xf>
    <xf numFmtId="17" fontId="5" fillId="0" borderId="67" xfId="0" quotePrefix="1" applyNumberFormat="1" applyFont="1" applyBorder="1" applyAlignment="1">
      <alignment horizontal="justify" vertical="center" wrapText="1"/>
    </xf>
    <xf numFmtId="17" fontId="5" fillId="0" borderId="65" xfId="0" quotePrefix="1" applyNumberFormat="1" applyFont="1" applyBorder="1"/>
    <xf numFmtId="17" fontId="5" fillId="0" borderId="65" xfId="0" applyNumberFormat="1" applyFont="1" applyBorder="1"/>
    <xf numFmtId="17" fontId="5" fillId="0" borderId="66" xfId="0" applyNumberFormat="1" applyFont="1" applyBorder="1"/>
    <xf numFmtId="17" fontId="5" fillId="0" borderId="66" xfId="0" quotePrefix="1" applyNumberFormat="1" applyFont="1" applyBorder="1"/>
    <xf numFmtId="17" fontId="5" fillId="0" borderId="68" xfId="0" quotePrefix="1" applyNumberFormat="1" applyFont="1" applyBorder="1" applyAlignment="1">
      <alignment horizontal="justify" vertical="center" wrapText="1"/>
    </xf>
    <xf numFmtId="0" fontId="5" fillId="0" borderId="69" xfId="0" applyFont="1" applyBorder="1"/>
    <xf numFmtId="17" fontId="5" fillId="0" borderId="73" xfId="0" quotePrefix="1" applyNumberFormat="1" applyFont="1" applyBorder="1" applyAlignment="1">
      <alignment horizontal="justify" vertical="top" wrapText="1"/>
    </xf>
    <xf numFmtId="17" fontId="5" fillId="0" borderId="73" xfId="0" quotePrefix="1" applyNumberFormat="1" applyFont="1" applyBorder="1" applyAlignment="1">
      <alignment horizontal="justify" vertical="center" wrapText="1"/>
    </xf>
    <xf numFmtId="17" fontId="5" fillId="0" borderId="74" xfId="0" quotePrefix="1" applyNumberFormat="1" applyFont="1" applyBorder="1" applyAlignment="1">
      <alignment horizontal="justify" vertical="center" wrapText="1"/>
    </xf>
    <xf numFmtId="17" fontId="5" fillId="0" borderId="75" xfId="0" quotePrefix="1" applyNumberFormat="1" applyFont="1" applyBorder="1" applyAlignment="1">
      <alignment horizontal="justify" vertical="center" wrapText="1"/>
    </xf>
    <xf numFmtId="17" fontId="5" fillId="0" borderId="76" xfId="0" quotePrefix="1" applyNumberFormat="1" applyFont="1" applyBorder="1" applyAlignment="1">
      <alignment horizontal="justify" vertical="center" wrapText="1"/>
    </xf>
    <xf numFmtId="17" fontId="5" fillId="0" borderId="73" xfId="0" applyNumberFormat="1" applyFont="1" applyBorder="1"/>
    <xf numFmtId="17" fontId="5" fillId="0" borderId="77" xfId="0" applyNumberFormat="1" applyFont="1" applyBorder="1"/>
    <xf numFmtId="17" fontId="5" fillId="0" borderId="73" xfId="0" quotePrefix="1" applyNumberFormat="1" applyFont="1" applyBorder="1"/>
    <xf numFmtId="17" fontId="5" fillId="0" borderId="77" xfId="0" quotePrefix="1" applyNumberFormat="1" applyFont="1" applyBorder="1"/>
    <xf numFmtId="17" fontId="5" fillId="0" borderId="77" xfId="0" quotePrefix="1" applyNumberFormat="1" applyFont="1" applyBorder="1" applyAlignment="1">
      <alignment horizontal="justify" vertical="center" wrapText="1"/>
    </xf>
    <xf numFmtId="17" fontId="5" fillId="0" borderId="76" xfId="0" quotePrefix="1" applyNumberFormat="1" applyFont="1" applyFill="1" applyBorder="1" applyAlignment="1">
      <alignment horizontal="justify" vertical="center" wrapText="1"/>
    </xf>
    <xf numFmtId="17" fontId="5" fillId="0" borderId="73" xfId="0" quotePrefix="1" applyNumberFormat="1" applyFont="1" applyFill="1" applyBorder="1" applyAlignment="1">
      <alignment horizontal="justify" vertical="center" wrapText="1"/>
    </xf>
    <xf numFmtId="0" fontId="4" fillId="0" borderId="78" xfId="0" applyFont="1" applyBorder="1" applyAlignment="1">
      <alignment horizontal="center" vertical="center" wrapText="1"/>
    </xf>
    <xf numFmtId="165" fontId="5" fillId="0" borderId="67" xfId="0" applyNumberFormat="1" applyFont="1" applyBorder="1" applyAlignment="1">
      <alignment vertical="center" wrapText="1"/>
    </xf>
    <xf numFmtId="165" fontId="5" fillId="0" borderId="65" xfId="0" applyNumberFormat="1" applyFont="1" applyBorder="1" applyAlignment="1">
      <alignment vertical="center" wrapText="1"/>
    </xf>
    <xf numFmtId="165" fontId="5" fillId="0" borderId="66" xfId="0" applyNumberFormat="1" applyFont="1" applyBorder="1" applyAlignment="1">
      <alignment vertical="center" wrapText="1"/>
    </xf>
    <xf numFmtId="165" fontId="5" fillId="0" borderId="65" xfId="0" applyNumberFormat="1" applyFont="1" applyBorder="1"/>
    <xf numFmtId="165" fontId="5" fillId="0" borderId="66" xfId="0" applyNumberFormat="1" applyFont="1" applyBorder="1"/>
    <xf numFmtId="165" fontId="5" fillId="0" borderId="67" xfId="0" applyNumberFormat="1" applyFont="1" applyBorder="1"/>
    <xf numFmtId="165" fontId="5" fillId="0" borderId="79" xfId="0" applyNumberFormat="1" applyFont="1" applyBorder="1"/>
    <xf numFmtId="165" fontId="5" fillId="0" borderId="67" xfId="0" applyNumberFormat="1" applyFont="1" applyFill="1" applyBorder="1" applyAlignment="1">
      <alignment vertical="center"/>
    </xf>
    <xf numFmtId="165" fontId="5" fillId="0" borderId="65" xfId="0" applyNumberFormat="1" applyFont="1" applyFill="1" applyBorder="1" applyAlignment="1">
      <alignment vertical="center"/>
    </xf>
    <xf numFmtId="165" fontId="5" fillId="0" borderId="9" xfId="0" applyNumberFormat="1" applyFont="1" applyBorder="1" applyAlignment="1">
      <alignment vertical="center"/>
    </xf>
    <xf numFmtId="165" fontId="5" fillId="0" borderId="54" xfId="0" applyNumberFormat="1" applyFont="1" applyBorder="1" applyAlignment="1">
      <alignment vertical="center"/>
    </xf>
    <xf numFmtId="165" fontId="5" fillId="0" borderId="56" xfId="0" applyNumberFormat="1" applyFont="1" applyBorder="1" applyAlignment="1">
      <alignment vertical="center"/>
    </xf>
    <xf numFmtId="17" fontId="5" fillId="0" borderId="81" xfId="0" quotePrefix="1" applyNumberFormat="1" applyFont="1" applyBorder="1" applyAlignment="1">
      <alignment horizontal="justify" vertical="center" wrapText="1"/>
    </xf>
    <xf numFmtId="165" fontId="5" fillId="0" borderId="70" xfId="0" applyNumberFormat="1" applyFont="1" applyFill="1" applyBorder="1" applyAlignment="1">
      <alignment vertical="center"/>
    </xf>
    <xf numFmtId="166" fontId="5" fillId="0" borderId="80" xfId="1" applyNumberFormat="1" applyFont="1" applyBorder="1"/>
    <xf numFmtId="166" fontId="5" fillId="0" borderId="82" xfId="1" applyNumberFormat="1" applyFont="1" applyBorder="1"/>
    <xf numFmtId="166" fontId="5" fillId="0" borderId="70" xfId="1" applyNumberFormat="1" applyFont="1" applyBorder="1"/>
    <xf numFmtId="165" fontId="5" fillId="0" borderId="68" xfId="0" applyNumberFormat="1" applyFont="1" applyFill="1" applyBorder="1" applyAlignment="1">
      <alignment vertical="center"/>
    </xf>
    <xf numFmtId="0" fontId="16" fillId="0" borderId="0" xfId="0" applyFont="1" applyAlignment="1">
      <alignment vertical="center"/>
    </xf>
    <xf numFmtId="3" fontId="4" fillId="3" borderId="25" xfId="0" applyNumberFormat="1" applyFont="1" applyFill="1" applyBorder="1" applyAlignment="1">
      <alignment horizontal="center" vertical="center" wrapText="1"/>
    </xf>
    <xf numFmtId="165" fontId="5" fillId="0" borderId="83" xfId="0" applyNumberFormat="1" applyFont="1" applyFill="1" applyBorder="1" applyAlignment="1">
      <alignment vertical="center"/>
    </xf>
    <xf numFmtId="165" fontId="4" fillId="5" borderId="34" xfId="0" applyNumberFormat="1" applyFont="1" applyFill="1" applyBorder="1" applyAlignment="1">
      <alignment vertical="center"/>
    </xf>
    <xf numFmtId="0" fontId="4" fillId="3" borderId="29" xfId="0" applyFont="1" applyFill="1" applyBorder="1" applyAlignment="1">
      <alignment horizontal="center" vertical="center" wrapText="1"/>
    </xf>
    <xf numFmtId="0" fontId="4" fillId="0" borderId="8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3" borderId="88" xfId="0" applyFont="1" applyFill="1" applyBorder="1" applyAlignment="1">
      <alignment horizontal="center" vertical="center" wrapText="1"/>
    </xf>
    <xf numFmtId="165" fontId="5" fillId="3" borderId="1" xfId="0" applyNumberFormat="1" applyFont="1" applyFill="1" applyBorder="1"/>
    <xf numFmtId="165" fontId="4" fillId="4" borderId="1" xfId="0" applyNumberFormat="1" applyFont="1" applyFill="1" applyBorder="1"/>
    <xf numFmtId="165" fontId="4" fillId="4" borderId="1" xfId="0" applyNumberFormat="1" applyFont="1" applyFill="1" applyBorder="1" applyAlignment="1">
      <alignment vertical="center"/>
    </xf>
    <xf numFmtId="165" fontId="4" fillId="5" borderId="1" xfId="0" applyNumberFormat="1" applyFont="1" applyFill="1" applyBorder="1"/>
    <xf numFmtId="165" fontId="5" fillId="0" borderId="30" xfId="0" applyNumberFormat="1" applyFont="1" applyFill="1" applyBorder="1"/>
    <xf numFmtId="165" fontId="4" fillId="5" borderId="1" xfId="0" applyNumberFormat="1" applyFont="1" applyFill="1" applyBorder="1" applyAlignment="1">
      <alignment vertical="center"/>
    </xf>
    <xf numFmtId="165" fontId="5" fillId="0" borderId="15" xfId="0" applyNumberFormat="1" applyFont="1" applyFill="1" applyBorder="1"/>
    <xf numFmtId="166" fontId="5" fillId="3" borderId="9" xfId="1" applyNumberFormat="1" applyFont="1" applyFill="1" applyBorder="1"/>
    <xf numFmtId="166" fontId="4" fillId="4" borderId="9" xfId="1" applyNumberFormat="1" applyFont="1" applyFill="1" applyBorder="1"/>
    <xf numFmtId="166" fontId="4" fillId="4" borderId="9" xfId="1" applyNumberFormat="1" applyFont="1" applyFill="1" applyBorder="1" applyAlignment="1">
      <alignment vertical="center"/>
    </xf>
    <xf numFmtId="166" fontId="4" fillId="5" borderId="9" xfId="1" applyNumberFormat="1" applyFont="1" applyFill="1" applyBorder="1"/>
    <xf numFmtId="166" fontId="5" fillId="0" borderId="9" xfId="1" applyNumberFormat="1" applyFont="1" applyFill="1" applyBorder="1"/>
    <xf numFmtId="166" fontId="4" fillId="5" borderId="9" xfId="1" applyNumberFormat="1" applyFont="1" applyFill="1" applyBorder="1" applyAlignment="1">
      <alignment vertical="center"/>
    </xf>
    <xf numFmtId="166" fontId="5" fillId="3" borderId="1" xfId="1" applyNumberFormat="1" applyFont="1" applyFill="1" applyBorder="1"/>
    <xf numFmtId="166" fontId="4" fillId="4" borderId="1" xfId="1" applyNumberFormat="1" applyFont="1" applyFill="1" applyBorder="1" applyAlignment="1">
      <alignment vertical="center"/>
    </xf>
    <xf numFmtId="166" fontId="4" fillId="5" borderId="1" xfId="1" applyNumberFormat="1" applyFont="1" applyFill="1" applyBorder="1"/>
    <xf numFmtId="166" fontId="4" fillId="5" borderId="1" xfId="1" applyNumberFormat="1" applyFont="1" applyFill="1" applyBorder="1" applyAlignment="1">
      <alignment vertical="center"/>
    </xf>
    <xf numFmtId="166" fontId="5" fillId="3" borderId="3" xfId="1" applyNumberFormat="1" applyFont="1" applyFill="1" applyBorder="1" applyAlignment="1">
      <alignment vertical="center"/>
    </xf>
    <xf numFmtId="166" fontId="5" fillId="3" borderId="1" xfId="1" applyNumberFormat="1" applyFont="1" applyFill="1" applyBorder="1" applyAlignment="1">
      <alignment vertical="center"/>
    </xf>
    <xf numFmtId="166" fontId="5" fillId="3" borderId="9" xfId="1" applyNumberFormat="1" applyFont="1" applyFill="1" applyBorder="1" applyAlignment="1">
      <alignment vertical="center"/>
    </xf>
    <xf numFmtId="166" fontId="5" fillId="0" borderId="88" xfId="1" applyNumberFormat="1" applyFont="1" applyFill="1" applyBorder="1" applyAlignment="1">
      <alignment vertical="center"/>
    </xf>
    <xf numFmtId="166" fontId="5" fillId="0" borderId="1" xfId="1" applyNumberFormat="1" applyFont="1" applyFill="1" applyBorder="1" applyAlignment="1">
      <alignment vertical="center"/>
    </xf>
    <xf numFmtId="166" fontId="5" fillId="0" borderId="59" xfId="1" applyNumberFormat="1" applyFont="1" applyFill="1" applyBorder="1" applyAlignment="1">
      <alignment vertical="center"/>
    </xf>
    <xf numFmtId="166" fontId="5" fillId="3" borderId="88" xfId="1" applyNumberFormat="1" applyFont="1" applyFill="1" applyBorder="1" applyAlignment="1">
      <alignment vertical="center"/>
    </xf>
    <xf numFmtId="166" fontId="5" fillId="3" borderId="59" xfId="1" applyNumberFormat="1" applyFont="1" applyFill="1" applyBorder="1" applyAlignment="1">
      <alignment vertical="center"/>
    </xf>
    <xf numFmtId="166" fontId="4" fillId="4" borderId="3" xfId="1" applyNumberFormat="1" applyFont="1" applyFill="1" applyBorder="1" applyAlignment="1">
      <alignment vertical="center"/>
    </xf>
    <xf numFmtId="166" fontId="4" fillId="4" borderId="88" xfId="1" applyNumberFormat="1" applyFont="1" applyFill="1" applyBorder="1" applyAlignment="1">
      <alignment vertical="center"/>
    </xf>
    <xf numFmtId="166" fontId="4" fillId="4" borderId="59" xfId="1" applyNumberFormat="1" applyFont="1" applyFill="1" applyBorder="1" applyAlignment="1">
      <alignment vertical="center"/>
    </xf>
    <xf numFmtId="166" fontId="4" fillId="5" borderId="3" xfId="1" applyNumberFormat="1" applyFont="1" applyFill="1" applyBorder="1" applyAlignment="1">
      <alignment vertical="center"/>
    </xf>
    <xf numFmtId="166" fontId="4" fillId="5" borderId="88" xfId="1" applyNumberFormat="1" applyFont="1" applyFill="1" applyBorder="1" applyAlignment="1">
      <alignment vertical="center"/>
    </xf>
    <xf numFmtId="166" fontId="4" fillId="5" borderId="59" xfId="1" applyNumberFormat="1" applyFont="1" applyFill="1" applyBorder="1" applyAlignment="1">
      <alignment vertical="center"/>
    </xf>
    <xf numFmtId="165" fontId="5" fillId="0" borderId="36" xfId="0" applyNumberFormat="1" applyFont="1" applyBorder="1" applyAlignment="1">
      <alignment vertical="center"/>
    </xf>
    <xf numFmtId="165" fontId="5" fillId="0" borderId="0" xfId="0" applyNumberFormat="1" applyFont="1" applyAlignment="1">
      <alignment vertical="center"/>
    </xf>
    <xf numFmtId="165" fontId="17" fillId="3" borderId="3" xfId="0" applyNumberFormat="1" applyFont="1" applyFill="1" applyBorder="1" applyAlignment="1">
      <alignment vertical="center"/>
    </xf>
    <xf numFmtId="165" fontId="18" fillId="4" borderId="3" xfId="0" applyNumberFormat="1" applyFont="1" applyFill="1" applyBorder="1" applyAlignment="1">
      <alignment vertical="center"/>
    </xf>
    <xf numFmtId="165" fontId="4" fillId="5" borderId="36" xfId="0" applyNumberFormat="1" applyFont="1" applyFill="1" applyBorder="1" applyAlignment="1">
      <alignment vertical="center"/>
    </xf>
    <xf numFmtId="165" fontId="17" fillId="0" borderId="0" xfId="0" applyNumberFormat="1" applyFont="1" applyFill="1" applyAlignment="1">
      <alignment vertical="center"/>
    </xf>
    <xf numFmtId="165" fontId="18" fillId="5" borderId="3" xfId="0" applyNumberFormat="1" applyFont="1" applyFill="1" applyBorder="1" applyAlignment="1">
      <alignment vertical="center"/>
    </xf>
    <xf numFmtId="165" fontId="4" fillId="5" borderId="3" xfId="0" applyNumberFormat="1" applyFont="1" applyFill="1" applyBorder="1" applyAlignment="1">
      <alignment vertical="center"/>
    </xf>
    <xf numFmtId="166" fontId="17" fillId="3" borderId="1" xfId="1" applyNumberFormat="1" applyFont="1" applyFill="1" applyBorder="1" applyAlignment="1">
      <alignment vertical="center"/>
    </xf>
    <xf numFmtId="166" fontId="18" fillId="4" borderId="1" xfId="1" applyNumberFormat="1" applyFont="1" applyFill="1" applyBorder="1" applyAlignment="1">
      <alignment vertical="center"/>
    </xf>
    <xf numFmtId="166" fontId="17" fillId="4" borderId="1" xfId="1" applyNumberFormat="1" applyFont="1" applyFill="1" applyBorder="1" applyAlignment="1">
      <alignment vertical="center"/>
    </xf>
    <xf numFmtId="166" fontId="18" fillId="5" borderId="1" xfId="1" applyNumberFormat="1" applyFont="1" applyFill="1" applyBorder="1" applyAlignment="1">
      <alignment vertical="center"/>
    </xf>
    <xf numFmtId="166" fontId="17" fillId="0" borderId="1" xfId="1" applyNumberFormat="1" applyFont="1" applyFill="1" applyBorder="1" applyAlignment="1">
      <alignment vertical="center"/>
    </xf>
    <xf numFmtId="166" fontId="17" fillId="3" borderId="29" xfId="1" applyNumberFormat="1" applyFont="1" applyFill="1" applyBorder="1" applyAlignment="1">
      <alignment vertical="center"/>
    </xf>
    <xf numFmtId="166" fontId="18" fillId="4" borderId="29" xfId="1" applyNumberFormat="1" applyFont="1" applyFill="1" applyBorder="1" applyAlignment="1">
      <alignment vertical="center"/>
    </xf>
    <xf numFmtId="166" fontId="18" fillId="5" borderId="29" xfId="1" applyNumberFormat="1" applyFont="1" applyFill="1" applyBorder="1" applyAlignment="1">
      <alignment vertical="center"/>
    </xf>
    <xf numFmtId="165" fontId="17" fillId="0" borderId="0" xfId="0" applyNumberFormat="1" applyFont="1" applyFill="1" applyBorder="1" applyAlignment="1">
      <alignment vertical="center"/>
    </xf>
    <xf numFmtId="165" fontId="5" fillId="3" borderId="3" xfId="0" applyNumberFormat="1" applyFont="1" applyFill="1" applyBorder="1" applyAlignment="1">
      <alignment vertical="center"/>
    </xf>
    <xf numFmtId="165" fontId="4" fillId="4" borderId="3" xfId="0" applyNumberFormat="1" applyFont="1" applyFill="1" applyBorder="1" applyAlignment="1">
      <alignment vertical="center"/>
    </xf>
    <xf numFmtId="165" fontId="5" fillId="3" borderId="1" xfId="0" applyNumberFormat="1" applyFont="1" applyFill="1" applyBorder="1" applyAlignment="1">
      <alignment vertical="center"/>
    </xf>
    <xf numFmtId="165" fontId="5" fillId="0" borderId="30" xfId="0" applyNumberFormat="1" applyFont="1" applyFill="1" applyBorder="1" applyAlignment="1">
      <alignment vertical="center"/>
    </xf>
    <xf numFmtId="166" fontId="4" fillId="4" borderId="1" xfId="0" applyNumberFormat="1" applyFont="1" applyFill="1" applyBorder="1" applyAlignment="1">
      <alignment vertical="center"/>
    </xf>
    <xf numFmtId="166" fontId="5" fillId="3" borderId="29" xfId="1" applyNumberFormat="1" applyFont="1" applyFill="1" applyBorder="1" applyAlignment="1">
      <alignment vertical="center"/>
    </xf>
    <xf numFmtId="166" fontId="4" fillId="4" borderId="29" xfId="1" applyNumberFormat="1" applyFont="1" applyFill="1" applyBorder="1" applyAlignment="1">
      <alignment vertical="center"/>
    </xf>
    <xf numFmtId="166" fontId="4" fillId="5" borderId="29" xfId="1" applyNumberFormat="1" applyFont="1" applyFill="1" applyBorder="1" applyAlignment="1">
      <alignment vertical="center"/>
    </xf>
    <xf numFmtId="166" fontId="5" fillId="0" borderId="29" xfId="1" applyNumberFormat="1" applyFont="1" applyFill="1" applyBorder="1" applyAlignment="1">
      <alignment vertical="center"/>
    </xf>
    <xf numFmtId="166" fontId="5" fillId="0" borderId="4" xfId="1" applyNumberFormat="1" applyFont="1" applyBorder="1" applyAlignment="1">
      <alignment vertical="center"/>
    </xf>
    <xf numFmtId="166" fontId="5" fillId="0" borderId="1" xfId="1" applyNumberFormat="1" applyFont="1" applyBorder="1" applyAlignment="1">
      <alignment vertical="center"/>
    </xf>
    <xf numFmtId="166" fontId="5" fillId="0" borderId="19" xfId="1" applyNumberFormat="1" applyFont="1" applyBorder="1" applyAlignment="1">
      <alignment vertical="center"/>
    </xf>
    <xf numFmtId="166" fontId="5" fillId="0" borderId="1" xfId="0" applyNumberFormat="1" applyFont="1" applyBorder="1" applyAlignment="1">
      <alignment vertical="center"/>
    </xf>
    <xf numFmtId="166" fontId="5" fillId="0" borderId="89" xfId="0" applyNumberFormat="1" applyFont="1" applyBorder="1" applyAlignment="1">
      <alignment vertical="center"/>
    </xf>
    <xf numFmtId="165" fontId="5" fillId="0" borderId="89" xfId="0" applyNumberFormat="1" applyFont="1" applyBorder="1" applyAlignment="1">
      <alignment vertical="center"/>
    </xf>
    <xf numFmtId="165" fontId="5" fillId="0" borderId="90" xfId="0" applyNumberFormat="1" applyFont="1" applyBorder="1" applyAlignment="1">
      <alignment vertical="center"/>
    </xf>
    <xf numFmtId="166" fontId="5" fillId="0" borderId="4" xfId="0" applyNumberFormat="1" applyFont="1" applyBorder="1" applyAlignment="1">
      <alignment vertical="center"/>
    </xf>
    <xf numFmtId="166" fontId="5" fillId="0" borderId="4" xfId="1" applyNumberFormat="1" applyFont="1" applyFill="1" applyBorder="1" applyAlignment="1">
      <alignment vertical="center"/>
    </xf>
    <xf numFmtId="166" fontId="5" fillId="0" borderId="19" xfId="1" applyNumberFormat="1" applyFont="1" applyFill="1" applyBorder="1" applyAlignment="1">
      <alignment vertical="center"/>
    </xf>
    <xf numFmtId="166" fontId="5" fillId="0" borderId="20" xfId="1" applyNumberFormat="1" applyFont="1" applyFill="1" applyBorder="1" applyAlignment="1">
      <alignment vertical="center"/>
    </xf>
    <xf numFmtId="165" fontId="5" fillId="0" borderId="91" xfId="0" applyNumberFormat="1" applyFont="1" applyFill="1" applyBorder="1" applyAlignment="1">
      <alignment vertical="center"/>
    </xf>
    <xf numFmtId="166" fontId="5" fillId="0" borderId="2" xfId="1" applyNumberFormat="1" applyFont="1" applyFill="1" applyBorder="1" applyAlignment="1">
      <alignment vertical="center"/>
    </xf>
    <xf numFmtId="165" fontId="5" fillId="0" borderId="10" xfId="0" applyNumberFormat="1" applyFont="1" applyFill="1" applyBorder="1" applyAlignment="1">
      <alignment vertical="center"/>
    </xf>
    <xf numFmtId="166" fontId="5" fillId="0" borderId="22" xfId="1" applyNumberFormat="1" applyFont="1" applyFill="1" applyBorder="1" applyAlignment="1">
      <alignment vertical="center"/>
    </xf>
    <xf numFmtId="165" fontId="5" fillId="0" borderId="56" xfId="0" applyNumberFormat="1" applyFont="1" applyFill="1" applyBorder="1" applyAlignment="1">
      <alignment vertical="center"/>
    </xf>
    <xf numFmtId="165" fontId="5" fillId="3" borderId="3" xfId="0" applyNumberFormat="1" applyFont="1" applyFill="1" applyBorder="1"/>
    <xf numFmtId="165" fontId="4" fillId="4" borderId="3" xfId="0" applyNumberFormat="1" applyFont="1" applyFill="1" applyBorder="1"/>
    <xf numFmtId="165" fontId="4" fillId="5" borderId="3" xfId="0" applyNumberFormat="1" applyFont="1" applyFill="1" applyBorder="1"/>
    <xf numFmtId="165" fontId="5" fillId="0" borderId="92" xfId="0" applyNumberFormat="1" applyFont="1" applyFill="1" applyBorder="1"/>
    <xf numFmtId="166" fontId="5" fillId="3" borderId="29" xfId="1" applyNumberFormat="1" applyFont="1" applyFill="1" applyBorder="1"/>
    <xf numFmtId="166" fontId="4" fillId="4" borderId="29" xfId="1" applyNumberFormat="1" applyFont="1" applyFill="1" applyBorder="1"/>
    <xf numFmtId="166" fontId="4" fillId="5" borderId="29" xfId="1" applyNumberFormat="1" applyFont="1" applyFill="1" applyBorder="1"/>
    <xf numFmtId="0" fontId="5" fillId="0" borderId="0" xfId="0" applyFont="1" applyFill="1" applyAlignment="1">
      <alignment horizontal="center"/>
    </xf>
    <xf numFmtId="0" fontId="4" fillId="3" borderId="63" xfId="0" applyFont="1" applyFill="1" applyBorder="1" applyAlignment="1">
      <alignment horizontal="center" vertical="center" wrapText="1"/>
    </xf>
    <xf numFmtId="166" fontId="5" fillId="3" borderId="63" xfId="1" applyNumberFormat="1" applyFont="1" applyFill="1" applyBorder="1" applyAlignment="1">
      <alignment vertical="center"/>
    </xf>
    <xf numFmtId="166" fontId="4" fillId="4" borderId="63" xfId="1" applyNumberFormat="1" applyFont="1" applyFill="1" applyBorder="1" applyAlignment="1">
      <alignment vertical="center"/>
    </xf>
    <xf numFmtId="166" fontId="4" fillId="5" borderId="63" xfId="1" applyNumberFormat="1" applyFont="1" applyFill="1" applyBorder="1" applyAlignment="1">
      <alignment vertical="center"/>
    </xf>
    <xf numFmtId="0" fontId="15" fillId="0" borderId="0" xfId="0" applyFont="1" applyAlignment="1">
      <alignment horizontal="center"/>
    </xf>
    <xf numFmtId="0" fontId="15" fillId="0" borderId="0" xfId="0" applyFont="1" applyAlignment="1">
      <alignment horizontal="center" vertical="center"/>
    </xf>
    <xf numFmtId="166" fontId="5" fillId="3" borderId="87" xfId="1" applyNumberFormat="1" applyFont="1" applyFill="1" applyBorder="1" applyAlignment="1">
      <alignment vertical="center"/>
    </xf>
    <xf numFmtId="166" fontId="4" fillId="4" borderId="87" xfId="1" applyNumberFormat="1" applyFont="1" applyFill="1" applyBorder="1" applyAlignment="1">
      <alignment vertical="center"/>
    </xf>
    <xf numFmtId="166" fontId="4" fillId="5" borderId="87" xfId="1" applyNumberFormat="1" applyFont="1" applyFill="1" applyBorder="1" applyAlignment="1">
      <alignment vertical="center"/>
    </xf>
    <xf numFmtId="0" fontId="4" fillId="6" borderId="59" xfId="0" applyFont="1" applyFill="1" applyBorder="1" applyAlignment="1">
      <alignment horizontal="center" vertical="center" wrapText="1"/>
    </xf>
    <xf numFmtId="166" fontId="5" fillId="6" borderId="1" xfId="1" applyNumberFormat="1" applyFont="1" applyFill="1" applyBorder="1" applyAlignment="1">
      <alignment vertical="center"/>
    </xf>
    <xf numFmtId="166" fontId="5" fillId="6" borderId="59" xfId="1" applyNumberFormat="1" applyFont="1" applyFill="1" applyBorder="1" applyAlignment="1">
      <alignment vertical="center"/>
    </xf>
    <xf numFmtId="165" fontId="5" fillId="6" borderId="1" xfId="0" applyNumberFormat="1" applyFont="1" applyFill="1" applyBorder="1"/>
    <xf numFmtId="166" fontId="5" fillId="6" borderId="29" xfId="1" applyNumberFormat="1" applyFont="1" applyFill="1" applyBorder="1"/>
    <xf numFmtId="165" fontId="5" fillId="6" borderId="1" xfId="0" applyNumberFormat="1" applyFont="1" applyFill="1" applyBorder="1" applyAlignment="1">
      <alignment vertical="center"/>
    </xf>
    <xf numFmtId="166" fontId="5" fillId="6" borderId="29" xfId="1" applyNumberFormat="1" applyFont="1" applyFill="1" applyBorder="1" applyAlignment="1">
      <alignment vertical="center"/>
    </xf>
    <xf numFmtId="165" fontId="5" fillId="3" borderId="15" xfId="0" applyNumberFormat="1" applyFont="1" applyFill="1" applyBorder="1"/>
    <xf numFmtId="166" fontId="17" fillId="6" borderId="29" xfId="1" applyNumberFormat="1" applyFont="1" applyFill="1" applyBorder="1" applyAlignment="1">
      <alignment vertical="center"/>
    </xf>
    <xf numFmtId="165" fontId="5" fillId="6" borderId="0" xfId="0" applyNumberFormat="1" applyFont="1" applyFill="1" applyBorder="1" applyAlignment="1">
      <alignment vertical="center"/>
    </xf>
    <xf numFmtId="165" fontId="17" fillId="6" borderId="3" xfId="0" applyNumberFormat="1" applyFont="1" applyFill="1" applyBorder="1" applyAlignment="1">
      <alignment vertical="center"/>
    </xf>
    <xf numFmtId="165" fontId="17" fillId="3" borderId="0" xfId="0" applyNumberFormat="1" applyFont="1" applyFill="1" applyBorder="1" applyAlignment="1">
      <alignment vertical="center"/>
    </xf>
    <xf numFmtId="165" fontId="5" fillId="3" borderId="84" xfId="0" applyNumberFormat="1" applyFont="1" applyFill="1" applyBorder="1" applyAlignment="1">
      <alignment vertical="center"/>
    </xf>
    <xf numFmtId="0" fontId="7" fillId="0" borderId="0" xfId="0" applyFont="1" applyAlignment="1">
      <alignment horizontal="center" vertical="center"/>
    </xf>
    <xf numFmtId="166" fontId="4" fillId="4" borderId="1" xfId="1" applyNumberFormat="1" applyFont="1" applyFill="1" applyBorder="1"/>
    <xf numFmtId="0" fontId="4" fillId="3" borderId="62" xfId="0" applyFont="1" applyFill="1" applyBorder="1" applyAlignment="1">
      <alignment horizontal="center" vertical="center" wrapText="1"/>
    </xf>
    <xf numFmtId="166" fontId="5" fillId="3" borderId="62" xfId="1" applyNumberFormat="1" applyFont="1" applyFill="1" applyBorder="1" applyAlignment="1">
      <alignment vertical="center"/>
    </xf>
    <xf numFmtId="166" fontId="4" fillId="4" borderId="62" xfId="1" applyNumberFormat="1" applyFont="1" applyFill="1" applyBorder="1" applyAlignment="1">
      <alignment vertical="center"/>
    </xf>
    <xf numFmtId="166" fontId="4" fillId="5" borderId="62" xfId="1" applyNumberFormat="1" applyFont="1" applyFill="1" applyBorder="1" applyAlignment="1">
      <alignment vertical="center"/>
    </xf>
    <xf numFmtId="164" fontId="4" fillId="4" borderId="3" xfId="1" applyNumberFormat="1" applyFont="1" applyFill="1" applyBorder="1"/>
    <xf numFmtId="3" fontId="4" fillId="3" borderId="25" xfId="0" applyNumberFormat="1" applyFont="1" applyFill="1" applyBorder="1" applyAlignment="1">
      <alignment horizontal="center" vertical="center" wrapText="1"/>
    </xf>
    <xf numFmtId="9" fontId="4" fillId="4" borderId="3" xfId="1" applyFont="1" applyFill="1" applyBorder="1"/>
    <xf numFmtId="0" fontId="28" fillId="0" borderId="0" xfId="0" applyFont="1" applyBorder="1"/>
    <xf numFmtId="0" fontId="29" fillId="0" borderId="0" xfId="0" applyFont="1" applyBorder="1"/>
    <xf numFmtId="0" fontId="31" fillId="0" borderId="0" xfId="3" applyFont="1" applyBorder="1" applyAlignment="1" applyProtection="1"/>
    <xf numFmtId="0" fontId="32" fillId="0" borderId="0" xfId="0" applyFont="1" applyBorder="1"/>
    <xf numFmtId="0" fontId="33" fillId="0" borderId="0" xfId="0" applyFont="1" applyBorder="1"/>
    <xf numFmtId="0" fontId="19" fillId="0" borderId="0" xfId="0" applyFont="1" applyBorder="1"/>
    <xf numFmtId="0" fontId="34" fillId="0" borderId="0" xfId="0" applyFont="1" applyBorder="1"/>
    <xf numFmtId="0" fontId="35" fillId="0" borderId="0" xfId="3" applyFont="1" applyBorder="1" applyAlignment="1" applyProtection="1"/>
    <xf numFmtId="0" fontId="32" fillId="0" borderId="0" xfId="0" applyFont="1" applyAlignment="1">
      <alignment vertical="top"/>
    </xf>
    <xf numFmtId="0" fontId="7" fillId="0" borderId="93" xfId="0" applyFont="1" applyBorder="1"/>
    <xf numFmtId="49" fontId="37" fillId="0" borderId="0" xfId="0" applyNumberFormat="1" applyFont="1"/>
    <xf numFmtId="0" fontId="38" fillId="0" borderId="0" xfId="0" applyFont="1"/>
    <xf numFmtId="0" fontId="34" fillId="0" borderId="0" xfId="0" applyFont="1"/>
    <xf numFmtId="0" fontId="40" fillId="0" borderId="0" xfId="0" applyFont="1"/>
    <xf numFmtId="0" fontId="41" fillId="0" borderId="0" xfId="0" applyFont="1"/>
    <xf numFmtId="0" fontId="42" fillId="0" borderId="0" xfId="0" applyFont="1"/>
    <xf numFmtId="0" fontId="43" fillId="0" borderId="0" xfId="0" applyFont="1"/>
    <xf numFmtId="0" fontId="36" fillId="0" borderId="0" xfId="0" applyFont="1" applyBorder="1" applyAlignment="1"/>
    <xf numFmtId="0" fontId="0" fillId="0" borderId="0" xfId="0" applyAlignment="1"/>
    <xf numFmtId="0" fontId="34" fillId="0" borderId="0" xfId="0" applyFont="1" applyAlignment="1">
      <alignment horizontal="left" vertical="center" wrapText="1"/>
    </xf>
    <xf numFmtId="0" fontId="4" fillId="0" borderId="42" xfId="0" applyFont="1" applyBorder="1" applyAlignment="1">
      <alignment horizontal="center" vertical="center"/>
    </xf>
    <xf numFmtId="0" fontId="4" fillId="0" borderId="43" xfId="0" applyFont="1" applyBorder="1" applyAlignment="1">
      <alignment horizontal="center" vertical="center"/>
    </xf>
    <xf numFmtId="3" fontId="4" fillId="3" borderId="7" xfId="0" applyNumberFormat="1" applyFont="1" applyFill="1" applyBorder="1" applyAlignment="1">
      <alignment horizontal="center" vertical="center" wrapText="1"/>
    </xf>
    <xf numFmtId="0" fontId="0" fillId="0" borderId="46" xfId="0" applyBorder="1" applyAlignment="1">
      <alignment horizontal="center" vertical="center" wrapText="1"/>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39" xfId="0" applyFont="1" applyBorder="1" applyAlignment="1">
      <alignment horizontal="center" vertical="center"/>
    </xf>
    <xf numFmtId="3" fontId="4" fillId="3" borderId="71" xfId="0" applyNumberFormat="1" applyFont="1" applyFill="1" applyBorder="1" applyAlignment="1">
      <alignment horizontal="center" vertical="center" wrapText="1"/>
    </xf>
    <xf numFmtId="0" fontId="0" fillId="0" borderId="72" xfId="0" applyBorder="1" applyAlignment="1">
      <alignment horizontal="center" vertical="center" wrapText="1"/>
    </xf>
    <xf numFmtId="0" fontId="4" fillId="0" borderId="16" xfId="0" applyFont="1" applyBorder="1" applyAlignment="1">
      <alignment horizontal="center" vertical="center"/>
    </xf>
    <xf numFmtId="0" fontId="4" fillId="0" borderId="12" xfId="0" applyFont="1" applyBorder="1" applyAlignment="1">
      <alignment horizontal="center" vertical="center"/>
    </xf>
    <xf numFmtId="3" fontId="4" fillId="3" borderId="25" xfId="0" applyNumberFormat="1" applyFont="1" applyFill="1" applyBorder="1" applyAlignment="1">
      <alignment horizontal="center" vertical="center" wrapText="1"/>
    </xf>
    <xf numFmtId="0" fontId="0" fillId="0" borderId="48" xfId="0" applyBorder="1" applyAlignment="1">
      <alignment horizontal="center" vertical="center" wrapText="1"/>
    </xf>
    <xf numFmtId="0" fontId="15" fillId="0" borderId="39" xfId="0" applyFont="1" applyFill="1" applyBorder="1" applyAlignment="1">
      <alignment horizontal="center" vertical="center"/>
    </xf>
    <xf numFmtId="0" fontId="15" fillId="0" borderId="40" xfId="0" applyFont="1" applyFill="1" applyBorder="1" applyAlignment="1">
      <alignment horizontal="center" vertical="center"/>
    </xf>
    <xf numFmtId="0" fontId="15" fillId="0" borderId="41" xfId="0" applyFont="1" applyFill="1" applyBorder="1" applyAlignment="1">
      <alignment horizontal="center" vertical="center"/>
    </xf>
    <xf numFmtId="0" fontId="15" fillId="0" borderId="42" xfId="0" applyFont="1" applyFill="1" applyBorder="1" applyAlignment="1">
      <alignment horizontal="center" vertical="center"/>
    </xf>
    <xf numFmtId="0" fontId="15" fillId="0" borderId="43" xfId="0" applyFont="1" applyFill="1" applyBorder="1" applyAlignment="1">
      <alignment horizontal="center" vertical="center"/>
    </xf>
    <xf numFmtId="17" fontId="18" fillId="3" borderId="10" xfId="0" quotePrefix="1" applyNumberFormat="1" applyFont="1" applyFill="1" applyBorder="1" applyAlignment="1">
      <alignment horizontal="center" vertical="center" wrapText="1"/>
    </xf>
    <xf numFmtId="0" fontId="18" fillId="3" borderId="3" xfId="0" quotePrefix="1" applyFont="1" applyFill="1" applyBorder="1" applyAlignment="1">
      <alignment horizontal="center" vertical="center" wrapText="1"/>
    </xf>
    <xf numFmtId="17" fontId="18" fillId="3" borderId="9" xfId="0" quotePrefix="1" applyNumberFormat="1" applyFont="1" applyFill="1" applyBorder="1" applyAlignment="1">
      <alignment horizontal="center" vertical="center" wrapText="1"/>
    </xf>
    <xf numFmtId="17" fontId="18" fillId="6" borderId="9" xfId="0" quotePrefix="1" applyNumberFormat="1" applyFont="1" applyFill="1" applyBorder="1" applyAlignment="1">
      <alignment horizontal="center" vertical="center" wrapText="1"/>
    </xf>
    <xf numFmtId="0" fontId="18" fillId="6" borderId="35" xfId="0" quotePrefix="1" applyFont="1" applyFill="1" applyBorder="1" applyAlignment="1">
      <alignment horizontal="center" vertical="center" wrapText="1"/>
    </xf>
    <xf numFmtId="17" fontId="18" fillId="2" borderId="9" xfId="0" quotePrefix="1" applyNumberFormat="1" applyFont="1" applyFill="1" applyBorder="1" applyAlignment="1">
      <alignment horizontal="center" vertical="center" wrapText="1"/>
    </xf>
    <xf numFmtId="0" fontId="18" fillId="2" borderId="3" xfId="0" quotePrefix="1" applyFont="1" applyFill="1" applyBorder="1" applyAlignment="1">
      <alignment horizontal="center" vertical="center" wrapText="1"/>
    </xf>
    <xf numFmtId="0" fontId="18" fillId="3" borderId="10" xfId="0" quotePrefix="1" applyFont="1" applyFill="1" applyBorder="1" applyAlignment="1">
      <alignment horizontal="center" vertical="center" wrapText="1"/>
    </xf>
    <xf numFmtId="17" fontId="18" fillId="3" borderId="60" xfId="0" quotePrefix="1" applyNumberFormat="1" applyFont="1" applyFill="1" applyBorder="1" applyAlignment="1">
      <alignment horizontal="center" vertical="center" wrapText="1"/>
    </xf>
    <xf numFmtId="0" fontId="18" fillId="3" borderId="61" xfId="0" quotePrefix="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4" fillId="0" borderId="1" xfId="0" quotePrefix="1" applyFont="1" applyFill="1" applyBorder="1" applyAlignment="1">
      <alignment horizontal="center" vertical="center" wrapText="1"/>
    </xf>
    <xf numFmtId="0" fontId="18" fillId="3" borderId="1" xfId="0" quotePrefix="1" applyFont="1" applyFill="1" applyBorder="1" applyAlignment="1">
      <alignment horizontal="center" vertical="center" wrapText="1"/>
    </xf>
    <xf numFmtId="0" fontId="18" fillId="2" borderId="9" xfId="0" quotePrefix="1" applyFont="1" applyFill="1" applyBorder="1" applyAlignment="1">
      <alignment horizontal="center" vertical="center" wrapText="1"/>
    </xf>
    <xf numFmtId="0" fontId="4" fillId="0" borderId="9" xfId="0" quotePrefix="1" applyFont="1" applyFill="1" applyBorder="1" applyAlignment="1">
      <alignment horizontal="center" vertical="center" wrapText="1"/>
    </xf>
    <xf numFmtId="0" fontId="4" fillId="2" borderId="13" xfId="0" quotePrefix="1" applyFont="1" applyFill="1" applyBorder="1" applyAlignment="1">
      <alignment horizontal="center" vertical="center" wrapText="1"/>
    </xf>
    <xf numFmtId="0" fontId="4" fillId="2" borderId="9" xfId="0" quotePrefix="1" applyFont="1" applyFill="1" applyBorder="1" applyAlignment="1">
      <alignment horizontal="center" vertical="center" wrapText="1"/>
    </xf>
    <xf numFmtId="0" fontId="4" fillId="2" borderId="3" xfId="0" quotePrefix="1" applyFont="1" applyFill="1" applyBorder="1" applyAlignment="1">
      <alignment horizontal="center" vertical="center" wrapText="1"/>
    </xf>
    <xf numFmtId="0" fontId="4" fillId="0" borderId="86" xfId="0" quotePrefix="1" applyFont="1" applyFill="1" applyBorder="1" applyAlignment="1">
      <alignment horizontal="center" vertical="center" wrapText="1"/>
    </xf>
    <xf numFmtId="0" fontId="4" fillId="2" borderId="85" xfId="0" quotePrefix="1" applyFont="1" applyFill="1" applyBorder="1" applyAlignment="1">
      <alignment horizontal="center" vertical="center" wrapText="1"/>
    </xf>
    <xf numFmtId="0" fontId="4" fillId="0" borderId="3" xfId="0" quotePrefix="1" applyFont="1" applyFill="1" applyBorder="1" applyAlignment="1">
      <alignment horizontal="center" vertical="center" wrapText="1"/>
    </xf>
    <xf numFmtId="0" fontId="4" fillId="0" borderId="85" xfId="0" quotePrefix="1" applyFont="1" applyFill="1" applyBorder="1" applyAlignment="1">
      <alignment horizontal="center" vertical="center" wrapText="1"/>
    </xf>
    <xf numFmtId="0" fontId="4" fillId="3" borderId="3" xfId="0" quotePrefix="1" applyFont="1" applyFill="1" applyBorder="1" applyAlignment="1">
      <alignment horizontal="center" vertical="center" wrapText="1"/>
    </xf>
    <xf numFmtId="0" fontId="4" fillId="3" borderId="1" xfId="0" quotePrefix="1" applyFont="1" applyFill="1" applyBorder="1" applyAlignment="1">
      <alignment horizontal="center" vertical="center" wrapText="1"/>
    </xf>
    <xf numFmtId="0" fontId="4" fillId="3" borderId="29" xfId="0" quotePrefix="1" applyFont="1" applyFill="1" applyBorder="1" applyAlignment="1">
      <alignment horizontal="center" vertical="center" wrapText="1"/>
    </xf>
    <xf numFmtId="0" fontId="4" fillId="6" borderId="1" xfId="0" quotePrefix="1" applyFont="1" applyFill="1" applyBorder="1" applyAlignment="1">
      <alignment horizontal="center" vertical="center" wrapText="1"/>
    </xf>
    <xf numFmtId="0" fontId="4" fillId="6" borderId="29" xfId="0" quotePrefix="1" applyFont="1" applyFill="1" applyBorder="1" applyAlignment="1">
      <alignment horizontal="center" vertical="center" wrapText="1"/>
    </xf>
    <xf numFmtId="0" fontId="4" fillId="3" borderId="9" xfId="0" quotePrefix="1" applyFont="1" applyFill="1" applyBorder="1" applyAlignment="1">
      <alignment horizontal="center" vertical="center" wrapText="1"/>
    </xf>
    <xf numFmtId="0" fontId="4" fillId="3" borderId="49" xfId="0" quotePrefix="1" applyFont="1" applyFill="1" applyBorder="1" applyAlignment="1">
      <alignment horizontal="center" vertical="center" wrapText="1"/>
    </xf>
    <xf numFmtId="0" fontId="4" fillId="6" borderId="9" xfId="0" quotePrefix="1" applyFont="1" applyFill="1" applyBorder="1" applyAlignment="1">
      <alignment horizontal="center" vertical="center" wrapText="1"/>
    </xf>
    <xf numFmtId="0" fontId="4" fillId="6" borderId="35" xfId="0" quotePrefix="1" applyFont="1" applyFill="1" applyBorder="1" applyAlignment="1">
      <alignment horizontal="center" vertical="center" wrapText="1"/>
    </xf>
    <xf numFmtId="0" fontId="4" fillId="3" borderId="10" xfId="0" quotePrefix="1" applyFont="1" applyFill="1" applyBorder="1" applyAlignment="1">
      <alignment horizontal="center" vertical="center" wrapText="1"/>
    </xf>
    <xf numFmtId="0" fontId="4" fillId="3" borderId="87" xfId="0" quotePrefix="1" applyFont="1" applyFill="1" applyBorder="1" applyAlignment="1">
      <alignment horizontal="center" vertical="center" wrapText="1"/>
    </xf>
    <xf numFmtId="0" fontId="4" fillId="3" borderId="64" xfId="0" quotePrefix="1" applyFont="1" applyFill="1" applyBorder="1" applyAlignment="1">
      <alignment horizontal="center" vertical="center" wrapText="1"/>
    </xf>
    <xf numFmtId="0" fontId="4" fillId="0" borderId="87" xfId="0" quotePrefix="1" applyFont="1" applyFill="1" applyBorder="1" applyAlignment="1">
      <alignment horizontal="center" vertical="center" wrapText="1"/>
    </xf>
    <xf numFmtId="0" fontId="4" fillId="0" borderId="10" xfId="0" quotePrefix="1" applyFont="1" applyFill="1" applyBorder="1" applyAlignment="1">
      <alignment horizontal="center" vertical="center" wrapText="1"/>
    </xf>
    <xf numFmtId="0" fontId="4" fillId="0" borderId="64" xfId="0" quotePrefix="1" applyFont="1" applyFill="1" applyBorder="1" applyAlignment="1">
      <alignment horizontal="center" vertical="center" wrapText="1"/>
    </xf>
    <xf numFmtId="0" fontId="4" fillId="2" borderId="10" xfId="0" quotePrefix="1" applyFont="1" applyFill="1" applyBorder="1" applyAlignment="1">
      <alignment horizontal="center" vertical="center" wrapText="1"/>
    </xf>
    <xf numFmtId="0" fontId="4" fillId="6" borderId="10" xfId="0" quotePrefix="1" applyFont="1" applyFill="1" applyBorder="1" applyAlignment="1">
      <alignment horizontal="center" vertical="center" wrapText="1"/>
    </xf>
    <xf numFmtId="0" fontId="4" fillId="6" borderId="64" xfId="0" quotePrefix="1" applyFont="1" applyFill="1" applyBorder="1" applyAlignment="1">
      <alignment horizontal="center" vertical="center" wrapText="1"/>
    </xf>
    <xf numFmtId="0" fontId="4" fillId="3" borderId="61" xfId="0" quotePrefix="1" applyFont="1" applyFill="1" applyBorder="1" applyAlignment="1">
      <alignment horizontal="center" vertical="center" wrapText="1"/>
    </xf>
    <xf numFmtId="0" fontId="4" fillId="3" borderId="60" xfId="0" quotePrefix="1" applyFont="1" applyFill="1" applyBorder="1" applyAlignment="1">
      <alignment horizontal="center" vertical="center" wrapText="1"/>
    </xf>
  </cellXfs>
  <cellStyles count="4">
    <cellStyle name="Lien hypertexte" xfId="3" builtinId="8"/>
    <cellStyle name="Normal" xfId="0" builtinId="0"/>
    <cellStyle name="Normal 2" xfId="2"/>
    <cellStyle name="Pourcentage"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49F25"/>
      <rgbColor rgb="00EB690A"/>
      <rgbColor rgb="006B75B1"/>
      <rgbColor rgb="00ABC7D5"/>
      <rgbColor rgb="004085BB"/>
      <rgbColor rgb="000AA4D3"/>
      <rgbColor rgb="00D0E0E2"/>
      <rgbColor rgb="00B5CBD6"/>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FF"/>
      <color rgb="FFFFFF99"/>
      <color rgb="FFCC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1</xdr:col>
      <xdr:colOff>752475</xdr:colOff>
      <xdr:row>2</xdr:row>
      <xdr:rowOff>152400</xdr:rowOff>
    </xdr:to>
    <xdr:pic>
      <xdr:nvPicPr>
        <xdr:cNvPr id="2" name="Picture 1" descr="logo_pole_emploi_75x5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47625"/>
          <a:ext cx="7143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Sillage">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3"/>
  <sheetViews>
    <sheetView showGridLines="0" tabSelected="1" workbookViewId="0">
      <selection activeCell="J16" sqref="J16"/>
    </sheetView>
  </sheetViews>
  <sheetFormatPr baseColWidth="10" defaultColWidth="11.453125" defaultRowHeight="11.5" x14ac:dyDescent="0.25"/>
  <cols>
    <col min="1" max="1" width="2.7265625" style="3" customWidth="1"/>
    <col min="2" max="2" width="28.54296875" style="3" customWidth="1"/>
    <col min="3" max="3" width="7.7265625" style="3" customWidth="1"/>
    <col min="4" max="9" width="11.453125" style="3"/>
    <col min="10" max="10" width="16.7265625" style="351" customWidth="1"/>
    <col min="11" max="16384" width="11.453125" style="3"/>
  </cols>
  <sheetData>
    <row r="2" spans="2:11" ht="22.5" x14ac:dyDescent="0.45">
      <c r="C2" s="514" t="s">
        <v>603</v>
      </c>
      <c r="D2" s="351"/>
      <c r="E2" s="351"/>
      <c r="F2" s="351"/>
      <c r="G2" s="351"/>
      <c r="H2" s="351"/>
      <c r="I2" s="351"/>
    </row>
    <row r="3" spans="2:11" ht="22.5" x14ac:dyDescent="0.45">
      <c r="B3" s="514"/>
      <c r="C3" s="351"/>
      <c r="D3" s="351"/>
      <c r="E3" s="351"/>
      <c r="F3" s="351"/>
      <c r="G3" s="351"/>
      <c r="H3" s="351"/>
      <c r="I3" s="351"/>
    </row>
    <row r="4" spans="2:11" ht="9.75" customHeight="1" x14ac:dyDescent="0.25">
      <c r="B4" s="351"/>
      <c r="C4" s="351"/>
      <c r="D4" s="351"/>
      <c r="E4" s="351"/>
      <c r="F4" s="351"/>
      <c r="G4" s="351"/>
      <c r="H4" s="351"/>
      <c r="I4" s="351"/>
    </row>
    <row r="5" spans="2:11" ht="15.5" x14ac:dyDescent="0.35">
      <c r="B5" s="515" t="s">
        <v>604</v>
      </c>
      <c r="C5" s="351"/>
      <c r="D5" s="351"/>
      <c r="E5" s="351"/>
      <c r="F5" s="351"/>
      <c r="G5" s="351"/>
      <c r="H5" s="351"/>
      <c r="I5" s="351"/>
      <c r="K5" s="351"/>
    </row>
    <row r="6" spans="2:11" x14ac:dyDescent="0.25">
      <c r="B6" s="351"/>
      <c r="C6" s="351"/>
      <c r="D6" s="351"/>
      <c r="E6" s="351"/>
      <c r="F6" s="351"/>
      <c r="G6" s="351"/>
      <c r="H6" s="351"/>
      <c r="I6" s="351"/>
      <c r="K6" s="351"/>
    </row>
    <row r="7" spans="2:11" ht="13" x14ac:dyDescent="0.3">
      <c r="B7" s="516" t="s">
        <v>605</v>
      </c>
      <c r="C7" s="351" t="s">
        <v>606</v>
      </c>
      <c r="D7" s="351"/>
      <c r="E7" s="351"/>
      <c r="F7" s="351"/>
      <c r="G7" s="351"/>
      <c r="H7" s="351"/>
      <c r="I7" s="351"/>
      <c r="K7" s="517" t="s">
        <v>607</v>
      </c>
    </row>
    <row r="8" spans="2:11" ht="13" x14ac:dyDescent="0.3">
      <c r="B8" s="518"/>
      <c r="C8" s="351"/>
      <c r="D8" s="519" t="s">
        <v>608</v>
      </c>
      <c r="E8" s="351"/>
      <c r="F8" s="351"/>
      <c r="G8" s="351"/>
      <c r="H8" s="351"/>
      <c r="I8" s="351"/>
      <c r="K8" s="517" t="s">
        <v>609</v>
      </c>
    </row>
    <row r="9" spans="2:11" ht="12.5" x14ac:dyDescent="0.25">
      <c r="B9" s="518"/>
      <c r="C9" s="351"/>
      <c r="D9" s="519" t="s">
        <v>610</v>
      </c>
      <c r="E9" s="351"/>
      <c r="F9" s="351"/>
      <c r="G9" s="351"/>
      <c r="H9" s="351"/>
      <c r="I9" s="351"/>
      <c r="K9" s="520"/>
    </row>
    <row r="10" spans="2:11" x14ac:dyDescent="0.25">
      <c r="B10" s="351"/>
      <c r="C10" s="351"/>
      <c r="D10" s="351"/>
      <c r="E10" s="351"/>
      <c r="F10" s="351"/>
      <c r="G10" s="351"/>
      <c r="H10" s="351"/>
      <c r="I10" s="351"/>
      <c r="K10" s="520"/>
    </row>
    <row r="11" spans="2:11" ht="13" x14ac:dyDescent="0.3">
      <c r="B11" s="521" t="s">
        <v>611</v>
      </c>
      <c r="C11" s="351" t="s">
        <v>612</v>
      </c>
      <c r="D11" s="351"/>
      <c r="E11" s="351"/>
      <c r="F11" s="351"/>
      <c r="G11" s="351"/>
      <c r="H11" s="351"/>
      <c r="I11" s="351"/>
      <c r="K11" s="517" t="s">
        <v>607</v>
      </c>
    </row>
    <row r="12" spans="2:11" ht="13" x14ac:dyDescent="0.3">
      <c r="B12" s="518"/>
      <c r="C12" s="351"/>
      <c r="D12" s="519" t="s">
        <v>608</v>
      </c>
      <c r="E12" s="351"/>
      <c r="F12" s="351"/>
      <c r="G12" s="351"/>
      <c r="H12" s="351"/>
      <c r="I12" s="351"/>
      <c r="K12" s="517" t="s">
        <v>613</v>
      </c>
    </row>
    <row r="13" spans="2:11" ht="12.5" x14ac:dyDescent="0.25">
      <c r="B13" s="518"/>
      <c r="C13" s="351"/>
      <c r="D13" s="519" t="s">
        <v>610</v>
      </c>
      <c r="E13" s="351"/>
      <c r="F13" s="351"/>
      <c r="G13" s="351"/>
      <c r="H13" s="351"/>
      <c r="I13" s="351"/>
      <c r="K13" s="520"/>
    </row>
    <row r="14" spans="2:11" x14ac:dyDescent="0.25">
      <c r="B14" s="351"/>
      <c r="C14" s="351"/>
      <c r="D14" s="351"/>
      <c r="E14" s="351"/>
      <c r="F14" s="351"/>
      <c r="G14" s="351"/>
      <c r="H14" s="351"/>
      <c r="I14" s="351"/>
      <c r="K14" s="520"/>
    </row>
    <row r="15" spans="2:11" ht="13" x14ac:dyDescent="0.3">
      <c r="B15" s="521" t="s">
        <v>614</v>
      </c>
      <c r="C15" s="351" t="s">
        <v>615</v>
      </c>
      <c r="D15" s="351"/>
      <c r="E15" s="351"/>
      <c r="F15" s="351"/>
      <c r="G15" s="351"/>
      <c r="H15" s="351"/>
      <c r="I15" s="351"/>
      <c r="K15" s="517" t="s">
        <v>607</v>
      </c>
    </row>
    <row r="16" spans="2:11" ht="13" x14ac:dyDescent="0.3">
      <c r="B16" s="518"/>
      <c r="C16" s="351"/>
      <c r="D16" s="519" t="s">
        <v>608</v>
      </c>
      <c r="E16" s="351"/>
      <c r="F16" s="351"/>
      <c r="G16" s="351"/>
      <c r="H16" s="351"/>
      <c r="I16" s="351"/>
      <c r="K16" s="517" t="s">
        <v>616</v>
      </c>
    </row>
    <row r="17" spans="2:11" ht="12.5" x14ac:dyDescent="0.25">
      <c r="B17" s="518"/>
      <c r="C17" s="351"/>
      <c r="D17" s="519" t="s">
        <v>610</v>
      </c>
      <c r="E17" s="351"/>
      <c r="F17" s="351"/>
      <c r="G17" s="351"/>
      <c r="H17" s="351"/>
      <c r="I17" s="351"/>
      <c r="K17" s="520"/>
    </row>
    <row r="18" spans="2:11" x14ac:dyDescent="0.25">
      <c r="B18" s="351"/>
      <c r="C18" s="351"/>
      <c r="D18" s="351"/>
      <c r="E18" s="351"/>
      <c r="F18" s="351"/>
      <c r="G18" s="351"/>
      <c r="H18" s="351"/>
      <c r="I18" s="351"/>
      <c r="K18" s="520"/>
    </row>
    <row r="19" spans="2:11" ht="13" x14ac:dyDescent="0.3">
      <c r="B19" s="521" t="s">
        <v>617</v>
      </c>
      <c r="C19" s="351" t="s">
        <v>618</v>
      </c>
      <c r="D19" s="351"/>
      <c r="E19" s="351"/>
      <c r="F19" s="351"/>
      <c r="G19" s="351"/>
      <c r="H19" s="351"/>
      <c r="I19" s="351"/>
      <c r="K19" s="517" t="s">
        <v>619</v>
      </c>
    </row>
    <row r="20" spans="2:11" ht="13" x14ac:dyDescent="0.3">
      <c r="B20" s="518"/>
      <c r="C20" s="518"/>
      <c r="D20" s="519" t="s">
        <v>608</v>
      </c>
      <c r="E20" s="351"/>
      <c r="F20" s="351"/>
      <c r="G20" s="351"/>
      <c r="H20" s="351"/>
      <c r="I20" s="351"/>
      <c r="K20" s="517" t="s">
        <v>620</v>
      </c>
    </row>
    <row r="21" spans="2:11" ht="13" x14ac:dyDescent="0.3">
      <c r="B21" s="518"/>
      <c r="C21" s="518"/>
      <c r="D21" s="519"/>
      <c r="E21" s="351"/>
      <c r="F21" s="351"/>
      <c r="G21" s="351"/>
      <c r="H21" s="351"/>
      <c r="I21" s="351"/>
      <c r="K21" s="517" t="s">
        <v>621</v>
      </c>
    </row>
    <row r="22" spans="2:11" x14ac:dyDescent="0.25">
      <c r="B22" s="351"/>
      <c r="C22" s="351"/>
      <c r="D22" s="351"/>
      <c r="E22" s="351"/>
      <c r="F22" s="351"/>
      <c r="G22" s="351"/>
      <c r="H22" s="351"/>
      <c r="I22" s="351"/>
      <c r="K22" s="520"/>
    </row>
    <row r="23" spans="2:11" ht="13" x14ac:dyDescent="0.3">
      <c r="B23" s="521" t="s">
        <v>622</v>
      </c>
      <c r="C23" s="351" t="s">
        <v>623</v>
      </c>
      <c r="D23" s="351"/>
      <c r="E23" s="351"/>
      <c r="F23" s="351"/>
      <c r="G23" s="351"/>
      <c r="H23" s="351"/>
      <c r="I23" s="351"/>
      <c r="K23" s="517" t="s">
        <v>607</v>
      </c>
    </row>
    <row r="24" spans="2:11" ht="13" x14ac:dyDescent="0.3">
      <c r="B24" s="351"/>
      <c r="C24" s="351"/>
      <c r="D24" s="519" t="s">
        <v>624</v>
      </c>
      <c r="E24" s="351"/>
      <c r="F24" s="351"/>
      <c r="G24" s="351"/>
      <c r="H24" s="351"/>
      <c r="I24" s="351"/>
      <c r="K24" s="517" t="s">
        <v>609</v>
      </c>
    </row>
    <row r="25" spans="2:11" ht="12.5" x14ac:dyDescent="0.25">
      <c r="B25" s="351"/>
      <c r="C25" s="351"/>
      <c r="D25" s="519"/>
      <c r="E25" s="351"/>
      <c r="F25" s="351"/>
      <c r="G25" s="351"/>
      <c r="H25" s="351"/>
      <c r="I25" s="351"/>
      <c r="K25" s="520"/>
    </row>
    <row r="26" spans="2:11" ht="13" x14ac:dyDescent="0.3">
      <c r="B26" s="521" t="s">
        <v>625</v>
      </c>
      <c r="C26" s="351" t="s">
        <v>626</v>
      </c>
      <c r="D26" s="351"/>
      <c r="E26" s="351"/>
      <c r="F26" s="351"/>
      <c r="G26" s="351"/>
      <c r="H26" s="351"/>
      <c r="I26" s="351"/>
      <c r="K26" s="517" t="s">
        <v>627</v>
      </c>
    </row>
    <row r="27" spans="2:11" ht="13" x14ac:dyDescent="0.3">
      <c r="B27" s="518"/>
      <c r="C27" s="351"/>
      <c r="D27" s="519" t="s">
        <v>624</v>
      </c>
      <c r="E27" s="351"/>
      <c r="F27" s="351"/>
      <c r="G27" s="351"/>
      <c r="H27" s="351"/>
      <c r="I27" s="351"/>
      <c r="K27" s="517" t="s">
        <v>613</v>
      </c>
    </row>
    <row r="28" spans="2:11" ht="12.5" x14ac:dyDescent="0.25">
      <c r="B28" s="518"/>
      <c r="C28" s="351"/>
      <c r="D28" s="519"/>
      <c r="E28" s="351"/>
      <c r="F28" s="351"/>
      <c r="G28" s="351"/>
      <c r="H28" s="351"/>
      <c r="I28" s="351"/>
      <c r="K28" s="520"/>
    </row>
    <row r="29" spans="2:11" ht="13" x14ac:dyDescent="0.3">
      <c r="B29" s="521" t="s">
        <v>628</v>
      </c>
      <c r="C29" s="351" t="s">
        <v>629</v>
      </c>
      <c r="D29" s="351"/>
      <c r="E29" s="351"/>
      <c r="F29" s="351"/>
      <c r="G29" s="351"/>
      <c r="H29" s="351"/>
      <c r="I29" s="351"/>
      <c r="K29" s="517" t="s">
        <v>627</v>
      </c>
    </row>
    <row r="30" spans="2:11" ht="13" x14ac:dyDescent="0.3">
      <c r="B30" s="518"/>
      <c r="C30" s="351"/>
      <c r="D30" s="519" t="s">
        <v>624</v>
      </c>
      <c r="E30" s="351"/>
      <c r="F30" s="351"/>
      <c r="G30" s="351"/>
      <c r="H30" s="351"/>
      <c r="I30" s="351"/>
      <c r="K30" s="517" t="s">
        <v>616</v>
      </c>
    </row>
    <row r="31" spans="2:11" ht="12.5" x14ac:dyDescent="0.25">
      <c r="B31" s="518"/>
      <c r="C31" s="351"/>
      <c r="D31" s="519"/>
      <c r="E31" s="351"/>
      <c r="F31" s="351"/>
      <c r="G31" s="351"/>
      <c r="H31" s="351"/>
      <c r="I31" s="351"/>
      <c r="K31" s="520"/>
    </row>
    <row r="32" spans="2:11" ht="13" x14ac:dyDescent="0.3">
      <c r="B32" s="521" t="s">
        <v>630</v>
      </c>
      <c r="C32" s="351" t="s">
        <v>631</v>
      </c>
      <c r="D32" s="351"/>
      <c r="E32" s="351"/>
      <c r="F32" s="351"/>
      <c r="G32" s="351"/>
      <c r="H32" s="351"/>
      <c r="I32" s="351"/>
      <c r="K32" s="517" t="s">
        <v>619</v>
      </c>
    </row>
    <row r="33" spans="2:12" ht="12" x14ac:dyDescent="0.25">
      <c r="B33" s="351"/>
      <c r="C33" s="351" t="s">
        <v>632</v>
      </c>
      <c r="E33" s="351"/>
      <c r="F33" s="351"/>
      <c r="G33" s="351"/>
      <c r="H33" s="351"/>
      <c r="I33" s="351"/>
      <c r="K33" s="522" t="s">
        <v>633</v>
      </c>
    </row>
    <row r="34" spans="2:12" ht="13" x14ac:dyDescent="0.3">
      <c r="B34" s="351"/>
      <c r="C34" s="351"/>
      <c r="D34" s="519" t="s">
        <v>634</v>
      </c>
      <c r="E34" s="351"/>
      <c r="F34" s="351"/>
      <c r="G34" s="351"/>
      <c r="H34" s="351"/>
      <c r="I34" s="351"/>
      <c r="K34" s="517" t="s">
        <v>635</v>
      </c>
    </row>
    <row r="35" spans="2:12" ht="19.5" customHeight="1" x14ac:dyDescent="0.25">
      <c r="B35" s="531" t="s">
        <v>636</v>
      </c>
      <c r="C35" s="351"/>
      <c r="D35" s="519"/>
      <c r="E35" s="351"/>
      <c r="F35" s="351"/>
      <c r="G35" s="351"/>
      <c r="H35" s="351"/>
      <c r="I35" s="351"/>
      <c r="K35" s="522" t="s">
        <v>621</v>
      </c>
    </row>
    <row r="36" spans="2:12" ht="12" thickBot="1" x14ac:dyDescent="0.3">
      <c r="B36" s="532"/>
      <c r="C36" s="523"/>
      <c r="D36" s="523"/>
      <c r="E36" s="523"/>
      <c r="F36" s="523"/>
      <c r="G36" s="523"/>
      <c r="H36" s="523"/>
      <c r="I36" s="523"/>
      <c r="J36" s="523"/>
      <c r="K36" s="523"/>
      <c r="L36" s="523"/>
    </row>
    <row r="37" spans="2:12" ht="12.75" customHeight="1" thickTop="1" x14ac:dyDescent="0.55000000000000004">
      <c r="B37" s="524"/>
    </row>
    <row r="38" spans="2:12" ht="18" x14ac:dyDescent="0.4">
      <c r="B38" s="525" t="s">
        <v>637</v>
      </c>
    </row>
    <row r="40" spans="2:12" x14ac:dyDescent="0.25">
      <c r="C40" s="526" t="s">
        <v>638</v>
      </c>
    </row>
    <row r="41" spans="2:12" x14ac:dyDescent="0.25">
      <c r="C41" s="526"/>
    </row>
    <row r="42" spans="2:12" x14ac:dyDescent="0.25">
      <c r="C42" s="526" t="s">
        <v>639</v>
      </c>
    </row>
    <row r="44" spans="2:12" x14ac:dyDescent="0.25">
      <c r="C44" s="526" t="s">
        <v>640</v>
      </c>
    </row>
    <row r="45" spans="2:12" x14ac:dyDescent="0.25">
      <c r="C45" s="526" t="s">
        <v>641</v>
      </c>
    </row>
    <row r="46" spans="2:12" ht="6" customHeight="1" x14ac:dyDescent="0.25">
      <c r="C46" s="526"/>
    </row>
    <row r="47" spans="2:12" x14ac:dyDescent="0.25">
      <c r="C47" s="526" t="s">
        <v>642</v>
      </c>
    </row>
    <row r="48" spans="2:12" x14ac:dyDescent="0.25">
      <c r="C48" s="526" t="s">
        <v>643</v>
      </c>
    </row>
    <row r="49" spans="1:11" x14ac:dyDescent="0.25">
      <c r="A49" s="527"/>
      <c r="C49" s="526" t="s">
        <v>644</v>
      </c>
    </row>
    <row r="50" spans="1:11" x14ac:dyDescent="0.25">
      <c r="A50" s="527"/>
      <c r="C50" s="526" t="s">
        <v>645</v>
      </c>
    </row>
    <row r="51" spans="1:11" ht="6" customHeight="1" x14ac:dyDescent="0.25">
      <c r="A51" s="527"/>
      <c r="C51" s="526"/>
    </row>
    <row r="52" spans="1:11" x14ac:dyDescent="0.25">
      <c r="A52" s="527"/>
      <c r="C52" s="526" t="s">
        <v>646</v>
      </c>
    </row>
    <row r="53" spans="1:11" x14ac:dyDescent="0.25">
      <c r="A53" s="527"/>
      <c r="C53" s="526" t="s">
        <v>647</v>
      </c>
    </row>
    <row r="54" spans="1:11" x14ac:dyDescent="0.25">
      <c r="A54" s="527"/>
      <c r="C54" s="526"/>
    </row>
    <row r="55" spans="1:11" ht="64.5" customHeight="1" x14ac:dyDescent="0.25">
      <c r="A55" s="527"/>
      <c r="C55" s="533" t="s">
        <v>648</v>
      </c>
      <c r="D55" s="533"/>
      <c r="E55" s="533"/>
      <c r="F55" s="533"/>
      <c r="G55" s="533"/>
      <c r="H55" s="533"/>
      <c r="I55" s="533"/>
      <c r="J55" s="533"/>
      <c r="K55" s="533"/>
    </row>
    <row r="56" spans="1:11" x14ac:dyDescent="0.25">
      <c r="A56" s="527"/>
      <c r="B56" s="527"/>
      <c r="C56" s="527"/>
    </row>
    <row r="57" spans="1:11" ht="15.5" x14ac:dyDescent="0.35">
      <c r="A57" s="527"/>
      <c r="B57" s="528" t="s">
        <v>649</v>
      </c>
      <c r="C57" s="527"/>
    </row>
    <row r="58" spans="1:11" x14ac:dyDescent="0.25">
      <c r="A58" s="527"/>
      <c r="B58" s="527"/>
      <c r="C58" s="527"/>
    </row>
    <row r="59" spans="1:11" ht="12" x14ac:dyDescent="0.3">
      <c r="A59" s="527"/>
      <c r="C59" s="529" t="s">
        <v>650</v>
      </c>
    </row>
    <row r="60" spans="1:11" x14ac:dyDescent="0.25">
      <c r="A60" s="527"/>
      <c r="C60" s="526" t="s">
        <v>651</v>
      </c>
    </row>
    <row r="61" spans="1:11" ht="12" x14ac:dyDescent="0.3">
      <c r="A61" s="527"/>
      <c r="C61" s="529" t="s">
        <v>652</v>
      </c>
    </row>
    <row r="62" spans="1:11" x14ac:dyDescent="0.25">
      <c r="A62" s="527"/>
      <c r="C62" s="526" t="s">
        <v>653</v>
      </c>
    </row>
    <row r="63" spans="1:11" ht="12" x14ac:dyDescent="0.3">
      <c r="A63" s="527"/>
      <c r="C63" s="529" t="s">
        <v>654</v>
      </c>
    </row>
    <row r="64" spans="1:11" x14ac:dyDescent="0.25">
      <c r="A64" s="527"/>
      <c r="C64" s="526" t="s">
        <v>653</v>
      </c>
    </row>
    <row r="65" spans="1:5" x14ac:dyDescent="0.25">
      <c r="A65" s="527"/>
      <c r="B65" s="526"/>
      <c r="C65" s="527"/>
    </row>
    <row r="66" spans="1:5" ht="15.5" x14ac:dyDescent="0.35">
      <c r="A66" s="527"/>
      <c r="B66" s="528" t="s">
        <v>655</v>
      </c>
      <c r="C66" s="527"/>
    </row>
    <row r="67" spans="1:5" x14ac:dyDescent="0.25">
      <c r="A67" s="527"/>
      <c r="B67" s="527"/>
      <c r="C67" s="527"/>
    </row>
    <row r="68" spans="1:5" ht="12" x14ac:dyDescent="0.3">
      <c r="A68" s="527"/>
      <c r="B68" s="530"/>
      <c r="C68" s="529" t="s">
        <v>656</v>
      </c>
      <c r="E68" s="526" t="s">
        <v>657</v>
      </c>
    </row>
    <row r="69" spans="1:5" ht="12" x14ac:dyDescent="0.3">
      <c r="A69" s="527"/>
      <c r="B69" s="526"/>
      <c r="C69" s="529" t="s">
        <v>658</v>
      </c>
      <c r="E69" s="526" t="s">
        <v>659</v>
      </c>
    </row>
    <row r="70" spans="1:5" ht="12.75" customHeight="1" x14ac:dyDescent="0.25">
      <c r="A70" s="527"/>
      <c r="B70" s="526"/>
      <c r="C70" s="527"/>
      <c r="E70" s="526" t="s">
        <v>660</v>
      </c>
    </row>
    <row r="71" spans="1:5" ht="18.75" customHeight="1" x14ac:dyDescent="0.3">
      <c r="A71" s="527"/>
      <c r="B71" s="526"/>
      <c r="C71" s="529" t="s">
        <v>661</v>
      </c>
      <c r="E71" s="526" t="s">
        <v>659</v>
      </c>
    </row>
    <row r="72" spans="1:5" ht="12.75" customHeight="1" x14ac:dyDescent="0.3">
      <c r="A72" s="527"/>
      <c r="B72" s="526"/>
      <c r="C72" s="529"/>
      <c r="E72" s="526" t="s">
        <v>662</v>
      </c>
    </row>
    <row r="73" spans="1:5" x14ac:dyDescent="0.25">
      <c r="A73" s="527"/>
      <c r="B73" s="530"/>
      <c r="C73" s="527"/>
    </row>
  </sheetData>
  <mergeCells count="2">
    <mergeCell ref="B35:B36"/>
    <mergeCell ref="C55:K55"/>
  </mergeCells>
  <hyperlinks>
    <hyperlink ref="B7" location="'Droits ouverts RSA'!A1" display="Droits ouverts RSA : "/>
    <hyperlink ref="B11" location="'Droits payables RSA'!A1" display="Droits payables RSA : "/>
    <hyperlink ref="B23" location="'Depts droits ouverts'!A1" display="Depts droits ouverts : "/>
    <hyperlink ref="B29" location="'Depts droits payables'!A1" display="Depts droits payables : "/>
    <hyperlink ref="B32" location="'Structure depts'!A1" display="Structure depts : "/>
    <hyperlink ref="B15" location="'Prime d''activité'!A1" display="Prime d'activité : "/>
    <hyperlink ref="B19" location="'Détail RSA Prime d''activité'!A1" display="Détail RSA Prime d'activité :"/>
    <hyperlink ref="B26" location="'Depts droits payables'!A1" display="Depts droits payables : "/>
  </hyperlinks>
  <pageMargins left="0.78740157499999996" right="0.78740157499999996" top="0.984251969"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PA131"/>
  <sheetViews>
    <sheetView topLeftCell="A9" workbookViewId="0">
      <pane xSplit="1" topLeftCell="NZ1" activePane="topRight" state="frozenSplit"/>
      <selection activeCell="DQ143" sqref="DQ143"/>
      <selection pane="topRight" activeCell="OS50" sqref="OS50"/>
    </sheetView>
  </sheetViews>
  <sheetFormatPr baseColWidth="10" defaultColWidth="11.453125" defaultRowHeight="11.5" x14ac:dyDescent="0.25"/>
  <cols>
    <col min="1" max="1" width="30.7265625" style="1" customWidth="1"/>
    <col min="2" max="2" width="8.7265625" style="3" customWidth="1"/>
    <col min="3" max="3" width="6.453125" style="3" bestFit="1" customWidth="1"/>
    <col min="4" max="4" width="8.453125" style="3" bestFit="1" customWidth="1"/>
    <col min="5" max="5" width="6.26953125" style="3" bestFit="1" customWidth="1"/>
    <col min="6" max="6" width="8.453125" style="3" bestFit="1" customWidth="1"/>
    <col min="7" max="7" width="6.26953125" style="3" bestFit="1" customWidth="1"/>
    <col min="8" max="8" width="8.453125" style="3" bestFit="1" customWidth="1"/>
    <col min="9" max="9" width="6.26953125" style="3" bestFit="1" customWidth="1"/>
    <col min="10" max="10" width="8.453125" style="3" bestFit="1" customWidth="1"/>
    <col min="11" max="11" width="6.26953125" style="3" bestFit="1" customWidth="1"/>
    <col min="12" max="12" width="8.453125" style="3" bestFit="1" customWidth="1"/>
    <col min="13" max="13" width="6.26953125" style="3" bestFit="1" customWidth="1"/>
    <col min="14" max="14" width="8.453125" style="3" bestFit="1" customWidth="1"/>
    <col min="15" max="15" width="6.26953125" style="3" bestFit="1" customWidth="1"/>
    <col min="16" max="16" width="8.453125" style="3" bestFit="1" customWidth="1"/>
    <col min="17" max="17" width="6.26953125" style="3" bestFit="1" customWidth="1"/>
    <col min="18" max="18" width="8.453125" style="3" bestFit="1" customWidth="1"/>
    <col min="19" max="19" width="6.26953125" style="3" bestFit="1" customWidth="1"/>
    <col min="20" max="20" width="8.453125" style="3" bestFit="1" customWidth="1"/>
    <col min="21" max="21" width="6.26953125" style="3" bestFit="1" customWidth="1"/>
    <col min="22" max="22" width="8.453125" style="3" bestFit="1" customWidth="1"/>
    <col min="23" max="23" width="6.26953125" style="3" bestFit="1" customWidth="1"/>
    <col min="24" max="24" width="8.453125" style="3" bestFit="1" customWidth="1"/>
    <col min="25" max="25" width="6.26953125" style="3" bestFit="1" customWidth="1"/>
    <col min="26" max="26" width="8.453125" style="3" bestFit="1" customWidth="1"/>
    <col min="27" max="27" width="6.26953125" style="3" bestFit="1" customWidth="1"/>
    <col min="28" max="28" width="8.453125" style="3" customWidth="1"/>
    <col min="29" max="29" width="8.453125" style="3" bestFit="1" customWidth="1"/>
    <col min="30" max="30" width="6.26953125" style="3" bestFit="1" customWidth="1"/>
    <col min="31" max="31" width="8.453125" style="3" customWidth="1"/>
    <col min="32" max="32" width="8.453125" style="22" bestFit="1" customWidth="1"/>
    <col min="33" max="33" width="6.26953125" style="3" bestFit="1" customWidth="1"/>
    <col min="34" max="34" width="8.453125" style="3" customWidth="1"/>
    <col min="35" max="35" width="8.453125" style="3" bestFit="1" customWidth="1"/>
    <col min="36" max="36" width="6.26953125" style="3" bestFit="1" customWidth="1"/>
    <col min="37" max="37" width="8.453125" style="3" customWidth="1"/>
    <col min="38" max="38" width="8.453125" style="22" bestFit="1" customWidth="1"/>
    <col min="39" max="39" width="6.26953125" style="3" bestFit="1" customWidth="1"/>
    <col min="40" max="40" width="8.453125" style="3" customWidth="1"/>
    <col min="41" max="41" width="8.453125" style="3" bestFit="1" customWidth="1"/>
    <col min="42" max="42" width="6.26953125" style="3" bestFit="1" customWidth="1"/>
    <col min="43" max="43" width="8.453125" style="3" customWidth="1"/>
    <col min="44" max="44" width="8.453125" style="22" bestFit="1" customWidth="1"/>
    <col min="45" max="45" width="6.26953125" style="3" bestFit="1" customWidth="1"/>
    <col min="46" max="46" width="8.453125" style="3" customWidth="1"/>
    <col min="47" max="47" width="8.453125" style="3" bestFit="1" customWidth="1"/>
    <col min="48" max="48" width="6.26953125" style="3" bestFit="1" customWidth="1"/>
    <col min="49" max="49" width="8.453125" style="3" customWidth="1"/>
    <col min="50" max="50" width="8.453125" style="22" bestFit="1" customWidth="1"/>
    <col min="51" max="51" width="6.26953125" style="3" bestFit="1" customWidth="1"/>
    <col min="52" max="52" width="8.453125" style="3" customWidth="1"/>
    <col min="53" max="53" width="8.453125" style="3" bestFit="1" customWidth="1"/>
    <col min="54" max="54" width="6.26953125" style="3" bestFit="1" customWidth="1"/>
    <col min="55" max="55" width="8.453125" style="3" customWidth="1"/>
    <col min="56" max="56" width="8.453125" style="22" bestFit="1" customWidth="1"/>
    <col min="57" max="57" width="6.26953125" style="3" bestFit="1" customWidth="1"/>
    <col min="58" max="58" width="8.453125" style="3" customWidth="1"/>
    <col min="59" max="59" width="8.453125" style="3" bestFit="1" customWidth="1"/>
    <col min="60" max="60" width="6.26953125" style="3" bestFit="1" customWidth="1"/>
    <col min="61" max="61" width="8.453125" style="3" customWidth="1"/>
    <col min="62" max="62" width="8.453125" style="22" bestFit="1" customWidth="1"/>
    <col min="63" max="63" width="6.26953125" style="3" bestFit="1" customWidth="1"/>
    <col min="64" max="64" width="8.453125" style="3" customWidth="1"/>
    <col min="65" max="65" width="8.453125" style="3" bestFit="1" customWidth="1"/>
    <col min="66" max="66" width="6.26953125" style="3" bestFit="1" customWidth="1"/>
    <col min="67" max="67" width="8.453125" style="3" customWidth="1"/>
    <col min="68" max="68" width="8.453125" style="22" bestFit="1" customWidth="1"/>
    <col min="69" max="69" width="6.26953125" style="3" bestFit="1" customWidth="1"/>
    <col min="70" max="70" width="8.453125" style="3" customWidth="1"/>
    <col min="71" max="71" width="8.453125" style="3" bestFit="1" customWidth="1"/>
    <col min="72" max="72" width="6.26953125" style="3" bestFit="1" customWidth="1"/>
    <col min="73" max="73" width="8.453125" style="3" customWidth="1"/>
    <col min="74" max="74" width="8.453125" style="22" bestFit="1" customWidth="1"/>
    <col min="75" max="75" width="6.26953125" style="3" bestFit="1" customWidth="1"/>
    <col min="76" max="76" width="8.453125" style="3" customWidth="1"/>
    <col min="77" max="77" width="8.453125" style="3" bestFit="1" customWidth="1"/>
    <col min="78" max="78" width="6.26953125" style="3" bestFit="1" customWidth="1"/>
    <col min="79" max="79" width="8.453125" style="3" customWidth="1"/>
    <col min="80" max="80" width="8.453125" style="22" bestFit="1" customWidth="1"/>
    <col min="81" max="81" width="6.26953125" style="3" bestFit="1" customWidth="1"/>
    <col min="82" max="82" width="8.453125" style="3" customWidth="1"/>
    <col min="83" max="83" width="8.453125" style="3" bestFit="1" customWidth="1"/>
    <col min="84" max="84" width="6.26953125" style="3" bestFit="1" customWidth="1"/>
    <col min="85" max="85" width="8.453125" style="3" customWidth="1"/>
    <col min="86" max="86" width="8.453125" style="22" bestFit="1" customWidth="1"/>
    <col min="87" max="87" width="6.26953125" style="3" bestFit="1" customWidth="1"/>
    <col min="88" max="88" width="8.453125" style="3" customWidth="1"/>
    <col min="89" max="89" width="8.453125" style="3" bestFit="1" customWidth="1"/>
    <col min="90" max="90" width="6.26953125" style="3" bestFit="1" customWidth="1"/>
    <col min="91" max="91" width="8.453125" style="3" customWidth="1"/>
    <col min="92" max="92" width="8.453125" style="22" bestFit="1" customWidth="1"/>
    <col min="93" max="93" width="6.26953125" style="3" bestFit="1" customWidth="1"/>
    <col min="94" max="95" width="8.26953125" style="3" customWidth="1"/>
    <col min="96" max="96" width="7.26953125" style="3" customWidth="1"/>
    <col min="97" max="97" width="8.26953125" style="3" customWidth="1"/>
    <col min="98" max="98" width="8.26953125" style="22" customWidth="1"/>
    <col min="99" max="99" width="7.26953125" style="3" customWidth="1"/>
    <col min="100" max="101" width="8.26953125" style="3" customWidth="1"/>
    <col min="102" max="102" width="7.26953125" style="3" customWidth="1"/>
    <col min="103" max="104" width="8.26953125" style="22" customWidth="1"/>
    <col min="105" max="105" width="7.26953125" style="22" customWidth="1"/>
    <col min="106" max="107" width="8.26953125" style="22" customWidth="1"/>
    <col min="108" max="108" width="7.26953125" style="22" customWidth="1"/>
    <col min="109" max="110" width="8.26953125" style="22" customWidth="1"/>
    <col min="111" max="111" width="7.26953125" style="22" customWidth="1"/>
    <col min="112" max="113" width="8.26953125" style="22" customWidth="1"/>
    <col min="114" max="114" width="7.26953125" style="22" customWidth="1"/>
    <col min="115" max="116" width="8.26953125" style="22" customWidth="1"/>
    <col min="117" max="117" width="7.26953125" style="22" customWidth="1"/>
    <col min="118" max="119" width="8.26953125" style="22" customWidth="1"/>
    <col min="120" max="120" width="7.26953125" style="22" customWidth="1"/>
    <col min="121" max="122" width="8.26953125" style="22" customWidth="1"/>
    <col min="123" max="123" width="7.26953125" style="22" customWidth="1"/>
    <col min="124" max="125" width="8.26953125" style="22" customWidth="1"/>
    <col min="126" max="126" width="7.26953125" style="22" customWidth="1"/>
    <col min="127" max="128" width="8.26953125" style="22" customWidth="1"/>
    <col min="129" max="129" width="7.26953125" style="22" customWidth="1"/>
    <col min="130" max="131" width="8.26953125" style="22" customWidth="1"/>
    <col min="132" max="132" width="7.26953125" style="22" customWidth="1"/>
    <col min="133" max="134" width="8.26953125" style="22" customWidth="1"/>
    <col min="135" max="135" width="7.26953125" style="22" customWidth="1"/>
    <col min="136" max="137" width="8.26953125" style="22" customWidth="1"/>
    <col min="138" max="138" width="7.26953125" style="22" customWidth="1"/>
    <col min="139" max="140" width="8.26953125" style="22" customWidth="1"/>
    <col min="141" max="141" width="7.26953125" style="22" customWidth="1"/>
    <col min="142" max="143" width="8.26953125" style="22" customWidth="1"/>
    <col min="144" max="144" width="7.26953125" style="22" customWidth="1"/>
    <col min="145" max="146" width="8.26953125" style="22" customWidth="1"/>
    <col min="147" max="147" width="7.26953125" style="22" customWidth="1"/>
    <col min="148" max="149" width="8.26953125" style="22" customWidth="1"/>
    <col min="150" max="150" width="7.26953125" style="22" customWidth="1"/>
    <col min="151" max="152" width="8.26953125" style="22" customWidth="1"/>
    <col min="153" max="153" width="7.26953125" style="22" customWidth="1"/>
    <col min="154" max="155" width="8.26953125" style="22" customWidth="1"/>
    <col min="156" max="156" width="7.26953125" style="22" customWidth="1"/>
    <col min="157" max="158" width="8.26953125" style="22" customWidth="1"/>
    <col min="159" max="159" width="7.26953125" style="22" customWidth="1"/>
    <col min="160" max="161" width="8.26953125" style="22" customWidth="1"/>
    <col min="162" max="162" width="7.26953125" style="22" customWidth="1"/>
    <col min="163" max="164" width="8.26953125" style="22" customWidth="1"/>
    <col min="165" max="165" width="7.26953125" style="22" customWidth="1"/>
    <col min="166" max="167" width="8.26953125" style="22" customWidth="1"/>
    <col min="168" max="168" width="7.26953125" style="22" customWidth="1"/>
    <col min="169" max="170" width="8.26953125" style="22" customWidth="1"/>
    <col min="171" max="171" width="7.26953125" style="22" customWidth="1"/>
    <col min="172" max="173" width="8.26953125" style="22" customWidth="1"/>
    <col min="174" max="174" width="7.26953125" style="22" customWidth="1"/>
    <col min="175" max="176" width="8.26953125" style="22" customWidth="1"/>
    <col min="177" max="177" width="7.26953125" style="22" customWidth="1"/>
    <col min="178" max="179" width="8.26953125" style="22" customWidth="1"/>
    <col min="180" max="180" width="7.26953125" style="22" customWidth="1"/>
    <col min="181" max="182" width="8.26953125" style="22" customWidth="1"/>
    <col min="183" max="183" width="7.26953125" style="22" customWidth="1"/>
    <col min="184" max="185" width="8.26953125" style="22" customWidth="1"/>
    <col min="186" max="186" width="7.26953125" style="22" customWidth="1"/>
    <col min="187" max="188" width="8.26953125" style="22" customWidth="1"/>
    <col min="189" max="189" width="7.26953125" style="22" customWidth="1"/>
    <col min="190" max="191" width="8.26953125" style="22" customWidth="1"/>
    <col min="192" max="192" width="7.26953125" style="22" customWidth="1"/>
    <col min="193" max="194" width="8.26953125" style="22" customWidth="1"/>
    <col min="195" max="195" width="7.26953125" style="22" customWidth="1"/>
    <col min="196" max="197" width="8.26953125" style="22" customWidth="1"/>
    <col min="198" max="198" width="7.26953125" style="22" customWidth="1"/>
    <col min="199" max="200" width="8.26953125" style="22" customWidth="1"/>
    <col min="201" max="201" width="7.26953125" style="22" customWidth="1"/>
    <col min="202" max="203" width="8.26953125" style="22" customWidth="1"/>
    <col min="204" max="204" width="7.26953125" style="22" customWidth="1"/>
    <col min="205" max="206" width="8.26953125" style="22" customWidth="1"/>
    <col min="207" max="207" width="7.26953125" style="22" customWidth="1"/>
    <col min="208" max="209" width="8.26953125" style="22" customWidth="1"/>
    <col min="210" max="210" width="7.26953125" style="22" customWidth="1"/>
    <col min="211" max="212" width="8.26953125" style="22" customWidth="1"/>
    <col min="213" max="213" width="7.26953125" style="22" customWidth="1"/>
    <col min="214" max="215" width="8.26953125" style="22" customWidth="1"/>
    <col min="216" max="216" width="7.26953125" style="22" customWidth="1"/>
    <col min="217" max="218" width="8.26953125" style="22" customWidth="1"/>
    <col min="219" max="219" width="7.26953125" style="22" customWidth="1"/>
    <col min="220" max="221" width="8.26953125" style="22" customWidth="1"/>
    <col min="222" max="222" width="7.26953125" style="22" customWidth="1"/>
    <col min="223" max="224" width="8.453125" style="3" bestFit="1" customWidth="1"/>
    <col min="225" max="225" width="8" style="3" customWidth="1"/>
    <col min="226" max="309" width="8.26953125" style="22" customWidth="1"/>
    <col min="310" max="417" width="8.26953125" style="52" customWidth="1"/>
    <col min="418" max="16384" width="11.453125" style="3"/>
  </cols>
  <sheetData>
    <row r="1" spans="1:417" x14ac:dyDescent="0.25">
      <c r="A1" s="225" t="s">
        <v>552</v>
      </c>
      <c r="B1" s="236"/>
      <c r="C1" s="226"/>
      <c r="D1" s="226"/>
      <c r="E1" s="226"/>
      <c r="F1" s="226"/>
      <c r="G1" s="226"/>
      <c r="H1" s="226"/>
      <c r="I1" s="12"/>
      <c r="J1" s="12"/>
      <c r="K1" s="12"/>
      <c r="L1" s="12"/>
      <c r="M1" s="12"/>
      <c r="N1" s="12"/>
      <c r="AF1" s="3"/>
      <c r="AL1" s="3"/>
      <c r="AR1" s="3"/>
      <c r="AX1" s="3"/>
      <c r="BD1" s="3"/>
      <c r="BJ1" s="3"/>
      <c r="BP1" s="3"/>
      <c r="BV1" s="3"/>
      <c r="CB1" s="3"/>
      <c r="CH1" s="3"/>
      <c r="CN1" s="3"/>
      <c r="CS1" s="22"/>
      <c r="CU1" s="22"/>
      <c r="CY1" s="3"/>
      <c r="CZ1" s="3"/>
      <c r="DA1" s="3"/>
      <c r="DB1" s="3"/>
      <c r="DC1" s="3"/>
      <c r="DD1" s="3"/>
      <c r="DE1" s="3"/>
      <c r="DF1" s="3"/>
      <c r="DG1" s="3"/>
      <c r="DH1" s="3"/>
      <c r="DI1" s="3"/>
      <c r="DJ1" s="3"/>
      <c r="DK1" s="3"/>
      <c r="DL1" s="3"/>
      <c r="DM1" s="3"/>
      <c r="DN1" s="3"/>
      <c r="DO1" s="3"/>
      <c r="DP1" s="3"/>
      <c r="DT1" s="3"/>
      <c r="DU1" s="3"/>
      <c r="DV1" s="3"/>
      <c r="DW1" s="3"/>
      <c r="DX1" s="3"/>
      <c r="DY1" s="3"/>
      <c r="DZ1" s="3"/>
      <c r="EA1" s="3"/>
      <c r="EB1" s="3"/>
      <c r="EO1" s="3"/>
      <c r="EP1" s="3"/>
      <c r="EQ1" s="3"/>
      <c r="ER1" s="3"/>
      <c r="ES1" s="3"/>
      <c r="ET1" s="3"/>
      <c r="EX1" s="3"/>
      <c r="EY1" s="3"/>
      <c r="EZ1" s="3"/>
      <c r="FA1" s="3"/>
      <c r="FB1" s="3"/>
      <c r="FC1" s="3"/>
      <c r="FD1" s="3"/>
      <c r="FE1" s="3"/>
      <c r="FF1" s="3"/>
      <c r="FJ1" s="3"/>
      <c r="FK1" s="3"/>
      <c r="FL1" s="3"/>
      <c r="FM1" s="3"/>
      <c r="FN1" s="3"/>
      <c r="FO1" s="3"/>
      <c r="FP1" s="3"/>
      <c r="FQ1" s="3"/>
      <c r="FR1" s="3"/>
      <c r="FV1" s="3"/>
      <c r="FW1" s="3"/>
      <c r="FX1" s="3"/>
      <c r="GB1" s="3"/>
      <c r="GC1" s="3"/>
      <c r="GD1" s="3"/>
      <c r="GE1" s="3"/>
      <c r="GF1" s="3"/>
      <c r="GG1" s="3"/>
      <c r="GH1" s="3"/>
      <c r="GI1" s="3"/>
      <c r="GJ1" s="3"/>
      <c r="GK1" s="3"/>
      <c r="GL1" s="3"/>
      <c r="GM1" s="3"/>
      <c r="GN1" s="3"/>
      <c r="GO1" s="3"/>
      <c r="GP1" s="3"/>
      <c r="GT1" s="3"/>
      <c r="GU1" s="3"/>
      <c r="GV1" s="3"/>
      <c r="GW1" s="3"/>
      <c r="GX1" s="3"/>
      <c r="GY1" s="3"/>
      <c r="GZ1" s="3"/>
      <c r="HA1" s="3"/>
      <c r="HB1" s="3"/>
      <c r="HF1" s="3"/>
      <c r="HG1" s="3"/>
      <c r="HH1" s="3"/>
      <c r="HL1" s="3"/>
      <c r="HM1" s="3"/>
      <c r="HN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JB1" s="3"/>
      <c r="JC1" s="3"/>
      <c r="JD1" s="3"/>
      <c r="JE1" s="3"/>
      <c r="JF1" s="3"/>
      <c r="JG1" s="3"/>
      <c r="JH1" s="3"/>
      <c r="JI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row>
    <row r="2" spans="1:417" x14ac:dyDescent="0.25">
      <c r="A2" s="225" t="s">
        <v>536</v>
      </c>
      <c r="B2" s="236"/>
      <c r="C2" s="226"/>
      <c r="D2" s="226"/>
      <c r="E2" s="226"/>
      <c r="F2" s="226"/>
      <c r="G2" s="226"/>
      <c r="H2" s="226"/>
      <c r="I2" s="12"/>
      <c r="J2" s="12"/>
      <c r="K2" s="12"/>
      <c r="L2" s="12"/>
      <c r="M2" s="12"/>
      <c r="N2" s="12"/>
      <c r="AF2" s="3"/>
      <c r="AL2" s="3"/>
      <c r="AR2" s="3"/>
      <c r="AX2" s="3"/>
      <c r="BD2" s="3"/>
      <c r="BJ2" s="3"/>
      <c r="BP2" s="3"/>
      <c r="BV2" s="3"/>
      <c r="CB2" s="3"/>
      <c r="CH2" s="3"/>
      <c r="CN2" s="3"/>
      <c r="CS2" s="22"/>
      <c r="CU2" s="22"/>
      <c r="CY2" s="3"/>
      <c r="CZ2" s="3"/>
      <c r="DA2" s="3"/>
      <c r="DB2" s="3"/>
      <c r="DC2" s="3"/>
      <c r="DD2" s="3"/>
      <c r="DE2" s="3"/>
      <c r="DF2" s="3"/>
      <c r="DG2" s="3"/>
      <c r="DH2" s="3"/>
      <c r="DI2" s="3"/>
      <c r="DJ2" s="3"/>
      <c r="DK2" s="3"/>
      <c r="DL2" s="3"/>
      <c r="DM2" s="3"/>
      <c r="DN2" s="3"/>
      <c r="DO2" s="3"/>
      <c r="DP2" s="3"/>
      <c r="DT2" s="3"/>
      <c r="DU2" s="3"/>
      <c r="DV2" s="3"/>
      <c r="DW2" s="3"/>
      <c r="DX2" s="3"/>
      <c r="DY2" s="3"/>
      <c r="DZ2" s="3"/>
      <c r="EA2" s="3"/>
      <c r="EB2" s="3"/>
      <c r="EO2" s="3"/>
      <c r="EP2" s="3"/>
      <c r="EQ2" s="3"/>
      <c r="ER2" s="3"/>
      <c r="ES2" s="3"/>
      <c r="ET2" s="3"/>
      <c r="EX2" s="3"/>
      <c r="EY2" s="3"/>
      <c r="EZ2" s="3"/>
      <c r="FA2" s="3"/>
      <c r="FB2" s="3"/>
      <c r="FC2" s="3"/>
      <c r="FD2" s="3"/>
      <c r="FE2" s="3"/>
      <c r="FF2" s="3"/>
      <c r="FJ2" s="3"/>
      <c r="FK2" s="3"/>
      <c r="FL2" s="3"/>
      <c r="FM2" s="3"/>
      <c r="FN2" s="3"/>
      <c r="FO2" s="3"/>
      <c r="FP2" s="3"/>
      <c r="FQ2" s="3"/>
      <c r="FR2" s="3"/>
      <c r="FV2" s="3"/>
      <c r="FW2" s="3"/>
      <c r="FX2" s="3"/>
      <c r="GB2" s="3"/>
      <c r="GC2" s="3"/>
      <c r="GD2" s="3"/>
      <c r="GE2" s="3"/>
      <c r="GF2" s="3"/>
      <c r="GG2" s="3"/>
      <c r="GH2" s="3"/>
      <c r="GI2" s="3"/>
      <c r="GJ2" s="3"/>
      <c r="GK2" s="3"/>
      <c r="GL2" s="3"/>
      <c r="GM2" s="3"/>
      <c r="GN2" s="3"/>
      <c r="GO2" s="3"/>
      <c r="GP2" s="3"/>
      <c r="GT2" s="3"/>
      <c r="GU2" s="3"/>
      <c r="GV2" s="3"/>
      <c r="GW2" s="3"/>
      <c r="GX2" s="3"/>
      <c r="GY2" s="3"/>
      <c r="GZ2" s="3"/>
      <c r="HA2" s="3"/>
      <c r="HB2" s="3"/>
      <c r="HF2" s="3"/>
      <c r="HG2" s="3"/>
      <c r="HH2" s="3"/>
      <c r="HL2" s="3"/>
      <c r="HM2" s="3"/>
      <c r="HN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JB2" s="3"/>
      <c r="JC2" s="3"/>
      <c r="JD2" s="3"/>
      <c r="JE2" s="3"/>
      <c r="JF2" s="3"/>
      <c r="JG2" s="3"/>
      <c r="JH2" s="3"/>
      <c r="JI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row>
    <row r="3" spans="1:417" x14ac:dyDescent="0.25">
      <c r="A3" s="225" t="s">
        <v>549</v>
      </c>
      <c r="B3" s="236"/>
      <c r="C3" s="226"/>
      <c r="D3" s="226"/>
      <c r="E3" s="226"/>
      <c r="F3" s="226"/>
      <c r="G3" s="226"/>
      <c r="H3" s="226"/>
      <c r="I3" s="12"/>
      <c r="J3" s="12"/>
      <c r="K3" s="12"/>
      <c r="L3" s="12"/>
      <c r="M3" s="12"/>
      <c r="N3" s="12"/>
      <c r="AF3" s="3"/>
      <c r="AL3" s="3"/>
      <c r="AR3" s="3"/>
      <c r="AX3" s="3"/>
      <c r="BD3" s="3"/>
      <c r="BJ3" s="3"/>
      <c r="BP3" s="3"/>
      <c r="BV3" s="3"/>
      <c r="CB3" s="3"/>
      <c r="CH3" s="3"/>
      <c r="CN3" s="3"/>
      <c r="CS3" s="22"/>
      <c r="CU3" s="22"/>
      <c r="CY3" s="3"/>
      <c r="CZ3" s="3"/>
      <c r="DA3" s="3"/>
      <c r="DB3" s="3"/>
      <c r="DC3" s="3"/>
      <c r="DD3" s="3"/>
      <c r="DE3" s="3"/>
      <c r="DF3" s="3"/>
      <c r="DG3" s="3"/>
      <c r="DH3" s="3"/>
      <c r="DI3" s="3"/>
      <c r="DJ3" s="3"/>
      <c r="DK3" s="3"/>
      <c r="DL3" s="3"/>
      <c r="DM3" s="3"/>
      <c r="DN3" s="3"/>
      <c r="DO3" s="3"/>
      <c r="DP3" s="3"/>
      <c r="DT3" s="3"/>
      <c r="DU3" s="3"/>
      <c r="DV3" s="3"/>
      <c r="DW3" s="3"/>
      <c r="DX3" s="3"/>
      <c r="DY3" s="3"/>
      <c r="DZ3" s="3"/>
      <c r="EA3" s="3"/>
      <c r="EB3" s="3"/>
      <c r="EO3" s="3"/>
      <c r="EP3" s="3"/>
      <c r="EQ3" s="3"/>
      <c r="ER3" s="3"/>
      <c r="ES3" s="3"/>
      <c r="ET3" s="3"/>
      <c r="EX3" s="3"/>
      <c r="EY3" s="3"/>
      <c r="EZ3" s="3"/>
      <c r="FA3" s="3"/>
      <c r="FB3" s="3"/>
      <c r="FC3" s="3"/>
      <c r="FD3" s="3"/>
      <c r="FE3" s="3"/>
      <c r="FF3" s="3"/>
      <c r="FJ3" s="3"/>
      <c r="FK3" s="3"/>
      <c r="FL3" s="3"/>
      <c r="FM3" s="3"/>
      <c r="FN3" s="3"/>
      <c r="FO3" s="3"/>
      <c r="FP3" s="3"/>
      <c r="FQ3" s="3"/>
      <c r="FR3" s="3"/>
      <c r="FV3" s="3"/>
      <c r="FW3" s="3"/>
      <c r="FX3" s="3"/>
      <c r="GB3" s="3"/>
      <c r="GC3" s="3"/>
      <c r="GD3" s="3"/>
      <c r="GE3" s="3"/>
      <c r="GF3" s="3"/>
      <c r="GG3" s="3"/>
      <c r="GH3" s="3"/>
      <c r="GI3" s="3"/>
      <c r="GJ3" s="3"/>
      <c r="GK3" s="3"/>
      <c r="GL3" s="3"/>
      <c r="GM3" s="3"/>
      <c r="GN3" s="3"/>
      <c r="GO3" s="3"/>
      <c r="GP3" s="3"/>
      <c r="GT3" s="3"/>
      <c r="GU3" s="3"/>
      <c r="GV3" s="3"/>
      <c r="GW3" s="3"/>
      <c r="GX3" s="3"/>
      <c r="GY3" s="3"/>
      <c r="GZ3" s="3"/>
      <c r="HA3" s="3"/>
      <c r="HB3" s="3"/>
      <c r="HF3" s="3"/>
      <c r="HG3" s="3"/>
      <c r="HH3" s="3"/>
      <c r="HL3" s="3"/>
      <c r="HM3" s="3"/>
      <c r="HN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JB3" s="3"/>
      <c r="JC3" s="3"/>
      <c r="JD3" s="3"/>
      <c r="JE3" s="3"/>
      <c r="JF3" s="3"/>
      <c r="JG3" s="3"/>
      <c r="JH3" s="3"/>
      <c r="JI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row>
    <row r="4" spans="1:417" x14ac:dyDescent="0.25">
      <c r="A4" s="42" t="s">
        <v>544</v>
      </c>
      <c r="B4" s="12"/>
      <c r="C4" s="12"/>
      <c r="D4" s="12"/>
      <c r="E4" s="12"/>
      <c r="F4" s="12"/>
      <c r="G4" s="12"/>
      <c r="H4" s="12"/>
      <c r="I4" s="12"/>
      <c r="J4" s="12"/>
      <c r="K4" s="12"/>
      <c r="L4" s="12"/>
      <c r="M4" s="12"/>
      <c r="N4" s="12"/>
      <c r="AF4" s="3"/>
      <c r="AL4" s="3"/>
      <c r="AR4" s="3"/>
      <c r="AX4" s="3"/>
      <c r="BD4" s="3"/>
      <c r="BJ4" s="3"/>
      <c r="BP4" s="3"/>
      <c r="BV4" s="3"/>
      <c r="CB4" s="3"/>
      <c r="CH4" s="3"/>
      <c r="CN4" s="3"/>
      <c r="CS4" s="22"/>
      <c r="CU4" s="22"/>
      <c r="CY4" s="3"/>
      <c r="CZ4" s="3"/>
      <c r="DA4" s="3"/>
      <c r="DB4" s="3"/>
      <c r="DC4" s="3"/>
      <c r="DD4" s="3"/>
      <c r="DE4" s="3"/>
      <c r="DF4" s="3"/>
      <c r="DG4" s="3"/>
      <c r="DH4" s="3"/>
      <c r="DI4" s="3"/>
      <c r="DJ4" s="3"/>
      <c r="DK4" s="3"/>
      <c r="DL4" s="3"/>
      <c r="DM4" s="3"/>
      <c r="DN4" s="3"/>
      <c r="DO4" s="3"/>
      <c r="DP4" s="3"/>
      <c r="DT4" s="3"/>
      <c r="DU4" s="3"/>
      <c r="DV4" s="3"/>
      <c r="DW4" s="3"/>
      <c r="DX4" s="3"/>
      <c r="DY4" s="3"/>
      <c r="DZ4" s="3"/>
      <c r="EA4" s="3"/>
      <c r="EB4" s="3"/>
      <c r="EO4" s="3"/>
      <c r="EP4" s="3"/>
      <c r="EQ4" s="3"/>
      <c r="ER4" s="3"/>
      <c r="ES4" s="3"/>
      <c r="ET4" s="3"/>
      <c r="EX4" s="3"/>
      <c r="EY4" s="3"/>
      <c r="EZ4" s="3"/>
      <c r="FA4" s="3"/>
      <c r="FB4" s="3"/>
      <c r="FC4" s="3"/>
      <c r="FD4" s="3"/>
      <c r="FE4" s="3"/>
      <c r="FF4" s="3"/>
      <c r="FJ4" s="3"/>
      <c r="FK4" s="3"/>
      <c r="FL4" s="3"/>
      <c r="FM4" s="3"/>
      <c r="FN4" s="3"/>
      <c r="FO4" s="3"/>
      <c r="FP4" s="3"/>
      <c r="FQ4" s="3"/>
      <c r="FR4" s="3"/>
      <c r="FV4" s="3"/>
      <c r="FW4" s="3"/>
      <c r="FX4" s="3"/>
      <c r="GB4" s="3"/>
      <c r="GC4" s="3"/>
      <c r="GD4" s="3"/>
      <c r="GE4" s="3"/>
      <c r="GF4" s="3"/>
      <c r="GG4" s="3"/>
      <c r="GH4" s="3"/>
      <c r="GI4" s="3"/>
      <c r="GJ4" s="3"/>
      <c r="GK4" s="3"/>
      <c r="GL4" s="3"/>
      <c r="GM4" s="3"/>
      <c r="GN4" s="3"/>
      <c r="GO4" s="3"/>
      <c r="GP4" s="3"/>
      <c r="GT4" s="3"/>
      <c r="GU4" s="3"/>
      <c r="GV4" s="3"/>
      <c r="GW4" s="3"/>
      <c r="GX4" s="3"/>
      <c r="GY4" s="3"/>
      <c r="GZ4" s="3"/>
      <c r="HA4" s="3"/>
      <c r="HB4" s="3"/>
      <c r="HF4" s="3"/>
      <c r="HG4" s="3"/>
      <c r="HH4" s="3"/>
      <c r="HL4" s="3"/>
      <c r="HM4" s="3"/>
      <c r="HN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JB4" s="3"/>
      <c r="JC4" s="3"/>
      <c r="JD4" s="3"/>
      <c r="JE4" s="3"/>
      <c r="JF4" s="3"/>
      <c r="JG4" s="3"/>
      <c r="JH4" s="3"/>
      <c r="JI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row>
    <row r="5" spans="1:417" x14ac:dyDescent="0.25">
      <c r="A5" s="136" t="s">
        <v>537</v>
      </c>
      <c r="AF5" s="3"/>
      <c r="AL5" s="3"/>
      <c r="AR5" s="3"/>
      <c r="AX5" s="3"/>
      <c r="BD5" s="3"/>
      <c r="BJ5" s="3"/>
      <c r="BP5" s="3"/>
      <c r="BV5" s="3"/>
      <c r="CB5" s="3"/>
      <c r="CH5" s="3"/>
      <c r="CN5" s="3"/>
      <c r="CS5" s="22"/>
      <c r="CU5" s="22"/>
      <c r="CY5" s="3"/>
      <c r="CZ5" s="3"/>
      <c r="DA5" s="3"/>
      <c r="DB5" s="3"/>
      <c r="DC5" s="3"/>
      <c r="DD5" s="3"/>
      <c r="DE5" s="3"/>
      <c r="DF5" s="3"/>
      <c r="DG5" s="3"/>
      <c r="DH5" s="3"/>
      <c r="DI5" s="3"/>
      <c r="DJ5" s="3"/>
      <c r="DK5" s="3"/>
      <c r="DL5" s="3"/>
      <c r="DM5" s="3"/>
      <c r="DN5" s="3"/>
      <c r="DO5" s="3"/>
      <c r="DP5" s="3"/>
      <c r="DT5" s="3"/>
      <c r="DU5" s="3"/>
      <c r="DV5" s="3"/>
      <c r="DW5" s="3"/>
      <c r="DX5" s="3"/>
      <c r="DY5" s="3"/>
      <c r="DZ5" s="3"/>
      <c r="EA5" s="3"/>
      <c r="EB5" s="3"/>
      <c r="EO5" s="3"/>
      <c r="EP5" s="3"/>
      <c r="EQ5" s="3"/>
      <c r="ER5" s="3"/>
      <c r="ES5" s="3"/>
      <c r="ET5" s="3"/>
      <c r="EX5" s="3"/>
      <c r="EY5" s="3"/>
      <c r="EZ5" s="3"/>
      <c r="FA5" s="3"/>
      <c r="FB5" s="3"/>
      <c r="FC5" s="3"/>
      <c r="FD5" s="3"/>
      <c r="FE5" s="3"/>
      <c r="FF5" s="3"/>
      <c r="FJ5" s="3"/>
      <c r="FK5" s="3"/>
      <c r="FL5" s="3"/>
      <c r="FM5" s="3"/>
      <c r="FN5" s="3"/>
      <c r="FO5" s="3"/>
      <c r="FP5" s="3"/>
      <c r="FQ5" s="3"/>
      <c r="FR5" s="3"/>
      <c r="FV5" s="3"/>
      <c r="FW5" s="3"/>
      <c r="FX5" s="3"/>
      <c r="GB5" s="3"/>
      <c r="GC5" s="3"/>
      <c r="GD5" s="3"/>
      <c r="GE5" s="3"/>
      <c r="GF5" s="3"/>
      <c r="GG5" s="3"/>
      <c r="GH5" s="3"/>
      <c r="GI5" s="3"/>
      <c r="GJ5" s="3"/>
      <c r="GK5" s="3"/>
      <c r="GL5" s="3"/>
      <c r="GM5" s="3"/>
      <c r="GN5" s="3"/>
      <c r="GO5" s="3"/>
      <c r="GP5" s="3"/>
      <c r="GT5" s="3"/>
      <c r="GU5" s="3"/>
      <c r="GV5" s="3"/>
      <c r="GW5" s="3"/>
      <c r="GX5" s="3"/>
      <c r="GY5" s="3"/>
      <c r="GZ5" s="3"/>
      <c r="HA5" s="3"/>
      <c r="HB5" s="3"/>
      <c r="HF5" s="3"/>
      <c r="HG5" s="3"/>
      <c r="HH5" s="3"/>
      <c r="HL5" s="3"/>
      <c r="HM5" s="3"/>
      <c r="HN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JB5" s="3"/>
      <c r="JC5" s="3"/>
      <c r="JD5" s="3"/>
      <c r="JE5" s="3"/>
      <c r="JF5" s="3"/>
      <c r="JG5" s="3"/>
      <c r="JH5" s="3"/>
      <c r="JI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row>
    <row r="6" spans="1:417" s="201" customFormat="1" ht="11.5" customHeight="1" x14ac:dyDescent="0.25">
      <c r="A6" s="199" t="s">
        <v>545</v>
      </c>
      <c r="B6" s="34"/>
      <c r="C6" s="200"/>
      <c r="D6" s="34"/>
      <c r="E6" s="200"/>
      <c r="F6" s="34"/>
      <c r="G6" s="200"/>
      <c r="IT6" s="202"/>
      <c r="IU6" s="202"/>
      <c r="IV6" s="202"/>
      <c r="IW6" s="202"/>
      <c r="IX6" s="202"/>
      <c r="IY6" s="202"/>
      <c r="IZ6" s="202"/>
      <c r="JA6" s="202"/>
      <c r="JJ6" s="202"/>
      <c r="JK6" s="202"/>
      <c r="JL6" s="202"/>
      <c r="JM6" s="202"/>
      <c r="JN6" s="202"/>
      <c r="JO6" s="202"/>
      <c r="JP6" s="202"/>
      <c r="JQ6" s="202"/>
      <c r="JR6" s="203"/>
      <c r="JS6" s="203"/>
      <c r="JT6" s="203"/>
      <c r="JU6" s="203"/>
      <c r="JV6" s="203"/>
      <c r="JW6" s="203"/>
      <c r="JX6" s="203"/>
      <c r="JY6" s="203"/>
      <c r="JZ6" s="203"/>
      <c r="KA6" s="203"/>
      <c r="KB6" s="203"/>
      <c r="KC6" s="203"/>
      <c r="OJ6" s="3"/>
      <c r="OK6" s="3"/>
      <c r="OL6" s="3"/>
      <c r="OM6" s="3"/>
    </row>
    <row r="7" spans="1:417" s="209" customFormat="1" ht="11.5" customHeight="1" x14ac:dyDescent="0.35">
      <c r="A7" s="208" t="s">
        <v>153</v>
      </c>
      <c r="CS7" s="203"/>
      <c r="CT7" s="203"/>
      <c r="CU7" s="203"/>
      <c r="DQ7" s="203"/>
      <c r="DR7" s="203"/>
      <c r="DS7" s="203"/>
      <c r="EC7" s="203"/>
      <c r="ED7" s="203"/>
      <c r="EE7" s="203"/>
      <c r="EF7" s="203"/>
      <c r="EG7" s="203"/>
      <c r="EH7" s="203"/>
      <c r="EI7" s="203"/>
      <c r="EJ7" s="203"/>
      <c r="EK7" s="203"/>
      <c r="EL7" s="203"/>
      <c r="EM7" s="203"/>
      <c r="EN7" s="203"/>
      <c r="EU7" s="203"/>
      <c r="EV7" s="203"/>
      <c r="EW7" s="203"/>
      <c r="FG7" s="203"/>
      <c r="FH7" s="203"/>
      <c r="FI7" s="203"/>
      <c r="FS7" s="203"/>
      <c r="FT7" s="203"/>
      <c r="FU7" s="203"/>
      <c r="FY7" s="203"/>
      <c r="FZ7" s="203"/>
      <c r="GA7" s="203"/>
      <c r="GQ7" s="203"/>
      <c r="GR7" s="203"/>
      <c r="GS7" s="203"/>
      <c r="HC7" s="203"/>
      <c r="HD7" s="203"/>
      <c r="HE7" s="203"/>
      <c r="HI7" s="203"/>
      <c r="HJ7" s="203"/>
      <c r="HK7" s="203"/>
      <c r="IT7" s="203"/>
      <c r="IU7" s="203"/>
      <c r="IV7" s="203"/>
      <c r="IW7" s="203"/>
      <c r="IX7" s="203"/>
      <c r="IY7" s="203"/>
      <c r="IZ7" s="203"/>
      <c r="JA7" s="203"/>
      <c r="JJ7" s="203"/>
      <c r="JK7" s="203"/>
      <c r="JL7" s="203"/>
      <c r="JM7" s="203"/>
      <c r="JN7" s="203"/>
      <c r="JO7" s="203"/>
      <c r="JP7" s="203"/>
      <c r="JQ7" s="203"/>
      <c r="JR7" s="203"/>
      <c r="JS7" s="203"/>
      <c r="JT7" s="203"/>
      <c r="JU7" s="203"/>
      <c r="JV7" s="203"/>
      <c r="JW7" s="203"/>
      <c r="JX7" s="203"/>
      <c r="JY7" s="203"/>
      <c r="JZ7" s="203"/>
      <c r="KA7" s="203"/>
      <c r="KB7" s="203"/>
      <c r="KC7" s="203"/>
      <c r="OJ7" s="201"/>
      <c r="OK7" s="201"/>
      <c r="OL7" s="201"/>
      <c r="OM7" s="201"/>
    </row>
    <row r="8" spans="1:417" s="209" customFormat="1" ht="11.5" customHeight="1" x14ac:dyDescent="0.35">
      <c r="A8" s="210" t="s">
        <v>207</v>
      </c>
      <c r="CS8" s="203"/>
      <c r="CT8" s="203"/>
      <c r="CU8" s="203"/>
      <c r="DQ8" s="203"/>
      <c r="DR8" s="203"/>
      <c r="DS8" s="203"/>
      <c r="EC8" s="203"/>
      <c r="ED8" s="203"/>
      <c r="EE8" s="203"/>
      <c r="EF8" s="203"/>
      <c r="EG8" s="203"/>
      <c r="EH8" s="203"/>
      <c r="EI8" s="203"/>
      <c r="EJ8" s="203"/>
      <c r="EK8" s="203"/>
      <c r="EL8" s="203"/>
      <c r="EM8" s="203"/>
      <c r="EN8" s="203"/>
      <c r="EU8" s="203"/>
      <c r="EV8" s="203"/>
      <c r="EW8" s="203"/>
      <c r="FG8" s="203"/>
      <c r="FH8" s="203"/>
      <c r="FI8" s="203"/>
      <c r="FS8" s="203"/>
      <c r="FT8" s="203"/>
      <c r="FU8" s="203"/>
      <c r="FY8" s="203"/>
      <c r="FZ8" s="203"/>
      <c r="GA8" s="203"/>
      <c r="GQ8" s="203"/>
      <c r="GR8" s="203"/>
      <c r="GS8" s="203"/>
      <c r="HC8" s="203"/>
      <c r="HD8" s="203"/>
      <c r="HE8" s="203"/>
      <c r="HI8" s="203"/>
      <c r="HJ8" s="203"/>
      <c r="HK8" s="203"/>
      <c r="IT8" s="203"/>
      <c r="IU8" s="203"/>
      <c r="IV8" s="203"/>
      <c r="IW8" s="203"/>
      <c r="IX8" s="203"/>
      <c r="IY8" s="203"/>
      <c r="IZ8" s="203"/>
      <c r="JA8" s="203"/>
      <c r="JJ8" s="203"/>
      <c r="JK8" s="203"/>
      <c r="JL8" s="203"/>
      <c r="JM8" s="203"/>
      <c r="JN8" s="203"/>
      <c r="JO8" s="203"/>
      <c r="JP8" s="203"/>
      <c r="JQ8" s="203"/>
      <c r="JR8" s="203"/>
      <c r="JS8" s="203"/>
      <c r="JT8" s="203"/>
      <c r="JU8" s="203"/>
      <c r="JV8" s="203"/>
      <c r="JW8" s="203"/>
      <c r="JX8" s="203"/>
      <c r="JY8" s="203"/>
      <c r="JZ8" s="203"/>
      <c r="KA8" s="203"/>
      <c r="KB8" s="203"/>
      <c r="KC8" s="203"/>
      <c r="NF8" s="488"/>
      <c r="NG8" s="488"/>
      <c r="NH8" s="488"/>
      <c r="NI8" s="488"/>
      <c r="NJ8" s="488"/>
      <c r="NK8" s="488"/>
      <c r="NL8" s="488"/>
      <c r="NM8" s="488"/>
      <c r="NN8" s="488"/>
      <c r="NO8" s="488"/>
      <c r="NP8" s="488"/>
      <c r="NQ8" s="488"/>
      <c r="NR8" s="488"/>
      <c r="NS8" s="488"/>
      <c r="NT8" s="488"/>
      <c r="NU8" s="488"/>
      <c r="NV8" s="488"/>
      <c r="NW8" s="488"/>
      <c r="NX8" s="488"/>
      <c r="NY8" s="488"/>
      <c r="NZ8" s="488"/>
      <c r="OA8" s="488"/>
      <c r="OB8" s="488"/>
      <c r="OC8" s="488"/>
      <c r="OD8" s="488"/>
      <c r="OE8" s="488"/>
      <c r="OF8" s="488"/>
      <c r="OG8" s="488"/>
      <c r="OH8" s="488"/>
      <c r="OI8" s="488"/>
      <c r="OJ8" s="505"/>
      <c r="OK8" s="505"/>
      <c r="OL8" s="505"/>
      <c r="OM8" s="505"/>
      <c r="ON8" s="505"/>
      <c r="OO8" s="505"/>
      <c r="OP8" s="505"/>
      <c r="OQ8" s="505"/>
      <c r="OR8" s="505"/>
      <c r="OS8" s="505"/>
      <c r="OT8" s="505"/>
      <c r="OU8" s="505"/>
      <c r="OV8" s="505"/>
      <c r="OW8" s="505"/>
    </row>
    <row r="9" spans="1:417" s="209" customFormat="1" ht="11.5" customHeight="1" x14ac:dyDescent="0.35">
      <c r="A9" s="219" t="s">
        <v>551</v>
      </c>
      <c r="CS9" s="203"/>
      <c r="CT9" s="203"/>
      <c r="CU9" s="203"/>
      <c r="DQ9" s="203"/>
      <c r="DR9" s="203"/>
      <c r="DS9" s="203"/>
      <c r="EC9" s="203"/>
      <c r="ED9" s="203"/>
      <c r="EE9" s="203"/>
      <c r="EF9" s="203"/>
      <c r="EG9" s="203"/>
      <c r="EH9" s="203"/>
      <c r="EI9" s="203"/>
      <c r="EJ9" s="203"/>
      <c r="EK9" s="203"/>
      <c r="EL9" s="203"/>
      <c r="EM9" s="203"/>
      <c r="EN9" s="203"/>
      <c r="EU9" s="203"/>
      <c r="EV9" s="203"/>
      <c r="EW9" s="203"/>
      <c r="FG9" s="203"/>
      <c r="FH9" s="203"/>
      <c r="FI9" s="203"/>
      <c r="FS9" s="203"/>
      <c r="FT9" s="203"/>
      <c r="FU9" s="203"/>
      <c r="FY9" s="203"/>
      <c r="FZ9" s="203"/>
      <c r="GA9" s="203"/>
      <c r="GQ9" s="203"/>
      <c r="GR9" s="203"/>
      <c r="GS9" s="203"/>
      <c r="HC9" s="203"/>
      <c r="HD9" s="203"/>
      <c r="HE9" s="203"/>
      <c r="HI9" s="203"/>
      <c r="HJ9" s="203"/>
      <c r="HK9" s="203"/>
      <c r="IT9" s="203"/>
      <c r="IU9" s="203"/>
      <c r="IV9" s="203"/>
      <c r="IW9" s="203"/>
      <c r="IX9" s="203"/>
      <c r="IY9" s="203"/>
      <c r="IZ9" s="203"/>
      <c r="JA9" s="203"/>
      <c r="JJ9" s="203"/>
      <c r="JK9" s="203"/>
      <c r="JL9" s="203"/>
      <c r="JM9" s="203"/>
      <c r="JN9" s="203"/>
      <c r="JO9" s="203"/>
      <c r="JP9" s="203"/>
      <c r="JQ9" s="203"/>
      <c r="JR9" s="203"/>
      <c r="JS9" s="203"/>
      <c r="JT9" s="203"/>
      <c r="JU9" s="203"/>
      <c r="JV9" s="203"/>
      <c r="JW9" s="203"/>
      <c r="JX9" s="203"/>
      <c r="JY9" s="203"/>
      <c r="JZ9" s="203"/>
      <c r="KA9" s="203"/>
      <c r="KB9" s="203"/>
      <c r="KC9" s="203"/>
      <c r="OJ9" s="505"/>
      <c r="OK9" s="505"/>
      <c r="OL9" s="505"/>
      <c r="OM9" s="505"/>
    </row>
    <row r="10" spans="1:417" x14ac:dyDescent="0.25">
      <c r="A10" s="220"/>
      <c r="KO10" s="3"/>
      <c r="KW10" s="3"/>
      <c r="KX10" s="22"/>
      <c r="KY10" s="22"/>
      <c r="KZ10" s="22"/>
      <c r="LA10" s="22"/>
      <c r="LB10" s="22"/>
      <c r="LC10" s="22"/>
      <c r="LD10" s="22"/>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20"/>
      <c r="NG10" s="20"/>
      <c r="NH10" s="20"/>
      <c r="NI10" s="20"/>
      <c r="NJ10" s="487"/>
      <c r="NK10" s="487"/>
      <c r="NL10" s="487"/>
      <c r="NM10" s="487"/>
      <c r="NN10" s="20"/>
      <c r="NO10" s="20"/>
      <c r="NP10" s="20"/>
      <c r="NQ10" s="20"/>
      <c r="NR10" s="487"/>
      <c r="NS10" s="487"/>
      <c r="NT10" s="487"/>
      <c r="NU10" s="487"/>
      <c r="NV10" s="20"/>
      <c r="NW10" s="20"/>
      <c r="NX10" s="20"/>
      <c r="NY10" s="20"/>
      <c r="NZ10" s="487"/>
      <c r="OA10" s="487"/>
      <c r="OB10" s="487"/>
      <c r="OC10" s="487"/>
      <c r="OD10" s="20"/>
      <c r="OE10" s="20"/>
      <c r="OF10" s="20"/>
      <c r="OG10" s="20"/>
      <c r="OH10" s="487"/>
      <c r="OI10" s="487"/>
      <c r="OJ10" s="505"/>
      <c r="OK10" s="505"/>
      <c r="OL10" s="505"/>
      <c r="OM10" s="505"/>
      <c r="ON10" s="20"/>
      <c r="OO10" s="20"/>
      <c r="OP10" s="487"/>
      <c r="OQ10" s="487"/>
      <c r="OR10" s="487"/>
      <c r="OS10" s="487"/>
      <c r="OT10" s="20"/>
      <c r="OU10" s="20"/>
      <c r="OV10" s="20"/>
      <c r="OW10" s="20"/>
      <c r="OX10" s="3"/>
      <c r="OY10" s="3"/>
      <c r="OZ10" s="3"/>
      <c r="PA10" s="3"/>
    </row>
    <row r="11" spans="1:417" ht="13" x14ac:dyDescent="0.3">
      <c r="A11" s="2"/>
      <c r="B11" s="19"/>
      <c r="KO11" s="3"/>
      <c r="KW11" s="3"/>
      <c r="KX11" s="22"/>
      <c r="KY11" s="22"/>
      <c r="KZ11" s="22"/>
      <c r="LA11" s="22"/>
      <c r="LB11" s="22"/>
      <c r="LC11" s="22"/>
      <c r="LD11" s="22"/>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row>
    <row r="12" spans="1:417" ht="15" customHeight="1" x14ac:dyDescent="0.25">
      <c r="A12" s="545" t="s">
        <v>554</v>
      </c>
      <c r="B12" s="563" t="s">
        <v>172</v>
      </c>
      <c r="C12" s="563"/>
      <c r="D12" s="562" t="s">
        <v>173</v>
      </c>
      <c r="E12" s="562"/>
      <c r="F12" s="563" t="s">
        <v>174</v>
      </c>
      <c r="G12" s="563"/>
      <c r="H12" s="562" t="s">
        <v>175</v>
      </c>
      <c r="I12" s="562"/>
      <c r="J12" s="563" t="s">
        <v>176</v>
      </c>
      <c r="K12" s="563"/>
      <c r="L12" s="562" t="s">
        <v>177</v>
      </c>
      <c r="M12" s="562"/>
      <c r="N12" s="563" t="s">
        <v>514</v>
      </c>
      <c r="O12" s="563"/>
      <c r="P12" s="562" t="s">
        <v>178</v>
      </c>
      <c r="Q12" s="562"/>
      <c r="R12" s="563" t="s">
        <v>179</v>
      </c>
      <c r="S12" s="563"/>
      <c r="T12" s="562" t="s">
        <v>180</v>
      </c>
      <c r="U12" s="562"/>
      <c r="V12" s="563" t="s">
        <v>181</v>
      </c>
      <c r="W12" s="563"/>
      <c r="X12" s="562" t="s">
        <v>182</v>
      </c>
      <c r="Y12" s="562"/>
      <c r="Z12" s="563" t="s">
        <v>165</v>
      </c>
      <c r="AA12" s="563"/>
      <c r="AB12" s="562" t="s">
        <v>164</v>
      </c>
      <c r="AC12" s="562"/>
      <c r="AD12" s="562"/>
      <c r="AE12" s="563" t="s">
        <v>166</v>
      </c>
      <c r="AF12" s="563"/>
      <c r="AG12" s="563"/>
      <c r="AH12" s="562" t="s">
        <v>167</v>
      </c>
      <c r="AI12" s="562"/>
      <c r="AJ12" s="562"/>
      <c r="AK12" s="563" t="s">
        <v>168</v>
      </c>
      <c r="AL12" s="563"/>
      <c r="AM12" s="563"/>
      <c r="AN12" s="562" t="s">
        <v>169</v>
      </c>
      <c r="AO12" s="562"/>
      <c r="AP12" s="562"/>
      <c r="AQ12" s="563" t="s">
        <v>170</v>
      </c>
      <c r="AR12" s="563"/>
      <c r="AS12" s="563"/>
      <c r="AT12" s="562" t="s">
        <v>171</v>
      </c>
      <c r="AU12" s="562"/>
      <c r="AV12" s="562"/>
      <c r="AW12" s="563" t="s">
        <v>184</v>
      </c>
      <c r="AX12" s="563"/>
      <c r="AY12" s="563"/>
      <c r="AZ12" s="562" t="s">
        <v>185</v>
      </c>
      <c r="BA12" s="562"/>
      <c r="BB12" s="562"/>
      <c r="BC12" s="563" t="s">
        <v>186</v>
      </c>
      <c r="BD12" s="563"/>
      <c r="BE12" s="563"/>
      <c r="BF12" s="562" t="s">
        <v>187</v>
      </c>
      <c r="BG12" s="562"/>
      <c r="BH12" s="562"/>
      <c r="BI12" s="563" t="s">
        <v>183</v>
      </c>
      <c r="BJ12" s="563"/>
      <c r="BK12" s="563"/>
      <c r="BL12" s="562" t="s">
        <v>515</v>
      </c>
      <c r="BM12" s="562"/>
      <c r="BN12" s="562"/>
      <c r="BO12" s="563" t="s">
        <v>188</v>
      </c>
      <c r="BP12" s="563"/>
      <c r="BQ12" s="563"/>
      <c r="BR12" s="562" t="s">
        <v>189</v>
      </c>
      <c r="BS12" s="562"/>
      <c r="BT12" s="562"/>
      <c r="BU12" s="563" t="s">
        <v>190</v>
      </c>
      <c r="BV12" s="563"/>
      <c r="BW12" s="563"/>
      <c r="BX12" s="562" t="s">
        <v>191</v>
      </c>
      <c r="BY12" s="562"/>
      <c r="BZ12" s="562"/>
      <c r="CA12" s="563" t="s">
        <v>192</v>
      </c>
      <c r="CB12" s="563"/>
      <c r="CC12" s="563"/>
      <c r="CD12" s="562" t="s">
        <v>193</v>
      </c>
      <c r="CE12" s="562"/>
      <c r="CF12" s="562"/>
      <c r="CG12" s="563" t="s">
        <v>194</v>
      </c>
      <c r="CH12" s="563"/>
      <c r="CI12" s="563"/>
      <c r="CJ12" s="562" t="s">
        <v>195</v>
      </c>
      <c r="CK12" s="562"/>
      <c r="CL12" s="562"/>
      <c r="CM12" s="563" t="s">
        <v>196</v>
      </c>
      <c r="CN12" s="563"/>
      <c r="CO12" s="563"/>
      <c r="CP12" s="562" t="s">
        <v>206</v>
      </c>
      <c r="CQ12" s="562"/>
      <c r="CR12" s="562"/>
      <c r="CS12" s="563" t="s">
        <v>210</v>
      </c>
      <c r="CT12" s="563"/>
      <c r="CU12" s="563"/>
      <c r="CV12" s="562" t="s">
        <v>213</v>
      </c>
      <c r="CW12" s="562"/>
      <c r="CX12" s="562"/>
      <c r="CY12" s="563" t="s">
        <v>215</v>
      </c>
      <c r="CZ12" s="563"/>
      <c r="DA12" s="563"/>
      <c r="DB12" s="562" t="s">
        <v>217</v>
      </c>
      <c r="DC12" s="562"/>
      <c r="DD12" s="562"/>
      <c r="DE12" s="563" t="s">
        <v>219</v>
      </c>
      <c r="DF12" s="563"/>
      <c r="DG12" s="563"/>
      <c r="DH12" s="562" t="s">
        <v>221</v>
      </c>
      <c r="DI12" s="562"/>
      <c r="DJ12" s="562"/>
      <c r="DK12" s="563" t="s">
        <v>223</v>
      </c>
      <c r="DL12" s="563"/>
      <c r="DM12" s="563"/>
      <c r="DN12" s="562" t="s">
        <v>225</v>
      </c>
      <c r="DO12" s="562"/>
      <c r="DP12" s="562"/>
      <c r="DQ12" s="563" t="s">
        <v>227</v>
      </c>
      <c r="DR12" s="563"/>
      <c r="DS12" s="563"/>
      <c r="DT12" s="562" t="s">
        <v>229</v>
      </c>
      <c r="DU12" s="562"/>
      <c r="DV12" s="562"/>
      <c r="DW12" s="563" t="s">
        <v>231</v>
      </c>
      <c r="DX12" s="563"/>
      <c r="DY12" s="563"/>
      <c r="DZ12" s="562" t="s">
        <v>233</v>
      </c>
      <c r="EA12" s="562"/>
      <c r="EB12" s="562"/>
      <c r="EC12" s="563" t="s">
        <v>235</v>
      </c>
      <c r="ED12" s="563"/>
      <c r="EE12" s="563"/>
      <c r="EF12" s="562" t="s">
        <v>237</v>
      </c>
      <c r="EG12" s="562"/>
      <c r="EH12" s="562"/>
      <c r="EI12" s="563" t="s">
        <v>239</v>
      </c>
      <c r="EJ12" s="563"/>
      <c r="EK12" s="563"/>
      <c r="EL12" s="562" t="s">
        <v>241</v>
      </c>
      <c r="EM12" s="562"/>
      <c r="EN12" s="562"/>
      <c r="EO12" s="563" t="s">
        <v>243</v>
      </c>
      <c r="EP12" s="563"/>
      <c r="EQ12" s="563"/>
      <c r="ER12" s="562" t="s">
        <v>245</v>
      </c>
      <c r="ES12" s="562"/>
      <c r="ET12" s="562"/>
      <c r="EU12" s="563" t="s">
        <v>247</v>
      </c>
      <c r="EV12" s="563"/>
      <c r="EW12" s="563"/>
      <c r="EX12" s="562" t="s">
        <v>250</v>
      </c>
      <c r="EY12" s="562"/>
      <c r="EZ12" s="562"/>
      <c r="FA12" s="563" t="s">
        <v>251</v>
      </c>
      <c r="FB12" s="563"/>
      <c r="FC12" s="563"/>
      <c r="FD12" s="562" t="s">
        <v>253</v>
      </c>
      <c r="FE12" s="562"/>
      <c r="FF12" s="562"/>
      <c r="FG12" s="563" t="s">
        <v>255</v>
      </c>
      <c r="FH12" s="563"/>
      <c r="FI12" s="563"/>
      <c r="FJ12" s="562" t="s">
        <v>257</v>
      </c>
      <c r="FK12" s="562"/>
      <c r="FL12" s="562"/>
      <c r="FM12" s="563" t="s">
        <v>259</v>
      </c>
      <c r="FN12" s="563"/>
      <c r="FO12" s="563"/>
      <c r="FP12" s="562" t="s">
        <v>261</v>
      </c>
      <c r="FQ12" s="562"/>
      <c r="FR12" s="562"/>
      <c r="FS12" s="563" t="s">
        <v>263</v>
      </c>
      <c r="FT12" s="563"/>
      <c r="FU12" s="563"/>
      <c r="FV12" s="562" t="s">
        <v>265</v>
      </c>
      <c r="FW12" s="562"/>
      <c r="FX12" s="562"/>
      <c r="FY12" s="563" t="s">
        <v>267</v>
      </c>
      <c r="FZ12" s="563"/>
      <c r="GA12" s="563"/>
      <c r="GB12" s="562" t="s">
        <v>269</v>
      </c>
      <c r="GC12" s="562"/>
      <c r="GD12" s="562"/>
      <c r="GE12" s="563" t="s">
        <v>273</v>
      </c>
      <c r="GF12" s="563"/>
      <c r="GG12" s="563"/>
      <c r="GH12" s="562" t="s">
        <v>274</v>
      </c>
      <c r="GI12" s="562"/>
      <c r="GJ12" s="562"/>
      <c r="GK12" s="563" t="s">
        <v>275</v>
      </c>
      <c r="GL12" s="563"/>
      <c r="GM12" s="563"/>
      <c r="GN12" s="562" t="s">
        <v>277</v>
      </c>
      <c r="GO12" s="562"/>
      <c r="GP12" s="562"/>
      <c r="GQ12" s="563" t="s">
        <v>287</v>
      </c>
      <c r="GR12" s="563"/>
      <c r="GS12" s="563"/>
      <c r="GT12" s="562" t="s">
        <v>288</v>
      </c>
      <c r="GU12" s="562"/>
      <c r="GV12" s="562"/>
      <c r="GW12" s="563" t="s">
        <v>289</v>
      </c>
      <c r="GX12" s="563"/>
      <c r="GY12" s="563"/>
      <c r="GZ12" s="562" t="s">
        <v>290</v>
      </c>
      <c r="HA12" s="562"/>
      <c r="HB12" s="562"/>
      <c r="HC12" s="563" t="s">
        <v>292</v>
      </c>
      <c r="HD12" s="563"/>
      <c r="HE12" s="563"/>
      <c r="HF12" s="562" t="s">
        <v>293</v>
      </c>
      <c r="HG12" s="562"/>
      <c r="HH12" s="562"/>
      <c r="HI12" s="563" t="s">
        <v>294</v>
      </c>
      <c r="HJ12" s="563"/>
      <c r="HK12" s="563"/>
      <c r="HL12" s="562" t="s">
        <v>295</v>
      </c>
      <c r="HM12" s="562"/>
      <c r="HN12" s="562"/>
      <c r="HO12" s="563" t="s">
        <v>300</v>
      </c>
      <c r="HP12" s="563"/>
      <c r="HQ12" s="566"/>
      <c r="HR12" s="567" t="s">
        <v>518</v>
      </c>
      <c r="HS12" s="562"/>
      <c r="HT12" s="562"/>
      <c r="HU12" s="562"/>
      <c r="HV12" s="563" t="s">
        <v>304</v>
      </c>
      <c r="HW12" s="563"/>
      <c r="HX12" s="563"/>
      <c r="HY12" s="563"/>
      <c r="HZ12" s="562" t="s">
        <v>306</v>
      </c>
      <c r="IA12" s="562"/>
      <c r="IB12" s="562"/>
      <c r="IC12" s="562"/>
      <c r="ID12" s="563" t="s">
        <v>308</v>
      </c>
      <c r="IE12" s="563"/>
      <c r="IF12" s="563"/>
      <c r="IG12" s="563"/>
      <c r="IH12" s="562" t="s">
        <v>310</v>
      </c>
      <c r="II12" s="562"/>
      <c r="IJ12" s="562"/>
      <c r="IK12" s="562"/>
      <c r="IL12" s="563" t="s">
        <v>319</v>
      </c>
      <c r="IM12" s="563"/>
      <c r="IN12" s="563"/>
      <c r="IO12" s="563"/>
      <c r="IP12" s="562" t="s">
        <v>320</v>
      </c>
      <c r="IQ12" s="562"/>
      <c r="IR12" s="562"/>
      <c r="IS12" s="562"/>
      <c r="IT12" s="563" t="s">
        <v>333</v>
      </c>
      <c r="IU12" s="563"/>
      <c r="IV12" s="563"/>
      <c r="IW12" s="563"/>
      <c r="IX12" s="562" t="s">
        <v>339</v>
      </c>
      <c r="IY12" s="562"/>
      <c r="IZ12" s="562"/>
      <c r="JA12" s="562"/>
      <c r="JB12" s="563" t="s">
        <v>341</v>
      </c>
      <c r="JC12" s="563"/>
      <c r="JD12" s="563"/>
      <c r="JE12" s="563"/>
      <c r="JF12" s="562" t="s">
        <v>343</v>
      </c>
      <c r="JG12" s="562"/>
      <c r="JH12" s="562"/>
      <c r="JI12" s="562"/>
      <c r="JJ12" s="563" t="s">
        <v>346</v>
      </c>
      <c r="JK12" s="563"/>
      <c r="JL12" s="563"/>
      <c r="JM12" s="563"/>
      <c r="JN12" s="562" t="s">
        <v>349</v>
      </c>
      <c r="JO12" s="562"/>
      <c r="JP12" s="562"/>
      <c r="JQ12" s="562"/>
      <c r="JR12" s="563" t="s">
        <v>350</v>
      </c>
      <c r="JS12" s="563"/>
      <c r="JT12" s="563"/>
      <c r="JU12" s="563"/>
      <c r="JV12" s="562" t="s">
        <v>352</v>
      </c>
      <c r="JW12" s="562"/>
      <c r="JX12" s="562"/>
      <c r="JY12" s="562"/>
      <c r="JZ12" s="563" t="s">
        <v>354</v>
      </c>
      <c r="KA12" s="563"/>
      <c r="KB12" s="563"/>
      <c r="KC12" s="563"/>
      <c r="KD12" s="562" t="s">
        <v>356</v>
      </c>
      <c r="KE12" s="562"/>
      <c r="KF12" s="562"/>
      <c r="KG12" s="562"/>
      <c r="KH12" s="563" t="s">
        <v>357</v>
      </c>
      <c r="KI12" s="563"/>
      <c r="KJ12" s="563"/>
      <c r="KK12" s="563"/>
      <c r="KL12" s="562" t="s">
        <v>358</v>
      </c>
      <c r="KM12" s="562"/>
      <c r="KN12" s="562"/>
      <c r="KO12" s="562"/>
      <c r="KP12" s="563" t="s">
        <v>357</v>
      </c>
      <c r="KQ12" s="563"/>
      <c r="KR12" s="563"/>
      <c r="KS12" s="563"/>
      <c r="KT12" s="562" t="s">
        <v>358</v>
      </c>
      <c r="KU12" s="562"/>
      <c r="KV12" s="562"/>
      <c r="KW12" s="562"/>
      <c r="KX12" s="579" t="s">
        <v>367</v>
      </c>
      <c r="KY12" s="583"/>
      <c r="KZ12" s="583"/>
      <c r="LA12" s="574"/>
      <c r="LB12" s="568" t="s">
        <v>369</v>
      </c>
      <c r="LC12" s="589"/>
      <c r="LD12" s="589"/>
      <c r="LE12" s="569"/>
      <c r="LF12" s="581" t="s">
        <v>372</v>
      </c>
      <c r="LG12" s="590"/>
      <c r="LH12" s="590"/>
      <c r="LI12" s="582"/>
      <c r="LJ12" s="583" t="s">
        <v>507</v>
      </c>
      <c r="LK12" s="583"/>
      <c r="LL12" s="583"/>
      <c r="LM12" s="583"/>
      <c r="LN12" s="586" t="s">
        <v>506</v>
      </c>
      <c r="LO12" s="587"/>
      <c r="LP12" s="587"/>
      <c r="LQ12" s="588"/>
      <c r="LR12" s="583" t="s">
        <v>508</v>
      </c>
      <c r="LS12" s="583"/>
      <c r="LT12" s="583"/>
      <c r="LU12" s="583"/>
      <c r="LV12" s="584" t="s">
        <v>509</v>
      </c>
      <c r="LW12" s="583"/>
      <c r="LX12" s="583"/>
      <c r="LY12" s="585"/>
      <c r="LZ12" s="583" t="s">
        <v>510</v>
      </c>
      <c r="MA12" s="583"/>
      <c r="MB12" s="583"/>
      <c r="MC12" s="583"/>
      <c r="MD12" s="584" t="s">
        <v>526</v>
      </c>
      <c r="ME12" s="583"/>
      <c r="MF12" s="583"/>
      <c r="MG12" s="585"/>
      <c r="MH12" s="583" t="s">
        <v>527</v>
      </c>
      <c r="MI12" s="583"/>
      <c r="MJ12" s="583"/>
      <c r="MK12" s="583"/>
      <c r="ML12" s="584" t="s">
        <v>528</v>
      </c>
      <c r="MM12" s="583"/>
      <c r="MN12" s="583"/>
      <c r="MO12" s="585"/>
      <c r="MP12" s="583" t="s">
        <v>529</v>
      </c>
      <c r="MQ12" s="583"/>
      <c r="MR12" s="583"/>
      <c r="MS12" s="583"/>
      <c r="MT12" s="584" t="s">
        <v>530</v>
      </c>
      <c r="MU12" s="583"/>
      <c r="MV12" s="583"/>
      <c r="MW12" s="585"/>
      <c r="MX12" s="583" t="s">
        <v>531</v>
      </c>
      <c r="MY12" s="583"/>
      <c r="MZ12" s="583"/>
      <c r="NA12" s="583"/>
      <c r="NB12" s="581" t="s">
        <v>532</v>
      </c>
      <c r="NC12" s="590"/>
      <c r="ND12" s="590"/>
      <c r="NE12" s="591"/>
      <c r="NF12" s="584" t="s">
        <v>567</v>
      </c>
      <c r="NG12" s="583"/>
      <c r="NH12" s="583"/>
      <c r="NI12" s="592"/>
      <c r="NJ12" s="593" t="s">
        <v>568</v>
      </c>
      <c r="NK12" s="583"/>
      <c r="NL12" s="583"/>
      <c r="NM12" s="592"/>
      <c r="NN12" s="593" t="s">
        <v>569</v>
      </c>
      <c r="NO12" s="583"/>
      <c r="NP12" s="583"/>
      <c r="NQ12" s="592"/>
      <c r="NR12" s="583" t="s">
        <v>570</v>
      </c>
      <c r="NS12" s="583"/>
      <c r="NT12" s="583"/>
      <c r="NU12" s="574"/>
      <c r="NV12" s="579" t="s">
        <v>571</v>
      </c>
      <c r="NW12" s="583"/>
      <c r="NX12" s="583"/>
      <c r="NY12" s="574"/>
      <c r="NZ12" s="579" t="s">
        <v>572</v>
      </c>
      <c r="OA12" s="583"/>
      <c r="OB12" s="583"/>
      <c r="OC12" s="574"/>
      <c r="OD12" s="579" t="s">
        <v>573</v>
      </c>
      <c r="OE12" s="583"/>
      <c r="OF12" s="583"/>
      <c r="OG12" s="574"/>
      <c r="OH12" s="579" t="s">
        <v>574</v>
      </c>
      <c r="OI12" s="583"/>
      <c r="OJ12" s="583"/>
      <c r="OK12" s="574"/>
      <c r="OL12" s="579" t="s">
        <v>575</v>
      </c>
      <c r="OM12" s="583"/>
      <c r="ON12" s="583"/>
      <c r="OO12" s="574"/>
      <c r="OP12" s="579" t="s">
        <v>576</v>
      </c>
      <c r="OQ12" s="583"/>
      <c r="OR12" s="583"/>
      <c r="OS12" s="574"/>
      <c r="OT12" s="579" t="s">
        <v>577</v>
      </c>
      <c r="OU12" s="583"/>
      <c r="OV12" s="583"/>
      <c r="OW12" s="574"/>
      <c r="OX12" s="581" t="s">
        <v>578</v>
      </c>
      <c r="OY12" s="590"/>
      <c r="OZ12" s="590"/>
      <c r="PA12" s="591"/>
    </row>
    <row r="13" spans="1:417" s="20" customFormat="1" ht="31.5" x14ac:dyDescent="0.25">
      <c r="A13" s="546"/>
      <c r="B13" s="15" t="s">
        <v>162</v>
      </c>
      <c r="C13" s="15" t="s">
        <v>155</v>
      </c>
      <c r="D13" s="95" t="s">
        <v>162</v>
      </c>
      <c r="E13" s="95" t="s">
        <v>155</v>
      </c>
      <c r="F13" s="15" t="s">
        <v>162</v>
      </c>
      <c r="G13" s="15" t="s">
        <v>155</v>
      </c>
      <c r="H13" s="95" t="s">
        <v>162</v>
      </c>
      <c r="I13" s="95" t="s">
        <v>155</v>
      </c>
      <c r="J13" s="15" t="s">
        <v>162</v>
      </c>
      <c r="K13" s="15" t="s">
        <v>155</v>
      </c>
      <c r="L13" s="95" t="s">
        <v>162</v>
      </c>
      <c r="M13" s="95" t="s">
        <v>155</v>
      </c>
      <c r="N13" s="15" t="s">
        <v>162</v>
      </c>
      <c r="O13" s="15" t="s">
        <v>155</v>
      </c>
      <c r="P13" s="95" t="s">
        <v>162</v>
      </c>
      <c r="Q13" s="95" t="s">
        <v>155</v>
      </c>
      <c r="R13" s="15" t="s">
        <v>162</v>
      </c>
      <c r="S13" s="15" t="s">
        <v>155</v>
      </c>
      <c r="T13" s="95" t="s">
        <v>162</v>
      </c>
      <c r="U13" s="95" t="s">
        <v>155</v>
      </c>
      <c r="V13" s="15" t="s">
        <v>162</v>
      </c>
      <c r="W13" s="15" t="s">
        <v>155</v>
      </c>
      <c r="X13" s="95" t="s">
        <v>162</v>
      </c>
      <c r="Y13" s="95" t="s">
        <v>155</v>
      </c>
      <c r="Z13" s="15" t="s">
        <v>162</v>
      </c>
      <c r="AA13" s="15" t="s">
        <v>155</v>
      </c>
      <c r="AB13" s="95" t="s">
        <v>162</v>
      </c>
      <c r="AC13" s="95" t="s">
        <v>163</v>
      </c>
      <c r="AD13" s="95" t="s">
        <v>155</v>
      </c>
      <c r="AE13" s="15" t="s">
        <v>162</v>
      </c>
      <c r="AF13" s="94" t="s">
        <v>163</v>
      </c>
      <c r="AG13" s="15" t="s">
        <v>155</v>
      </c>
      <c r="AH13" s="95" t="s">
        <v>162</v>
      </c>
      <c r="AI13" s="95" t="s">
        <v>163</v>
      </c>
      <c r="AJ13" s="95" t="s">
        <v>155</v>
      </c>
      <c r="AK13" s="15" t="s">
        <v>162</v>
      </c>
      <c r="AL13" s="94" t="s">
        <v>163</v>
      </c>
      <c r="AM13" s="15" t="s">
        <v>155</v>
      </c>
      <c r="AN13" s="95" t="s">
        <v>162</v>
      </c>
      <c r="AO13" s="95" t="s">
        <v>163</v>
      </c>
      <c r="AP13" s="95" t="s">
        <v>155</v>
      </c>
      <c r="AQ13" s="15" t="s">
        <v>162</v>
      </c>
      <c r="AR13" s="94" t="s">
        <v>163</v>
      </c>
      <c r="AS13" s="15" t="s">
        <v>155</v>
      </c>
      <c r="AT13" s="95" t="s">
        <v>162</v>
      </c>
      <c r="AU13" s="95" t="s">
        <v>163</v>
      </c>
      <c r="AV13" s="95" t="s">
        <v>155</v>
      </c>
      <c r="AW13" s="15" t="s">
        <v>162</v>
      </c>
      <c r="AX13" s="94" t="s">
        <v>163</v>
      </c>
      <c r="AY13" s="15" t="s">
        <v>155</v>
      </c>
      <c r="AZ13" s="95" t="s">
        <v>162</v>
      </c>
      <c r="BA13" s="95" t="s">
        <v>163</v>
      </c>
      <c r="BB13" s="95" t="s">
        <v>155</v>
      </c>
      <c r="BC13" s="15" t="s">
        <v>162</v>
      </c>
      <c r="BD13" s="94" t="s">
        <v>163</v>
      </c>
      <c r="BE13" s="15" t="s">
        <v>155</v>
      </c>
      <c r="BF13" s="95" t="s">
        <v>162</v>
      </c>
      <c r="BG13" s="95" t="s">
        <v>163</v>
      </c>
      <c r="BH13" s="95" t="s">
        <v>155</v>
      </c>
      <c r="BI13" s="15" t="s">
        <v>162</v>
      </c>
      <c r="BJ13" s="94" t="s">
        <v>163</v>
      </c>
      <c r="BK13" s="15" t="s">
        <v>155</v>
      </c>
      <c r="BL13" s="95" t="s">
        <v>162</v>
      </c>
      <c r="BM13" s="95" t="s">
        <v>163</v>
      </c>
      <c r="BN13" s="95" t="s">
        <v>155</v>
      </c>
      <c r="BO13" s="15" t="s">
        <v>162</v>
      </c>
      <c r="BP13" s="94" t="s">
        <v>163</v>
      </c>
      <c r="BQ13" s="15" t="s">
        <v>155</v>
      </c>
      <c r="BR13" s="95" t="s">
        <v>162</v>
      </c>
      <c r="BS13" s="95" t="s">
        <v>163</v>
      </c>
      <c r="BT13" s="95" t="s">
        <v>155</v>
      </c>
      <c r="BU13" s="15" t="s">
        <v>162</v>
      </c>
      <c r="BV13" s="94" t="s">
        <v>163</v>
      </c>
      <c r="BW13" s="15" t="s">
        <v>155</v>
      </c>
      <c r="BX13" s="95" t="s">
        <v>162</v>
      </c>
      <c r="BY13" s="95" t="s">
        <v>163</v>
      </c>
      <c r="BZ13" s="95" t="s">
        <v>155</v>
      </c>
      <c r="CA13" s="15" t="s">
        <v>162</v>
      </c>
      <c r="CB13" s="94" t="s">
        <v>163</v>
      </c>
      <c r="CC13" s="15" t="s">
        <v>155</v>
      </c>
      <c r="CD13" s="95" t="s">
        <v>162</v>
      </c>
      <c r="CE13" s="95" t="s">
        <v>163</v>
      </c>
      <c r="CF13" s="95" t="s">
        <v>155</v>
      </c>
      <c r="CG13" s="15" t="s">
        <v>162</v>
      </c>
      <c r="CH13" s="94" t="s">
        <v>163</v>
      </c>
      <c r="CI13" s="15" t="s">
        <v>155</v>
      </c>
      <c r="CJ13" s="95" t="s">
        <v>162</v>
      </c>
      <c r="CK13" s="95" t="s">
        <v>163</v>
      </c>
      <c r="CL13" s="95" t="s">
        <v>155</v>
      </c>
      <c r="CM13" s="15" t="s">
        <v>162</v>
      </c>
      <c r="CN13" s="94" t="s">
        <v>163</v>
      </c>
      <c r="CO13" s="15" t="s">
        <v>155</v>
      </c>
      <c r="CP13" s="95" t="s">
        <v>162</v>
      </c>
      <c r="CQ13" s="95" t="s">
        <v>163</v>
      </c>
      <c r="CR13" s="95" t="s">
        <v>155</v>
      </c>
      <c r="CS13" s="15" t="s">
        <v>162</v>
      </c>
      <c r="CT13" s="94" t="s">
        <v>163</v>
      </c>
      <c r="CU13" s="15" t="s">
        <v>155</v>
      </c>
      <c r="CV13" s="95" t="s">
        <v>162</v>
      </c>
      <c r="CW13" s="95" t="s">
        <v>163</v>
      </c>
      <c r="CX13" s="95" t="s">
        <v>155</v>
      </c>
      <c r="CY13" s="94" t="s">
        <v>162</v>
      </c>
      <c r="CZ13" s="94" t="s">
        <v>163</v>
      </c>
      <c r="DA13" s="94" t="s">
        <v>155</v>
      </c>
      <c r="DB13" s="95" t="s">
        <v>162</v>
      </c>
      <c r="DC13" s="95" t="s">
        <v>163</v>
      </c>
      <c r="DD13" s="95" t="s">
        <v>155</v>
      </c>
      <c r="DE13" s="94" t="s">
        <v>162</v>
      </c>
      <c r="DF13" s="94" t="s">
        <v>163</v>
      </c>
      <c r="DG13" s="94" t="s">
        <v>155</v>
      </c>
      <c r="DH13" s="95" t="s">
        <v>162</v>
      </c>
      <c r="DI13" s="95" t="s">
        <v>163</v>
      </c>
      <c r="DJ13" s="95" t="s">
        <v>155</v>
      </c>
      <c r="DK13" s="94" t="s">
        <v>162</v>
      </c>
      <c r="DL13" s="94" t="s">
        <v>163</v>
      </c>
      <c r="DM13" s="94" t="s">
        <v>155</v>
      </c>
      <c r="DN13" s="95" t="s">
        <v>162</v>
      </c>
      <c r="DO13" s="95" t="s">
        <v>163</v>
      </c>
      <c r="DP13" s="95" t="s">
        <v>155</v>
      </c>
      <c r="DQ13" s="94" t="s">
        <v>162</v>
      </c>
      <c r="DR13" s="94" t="s">
        <v>163</v>
      </c>
      <c r="DS13" s="94" t="s">
        <v>155</v>
      </c>
      <c r="DT13" s="95" t="s">
        <v>162</v>
      </c>
      <c r="DU13" s="95" t="s">
        <v>163</v>
      </c>
      <c r="DV13" s="95" t="s">
        <v>155</v>
      </c>
      <c r="DW13" s="94" t="s">
        <v>162</v>
      </c>
      <c r="DX13" s="94" t="s">
        <v>163</v>
      </c>
      <c r="DY13" s="94" t="s">
        <v>155</v>
      </c>
      <c r="DZ13" s="95" t="s">
        <v>162</v>
      </c>
      <c r="EA13" s="95" t="s">
        <v>163</v>
      </c>
      <c r="EB13" s="95" t="s">
        <v>155</v>
      </c>
      <c r="EC13" s="94" t="s">
        <v>162</v>
      </c>
      <c r="ED13" s="94" t="s">
        <v>163</v>
      </c>
      <c r="EE13" s="94" t="s">
        <v>155</v>
      </c>
      <c r="EF13" s="95" t="s">
        <v>162</v>
      </c>
      <c r="EG13" s="95" t="s">
        <v>163</v>
      </c>
      <c r="EH13" s="95" t="s">
        <v>155</v>
      </c>
      <c r="EI13" s="94" t="s">
        <v>162</v>
      </c>
      <c r="EJ13" s="94" t="s">
        <v>163</v>
      </c>
      <c r="EK13" s="94" t="s">
        <v>155</v>
      </c>
      <c r="EL13" s="95" t="s">
        <v>162</v>
      </c>
      <c r="EM13" s="95" t="s">
        <v>163</v>
      </c>
      <c r="EN13" s="95" t="s">
        <v>155</v>
      </c>
      <c r="EO13" s="94" t="s">
        <v>162</v>
      </c>
      <c r="EP13" s="94" t="s">
        <v>163</v>
      </c>
      <c r="EQ13" s="94" t="s">
        <v>155</v>
      </c>
      <c r="ER13" s="95" t="s">
        <v>162</v>
      </c>
      <c r="ES13" s="95" t="s">
        <v>163</v>
      </c>
      <c r="ET13" s="95" t="s">
        <v>155</v>
      </c>
      <c r="EU13" s="94" t="s">
        <v>162</v>
      </c>
      <c r="EV13" s="94" t="s">
        <v>163</v>
      </c>
      <c r="EW13" s="94" t="s">
        <v>155</v>
      </c>
      <c r="EX13" s="95" t="s">
        <v>162</v>
      </c>
      <c r="EY13" s="95" t="s">
        <v>163</v>
      </c>
      <c r="EZ13" s="95" t="s">
        <v>155</v>
      </c>
      <c r="FA13" s="94" t="s">
        <v>162</v>
      </c>
      <c r="FB13" s="94" t="s">
        <v>163</v>
      </c>
      <c r="FC13" s="94" t="s">
        <v>155</v>
      </c>
      <c r="FD13" s="95" t="s">
        <v>162</v>
      </c>
      <c r="FE13" s="95" t="s">
        <v>163</v>
      </c>
      <c r="FF13" s="95" t="s">
        <v>155</v>
      </c>
      <c r="FG13" s="94" t="s">
        <v>162</v>
      </c>
      <c r="FH13" s="94" t="s">
        <v>163</v>
      </c>
      <c r="FI13" s="94" t="s">
        <v>155</v>
      </c>
      <c r="FJ13" s="95" t="s">
        <v>162</v>
      </c>
      <c r="FK13" s="95" t="s">
        <v>163</v>
      </c>
      <c r="FL13" s="95" t="s">
        <v>155</v>
      </c>
      <c r="FM13" s="94" t="s">
        <v>162</v>
      </c>
      <c r="FN13" s="94" t="s">
        <v>163</v>
      </c>
      <c r="FO13" s="94" t="s">
        <v>155</v>
      </c>
      <c r="FP13" s="95" t="s">
        <v>162</v>
      </c>
      <c r="FQ13" s="95" t="s">
        <v>163</v>
      </c>
      <c r="FR13" s="95" t="s">
        <v>155</v>
      </c>
      <c r="FS13" s="94" t="s">
        <v>162</v>
      </c>
      <c r="FT13" s="94" t="s">
        <v>163</v>
      </c>
      <c r="FU13" s="94" t="s">
        <v>155</v>
      </c>
      <c r="FV13" s="95" t="s">
        <v>162</v>
      </c>
      <c r="FW13" s="95" t="s">
        <v>163</v>
      </c>
      <c r="FX13" s="95" t="s">
        <v>155</v>
      </c>
      <c r="FY13" s="94" t="s">
        <v>162</v>
      </c>
      <c r="FZ13" s="94" t="s">
        <v>163</v>
      </c>
      <c r="GA13" s="94" t="s">
        <v>155</v>
      </c>
      <c r="GB13" s="95" t="s">
        <v>162</v>
      </c>
      <c r="GC13" s="95" t="s">
        <v>163</v>
      </c>
      <c r="GD13" s="95" t="s">
        <v>155</v>
      </c>
      <c r="GE13" s="94" t="s">
        <v>162</v>
      </c>
      <c r="GF13" s="94" t="s">
        <v>163</v>
      </c>
      <c r="GG13" s="94" t="s">
        <v>155</v>
      </c>
      <c r="GH13" s="95" t="s">
        <v>162</v>
      </c>
      <c r="GI13" s="95" t="s">
        <v>163</v>
      </c>
      <c r="GJ13" s="95" t="s">
        <v>155</v>
      </c>
      <c r="GK13" s="94" t="s">
        <v>162</v>
      </c>
      <c r="GL13" s="94" t="s">
        <v>163</v>
      </c>
      <c r="GM13" s="94" t="s">
        <v>155</v>
      </c>
      <c r="GN13" s="95" t="s">
        <v>162</v>
      </c>
      <c r="GO13" s="95" t="s">
        <v>163</v>
      </c>
      <c r="GP13" s="95" t="s">
        <v>155</v>
      </c>
      <c r="GQ13" s="94" t="s">
        <v>162</v>
      </c>
      <c r="GR13" s="94" t="s">
        <v>163</v>
      </c>
      <c r="GS13" s="94" t="s">
        <v>155</v>
      </c>
      <c r="GT13" s="95" t="s">
        <v>162</v>
      </c>
      <c r="GU13" s="95" t="s">
        <v>163</v>
      </c>
      <c r="GV13" s="95" t="s">
        <v>155</v>
      </c>
      <c r="GW13" s="94" t="s">
        <v>162</v>
      </c>
      <c r="GX13" s="94" t="s">
        <v>163</v>
      </c>
      <c r="GY13" s="94" t="s">
        <v>155</v>
      </c>
      <c r="GZ13" s="95" t="s">
        <v>162</v>
      </c>
      <c r="HA13" s="95" t="s">
        <v>163</v>
      </c>
      <c r="HB13" s="95" t="s">
        <v>155</v>
      </c>
      <c r="HC13" s="94" t="s">
        <v>162</v>
      </c>
      <c r="HD13" s="94" t="s">
        <v>163</v>
      </c>
      <c r="HE13" s="94" t="s">
        <v>155</v>
      </c>
      <c r="HF13" s="95" t="s">
        <v>162</v>
      </c>
      <c r="HG13" s="95" t="s">
        <v>163</v>
      </c>
      <c r="HH13" s="95" t="s">
        <v>155</v>
      </c>
      <c r="HI13" s="94" t="s">
        <v>162</v>
      </c>
      <c r="HJ13" s="94" t="s">
        <v>163</v>
      </c>
      <c r="HK13" s="94" t="s">
        <v>155</v>
      </c>
      <c r="HL13" s="95" t="s">
        <v>162</v>
      </c>
      <c r="HM13" s="95" t="s">
        <v>163</v>
      </c>
      <c r="HN13" s="95" t="s">
        <v>155</v>
      </c>
      <c r="HO13" s="94" t="s">
        <v>162</v>
      </c>
      <c r="HP13" s="94" t="s">
        <v>163</v>
      </c>
      <c r="HQ13" s="96" t="s">
        <v>155</v>
      </c>
      <c r="HR13" s="97" t="s">
        <v>162</v>
      </c>
      <c r="HS13" s="95" t="s">
        <v>163</v>
      </c>
      <c r="HT13" s="95" t="s">
        <v>325</v>
      </c>
      <c r="HU13" s="95" t="s">
        <v>155</v>
      </c>
      <c r="HV13" s="94" t="s">
        <v>162</v>
      </c>
      <c r="HW13" s="94" t="s">
        <v>163</v>
      </c>
      <c r="HX13" s="94" t="s">
        <v>325</v>
      </c>
      <c r="HY13" s="94" t="s">
        <v>155</v>
      </c>
      <c r="HZ13" s="95" t="s">
        <v>162</v>
      </c>
      <c r="IA13" s="95" t="s">
        <v>163</v>
      </c>
      <c r="IB13" s="95" t="s">
        <v>325</v>
      </c>
      <c r="IC13" s="95" t="s">
        <v>155</v>
      </c>
      <c r="ID13" s="94" t="s">
        <v>162</v>
      </c>
      <c r="IE13" s="94" t="s">
        <v>163</v>
      </c>
      <c r="IF13" s="94" t="s">
        <v>325</v>
      </c>
      <c r="IG13" s="94" t="s">
        <v>155</v>
      </c>
      <c r="IH13" s="95" t="s">
        <v>162</v>
      </c>
      <c r="II13" s="95" t="s">
        <v>163</v>
      </c>
      <c r="IJ13" s="95" t="s">
        <v>325</v>
      </c>
      <c r="IK13" s="95" t="s">
        <v>155</v>
      </c>
      <c r="IL13" s="94" t="s">
        <v>162</v>
      </c>
      <c r="IM13" s="94" t="s">
        <v>163</v>
      </c>
      <c r="IN13" s="94" t="s">
        <v>325</v>
      </c>
      <c r="IO13" s="94" t="s">
        <v>155</v>
      </c>
      <c r="IP13" s="95" t="s">
        <v>162</v>
      </c>
      <c r="IQ13" s="95" t="s">
        <v>163</v>
      </c>
      <c r="IR13" s="95" t="s">
        <v>325</v>
      </c>
      <c r="IS13" s="95" t="s">
        <v>155</v>
      </c>
      <c r="IT13" s="94" t="s">
        <v>162</v>
      </c>
      <c r="IU13" s="94" t="s">
        <v>163</v>
      </c>
      <c r="IV13" s="94" t="s">
        <v>325</v>
      </c>
      <c r="IW13" s="94" t="s">
        <v>155</v>
      </c>
      <c r="IX13" s="95" t="s">
        <v>162</v>
      </c>
      <c r="IY13" s="95" t="s">
        <v>163</v>
      </c>
      <c r="IZ13" s="95" t="s">
        <v>325</v>
      </c>
      <c r="JA13" s="95" t="s">
        <v>155</v>
      </c>
      <c r="JB13" s="94" t="s">
        <v>162</v>
      </c>
      <c r="JC13" s="94" t="s">
        <v>163</v>
      </c>
      <c r="JD13" s="94" t="s">
        <v>325</v>
      </c>
      <c r="JE13" s="94" t="s">
        <v>155</v>
      </c>
      <c r="JF13" s="95" t="s">
        <v>162</v>
      </c>
      <c r="JG13" s="95" t="s">
        <v>163</v>
      </c>
      <c r="JH13" s="95" t="s">
        <v>325</v>
      </c>
      <c r="JI13" s="95" t="s">
        <v>155</v>
      </c>
      <c r="JJ13" s="94" t="s">
        <v>162</v>
      </c>
      <c r="JK13" s="94" t="s">
        <v>163</v>
      </c>
      <c r="JL13" s="94" t="s">
        <v>325</v>
      </c>
      <c r="JM13" s="94" t="s">
        <v>155</v>
      </c>
      <c r="JN13" s="95" t="s">
        <v>162</v>
      </c>
      <c r="JO13" s="95" t="s">
        <v>163</v>
      </c>
      <c r="JP13" s="95" t="s">
        <v>325</v>
      </c>
      <c r="JQ13" s="95" t="s">
        <v>155</v>
      </c>
      <c r="JR13" s="94" t="s">
        <v>162</v>
      </c>
      <c r="JS13" s="94" t="s">
        <v>163</v>
      </c>
      <c r="JT13" s="94" t="s">
        <v>325</v>
      </c>
      <c r="JU13" s="94" t="s">
        <v>155</v>
      </c>
      <c r="JV13" s="95" t="s">
        <v>162</v>
      </c>
      <c r="JW13" s="95" t="s">
        <v>163</v>
      </c>
      <c r="JX13" s="95" t="s">
        <v>325</v>
      </c>
      <c r="JY13" s="95" t="s">
        <v>155</v>
      </c>
      <c r="JZ13" s="94" t="s">
        <v>162</v>
      </c>
      <c r="KA13" s="94" t="s">
        <v>163</v>
      </c>
      <c r="KB13" s="94" t="s">
        <v>325</v>
      </c>
      <c r="KC13" s="94" t="s">
        <v>155</v>
      </c>
      <c r="KD13" s="95" t="s">
        <v>162</v>
      </c>
      <c r="KE13" s="95" t="s">
        <v>163</v>
      </c>
      <c r="KF13" s="95" t="s">
        <v>325</v>
      </c>
      <c r="KG13" s="95" t="s">
        <v>155</v>
      </c>
      <c r="KH13" s="94" t="s">
        <v>162</v>
      </c>
      <c r="KI13" s="94" t="s">
        <v>163</v>
      </c>
      <c r="KJ13" s="94" t="s">
        <v>325</v>
      </c>
      <c r="KK13" s="94" t="s">
        <v>155</v>
      </c>
      <c r="KL13" s="95" t="s">
        <v>162</v>
      </c>
      <c r="KM13" s="95" t="s">
        <v>163</v>
      </c>
      <c r="KN13" s="95" t="s">
        <v>325</v>
      </c>
      <c r="KO13" s="95" t="s">
        <v>155</v>
      </c>
      <c r="KP13" s="94" t="s">
        <v>162</v>
      </c>
      <c r="KQ13" s="94" t="s">
        <v>163</v>
      </c>
      <c r="KR13" s="94" t="s">
        <v>325</v>
      </c>
      <c r="KS13" s="94" t="s">
        <v>155</v>
      </c>
      <c r="KT13" s="95" t="s">
        <v>162</v>
      </c>
      <c r="KU13" s="95" t="s">
        <v>163</v>
      </c>
      <c r="KV13" s="95" t="s">
        <v>325</v>
      </c>
      <c r="KW13" s="95" t="s">
        <v>155</v>
      </c>
      <c r="KX13" s="100" t="s">
        <v>162</v>
      </c>
      <c r="KY13" s="100" t="s">
        <v>163</v>
      </c>
      <c r="KZ13" s="100" t="s">
        <v>325</v>
      </c>
      <c r="LA13" s="100" t="s">
        <v>155</v>
      </c>
      <c r="LB13" s="95" t="s">
        <v>162</v>
      </c>
      <c r="LC13" s="95" t="s">
        <v>163</v>
      </c>
      <c r="LD13" s="95" t="s">
        <v>325</v>
      </c>
      <c r="LE13" s="95" t="s">
        <v>155</v>
      </c>
      <c r="LF13" s="107" t="s">
        <v>162</v>
      </c>
      <c r="LG13" s="107" t="s">
        <v>163</v>
      </c>
      <c r="LH13" s="107" t="s">
        <v>325</v>
      </c>
      <c r="LI13" s="108" t="s">
        <v>155</v>
      </c>
      <c r="LJ13" s="101" t="s">
        <v>162</v>
      </c>
      <c r="LK13" s="100" t="s">
        <v>163</v>
      </c>
      <c r="LL13" s="100" t="s">
        <v>325</v>
      </c>
      <c r="LM13" s="106" t="s">
        <v>155</v>
      </c>
      <c r="LN13" s="399" t="s">
        <v>162</v>
      </c>
      <c r="LO13" s="94" t="s">
        <v>163</v>
      </c>
      <c r="LP13" s="94" t="s">
        <v>325</v>
      </c>
      <c r="LQ13" s="400" t="s">
        <v>155</v>
      </c>
      <c r="LR13" s="101" t="s">
        <v>162</v>
      </c>
      <c r="LS13" s="100" t="s">
        <v>163</v>
      </c>
      <c r="LT13" s="100" t="s">
        <v>325</v>
      </c>
      <c r="LU13" s="106" t="s">
        <v>155</v>
      </c>
      <c r="LV13" s="401" t="s">
        <v>162</v>
      </c>
      <c r="LW13" s="100" t="s">
        <v>163</v>
      </c>
      <c r="LX13" s="100" t="s">
        <v>325</v>
      </c>
      <c r="LY13" s="221" t="s">
        <v>155</v>
      </c>
      <c r="LZ13" s="101" t="s">
        <v>162</v>
      </c>
      <c r="MA13" s="100" t="s">
        <v>163</v>
      </c>
      <c r="MB13" s="100" t="s">
        <v>325</v>
      </c>
      <c r="MC13" s="106" t="s">
        <v>155</v>
      </c>
      <c r="MD13" s="401" t="s">
        <v>162</v>
      </c>
      <c r="ME13" s="100" t="s">
        <v>163</v>
      </c>
      <c r="MF13" s="100" t="s">
        <v>325</v>
      </c>
      <c r="MG13" s="221" t="s">
        <v>155</v>
      </c>
      <c r="MH13" s="101" t="s">
        <v>162</v>
      </c>
      <c r="MI13" s="100" t="s">
        <v>163</v>
      </c>
      <c r="MJ13" s="100" t="s">
        <v>325</v>
      </c>
      <c r="MK13" s="106" t="s">
        <v>155</v>
      </c>
      <c r="ML13" s="401" t="s">
        <v>162</v>
      </c>
      <c r="MM13" s="100" t="s">
        <v>163</v>
      </c>
      <c r="MN13" s="100" t="s">
        <v>325</v>
      </c>
      <c r="MO13" s="221" t="s">
        <v>155</v>
      </c>
      <c r="MP13" s="101" t="s">
        <v>162</v>
      </c>
      <c r="MQ13" s="100" t="s">
        <v>163</v>
      </c>
      <c r="MR13" s="100" t="s">
        <v>325</v>
      </c>
      <c r="MS13" s="106" t="s">
        <v>155</v>
      </c>
      <c r="MT13" s="401" t="s">
        <v>162</v>
      </c>
      <c r="MU13" s="100" t="s">
        <v>163</v>
      </c>
      <c r="MV13" s="100" t="s">
        <v>325</v>
      </c>
      <c r="MW13" s="221" t="s">
        <v>155</v>
      </c>
      <c r="MX13" s="101" t="s">
        <v>162</v>
      </c>
      <c r="MY13" s="100" t="s">
        <v>163</v>
      </c>
      <c r="MZ13" s="100" t="s">
        <v>325</v>
      </c>
      <c r="NA13" s="106" t="s">
        <v>155</v>
      </c>
      <c r="NB13" s="107" t="s">
        <v>162</v>
      </c>
      <c r="NC13" s="107" t="s">
        <v>163</v>
      </c>
      <c r="ND13" s="107" t="s">
        <v>325</v>
      </c>
      <c r="NE13" s="492" t="s">
        <v>155</v>
      </c>
      <c r="NF13" s="401" t="s">
        <v>162</v>
      </c>
      <c r="NG13" s="100" t="s">
        <v>163</v>
      </c>
      <c r="NH13" s="100" t="s">
        <v>325</v>
      </c>
      <c r="NI13" s="483" t="s">
        <v>155</v>
      </c>
      <c r="NJ13" s="507" t="s">
        <v>162</v>
      </c>
      <c r="NK13" s="100" t="s">
        <v>163</v>
      </c>
      <c r="NL13" s="100" t="s">
        <v>325</v>
      </c>
      <c r="NM13" s="483" t="s">
        <v>155</v>
      </c>
      <c r="NN13" s="507" t="s">
        <v>162</v>
      </c>
      <c r="NO13" s="100" t="s">
        <v>163</v>
      </c>
      <c r="NP13" s="100" t="s">
        <v>325</v>
      </c>
      <c r="NQ13" s="483" t="s">
        <v>155</v>
      </c>
      <c r="NR13" s="101" t="s">
        <v>162</v>
      </c>
      <c r="NS13" s="100" t="s">
        <v>163</v>
      </c>
      <c r="NT13" s="100" t="s">
        <v>325</v>
      </c>
      <c r="NU13" s="100" t="s">
        <v>155</v>
      </c>
      <c r="NV13" s="100" t="s">
        <v>162</v>
      </c>
      <c r="NW13" s="100" t="s">
        <v>163</v>
      </c>
      <c r="NX13" s="100" t="s">
        <v>325</v>
      </c>
      <c r="NY13" s="100" t="s">
        <v>155</v>
      </c>
      <c r="NZ13" s="100" t="s">
        <v>162</v>
      </c>
      <c r="OA13" s="100" t="s">
        <v>163</v>
      </c>
      <c r="OB13" s="100" t="s">
        <v>325</v>
      </c>
      <c r="OC13" s="100" t="s">
        <v>155</v>
      </c>
      <c r="OD13" s="100" t="s">
        <v>162</v>
      </c>
      <c r="OE13" s="100" t="s">
        <v>163</v>
      </c>
      <c r="OF13" s="100" t="s">
        <v>325</v>
      </c>
      <c r="OG13" s="100" t="s">
        <v>155</v>
      </c>
      <c r="OH13" s="100" t="s">
        <v>162</v>
      </c>
      <c r="OI13" s="100" t="s">
        <v>163</v>
      </c>
      <c r="OJ13" s="100" t="s">
        <v>325</v>
      </c>
      <c r="OK13" s="100" t="s">
        <v>155</v>
      </c>
      <c r="OL13" s="100" t="s">
        <v>162</v>
      </c>
      <c r="OM13" s="100" t="s">
        <v>163</v>
      </c>
      <c r="ON13" s="100" t="s">
        <v>325</v>
      </c>
      <c r="OO13" s="100" t="s">
        <v>155</v>
      </c>
      <c r="OP13" s="100" t="s">
        <v>162</v>
      </c>
      <c r="OQ13" s="100" t="s">
        <v>163</v>
      </c>
      <c r="OR13" s="100" t="s">
        <v>325</v>
      </c>
      <c r="OS13" s="100" t="s">
        <v>155</v>
      </c>
      <c r="OT13" s="100" t="s">
        <v>162</v>
      </c>
      <c r="OU13" s="100" t="s">
        <v>163</v>
      </c>
      <c r="OV13" s="100" t="s">
        <v>325</v>
      </c>
      <c r="OW13" s="100" t="s">
        <v>155</v>
      </c>
      <c r="OX13" s="107" t="s">
        <v>162</v>
      </c>
      <c r="OY13" s="107" t="s">
        <v>163</v>
      </c>
      <c r="OZ13" s="107" t="s">
        <v>325</v>
      </c>
      <c r="PA13" s="492" t="s">
        <v>155</v>
      </c>
    </row>
    <row r="14" spans="1:417" s="209" customFormat="1" x14ac:dyDescent="0.35">
      <c r="A14" s="246" t="s">
        <v>127</v>
      </c>
      <c r="B14" s="278">
        <v>4.8978665722562457E-3</v>
      </c>
      <c r="C14" s="278">
        <v>7.4565266671627302E-3</v>
      </c>
      <c r="D14" s="279">
        <v>5.335326295685029E-3</v>
      </c>
      <c r="E14" s="279">
        <v>7.5242476736917738E-3</v>
      </c>
      <c r="F14" s="280">
        <v>5.468225798996881E-3</v>
      </c>
      <c r="G14" s="280">
        <v>7.5586918023142326E-3</v>
      </c>
      <c r="H14" s="248">
        <v>5.57837685523958E-3</v>
      </c>
      <c r="I14" s="248">
        <v>7.4535973932256996E-3</v>
      </c>
      <c r="J14" s="280">
        <v>5.2827817960803686E-3</v>
      </c>
      <c r="K14" s="280">
        <v>7.4687608551956492E-3</v>
      </c>
      <c r="L14" s="248">
        <v>5.1422091092341677E-3</v>
      </c>
      <c r="M14" s="248">
        <v>7.4343250968785246E-3</v>
      </c>
      <c r="N14" s="280">
        <v>5.100204404436798E-3</v>
      </c>
      <c r="O14" s="280">
        <v>7.4185898483047647E-3</v>
      </c>
      <c r="P14" s="248">
        <v>5.1828186013489529E-3</v>
      </c>
      <c r="Q14" s="248">
        <v>7.4418590595001187E-3</v>
      </c>
      <c r="R14" s="280">
        <v>5.2360930930461557E-3</v>
      </c>
      <c r="S14" s="280">
        <v>7.5749347706934138E-3</v>
      </c>
      <c r="T14" s="248">
        <v>5.2578415075150518E-3</v>
      </c>
      <c r="U14" s="248">
        <v>7.5372037139873936E-3</v>
      </c>
      <c r="V14" s="280">
        <v>5.2943499489961805E-3</v>
      </c>
      <c r="W14" s="280">
        <v>7.5107603554305114E-3</v>
      </c>
      <c r="X14" s="248">
        <v>5.3429426939635254E-3</v>
      </c>
      <c r="Y14" s="248">
        <v>7.5219776173771624E-3</v>
      </c>
      <c r="Z14" s="280">
        <v>5.0607386937284188E-3</v>
      </c>
      <c r="AA14" s="280">
        <v>7.3054406474464565E-3</v>
      </c>
      <c r="AB14" s="248">
        <v>4.957270069396085E-3</v>
      </c>
      <c r="AC14" s="248">
        <v>4.3731985403739938E-3</v>
      </c>
      <c r="AD14" s="248">
        <v>7.3755750819016596E-3</v>
      </c>
      <c r="AE14" s="280">
        <v>4.8512016918741668E-3</v>
      </c>
      <c r="AF14" s="250">
        <v>4.4024103283828034E-3</v>
      </c>
      <c r="AG14" s="280">
        <v>7.4354388729579012E-3</v>
      </c>
      <c r="AH14" s="248">
        <v>4.9368999059963906E-3</v>
      </c>
      <c r="AI14" s="248">
        <v>4.5173429998478076E-3</v>
      </c>
      <c r="AJ14" s="248">
        <v>7.3041441566351565E-3</v>
      </c>
      <c r="AK14" s="280">
        <v>4.9892852157872696E-3</v>
      </c>
      <c r="AL14" s="250">
        <v>4.5581613120894557E-3</v>
      </c>
      <c r="AM14" s="280">
        <v>7.231400379166435E-3</v>
      </c>
      <c r="AN14" s="248">
        <v>4.9120400571709489E-3</v>
      </c>
      <c r="AO14" s="248">
        <v>4.5567633455225499E-3</v>
      </c>
      <c r="AP14" s="248">
        <v>7.1905405183949724E-3</v>
      </c>
      <c r="AQ14" s="280">
        <v>4.9044918225456084E-3</v>
      </c>
      <c r="AR14" s="250">
        <v>4.2688118276663608E-3</v>
      </c>
      <c r="AS14" s="280">
        <v>7.2056049884807443E-3</v>
      </c>
      <c r="AT14" s="248">
        <v>4.9487799972751864E-3</v>
      </c>
      <c r="AU14" s="248">
        <v>4.5845003460610488E-3</v>
      </c>
      <c r="AV14" s="248">
        <v>7.2630676899882981E-3</v>
      </c>
      <c r="AW14" s="280">
        <v>4.9245612815700937E-3</v>
      </c>
      <c r="AX14" s="250">
        <v>4.5294129964515307E-3</v>
      </c>
      <c r="AY14" s="280">
        <v>7.2220466459419286E-3</v>
      </c>
      <c r="AZ14" s="248">
        <v>4.9795528066570362E-3</v>
      </c>
      <c r="BA14" s="248">
        <v>4.4985678387544593E-3</v>
      </c>
      <c r="BB14" s="248">
        <v>7.1745828233301589E-3</v>
      </c>
      <c r="BC14" s="280">
        <v>4.8339728195717704E-3</v>
      </c>
      <c r="BD14" s="250">
        <v>4.4076383918935803E-3</v>
      </c>
      <c r="BE14" s="280">
        <v>7.1411230984561869E-3</v>
      </c>
      <c r="BF14" s="248">
        <v>4.650226835614159E-3</v>
      </c>
      <c r="BG14" s="248">
        <v>4.2943497740736379E-3</v>
      </c>
      <c r="BH14" s="248">
        <v>6.960981129595408E-3</v>
      </c>
      <c r="BI14" s="280">
        <v>4.5820111789004487E-3</v>
      </c>
      <c r="BJ14" s="250">
        <v>4.213747761651291E-3</v>
      </c>
      <c r="BK14" s="280">
        <v>6.9608618369097148E-3</v>
      </c>
      <c r="BL14" s="248">
        <v>4.6497024589542361E-3</v>
      </c>
      <c r="BM14" s="248">
        <v>4.2697413234536723E-3</v>
      </c>
      <c r="BN14" s="248">
        <v>7.1140714806448291E-3</v>
      </c>
      <c r="BO14" s="280">
        <v>4.595823176757362E-3</v>
      </c>
      <c r="BP14" s="250">
        <v>4.2362804703042151E-3</v>
      </c>
      <c r="BQ14" s="280">
        <v>7.260074652935421E-3</v>
      </c>
      <c r="BR14" s="248">
        <v>4.7090485326877762E-3</v>
      </c>
      <c r="BS14" s="248">
        <v>4.3142860822418831E-3</v>
      </c>
      <c r="BT14" s="248">
        <v>7.2293381723481437E-3</v>
      </c>
      <c r="BU14" s="280">
        <v>4.7453058426977788E-3</v>
      </c>
      <c r="BV14" s="250">
        <v>4.3796272372622382E-3</v>
      </c>
      <c r="BW14" s="280">
        <v>7.1949875663198069E-3</v>
      </c>
      <c r="BX14" s="248">
        <v>4.8854616698482869E-3</v>
      </c>
      <c r="BY14" s="248">
        <v>4.5205545671011538E-3</v>
      </c>
      <c r="BZ14" s="248">
        <v>7.2095893316550331E-3</v>
      </c>
      <c r="CA14" s="280">
        <v>4.7778909540092196E-3</v>
      </c>
      <c r="CB14" s="250">
        <v>4.2759550788389064E-3</v>
      </c>
      <c r="CC14" s="280">
        <v>7.2421097303673335E-3</v>
      </c>
      <c r="CD14" s="248">
        <v>4.9395566928583648E-3</v>
      </c>
      <c r="CE14" s="248">
        <v>4.4671548704208267E-3</v>
      </c>
      <c r="CF14" s="248">
        <v>7.3052741384617773E-3</v>
      </c>
      <c r="CG14" s="280">
        <v>4.985237204597052E-3</v>
      </c>
      <c r="CH14" s="250">
        <v>4.5379200033360484E-3</v>
      </c>
      <c r="CI14" s="280">
        <v>7.2655709875800584E-3</v>
      </c>
      <c r="CJ14" s="248">
        <v>4.8660606867616521E-3</v>
      </c>
      <c r="CK14" s="248">
        <v>4.3865570883475195E-3</v>
      </c>
      <c r="CL14" s="248">
        <v>7.2697066474758905E-3</v>
      </c>
      <c r="CM14" s="280">
        <v>4.7935441381207642E-3</v>
      </c>
      <c r="CN14" s="250">
        <v>4.2123278884480192E-3</v>
      </c>
      <c r="CO14" s="280">
        <v>7.2878475944195961E-3</v>
      </c>
      <c r="CP14" s="248">
        <v>4.8082628756792528E-3</v>
      </c>
      <c r="CQ14" s="248">
        <v>4.3033929502898907E-3</v>
      </c>
      <c r="CR14" s="248">
        <v>7.301172480323039E-3</v>
      </c>
      <c r="CS14" s="280">
        <v>4.783340339905056E-3</v>
      </c>
      <c r="CT14" s="250">
        <v>4.2676609483423287E-3</v>
      </c>
      <c r="CU14" s="280">
        <v>7.2911823939535818E-3</v>
      </c>
      <c r="CV14" s="248">
        <v>4.8751980624521787E-3</v>
      </c>
      <c r="CW14" s="248">
        <v>4.4518025758782352E-3</v>
      </c>
      <c r="CX14" s="248">
        <v>7.3996321089471262E-3</v>
      </c>
      <c r="CY14" s="280">
        <v>4.8310608796556685E-3</v>
      </c>
      <c r="CZ14" s="250">
        <v>4.3316368123030823E-3</v>
      </c>
      <c r="DA14" s="280">
        <v>7.4487008592027453E-3</v>
      </c>
      <c r="DB14" s="248">
        <v>4.7903477822875164E-3</v>
      </c>
      <c r="DC14" s="248">
        <v>4.3253038324680285E-3</v>
      </c>
      <c r="DD14" s="248">
        <v>7.3874697839188125E-3</v>
      </c>
      <c r="DE14" s="280">
        <v>4.7871335686504764E-3</v>
      </c>
      <c r="DF14" s="250">
        <v>4.3352886015279816E-3</v>
      </c>
      <c r="DG14" s="280">
        <v>7.3408513465805826E-3</v>
      </c>
      <c r="DH14" s="248">
        <v>4.824115886058339E-3</v>
      </c>
      <c r="DI14" s="248">
        <v>4.4043870067134831E-3</v>
      </c>
      <c r="DJ14" s="248">
        <v>7.3286409741653872E-3</v>
      </c>
      <c r="DK14" s="280">
        <v>4.8281157272516955E-3</v>
      </c>
      <c r="DL14" s="250">
        <v>4.3811687151058135E-3</v>
      </c>
      <c r="DM14" s="280">
        <v>7.3342162425297968E-3</v>
      </c>
      <c r="DN14" s="248">
        <v>4.8988021923054171E-3</v>
      </c>
      <c r="DO14" s="248">
        <v>4.4859758555576773E-3</v>
      </c>
      <c r="DP14" s="248">
        <v>7.4201533538610157E-3</v>
      </c>
      <c r="DQ14" s="280">
        <v>4.9072884410470731E-3</v>
      </c>
      <c r="DR14" s="250">
        <v>4.5096782294358276E-3</v>
      </c>
      <c r="DS14" s="280">
        <v>7.4233976213778806E-3</v>
      </c>
      <c r="DT14" s="248">
        <v>4.883779474700008E-3</v>
      </c>
      <c r="DU14" s="248">
        <v>4.5713686583399955E-3</v>
      </c>
      <c r="DV14" s="248">
        <v>7.4129745570352141E-3</v>
      </c>
      <c r="DW14" s="280">
        <v>4.9029526183498292E-3</v>
      </c>
      <c r="DX14" s="250">
        <v>4.5164088852057823E-3</v>
      </c>
      <c r="DY14" s="280">
        <v>7.4429697817202317E-3</v>
      </c>
      <c r="DZ14" s="248">
        <v>4.9796669748865792E-3</v>
      </c>
      <c r="EA14" s="248">
        <v>4.6300565347436066E-3</v>
      </c>
      <c r="EB14" s="248">
        <v>7.4874195496106629E-3</v>
      </c>
      <c r="EC14" s="280">
        <v>4.896597817017726E-3</v>
      </c>
      <c r="ED14" s="250">
        <v>4.4925322024076076E-3</v>
      </c>
      <c r="EE14" s="280">
        <v>7.4803831563631327E-3</v>
      </c>
      <c r="EF14" s="248">
        <v>4.916321513957639E-3</v>
      </c>
      <c r="EG14" s="248">
        <v>4.4709965371693486E-3</v>
      </c>
      <c r="EH14" s="248">
        <v>7.5552660574517445E-3</v>
      </c>
      <c r="EI14" s="280">
        <v>4.7684900744762154E-3</v>
      </c>
      <c r="EJ14" s="250">
        <v>4.2932982500214862E-3</v>
      </c>
      <c r="EK14" s="280">
        <v>7.5777106581236551E-3</v>
      </c>
      <c r="EL14" s="248">
        <v>4.8004294792564012E-3</v>
      </c>
      <c r="EM14" s="248">
        <v>4.406393953426917E-3</v>
      </c>
      <c r="EN14" s="248">
        <v>7.484426265862174E-3</v>
      </c>
      <c r="EO14" s="280">
        <v>4.7759787761351329E-3</v>
      </c>
      <c r="EP14" s="250">
        <v>4.4299929894892325E-3</v>
      </c>
      <c r="EQ14" s="280">
        <v>7.4254297714348282E-3</v>
      </c>
      <c r="ER14" s="248">
        <v>4.7480838450993205E-3</v>
      </c>
      <c r="ES14" s="248">
        <v>4.4053734923372714E-3</v>
      </c>
      <c r="ET14" s="248">
        <v>7.3644066280061796E-3</v>
      </c>
      <c r="EU14" s="280">
        <v>4.7625254419122291E-3</v>
      </c>
      <c r="EV14" s="250">
        <v>4.3577273044379554E-3</v>
      </c>
      <c r="EW14" s="280">
        <v>7.3926682036061526E-3</v>
      </c>
      <c r="EX14" s="248">
        <v>4.8208587233843341E-3</v>
      </c>
      <c r="EY14" s="248">
        <v>4.3994087770003222E-3</v>
      </c>
      <c r="EZ14" s="248">
        <v>7.4083685365213476E-3</v>
      </c>
      <c r="FA14" s="280">
        <v>4.848792567973069E-3</v>
      </c>
      <c r="FB14" s="250">
        <v>4.4051647255534364E-3</v>
      </c>
      <c r="FC14" s="280">
        <v>7.3891099340525485E-3</v>
      </c>
      <c r="FD14" s="248">
        <v>4.8402701204805316E-3</v>
      </c>
      <c r="FE14" s="248">
        <v>4.4554241822732377E-3</v>
      </c>
      <c r="FF14" s="248">
        <v>7.3783114955224167E-3</v>
      </c>
      <c r="FG14" s="280">
        <v>4.8781566451665008E-3</v>
      </c>
      <c r="FH14" s="250">
        <v>4.5582368170212157E-3</v>
      </c>
      <c r="FI14" s="280">
        <v>7.388444496308817E-3</v>
      </c>
      <c r="FJ14" s="248">
        <v>4.8274136826946205E-3</v>
      </c>
      <c r="FK14" s="248">
        <v>4.5038454368033906E-3</v>
      </c>
      <c r="FL14" s="248">
        <v>7.4063060315961273E-3</v>
      </c>
      <c r="FM14" s="280">
        <v>4.8513117717313755E-3</v>
      </c>
      <c r="FN14" s="250">
        <v>4.5245965528467645E-3</v>
      </c>
      <c r="FO14" s="280">
        <v>7.4567133647357913E-3</v>
      </c>
      <c r="FP14" s="248">
        <v>4.88860014078084E-3</v>
      </c>
      <c r="FQ14" s="248">
        <v>4.3229233067088356E-3</v>
      </c>
      <c r="FR14" s="248">
        <v>7.557278526119298E-3</v>
      </c>
      <c r="FS14" s="280">
        <v>4.8603227720445501E-3</v>
      </c>
      <c r="FT14" s="250">
        <v>4.4014230360469326E-3</v>
      </c>
      <c r="FU14" s="280">
        <v>7.6076232122781395E-3</v>
      </c>
      <c r="FV14" s="248">
        <v>4.8955730856011332E-3</v>
      </c>
      <c r="FW14" s="248">
        <v>4.5276122513477493E-3</v>
      </c>
      <c r="FX14" s="248">
        <v>7.6102518274808592E-3</v>
      </c>
      <c r="FY14" s="280">
        <v>4.8604777139364865E-3</v>
      </c>
      <c r="FZ14" s="250">
        <v>4.4839979846695742E-3</v>
      </c>
      <c r="GA14" s="280">
        <v>7.5342109826529082E-3</v>
      </c>
      <c r="GB14" s="248">
        <v>4.9527818874938812E-3</v>
      </c>
      <c r="GC14" s="248">
        <v>4.6261321952321246E-3</v>
      </c>
      <c r="GD14" s="248">
        <v>7.5155663306427489E-3</v>
      </c>
      <c r="GE14" s="280">
        <v>5.0300586569743382E-3</v>
      </c>
      <c r="GF14" s="250">
        <v>4.629884318907488E-3</v>
      </c>
      <c r="GG14" s="280">
        <v>7.5621343371581476E-3</v>
      </c>
      <c r="GH14" s="248">
        <v>5.0808692541773788E-3</v>
      </c>
      <c r="GI14" s="248">
        <v>4.6797979441015802E-3</v>
      </c>
      <c r="GJ14" s="248">
        <v>7.6105697662983349E-3</v>
      </c>
      <c r="GK14" s="280">
        <v>5.1525297782046234E-3</v>
      </c>
      <c r="GL14" s="250">
        <v>4.7607717551835819E-3</v>
      </c>
      <c r="GM14" s="280">
        <v>7.6612682226578485E-3</v>
      </c>
      <c r="GN14" s="248">
        <v>5.2266696257586643E-3</v>
      </c>
      <c r="GO14" s="248">
        <v>4.8321604891226107E-3</v>
      </c>
      <c r="GP14" s="248">
        <v>7.672380804521318E-3</v>
      </c>
      <c r="GQ14" s="280">
        <v>5.2200625645581217E-3</v>
      </c>
      <c r="GR14" s="250">
        <v>4.7890151567347777E-3</v>
      </c>
      <c r="GS14" s="280">
        <v>7.6881712808736045E-3</v>
      </c>
      <c r="GT14" s="248">
        <v>5.1173587289264208E-3</v>
      </c>
      <c r="GU14" s="248">
        <v>4.7493543333756725E-3</v>
      </c>
      <c r="GV14" s="248">
        <v>7.6777064118706811E-3</v>
      </c>
      <c r="GW14" s="280">
        <v>5.0493303690934991E-3</v>
      </c>
      <c r="GX14" s="250">
        <v>4.6468897316007708E-3</v>
      </c>
      <c r="GY14" s="280">
        <v>7.6642483074131412E-3</v>
      </c>
      <c r="GZ14" s="248">
        <v>5.0251566721001431E-3</v>
      </c>
      <c r="HA14" s="248">
        <v>4.5466921949891305E-3</v>
      </c>
      <c r="HB14" s="248">
        <v>7.751853185358897E-3</v>
      </c>
      <c r="HC14" s="280">
        <v>5.0124802156439391E-3</v>
      </c>
      <c r="HD14" s="250">
        <v>4.5689381726854404E-3</v>
      </c>
      <c r="HE14" s="280">
        <v>7.8261706715241023E-3</v>
      </c>
      <c r="HF14" s="248">
        <v>5.0378686007270081E-3</v>
      </c>
      <c r="HG14" s="248">
        <v>4.5733224621184046E-3</v>
      </c>
      <c r="HH14" s="248">
        <v>7.7883808217150989E-3</v>
      </c>
      <c r="HI14" s="280">
        <v>5.0493243789116148E-3</v>
      </c>
      <c r="HJ14" s="250">
        <v>4.6396094462154615E-3</v>
      </c>
      <c r="HK14" s="280">
        <v>7.7289264182775225E-3</v>
      </c>
      <c r="HL14" s="248">
        <v>5.2559611359216576E-3</v>
      </c>
      <c r="HM14" s="248">
        <v>4.7801423117831846E-3</v>
      </c>
      <c r="HN14" s="248">
        <v>7.7362395431666113E-3</v>
      </c>
      <c r="HO14" s="280">
        <v>5.4071047352685104E-3</v>
      </c>
      <c r="HP14" s="250">
        <v>4.8176435376504614E-3</v>
      </c>
      <c r="HQ14" s="281">
        <v>7.7561143344196575E-3</v>
      </c>
      <c r="HR14" s="282">
        <v>5.5326719343516103E-3</v>
      </c>
      <c r="HS14" s="248">
        <v>4.7668936616029334E-3</v>
      </c>
      <c r="HT14" s="248">
        <v>6.4739408442368801E-3</v>
      </c>
      <c r="HU14" s="248">
        <v>7.8199101132889019E-3</v>
      </c>
      <c r="HV14" s="250">
        <v>5.491206904360931E-3</v>
      </c>
      <c r="HW14" s="250">
        <v>4.7998569759216889E-3</v>
      </c>
      <c r="HX14" s="250">
        <v>6.4027819457584722E-3</v>
      </c>
      <c r="HY14" s="250">
        <v>7.8185130618917201E-3</v>
      </c>
      <c r="HZ14" s="248">
        <v>5.3567978196536262E-3</v>
      </c>
      <c r="IA14" s="248">
        <v>4.7235253502313362E-3</v>
      </c>
      <c r="IB14" s="248">
        <v>6.6283844803789599E-3</v>
      </c>
      <c r="IC14" s="248">
        <v>7.8469904561156972E-3</v>
      </c>
      <c r="ID14" s="250">
        <v>5.3201921259730207E-3</v>
      </c>
      <c r="IE14" s="250">
        <v>4.7093089979461083E-3</v>
      </c>
      <c r="IF14" s="250">
        <v>6.6237756460059008E-3</v>
      </c>
      <c r="IG14" s="250">
        <v>7.8819210141467307E-3</v>
      </c>
      <c r="IH14" s="248">
        <v>5.1675504438979877E-3</v>
      </c>
      <c r="II14" s="248">
        <v>4.786259188439934E-3</v>
      </c>
      <c r="IJ14" s="248">
        <v>6.9892648147997427E-3</v>
      </c>
      <c r="IK14" s="248">
        <v>7.8626830776401431E-3</v>
      </c>
      <c r="IL14" s="250">
        <v>5.1361298844531077E-3</v>
      </c>
      <c r="IM14" s="250">
        <v>4.7326108710576808E-3</v>
      </c>
      <c r="IN14" s="250">
        <v>7.1621163018791931E-3</v>
      </c>
      <c r="IO14" s="250">
        <v>7.8579396629930628E-3</v>
      </c>
      <c r="IP14" s="248">
        <v>5.0466671630481916E-3</v>
      </c>
      <c r="IQ14" s="248">
        <v>4.5808131673686966E-3</v>
      </c>
      <c r="IR14" s="248">
        <v>6.8345803478755008E-3</v>
      </c>
      <c r="IS14" s="248">
        <v>8.0022191342641793E-3</v>
      </c>
      <c r="IT14" s="250">
        <v>5.0507142281039441E-3</v>
      </c>
      <c r="IU14" s="250">
        <v>4.612906240893771E-3</v>
      </c>
      <c r="IV14" s="250">
        <v>6.7011868601542972E-3</v>
      </c>
      <c r="IW14" s="250">
        <v>8.0173416242632252E-3</v>
      </c>
      <c r="IX14" s="248">
        <v>5.0993898305084747E-3</v>
      </c>
      <c r="IY14" s="248">
        <v>4.6755886837201426E-3</v>
      </c>
      <c r="IZ14" s="248">
        <v>6.5267926819409456E-3</v>
      </c>
      <c r="JA14" s="248">
        <v>7.946302418457965E-3</v>
      </c>
      <c r="JB14" s="250">
        <v>5.1258175173825391E-3</v>
      </c>
      <c r="JC14" s="250">
        <v>4.7438757957127499E-3</v>
      </c>
      <c r="JD14" s="250">
        <v>6.2721774776291206E-3</v>
      </c>
      <c r="JE14" s="250">
        <v>7.9395870310394381E-3</v>
      </c>
      <c r="JF14" s="248">
        <v>5.0713478661076911E-3</v>
      </c>
      <c r="JG14" s="248">
        <v>4.6184059050585766E-3</v>
      </c>
      <c r="JH14" s="248">
        <v>6.0787490660340494E-3</v>
      </c>
      <c r="JI14" s="248">
        <v>7.8644660467529423E-3</v>
      </c>
      <c r="JJ14" s="250">
        <v>5.0770030363541862E-3</v>
      </c>
      <c r="JK14" s="250">
        <v>4.5551837284599841E-3</v>
      </c>
      <c r="JL14" s="250">
        <v>6.1101047007890942E-3</v>
      </c>
      <c r="JM14" s="250">
        <v>7.858918432824465E-3</v>
      </c>
      <c r="JN14" s="248">
        <v>5.1130427289667281E-3</v>
      </c>
      <c r="JO14" s="248">
        <v>4.6732887958915916E-3</v>
      </c>
      <c r="JP14" s="248">
        <v>6.1456956259044442E-3</v>
      </c>
      <c r="JQ14" s="248">
        <v>7.8689711021560586E-3</v>
      </c>
      <c r="JR14" s="250">
        <v>5.0066619168670267E-3</v>
      </c>
      <c r="JS14" s="250">
        <v>4.6224259272521304E-3</v>
      </c>
      <c r="JT14" s="250">
        <v>6.112581424747794E-3</v>
      </c>
      <c r="JU14" s="250">
        <v>7.8395067154129732E-3</v>
      </c>
      <c r="JV14" s="248">
        <v>4.9931448894358901E-3</v>
      </c>
      <c r="JW14" s="248">
        <v>4.6823806840710367E-3</v>
      </c>
      <c r="JX14" s="248">
        <v>6.2117182429991483E-3</v>
      </c>
      <c r="JY14" s="248">
        <v>7.8420731711737971E-3</v>
      </c>
      <c r="JZ14" s="250">
        <v>4.9109447673253894E-3</v>
      </c>
      <c r="KA14" s="250">
        <v>4.5870225981234306E-3</v>
      </c>
      <c r="KB14" s="250">
        <v>6.4018128043207027E-3</v>
      </c>
      <c r="KC14" s="250">
        <v>7.8703311428194433E-3</v>
      </c>
      <c r="KD14" s="248">
        <v>4.8046244938820658E-3</v>
      </c>
      <c r="KE14" s="248">
        <v>4.495098096831361E-3</v>
      </c>
      <c r="KF14" s="248">
        <v>6.3064592927042857E-3</v>
      </c>
      <c r="KG14" s="248">
        <v>7.8992513292044739E-3</v>
      </c>
      <c r="KH14" s="250">
        <v>4.8919917444735705E-3</v>
      </c>
      <c r="KI14" s="250">
        <v>4.6189068675922245E-3</v>
      </c>
      <c r="KJ14" s="250">
        <v>6.5042232110913084E-3</v>
      </c>
      <c r="KK14" s="250">
        <v>7.9294374159354052E-3</v>
      </c>
      <c r="KL14" s="248">
        <v>4.8086294642752294E-3</v>
      </c>
      <c r="KM14" s="248">
        <v>4.5040732195088399E-3</v>
      </c>
      <c r="KN14" s="248">
        <v>6.3448819744412379E-3</v>
      </c>
      <c r="KO14" s="248">
        <v>7.9892994327123591E-3</v>
      </c>
      <c r="KP14" s="250">
        <v>4.7422372146481402E-3</v>
      </c>
      <c r="KQ14" s="250">
        <v>4.3867747165442731E-3</v>
      </c>
      <c r="KR14" s="250">
        <v>6.2719479605754455E-3</v>
      </c>
      <c r="KS14" s="250">
        <v>8.0167454652595536E-3</v>
      </c>
      <c r="KT14" s="248">
        <v>4.721141918201009E-3</v>
      </c>
      <c r="KU14" s="248">
        <v>4.3415437346685038E-3</v>
      </c>
      <c r="KV14" s="248">
        <v>6.1713080692178878E-3</v>
      </c>
      <c r="KW14" s="248">
        <v>7.8919074813544009E-3</v>
      </c>
      <c r="KX14" s="254">
        <v>4.827072450180203E-3</v>
      </c>
      <c r="KY14" s="254">
        <v>4.4896430280562697E-3</v>
      </c>
      <c r="KZ14" s="254">
        <v>6.0612634692707871E-3</v>
      </c>
      <c r="LA14" s="254">
        <v>7.8680172333515548E-3</v>
      </c>
      <c r="LB14" s="248">
        <v>4.8722022721636987E-3</v>
      </c>
      <c r="LC14" s="248">
        <v>4.643473354807812E-3</v>
      </c>
      <c r="LD14" s="248">
        <v>6.2075629966333781E-3</v>
      </c>
      <c r="LE14" s="248">
        <v>7.842793611847438E-3</v>
      </c>
      <c r="LF14" s="283">
        <v>4.7449994474527569E-3</v>
      </c>
      <c r="LG14" s="283">
        <v>4.5407813570939003E-3</v>
      </c>
      <c r="LH14" s="283">
        <v>6.1232501443693127E-3</v>
      </c>
      <c r="LI14" s="256">
        <v>7.832692354050012E-3</v>
      </c>
      <c r="LJ14" s="419">
        <v>4.7597875230849691E-3</v>
      </c>
      <c r="LK14" s="420">
        <v>4.5442371102445249E-3</v>
      </c>
      <c r="LL14" s="420">
        <v>6.103731447448006E-3</v>
      </c>
      <c r="LM14" s="421">
        <v>7.8520697449369938E-3</v>
      </c>
      <c r="LN14" s="422">
        <v>4.6845319884217156E-3</v>
      </c>
      <c r="LO14" s="423">
        <v>4.3842286401025391E-3</v>
      </c>
      <c r="LP14" s="423">
        <v>6.217793046259551E-3</v>
      </c>
      <c r="LQ14" s="424">
        <v>7.8235756492286181E-3</v>
      </c>
      <c r="LR14" s="419">
        <v>4.6207844961136555E-3</v>
      </c>
      <c r="LS14" s="420">
        <v>4.3461693868052393E-3</v>
      </c>
      <c r="LT14" s="420">
        <v>6.3418967942548308E-3</v>
      </c>
      <c r="LU14" s="421">
        <v>7.8125848337805281E-3</v>
      </c>
      <c r="LV14" s="425">
        <v>4.6073756546950459E-3</v>
      </c>
      <c r="LW14" s="420">
        <v>4.3498653334701869E-3</v>
      </c>
      <c r="LX14" s="420">
        <v>6.3876400859080584E-3</v>
      </c>
      <c r="LY14" s="426">
        <v>7.8288448687960747E-3</v>
      </c>
      <c r="LZ14" s="419">
        <v>4.5641751373221391E-3</v>
      </c>
      <c r="MA14" s="420">
        <v>4.308045362328811E-3</v>
      </c>
      <c r="MB14" s="420">
        <v>6.4731047270479734E-3</v>
      </c>
      <c r="MC14" s="421">
        <v>7.8487444685504046E-3</v>
      </c>
      <c r="MD14" s="425">
        <v>4.564248757907766E-3</v>
      </c>
      <c r="ME14" s="420">
        <v>4.3388645273397322E-3</v>
      </c>
      <c r="MF14" s="420">
        <v>6.6732817401124779E-3</v>
      </c>
      <c r="MG14" s="426">
        <v>7.8764480746388969E-3</v>
      </c>
      <c r="MH14" s="419">
        <v>4.5902319956430118E-3</v>
      </c>
      <c r="MI14" s="420">
        <v>4.3869240328765951E-3</v>
      </c>
      <c r="MJ14" s="420">
        <v>6.585273509838307E-3</v>
      </c>
      <c r="MK14" s="421">
        <v>7.972570285495334E-3</v>
      </c>
      <c r="ML14" s="425">
        <v>4.599084086549114E-3</v>
      </c>
      <c r="MM14" s="420">
        <v>4.3561406687199307E-3</v>
      </c>
      <c r="MN14" s="420">
        <v>6.4669583617038813E-3</v>
      </c>
      <c r="MO14" s="426">
        <v>8.0006901514187954E-3</v>
      </c>
      <c r="MP14" s="419">
        <v>4.610537204143019E-3</v>
      </c>
      <c r="MQ14" s="420">
        <v>4.3769023369726063E-3</v>
      </c>
      <c r="MR14" s="420">
        <v>6.3904114161110167E-3</v>
      </c>
      <c r="MS14" s="421">
        <v>7.9594492484461373E-3</v>
      </c>
      <c r="MT14" s="425">
        <v>4.7431493981549017E-3</v>
      </c>
      <c r="MU14" s="420">
        <v>4.4171191648777206E-3</v>
      </c>
      <c r="MV14" s="420">
        <v>6.2078403103773636E-3</v>
      </c>
      <c r="MW14" s="426">
        <v>7.8919542877063254E-3</v>
      </c>
      <c r="MX14" s="419">
        <v>4.7720829845209825E-3</v>
      </c>
      <c r="MY14" s="420">
        <v>4.5345380211098659E-3</v>
      </c>
      <c r="MZ14" s="420">
        <v>6.2084076076333074E-3</v>
      </c>
      <c r="NA14" s="421">
        <v>7.8611262192375669E-3</v>
      </c>
      <c r="NB14" s="493">
        <v>4.7830978186308134E-3</v>
      </c>
      <c r="NC14" s="493">
        <v>4.5410357297426002E-3</v>
      </c>
      <c r="ND14" s="493">
        <v>6.2301649237812805E-3</v>
      </c>
      <c r="NE14" s="494">
        <v>7.860840563555441E-3</v>
      </c>
      <c r="NF14" s="425">
        <v>4.7737272559797437E-3</v>
      </c>
      <c r="NG14" s="420">
        <v>4.3941493933363791E-3</v>
      </c>
      <c r="NH14" s="420">
        <v>6.5719422576759933E-3</v>
      </c>
      <c r="NI14" s="484">
        <v>7.8713055310075889E-3</v>
      </c>
      <c r="NJ14" s="508">
        <v>4.6478331708291118E-3</v>
      </c>
      <c r="NK14" s="420">
        <v>4.2773849141219764E-3</v>
      </c>
      <c r="NL14" s="420">
        <v>6.7069726218187842E-3</v>
      </c>
      <c r="NM14" s="484">
        <v>7.879392259295525E-3</v>
      </c>
      <c r="NN14" s="508">
        <f>'Dépts Droits Ouverts_RSA'!IB14/'Dépts Droits Ouverts_RSA'!$IB$123</f>
        <v>4.7423620611035111E-3</v>
      </c>
      <c r="NO14" s="420">
        <f>'Dépts Droits Payables RSA'!HB13/'Dépts Droits Payables RSA'!HB$122</f>
        <v>4.2268898691119024E-3</v>
      </c>
      <c r="NP14" s="420">
        <f>'Dépts Prime d''Activité'!BZ13/'Dépts Prime d''Activité'!BZ$122</f>
        <v>6.7719218180479143E-3</v>
      </c>
      <c r="NQ14" s="484">
        <f>DEFM_Région_Dépt!DO13/DEFM_Région_Dépt!DO$122</f>
        <v>7.9000573515326956E-3</v>
      </c>
      <c r="NR14" s="508">
        <f>'Dépts Droits Ouverts_RSA'!ID14/'Dépts Droits Ouverts_RSA'!$ID$123</f>
        <v>4.770385648351718E-3</v>
      </c>
      <c r="NS14" s="420">
        <f>'Dépts Droits Payables RSA'!HD13/'Dépts Droits Payables RSA'!HD$122</f>
        <v>4.2044937902155442E-3</v>
      </c>
      <c r="NT14" s="420">
        <f>'Dépts Prime d''Activité'!CB13/'Dépts Prime d''Activité'!CB$122</f>
        <v>6.9619117776157742E-3</v>
      </c>
      <c r="NU14" s="420">
        <f>DEFM_Région_Dépt!DP13/DEFM_Région_Dépt!DP$122</f>
        <v>7.9280329416555051E-3</v>
      </c>
      <c r="NV14" s="508">
        <f>'Dépts Droits Ouverts_RSA'!IF14/'Dépts Droits Ouverts_RSA'!$IF$123</f>
        <v>4.8004645814506176E-3</v>
      </c>
      <c r="NW14" s="420">
        <f>'Dépts Droits Payables RSA'!HF13/'Dépts Droits Payables RSA'!HF$122</f>
        <v>4.316253444966135E-3</v>
      </c>
      <c r="NX14" s="420">
        <f>'Dépts Prime d''Activité'!CD13/'Dépts Prime d''Activité'!CD$122</f>
        <v>7.0779489364902297E-3</v>
      </c>
      <c r="NY14" s="420">
        <f>DEFM_Région_Dépt!DQ13/DEFM_Région_Dépt!DQ$122</f>
        <v>7.9523594912776323E-3</v>
      </c>
      <c r="NZ14" s="508">
        <f>'Dépts Droits Ouverts_RSA'!IH14/'Dépts Droits Ouverts_RSA'!$IH$123</f>
        <v>4.7533787257679986E-3</v>
      </c>
      <c r="OA14" s="420">
        <f>'Dépts Droits Payables RSA'!HH13/'Dépts Droits Payables RSA'!HH$122</f>
        <v>4.3385420688149485E-3</v>
      </c>
      <c r="OB14" s="420">
        <f>'Dépts Prime d''Activité'!CF13/'Dépts Prime d''Activité'!CF$122</f>
        <v>7.0300049747006226E-3</v>
      </c>
      <c r="OC14" s="420">
        <f>DEFM_Région_Dépt!DR13/DEFM_Région_Dépt!DR$122</f>
        <v>7.963725604560953E-3</v>
      </c>
      <c r="OD14" s="508">
        <f>'Dépts Droits Ouverts_RSA'!IJ14/'Dépts Droits Ouverts_RSA'!$IJ$123</f>
        <v>4.7883800273195512E-3</v>
      </c>
      <c r="OE14" s="420">
        <f>'Dépts Droits Payables RSA'!HJ13/'Dépts Droits Payables RSA'!HJ$122</f>
        <v>4.4669310360545148E-3</v>
      </c>
      <c r="OF14" s="420">
        <f>'Dépts Prime d''Activité'!CH13/'Dépts Prime d''Activité'!CH$122</f>
        <v>7.1906519124253021E-3</v>
      </c>
      <c r="OG14" s="420">
        <f>DEFM_Région_Dépt!DS13/DEFM_Région_Dépt!DS$122</f>
        <v>8.0720462585370939E-3</v>
      </c>
      <c r="OH14" s="508">
        <f>'Dépts Droits Ouverts_RSA'!IL14/'Dépts Droits Ouverts_RSA'!$IL$123</f>
        <v>4.8159272877257436E-3</v>
      </c>
      <c r="OI14" s="420">
        <f>'Dépts Droits Payables RSA'!HL13/'Dépts Droits Payables RSA'!HL$122</f>
        <v>4.409452237491741E-3</v>
      </c>
      <c r="OJ14" s="420">
        <f>'Dépts Prime d''Activité'!CJ13/'Dépts Prime d''Activité'!CJ$122</f>
        <v>7.1512423381636407E-3</v>
      </c>
      <c r="OK14" s="420">
        <f>DEFM_Région_Dépt!DT13/DEFM_Région_Dépt!DT$122</f>
        <v>8.0963513720680672E-3</v>
      </c>
      <c r="OL14" s="508">
        <f>'Dépts Droits Ouverts_RSA'!IN14/'Dépts Droits Ouverts_RSA'!$IN$123</f>
        <v>4.7885033402600991E-3</v>
      </c>
      <c r="OM14" s="420">
        <f>'Dépts Droits Payables RSA'!HNF13/'Dépts Droits Payables RSA'!HN$122</f>
        <v>0</v>
      </c>
      <c r="ON14" s="420">
        <f>'Dépts Prime d''Activité'!CL13/'Dépts Prime d''Activité'!CL$122</f>
        <v>7.0822619780538153E-3</v>
      </c>
      <c r="OO14" s="420">
        <f>DEFM_Région_Dépt!DU13/DEFM_Région_Dépt!DU$122</f>
        <v>8.0465214406051522E-3</v>
      </c>
      <c r="OP14" s="508">
        <f>'Dépts Droits Ouverts_RSA'!IP14/'Dépts Droits Ouverts_RSA'!$IP$123</f>
        <v>4.817045123664921E-3</v>
      </c>
      <c r="OQ14" s="420">
        <f>'Dépts Droits Payables RSA'!HP13/'Dépts Droits Payables RSA'!HP$122</f>
        <v>4.4483302595577801E-3</v>
      </c>
      <c r="OR14" s="420">
        <f>'Dépts Prime d''Activité'!CN13/'Dépts Prime d''Activité'!CN$122</f>
        <v>6.8431460187179174E-3</v>
      </c>
      <c r="OS14" s="420">
        <f>DEFM_Région_Dépt!DV13/DEFM_Région_Dépt!DV$122</f>
        <v>8.0231840743298522E-3</v>
      </c>
      <c r="OT14" s="508">
        <f>'Dépts Droits Ouverts_RSA'!IR14/'Dépts Droits Ouverts_RSA'!$IR$123</f>
        <v>4.9367890151687339E-3</v>
      </c>
      <c r="OU14" s="420">
        <f>'Dépts Droits Payables RSA'!HR13/'Dépts Droits Payables RSA'!HR$122</f>
        <v>4.5165110798838417E-3</v>
      </c>
      <c r="OV14" s="420">
        <f>'Dépts Prime d''Activité'!CP13/'Dépts Prime d''Activité'!CP$122</f>
        <v>6.7562129386012143E-3</v>
      </c>
      <c r="OW14" s="420">
        <f>DEFM_Région_Dépt!DW13/DEFM_Région_Dépt!DW$122</f>
        <v>7.9834520839977101E-3</v>
      </c>
      <c r="OX14" s="493">
        <f>'Dépts Droits Ouverts_RSA'!IT14/'Dépts Droits Ouverts_RSA'!$IT$123</f>
        <v>4.8987343364174886E-3</v>
      </c>
      <c r="OY14" s="493">
        <f>'Dépts Droits Payables RSA'!HT13/'Dépts Droits Payables RSA'!HT$122</f>
        <v>4.5231021134015028E-3</v>
      </c>
      <c r="OZ14" s="493">
        <f>'Dépts Prime d''Activité'!CR13/'Dépts Prime d''Activité'!CR$122</f>
        <v>6.7733780735265781E-3</v>
      </c>
      <c r="PA14" s="494">
        <f>DEFM_Région_Dépt!DX13/DEFM_Région_Dépt!DX$122</f>
        <v>7.9898989015347015E-3</v>
      </c>
    </row>
    <row r="15" spans="1:417" s="209" customFormat="1" x14ac:dyDescent="0.35">
      <c r="A15" s="246" t="s">
        <v>41</v>
      </c>
      <c r="B15" s="278">
        <v>6.8675756929679234E-3</v>
      </c>
      <c r="C15" s="278">
        <v>5.471119009672662E-3</v>
      </c>
      <c r="D15" s="279">
        <v>6.6293678226540306E-3</v>
      </c>
      <c r="E15" s="279">
        <v>5.460262734002218E-3</v>
      </c>
      <c r="F15" s="280">
        <v>6.5185204074314322E-3</v>
      </c>
      <c r="G15" s="280">
        <v>5.4316118231282975E-3</v>
      </c>
      <c r="H15" s="248">
        <v>6.762736266494076E-3</v>
      </c>
      <c r="I15" s="248">
        <v>5.4293777364755177E-3</v>
      </c>
      <c r="J15" s="280">
        <v>6.6734180694369228E-3</v>
      </c>
      <c r="K15" s="280">
        <v>5.4198406647184283E-3</v>
      </c>
      <c r="L15" s="248">
        <v>6.6548068205538819E-3</v>
      </c>
      <c r="M15" s="248">
        <v>5.4370169984811045E-3</v>
      </c>
      <c r="N15" s="280">
        <v>6.5845306458057465E-3</v>
      </c>
      <c r="O15" s="280">
        <v>5.4406576822885327E-3</v>
      </c>
      <c r="P15" s="248">
        <v>6.5013438815355751E-3</v>
      </c>
      <c r="Q15" s="248">
        <v>5.3709823405062281E-3</v>
      </c>
      <c r="R15" s="280">
        <v>6.4921870670631987E-3</v>
      </c>
      <c r="S15" s="280">
        <v>5.3683782466261354E-3</v>
      </c>
      <c r="T15" s="248">
        <v>6.5913019686850973E-3</v>
      </c>
      <c r="U15" s="248">
        <v>5.358996439483581E-3</v>
      </c>
      <c r="V15" s="280">
        <v>6.6409624162553568E-3</v>
      </c>
      <c r="W15" s="280">
        <v>5.3663037937109193E-3</v>
      </c>
      <c r="X15" s="248">
        <v>6.5795923397747418E-3</v>
      </c>
      <c r="Y15" s="248">
        <v>5.3849275298740486E-3</v>
      </c>
      <c r="Z15" s="280">
        <v>6.6334432822344764E-3</v>
      </c>
      <c r="AA15" s="280">
        <v>5.3959143412437389E-3</v>
      </c>
      <c r="AB15" s="248">
        <v>6.7573244697743239E-3</v>
      </c>
      <c r="AC15" s="248">
        <v>6.9662354995811381E-3</v>
      </c>
      <c r="AD15" s="248">
        <v>5.4345109538913965E-3</v>
      </c>
      <c r="AE15" s="280">
        <v>6.7143443706374336E-3</v>
      </c>
      <c r="AF15" s="250">
        <v>6.9789201002674267E-3</v>
      </c>
      <c r="AG15" s="280">
        <v>5.4047987299675202E-3</v>
      </c>
      <c r="AH15" s="248">
        <v>6.6185656444857372E-3</v>
      </c>
      <c r="AI15" s="248">
        <v>6.8469222574262904E-3</v>
      </c>
      <c r="AJ15" s="248">
        <v>5.370220899542949E-3</v>
      </c>
      <c r="AK15" s="280">
        <v>6.5602395294800248E-3</v>
      </c>
      <c r="AL15" s="250">
        <v>6.7287962873707257E-3</v>
      </c>
      <c r="AM15" s="280">
        <v>5.3744798036491201E-3</v>
      </c>
      <c r="AN15" s="248">
        <v>6.4873220607796307E-3</v>
      </c>
      <c r="AO15" s="248">
        <v>6.6923809046736463E-3</v>
      </c>
      <c r="AP15" s="248">
        <v>5.3746832216889284E-3</v>
      </c>
      <c r="AQ15" s="280">
        <v>6.5168732213954162E-3</v>
      </c>
      <c r="AR15" s="250">
        <v>6.4125087842586085E-3</v>
      </c>
      <c r="AS15" s="280">
        <v>5.3651595528561918E-3</v>
      </c>
      <c r="AT15" s="248">
        <v>6.4642952140600363E-3</v>
      </c>
      <c r="AU15" s="248">
        <v>6.4813676850132926E-3</v>
      </c>
      <c r="AV15" s="248">
        <v>5.3681972149765859E-3</v>
      </c>
      <c r="AW15" s="280">
        <v>6.3957514396554612E-3</v>
      </c>
      <c r="AX15" s="250">
        <v>6.500964030468839E-3</v>
      </c>
      <c r="AY15" s="280">
        <v>5.4044076895781177E-3</v>
      </c>
      <c r="AZ15" s="248">
        <v>6.3821183699212629E-3</v>
      </c>
      <c r="BA15" s="248">
        <v>6.4587037542912914E-3</v>
      </c>
      <c r="BB15" s="248">
        <v>5.4000047577134431E-3</v>
      </c>
      <c r="BC15" s="280">
        <v>6.4258991279968238E-3</v>
      </c>
      <c r="BD15" s="250">
        <v>6.6033433787242189E-3</v>
      </c>
      <c r="BE15" s="280">
        <v>5.4290218519565661E-3</v>
      </c>
      <c r="BF15" s="248">
        <v>6.3903533269438397E-3</v>
      </c>
      <c r="BG15" s="248">
        <v>6.5520234798065397E-3</v>
      </c>
      <c r="BH15" s="248">
        <v>5.4044806644011918E-3</v>
      </c>
      <c r="BI15" s="280">
        <v>6.436853379577584E-3</v>
      </c>
      <c r="BJ15" s="250">
        <v>6.5696456159493304E-3</v>
      </c>
      <c r="BK15" s="280">
        <v>5.4237126724005612E-3</v>
      </c>
      <c r="BL15" s="248">
        <v>6.3698928107218545E-3</v>
      </c>
      <c r="BM15" s="248">
        <v>6.5906863152298519E-3</v>
      </c>
      <c r="BN15" s="248">
        <v>5.4229071404522464E-3</v>
      </c>
      <c r="BO15" s="280">
        <v>6.3232096976085384E-3</v>
      </c>
      <c r="BP15" s="250">
        <v>6.4815255201867046E-3</v>
      </c>
      <c r="BQ15" s="280">
        <v>5.3975245684499936E-3</v>
      </c>
      <c r="BR15" s="248">
        <v>6.3418277340681695E-3</v>
      </c>
      <c r="BS15" s="248">
        <v>6.379670053703203E-3</v>
      </c>
      <c r="BT15" s="248">
        <v>5.4011833061581652E-3</v>
      </c>
      <c r="BU15" s="280">
        <v>6.3641571487757596E-3</v>
      </c>
      <c r="BV15" s="250">
        <v>6.4657716022800855E-3</v>
      </c>
      <c r="BW15" s="280">
        <v>5.413315714552276E-3</v>
      </c>
      <c r="BX15" s="248">
        <v>6.3259821159449411E-3</v>
      </c>
      <c r="BY15" s="248">
        <v>6.3824180210917628E-3</v>
      </c>
      <c r="BZ15" s="248">
        <v>5.3700034484983252E-3</v>
      </c>
      <c r="CA15" s="280">
        <v>6.3182222310770864E-3</v>
      </c>
      <c r="CB15" s="250">
        <v>6.4879819508690557E-3</v>
      </c>
      <c r="CC15" s="280">
        <v>5.3861207606682301E-3</v>
      </c>
      <c r="CD15" s="248">
        <v>6.234684362327326E-3</v>
      </c>
      <c r="CE15" s="248">
        <v>6.3982451217341188E-3</v>
      </c>
      <c r="CF15" s="248">
        <v>5.36169213807265E-3</v>
      </c>
      <c r="CG15" s="280">
        <v>6.1815529754972887E-3</v>
      </c>
      <c r="CH15" s="250">
        <v>6.3653003263072772E-3</v>
      </c>
      <c r="CI15" s="280">
        <v>5.3718386138538986E-3</v>
      </c>
      <c r="CJ15" s="248">
        <v>6.1380578273961791E-3</v>
      </c>
      <c r="CK15" s="248">
        <v>6.2459641913707072E-3</v>
      </c>
      <c r="CL15" s="248">
        <v>5.3964825578510268E-3</v>
      </c>
      <c r="CM15" s="280">
        <v>6.2167205965193506E-3</v>
      </c>
      <c r="CN15" s="250">
        <v>6.2890613798505541E-3</v>
      </c>
      <c r="CO15" s="280">
        <v>5.4266816653825243E-3</v>
      </c>
      <c r="CP15" s="248">
        <v>6.2156178036392234E-3</v>
      </c>
      <c r="CQ15" s="248">
        <v>6.2744698327807319E-3</v>
      </c>
      <c r="CR15" s="248">
        <v>5.404589443195675E-3</v>
      </c>
      <c r="CS15" s="280">
        <v>6.1577526611923056E-3</v>
      </c>
      <c r="CT15" s="250">
        <v>6.2132565535851962E-3</v>
      </c>
      <c r="CU15" s="280">
        <v>5.4001405341194669E-3</v>
      </c>
      <c r="CV15" s="248">
        <v>6.1427977563967397E-3</v>
      </c>
      <c r="CW15" s="248">
        <v>6.2630605169719357E-3</v>
      </c>
      <c r="CX15" s="248">
        <v>5.3804586233445655E-3</v>
      </c>
      <c r="CY15" s="280">
        <v>6.1465777025226896E-3</v>
      </c>
      <c r="CZ15" s="250">
        <v>6.2514229478338144E-3</v>
      </c>
      <c r="DA15" s="280">
        <v>5.3705789349265598E-3</v>
      </c>
      <c r="DB15" s="248">
        <v>6.1156111111760371E-3</v>
      </c>
      <c r="DC15" s="248">
        <v>6.1974065741690803E-3</v>
      </c>
      <c r="DD15" s="248">
        <v>5.3208390459354655E-3</v>
      </c>
      <c r="DE15" s="280">
        <v>6.0900258757825886E-3</v>
      </c>
      <c r="DF15" s="250">
        <v>6.0967195987710818E-3</v>
      </c>
      <c r="DG15" s="280">
        <v>5.3092804953326633E-3</v>
      </c>
      <c r="DH15" s="248">
        <v>6.0332178987326781E-3</v>
      </c>
      <c r="DI15" s="248">
        <v>6.0279270965668402E-3</v>
      </c>
      <c r="DJ15" s="248">
        <v>5.3049388787559737E-3</v>
      </c>
      <c r="DK15" s="280">
        <v>5.9904398838122892E-3</v>
      </c>
      <c r="DL15" s="250">
        <v>5.9616545702499925E-3</v>
      </c>
      <c r="DM15" s="280">
        <v>5.3121679628487274E-3</v>
      </c>
      <c r="DN15" s="248">
        <v>5.9175034826245273E-3</v>
      </c>
      <c r="DO15" s="248">
        <v>5.9645046994674647E-3</v>
      </c>
      <c r="DP15" s="248">
        <v>5.2684941716788771E-3</v>
      </c>
      <c r="DQ15" s="280">
        <v>5.8855526660627471E-3</v>
      </c>
      <c r="DR15" s="250">
        <v>5.9252308037985981E-3</v>
      </c>
      <c r="DS15" s="280">
        <v>5.2684805922667511E-3</v>
      </c>
      <c r="DT15" s="248">
        <v>5.8739615675086013E-3</v>
      </c>
      <c r="DU15" s="248">
        <v>5.9134218424398109E-3</v>
      </c>
      <c r="DV15" s="248">
        <v>5.2685309635604497E-3</v>
      </c>
      <c r="DW15" s="280">
        <v>5.780081559433047E-3</v>
      </c>
      <c r="DX15" s="250">
        <v>5.7529829922503706E-3</v>
      </c>
      <c r="DY15" s="280">
        <v>5.2209006809300689E-3</v>
      </c>
      <c r="DZ15" s="248">
        <v>5.744066415240754E-3</v>
      </c>
      <c r="EA15" s="248">
        <v>5.708022011275779E-3</v>
      </c>
      <c r="EB15" s="248">
        <v>5.2179461522869784E-3</v>
      </c>
      <c r="EC15" s="280">
        <v>5.7575731775844161E-3</v>
      </c>
      <c r="ED15" s="250">
        <v>5.7872138661328133E-3</v>
      </c>
      <c r="EE15" s="280">
        <v>5.233323517694133E-3</v>
      </c>
      <c r="EF15" s="248">
        <v>5.7528959154123311E-3</v>
      </c>
      <c r="EG15" s="248">
        <v>5.84529939432694E-3</v>
      </c>
      <c r="EH15" s="248">
        <v>5.2238663928653754E-3</v>
      </c>
      <c r="EI15" s="280">
        <v>5.8185212221891595E-3</v>
      </c>
      <c r="EJ15" s="250">
        <v>5.8416358696011476E-3</v>
      </c>
      <c r="EK15" s="280">
        <v>5.2245910685926357E-3</v>
      </c>
      <c r="EL15" s="248">
        <v>5.8710064047342598E-3</v>
      </c>
      <c r="EM15" s="248">
        <v>5.9470283458769105E-3</v>
      </c>
      <c r="EN15" s="248">
        <v>5.2204379060774913E-3</v>
      </c>
      <c r="EO15" s="280">
        <v>5.8613361978376109E-3</v>
      </c>
      <c r="EP15" s="250">
        <v>6.0182923095571635E-3</v>
      </c>
      <c r="EQ15" s="280">
        <v>5.1961332876598113E-3</v>
      </c>
      <c r="ER15" s="248">
        <v>5.8320612846294428E-3</v>
      </c>
      <c r="ES15" s="248">
        <v>5.9682115766241956E-3</v>
      </c>
      <c r="ET15" s="248">
        <v>5.2057141811576472E-3</v>
      </c>
      <c r="EU15" s="280">
        <v>5.8704392552412846E-3</v>
      </c>
      <c r="EV15" s="250">
        <v>6.0146104705049884E-3</v>
      </c>
      <c r="EW15" s="280">
        <v>5.2340106963911946E-3</v>
      </c>
      <c r="EX15" s="248">
        <v>5.8761225588490019E-3</v>
      </c>
      <c r="EY15" s="248">
        <v>5.9098324988042482E-3</v>
      </c>
      <c r="EZ15" s="248">
        <v>5.2289238967329127E-3</v>
      </c>
      <c r="FA15" s="280">
        <v>5.8846930865069334E-3</v>
      </c>
      <c r="FB15" s="250">
        <v>6.0339953883806882E-3</v>
      </c>
      <c r="FC15" s="280">
        <v>5.242048614404601E-3</v>
      </c>
      <c r="FD15" s="248">
        <v>5.8791950456026244E-3</v>
      </c>
      <c r="FE15" s="248">
        <v>6.0688223392115683E-3</v>
      </c>
      <c r="FF15" s="248">
        <v>5.2226394072394837E-3</v>
      </c>
      <c r="FG15" s="280">
        <v>5.8597486701398938E-3</v>
      </c>
      <c r="FH15" s="250">
        <v>5.9494486788829E-3</v>
      </c>
      <c r="FI15" s="280">
        <v>5.2393145718018673E-3</v>
      </c>
      <c r="FJ15" s="248">
        <v>5.8686205554326753E-3</v>
      </c>
      <c r="FK15" s="248">
        <v>6.0165333723501413E-3</v>
      </c>
      <c r="FL15" s="248">
        <v>5.2528137447707245E-3</v>
      </c>
      <c r="FM15" s="280">
        <v>5.7877006008657216E-3</v>
      </c>
      <c r="FN15" s="250">
        <v>5.980119340986809E-3</v>
      </c>
      <c r="FO15" s="280">
        <v>5.2320528705787368E-3</v>
      </c>
      <c r="FP15" s="248">
        <v>5.8113246276424247E-3</v>
      </c>
      <c r="FQ15" s="248">
        <v>5.9978221636371506E-3</v>
      </c>
      <c r="FR15" s="248">
        <v>5.2583663973496172E-3</v>
      </c>
      <c r="FS15" s="280">
        <v>5.8236474853049286E-3</v>
      </c>
      <c r="FT15" s="250">
        <v>6.0381985291506996E-3</v>
      </c>
      <c r="FU15" s="280">
        <v>5.2577306058300723E-3</v>
      </c>
      <c r="FV15" s="248">
        <v>5.7542132945495256E-3</v>
      </c>
      <c r="FW15" s="248">
        <v>5.8696359131028232E-3</v>
      </c>
      <c r="FX15" s="248">
        <v>5.2236654133013399E-3</v>
      </c>
      <c r="FY15" s="280">
        <v>5.7123808377356044E-3</v>
      </c>
      <c r="FZ15" s="250">
        <v>5.773315723504745E-3</v>
      </c>
      <c r="GA15" s="280">
        <v>5.2033852459968137E-3</v>
      </c>
      <c r="GB15" s="248">
        <v>5.7499290557387712E-3</v>
      </c>
      <c r="GC15" s="248">
        <v>5.844413761797583E-3</v>
      </c>
      <c r="GD15" s="248">
        <v>5.2043848433451292E-3</v>
      </c>
      <c r="GE15" s="280">
        <v>5.8305411099121903E-3</v>
      </c>
      <c r="GF15" s="250">
        <v>5.9127847741941159E-3</v>
      </c>
      <c r="GG15" s="280">
        <v>5.2455137799144328E-3</v>
      </c>
      <c r="GH15" s="248">
        <v>5.8024284563919218E-3</v>
      </c>
      <c r="GI15" s="248">
        <v>5.8502828761160036E-3</v>
      </c>
      <c r="GJ15" s="248">
        <v>5.2222874935450563E-3</v>
      </c>
      <c r="GK15" s="280">
        <v>5.7212358710710867E-3</v>
      </c>
      <c r="GL15" s="250">
        <v>5.8957688935760665E-3</v>
      </c>
      <c r="GM15" s="280">
        <v>5.2309548496276446E-3</v>
      </c>
      <c r="GN15" s="248">
        <v>5.6844041691987996E-3</v>
      </c>
      <c r="GO15" s="248">
        <v>5.7753050665176262E-3</v>
      </c>
      <c r="GP15" s="248">
        <v>5.204542495599135E-3</v>
      </c>
      <c r="GQ15" s="280">
        <v>5.7014616002015643E-3</v>
      </c>
      <c r="GR15" s="250">
        <v>5.7652619383533549E-3</v>
      </c>
      <c r="GS15" s="280">
        <v>5.2104390230072435E-3</v>
      </c>
      <c r="GT15" s="248">
        <v>5.7030909505238229E-3</v>
      </c>
      <c r="GU15" s="248">
        <v>5.7919471611837924E-3</v>
      </c>
      <c r="GV15" s="248">
        <v>5.208688458269127E-3</v>
      </c>
      <c r="GW15" s="280">
        <v>5.6874084463281547E-3</v>
      </c>
      <c r="GX15" s="250">
        <v>5.7491255737921821E-3</v>
      </c>
      <c r="GY15" s="280">
        <v>5.2046340525157674E-3</v>
      </c>
      <c r="GZ15" s="248">
        <v>5.7223596525987578E-3</v>
      </c>
      <c r="HA15" s="248">
        <v>5.7665627957835044E-3</v>
      </c>
      <c r="HB15" s="248">
        <v>5.2079492471549414E-3</v>
      </c>
      <c r="HC15" s="280">
        <v>5.7342489924941363E-3</v>
      </c>
      <c r="HD15" s="250">
        <v>5.852933636335985E-3</v>
      </c>
      <c r="HE15" s="280">
        <v>5.2163919059056976E-3</v>
      </c>
      <c r="HF15" s="248">
        <v>5.757935922683856E-3</v>
      </c>
      <c r="HG15" s="248">
        <v>5.8937515221465708E-3</v>
      </c>
      <c r="HH15" s="248">
        <v>5.2148463725806317E-3</v>
      </c>
      <c r="HI15" s="280">
        <v>5.7145460077248217E-3</v>
      </c>
      <c r="HJ15" s="250">
        <v>5.7725007421486965E-3</v>
      </c>
      <c r="HK15" s="280">
        <v>5.1910645858537791E-3</v>
      </c>
      <c r="HL15" s="248">
        <v>5.6806094245223128E-3</v>
      </c>
      <c r="HM15" s="248">
        <v>5.7541040376639756E-3</v>
      </c>
      <c r="HN15" s="248">
        <v>5.2158954354631706E-3</v>
      </c>
      <c r="HO15" s="280">
        <v>5.7174085316440641E-3</v>
      </c>
      <c r="HP15" s="250">
        <v>5.9169646785129596E-3</v>
      </c>
      <c r="HQ15" s="281">
        <v>5.2403305696997471E-3</v>
      </c>
      <c r="HR15" s="282">
        <v>5.7017614155434101E-3</v>
      </c>
      <c r="HS15" s="248">
        <v>5.7979532126384648E-3</v>
      </c>
      <c r="HT15" s="248">
        <v>5.995342673716984E-3</v>
      </c>
      <c r="HU15" s="248">
        <v>5.2421627832334944E-3</v>
      </c>
      <c r="HV15" s="250">
        <v>5.613087321554305E-3</v>
      </c>
      <c r="HW15" s="250">
        <v>5.7300316881245964E-3</v>
      </c>
      <c r="HX15" s="250">
        <v>5.9171326532716038E-3</v>
      </c>
      <c r="HY15" s="250">
        <v>5.2105323259492723E-3</v>
      </c>
      <c r="HZ15" s="248">
        <v>5.5610358001213561E-3</v>
      </c>
      <c r="IA15" s="248">
        <v>5.6269318379804992E-3</v>
      </c>
      <c r="IB15" s="248">
        <v>5.6400906503995775E-3</v>
      </c>
      <c r="IC15" s="248">
        <v>5.1819851864863282E-3</v>
      </c>
      <c r="ID15" s="250">
        <v>5.5885195103426389E-3</v>
      </c>
      <c r="IE15" s="250">
        <v>5.6828300176895892E-3</v>
      </c>
      <c r="IF15" s="250">
        <v>5.7365370938477749E-3</v>
      </c>
      <c r="IG15" s="250">
        <v>5.1821902586256501E-3</v>
      </c>
      <c r="IH15" s="248">
        <v>5.5469060175147951E-3</v>
      </c>
      <c r="II15" s="248">
        <v>5.6093316836596293E-3</v>
      </c>
      <c r="IJ15" s="248">
        <v>5.7073909186355978E-3</v>
      </c>
      <c r="IK15" s="248">
        <v>5.1486328260816451E-3</v>
      </c>
      <c r="IL15" s="250">
        <v>5.6223843782995837E-3</v>
      </c>
      <c r="IM15" s="250">
        <v>5.6479885388216276E-3</v>
      </c>
      <c r="IN15" s="250">
        <v>5.6927729939175156E-3</v>
      </c>
      <c r="IO15" s="250">
        <v>5.1435508644869987E-3</v>
      </c>
      <c r="IP15" s="248">
        <v>5.6543695443655589E-3</v>
      </c>
      <c r="IQ15" s="248">
        <v>5.7813117289961437E-3</v>
      </c>
      <c r="IR15" s="248">
        <v>5.9048764034953776E-3</v>
      </c>
      <c r="IS15" s="248">
        <v>5.2011427567498821E-3</v>
      </c>
      <c r="IT15" s="250">
        <v>5.6534429652945958E-3</v>
      </c>
      <c r="IU15" s="250">
        <v>5.8348590561960846E-3</v>
      </c>
      <c r="IV15" s="250">
        <v>5.9811807745991756E-3</v>
      </c>
      <c r="IW15" s="250">
        <v>5.1877668421613033E-3</v>
      </c>
      <c r="IX15" s="248">
        <v>5.7057627118644065E-3</v>
      </c>
      <c r="IY15" s="248">
        <v>5.8261900728443167E-3</v>
      </c>
      <c r="IZ15" s="248">
        <v>5.8487057779273641E-3</v>
      </c>
      <c r="JA15" s="248">
        <v>5.1706074224006204E-3</v>
      </c>
      <c r="JB15" s="250">
        <v>5.753916836136355E-3</v>
      </c>
      <c r="JC15" s="250">
        <v>5.9189141552498936E-3</v>
      </c>
      <c r="JD15" s="250">
        <v>5.9321299049737057E-3</v>
      </c>
      <c r="JE15" s="250">
        <v>5.1599466158906504E-3</v>
      </c>
      <c r="JF15" s="248">
        <v>5.7017218589270995E-3</v>
      </c>
      <c r="JG15" s="248">
        <v>5.8237963025665335E-3</v>
      </c>
      <c r="JH15" s="248">
        <v>5.8220617063333112E-3</v>
      </c>
      <c r="JI15" s="248">
        <v>5.1504457628897514E-3</v>
      </c>
      <c r="JJ15" s="250">
        <v>5.6481658779440327E-3</v>
      </c>
      <c r="JK15" s="250">
        <v>5.7584910580412438E-3</v>
      </c>
      <c r="JL15" s="250">
        <v>5.9307284453573063E-3</v>
      </c>
      <c r="JM15" s="250">
        <v>5.1717311868046756E-3</v>
      </c>
      <c r="JN15" s="248">
        <v>5.6742172100688274E-3</v>
      </c>
      <c r="JO15" s="248">
        <v>5.7522436761983081E-3</v>
      </c>
      <c r="JP15" s="248">
        <v>6.0963061619941491E-3</v>
      </c>
      <c r="JQ15" s="248">
        <v>5.1553665000484026E-3</v>
      </c>
      <c r="JR15" s="250">
        <v>5.6491763546077005E-3</v>
      </c>
      <c r="JS15" s="250">
        <v>5.7331102416031355E-3</v>
      </c>
      <c r="JT15" s="250">
        <v>6.0176448740092035E-3</v>
      </c>
      <c r="JU15" s="250">
        <v>5.1125501886823592E-3</v>
      </c>
      <c r="JV15" s="248">
        <v>5.7171169622131828E-3</v>
      </c>
      <c r="JW15" s="248">
        <v>5.8275423109831175E-3</v>
      </c>
      <c r="JX15" s="248">
        <v>5.9534415371060257E-3</v>
      </c>
      <c r="JY15" s="248">
        <v>5.1402600961820803E-3</v>
      </c>
      <c r="JZ15" s="250">
        <v>5.744317212689698E-3</v>
      </c>
      <c r="KA15" s="250">
        <v>5.8371877890841814E-3</v>
      </c>
      <c r="KB15" s="250">
        <v>6.06469236891402E-3</v>
      </c>
      <c r="KC15" s="250">
        <v>5.1644129854058664E-3</v>
      </c>
      <c r="KD15" s="248">
        <v>5.7406644285419124E-3</v>
      </c>
      <c r="KE15" s="248">
        <v>5.8206427128347981E-3</v>
      </c>
      <c r="KF15" s="248">
        <v>6.0933582395189248E-3</v>
      </c>
      <c r="KG15" s="248">
        <v>5.1551405326801152E-3</v>
      </c>
      <c r="KH15" s="250">
        <v>5.7224224418379113E-3</v>
      </c>
      <c r="KI15" s="250">
        <v>5.7929567667118877E-3</v>
      </c>
      <c r="KJ15" s="250">
        <v>6.0491748951822582E-3</v>
      </c>
      <c r="KK15" s="250">
        <v>5.1426880148290775E-3</v>
      </c>
      <c r="KL15" s="248">
        <v>5.7832723105141655E-3</v>
      </c>
      <c r="KM15" s="248">
        <v>5.8485525607813891E-3</v>
      </c>
      <c r="KN15" s="248">
        <v>6.1314306291274726E-3</v>
      </c>
      <c r="KO15" s="248">
        <v>5.1489581633306965E-3</v>
      </c>
      <c r="KP15" s="250">
        <v>5.8472018464356132E-3</v>
      </c>
      <c r="KQ15" s="250">
        <v>5.933938272486769E-3</v>
      </c>
      <c r="KR15" s="250">
        <v>6.0682832297523316E-3</v>
      </c>
      <c r="KS15" s="250">
        <v>5.1643960835357095E-3</v>
      </c>
      <c r="KT15" s="248">
        <v>5.8243320928262387E-3</v>
      </c>
      <c r="KU15" s="248">
        <v>5.8523471890856551E-3</v>
      </c>
      <c r="KV15" s="248">
        <v>5.963087337521376E-3</v>
      </c>
      <c r="KW15" s="248">
        <v>5.1112374061358179E-3</v>
      </c>
      <c r="KX15" s="254">
        <v>5.8621081774784577E-3</v>
      </c>
      <c r="KY15" s="254">
        <v>5.8746605773883553E-3</v>
      </c>
      <c r="KZ15" s="254">
        <v>5.9439959777250403E-3</v>
      </c>
      <c r="LA15" s="254">
        <v>5.0864587503873506E-3</v>
      </c>
      <c r="LB15" s="248">
        <v>5.8170237778165552E-3</v>
      </c>
      <c r="LC15" s="248">
        <v>5.8532169075438401E-3</v>
      </c>
      <c r="LD15" s="248">
        <v>5.9794375361316727E-3</v>
      </c>
      <c r="LE15" s="248">
        <v>5.1045632790763908E-3</v>
      </c>
      <c r="LF15" s="283">
        <v>5.8178620105352342E-3</v>
      </c>
      <c r="LG15" s="283">
        <v>5.8522697316391627E-3</v>
      </c>
      <c r="LH15" s="283">
        <v>5.9212753428593374E-3</v>
      </c>
      <c r="LI15" s="256">
        <v>5.0914699754417867E-3</v>
      </c>
      <c r="LJ15" s="419">
        <v>5.8920569785764765E-3</v>
      </c>
      <c r="LK15" s="420">
        <v>5.9551804431207866E-3</v>
      </c>
      <c r="LL15" s="420">
        <v>6.0557507095333361E-3</v>
      </c>
      <c r="LM15" s="421">
        <v>5.1028322089972508E-3</v>
      </c>
      <c r="LN15" s="422">
        <v>5.9836790458312698E-3</v>
      </c>
      <c r="LO15" s="423">
        <v>6.081183019624581E-3</v>
      </c>
      <c r="LP15" s="423">
        <v>6.1348693952496597E-3</v>
      </c>
      <c r="LQ15" s="424">
        <v>5.1172497687220694E-3</v>
      </c>
      <c r="LR15" s="419">
        <v>5.9480192415578394E-3</v>
      </c>
      <c r="LS15" s="420">
        <v>6.0557393986200685E-3</v>
      </c>
      <c r="LT15" s="420">
        <v>6.0886947508699196E-3</v>
      </c>
      <c r="LU15" s="421">
        <v>5.1002180111339298E-3</v>
      </c>
      <c r="LV15" s="425">
        <v>5.9890216382309036E-3</v>
      </c>
      <c r="LW15" s="420">
        <v>6.0921501041343211E-3</v>
      </c>
      <c r="LX15" s="420">
        <v>6.1041558177442664E-3</v>
      </c>
      <c r="LY15" s="426">
        <v>5.1415431612292836E-3</v>
      </c>
      <c r="LZ15" s="419">
        <v>5.9793529190309662E-3</v>
      </c>
      <c r="MA15" s="420">
        <v>6.1576882190080978E-3</v>
      </c>
      <c r="MB15" s="420">
        <v>6.0565112798356656E-3</v>
      </c>
      <c r="MC15" s="421">
        <v>5.1453242114903684E-3</v>
      </c>
      <c r="MD15" s="425">
        <v>5.9105462665645977E-3</v>
      </c>
      <c r="ME15" s="420">
        <v>6.0567168554191576E-3</v>
      </c>
      <c r="MF15" s="420">
        <v>5.8768617134128233E-3</v>
      </c>
      <c r="MG15" s="426">
        <v>5.1516634239229973E-3</v>
      </c>
      <c r="MH15" s="419">
        <v>5.964036185395925E-3</v>
      </c>
      <c r="MI15" s="420">
        <v>6.0496882483772382E-3</v>
      </c>
      <c r="MJ15" s="420">
        <v>5.9025088038627688E-3</v>
      </c>
      <c r="MK15" s="421">
        <v>5.1732930858158985E-3</v>
      </c>
      <c r="ML15" s="425">
        <v>5.9778908733552766E-3</v>
      </c>
      <c r="MM15" s="420">
        <v>6.1477142339513256E-3</v>
      </c>
      <c r="MN15" s="420">
        <v>5.8700318462585992E-3</v>
      </c>
      <c r="MO15" s="426">
        <v>5.183398528078499E-3</v>
      </c>
      <c r="MP15" s="419">
        <v>5.9659103797766984E-3</v>
      </c>
      <c r="MQ15" s="420">
        <v>6.0671143126335538E-3</v>
      </c>
      <c r="MR15" s="420">
        <v>5.7525569804267691E-3</v>
      </c>
      <c r="MS15" s="421">
        <v>5.1368809380736777E-3</v>
      </c>
      <c r="MT15" s="425">
        <v>5.9068344671803236E-3</v>
      </c>
      <c r="MU15" s="420">
        <v>6.0153323231047695E-3</v>
      </c>
      <c r="MV15" s="420">
        <v>5.7287362788707797E-3</v>
      </c>
      <c r="MW15" s="426">
        <v>5.0859494303113623E-3</v>
      </c>
      <c r="MX15" s="419">
        <v>5.907350305873138E-3</v>
      </c>
      <c r="MY15" s="420">
        <v>6.0230040401220517E-3</v>
      </c>
      <c r="MZ15" s="420">
        <v>5.9064479331079091E-3</v>
      </c>
      <c r="NA15" s="421">
        <v>5.0845044606069546E-3</v>
      </c>
      <c r="NB15" s="493">
        <v>5.9212512004390176E-3</v>
      </c>
      <c r="NC15" s="493">
        <v>6.0801469127665982E-3</v>
      </c>
      <c r="ND15" s="493">
        <v>5.9295677759857567E-3</v>
      </c>
      <c r="NE15" s="494">
        <v>5.0974721971719771E-3</v>
      </c>
      <c r="NF15" s="425">
        <v>5.936901543615823E-3</v>
      </c>
      <c r="NG15" s="420">
        <v>6.0795412017643708E-3</v>
      </c>
      <c r="NH15" s="420">
        <v>5.9684855980829026E-3</v>
      </c>
      <c r="NI15" s="484">
        <v>5.1107113299387E-3</v>
      </c>
      <c r="NJ15" s="508">
        <v>5.9213139687779468E-3</v>
      </c>
      <c r="NK15" s="420">
        <v>6.1220233507390861E-3</v>
      </c>
      <c r="NL15" s="420">
        <v>5.9838029472207887E-3</v>
      </c>
      <c r="NM15" s="484">
        <v>5.1210384624032004E-3</v>
      </c>
      <c r="NN15" s="508">
        <f>'Dépts Droits Ouverts_RSA'!IB15/'Dépts Droits Ouverts_RSA'!$IB$123</f>
        <v>5.8723944001551438E-3</v>
      </c>
      <c r="NO15" s="420">
        <f>'Dépts Droits Payables RSA'!HB14/'Dépts Droits Payables RSA'!HB$122</f>
        <v>6.0654517738002352E-3</v>
      </c>
      <c r="NP15" s="420">
        <f>'Dépts Prime d''Activité'!BZ14/'Dépts Prime d''Activité'!BZ$122</f>
        <v>6.0764989321153776E-3</v>
      </c>
      <c r="NQ15" s="484">
        <f>DEFM_Région_Dépt!DO14/DEFM_Région_Dépt!DO$122</f>
        <v>5.1178103521126511E-3</v>
      </c>
      <c r="NR15" s="419">
        <f>'Dépts Droits Ouverts_RSA'!ID15/'Dépts Droits Ouverts_RSA'!$ID$123</f>
        <v>5.9302937414522682E-3</v>
      </c>
      <c r="NS15" s="420">
        <f>'Dépts Droits Payables RSA'!HD14/'Dépts Droits Payables RSA'!HD$122</f>
        <v>6.154100134821568E-3</v>
      </c>
      <c r="NT15" s="420">
        <f>'Dépts Prime d''Activité'!CB14/'Dépts Prime d''Activité'!CB$122</f>
        <v>6.0611381046347858E-3</v>
      </c>
      <c r="NU15" s="420">
        <f>DEFM_Région_Dépt!DP14/DEFM_Région_Dépt!DP$122</f>
        <v>5.1443665185588955E-3</v>
      </c>
      <c r="NV15" s="420">
        <f>'Dépts Droits Ouverts_RSA'!IF15/'Dépts Droits Ouverts_RSA'!$IF$123</f>
        <v>5.9724386212787984E-3</v>
      </c>
      <c r="NW15" s="420">
        <f>'Dépts Droits Payables RSA'!HF14/'Dépts Droits Payables RSA'!HF$122</f>
        <v>6.1470348789345137E-3</v>
      </c>
      <c r="NX15" s="420">
        <f>'Dépts Prime d''Activité'!CD14/'Dépts Prime d''Activité'!CD$122</f>
        <v>6.0376270634094984E-3</v>
      </c>
      <c r="NY15" s="420">
        <f>DEFM_Région_Dépt!DQ14/DEFM_Région_Dépt!DQ$122</f>
        <v>5.1447499074817066E-3</v>
      </c>
      <c r="NZ15" s="420">
        <f>'Dépts Droits Ouverts_RSA'!IH15/'Dépts Droits Ouverts_RSA'!$IH$123</f>
        <v>5.9067409143575573E-3</v>
      </c>
      <c r="OA15" s="420">
        <f>'Dépts Droits Payables RSA'!HH14/'Dépts Droits Payables RSA'!HH$122</f>
        <v>6.089135140460133E-3</v>
      </c>
      <c r="OB15" s="420">
        <f>'Dépts Prime d''Activité'!CF14/'Dépts Prime d''Activité'!CF$122</f>
        <v>6.1029577866408922E-3</v>
      </c>
      <c r="OC15" s="420">
        <f>DEFM_Région_Dépt!DR14/DEFM_Région_Dépt!DR$122</f>
        <v>5.1319572314748232E-3</v>
      </c>
      <c r="OD15" s="420">
        <f>'Dépts Droits Ouverts_RSA'!IJ15/'Dépts Droits Ouverts_RSA'!$IJ$123</f>
        <v>5.9817457662153899E-3</v>
      </c>
      <c r="OE15" s="420">
        <f>'Dépts Droits Payables RSA'!HJ14/'Dépts Droits Payables RSA'!HJ$122</f>
        <v>6.1520847912527512E-3</v>
      </c>
      <c r="OF15" s="420">
        <f>'Dépts Prime d''Activité'!CH14/'Dépts Prime d''Activité'!CH$122</f>
        <v>6.0274229135705249E-3</v>
      </c>
      <c r="OG15" s="420">
        <f>DEFM_Région_Dépt!DS14/DEFM_Région_Dépt!DS$122</f>
        <v>5.1756072015668123E-3</v>
      </c>
      <c r="OH15" s="420">
        <f>'Dépts Droits Ouverts_RSA'!IL15/'Dépts Droits Ouverts_RSA'!$IL$123</f>
        <v>5.9475152614780315E-3</v>
      </c>
      <c r="OI15" s="420">
        <f>'Dépts Droits Payables RSA'!HL14/'Dépts Droits Payables RSA'!HL$122</f>
        <v>5.994141533919542E-3</v>
      </c>
      <c r="OJ15" s="420">
        <f>'Dépts Prime d''Activité'!CJ14/'Dépts Prime d''Activité'!CJ$122</f>
        <v>5.9527362572668208E-3</v>
      </c>
      <c r="OK15" s="420">
        <f>DEFM_Région_Dépt!DT14/DEFM_Région_Dépt!DT$122</f>
        <v>5.1749036066863555E-3</v>
      </c>
      <c r="OL15" s="420">
        <f>'Dépts Droits Ouverts_RSA'!IN15/'Dépts Droits Ouverts_RSA'!$IN$123</f>
        <v>5.8620634675992109E-3</v>
      </c>
      <c r="OM15" s="420">
        <f>'Dépts Droits Payables RSA'!HN14/'Dépts Droits Payables RSA'!HN$122</f>
        <v>6.0466182195902836E-3</v>
      </c>
      <c r="ON15" s="420">
        <f>'Dépts Prime d''Activité'!CL14/'Dépts Prime d''Activité'!CL$122</f>
        <v>5.8928312751240358E-3</v>
      </c>
      <c r="OO15" s="420">
        <f>DEFM_Région_Dépt!DU14/DEFM_Région_Dépt!DU$122</f>
        <v>5.1343371997305456E-3</v>
      </c>
      <c r="OP15" s="420">
        <f>'Dépts Droits Ouverts_RSA'!IP15/'Dépts Droits Ouverts_RSA'!$IP$123</f>
        <v>5.9163357541640116E-3</v>
      </c>
      <c r="OQ15" s="420">
        <f>'Dépts Droits Payables RSA'!HP14/'Dépts Droits Payables RSA'!HP$122</f>
        <v>6.0083443239332835E-3</v>
      </c>
      <c r="OR15" s="420">
        <f>'Dépts Prime d''Activité'!CN14/'Dépts Prime d''Activité'!CN$122</f>
        <v>5.873615682237843E-3</v>
      </c>
      <c r="OS15" s="420">
        <f>DEFM_Région_Dépt!DV14/DEFM_Région_Dépt!DV$122</f>
        <v>5.1036215686609075E-3</v>
      </c>
      <c r="OT15" s="420">
        <f>'Dépts Droits Ouverts_RSA'!IR15/'Dépts Droits Ouverts_RSA'!$IR$123</f>
        <v>5.9431751270403897E-3</v>
      </c>
      <c r="OU15" s="420">
        <f>'Dépts Droits Payables RSA'!HR14/'Dépts Droits Payables RSA'!HR$122</f>
        <v>6.0369207503397889E-3</v>
      </c>
      <c r="OV15" s="420">
        <f>'Dépts Prime d''Activité'!CP14/'Dépts Prime d''Activité'!CP$122</f>
        <v>5.9456941045240557E-3</v>
      </c>
      <c r="OW15" s="420">
        <f>DEFM_Région_Dépt!DW14/DEFM_Région_Dépt!DW$122</f>
        <v>5.1169814178144927E-3</v>
      </c>
      <c r="OX15" s="493">
        <f>'Dépts Droits Ouverts_RSA'!IT15/'Dépts Droits Ouverts_RSA'!$IT$123</f>
        <v>5.9897874909340927E-3</v>
      </c>
      <c r="OY15" s="493">
        <f>'Dépts Droits Payables RSA'!HT14/'Dépts Droits Payables RSA'!HT$122</f>
        <v>6.119810021578599E-3</v>
      </c>
      <c r="OZ15" s="493">
        <f>'Dépts Prime d''Activité'!CR14/'Dépts Prime d''Activité'!CR$122</f>
        <v>5.9333658304331557E-3</v>
      </c>
      <c r="PA15" s="494">
        <f>DEFM_Région_Dépt!DX14/DEFM_Région_Dépt!DX$122</f>
        <v>5.1418571557709522E-3</v>
      </c>
    </row>
    <row r="16" spans="1:417" s="209" customFormat="1" x14ac:dyDescent="0.35">
      <c r="A16" s="246" t="s">
        <v>128</v>
      </c>
      <c r="B16" s="278">
        <v>4.4773229168907939E-3</v>
      </c>
      <c r="C16" s="278">
        <v>4.8813225745234475E-3</v>
      </c>
      <c r="D16" s="279">
        <v>4.3561451402512651E-3</v>
      </c>
      <c r="E16" s="279">
        <v>4.8849800296727726E-3</v>
      </c>
      <c r="F16" s="280">
        <v>3.8967683120219687E-3</v>
      </c>
      <c r="G16" s="280">
        <v>4.2691125911498897E-3</v>
      </c>
      <c r="H16" s="248">
        <v>4.5290373520834896E-3</v>
      </c>
      <c r="I16" s="248">
        <v>4.931209392379207E-3</v>
      </c>
      <c r="J16" s="280">
        <v>4.4778488002081051E-3</v>
      </c>
      <c r="K16" s="280">
        <v>5.040802016938805E-3</v>
      </c>
      <c r="L16" s="248">
        <v>4.5066376713160999E-3</v>
      </c>
      <c r="M16" s="248">
        <v>5.1236184560785377E-3</v>
      </c>
      <c r="N16" s="280">
        <v>4.5784612539667337E-3</v>
      </c>
      <c r="O16" s="280">
        <v>5.068371161979458E-3</v>
      </c>
      <c r="P16" s="248">
        <v>4.6727956358262159E-3</v>
      </c>
      <c r="Q16" s="248">
        <v>5.0544200109701315E-3</v>
      </c>
      <c r="R16" s="280">
        <v>4.6691456997963818E-3</v>
      </c>
      <c r="S16" s="280">
        <v>5.0281502660951575E-3</v>
      </c>
      <c r="T16" s="248">
        <v>4.6346387427609681E-3</v>
      </c>
      <c r="U16" s="248">
        <v>4.9815628401457847E-3</v>
      </c>
      <c r="V16" s="280">
        <v>4.5380142419967264E-3</v>
      </c>
      <c r="W16" s="280">
        <v>4.9507314460498037E-3</v>
      </c>
      <c r="X16" s="248">
        <v>4.5670605832280617E-3</v>
      </c>
      <c r="Y16" s="248">
        <v>4.9039345849594919E-3</v>
      </c>
      <c r="Z16" s="280">
        <v>4.399360246240604E-3</v>
      </c>
      <c r="AA16" s="280">
        <v>4.8294355957951406E-3</v>
      </c>
      <c r="AB16" s="248">
        <v>4.3292447604033604E-3</v>
      </c>
      <c r="AC16" s="248">
        <v>4.1513439066293715E-3</v>
      </c>
      <c r="AD16" s="248">
        <v>4.8156926287464931E-3</v>
      </c>
      <c r="AE16" s="280">
        <v>4.2479653075802488E-3</v>
      </c>
      <c r="AF16" s="250">
        <v>4.1754819609403915E-3</v>
      </c>
      <c r="AG16" s="280">
        <v>4.8616526419524618E-3</v>
      </c>
      <c r="AH16" s="248">
        <v>4.2034801860368377E-3</v>
      </c>
      <c r="AI16" s="248">
        <v>4.0088824937393637E-3</v>
      </c>
      <c r="AJ16" s="248">
        <v>4.9300063878146248E-3</v>
      </c>
      <c r="AK16" s="280">
        <v>4.1312814225073413E-3</v>
      </c>
      <c r="AL16" s="250">
        <v>4.0073261082115754E-3</v>
      </c>
      <c r="AM16" s="280">
        <v>5.00777493137521E-3</v>
      </c>
      <c r="AN16" s="248">
        <v>4.2516539791275136E-3</v>
      </c>
      <c r="AO16" s="248">
        <v>4.1176175925462105E-3</v>
      </c>
      <c r="AP16" s="248">
        <v>5.0383680569568686E-3</v>
      </c>
      <c r="AQ16" s="280">
        <v>4.303645355324754E-3</v>
      </c>
      <c r="AR16" s="250">
        <v>4.1742121195740313E-3</v>
      </c>
      <c r="AS16" s="280">
        <v>5.0776967149927972E-3</v>
      </c>
      <c r="AT16" s="248">
        <v>4.4064123940080061E-3</v>
      </c>
      <c r="AU16" s="248">
        <v>4.2837183127745039E-3</v>
      </c>
      <c r="AV16" s="248">
        <v>5.1211868834381141E-3</v>
      </c>
      <c r="AW16" s="280">
        <v>4.4058476912740277E-3</v>
      </c>
      <c r="AX16" s="250">
        <v>4.3490096338617114E-3</v>
      </c>
      <c r="AY16" s="280">
        <v>5.0888554768440215E-3</v>
      </c>
      <c r="AZ16" s="248">
        <v>4.3335842607474927E-3</v>
      </c>
      <c r="BA16" s="248">
        <v>4.1391297124335237E-3</v>
      </c>
      <c r="BB16" s="248">
        <v>5.0569098553091057E-3</v>
      </c>
      <c r="BC16" s="280">
        <v>4.2584998648608451E-3</v>
      </c>
      <c r="BD16" s="250">
        <v>4.1350009655908848E-3</v>
      </c>
      <c r="BE16" s="280">
        <v>5.0156699098767889E-3</v>
      </c>
      <c r="BF16" s="248">
        <v>4.1884289972924198E-3</v>
      </c>
      <c r="BG16" s="248">
        <v>3.9843171173004578E-3</v>
      </c>
      <c r="BH16" s="248">
        <v>4.9389101787605041E-3</v>
      </c>
      <c r="BI16" s="280">
        <v>4.1478154445128024E-3</v>
      </c>
      <c r="BJ16" s="250">
        <v>3.9680004194087978E-3</v>
      </c>
      <c r="BK16" s="280">
        <v>4.9414697972604352E-3</v>
      </c>
      <c r="BL16" s="248">
        <v>4.120208445030406E-3</v>
      </c>
      <c r="BM16" s="248">
        <v>4.0155504975826952E-3</v>
      </c>
      <c r="BN16" s="248">
        <v>4.9816470233535921E-3</v>
      </c>
      <c r="BO16" s="280">
        <v>4.0924962118716645E-3</v>
      </c>
      <c r="BP16" s="250">
        <v>3.9673102817134711E-3</v>
      </c>
      <c r="BQ16" s="280">
        <v>4.978322994082734E-3</v>
      </c>
      <c r="BR16" s="248">
        <v>4.1295921915038827E-3</v>
      </c>
      <c r="BS16" s="248">
        <v>3.9762263519169594E-3</v>
      </c>
      <c r="BT16" s="248">
        <v>5.0149099612967398E-3</v>
      </c>
      <c r="BU16" s="280">
        <v>4.2504437135886331E-3</v>
      </c>
      <c r="BV16" s="250">
        <v>4.1292261169963351E-3</v>
      </c>
      <c r="BW16" s="280">
        <v>5.1121847718809885E-3</v>
      </c>
      <c r="BX16" s="248">
        <v>4.3190495328041794E-3</v>
      </c>
      <c r="BY16" s="248">
        <v>4.1915317959185586E-3</v>
      </c>
      <c r="BZ16" s="248">
        <v>5.1783170678388777E-3</v>
      </c>
      <c r="CA16" s="280">
        <v>4.3283682450185167E-3</v>
      </c>
      <c r="CB16" s="250">
        <v>4.2176609233794222E-3</v>
      </c>
      <c r="CC16" s="280">
        <v>5.2010314962162105E-3</v>
      </c>
      <c r="CD16" s="248">
        <v>4.3299431107641376E-3</v>
      </c>
      <c r="CE16" s="248">
        <v>4.2589592027011125E-3</v>
      </c>
      <c r="CF16" s="248">
        <v>5.18220025083192E-3</v>
      </c>
      <c r="CG16" s="280">
        <v>4.2688593240874711E-3</v>
      </c>
      <c r="CH16" s="250">
        <v>4.1075101310143825E-3</v>
      </c>
      <c r="CI16" s="280">
        <v>5.1589541299246148E-3</v>
      </c>
      <c r="CJ16" s="248">
        <v>4.2610152149079464E-3</v>
      </c>
      <c r="CK16" s="248">
        <v>4.0959788670384498E-3</v>
      </c>
      <c r="CL16" s="248">
        <v>5.1629065624468427E-3</v>
      </c>
      <c r="CM16" s="280">
        <v>4.2302282679763858E-3</v>
      </c>
      <c r="CN16" s="250">
        <v>4.0749857752811359E-3</v>
      </c>
      <c r="CO16" s="280">
        <v>5.1388338365591585E-3</v>
      </c>
      <c r="CP16" s="248">
        <v>4.2004869400099976E-3</v>
      </c>
      <c r="CQ16" s="248">
        <v>4.0200974896125001E-3</v>
      </c>
      <c r="CR16" s="248">
        <v>5.1071648430442507E-3</v>
      </c>
      <c r="CS16" s="280">
        <v>4.17382882844901E-3</v>
      </c>
      <c r="CT16" s="250">
        <v>4.0237085582112567E-3</v>
      </c>
      <c r="CU16" s="280">
        <v>5.0706676741508689E-3</v>
      </c>
      <c r="CV16" s="248">
        <v>4.1269286613689355E-3</v>
      </c>
      <c r="CW16" s="248">
        <v>3.9772829334594724E-3</v>
      </c>
      <c r="CX16" s="248">
        <v>5.0875502627743732E-3</v>
      </c>
      <c r="CY16" s="280">
        <v>4.0436453196137524E-3</v>
      </c>
      <c r="CZ16" s="250">
        <v>3.8748246561056397E-3</v>
      </c>
      <c r="DA16" s="280">
        <v>5.0899156257331176E-3</v>
      </c>
      <c r="DB16" s="248">
        <v>4.1265474552957355E-3</v>
      </c>
      <c r="DC16" s="248">
        <v>3.9769375677887082E-3</v>
      </c>
      <c r="DD16" s="248">
        <v>5.1294924751644436E-3</v>
      </c>
      <c r="DE16" s="280">
        <v>4.2477702904141264E-3</v>
      </c>
      <c r="DF16" s="250">
        <v>4.0522769065272912E-3</v>
      </c>
      <c r="DG16" s="280">
        <v>5.2183402460791667E-3</v>
      </c>
      <c r="DH16" s="248">
        <v>4.3067275017069345E-3</v>
      </c>
      <c r="DI16" s="248">
        <v>4.171270375290189E-3</v>
      </c>
      <c r="DJ16" s="248">
        <v>5.3070641697614447E-3</v>
      </c>
      <c r="DK16" s="280">
        <v>4.3061874761807367E-3</v>
      </c>
      <c r="DL16" s="250">
        <v>4.2305792346958165E-3</v>
      </c>
      <c r="DM16" s="280">
        <v>5.3482036223727282E-3</v>
      </c>
      <c r="DN16" s="248">
        <v>4.2888722750816198E-3</v>
      </c>
      <c r="DO16" s="248">
        <v>4.2512676893047335E-3</v>
      </c>
      <c r="DP16" s="248">
        <v>5.3353236441007895E-3</v>
      </c>
      <c r="DQ16" s="280">
        <v>4.2057910261555278E-3</v>
      </c>
      <c r="DR16" s="250">
        <v>4.1488511026374743E-3</v>
      </c>
      <c r="DS16" s="280">
        <v>5.3098610181967288E-3</v>
      </c>
      <c r="DT16" s="248">
        <v>4.2502307627758666E-3</v>
      </c>
      <c r="DU16" s="248">
        <v>4.1886738050615326E-3</v>
      </c>
      <c r="DV16" s="248">
        <v>5.2769471472083095E-3</v>
      </c>
      <c r="DW16" s="280">
        <v>4.2490170106694756E-3</v>
      </c>
      <c r="DX16" s="250">
        <v>4.1603273360568179E-3</v>
      </c>
      <c r="DY16" s="280">
        <v>5.2101211199921541E-3</v>
      </c>
      <c r="DZ16" s="248">
        <v>4.2110501583097603E-3</v>
      </c>
      <c r="EA16" s="248">
        <v>4.1183476217873704E-3</v>
      </c>
      <c r="EB16" s="248">
        <v>5.1489534753668287E-3</v>
      </c>
      <c r="EC16" s="280">
        <v>4.1824884635687162E-3</v>
      </c>
      <c r="ED16" s="250">
        <v>4.0710691989568788E-3</v>
      </c>
      <c r="EE16" s="280">
        <v>5.1190001905388784E-3</v>
      </c>
      <c r="EF16" s="248">
        <v>4.2218069165235548E-3</v>
      </c>
      <c r="EG16" s="248">
        <v>4.0739184133376993E-3</v>
      </c>
      <c r="EH16" s="248">
        <v>5.1210851667234146E-3</v>
      </c>
      <c r="EI16" s="280">
        <v>4.1466061837308324E-3</v>
      </c>
      <c r="EJ16" s="250">
        <v>4.0420735295089881E-3</v>
      </c>
      <c r="EK16" s="280">
        <v>5.1260178527046552E-3</v>
      </c>
      <c r="EL16" s="248">
        <v>4.1751459688461074E-3</v>
      </c>
      <c r="EM16" s="248">
        <v>4.0998064265363688E-3</v>
      </c>
      <c r="EN16" s="248">
        <v>5.1707720063367962E-3</v>
      </c>
      <c r="EO16" s="280">
        <v>4.193195651666262E-3</v>
      </c>
      <c r="EP16" s="250">
        <v>4.1450738352992334E-3</v>
      </c>
      <c r="EQ16" s="280">
        <v>5.2407352901289945E-3</v>
      </c>
      <c r="ER16" s="248">
        <v>4.1631603246072985E-3</v>
      </c>
      <c r="ES16" s="248">
        <v>4.0777215205524339E-3</v>
      </c>
      <c r="ET16" s="248">
        <v>5.2610085573576611E-3</v>
      </c>
      <c r="EU16" s="280">
        <v>4.2070645798449923E-3</v>
      </c>
      <c r="EV16" s="250">
        <v>4.1359790310846233E-3</v>
      </c>
      <c r="EW16" s="280">
        <v>5.2856753433789243E-3</v>
      </c>
      <c r="EX16" s="248">
        <v>4.1966730905771375E-3</v>
      </c>
      <c r="EY16" s="248">
        <v>4.1021190285817719E-3</v>
      </c>
      <c r="EZ16" s="248">
        <v>5.2800324876314236E-3</v>
      </c>
      <c r="FA16" s="280">
        <v>4.1815364593212083E-3</v>
      </c>
      <c r="FB16" s="250">
        <v>4.1098866540313257E-3</v>
      </c>
      <c r="FC16" s="280">
        <v>5.2732001737298504E-3</v>
      </c>
      <c r="FD16" s="248">
        <v>4.176941659923954E-3</v>
      </c>
      <c r="FE16" s="248">
        <v>4.1341829444875959E-3</v>
      </c>
      <c r="FF16" s="248">
        <v>5.2353186474189094E-3</v>
      </c>
      <c r="FG16" s="280">
        <v>4.1763327683490888E-3</v>
      </c>
      <c r="FH16" s="250">
        <v>4.0857945635903708E-3</v>
      </c>
      <c r="FI16" s="280">
        <v>5.1813723434450624E-3</v>
      </c>
      <c r="FJ16" s="248">
        <v>4.1078412149860386E-3</v>
      </c>
      <c r="FK16" s="248">
        <v>4.0047292147002119E-3</v>
      </c>
      <c r="FL16" s="248">
        <v>5.1425248757565253E-3</v>
      </c>
      <c r="FM16" s="280">
        <v>4.0589827624638508E-3</v>
      </c>
      <c r="FN16" s="250">
        <v>3.976844711758961E-3</v>
      </c>
      <c r="FO16" s="280">
        <v>5.0986513496780687E-3</v>
      </c>
      <c r="FP16" s="248">
        <v>4.064635252722909E-3</v>
      </c>
      <c r="FQ16" s="248">
        <v>3.9755455409911612E-3</v>
      </c>
      <c r="FR16" s="248">
        <v>5.1051592750102071E-3</v>
      </c>
      <c r="FS16" s="280">
        <v>4.0717948817548047E-3</v>
      </c>
      <c r="FT16" s="250">
        <v>3.9706303538417477E-3</v>
      </c>
      <c r="FU16" s="280">
        <v>5.1334555272186284E-3</v>
      </c>
      <c r="FV16" s="248">
        <v>4.1362249712998565E-3</v>
      </c>
      <c r="FW16" s="248">
        <v>4.0810344116852248E-3</v>
      </c>
      <c r="FX16" s="248">
        <v>5.1681993592994349E-3</v>
      </c>
      <c r="FY16" s="280">
        <v>4.0965428474861914E-3</v>
      </c>
      <c r="FZ16" s="250">
        <v>3.9274256622481261E-3</v>
      </c>
      <c r="GA16" s="280">
        <v>5.2277499413248647E-3</v>
      </c>
      <c r="GB16" s="248">
        <v>4.117981454389498E-3</v>
      </c>
      <c r="GC16" s="248">
        <v>3.9652561673418213E-3</v>
      </c>
      <c r="GD16" s="248">
        <v>5.2782773064468606E-3</v>
      </c>
      <c r="GE16" s="280">
        <v>4.1286144532154965E-3</v>
      </c>
      <c r="GF16" s="250">
        <v>4.0038376987890567E-3</v>
      </c>
      <c r="GG16" s="280">
        <v>5.2727258983778554E-3</v>
      </c>
      <c r="GH16" s="248">
        <v>4.1980825379148963E-3</v>
      </c>
      <c r="GI16" s="248">
        <v>4.0169158096853615E-3</v>
      </c>
      <c r="GJ16" s="248">
        <v>5.2624848231710118E-3</v>
      </c>
      <c r="GK16" s="280">
        <v>4.1973839519728147E-3</v>
      </c>
      <c r="GL16" s="250">
        <v>4.061982204445245E-3</v>
      </c>
      <c r="GM16" s="280">
        <v>5.2365857888608007E-3</v>
      </c>
      <c r="GN16" s="248">
        <v>4.1967669030183608E-3</v>
      </c>
      <c r="GO16" s="248">
        <v>4.0414433181752748E-3</v>
      </c>
      <c r="GP16" s="248">
        <v>5.2041656688608662E-3</v>
      </c>
      <c r="GQ16" s="280">
        <v>4.1732794097147363E-3</v>
      </c>
      <c r="GR16" s="250">
        <v>4.0258254903228607E-3</v>
      </c>
      <c r="GS16" s="280">
        <v>5.1595953295625833E-3</v>
      </c>
      <c r="GT16" s="248">
        <v>4.1547130215377898E-3</v>
      </c>
      <c r="GU16" s="248">
        <v>4.0063084804606462E-3</v>
      </c>
      <c r="GV16" s="248">
        <v>5.1420196703228435E-3</v>
      </c>
      <c r="GW16" s="280">
        <v>4.1233711235879123E-3</v>
      </c>
      <c r="GX16" s="250">
        <v>4.0024072062536144E-3</v>
      </c>
      <c r="GY16" s="280">
        <v>5.1445688109511565E-3</v>
      </c>
      <c r="GZ16" s="248">
        <v>4.1505640725126398E-3</v>
      </c>
      <c r="HA16" s="248">
        <v>4.1209800455533612E-3</v>
      </c>
      <c r="HB16" s="248">
        <v>5.1928608489449531E-3</v>
      </c>
      <c r="HC16" s="280">
        <v>4.1585940582646516E-3</v>
      </c>
      <c r="HD16" s="250">
        <v>4.0833662841475446E-3</v>
      </c>
      <c r="HE16" s="280">
        <v>5.1905082634925003E-3</v>
      </c>
      <c r="HF16" s="248">
        <v>4.2119600579524057E-3</v>
      </c>
      <c r="HG16" s="248">
        <v>4.1635341331441459E-3</v>
      </c>
      <c r="HH16" s="248">
        <v>5.2486437654314785E-3</v>
      </c>
      <c r="HI16" s="280">
        <v>4.2379946404107532E-3</v>
      </c>
      <c r="HJ16" s="250">
        <v>4.1958936886416108E-3</v>
      </c>
      <c r="HK16" s="280">
        <v>5.3100212097129352E-3</v>
      </c>
      <c r="HL16" s="248">
        <v>4.2164488223727075E-3</v>
      </c>
      <c r="HM16" s="248">
        <v>4.1308344945293236E-3</v>
      </c>
      <c r="HN16" s="248">
        <v>5.2981650795556499E-3</v>
      </c>
      <c r="HO16" s="280">
        <v>4.2505918983832443E-3</v>
      </c>
      <c r="HP16" s="250">
        <v>4.1675295358845413E-3</v>
      </c>
      <c r="HQ16" s="281">
        <v>5.3149016643223605E-3</v>
      </c>
      <c r="HR16" s="282">
        <v>4.3201961758530605E-3</v>
      </c>
      <c r="HS16" s="248">
        <v>4.1408475897226236E-3</v>
      </c>
      <c r="HT16" s="248">
        <v>5.3031765023736927E-3</v>
      </c>
      <c r="HU16" s="248">
        <v>5.3354838535668338E-3</v>
      </c>
      <c r="HV16" s="250">
        <v>4.3234607450352257E-3</v>
      </c>
      <c r="HW16" s="250">
        <v>4.2414930470088021E-3</v>
      </c>
      <c r="HX16" s="250">
        <v>5.2894538507178221E-3</v>
      </c>
      <c r="HY16" s="250">
        <v>5.3388411415611799E-3</v>
      </c>
      <c r="HZ16" s="248">
        <v>4.2398448808301046E-3</v>
      </c>
      <c r="IA16" s="248">
        <v>4.2098742329110981E-3</v>
      </c>
      <c r="IB16" s="248">
        <v>5.3205991105355534E-3</v>
      </c>
      <c r="IC16" s="248">
        <v>5.310981322091457E-3</v>
      </c>
      <c r="ID16" s="250">
        <v>4.2076586519089578E-3</v>
      </c>
      <c r="IE16" s="250">
        <v>4.1381239009963423E-3</v>
      </c>
      <c r="IF16" s="250">
        <v>5.3070009693902695E-3</v>
      </c>
      <c r="IG16" s="250">
        <v>5.3069857845192275E-3</v>
      </c>
      <c r="IH16" s="248">
        <v>4.1261414445444514E-3</v>
      </c>
      <c r="II16" s="248">
        <v>4.075664445782415E-3</v>
      </c>
      <c r="IJ16" s="248">
        <v>5.2821343403843179E-3</v>
      </c>
      <c r="IK16" s="248">
        <v>5.2145999778230086E-3</v>
      </c>
      <c r="IL16" s="250">
        <v>4.1486592200264179E-3</v>
      </c>
      <c r="IM16" s="250">
        <v>4.0569104920425789E-3</v>
      </c>
      <c r="IN16" s="250">
        <v>5.4615565342890282E-3</v>
      </c>
      <c r="IO16" s="250">
        <v>5.1880583559500834E-3</v>
      </c>
      <c r="IP16" s="248">
        <v>4.1564652963616694E-3</v>
      </c>
      <c r="IQ16" s="248">
        <v>4.0007344881118649E-3</v>
      </c>
      <c r="IR16" s="248">
        <v>5.6845307701079888E-3</v>
      </c>
      <c r="IS16" s="248">
        <v>5.2925453159091583E-3</v>
      </c>
      <c r="IT16" s="250">
        <v>4.1667847419165687E-3</v>
      </c>
      <c r="IU16" s="250">
        <v>4.0191113970123324E-3</v>
      </c>
      <c r="IV16" s="250">
        <v>5.7282056634581878E-3</v>
      </c>
      <c r="IW16" s="250">
        <v>5.3028273283630854E-3</v>
      </c>
      <c r="IX16" s="248">
        <v>4.1534915254237284E-3</v>
      </c>
      <c r="IY16" s="248">
        <v>3.892258173809927E-3</v>
      </c>
      <c r="IZ16" s="248">
        <v>5.858604856818073E-3</v>
      </c>
      <c r="JA16" s="248">
        <v>5.3085144177058103E-3</v>
      </c>
      <c r="JB16" s="250">
        <v>4.0892340262923257E-3</v>
      </c>
      <c r="JC16" s="250">
        <v>3.8393695236039246E-3</v>
      </c>
      <c r="JD16" s="250">
        <v>5.9882377544618493E-3</v>
      </c>
      <c r="JE16" s="250">
        <v>5.357358107332664E-3</v>
      </c>
      <c r="JF16" s="248">
        <v>4.1454179008764162E-3</v>
      </c>
      <c r="JG16" s="248">
        <v>4.0184194487709081E-3</v>
      </c>
      <c r="JH16" s="248">
        <v>6.0656694553486616E-3</v>
      </c>
      <c r="JI16" s="248">
        <v>5.3878955343420959E-3</v>
      </c>
      <c r="JJ16" s="250">
        <v>4.1130289684602125E-3</v>
      </c>
      <c r="JK16" s="250">
        <v>4.0350181446793714E-3</v>
      </c>
      <c r="JL16" s="250">
        <v>6.0196085719226066E-3</v>
      </c>
      <c r="JM16" s="250">
        <v>5.4189055386525877E-3</v>
      </c>
      <c r="JN16" s="248">
        <v>4.0844023653342811E-3</v>
      </c>
      <c r="JO16" s="248">
        <v>4.0578655025127605E-3</v>
      </c>
      <c r="JP16" s="248">
        <v>5.8839314671798783E-3</v>
      </c>
      <c r="JQ16" s="248">
        <v>5.4084552725875033E-3</v>
      </c>
      <c r="JR16" s="250">
        <v>4.1241462737391325E-3</v>
      </c>
      <c r="JS16" s="250">
        <v>4.1927356297892567E-3</v>
      </c>
      <c r="JT16" s="250">
        <v>5.7444940964455418E-3</v>
      </c>
      <c r="JU16" s="250">
        <v>5.4201893442765575E-3</v>
      </c>
      <c r="JV16" s="248">
        <v>4.0949670366465614E-3</v>
      </c>
      <c r="JW16" s="248">
        <v>4.099365596110102E-3</v>
      </c>
      <c r="JX16" s="248">
        <v>5.6690102280844857E-3</v>
      </c>
      <c r="JY16" s="248">
        <v>5.4290020946029718E-3</v>
      </c>
      <c r="JZ16" s="250">
        <v>4.0878750032911342E-3</v>
      </c>
      <c r="KA16" s="250">
        <v>4.0940927712435574E-3</v>
      </c>
      <c r="KB16" s="250">
        <v>5.656324831179122E-3</v>
      </c>
      <c r="KC16" s="250">
        <v>5.4101892660366278E-3</v>
      </c>
      <c r="KD16" s="248">
        <v>4.0101320615366347E-3</v>
      </c>
      <c r="KE16" s="248">
        <v>3.9909993561640439E-3</v>
      </c>
      <c r="KF16" s="248">
        <v>5.7587229919387863E-3</v>
      </c>
      <c r="KG16" s="248">
        <v>5.3979318510645018E-3</v>
      </c>
      <c r="KH16" s="250">
        <v>3.9558698674446776E-3</v>
      </c>
      <c r="KI16" s="250">
        <v>3.9472597062343252E-3</v>
      </c>
      <c r="KJ16" s="250">
        <v>5.7738376895416377E-3</v>
      </c>
      <c r="KK16" s="250">
        <v>5.3773557997022475E-3</v>
      </c>
      <c r="KL16" s="248">
        <v>3.9596333464068561E-3</v>
      </c>
      <c r="KM16" s="248">
        <v>3.9660117780166166E-3</v>
      </c>
      <c r="KN16" s="248">
        <v>5.9521966750472116E-3</v>
      </c>
      <c r="KO16" s="248">
        <v>5.4072865300908981E-3</v>
      </c>
      <c r="KP16" s="250">
        <v>3.9818440060924902E-3</v>
      </c>
      <c r="KQ16" s="250">
        <v>3.9016014760048139E-3</v>
      </c>
      <c r="KR16" s="250">
        <v>5.9325067425369223E-3</v>
      </c>
      <c r="KS16" s="250">
        <v>5.4142460044046955E-3</v>
      </c>
      <c r="KT16" s="248">
        <v>3.9589166393196526E-3</v>
      </c>
      <c r="KU16" s="248">
        <v>3.9248630666353038E-3</v>
      </c>
      <c r="KV16" s="248">
        <v>6.1078081297643418E-3</v>
      </c>
      <c r="KW16" s="248">
        <v>5.4782823216889794E-3</v>
      </c>
      <c r="KX16" s="254">
        <v>4.000900434668591E-3</v>
      </c>
      <c r="KY16" s="254">
        <v>3.9670955022254924E-3</v>
      </c>
      <c r="KZ16" s="254">
        <v>6.2283696447234761E-3</v>
      </c>
      <c r="LA16" s="254">
        <v>5.5659229009720635E-3</v>
      </c>
      <c r="LB16" s="248">
        <v>3.999706106554742E-3</v>
      </c>
      <c r="LC16" s="248">
        <v>4.0136719390667132E-3</v>
      </c>
      <c r="LD16" s="248">
        <v>6.2670739863294753E-3</v>
      </c>
      <c r="LE16" s="248">
        <v>5.6029969110784937E-3</v>
      </c>
      <c r="LF16" s="283">
        <v>4.0220834714701443E-3</v>
      </c>
      <c r="LG16" s="283">
        <v>3.958190541466758E-3</v>
      </c>
      <c r="LH16" s="283">
        <v>6.1872562434393749E-3</v>
      </c>
      <c r="LI16" s="256">
        <v>5.5871387244333373E-3</v>
      </c>
      <c r="LJ16" s="419">
        <v>4.0620586697009842E-3</v>
      </c>
      <c r="LK16" s="420">
        <v>4.0226622360568431E-3</v>
      </c>
      <c r="LL16" s="420">
        <v>5.9423416926441168E-3</v>
      </c>
      <c r="LM16" s="421">
        <v>5.5660749782527434E-3</v>
      </c>
      <c r="LN16" s="422">
        <v>4.1467611324716332E-3</v>
      </c>
      <c r="LO16" s="423">
        <v>4.1031222155312585E-3</v>
      </c>
      <c r="LP16" s="423">
        <v>5.8816561037730265E-3</v>
      </c>
      <c r="LQ16" s="424">
        <v>5.5864072832963203E-3</v>
      </c>
      <c r="LR16" s="419">
        <v>4.1690785533364336E-3</v>
      </c>
      <c r="LS16" s="420">
        <v>4.1825007544101026E-3</v>
      </c>
      <c r="LT16" s="420">
        <v>5.9465462352854079E-3</v>
      </c>
      <c r="LU16" s="421">
        <v>5.56002266447095E-3</v>
      </c>
      <c r="LV16" s="425">
        <v>4.1800741487122584E-3</v>
      </c>
      <c r="LW16" s="420">
        <v>4.169270566041168E-3</v>
      </c>
      <c r="LX16" s="420">
        <v>5.9054086949555211E-3</v>
      </c>
      <c r="LY16" s="426">
        <v>5.5234380328778726E-3</v>
      </c>
      <c r="LZ16" s="419">
        <v>4.1287358198732688E-3</v>
      </c>
      <c r="MA16" s="420">
        <v>4.0990681693987294E-3</v>
      </c>
      <c r="MB16" s="420">
        <v>5.7868617030946076E-3</v>
      </c>
      <c r="MC16" s="421">
        <v>5.4949168899019983E-3</v>
      </c>
      <c r="MD16" s="425">
        <v>4.0862323182989085E-3</v>
      </c>
      <c r="ME16" s="420">
        <v>3.9704703693580565E-3</v>
      </c>
      <c r="MF16" s="420">
        <v>5.168570132290589E-3</v>
      </c>
      <c r="MG16" s="426">
        <v>5.4721184847755433E-3</v>
      </c>
      <c r="MH16" s="419">
        <v>4.1015868721230872E-3</v>
      </c>
      <c r="MI16" s="420">
        <v>4.0709054931222632E-3</v>
      </c>
      <c r="MJ16" s="420">
        <v>5.3860788870460051E-3</v>
      </c>
      <c r="MK16" s="421">
        <v>5.5289367477763278E-3</v>
      </c>
      <c r="ML16" s="425">
        <v>4.0319479061309256E-3</v>
      </c>
      <c r="MM16" s="420">
        <v>3.9790379182854576E-3</v>
      </c>
      <c r="MN16" s="420">
        <v>5.4410386216035495E-3</v>
      </c>
      <c r="MO16" s="426">
        <v>5.5144798940256201E-3</v>
      </c>
      <c r="MP16" s="419">
        <v>4.0230197941193814E-3</v>
      </c>
      <c r="MQ16" s="420">
        <v>3.9777679427201416E-3</v>
      </c>
      <c r="MR16" s="420">
        <v>5.5923516803014234E-3</v>
      </c>
      <c r="MS16" s="421">
        <v>5.5422900021483519E-3</v>
      </c>
      <c r="MT16" s="425">
        <v>3.9883565186255915E-3</v>
      </c>
      <c r="MU16" s="420">
        <v>3.9369975165214465E-3</v>
      </c>
      <c r="MV16" s="420">
        <v>5.7726907771741363E-3</v>
      </c>
      <c r="MW16" s="426">
        <v>5.5868092221202925E-3</v>
      </c>
      <c r="MX16" s="419">
        <v>3.9789359509018888E-3</v>
      </c>
      <c r="MY16" s="420">
        <v>3.9214100378182556E-3</v>
      </c>
      <c r="MZ16" s="420">
        <v>5.7459862703166343E-3</v>
      </c>
      <c r="NA16" s="421">
        <v>5.5917023484056078E-3</v>
      </c>
      <c r="NB16" s="493">
        <v>3.9939635066538618E-3</v>
      </c>
      <c r="NC16" s="493">
        <v>3.9372305733254929E-3</v>
      </c>
      <c r="ND16" s="493">
        <v>5.7547011659700902E-3</v>
      </c>
      <c r="NE16" s="494">
        <v>5.5977508658159696E-3</v>
      </c>
      <c r="NF16" s="425">
        <v>4.0850338241657487E-3</v>
      </c>
      <c r="NG16" s="420">
        <v>4.0676531241692409E-3</v>
      </c>
      <c r="NH16" s="420">
        <v>5.5370888951506523E-3</v>
      </c>
      <c r="NI16" s="484">
        <v>5.5841364025305444E-3</v>
      </c>
      <c r="NJ16" s="508">
        <v>4.1369538849130227E-3</v>
      </c>
      <c r="NK16" s="420">
        <v>4.0727129527557528E-3</v>
      </c>
      <c r="NL16" s="420">
        <v>5.4505566215071145E-3</v>
      </c>
      <c r="NM16" s="484">
        <v>5.5753055725261515E-3</v>
      </c>
      <c r="NN16" s="508">
        <f>'Dépts Droits Ouverts_RSA'!IB16/'Dépts Droits Ouverts_RSA'!$IB$123</f>
        <v>4.1783941590536238E-3</v>
      </c>
      <c r="NO16" s="420">
        <f>'Dépts Droits Payables RSA'!HB15/'Dépts Droits Payables RSA'!HB$122</f>
        <v>4.1174516604995017E-3</v>
      </c>
      <c r="NP16" s="420">
        <f>'Dépts Prime d''Activité'!BZ15/'Dépts Prime d''Activité'!BZ$122</f>
        <v>5.4909432035089882E-3</v>
      </c>
      <c r="NQ16" s="484">
        <f>DEFM_Région_Dépt!DO15/DEFM_Région_Dépt!DO$122</f>
        <v>5.5700395306977389E-3</v>
      </c>
      <c r="NR16" s="419">
        <f>'Dépts Droits Ouverts_RSA'!ID16/'Dépts Droits Ouverts_RSA'!$ID$123</f>
        <v>4.1999217589268108E-3</v>
      </c>
      <c r="NS16" s="420">
        <f>'Dépts Droits Payables RSA'!HD15/'Dépts Droits Payables RSA'!HD$122</f>
        <v>4.128501069794073E-3</v>
      </c>
      <c r="NT16" s="420">
        <f>'Dépts Prime d''Activité'!CB15/'Dépts Prime d''Activité'!CB$122</f>
        <v>5.4975184194221054E-3</v>
      </c>
      <c r="NU16" s="420">
        <f>DEFM_Région_Dépt!DP15/DEFM_Région_Dépt!DP$122</f>
        <v>5.5490061198564273E-3</v>
      </c>
      <c r="NV16" s="420">
        <f>'Dépts Droits Ouverts_RSA'!IF16/'Dépts Droits Ouverts_RSA'!$IF$123</f>
        <v>4.1503030405046432E-3</v>
      </c>
      <c r="NW16" s="420">
        <f>'Dépts Droits Payables RSA'!HF15/'Dépts Droits Payables RSA'!HF$122</f>
        <v>4.1228518373806105E-3</v>
      </c>
      <c r="NX16" s="420">
        <f>'Dépts Prime d''Activité'!CD15/'Dépts Prime d''Activité'!CD$122</f>
        <v>5.6202449143301202E-3</v>
      </c>
      <c r="NY16" s="420">
        <f>DEFM_Région_Dépt!DQ15/DEFM_Région_Dépt!DQ$122</f>
        <v>5.5007163297535163E-3</v>
      </c>
      <c r="NZ16" s="420">
        <f>'Dépts Droits Ouverts_RSA'!IH16/'Dépts Droits Ouverts_RSA'!$IH$123</f>
        <v>4.0728102284568798E-3</v>
      </c>
      <c r="OA16" s="420">
        <f>'Dépts Droits Payables RSA'!HH15/'Dépts Droits Payables RSA'!HH$122</f>
        <v>4.0643046750819386E-3</v>
      </c>
      <c r="OB16" s="420">
        <f>'Dépts Prime d''Activité'!CF15/'Dépts Prime d''Activité'!CF$122</f>
        <v>5.7647275209573154E-3</v>
      </c>
      <c r="OC16" s="420">
        <f>DEFM_Région_Dépt!DR15/DEFM_Région_Dépt!DR$122</f>
        <v>5.5020325533388361E-3</v>
      </c>
      <c r="OD16" s="420">
        <f>'Dépts Droits Ouverts_RSA'!IJ16/'Dépts Droits Ouverts_RSA'!$IJ$123</f>
        <v>4.0425264405096525E-3</v>
      </c>
      <c r="OE16" s="420">
        <f>'Dépts Droits Payables RSA'!HJ15/'Dépts Droits Payables RSA'!HJ$122</f>
        <v>4.0325715955738233E-3</v>
      </c>
      <c r="OF16" s="420">
        <f>'Dépts Prime d''Activité'!CH15/'Dépts Prime d''Activité'!CH$122</f>
        <v>6.0106167154446557E-3</v>
      </c>
      <c r="OG16" s="420">
        <f>DEFM_Région_Dépt!DS15/DEFM_Région_Dépt!DS$122</f>
        <v>5.5259403093565161E-3</v>
      </c>
      <c r="OH16" s="420">
        <f>'Dépts Droits Ouverts_RSA'!IL16/'Dépts Droits Ouverts_RSA'!$IL$123</f>
        <v>4.016656462072569E-3</v>
      </c>
      <c r="OI16" s="420">
        <f>'Dépts Droits Payables RSA'!HL15/'Dépts Droits Payables RSA'!HL$122</f>
        <v>3.9766475409502436E-3</v>
      </c>
      <c r="OJ16" s="420">
        <f>'Dépts Prime d''Activité'!CJ15/'Dépts Prime d''Activité'!CJ$122</f>
        <v>6.0358357999852523E-3</v>
      </c>
      <c r="OK16" s="420">
        <f>DEFM_Région_Dépt!DT15/DEFM_Région_Dépt!DT$122</f>
        <v>5.4934426514018607E-3</v>
      </c>
      <c r="OL16" s="420">
        <f>'Dépts Droits Ouverts_RSA'!IN16/'Dépts Droits Ouverts_RSA'!$IN$123</f>
        <v>3.9976828108142584E-3</v>
      </c>
      <c r="OM16" s="420">
        <f>'Dépts Droits Payables RSA'!HNF15/'Dépts Droits Payables RSA'!HN$122</f>
        <v>0</v>
      </c>
      <c r="ON16" s="420">
        <f>'Dépts Prime d''Activité'!CL15/'Dépts Prime d''Activité'!CL$122</f>
        <v>6.1406764929562161E-3</v>
      </c>
      <c r="OO16" s="420">
        <f>DEFM_Région_Dépt!DU15/DEFM_Région_Dépt!DU$122</f>
        <v>5.5485361337673381E-3</v>
      </c>
      <c r="OP16" s="420">
        <f>'Dépts Droits Ouverts_RSA'!IP16/'Dépts Droits Ouverts_RSA'!$IP$123</f>
        <v>3.9952146043186719E-3</v>
      </c>
      <c r="OQ16" s="420">
        <f>'Dépts Droits Payables RSA'!HP15/'Dépts Droits Payables RSA'!HP$122</f>
        <v>3.968740443566693E-3</v>
      </c>
      <c r="OR16" s="420">
        <f>'Dépts Prime d''Activité'!CN15/'Dépts Prime d''Activité'!CN$122</f>
        <v>6.1512693059562343E-3</v>
      </c>
      <c r="OS16" s="420">
        <f>DEFM_Région_Dépt!DV15/DEFM_Région_Dépt!DV$122</f>
        <v>5.5923407060294219E-3</v>
      </c>
      <c r="OT16" s="420">
        <f>'Dépts Droits Ouverts_RSA'!IR16/'Dépts Droits Ouverts_RSA'!$IR$123</f>
        <v>4.0414013715182155E-3</v>
      </c>
      <c r="OU16" s="420">
        <f>'Dépts Droits Payables RSA'!HR15/'Dépts Droits Payables RSA'!HR$122</f>
        <v>3.9988671457357383E-3</v>
      </c>
      <c r="OV16" s="420">
        <f>'Dépts Prime d''Activité'!CP15/'Dépts Prime d''Activité'!CP$122</f>
        <v>6.1814814017101382E-3</v>
      </c>
      <c r="OW16" s="420">
        <f>DEFM_Région_Dépt!DW15/DEFM_Région_Dépt!DW$122</f>
        <v>5.6555823005447533E-3</v>
      </c>
      <c r="OX16" s="493">
        <f>'Dépts Droits Ouverts_RSA'!IT16/'Dépts Droits Ouverts_RSA'!$IT$123</f>
        <v>4.2174811659700419E-3</v>
      </c>
      <c r="OY16" s="493">
        <f>'Dépts Droits Payables RSA'!HT15/'Dépts Droits Payables RSA'!HT$122</f>
        <v>4.0893614252719016E-3</v>
      </c>
      <c r="OZ16" s="493">
        <f>'Dépts Prime d''Activité'!CR15/'Dépts Prime d''Activité'!CR$122</f>
        <v>6.0206545520501515E-3</v>
      </c>
      <c r="PA16" s="494">
        <f>DEFM_Région_Dépt!DX15/DEFM_Région_Dépt!DX$122</f>
        <v>5.6764003464233543E-3</v>
      </c>
    </row>
    <row r="17" spans="1:417" s="209" customFormat="1" x14ac:dyDescent="0.35">
      <c r="A17" s="246" t="s">
        <v>42</v>
      </c>
      <c r="B17" s="278">
        <v>1.6469663154312136E-3</v>
      </c>
      <c r="C17" s="278">
        <v>1.5493332271988159E-3</v>
      </c>
      <c r="D17" s="279">
        <v>1.6815619842431415E-3</v>
      </c>
      <c r="E17" s="279">
        <v>1.5787220228346444E-3</v>
      </c>
      <c r="F17" s="280">
        <v>1.7005528789069285E-3</v>
      </c>
      <c r="G17" s="280">
        <v>1.5925913238843568E-3</v>
      </c>
      <c r="H17" s="248">
        <v>1.6275769356644814E-3</v>
      </c>
      <c r="I17" s="248">
        <v>1.5731078475315693E-3</v>
      </c>
      <c r="J17" s="280">
        <v>1.586961394301009E-3</v>
      </c>
      <c r="K17" s="280">
        <v>1.5715168936134821E-3</v>
      </c>
      <c r="L17" s="248">
        <v>1.6668172514027748E-3</v>
      </c>
      <c r="M17" s="248">
        <v>1.579272818164119E-3</v>
      </c>
      <c r="N17" s="280">
        <v>1.6461326614514366E-3</v>
      </c>
      <c r="O17" s="280">
        <v>1.5649348088920662E-3</v>
      </c>
      <c r="P17" s="248">
        <v>1.6909000021733934E-3</v>
      </c>
      <c r="Q17" s="248">
        <v>1.5631681618381468E-3</v>
      </c>
      <c r="R17" s="280">
        <v>1.6226915365695278E-3</v>
      </c>
      <c r="S17" s="280">
        <v>1.5329202775371232E-3</v>
      </c>
      <c r="T17" s="248">
        <v>1.5711342428500956E-3</v>
      </c>
      <c r="U17" s="248">
        <v>1.5125377529168278E-3</v>
      </c>
      <c r="V17" s="280">
        <v>1.5991895207036434E-3</v>
      </c>
      <c r="W17" s="280">
        <v>1.5229048765220982E-3</v>
      </c>
      <c r="X17" s="248">
        <v>1.5643688044973151E-3</v>
      </c>
      <c r="Y17" s="248">
        <v>1.4831921428418483E-3</v>
      </c>
      <c r="Z17" s="280">
        <v>1.5432163774715684E-3</v>
      </c>
      <c r="AA17" s="280">
        <v>1.4838105435691746E-3</v>
      </c>
      <c r="AB17" s="248">
        <v>1.500994729429323E-3</v>
      </c>
      <c r="AC17" s="248">
        <v>1.3861477516363997E-3</v>
      </c>
      <c r="AD17" s="248">
        <v>1.5154150065917037E-3</v>
      </c>
      <c r="AE17" s="280">
        <v>1.5144186151155009E-3</v>
      </c>
      <c r="AF17" s="250">
        <v>1.4226663035812788E-3</v>
      </c>
      <c r="AG17" s="280">
        <v>1.526344616670649E-3</v>
      </c>
      <c r="AH17" s="248">
        <v>1.4134749453698092E-3</v>
      </c>
      <c r="AI17" s="248">
        <v>1.3282233628955269E-3</v>
      </c>
      <c r="AJ17" s="248">
        <v>1.5162394093499779E-3</v>
      </c>
      <c r="AK17" s="280">
        <v>1.4464274473634515E-3</v>
      </c>
      <c r="AL17" s="250">
        <v>1.3443821694644504E-3</v>
      </c>
      <c r="AM17" s="280">
        <v>1.5210001955430952E-3</v>
      </c>
      <c r="AN17" s="248">
        <v>1.4493666053610489E-3</v>
      </c>
      <c r="AO17" s="248">
        <v>1.3775484646596204E-3</v>
      </c>
      <c r="AP17" s="248">
        <v>1.5426470865200724E-3</v>
      </c>
      <c r="AQ17" s="280">
        <v>1.4776861468574409E-3</v>
      </c>
      <c r="AR17" s="250">
        <v>1.4257527433915347E-3</v>
      </c>
      <c r="AS17" s="280">
        <v>1.5661600113813809E-3</v>
      </c>
      <c r="AT17" s="248">
        <v>1.5116226263307794E-3</v>
      </c>
      <c r="AU17" s="248">
        <v>1.4165863503172765E-3</v>
      </c>
      <c r="AV17" s="248">
        <v>1.5582134670514727E-3</v>
      </c>
      <c r="AW17" s="280">
        <v>1.5226753779658704E-3</v>
      </c>
      <c r="AX17" s="250">
        <v>1.4464483893362283E-3</v>
      </c>
      <c r="AY17" s="280">
        <v>1.5607828508408218E-3</v>
      </c>
      <c r="AZ17" s="248">
        <v>1.4699599194319547E-3</v>
      </c>
      <c r="BA17" s="248">
        <v>1.3706573883704993E-3</v>
      </c>
      <c r="BB17" s="248">
        <v>1.5702906791243551E-3</v>
      </c>
      <c r="BC17" s="280">
        <v>1.4315697996966157E-3</v>
      </c>
      <c r="BD17" s="250">
        <v>1.3566957642205573E-3</v>
      </c>
      <c r="BE17" s="280">
        <v>1.5677402661237229E-3</v>
      </c>
      <c r="BF17" s="248">
        <v>1.3957130197321832E-3</v>
      </c>
      <c r="BG17" s="248">
        <v>1.3307555575341116E-3</v>
      </c>
      <c r="BH17" s="248">
        <v>1.5399446181832868E-3</v>
      </c>
      <c r="BI17" s="280">
        <v>1.4075287703865392E-3</v>
      </c>
      <c r="BJ17" s="250">
        <v>1.3466954354888652E-3</v>
      </c>
      <c r="BK17" s="280">
        <v>1.5614639313229412E-3</v>
      </c>
      <c r="BL17" s="248">
        <v>1.4474610229877564E-3</v>
      </c>
      <c r="BM17" s="248">
        <v>1.397218853316941E-3</v>
      </c>
      <c r="BN17" s="248">
        <v>1.6030620656813687E-3</v>
      </c>
      <c r="BO17" s="280">
        <v>1.4230186441794585E-3</v>
      </c>
      <c r="BP17" s="250">
        <v>1.354691315707039E-3</v>
      </c>
      <c r="BQ17" s="280">
        <v>1.6018271540862781E-3</v>
      </c>
      <c r="BR17" s="248">
        <v>1.4434901299269884E-3</v>
      </c>
      <c r="BS17" s="248">
        <v>1.3667271954564773E-3</v>
      </c>
      <c r="BT17" s="248">
        <v>1.6060714197585935E-3</v>
      </c>
      <c r="BU17" s="280">
        <v>1.414257144172391E-3</v>
      </c>
      <c r="BV17" s="250">
        <v>1.3381308274082369E-3</v>
      </c>
      <c r="BW17" s="280">
        <v>1.6056405134951492E-3</v>
      </c>
      <c r="BX17" s="248">
        <v>1.4543353762684619E-3</v>
      </c>
      <c r="BY17" s="248">
        <v>1.3878211675474393E-3</v>
      </c>
      <c r="BZ17" s="248">
        <v>1.6089124420241524E-3</v>
      </c>
      <c r="CA17" s="280">
        <v>1.4481853478010745E-3</v>
      </c>
      <c r="CB17" s="250">
        <v>1.3833045538764039E-3</v>
      </c>
      <c r="CC17" s="280">
        <v>1.6062690359327988E-3</v>
      </c>
      <c r="CD17" s="248">
        <v>1.4493382198801496E-3</v>
      </c>
      <c r="CE17" s="248">
        <v>1.3774104683195593E-3</v>
      </c>
      <c r="CF17" s="248">
        <v>1.6193091252213962E-3</v>
      </c>
      <c r="CG17" s="280">
        <v>1.4880427238827916E-3</v>
      </c>
      <c r="CH17" s="250">
        <v>1.4356924460833447E-3</v>
      </c>
      <c r="CI17" s="280">
        <v>1.6235592773293608E-3</v>
      </c>
      <c r="CJ17" s="248">
        <v>1.4577157314158765E-3</v>
      </c>
      <c r="CK17" s="248">
        <v>1.3941884355738185E-3</v>
      </c>
      <c r="CL17" s="248">
        <v>1.6283385845617807E-3</v>
      </c>
      <c r="CM17" s="280">
        <v>1.4029304334673939E-3</v>
      </c>
      <c r="CN17" s="250">
        <v>1.3251250039617917E-3</v>
      </c>
      <c r="CO17" s="280">
        <v>1.6312158312555393E-3</v>
      </c>
      <c r="CP17" s="248">
        <v>1.3797832385706356E-3</v>
      </c>
      <c r="CQ17" s="248">
        <v>1.2905682097525586E-3</v>
      </c>
      <c r="CR17" s="248">
        <v>1.5986867088234392E-3</v>
      </c>
      <c r="CS17" s="280">
        <v>1.3358661387445749E-3</v>
      </c>
      <c r="CT17" s="250">
        <v>1.2574089244410177E-3</v>
      </c>
      <c r="CU17" s="280">
        <v>1.5729138329203893E-3</v>
      </c>
      <c r="CV17" s="248">
        <v>1.3218221143129116E-3</v>
      </c>
      <c r="CW17" s="248">
        <v>1.2514145774829204E-3</v>
      </c>
      <c r="CX17" s="248">
        <v>1.600369970055433E-3</v>
      </c>
      <c r="CY17" s="280">
        <v>1.3297258254542442E-3</v>
      </c>
      <c r="CZ17" s="250">
        <v>1.291118602242933E-3</v>
      </c>
      <c r="DA17" s="280">
        <v>1.6215103595995841E-3</v>
      </c>
      <c r="DB17" s="248">
        <v>1.3065647281281882E-3</v>
      </c>
      <c r="DC17" s="248">
        <v>1.285149497430433E-3</v>
      </c>
      <c r="DD17" s="248">
        <v>1.6332483099182477E-3</v>
      </c>
      <c r="DE17" s="280">
        <v>1.3302018402073703E-3</v>
      </c>
      <c r="DF17" s="250">
        <v>1.2812967286100888E-3</v>
      </c>
      <c r="DG17" s="280">
        <v>1.6362810414031223E-3</v>
      </c>
      <c r="DH17" s="248">
        <v>1.3208489639381414E-3</v>
      </c>
      <c r="DI17" s="248">
        <v>1.2731754485426072E-3</v>
      </c>
      <c r="DJ17" s="248">
        <v>1.6334986668049523E-3</v>
      </c>
      <c r="DK17" s="280">
        <v>1.3444961157138403E-3</v>
      </c>
      <c r="DL17" s="250">
        <v>1.2652331111082963E-3</v>
      </c>
      <c r="DM17" s="280">
        <v>1.6465524428658882E-3</v>
      </c>
      <c r="DN17" s="248">
        <v>1.3532483877734332E-3</v>
      </c>
      <c r="DO17" s="248">
        <v>1.3127744892113807E-3</v>
      </c>
      <c r="DP17" s="248">
        <v>1.6297230844820299E-3</v>
      </c>
      <c r="DQ17" s="280">
        <v>1.3668022469207031E-3</v>
      </c>
      <c r="DR17" s="250">
        <v>1.328319642609322E-3</v>
      </c>
      <c r="DS17" s="280">
        <v>1.6259581501779255E-3</v>
      </c>
      <c r="DT17" s="248">
        <v>1.3635982210287825E-3</v>
      </c>
      <c r="DU17" s="248">
        <v>1.3105988125974757E-3</v>
      </c>
      <c r="DV17" s="248">
        <v>1.6304251771817062E-3</v>
      </c>
      <c r="DW17" s="280">
        <v>1.3360311219115361E-3</v>
      </c>
      <c r="DX17" s="250">
        <v>1.2870729449238956E-3</v>
      </c>
      <c r="DY17" s="280">
        <v>1.6097477667286104E-3</v>
      </c>
      <c r="DZ17" s="248">
        <v>1.3337452304110781E-3</v>
      </c>
      <c r="EA17" s="248">
        <v>1.2662847465287562E-3</v>
      </c>
      <c r="EB17" s="248">
        <v>1.5936879842610992E-3</v>
      </c>
      <c r="EC17" s="280">
        <v>1.3664924140514585E-3</v>
      </c>
      <c r="ED17" s="250">
        <v>1.3355108921844954E-3</v>
      </c>
      <c r="EE17" s="280">
        <v>1.5853700784673745E-3</v>
      </c>
      <c r="EF17" s="248">
        <v>1.3932383742465569E-3</v>
      </c>
      <c r="EG17" s="248">
        <v>1.3304695577735779E-3</v>
      </c>
      <c r="EH17" s="248">
        <v>1.5983961053105749E-3</v>
      </c>
      <c r="EI17" s="280">
        <v>1.3615082771568454E-3</v>
      </c>
      <c r="EJ17" s="250">
        <v>1.2680237209025578E-3</v>
      </c>
      <c r="EK17" s="280">
        <v>1.5919153112849483E-3</v>
      </c>
      <c r="EL17" s="248">
        <v>1.3400418659042577E-3</v>
      </c>
      <c r="EM17" s="248">
        <v>1.3225595825278463E-3</v>
      </c>
      <c r="EN17" s="248">
        <v>1.5962579299375621E-3</v>
      </c>
      <c r="EO17" s="280">
        <v>1.3087237760285259E-3</v>
      </c>
      <c r="EP17" s="250">
        <v>1.2808865484418795E-3</v>
      </c>
      <c r="EQ17" s="280">
        <v>1.574932870972635E-3</v>
      </c>
      <c r="ER17" s="248">
        <v>1.308248633915664E-3</v>
      </c>
      <c r="ES17" s="248">
        <v>1.271042366018163E-3</v>
      </c>
      <c r="ET17" s="248">
        <v>1.5814191593203899E-3</v>
      </c>
      <c r="EU17" s="280">
        <v>1.3024253787461023E-3</v>
      </c>
      <c r="EV17" s="250">
        <v>1.2445310397751622E-3</v>
      </c>
      <c r="EW17" s="280">
        <v>1.5817021108928374E-3</v>
      </c>
      <c r="EX17" s="248">
        <v>1.3068886686900684E-3</v>
      </c>
      <c r="EY17" s="248">
        <v>1.2455001959954591E-3</v>
      </c>
      <c r="EZ17" s="248">
        <v>1.5909034632013194E-3</v>
      </c>
      <c r="FA17" s="280">
        <v>1.3160313629824597E-3</v>
      </c>
      <c r="FB17" s="250">
        <v>1.265134501562213E-3</v>
      </c>
      <c r="FC17" s="280">
        <v>1.5747512617879198E-3</v>
      </c>
      <c r="FD17" s="248">
        <v>1.2890007202955335E-3</v>
      </c>
      <c r="FE17" s="248">
        <v>1.2298265297315957E-3</v>
      </c>
      <c r="FF17" s="248">
        <v>1.5716220089068643E-3</v>
      </c>
      <c r="FG17" s="280">
        <v>1.2767426142650991E-3</v>
      </c>
      <c r="FH17" s="250">
        <v>1.221465022061154E-3</v>
      </c>
      <c r="FI17" s="280">
        <v>1.5693024505308096E-3</v>
      </c>
      <c r="FJ17" s="248">
        <v>1.2479028567509902E-3</v>
      </c>
      <c r="FK17" s="248">
        <v>1.2059025508024798E-3</v>
      </c>
      <c r="FL17" s="248">
        <v>1.5550730531002099E-3</v>
      </c>
      <c r="FM17" s="280">
        <v>1.2829110985437303E-3</v>
      </c>
      <c r="FN17" s="250">
        <v>1.2202627783018979E-3</v>
      </c>
      <c r="FO17" s="280">
        <v>1.5426477879191254E-3</v>
      </c>
      <c r="FP17" s="248">
        <v>1.2867794785299538E-3</v>
      </c>
      <c r="FQ17" s="248">
        <v>1.242138677414714E-3</v>
      </c>
      <c r="FR17" s="248">
        <v>1.5644842939547409E-3</v>
      </c>
      <c r="FS17" s="280">
        <v>1.2837855553732057E-3</v>
      </c>
      <c r="FT17" s="250">
        <v>1.2272857457329039E-3</v>
      </c>
      <c r="FU17" s="280">
        <v>1.573620755409545E-3</v>
      </c>
      <c r="FV17" s="248">
        <v>1.2709388114830835E-3</v>
      </c>
      <c r="FW17" s="248">
        <v>1.2252263806125673E-3</v>
      </c>
      <c r="FX17" s="248">
        <v>1.5443527440042548E-3</v>
      </c>
      <c r="FY17" s="280">
        <v>1.2621129975415187E-3</v>
      </c>
      <c r="FZ17" s="250">
        <v>1.2410665092704078E-3</v>
      </c>
      <c r="GA17" s="280">
        <v>1.5273618383771742E-3</v>
      </c>
      <c r="GB17" s="248">
        <v>1.2820477498500756E-3</v>
      </c>
      <c r="GC17" s="248">
        <v>1.2416458705817822E-3</v>
      </c>
      <c r="GD17" s="248">
        <v>1.5384448808764216E-3</v>
      </c>
      <c r="GE17" s="280">
        <v>1.3097984280615975E-3</v>
      </c>
      <c r="GF17" s="250">
        <v>1.2608953016796534E-3</v>
      </c>
      <c r="GG17" s="280">
        <v>1.5631850272877076E-3</v>
      </c>
      <c r="GH17" s="248">
        <v>1.3514918390685102E-3</v>
      </c>
      <c r="GI17" s="248">
        <v>1.2947084014688355E-3</v>
      </c>
      <c r="GJ17" s="248">
        <v>1.56975246297452E-3</v>
      </c>
      <c r="GK17" s="280">
        <v>1.3582348905131236E-3</v>
      </c>
      <c r="GL17" s="250">
        <v>1.293618079357628E-3</v>
      </c>
      <c r="GM17" s="280">
        <v>1.5586439797376282E-3</v>
      </c>
      <c r="GN17" s="248">
        <v>1.3680021014176767E-3</v>
      </c>
      <c r="GO17" s="248">
        <v>1.2871647655581808E-3</v>
      </c>
      <c r="GP17" s="248">
        <v>1.5525261616673378E-3</v>
      </c>
      <c r="GQ17" s="280">
        <v>1.353285418544426E-3</v>
      </c>
      <c r="GR17" s="250">
        <v>1.3090822750259962E-3</v>
      </c>
      <c r="GS17" s="280">
        <v>1.5549853753502592E-3</v>
      </c>
      <c r="GT17" s="248">
        <v>1.3005681429255939E-3</v>
      </c>
      <c r="GU17" s="248">
        <v>1.2511113933697446E-3</v>
      </c>
      <c r="GV17" s="248">
        <v>1.5436097209153624E-3</v>
      </c>
      <c r="GW17" s="280">
        <v>1.2673792895830024E-3</v>
      </c>
      <c r="GX17" s="250">
        <v>1.211072295147388E-3</v>
      </c>
      <c r="GY17" s="280">
        <v>1.535872052618682E-3</v>
      </c>
      <c r="GZ17" s="248">
        <v>1.2567304357342121E-3</v>
      </c>
      <c r="HA17" s="248">
        <v>1.2036632854605254E-3</v>
      </c>
      <c r="HB17" s="248">
        <v>1.5416570871055115E-3</v>
      </c>
      <c r="HC17" s="280">
        <v>1.2794991953253502E-3</v>
      </c>
      <c r="HD17" s="250">
        <v>1.2285946441529323E-3</v>
      </c>
      <c r="HE17" s="280">
        <v>1.5528323315370583E-3</v>
      </c>
      <c r="HF17" s="248">
        <v>1.2752999557548994E-3</v>
      </c>
      <c r="HG17" s="248">
        <v>1.2261883332097968E-3</v>
      </c>
      <c r="HH17" s="248">
        <v>1.5426226228786428E-3</v>
      </c>
      <c r="HI17" s="280">
        <v>1.316691906126399E-3</v>
      </c>
      <c r="HJ17" s="250">
        <v>1.2587681065924833E-3</v>
      </c>
      <c r="HK17" s="280">
        <v>1.5430011924588009E-3</v>
      </c>
      <c r="HL17" s="248">
        <v>1.3256701976157958E-3</v>
      </c>
      <c r="HM17" s="248">
        <v>1.264604272651567E-3</v>
      </c>
      <c r="HN17" s="248">
        <v>1.5372670638994655E-3</v>
      </c>
      <c r="HO17" s="280">
        <v>1.3576809148505206E-3</v>
      </c>
      <c r="HP17" s="250">
        <v>1.2796221714631891E-3</v>
      </c>
      <c r="HQ17" s="281">
        <v>1.5496017561312659E-3</v>
      </c>
      <c r="HR17" s="282">
        <v>1.3422980142003109E-3</v>
      </c>
      <c r="HS17" s="248">
        <v>1.0898312230896014E-3</v>
      </c>
      <c r="HT17" s="248">
        <v>1.9504162002907614E-3</v>
      </c>
      <c r="HU17" s="248">
        <v>1.5355721399744132E-3</v>
      </c>
      <c r="HV17" s="250">
        <v>1.3200966808174224E-3</v>
      </c>
      <c r="HW17" s="250">
        <v>1.1335694612500614E-3</v>
      </c>
      <c r="HX17" s="250">
        <v>2.0571370974207899E-3</v>
      </c>
      <c r="HY17" s="250">
        <v>1.5301142961899521E-3</v>
      </c>
      <c r="HZ17" s="248">
        <v>1.2805128152976789E-3</v>
      </c>
      <c r="IA17" s="248">
        <v>1.0892501080861333E-3</v>
      </c>
      <c r="IB17" s="248">
        <v>2.0937345579089064E-3</v>
      </c>
      <c r="IC17" s="248">
        <v>1.5122738450728966E-3</v>
      </c>
      <c r="ID17" s="250">
        <v>1.2310967369250573E-3</v>
      </c>
      <c r="IE17" s="250">
        <v>1.0750943510717305E-3</v>
      </c>
      <c r="IF17" s="250">
        <v>2.1523750061613789E-3</v>
      </c>
      <c r="IG17" s="250">
        <v>1.5080082110972366E-3</v>
      </c>
      <c r="IH17" s="248">
        <v>1.1370273905117454E-3</v>
      </c>
      <c r="II17" s="248">
        <v>1.0440581973124433E-3</v>
      </c>
      <c r="IJ17" s="248">
        <v>2.0611718362131409E-3</v>
      </c>
      <c r="IK17" s="248">
        <v>1.4745819731132174E-3</v>
      </c>
      <c r="IL17" s="250">
        <v>1.1317439757877322E-3</v>
      </c>
      <c r="IM17" s="250">
        <v>1.0697460910259135E-3</v>
      </c>
      <c r="IN17" s="250">
        <v>2.0250086706172362E-3</v>
      </c>
      <c r="IO17" s="250">
        <v>1.4763229615095425E-3</v>
      </c>
      <c r="IP17" s="248">
        <v>1.1278080229853845E-3</v>
      </c>
      <c r="IQ17" s="248">
        <v>1.07251957243889E-3</v>
      </c>
      <c r="IR17" s="248">
        <v>2.0700892399815219E-3</v>
      </c>
      <c r="IS17" s="248">
        <v>1.5019613153652385E-3</v>
      </c>
      <c r="IT17" s="250">
        <v>1.1585906828818499E-3</v>
      </c>
      <c r="IU17" s="250">
        <v>1.0954965059571918E-3</v>
      </c>
      <c r="IV17" s="250">
        <v>2.0397223996192989E-3</v>
      </c>
      <c r="IW17" s="250">
        <v>1.5171546966320699E-3</v>
      </c>
      <c r="IX17" s="248">
        <v>1.1400677966101696E-3</v>
      </c>
      <c r="IY17" s="248">
        <v>1.0841944773843809E-3</v>
      </c>
      <c r="IZ17" s="248">
        <v>2.0144625542593262E-3</v>
      </c>
      <c r="JA17" s="248">
        <v>1.5271118456498577E-3</v>
      </c>
      <c r="JB17" s="250">
        <v>1.1068603379437874E-3</v>
      </c>
      <c r="JC17" s="250">
        <v>1.0356733448013433E-3</v>
      </c>
      <c r="JD17" s="250">
        <v>2.0130816301200537E-3</v>
      </c>
      <c r="JE17" s="250">
        <v>1.5173978350419472E-3</v>
      </c>
      <c r="JF17" s="248">
        <v>1.1233308176539618E-3</v>
      </c>
      <c r="JG17" s="248">
        <v>1.048283334461976E-3</v>
      </c>
      <c r="JH17" s="248">
        <v>2.0469590722632142E-3</v>
      </c>
      <c r="JI17" s="248">
        <v>1.5201105914659581E-3</v>
      </c>
      <c r="JJ17" s="250">
        <v>1.10731186913587E-3</v>
      </c>
      <c r="JK17" s="250">
        <v>1.0593450531302289E-3</v>
      </c>
      <c r="JL17" s="250">
        <v>2.0700989478209019E-3</v>
      </c>
      <c r="JM17" s="250">
        <v>1.5353295261391834E-3</v>
      </c>
      <c r="JN17" s="248">
        <v>1.1061923072780346E-3</v>
      </c>
      <c r="JO17" s="248">
        <v>1.0632419451566187E-3</v>
      </c>
      <c r="JP17" s="248">
        <v>2.0299069667131476E-3</v>
      </c>
      <c r="JQ17" s="248">
        <v>1.516746546508143E-3</v>
      </c>
      <c r="JR17" s="250">
        <v>1.1149831783908511E-3</v>
      </c>
      <c r="JS17" s="250">
        <v>1.0664131927942239E-3</v>
      </c>
      <c r="JT17" s="250">
        <v>2.0353064035536252E-3</v>
      </c>
      <c r="JU17" s="250">
        <v>1.5164906247191559E-3</v>
      </c>
      <c r="JV17" s="248">
        <v>1.0882205218933679E-3</v>
      </c>
      <c r="JW17" s="248">
        <v>1.0434274504893676E-3</v>
      </c>
      <c r="JX17" s="248">
        <v>2.03678971862551E-3</v>
      </c>
      <c r="JY17" s="248">
        <v>1.5011683809929824E-3</v>
      </c>
      <c r="JZ17" s="250">
        <v>1.0531629804054448E-3</v>
      </c>
      <c r="KA17" s="250">
        <v>1.0241839566538919E-3</v>
      </c>
      <c r="KB17" s="250">
        <v>2.033149017658855E-3</v>
      </c>
      <c r="KC17" s="250">
        <v>1.488017079529947E-3</v>
      </c>
      <c r="KD17" s="248">
        <v>1.0342099765875865E-3</v>
      </c>
      <c r="KE17" s="248">
        <v>1.0016677049011196E-3</v>
      </c>
      <c r="KF17" s="248">
        <v>1.9462119622944325E-3</v>
      </c>
      <c r="KG17" s="248">
        <v>1.4560138473633561E-3</v>
      </c>
      <c r="KH17" s="250">
        <v>9.9883971990675949E-4</v>
      </c>
      <c r="KI17" s="250">
        <v>9.5816331154033752E-4</v>
      </c>
      <c r="KJ17" s="250">
        <v>1.9224142621375071E-3</v>
      </c>
      <c r="KK17" s="250">
        <v>1.4502357975982021E-3</v>
      </c>
      <c r="KL17" s="248">
        <v>1.0404018816478275E-3</v>
      </c>
      <c r="KM17" s="248">
        <v>9.7633203919892221E-4</v>
      </c>
      <c r="KN17" s="248">
        <v>1.8477391266092358E-3</v>
      </c>
      <c r="KO17" s="248">
        <v>1.4715458474758886E-3</v>
      </c>
      <c r="KP17" s="250">
        <v>1.0722595475485203E-3</v>
      </c>
      <c r="KQ17" s="250">
        <v>1.0188638051328634E-3</v>
      </c>
      <c r="KR17" s="250">
        <v>1.95178700372151E-3</v>
      </c>
      <c r="KS17" s="250">
        <v>1.4859214110697228E-3</v>
      </c>
      <c r="KT17" s="248">
        <v>1.1043538773410789E-3</v>
      </c>
      <c r="KU17" s="248">
        <v>1.0605195067038542E-3</v>
      </c>
      <c r="KV17" s="248">
        <v>1.971451608615908E-3</v>
      </c>
      <c r="KW17" s="248">
        <v>1.4741881008880472E-3</v>
      </c>
      <c r="KX17" s="254">
        <v>1.0744877617468432E-3</v>
      </c>
      <c r="KY17" s="254">
        <v>1.0317647576352591E-3</v>
      </c>
      <c r="KZ17" s="254">
        <v>1.9979448872106606E-3</v>
      </c>
      <c r="LA17" s="254">
        <v>1.4589108517608733E-3</v>
      </c>
      <c r="LB17" s="248">
        <v>1.0389592498369811E-3</v>
      </c>
      <c r="LC17" s="248">
        <v>1.0011218337717888E-3</v>
      </c>
      <c r="LD17" s="248">
        <v>2.0375429329282809E-3</v>
      </c>
      <c r="LE17" s="248">
        <v>1.45972353057156E-3</v>
      </c>
      <c r="LF17" s="283">
        <v>1.0164566987144066E-3</v>
      </c>
      <c r="LG17" s="283">
        <v>9.9646754890072241E-4</v>
      </c>
      <c r="LH17" s="283">
        <v>2.0382386659422123E-3</v>
      </c>
      <c r="LI17" s="256">
        <v>1.4574455974075311E-3</v>
      </c>
      <c r="LJ17" s="419">
        <v>1.0236343049646263E-3</v>
      </c>
      <c r="LK17" s="420">
        <v>9.9701536146932905E-4</v>
      </c>
      <c r="LL17" s="420">
        <v>2.0224608011910855E-3</v>
      </c>
      <c r="LM17" s="421">
        <v>1.4587256282249698E-3</v>
      </c>
      <c r="LN17" s="422">
        <v>9.9616181424433143E-4</v>
      </c>
      <c r="LO17" s="423">
        <v>9.6195134279896896E-4</v>
      </c>
      <c r="LP17" s="423">
        <v>1.9946099626843572E-3</v>
      </c>
      <c r="LQ17" s="424">
        <v>1.4416250982546108E-3</v>
      </c>
      <c r="LR17" s="419">
        <v>1.0149442171043753E-3</v>
      </c>
      <c r="LS17" s="420">
        <v>9.9096242270493113E-4</v>
      </c>
      <c r="LT17" s="420">
        <v>1.930850670022951E-3</v>
      </c>
      <c r="LU17" s="421">
        <v>1.4449223271918645E-3</v>
      </c>
      <c r="LV17" s="425">
        <v>1.0404848341968149E-3</v>
      </c>
      <c r="LW17" s="420">
        <v>1.0238034297414896E-3</v>
      </c>
      <c r="LX17" s="420">
        <v>1.933547589921518E-3</v>
      </c>
      <c r="LY17" s="426">
        <v>1.4438937583584495E-3</v>
      </c>
      <c r="LZ17" s="419">
        <v>1.0534456403906254E-3</v>
      </c>
      <c r="MA17" s="420">
        <v>1.0383959897146877E-3</v>
      </c>
      <c r="MB17" s="420">
        <v>1.9239042834895686E-3</v>
      </c>
      <c r="MC17" s="421">
        <v>1.4359885497094384E-3</v>
      </c>
      <c r="MD17" s="425">
        <v>1.0449393184686386E-3</v>
      </c>
      <c r="ME17" s="420">
        <v>1.0365211971885848E-3</v>
      </c>
      <c r="MF17" s="420">
        <v>1.6940245649882007E-3</v>
      </c>
      <c r="MG17" s="426">
        <v>1.4163820366972376E-3</v>
      </c>
      <c r="MH17" s="419">
        <v>1.0705876453252757E-3</v>
      </c>
      <c r="MI17" s="420">
        <v>1.0693960712361791E-3</v>
      </c>
      <c r="MJ17" s="420">
        <v>1.7393866523460334E-3</v>
      </c>
      <c r="MK17" s="421">
        <v>1.4335479727681651E-3</v>
      </c>
      <c r="ML17" s="425">
        <v>1.0952386965970681E-3</v>
      </c>
      <c r="MM17" s="420">
        <v>1.0736021364682515E-3</v>
      </c>
      <c r="MN17" s="420">
        <v>1.7297128951393999E-3</v>
      </c>
      <c r="MO17" s="426">
        <v>1.4474402574392335E-3</v>
      </c>
      <c r="MP17" s="419">
        <v>1.1047142034035179E-3</v>
      </c>
      <c r="MQ17" s="420">
        <v>1.1213775838521628E-3</v>
      </c>
      <c r="MR17" s="420">
        <v>1.7340740356160116E-3</v>
      </c>
      <c r="MS17" s="421">
        <v>1.4370397613817803E-3</v>
      </c>
      <c r="MT17" s="425">
        <v>1.0796964030748693E-3</v>
      </c>
      <c r="MU17" s="420">
        <v>1.066790840594351E-3</v>
      </c>
      <c r="MV17" s="420">
        <v>1.7025042342833365E-3</v>
      </c>
      <c r="MW17" s="426">
        <v>1.4152526681896632E-3</v>
      </c>
      <c r="MX17" s="419">
        <v>1.0945649076990265E-3</v>
      </c>
      <c r="MY17" s="420">
        <v>1.0618854859561079E-3</v>
      </c>
      <c r="MZ17" s="420">
        <v>1.7577845787589603E-3</v>
      </c>
      <c r="NA17" s="421">
        <v>1.4222710857157374E-3</v>
      </c>
      <c r="NB17" s="493">
        <v>1.1414460145424612E-3</v>
      </c>
      <c r="NC17" s="493">
        <v>1.1326279731484294E-3</v>
      </c>
      <c r="ND17" s="493">
        <v>1.7891311008214395E-3</v>
      </c>
      <c r="NE17" s="494">
        <v>1.4436007345193164E-3</v>
      </c>
      <c r="NF17" s="425">
        <v>1.1685296020358764E-3</v>
      </c>
      <c r="NG17" s="420">
        <v>1.1679016742935163E-3</v>
      </c>
      <c r="NH17" s="420">
        <v>1.8627360525456146E-3</v>
      </c>
      <c r="NI17" s="484">
        <v>1.4420177025908625E-3</v>
      </c>
      <c r="NJ17" s="508">
        <v>1.1247841242934254E-3</v>
      </c>
      <c r="NK17" s="420">
        <v>1.1269911796747789E-3</v>
      </c>
      <c r="NL17" s="420">
        <v>1.8371431632464232E-3</v>
      </c>
      <c r="NM17" s="484">
        <v>1.4313131665409436E-3</v>
      </c>
      <c r="NN17" s="508">
        <f>'Dépts Droits Ouverts_RSA'!IB17/'Dépts Droits Ouverts_RSA'!$IB$123</f>
        <v>1.1289840715757032E-3</v>
      </c>
      <c r="NO17" s="420">
        <f>'Dépts Droits Payables RSA'!HB16/'Dépts Droits Payables RSA'!HB$122</f>
        <v>1.133007336222502E-3</v>
      </c>
      <c r="NP17" s="420">
        <f>'Dépts Prime d''Activité'!BZ16/'Dépts Prime d''Activité'!BZ$122</f>
        <v>1.8713636687420693E-3</v>
      </c>
      <c r="NQ17" s="484">
        <f>DEFM_Région_Dépt!DO16/DEFM_Région_Dépt!DO$122</f>
        <v>1.4405860661177664E-3</v>
      </c>
      <c r="NR17" s="419">
        <f>'Dépts Droits Ouverts_RSA'!ID17/'Dépts Droits Ouverts_RSA'!$ID$123</f>
        <v>1.1272197741131712E-3</v>
      </c>
      <c r="NS17" s="420">
        <f>'Dépts Droits Payables RSA'!HD16/'Dépts Droits Payables RSA'!HD$122</f>
        <v>1.1477521222277398E-3</v>
      </c>
      <c r="NT17" s="420">
        <f>'Dépts Prime d''Activité'!CB16/'Dépts Prime d''Activité'!CB$122</f>
        <v>1.8829732147060208E-3</v>
      </c>
      <c r="NU17" s="420">
        <f>DEFM_Région_Dépt!DP16/DEFM_Région_Dépt!DP$122</f>
        <v>1.433113708990094E-3</v>
      </c>
      <c r="NV17" s="420">
        <f>'Dépts Droits Ouverts_RSA'!IF17/'Dépts Droits Ouverts_RSA'!$IF$123</f>
        <v>1.1488291306035667E-3</v>
      </c>
      <c r="NW17" s="420">
        <f>'Dépts Droits Payables RSA'!HF16/'Dépts Droits Payables RSA'!HF$122</f>
        <v>1.1708637864637169E-3</v>
      </c>
      <c r="NX17" s="420">
        <f>'Dépts Prime d''Activité'!CD16/'Dépts Prime d''Activité'!CD$122</f>
        <v>1.822443377661908E-3</v>
      </c>
      <c r="NY17" s="420">
        <f>DEFM_Région_Dépt!DQ16/DEFM_Région_Dépt!DQ$122</f>
        <v>1.4154382802223371E-3</v>
      </c>
      <c r="NZ17" s="420">
        <f>'Dépts Droits Ouverts_RSA'!IH17/'Dépts Droits Ouverts_RSA'!$IH$123</f>
        <v>1.1226199979010505E-3</v>
      </c>
      <c r="OA17" s="420">
        <f>'Dépts Droits Payables RSA'!HH16/'Dépts Droits Payables RSA'!HH$122</f>
        <v>1.1315620615197012E-3</v>
      </c>
      <c r="OB17" s="420">
        <f>'Dépts Prime d''Activité'!CF16/'Dépts Prime d''Activité'!CF$122</f>
        <v>1.7701540182125889E-3</v>
      </c>
      <c r="OC17" s="420">
        <f>DEFM_Région_Dépt!DR16/DEFM_Région_Dépt!DR$122</f>
        <v>1.4033330035571529E-3</v>
      </c>
      <c r="OD17" s="420">
        <f>'Dépts Droits Ouverts_RSA'!IJ17/'Dépts Droits Ouverts_RSA'!$IJ$123</f>
        <v>1.1134528545947778E-3</v>
      </c>
      <c r="OE17" s="420">
        <f>'Dépts Droits Payables RSA'!HJ16/'Dépts Droits Payables RSA'!HJ$122</f>
        <v>1.0926016789869237E-3</v>
      </c>
      <c r="OF17" s="420">
        <f>'Dépts Prime d''Activité'!CH16/'Dépts Prime d''Activité'!CH$122</f>
        <v>1.8030649703610691E-3</v>
      </c>
      <c r="OG17" s="420">
        <f>DEFM_Région_Dépt!DS16/DEFM_Région_Dépt!DS$122</f>
        <v>1.4042458041965682E-3</v>
      </c>
      <c r="OH17" s="420">
        <f>'Dépts Droits Ouverts_RSA'!IL17/'Dépts Droits Ouverts_RSA'!$IL$123</f>
        <v>1.1604386586354907E-3</v>
      </c>
      <c r="OI17" s="420">
        <f>'Dépts Droits Payables RSA'!HL16/'Dépts Droits Payables RSA'!HL$122</f>
        <v>1.1328900364017242E-3</v>
      </c>
      <c r="OJ17" s="420">
        <f>'Dépts Prime d''Activité'!CJ16/'Dépts Prime d''Activité'!CJ$122</f>
        <v>1.7755212155473393E-3</v>
      </c>
      <c r="OK17" s="420">
        <f>DEFM_Région_Dépt!DT16/DEFM_Région_Dépt!DT$122</f>
        <v>1.4041389105024602E-3</v>
      </c>
      <c r="OL17" s="420">
        <f>'Dépts Droits Ouverts_RSA'!IN17/'Dépts Droits Ouverts_RSA'!$IN$123</f>
        <v>1.1362730456688226E-3</v>
      </c>
      <c r="OM17" s="420">
        <f>'Dépts Droits Payables RSA'!HN16/'Dépts Droits Payables RSA'!HN$122</f>
        <v>1.0956868179925877E-3</v>
      </c>
      <c r="ON17" s="420">
        <f>'Dépts Prime d''Activité'!CL16/'Dépts Prime d''Activité'!CL$122</f>
        <v>1.8062144642016441E-3</v>
      </c>
      <c r="OO17" s="420">
        <f>DEFM_Région_Dépt!DU16/DEFM_Région_Dépt!DU$122</f>
        <v>1.4038443210155243E-3</v>
      </c>
      <c r="OP17" s="420">
        <f>'Dépts Droits Ouverts_RSA'!IP17/'Dépts Droits Ouverts_RSA'!$IP$123</f>
        <v>1.1530946824716949E-3</v>
      </c>
      <c r="OQ17" s="420">
        <f>'Dépts Droits Payables RSA'!HP16/'Dépts Droits Payables RSA'!HP$122</f>
        <v>1.1343107445631892E-3</v>
      </c>
      <c r="OR17" s="420">
        <f>'Dépts Prime d''Activité'!CN16/'Dépts Prime d''Activité'!CN$122</f>
        <v>1.8307080393139472E-3</v>
      </c>
      <c r="OS17" s="420">
        <f>DEFM_Région_Dépt!DV16/DEFM_Région_Dépt!DV$122</f>
        <v>1.4056288015604527E-3</v>
      </c>
      <c r="OT17" s="420">
        <f>'Dépts Droits Ouverts_RSA'!IR17/'Dépts Droits Ouverts_RSA'!$IR$123</f>
        <v>1.1554411977686137E-3</v>
      </c>
      <c r="OU17" s="420">
        <f>'Dépts Droits Payables RSA'!HR16/'Dépts Droits Payables RSA'!HR$122</f>
        <v>1.1355644419269906E-3</v>
      </c>
      <c r="OV17" s="420">
        <f>'Dépts Prime d''Activité'!CP16/'Dépts Prime d''Activité'!CP$122</f>
        <v>1.8670273003147987E-3</v>
      </c>
      <c r="OW17" s="420">
        <f>DEFM_Région_Dépt!DW16/DEFM_Région_Dépt!DW$122</f>
        <v>1.417035441721892E-3</v>
      </c>
      <c r="OX17" s="493">
        <f>'Dépts Droits Ouverts_RSA'!IT17/'Dépts Droits Ouverts_RSA'!$IT$123</f>
        <v>1.1455534081523996E-3</v>
      </c>
      <c r="OY17" s="493">
        <f>'Dépts Droits Payables RSA'!HT16/'Dépts Droits Payables RSA'!HT$122</f>
        <v>1.1101050736816993E-3</v>
      </c>
      <c r="OZ17" s="493">
        <f>'Dépts Prime d''Activité'!CR16/'Dépts Prime d''Activité'!CR$122</f>
        <v>1.8568691689433529E-3</v>
      </c>
      <c r="PA17" s="494">
        <f>DEFM_Région_Dépt!DX16/DEFM_Région_Dépt!DX$122</f>
        <v>1.4033353453881661E-3</v>
      </c>
    </row>
    <row r="18" spans="1:417" s="209" customFormat="1" x14ac:dyDescent="0.35">
      <c r="A18" s="246" t="s">
        <v>129</v>
      </c>
      <c r="B18" s="278">
        <v>8.0411858939877911E-3</v>
      </c>
      <c r="C18" s="278">
        <v>8.2652255445017989E-3</v>
      </c>
      <c r="D18" s="279">
        <v>7.5947089617565749E-3</v>
      </c>
      <c r="E18" s="279">
        <v>8.2230262739628451E-3</v>
      </c>
      <c r="F18" s="280">
        <v>7.7664425294409209E-3</v>
      </c>
      <c r="G18" s="280">
        <v>8.1513597924248327E-3</v>
      </c>
      <c r="H18" s="248">
        <v>7.7504362463878505E-3</v>
      </c>
      <c r="I18" s="248">
        <v>8.2735377970443759E-3</v>
      </c>
      <c r="J18" s="280">
        <v>8.0117009772082901E-3</v>
      </c>
      <c r="K18" s="280">
        <v>8.3900925683447619E-3</v>
      </c>
      <c r="L18" s="248">
        <v>7.989818394808253E-3</v>
      </c>
      <c r="M18" s="248">
        <v>8.4778782841928683E-3</v>
      </c>
      <c r="N18" s="280">
        <v>7.9763960756989872E-3</v>
      </c>
      <c r="O18" s="280">
        <v>8.4878254114482965E-3</v>
      </c>
      <c r="P18" s="248">
        <v>7.9691088362927702E-3</v>
      </c>
      <c r="Q18" s="248">
        <v>8.4330995758518101E-3</v>
      </c>
      <c r="R18" s="280">
        <v>8.0054677031810156E-3</v>
      </c>
      <c r="S18" s="280">
        <v>8.4130019120458883E-3</v>
      </c>
      <c r="T18" s="248">
        <v>7.9786535780267832E-3</v>
      </c>
      <c r="U18" s="248">
        <v>8.4179670626109079E-3</v>
      </c>
      <c r="V18" s="280">
        <v>7.9778067101769021E-3</v>
      </c>
      <c r="W18" s="280">
        <v>8.3824298076364649E-3</v>
      </c>
      <c r="X18" s="248">
        <v>7.9352852697240715E-3</v>
      </c>
      <c r="Y18" s="248">
        <v>8.3447836811262228E-3</v>
      </c>
      <c r="Z18" s="280">
        <v>7.8986279556665807E-3</v>
      </c>
      <c r="AA18" s="280">
        <v>8.2910451282432497E-3</v>
      </c>
      <c r="AB18" s="248">
        <v>7.967804090281843E-3</v>
      </c>
      <c r="AC18" s="248">
        <v>7.8075082707407461E-3</v>
      </c>
      <c r="AD18" s="248">
        <v>8.3382970702844325E-3</v>
      </c>
      <c r="AE18" s="280">
        <v>7.9011311033741864E-3</v>
      </c>
      <c r="AF18" s="250">
        <v>7.818555059804352E-3</v>
      </c>
      <c r="AG18" s="280">
        <v>8.3348420724667083E-3</v>
      </c>
      <c r="AH18" s="248">
        <v>8.0648802788089585E-3</v>
      </c>
      <c r="AI18" s="248">
        <v>7.9278331972826768E-3</v>
      </c>
      <c r="AJ18" s="248">
        <v>8.3727413628328223E-3</v>
      </c>
      <c r="AK18" s="280">
        <v>7.5906651376774509E-3</v>
      </c>
      <c r="AL18" s="250">
        <v>7.5757054133329662E-3</v>
      </c>
      <c r="AM18" s="280">
        <v>8.4085993647065888E-3</v>
      </c>
      <c r="AN18" s="248">
        <v>8.1724451564766723E-3</v>
      </c>
      <c r="AO18" s="248">
        <v>8.303695169396717E-3</v>
      </c>
      <c r="AP18" s="248">
        <v>8.5069392213680227E-3</v>
      </c>
      <c r="AQ18" s="280">
        <v>8.3603494153301691E-3</v>
      </c>
      <c r="AR18" s="250">
        <v>8.2892994215903563E-3</v>
      </c>
      <c r="AS18" s="280">
        <v>8.5640987222545279E-3</v>
      </c>
      <c r="AT18" s="248">
        <v>8.3405238129221036E-3</v>
      </c>
      <c r="AU18" s="248">
        <v>8.4364509013758349E-3</v>
      </c>
      <c r="AV18" s="248">
        <v>8.6263237343913567E-3</v>
      </c>
      <c r="AW18" s="280">
        <v>8.365061100084694E-3</v>
      </c>
      <c r="AX18" s="250">
        <v>8.4886225075745253E-3</v>
      </c>
      <c r="AY18" s="280">
        <v>8.6562205382530056E-3</v>
      </c>
      <c r="AZ18" s="248">
        <v>8.299678541636997E-3</v>
      </c>
      <c r="BA18" s="248">
        <v>8.3213920000255598E-3</v>
      </c>
      <c r="BB18" s="248">
        <v>8.6565860365034331E-3</v>
      </c>
      <c r="BC18" s="280">
        <v>8.245428223004175E-3</v>
      </c>
      <c r="BD18" s="250">
        <v>8.1645172126717982E-3</v>
      </c>
      <c r="BE18" s="280">
        <v>8.5919759271821244E-3</v>
      </c>
      <c r="BF18" s="248">
        <v>8.2078761040257683E-3</v>
      </c>
      <c r="BG18" s="248">
        <v>8.1196757853365682E-3</v>
      </c>
      <c r="BH18" s="248">
        <v>8.5147222869544695E-3</v>
      </c>
      <c r="BI18" s="280">
        <v>8.1119831463843037E-3</v>
      </c>
      <c r="BJ18" s="250">
        <v>8.0392147225594422E-3</v>
      </c>
      <c r="BK18" s="280">
        <v>8.5352429881024802E-3</v>
      </c>
      <c r="BL18" s="248">
        <v>8.2151395376373129E-3</v>
      </c>
      <c r="BM18" s="248">
        <v>8.2171753252147338E-3</v>
      </c>
      <c r="BN18" s="248">
        <v>8.5876007404584367E-3</v>
      </c>
      <c r="BO18" s="280">
        <v>8.210027011002043E-3</v>
      </c>
      <c r="BP18" s="250">
        <v>8.1642292610044076E-3</v>
      </c>
      <c r="BQ18" s="280">
        <v>8.5914413255338794E-3</v>
      </c>
      <c r="BR18" s="248">
        <v>8.121402541881817E-3</v>
      </c>
      <c r="BS18" s="248">
        <v>7.9749900191889139E-3</v>
      </c>
      <c r="BT18" s="248">
        <v>8.6102416533638051E-3</v>
      </c>
      <c r="BU18" s="280">
        <v>8.1364540762829327E-3</v>
      </c>
      <c r="BV18" s="250">
        <v>8.1324542180626919E-3</v>
      </c>
      <c r="BW18" s="280">
        <v>8.6253008668956636E-3</v>
      </c>
      <c r="BX18" s="248">
        <v>8.0754546367929267E-3</v>
      </c>
      <c r="BY18" s="248">
        <v>8.0977026101953405E-3</v>
      </c>
      <c r="BZ18" s="248">
        <v>8.6240306029859454E-3</v>
      </c>
      <c r="CA18" s="280">
        <v>8.179819045318365E-3</v>
      </c>
      <c r="CB18" s="250">
        <v>8.1470021048916669E-3</v>
      </c>
      <c r="CC18" s="280">
        <v>8.6746404079284002E-3</v>
      </c>
      <c r="CD18" s="248">
        <v>8.2647216860996051E-3</v>
      </c>
      <c r="CE18" s="248">
        <v>8.1814862756812365E-3</v>
      </c>
      <c r="CF18" s="248">
        <v>8.7464615435206162E-3</v>
      </c>
      <c r="CG18" s="280">
        <v>8.231875874886779E-3</v>
      </c>
      <c r="CH18" s="250">
        <v>8.0928970456606783E-3</v>
      </c>
      <c r="CI18" s="280">
        <v>8.7090148673115535E-3</v>
      </c>
      <c r="CJ18" s="248">
        <v>8.1751221187337502E-3</v>
      </c>
      <c r="CK18" s="248">
        <v>8.1009685940710303E-3</v>
      </c>
      <c r="CL18" s="248">
        <v>8.7489443495958694E-3</v>
      </c>
      <c r="CM18" s="280">
        <v>8.1400929649827133E-3</v>
      </c>
      <c r="CN18" s="250">
        <v>7.9703703256517339E-3</v>
      </c>
      <c r="CO18" s="280">
        <v>8.7385725232370318E-3</v>
      </c>
      <c r="CP18" s="248">
        <v>8.1660151356587052E-3</v>
      </c>
      <c r="CQ18" s="248">
        <v>8.0641776637267893E-3</v>
      </c>
      <c r="CR18" s="248">
        <v>8.7354619280001315E-3</v>
      </c>
      <c r="CS18" s="280">
        <v>8.0489247421922892E-3</v>
      </c>
      <c r="CT18" s="250">
        <v>7.9871819583654594E-3</v>
      </c>
      <c r="CU18" s="280">
        <v>8.6889603665893725E-3</v>
      </c>
      <c r="CV18" s="248">
        <v>8.1152889151298625E-3</v>
      </c>
      <c r="CW18" s="248">
        <v>8.0967720689056402E-3</v>
      </c>
      <c r="CX18" s="248">
        <v>8.7385097571055104E-3</v>
      </c>
      <c r="CY18" s="280">
        <v>8.0872906392275047E-3</v>
      </c>
      <c r="CZ18" s="250">
        <v>7.8935965511416628E-3</v>
      </c>
      <c r="DA18" s="280">
        <v>8.7533695326832313E-3</v>
      </c>
      <c r="DB18" s="248">
        <v>8.0661089029881537E-3</v>
      </c>
      <c r="DC18" s="248">
        <v>7.9348467261621605E-3</v>
      </c>
      <c r="DD18" s="248">
        <v>8.7312844621318109E-3</v>
      </c>
      <c r="DE18" s="280">
        <v>8.113207117774638E-3</v>
      </c>
      <c r="DF18" s="250">
        <v>8.114409941736199E-3</v>
      </c>
      <c r="DG18" s="280">
        <v>8.755572771288276E-3</v>
      </c>
      <c r="DH18" s="248">
        <v>8.1184160093152255E-3</v>
      </c>
      <c r="DI18" s="248">
        <v>8.121838614321638E-3</v>
      </c>
      <c r="DJ18" s="248">
        <v>8.8142193869895635E-3</v>
      </c>
      <c r="DK18" s="280">
        <v>8.1306809990176129E-3</v>
      </c>
      <c r="DL18" s="250">
        <v>7.9756129484435095E-3</v>
      </c>
      <c r="DM18" s="280">
        <v>8.8312953284351847E-3</v>
      </c>
      <c r="DN18" s="248">
        <v>8.1141117559419759E-3</v>
      </c>
      <c r="DO18" s="248">
        <v>7.9654912693866292E-3</v>
      </c>
      <c r="DP18" s="248">
        <v>8.827736104778619E-3</v>
      </c>
      <c r="DQ18" s="280">
        <v>8.1688788495868185E-3</v>
      </c>
      <c r="DR18" s="250">
        <v>7.9989954995737488E-3</v>
      </c>
      <c r="DS18" s="280">
        <v>8.8240623414925917E-3</v>
      </c>
      <c r="DT18" s="248">
        <v>8.1511705966266675E-3</v>
      </c>
      <c r="DU18" s="248">
        <v>8.0641144939122677E-3</v>
      </c>
      <c r="DV18" s="248">
        <v>8.8332055476116125E-3</v>
      </c>
      <c r="DW18" s="280">
        <v>8.2779695664417351E-3</v>
      </c>
      <c r="DX18" s="250">
        <v>8.1484406865252271E-3</v>
      </c>
      <c r="DY18" s="280">
        <v>8.8411422445497691E-3</v>
      </c>
      <c r="DZ18" s="248">
        <v>8.2333727306562136E-3</v>
      </c>
      <c r="EA18" s="248">
        <v>8.0964298562669398E-3</v>
      </c>
      <c r="EB18" s="248">
        <v>8.7952807294882848E-3</v>
      </c>
      <c r="EC18" s="280">
        <v>8.2223679057333091E-3</v>
      </c>
      <c r="ED18" s="250">
        <v>8.0077970655638379E-3</v>
      </c>
      <c r="EE18" s="280">
        <v>8.7665205868597464E-3</v>
      </c>
      <c r="EF18" s="248">
        <v>8.1805401218978356E-3</v>
      </c>
      <c r="EG18" s="248">
        <v>8.1181848888568012E-3</v>
      </c>
      <c r="EH18" s="248">
        <v>8.7465554542782153E-3</v>
      </c>
      <c r="EI18" s="280">
        <v>8.1251645691018965E-3</v>
      </c>
      <c r="EJ18" s="250">
        <v>7.9241565791126484E-3</v>
      </c>
      <c r="EK18" s="280">
        <v>8.7378415835745009E-3</v>
      </c>
      <c r="EL18" s="248">
        <v>8.1598977905955692E-3</v>
      </c>
      <c r="EM18" s="248">
        <v>8.0559400371240288E-3</v>
      </c>
      <c r="EN18" s="248">
        <v>8.7215772581684566E-3</v>
      </c>
      <c r="EO18" s="280">
        <v>8.2097288230928312E-3</v>
      </c>
      <c r="EP18" s="250">
        <v>8.2726526348148709E-3</v>
      </c>
      <c r="EQ18" s="280">
        <v>8.7172805636728749E-3</v>
      </c>
      <c r="ER18" s="248">
        <v>8.1838781338616166E-3</v>
      </c>
      <c r="ES18" s="248">
        <v>8.1208232101238273E-3</v>
      </c>
      <c r="ET18" s="248">
        <v>8.7292729030814253E-3</v>
      </c>
      <c r="EU18" s="280">
        <v>8.2537072500676774E-3</v>
      </c>
      <c r="EV18" s="250">
        <v>8.1710501400253134E-3</v>
      </c>
      <c r="EW18" s="280">
        <v>8.7273047458300401E-3</v>
      </c>
      <c r="EX18" s="248">
        <v>8.1358696076213061E-3</v>
      </c>
      <c r="EY18" s="248">
        <v>8.0903569035354703E-3</v>
      </c>
      <c r="EZ18" s="248">
        <v>8.7241176091876604E-3</v>
      </c>
      <c r="FA18" s="280">
        <v>8.2200894667884463E-3</v>
      </c>
      <c r="FB18" s="250">
        <v>8.1657590266866562E-3</v>
      </c>
      <c r="FC18" s="280">
        <v>8.7458002805637231E-3</v>
      </c>
      <c r="FD18" s="248">
        <v>8.2235349324022919E-3</v>
      </c>
      <c r="FE18" s="248">
        <v>8.1341158194528345E-3</v>
      </c>
      <c r="FF18" s="248">
        <v>8.798386395618054E-3</v>
      </c>
      <c r="FG18" s="280">
        <v>8.2430656436061449E-3</v>
      </c>
      <c r="FH18" s="250">
        <v>8.2202578015291468E-3</v>
      </c>
      <c r="FI18" s="280">
        <v>8.8005330685008831E-3</v>
      </c>
      <c r="FJ18" s="248">
        <v>8.190569833783589E-3</v>
      </c>
      <c r="FK18" s="248">
        <v>8.1475118525353458E-3</v>
      </c>
      <c r="FL18" s="248">
        <v>8.7714371436163271E-3</v>
      </c>
      <c r="FM18" s="280">
        <v>8.0897375872510946E-3</v>
      </c>
      <c r="FN18" s="250">
        <v>8.0558730641546918E-3</v>
      </c>
      <c r="FO18" s="280">
        <v>8.7444799725057212E-3</v>
      </c>
      <c r="FP18" s="248">
        <v>8.0760177806007104E-3</v>
      </c>
      <c r="FQ18" s="248">
        <v>8.0119114315355851E-3</v>
      </c>
      <c r="FR18" s="248">
        <v>8.7595819881573517E-3</v>
      </c>
      <c r="FS18" s="280">
        <v>8.0561913520242924E-3</v>
      </c>
      <c r="FT18" s="250">
        <v>8.0063530085661468E-3</v>
      </c>
      <c r="FU18" s="280">
        <v>8.7728263493390361E-3</v>
      </c>
      <c r="FV18" s="248">
        <v>8.0672462803290067E-3</v>
      </c>
      <c r="FW18" s="248">
        <v>8.0624476129841933E-3</v>
      </c>
      <c r="FX18" s="248">
        <v>8.7678882855693942E-3</v>
      </c>
      <c r="FY18" s="280">
        <v>8.0486325565890544E-3</v>
      </c>
      <c r="FZ18" s="250">
        <v>8.0209253239284586E-3</v>
      </c>
      <c r="GA18" s="280">
        <v>8.7587272720697027E-3</v>
      </c>
      <c r="GB18" s="248">
        <v>8.1367786989052088E-3</v>
      </c>
      <c r="GC18" s="248">
        <v>8.1441288285471741E-3</v>
      </c>
      <c r="GD18" s="248">
        <v>8.8167575189380312E-3</v>
      </c>
      <c r="GE18" s="280">
        <v>8.2256783592994341E-3</v>
      </c>
      <c r="GF18" s="250">
        <v>8.1033978157684528E-3</v>
      </c>
      <c r="GG18" s="280">
        <v>8.8261750343930946E-3</v>
      </c>
      <c r="GH18" s="248">
        <v>8.316872855806217E-3</v>
      </c>
      <c r="GI18" s="248">
        <v>8.2362302032231698E-3</v>
      </c>
      <c r="GJ18" s="248">
        <v>8.8815532397738921E-3</v>
      </c>
      <c r="GK18" s="280">
        <v>8.3272942997072354E-3</v>
      </c>
      <c r="GL18" s="250">
        <v>8.1786243277365868E-3</v>
      </c>
      <c r="GM18" s="280">
        <v>8.9299188318879338E-3</v>
      </c>
      <c r="GN18" s="248">
        <v>8.3198454799147288E-3</v>
      </c>
      <c r="GO18" s="248">
        <v>8.1485151030155217E-3</v>
      </c>
      <c r="GP18" s="248">
        <v>8.9304168702316108E-3</v>
      </c>
      <c r="GQ18" s="280">
        <v>8.4495920662668277E-3</v>
      </c>
      <c r="GR18" s="250">
        <v>8.3654067323928431E-3</v>
      </c>
      <c r="GS18" s="280">
        <v>8.9541603466443635E-3</v>
      </c>
      <c r="GT18" s="248">
        <v>8.4593249696086423E-3</v>
      </c>
      <c r="GU18" s="248">
        <v>8.4201278631610144E-3</v>
      </c>
      <c r="GV18" s="248">
        <v>8.9468755824048951E-3</v>
      </c>
      <c r="GW18" s="280">
        <v>8.4170134259702167E-3</v>
      </c>
      <c r="GX18" s="250">
        <v>8.3590663966384478E-3</v>
      </c>
      <c r="GY18" s="280">
        <v>8.909167390542096E-3</v>
      </c>
      <c r="GZ18" s="248">
        <v>8.3884991514421945E-3</v>
      </c>
      <c r="HA18" s="248">
        <v>8.3165137416424274E-3</v>
      </c>
      <c r="HB18" s="248">
        <v>8.9279938258274519E-3</v>
      </c>
      <c r="HC18" s="280">
        <v>8.3712764401016153E-3</v>
      </c>
      <c r="HD18" s="250">
        <v>8.3492293854636936E-3</v>
      </c>
      <c r="HE18" s="280">
        <v>8.9395397218011222E-3</v>
      </c>
      <c r="HF18" s="248">
        <v>8.4308605238272872E-3</v>
      </c>
      <c r="HG18" s="248">
        <v>8.4361333771005628E-3</v>
      </c>
      <c r="HH18" s="248">
        <v>8.9338384064437931E-3</v>
      </c>
      <c r="HI18" s="280">
        <v>8.5069298216965388E-3</v>
      </c>
      <c r="HJ18" s="250">
        <v>8.4788521713225345E-3</v>
      </c>
      <c r="HK18" s="280">
        <v>8.9696548522370714E-3</v>
      </c>
      <c r="HL18" s="248">
        <v>8.5363483083730797E-3</v>
      </c>
      <c r="HM18" s="248">
        <v>8.4832581647881402E-3</v>
      </c>
      <c r="HN18" s="248">
        <v>8.9337600988248275E-3</v>
      </c>
      <c r="HO18" s="280">
        <v>8.506884916384936E-3</v>
      </c>
      <c r="HP18" s="250">
        <v>8.5040268947320155E-3</v>
      </c>
      <c r="HQ18" s="281">
        <v>8.9056619814764683E-3</v>
      </c>
      <c r="HR18" s="282">
        <v>8.4424534803583737E-3</v>
      </c>
      <c r="HS18" s="248">
        <v>8.2638081488200944E-3</v>
      </c>
      <c r="HT18" s="248">
        <v>9.6671684228131789E-3</v>
      </c>
      <c r="HU18" s="248">
        <v>8.9345484851508922E-3</v>
      </c>
      <c r="HV18" s="250">
        <v>8.4682184459423295E-3</v>
      </c>
      <c r="HW18" s="250">
        <v>8.1759507085133014E-3</v>
      </c>
      <c r="HX18" s="250">
        <v>9.6396802961544372E-3</v>
      </c>
      <c r="HY18" s="250">
        <v>8.9669583988073245E-3</v>
      </c>
      <c r="HZ18" s="248">
        <v>8.3720622781772135E-3</v>
      </c>
      <c r="IA18" s="248">
        <v>8.2919809768405295E-3</v>
      </c>
      <c r="IB18" s="248">
        <v>9.9170173973793171E-3</v>
      </c>
      <c r="IC18" s="248">
        <v>8.9651399379354763E-3</v>
      </c>
      <c r="ID18" s="250">
        <v>8.3716361017112332E-3</v>
      </c>
      <c r="IE18" s="250">
        <v>8.3514384498590503E-3</v>
      </c>
      <c r="IF18" s="250">
        <v>1.0123438823962952E-2</v>
      </c>
      <c r="IG18" s="250">
        <v>8.9466061968825027E-3</v>
      </c>
      <c r="IH18" s="248">
        <v>8.1888837384296552E-3</v>
      </c>
      <c r="II18" s="248">
        <v>8.2426343612917747E-3</v>
      </c>
      <c r="IJ18" s="248">
        <v>9.8602553981134069E-3</v>
      </c>
      <c r="IK18" s="248">
        <v>8.7689326665200736E-3</v>
      </c>
      <c r="IL18" s="250">
        <v>8.1338086871769882E-3</v>
      </c>
      <c r="IM18" s="250">
        <v>8.0325744455262277E-3</v>
      </c>
      <c r="IN18" s="250">
        <v>9.6793922736409504E-3</v>
      </c>
      <c r="IO18" s="250">
        <v>8.745816769286421E-3</v>
      </c>
      <c r="IP18" s="248">
        <v>8.0742294771788594E-3</v>
      </c>
      <c r="IQ18" s="248">
        <v>7.9207865699961605E-3</v>
      </c>
      <c r="IR18" s="248">
        <v>9.7184021462437837E-3</v>
      </c>
      <c r="IS18" s="248">
        <v>8.9452762764095795E-3</v>
      </c>
      <c r="IT18" s="250">
        <v>8.0338400033133726E-3</v>
      </c>
      <c r="IU18" s="250">
        <v>7.793557325943886E-3</v>
      </c>
      <c r="IV18" s="250">
        <v>9.8076504626967848E-3</v>
      </c>
      <c r="IW18" s="250">
        <v>8.9444003988032976E-3</v>
      </c>
      <c r="IX18" s="248">
        <v>7.9685423728813563E-3</v>
      </c>
      <c r="IY18" s="248">
        <v>7.8482127731661858E-3</v>
      </c>
      <c r="IZ18" s="248">
        <v>1.0052514613515213E-2</v>
      </c>
      <c r="JA18" s="248">
        <v>8.9145470705350848E-3</v>
      </c>
      <c r="JB18" s="250">
        <v>7.9841086480052365E-3</v>
      </c>
      <c r="JC18" s="250">
        <v>7.9000834823764743E-3</v>
      </c>
      <c r="JD18" s="250">
        <v>9.9769957817098607E-3</v>
      </c>
      <c r="JE18" s="250">
        <v>8.9360278498171325E-3</v>
      </c>
      <c r="JF18" s="248">
        <v>8.0127296284501527E-3</v>
      </c>
      <c r="JG18" s="248">
        <v>7.8391006975011852E-3</v>
      </c>
      <c r="JH18" s="248">
        <v>9.8685662621252074E-3</v>
      </c>
      <c r="JI18" s="248">
        <v>8.9330800295741083E-3</v>
      </c>
      <c r="JJ18" s="250">
        <v>8.032387777990535E-3</v>
      </c>
      <c r="JK18" s="250">
        <v>7.8948369151872061E-3</v>
      </c>
      <c r="JL18" s="250">
        <v>9.880238069459011E-3</v>
      </c>
      <c r="JM18" s="250">
        <v>8.9227957853077119E-3</v>
      </c>
      <c r="JN18" s="248">
        <v>7.942611561702265E-3</v>
      </c>
      <c r="JO18" s="248">
        <v>7.9520545972120021E-3</v>
      </c>
      <c r="JP18" s="248">
        <v>9.5749707367426325E-3</v>
      </c>
      <c r="JQ18" s="248">
        <v>8.9004373416855607E-3</v>
      </c>
      <c r="JR18" s="250">
        <v>7.9178873005998959E-3</v>
      </c>
      <c r="JS18" s="250">
        <v>7.9727081556520557E-3</v>
      </c>
      <c r="JT18" s="250">
        <v>9.6885248359013399E-3</v>
      </c>
      <c r="JU18" s="250">
        <v>8.9267375737549174E-3</v>
      </c>
      <c r="JV18" s="248">
        <v>8.0179907060085164E-3</v>
      </c>
      <c r="JW18" s="248">
        <v>8.0004799766272248E-3</v>
      </c>
      <c r="JX18" s="248">
        <v>9.6363365901263112E-3</v>
      </c>
      <c r="JY18" s="248">
        <v>8.9535395455095819E-3</v>
      </c>
      <c r="JZ18" s="250">
        <v>8.0475388611416059E-3</v>
      </c>
      <c r="KA18" s="250">
        <v>8.0309237478525183E-3</v>
      </c>
      <c r="KB18" s="250">
        <v>9.9155113630439544E-3</v>
      </c>
      <c r="KC18" s="250">
        <v>8.9707427403121955E-3</v>
      </c>
      <c r="KD18" s="248">
        <v>8.2348684007757713E-3</v>
      </c>
      <c r="KE18" s="248">
        <v>8.27192078597613E-3</v>
      </c>
      <c r="KF18" s="248">
        <v>9.8143024103726946E-3</v>
      </c>
      <c r="KG18" s="248">
        <v>8.9794249497717436E-3</v>
      </c>
      <c r="KH18" s="250">
        <v>8.1533195741226184E-3</v>
      </c>
      <c r="KI18" s="250">
        <v>8.1837008291644128E-3</v>
      </c>
      <c r="KJ18" s="250">
        <v>9.7719977115686141E-3</v>
      </c>
      <c r="KK18" s="250">
        <v>8.9408981682577281E-3</v>
      </c>
      <c r="KL18" s="248">
        <v>8.1188923360192775E-3</v>
      </c>
      <c r="KM18" s="248">
        <v>8.0857553964595822E-3</v>
      </c>
      <c r="KN18" s="248">
        <v>9.9328198552115533E-3</v>
      </c>
      <c r="KO18" s="248">
        <v>8.9788622768514001E-3</v>
      </c>
      <c r="KP18" s="250">
        <v>8.0804918844669532E-3</v>
      </c>
      <c r="KQ18" s="250">
        <v>8.0552234964009588E-3</v>
      </c>
      <c r="KR18" s="250">
        <v>1.0241867296998722E-2</v>
      </c>
      <c r="KS18" s="250">
        <v>9.0079533480512692E-3</v>
      </c>
      <c r="KT18" s="248">
        <v>8.0539864963936857E-3</v>
      </c>
      <c r="KU18" s="248">
        <v>7.947847709936489E-3</v>
      </c>
      <c r="KV18" s="248">
        <v>1.0320955275368226E-2</v>
      </c>
      <c r="KW18" s="248">
        <v>9.0138950445932189E-3</v>
      </c>
      <c r="KX18" s="254">
        <v>7.9925180377022204E-3</v>
      </c>
      <c r="KY18" s="254">
        <v>7.9408561514641325E-3</v>
      </c>
      <c r="KZ18" s="254">
        <v>1.034592444162351E-2</v>
      </c>
      <c r="LA18" s="254">
        <v>8.9865330901289127E-3</v>
      </c>
      <c r="LB18" s="248">
        <v>7.9948201280273315E-3</v>
      </c>
      <c r="LC18" s="248">
        <v>8.0483372586581288E-3</v>
      </c>
      <c r="LD18" s="248">
        <v>1.0462598759904329E-2</v>
      </c>
      <c r="LE18" s="248">
        <v>9.0178982189410041E-3</v>
      </c>
      <c r="LF18" s="283">
        <v>8.1627343721221504E-3</v>
      </c>
      <c r="LG18" s="283">
        <v>8.2024041756735382E-3</v>
      </c>
      <c r="LH18" s="283">
        <v>1.0324894958879637E-2</v>
      </c>
      <c r="LI18" s="256">
        <v>9.0262035803225314E-3</v>
      </c>
      <c r="LJ18" s="419">
        <v>8.2663509900918024E-3</v>
      </c>
      <c r="LK18" s="420">
        <v>8.3426349655081385E-3</v>
      </c>
      <c r="LL18" s="420">
        <v>1.0256246219699438E-2</v>
      </c>
      <c r="LM18" s="421">
        <v>9.0592608378196153E-3</v>
      </c>
      <c r="LN18" s="422">
        <v>8.3024664787636412E-3</v>
      </c>
      <c r="LO18" s="423">
        <v>8.2784552557230301E-3</v>
      </c>
      <c r="LP18" s="423">
        <v>1.0070781259254872E-2</v>
      </c>
      <c r="LQ18" s="424">
        <v>9.066975095922027E-3</v>
      </c>
      <c r="LR18" s="419">
        <v>8.382770039292841E-3</v>
      </c>
      <c r="LS18" s="420">
        <v>8.3509362357237476E-3</v>
      </c>
      <c r="LT18" s="420">
        <v>1.0138446731324498E-2</v>
      </c>
      <c r="LU18" s="421">
        <v>9.1156317027030927E-3</v>
      </c>
      <c r="LV18" s="425">
        <v>8.3624151489151421E-3</v>
      </c>
      <c r="LW18" s="420">
        <v>8.350234318462631E-3</v>
      </c>
      <c r="LX18" s="420">
        <v>1.0100667728705555E-2</v>
      </c>
      <c r="LY18" s="426">
        <v>9.1176050836290386E-3</v>
      </c>
      <c r="LZ18" s="419">
        <v>8.3663314691087547E-3</v>
      </c>
      <c r="MA18" s="420">
        <v>8.3357238074346553E-3</v>
      </c>
      <c r="MB18" s="420">
        <v>1.0223960637221337E-2</v>
      </c>
      <c r="MC18" s="421">
        <v>9.1073142818284877E-3</v>
      </c>
      <c r="MD18" s="425">
        <v>8.3468136278561193E-3</v>
      </c>
      <c r="ME18" s="420">
        <v>8.271043030814388E-3</v>
      </c>
      <c r="MF18" s="420">
        <v>9.3350871982008747E-3</v>
      </c>
      <c r="MG18" s="426">
        <v>9.1399356486639247E-3</v>
      </c>
      <c r="MH18" s="419">
        <v>8.3127981872315512E-3</v>
      </c>
      <c r="MI18" s="420">
        <v>8.1764796868082929E-3</v>
      </c>
      <c r="MJ18" s="420">
        <v>9.4319746157270328E-3</v>
      </c>
      <c r="MK18" s="421">
        <v>9.1740594196550243E-3</v>
      </c>
      <c r="ML18" s="425">
        <v>8.3623885387977409E-3</v>
      </c>
      <c r="MM18" s="420">
        <v>8.2251343680173929E-3</v>
      </c>
      <c r="MN18" s="420">
        <v>9.3828909563342909E-3</v>
      </c>
      <c r="MO18" s="426">
        <v>9.1856036114617567E-3</v>
      </c>
      <c r="MP18" s="419">
        <v>8.4498160321932313E-3</v>
      </c>
      <c r="MQ18" s="420">
        <v>8.3424518798686925E-3</v>
      </c>
      <c r="MR18" s="420">
        <v>9.4120613823640668E-3</v>
      </c>
      <c r="MS18" s="421">
        <v>9.1765554715983345E-3</v>
      </c>
      <c r="MT18" s="425">
        <v>8.273988710155113E-3</v>
      </c>
      <c r="MU18" s="420">
        <v>8.2370459233068148E-3</v>
      </c>
      <c r="MV18" s="420">
        <v>9.4531474351085085E-3</v>
      </c>
      <c r="MW18" s="426">
        <v>9.1530289417158101E-3</v>
      </c>
      <c r="MX18" s="419">
        <v>8.338494472722233E-3</v>
      </c>
      <c r="MY18" s="420">
        <v>8.2641824981964911E-3</v>
      </c>
      <c r="MZ18" s="420">
        <v>9.3986772124016443E-3</v>
      </c>
      <c r="NA18" s="421">
        <v>9.1553188122431035E-3</v>
      </c>
      <c r="NB18" s="493">
        <v>8.3940183838661E-3</v>
      </c>
      <c r="NC18" s="493">
        <v>8.3085694290423711E-3</v>
      </c>
      <c r="ND18" s="493">
        <v>9.3777639040632643E-3</v>
      </c>
      <c r="NE18" s="494">
        <v>9.1602932071095395E-3</v>
      </c>
      <c r="NF18" s="489">
        <v>8.3789249099236116E-3</v>
      </c>
      <c r="NG18" s="420">
        <v>8.2591941607497287E-3</v>
      </c>
      <c r="NH18" s="420">
        <v>9.3186675078486773E-3</v>
      </c>
      <c r="NI18" s="484">
        <v>9.1553395334483586E-3</v>
      </c>
      <c r="NJ18" s="508">
        <v>8.3960514660429905E-3</v>
      </c>
      <c r="NK18" s="420">
        <v>8.2399895332313424E-3</v>
      </c>
      <c r="NL18" s="420">
        <v>9.37685662248108E-3</v>
      </c>
      <c r="NM18" s="484">
        <v>9.1543851381363263E-3</v>
      </c>
      <c r="NN18" s="508">
        <f>'Dépts Droits Ouverts_RSA'!IB18/'Dépts Droits Ouverts_RSA'!$IB$123</f>
        <v>8.359933120535035E-3</v>
      </c>
      <c r="NO18" s="420">
        <f>'Dépts Droits Payables RSA'!HB17/'Dépts Droits Payables RSA'!HB$122</f>
        <v>8.1447777374358491E-3</v>
      </c>
      <c r="NP18" s="420">
        <f>'Dépts Prime d''Activité'!BZ17/'Dépts Prime d''Activité'!BZ$122</f>
        <v>9.3821723030933033E-3</v>
      </c>
      <c r="NQ18" s="484">
        <f>DEFM_Région_Dépt!DO17/DEFM_Région_Dépt!DO$122</f>
        <v>9.157998642596912E-3</v>
      </c>
      <c r="NR18" s="419">
        <f>'Dépts Droits Ouverts_RSA'!ID18/'Dépts Droits Ouverts_RSA'!$ID$123</f>
        <v>8.2437831562364571E-3</v>
      </c>
      <c r="NS18" s="420">
        <f>'Dépts Droits Payables RSA'!HD17/'Dépts Droits Payables RSA'!HD$122</f>
        <v>7.9464801613142021E-3</v>
      </c>
      <c r="NT18" s="420">
        <f>'Dépts Prime d''Activité'!CB17/'Dépts Prime d''Activité'!CB$122</f>
        <v>9.4212274695257333E-3</v>
      </c>
      <c r="NU18" s="420">
        <f>DEFM_Région_Dépt!DP17/DEFM_Région_Dépt!DP$122</f>
        <v>9.1998351683346101E-3</v>
      </c>
      <c r="NV18" s="420">
        <f>'Dépts Droits Ouverts_RSA'!IF18/'Dépts Droits Ouverts_RSA'!$IF$123</f>
        <v>8.2921897503821541E-3</v>
      </c>
      <c r="NW18" s="420">
        <f>'Dépts Droits Payables RSA'!HF17/'Dépts Droits Payables RSA'!HF$122</f>
        <v>8.0993457014532557E-3</v>
      </c>
      <c r="NX18" s="420">
        <f>'Dépts Prime d''Activité'!CD17/'Dépts Prime d''Activité'!CD$122</f>
        <v>9.4017522529862251E-3</v>
      </c>
      <c r="NY18" s="420">
        <f>DEFM_Région_Dépt!DQ17/DEFM_Région_Dépt!DQ$122</f>
        <v>9.195219094310033E-3</v>
      </c>
      <c r="NZ18" s="420">
        <f>'Dépts Droits Ouverts_RSA'!IH18/'Dépts Droits Ouverts_RSA'!$IH$123</f>
        <v>8.4010986622906746E-3</v>
      </c>
      <c r="OA18" s="420">
        <f>'Dépts Droits Payables RSA'!HH17/'Dépts Droits Payables RSA'!HH$122</f>
        <v>8.1405905955211442E-3</v>
      </c>
      <c r="OB18" s="420">
        <f>'Dépts Prime d''Activité'!CF17/'Dépts Prime d''Activité'!CF$122</f>
        <v>9.529699456486183E-3</v>
      </c>
      <c r="OC18" s="420">
        <f>DEFM_Région_Dépt!DR17/DEFM_Région_Dépt!DR$122</f>
        <v>9.197248485367536E-3</v>
      </c>
      <c r="OD18" s="420">
        <f>'Dépts Droits Ouverts_RSA'!IJ18/'Dépts Droits Ouverts_RSA'!$IJ$123</f>
        <v>8.4324075514479145E-3</v>
      </c>
      <c r="OE18" s="420">
        <f>'Dépts Droits Payables RSA'!HJ17/'Dépts Droits Payables RSA'!HJ$122</f>
        <v>8.1026804267447447E-3</v>
      </c>
      <c r="OF18" s="420">
        <f>'Dépts Prime d''Activité'!CH17/'Dépts Prime d''Activité'!CH$122</f>
        <v>9.5291143373676217E-3</v>
      </c>
      <c r="OG18" s="420">
        <f>DEFM_Région_Dépt!DS17/DEFM_Région_Dépt!DS$122</f>
        <v>9.2576069990873856E-3</v>
      </c>
      <c r="OH18" s="420">
        <f>'Dépts Droits Ouverts_RSA'!IL18/'Dépts Droits Ouverts_RSA'!$IL$123</f>
        <v>8.4040976520885231E-3</v>
      </c>
      <c r="OI18" s="420">
        <f>'Dépts Droits Payables RSA'!HL17/'Dépts Droits Payables RSA'!HL$122</f>
        <v>8.0062085087503881E-3</v>
      </c>
      <c r="OJ18" s="420">
        <f>'Dépts Prime d''Activité'!CJ17/'Dépts Prime d''Activité'!CJ$122</f>
        <v>9.5143124332131308E-3</v>
      </c>
      <c r="OK18" s="420">
        <f>DEFM_Région_Dépt!DT17/DEFM_Région_Dépt!DT$122</f>
        <v>9.2289547291297264E-3</v>
      </c>
      <c r="OL18" s="420">
        <f>'Dépts Droits Ouverts_RSA'!IN18/'Dépts Droits Ouverts_RSA'!$IN$123</f>
        <v>8.370580200787632E-3</v>
      </c>
      <c r="OM18" s="420">
        <f>'Dépts Droits Payables RSA'!HNF17/'Dépts Droits Payables RSA'!HN$122</f>
        <v>0</v>
      </c>
      <c r="ON18" s="420">
        <f>'Dépts Prime d''Activité'!CL17/'Dépts Prime d''Activité'!CL$122</f>
        <v>9.3604008981276934E-3</v>
      </c>
      <c r="OO18" s="420">
        <f>DEFM_Région_Dépt!DU17/DEFM_Région_Dépt!DU$122</f>
        <v>9.2048011043383143E-3</v>
      </c>
      <c r="OP18" s="420">
        <f>'Dépts Droits Ouverts_RSA'!IP18/'Dépts Droits Ouverts_RSA'!$IP$123</f>
        <v>8.3396280557536569E-3</v>
      </c>
      <c r="OQ18" s="420">
        <f>'Dépts Droits Payables RSA'!HP17/'Dépts Droits Payables RSA'!HP$122</f>
        <v>8.0708499651758522E-3</v>
      </c>
      <c r="OR18" s="420">
        <f>'Dépts Prime d''Activité'!CN17/'Dépts Prime d''Activité'!CN$122</f>
        <v>9.3465433252520325E-3</v>
      </c>
      <c r="OS18" s="420">
        <f>DEFM_Région_Dépt!DV17/DEFM_Région_Dépt!DV$122</f>
        <v>9.190649856356807E-3</v>
      </c>
      <c r="OT18" s="420">
        <f>'Dépts Droits Ouverts_RSA'!IR18/'Dépts Droits Ouverts_RSA'!$IR$123</f>
        <v>8.4157981476998475E-3</v>
      </c>
      <c r="OU18" s="420">
        <f>'Dépts Droits Payables RSA'!HR17/'Dépts Droits Payables RSA'!HR$122</f>
        <v>8.2335197483871057E-3</v>
      </c>
      <c r="OV18" s="420">
        <f>'Dépts Prime d''Activité'!CP17/'Dépts Prime d''Activité'!CP$122</f>
        <v>9.3498732076481243E-3</v>
      </c>
      <c r="OW18" s="420">
        <f>DEFM_Région_Dépt!DW17/DEFM_Région_Dépt!DW$122</f>
        <v>9.2173741468663944E-3</v>
      </c>
      <c r="OX18" s="493">
        <f>'Dépts Droits Ouverts_RSA'!IT18/'Dépts Droits Ouverts_RSA'!$IT$123</f>
        <v>8.4884145037751914E-3</v>
      </c>
      <c r="OY18" s="493">
        <f>'Dépts Droits Payables RSA'!HT17/'Dépts Droits Payables RSA'!HT$122</f>
        <v>8.327821212088353E-3</v>
      </c>
      <c r="OZ18" s="493">
        <f>'Dépts Prime d''Activité'!CR17/'Dépts Prime d''Activité'!CR$122</f>
        <v>9.3126863387482575E-3</v>
      </c>
      <c r="PA18" s="494">
        <f>DEFM_Région_Dépt!DX17/DEFM_Région_Dépt!DX$122</f>
        <v>9.2151746842677722E-3</v>
      </c>
    </row>
    <row r="19" spans="1:417" s="209" customFormat="1" x14ac:dyDescent="0.35">
      <c r="A19" s="246" t="s">
        <v>130</v>
      </c>
      <c r="B19" s="278">
        <v>1.5182603967193682E-2</v>
      </c>
      <c r="C19" s="278">
        <v>1.7489411063023715E-2</v>
      </c>
      <c r="D19" s="279">
        <v>1.4914347598930167E-2</v>
      </c>
      <c r="E19" s="279">
        <v>1.7500127996885315E-2</v>
      </c>
      <c r="F19" s="280">
        <v>1.4979846774926168E-2</v>
      </c>
      <c r="G19" s="278">
        <v>1.7804779513914376E-2</v>
      </c>
      <c r="H19" s="248">
        <v>1.5384931484734679E-2</v>
      </c>
      <c r="I19" s="248">
        <v>1.7629638781945539E-2</v>
      </c>
      <c r="J19" s="280">
        <v>3.4062408483862892E-3</v>
      </c>
      <c r="K19" s="280">
        <v>1.7619889641043704E-2</v>
      </c>
      <c r="L19" s="248">
        <v>1.450131008720414E-2</v>
      </c>
      <c r="M19" s="248">
        <v>1.7401933758549065E-2</v>
      </c>
      <c r="N19" s="280">
        <v>1.4475070253705861E-2</v>
      </c>
      <c r="O19" s="280">
        <v>1.7145151288126721E-2</v>
      </c>
      <c r="P19" s="248">
        <v>1.4183564799721805E-2</v>
      </c>
      <c r="Q19" s="248">
        <v>1.7106705933491187E-2</v>
      </c>
      <c r="R19" s="280">
        <v>1.3772985169849766E-2</v>
      </c>
      <c r="S19" s="280">
        <v>1.644839370464574E-2</v>
      </c>
      <c r="T19" s="248">
        <v>1.3634460487424708E-2</v>
      </c>
      <c r="U19" s="248">
        <v>1.6383574477129587E-2</v>
      </c>
      <c r="V19" s="280">
        <v>1.3537292792623076E-2</v>
      </c>
      <c r="W19" s="280">
        <v>1.6629863132150716E-2</v>
      </c>
      <c r="X19" s="248">
        <v>1.361435017772462E-2</v>
      </c>
      <c r="Y19" s="248">
        <v>1.6529236380614262E-2</v>
      </c>
      <c r="Z19" s="280">
        <v>1.3660062711595467E-2</v>
      </c>
      <c r="AA19" s="280">
        <v>1.6878905085418616E-2</v>
      </c>
      <c r="AB19" s="248">
        <v>1.3644241463626512E-2</v>
      </c>
      <c r="AC19" s="248">
        <v>1.3163966547870906E-2</v>
      </c>
      <c r="AD19" s="248">
        <v>1.7013208399892534E-2</v>
      </c>
      <c r="AE19" s="280">
        <v>1.3870218402506313E-2</v>
      </c>
      <c r="AF19" s="250">
        <v>1.3500492259997067E-2</v>
      </c>
      <c r="AG19" s="280">
        <v>1.7282659673904129E-2</v>
      </c>
      <c r="AH19" s="248">
        <v>1.3996549096019146E-2</v>
      </c>
      <c r="AI19" s="248">
        <v>1.3520898764475559E-2</v>
      </c>
      <c r="AJ19" s="248">
        <v>1.7280276508192742E-2</v>
      </c>
      <c r="AK19" s="280">
        <v>1.3938798466266904E-2</v>
      </c>
      <c r="AL19" s="250">
        <v>1.3529889695250423E-2</v>
      </c>
      <c r="AM19" s="280">
        <v>1.7199911537682928E-2</v>
      </c>
      <c r="AN19" s="248">
        <v>1.4028850700504867E-2</v>
      </c>
      <c r="AO19" s="248">
        <v>1.3516672510811668E-2</v>
      </c>
      <c r="AP19" s="248">
        <v>1.7103154831919463E-2</v>
      </c>
      <c r="AQ19" s="280">
        <v>1.3958125623130608E-2</v>
      </c>
      <c r="AR19" s="250">
        <v>1.3206794961889833E-2</v>
      </c>
      <c r="AS19" s="280">
        <v>1.6939321182619187E-2</v>
      </c>
      <c r="AT19" s="248">
        <v>1.4028895996470718E-2</v>
      </c>
      <c r="AU19" s="248">
        <v>1.3423611066191452E-2</v>
      </c>
      <c r="AV19" s="248">
        <v>1.6870685151232981E-2</v>
      </c>
      <c r="AW19" s="280">
        <v>1.416744538061736E-2</v>
      </c>
      <c r="AX19" s="250">
        <v>1.3644615040163909E-2</v>
      </c>
      <c r="AY19" s="280">
        <v>1.6825894005987489E-2</v>
      </c>
      <c r="AZ19" s="248">
        <v>1.4098136355313219E-2</v>
      </c>
      <c r="BA19" s="248">
        <v>1.3436595913268378E-2</v>
      </c>
      <c r="BB19" s="248">
        <v>1.6793992724622321E-2</v>
      </c>
      <c r="BC19" s="280">
        <v>1.3896701958030564E-2</v>
      </c>
      <c r="BD19" s="250">
        <v>1.3300811583195798E-2</v>
      </c>
      <c r="BE19" s="280">
        <v>1.6892232779833021E-2</v>
      </c>
      <c r="BF19" s="248">
        <v>1.3714621835298124E-2</v>
      </c>
      <c r="BG19" s="248">
        <v>1.3291656464737362E-2</v>
      </c>
      <c r="BH19" s="248">
        <v>1.6927601030175037E-2</v>
      </c>
      <c r="BI19" s="280">
        <v>1.352959155430267E-2</v>
      </c>
      <c r="BJ19" s="250">
        <v>1.2960714829869114E-2</v>
      </c>
      <c r="BK19" s="280">
        <v>1.6803276820074271E-2</v>
      </c>
      <c r="BL19" s="248">
        <v>1.3410300654151273E-2</v>
      </c>
      <c r="BM19" s="248">
        <v>1.2908906647173165E-2</v>
      </c>
      <c r="BN19" s="248">
        <v>1.6877700315995156E-2</v>
      </c>
      <c r="BO19" s="280">
        <v>1.3440938138217274E-2</v>
      </c>
      <c r="BP19" s="250">
        <v>1.3017173090516669E-2</v>
      </c>
      <c r="BQ19" s="280">
        <v>1.708672433406714E-2</v>
      </c>
      <c r="BR19" s="248">
        <v>1.3454976242290011E-2</v>
      </c>
      <c r="BS19" s="248">
        <v>1.2939638630246365E-2</v>
      </c>
      <c r="BT19" s="248">
        <v>1.7095917271068982E-2</v>
      </c>
      <c r="BU19" s="280">
        <v>1.3473804274995014E-2</v>
      </c>
      <c r="BV19" s="250">
        <v>1.2794380807471842E-2</v>
      </c>
      <c r="BW19" s="280">
        <v>1.7004861985563082E-2</v>
      </c>
      <c r="BX19" s="248">
        <v>1.3386667336481462E-2</v>
      </c>
      <c r="BY19" s="248">
        <v>1.2941042549973258E-2</v>
      </c>
      <c r="BZ19" s="248">
        <v>1.6826165515852184E-2</v>
      </c>
      <c r="CA19" s="280">
        <v>1.3246599939731582E-2</v>
      </c>
      <c r="CB19" s="250">
        <v>1.2771146598772357E-2</v>
      </c>
      <c r="CC19" s="280">
        <v>1.6706680541025882E-2</v>
      </c>
      <c r="CD19" s="248">
        <v>1.3268131184987602E-2</v>
      </c>
      <c r="CE19" s="248">
        <v>1.2727091687561667E-2</v>
      </c>
      <c r="CF19" s="248">
        <v>1.664730163862848E-2</v>
      </c>
      <c r="CG19" s="280">
        <v>1.3424145110632741E-2</v>
      </c>
      <c r="CH19" s="250">
        <v>1.2872084866699531E-2</v>
      </c>
      <c r="CI19" s="280">
        <v>1.6646008393010881E-2</v>
      </c>
      <c r="CJ19" s="248">
        <v>1.3128785914354528E-2</v>
      </c>
      <c r="CK19" s="248">
        <v>1.258732022307015E-2</v>
      </c>
      <c r="CL19" s="248">
        <v>1.6622440329065187E-2</v>
      </c>
      <c r="CM19" s="280">
        <v>1.3099178130482059E-2</v>
      </c>
      <c r="CN19" s="250">
        <v>1.2683770539060248E-2</v>
      </c>
      <c r="CO19" s="280">
        <v>1.6808859899914277E-2</v>
      </c>
      <c r="CP19" s="248">
        <v>1.3326716127879893E-2</v>
      </c>
      <c r="CQ19" s="248">
        <v>1.3004610671095469E-2</v>
      </c>
      <c r="CR19" s="248">
        <v>1.6885745082823669E-2</v>
      </c>
      <c r="CS19" s="280">
        <v>1.3339388296174412E-2</v>
      </c>
      <c r="CT19" s="250">
        <v>1.2900864976869699E-2</v>
      </c>
      <c r="CU19" s="280">
        <v>1.678893481707993E-2</v>
      </c>
      <c r="CV19" s="248">
        <v>1.3374863690859908E-2</v>
      </c>
      <c r="CW19" s="248">
        <v>1.2861428289154606E-2</v>
      </c>
      <c r="CX19" s="248">
        <v>1.6885427785961603E-2</v>
      </c>
      <c r="CY19" s="280">
        <v>1.3356462431989201E-2</v>
      </c>
      <c r="CZ19" s="250">
        <v>1.2740799494715814E-2</v>
      </c>
      <c r="DA19" s="280">
        <v>1.7104058000454815E-2</v>
      </c>
      <c r="DB19" s="248">
        <v>1.334729495523438E-2</v>
      </c>
      <c r="DC19" s="248">
        <v>1.2810510707871467E-2</v>
      </c>
      <c r="DD19" s="248">
        <v>1.7189812287258601E-2</v>
      </c>
      <c r="DE19" s="280">
        <v>1.3308845785342518E-2</v>
      </c>
      <c r="DF19" s="250">
        <v>1.2839719635379559E-2</v>
      </c>
      <c r="DG19" s="280">
        <v>1.7167331345516752E-2</v>
      </c>
      <c r="DH19" s="248">
        <v>1.3134736651547305E-2</v>
      </c>
      <c r="DI19" s="248">
        <v>1.2789688796193991E-2</v>
      </c>
      <c r="DJ19" s="248">
        <v>1.6948133123127884E-2</v>
      </c>
      <c r="DK19" s="280">
        <v>1.322143728087675E-2</v>
      </c>
      <c r="DL19" s="250">
        <v>1.2642479462831842E-2</v>
      </c>
      <c r="DM19" s="280">
        <v>1.6817991559979435E-2</v>
      </c>
      <c r="DN19" s="248">
        <v>1.3225905347912846E-2</v>
      </c>
      <c r="DO19" s="248">
        <v>1.2780323764665945E-2</v>
      </c>
      <c r="DP19" s="248">
        <v>1.6748381831543927E-2</v>
      </c>
      <c r="DQ19" s="280">
        <v>1.3100650508452565E-2</v>
      </c>
      <c r="DR19" s="250">
        <v>1.2746581724700798E-2</v>
      </c>
      <c r="DS19" s="280">
        <v>1.6696583878645841E-2</v>
      </c>
      <c r="DT19" s="248">
        <v>1.3120961651422338E-2</v>
      </c>
      <c r="DU19" s="248">
        <v>1.271542967982071E-2</v>
      </c>
      <c r="DV19" s="248">
        <v>1.6704441304272812E-2</v>
      </c>
      <c r="DW19" s="280">
        <v>1.3188222901304742E-2</v>
      </c>
      <c r="DX19" s="250">
        <v>1.2676503149703158E-2</v>
      </c>
      <c r="DY19" s="280">
        <v>1.693321068588444E-2</v>
      </c>
      <c r="DZ19" s="248">
        <v>1.3273137316715465E-2</v>
      </c>
      <c r="EA19" s="248">
        <v>1.2668042479632297E-2</v>
      </c>
      <c r="EB19" s="248">
        <v>1.7004766494070702E-2</v>
      </c>
      <c r="EC19" s="280">
        <v>1.3370127879850835E-2</v>
      </c>
      <c r="ED19" s="250">
        <v>1.2841450886389379E-2</v>
      </c>
      <c r="EE19" s="280">
        <v>1.6922017633507126E-2</v>
      </c>
      <c r="EF19" s="248">
        <v>1.351146580462673E-2</v>
      </c>
      <c r="EG19" s="248">
        <v>1.291535274203072E-2</v>
      </c>
      <c r="EH19" s="248">
        <v>1.7035671007023384E-2</v>
      </c>
      <c r="EI19" s="280">
        <v>1.3346420367821308E-2</v>
      </c>
      <c r="EJ19" s="250">
        <v>1.2916917340455775E-2</v>
      </c>
      <c r="EK19" s="280">
        <v>1.7085181581131231E-2</v>
      </c>
      <c r="EL19" s="248">
        <v>1.3430590409128931E-2</v>
      </c>
      <c r="EM19" s="248">
        <v>1.312425517831464E-2</v>
      </c>
      <c r="EN19" s="248">
        <v>1.711572747360196E-2</v>
      </c>
      <c r="EO19" s="280">
        <v>1.3510618531894177E-2</v>
      </c>
      <c r="EP19" s="250">
        <v>1.3058794567041601E-2</v>
      </c>
      <c r="EQ19" s="280">
        <v>1.6960212803788358E-2</v>
      </c>
      <c r="ER19" s="248">
        <v>1.3373432753494641E-2</v>
      </c>
      <c r="ES19" s="248">
        <v>1.2956471744654018E-2</v>
      </c>
      <c r="ET19" s="248">
        <v>1.6792801516714684E-2</v>
      </c>
      <c r="EU19" s="280">
        <v>1.3318026409456871E-2</v>
      </c>
      <c r="EV19" s="250">
        <v>1.2990960643418811E-2</v>
      </c>
      <c r="EW19" s="280">
        <v>1.6643655460732053E-2</v>
      </c>
      <c r="EX19" s="248">
        <v>1.3272722307614284E-2</v>
      </c>
      <c r="EY19" s="248">
        <v>1.286257661504454E-2</v>
      </c>
      <c r="EZ19" s="248">
        <v>1.6667937778262011E-2</v>
      </c>
      <c r="FA19" s="280">
        <v>1.3289679610073428E-2</v>
      </c>
      <c r="FB19" s="250">
        <v>1.2855398967487004E-2</v>
      </c>
      <c r="FC19" s="280">
        <v>1.6604579878289259E-2</v>
      </c>
      <c r="FD19" s="248">
        <v>1.3423952819677006E-2</v>
      </c>
      <c r="FE19" s="248">
        <v>1.3063011229059387E-2</v>
      </c>
      <c r="FF19" s="248">
        <v>1.6639993302141061E-2</v>
      </c>
      <c r="FG19" s="280">
        <v>1.3568274484279625E-2</v>
      </c>
      <c r="FH19" s="250">
        <v>1.3210577483497165E-2</v>
      </c>
      <c r="FI19" s="280">
        <v>1.68613910470343E-2</v>
      </c>
      <c r="FJ19" s="248">
        <v>1.3687330791809817E-2</v>
      </c>
      <c r="FK19" s="248">
        <v>1.3446639402098884E-2</v>
      </c>
      <c r="FL19" s="248">
        <v>1.6943638098922173E-2</v>
      </c>
      <c r="FM19" s="280">
        <v>1.3711964070702224E-2</v>
      </c>
      <c r="FN19" s="250">
        <v>1.3471606017903525E-2</v>
      </c>
      <c r="FO19" s="280">
        <v>1.6863678856290591E-2</v>
      </c>
      <c r="FP19" s="248">
        <v>1.3845708459727869E-2</v>
      </c>
      <c r="FQ19" s="248">
        <v>1.3420244053348804E-2</v>
      </c>
      <c r="FR19" s="248">
        <v>1.7000152200505242E-2</v>
      </c>
      <c r="FS19" s="280">
        <v>1.376622090239831E-2</v>
      </c>
      <c r="FT19" s="250">
        <v>1.3372325594056008E-2</v>
      </c>
      <c r="FU19" s="280">
        <v>1.7099853136683101E-2</v>
      </c>
      <c r="FV19" s="248">
        <v>1.3637059970533889E-2</v>
      </c>
      <c r="FW19" s="248">
        <v>1.3198092769103225E-2</v>
      </c>
      <c r="FX19" s="248">
        <v>1.7091854877611348E-2</v>
      </c>
      <c r="FY19" s="280">
        <v>1.363322792575479E-2</v>
      </c>
      <c r="FZ19" s="250">
        <v>1.3135555657793303E-2</v>
      </c>
      <c r="GA19" s="280">
        <v>1.6992090801128314E-2</v>
      </c>
      <c r="GB19" s="248">
        <v>1.3841707511275315E-2</v>
      </c>
      <c r="GC19" s="248">
        <v>1.3168566777962343E-2</v>
      </c>
      <c r="GD19" s="248">
        <v>1.6946638054390551E-2</v>
      </c>
      <c r="GE19" s="280">
        <v>1.3877733516867373E-2</v>
      </c>
      <c r="GF19" s="250">
        <v>1.3330722055105305E-2</v>
      </c>
      <c r="GG19" s="280">
        <v>1.6828049646998352E-2</v>
      </c>
      <c r="GH19" s="248">
        <v>1.4032079870172205E-2</v>
      </c>
      <c r="GI19" s="248">
        <v>1.3518940330969875E-2</v>
      </c>
      <c r="GJ19" s="248">
        <v>1.6897835588808616E-2</v>
      </c>
      <c r="GK19" s="280">
        <v>1.4190487623851306E-2</v>
      </c>
      <c r="GL19" s="250">
        <v>1.381288302134309E-2</v>
      </c>
      <c r="GM19" s="280">
        <v>1.6990045250227678E-2</v>
      </c>
      <c r="GN19" s="248">
        <v>1.4266926858701335E-2</v>
      </c>
      <c r="GO19" s="248">
        <v>1.3729051816850003E-2</v>
      </c>
      <c r="GP19" s="248">
        <v>1.7032756983117597E-2</v>
      </c>
      <c r="GQ19" s="280">
        <v>1.4589161421928072E-2</v>
      </c>
      <c r="GR19" s="250">
        <v>1.398439065135058E-2</v>
      </c>
      <c r="GS19" s="280">
        <v>1.729876340199122E-2</v>
      </c>
      <c r="GT19" s="248">
        <v>1.4755946351780722E-2</v>
      </c>
      <c r="GU19" s="248">
        <v>1.4183496337694229E-2</v>
      </c>
      <c r="GV19" s="248">
        <v>1.7433698647987283E-2</v>
      </c>
      <c r="GW19" s="280">
        <v>1.4819736360532545E-2</v>
      </c>
      <c r="GX19" s="250">
        <v>1.4240502952455542E-2</v>
      </c>
      <c r="GY19" s="280">
        <v>1.741605069506388E-2</v>
      </c>
      <c r="GZ19" s="248">
        <v>1.4808061784539568E-2</v>
      </c>
      <c r="HA19" s="248">
        <v>1.3895071679553284E-2</v>
      </c>
      <c r="HB19" s="248">
        <v>1.7594581152666863E-2</v>
      </c>
      <c r="HC19" s="280">
        <v>1.4849461555172307E-2</v>
      </c>
      <c r="HD19" s="250">
        <v>1.4243442063778292E-2</v>
      </c>
      <c r="HE19" s="280">
        <v>1.7727501854218484E-2</v>
      </c>
      <c r="HF19" s="248">
        <v>1.4763115202096003E-2</v>
      </c>
      <c r="HG19" s="248">
        <v>1.4264234055845572E-2</v>
      </c>
      <c r="HH19" s="248">
        <v>1.7655575336672273E-2</v>
      </c>
      <c r="HI19" s="280">
        <v>1.4779265024640702E-2</v>
      </c>
      <c r="HJ19" s="250">
        <v>1.4312193371956534E-2</v>
      </c>
      <c r="HK19" s="280">
        <v>1.7559480119781003E-2</v>
      </c>
      <c r="HL19" s="248">
        <v>1.4871867176022138E-2</v>
      </c>
      <c r="HM19" s="248">
        <v>1.4429062605641351E-2</v>
      </c>
      <c r="HN19" s="248">
        <v>1.7411511313251343E-2</v>
      </c>
      <c r="HO19" s="280">
        <v>1.5028965759890017E-2</v>
      </c>
      <c r="HP19" s="250">
        <v>1.4549778023674041E-2</v>
      </c>
      <c r="HQ19" s="281">
        <v>1.7316164689722104E-2</v>
      </c>
      <c r="HR19" s="282">
        <v>1.5141922972128283E-2</v>
      </c>
      <c r="HS19" s="248">
        <v>1.4330066820835836E-2</v>
      </c>
      <c r="HT19" s="248">
        <v>1.4988356684292459E-2</v>
      </c>
      <c r="HU19" s="248">
        <v>1.730215798232294E-2</v>
      </c>
      <c r="HV19" s="250">
        <v>1.5197993914214303E-2</v>
      </c>
      <c r="HW19" s="250">
        <v>1.4303703339042205E-2</v>
      </c>
      <c r="HX19" s="250">
        <v>1.5556812949426041E-2</v>
      </c>
      <c r="HY19" s="250">
        <v>1.7271741964999743E-2</v>
      </c>
      <c r="HZ19" s="248">
        <v>1.5085644358116468E-2</v>
      </c>
      <c r="IA19" s="248">
        <v>1.4294471797585324E-2</v>
      </c>
      <c r="IB19" s="248">
        <v>1.610237360914683E-2</v>
      </c>
      <c r="IC19" s="248">
        <v>1.7298290298026816E-2</v>
      </c>
      <c r="ID19" s="250">
        <v>1.5165400208956608E-2</v>
      </c>
      <c r="IE19" s="250">
        <v>1.4448476597900202E-2</v>
      </c>
      <c r="IF19" s="250">
        <v>1.6226137859971224E-2</v>
      </c>
      <c r="IG19" s="250">
        <v>1.7539562797183359E-2</v>
      </c>
      <c r="IH19" s="248">
        <v>1.498298616235587E-2</v>
      </c>
      <c r="II19" s="248">
        <v>1.4491104333040008E-2</v>
      </c>
      <c r="IJ19" s="248">
        <v>1.6292006804105252E-2</v>
      </c>
      <c r="IK19" s="248">
        <v>1.7425288911692347E-2</v>
      </c>
      <c r="IL19" s="250">
        <v>1.4924272541903382E-2</v>
      </c>
      <c r="IM19" s="250">
        <v>1.4505215350720996E-2</v>
      </c>
      <c r="IN19" s="250">
        <v>1.67259003457059E-2</v>
      </c>
      <c r="IO19" s="250">
        <v>1.7358489851344978E-2</v>
      </c>
      <c r="IP19" s="248">
        <v>1.4861881840757887E-2</v>
      </c>
      <c r="IQ19" s="248">
        <v>1.4493620525604144E-2</v>
      </c>
      <c r="IR19" s="248">
        <v>1.6688282444444875E-2</v>
      </c>
      <c r="IS19" s="248">
        <v>1.7614659172406018E-2</v>
      </c>
      <c r="IT19" s="250">
        <v>1.486331245762915E-2</v>
      </c>
      <c r="IU19" s="250">
        <v>1.4372034462093347E-2</v>
      </c>
      <c r="IV19" s="250">
        <v>1.6273552778922749E-2</v>
      </c>
      <c r="IW19" s="250">
        <v>1.7682970372290073E-2</v>
      </c>
      <c r="IX19" s="248">
        <v>1.5200542372881355E-2</v>
      </c>
      <c r="IY19" s="248">
        <v>1.4661019820430291E-2</v>
      </c>
      <c r="IZ19" s="248">
        <v>1.6076104118511774E-2</v>
      </c>
      <c r="JA19" s="248">
        <v>1.7682681071251406E-2</v>
      </c>
      <c r="JB19" s="250">
        <v>1.5352196810309613E-2</v>
      </c>
      <c r="JC19" s="250">
        <v>1.4831443479971744E-2</v>
      </c>
      <c r="JD19" s="250">
        <v>1.5416056706333217E-2</v>
      </c>
      <c r="JE19" s="250">
        <v>1.7608960677218857E-2</v>
      </c>
      <c r="JF19" s="248">
        <v>1.5358004440973873E-2</v>
      </c>
      <c r="JG19" s="248">
        <v>1.4518859619421683E-2</v>
      </c>
      <c r="JH19" s="248">
        <v>1.4914026084013609E-2</v>
      </c>
      <c r="JI19" s="248">
        <v>1.7480551711573596E-2</v>
      </c>
      <c r="JJ19" s="250">
        <v>1.5274776376617337E-2</v>
      </c>
      <c r="JK19" s="250">
        <v>1.472082183445968E-2</v>
      </c>
      <c r="JL19" s="250">
        <v>1.5033669407945236E-2</v>
      </c>
      <c r="JM19" s="250">
        <v>1.7360798111739392E-2</v>
      </c>
      <c r="JN19" s="248">
        <v>1.5352053510841115E-2</v>
      </c>
      <c r="JO19" s="248">
        <v>1.4686356720291423E-2</v>
      </c>
      <c r="JP19" s="248">
        <v>1.5266283294672358E-2</v>
      </c>
      <c r="JQ19" s="248">
        <v>1.7365962078478594E-2</v>
      </c>
      <c r="JR19" s="250">
        <v>1.5323485032749939E-2</v>
      </c>
      <c r="JS19" s="250">
        <v>1.459514710382229E-2</v>
      </c>
      <c r="JT19" s="250">
        <v>1.5614564266215413E-2</v>
      </c>
      <c r="JU19" s="250">
        <v>1.7341520541057451E-2</v>
      </c>
      <c r="JV19" s="248">
        <v>1.4991877938308531E-2</v>
      </c>
      <c r="JW19" s="248">
        <v>1.4563638640205347E-2</v>
      </c>
      <c r="JX19" s="248">
        <v>1.579738028956415E-2</v>
      </c>
      <c r="JY19" s="248">
        <v>1.7366027700381148E-2</v>
      </c>
      <c r="JZ19" s="250">
        <v>1.5051072680837814E-2</v>
      </c>
      <c r="KA19" s="250">
        <v>1.4684815646887802E-2</v>
      </c>
      <c r="KB19" s="250">
        <v>1.5941973579489177E-2</v>
      </c>
      <c r="KC19" s="250">
        <v>1.7564128302172695E-2</v>
      </c>
      <c r="KD19" s="248">
        <v>1.5014308854367026E-2</v>
      </c>
      <c r="KE19" s="248">
        <v>1.4558789536163861E-2</v>
      </c>
      <c r="KF19" s="248">
        <v>1.6019205732418329E-2</v>
      </c>
      <c r="KG19" s="248">
        <v>1.7631457826982833E-2</v>
      </c>
      <c r="KH19" s="250">
        <v>1.4961689850975436E-2</v>
      </c>
      <c r="KI19" s="250">
        <v>1.470694062052735E-2</v>
      </c>
      <c r="KJ19" s="250">
        <v>1.6366900840685275E-2</v>
      </c>
      <c r="KK19" s="250">
        <v>1.760823333867988E-2</v>
      </c>
      <c r="KL19" s="248">
        <v>1.4843927975067931E-2</v>
      </c>
      <c r="KM19" s="248">
        <v>1.4562720568106577E-2</v>
      </c>
      <c r="KN19" s="248">
        <v>1.6313548620468844E-2</v>
      </c>
      <c r="KO19" s="248">
        <v>1.7689048529243842E-2</v>
      </c>
      <c r="KP19" s="250">
        <v>1.494038330358728E-2</v>
      </c>
      <c r="KQ19" s="250">
        <v>1.4672447415980798E-2</v>
      </c>
      <c r="KR19" s="250">
        <v>1.6199060673574808E-2</v>
      </c>
      <c r="KS19" s="250">
        <v>1.7698919626147586E-2</v>
      </c>
      <c r="KT19" s="248">
        <v>1.5090896819134997E-2</v>
      </c>
      <c r="KU19" s="248">
        <v>1.4722268893443999E-2</v>
      </c>
      <c r="KV19" s="248">
        <v>1.601970565562949E-2</v>
      </c>
      <c r="KW19" s="248">
        <v>1.7648374858713331E-2</v>
      </c>
      <c r="KX19" s="254">
        <v>1.5096204946356837E-2</v>
      </c>
      <c r="KY19" s="254">
        <v>1.4779296986953641E-2</v>
      </c>
      <c r="KZ19" s="254">
        <v>1.5751955801882437E-2</v>
      </c>
      <c r="LA19" s="254">
        <v>1.7542355151056635E-2</v>
      </c>
      <c r="LB19" s="248">
        <v>1.5076963345976874E-2</v>
      </c>
      <c r="LC19" s="248">
        <v>1.4734728955776133E-2</v>
      </c>
      <c r="LD19" s="248">
        <v>1.5733572132987227E-2</v>
      </c>
      <c r="LE19" s="248">
        <v>1.7370692488005785E-2</v>
      </c>
      <c r="LF19" s="283">
        <v>1.4932589236379711E-2</v>
      </c>
      <c r="LG19" s="283">
        <v>1.4645173195550166E-2</v>
      </c>
      <c r="LH19" s="283">
        <v>1.5559171505053638E-2</v>
      </c>
      <c r="LI19" s="256">
        <v>1.7247231372435855E-2</v>
      </c>
      <c r="LJ19" s="419">
        <v>1.4870696172122876E-2</v>
      </c>
      <c r="LK19" s="420">
        <v>1.4645104821171583E-2</v>
      </c>
      <c r="LL19" s="420">
        <v>1.5489054575908436E-2</v>
      </c>
      <c r="LM19" s="421">
        <v>1.7211075904039575E-2</v>
      </c>
      <c r="LN19" s="422">
        <v>1.492789286620686E-2</v>
      </c>
      <c r="LO19" s="423">
        <v>1.4687165944343506E-2</v>
      </c>
      <c r="LP19" s="423">
        <v>1.5767339927737961E-2</v>
      </c>
      <c r="LQ19" s="424">
        <v>1.7209366602146507E-2</v>
      </c>
      <c r="LR19" s="419">
        <v>1.468880806512596E-2</v>
      </c>
      <c r="LS19" s="420">
        <v>1.4455264759586122E-2</v>
      </c>
      <c r="LT19" s="420">
        <v>1.6064262974753832E-2</v>
      </c>
      <c r="LU19" s="421">
        <v>1.715607172667773E-2</v>
      </c>
      <c r="LV19" s="425">
        <v>1.4765137184185083E-2</v>
      </c>
      <c r="LW19" s="420">
        <v>1.4482660953462418E-2</v>
      </c>
      <c r="LX19" s="420">
        <v>1.606462208773838E-2</v>
      </c>
      <c r="LY19" s="426">
        <v>1.7334643749854901E-2</v>
      </c>
      <c r="LZ19" s="419">
        <v>1.4631441440215543E-2</v>
      </c>
      <c r="MA19" s="420">
        <v>1.4442790221944163E-2</v>
      </c>
      <c r="MB19" s="420">
        <v>1.6016881881366307E-2</v>
      </c>
      <c r="MC19" s="421">
        <v>1.739698319423174E-2</v>
      </c>
      <c r="MD19" s="425">
        <v>1.4494058856062784E-2</v>
      </c>
      <c r="ME19" s="420">
        <v>1.4356808887938194E-2</v>
      </c>
      <c r="MF19" s="420">
        <v>1.6830901097035948E-2</v>
      </c>
      <c r="MG19" s="426">
        <v>1.7300723425466607E-2</v>
      </c>
      <c r="MH19" s="419">
        <v>1.4480922431376848E-2</v>
      </c>
      <c r="MI19" s="420">
        <v>1.4306172628794222E-2</v>
      </c>
      <c r="MJ19" s="420">
        <v>1.6888525592587487E-2</v>
      </c>
      <c r="MK19" s="421">
        <v>1.7468813720613749E-2</v>
      </c>
      <c r="ML19" s="425">
        <v>1.4428679181165568E-2</v>
      </c>
      <c r="MM19" s="420">
        <v>1.4225228308204333E-2</v>
      </c>
      <c r="MN19" s="420">
        <v>1.6887982388377795E-2</v>
      </c>
      <c r="MO19" s="426">
        <v>1.7531369472278624E-2</v>
      </c>
      <c r="MP19" s="419">
        <v>1.4362418847739986E-2</v>
      </c>
      <c r="MQ19" s="420">
        <v>1.4315891793851157E-2</v>
      </c>
      <c r="MR19" s="420">
        <v>1.6974344901243815E-2</v>
      </c>
      <c r="MS19" s="421">
        <v>1.7530513800609767E-2</v>
      </c>
      <c r="MT19" s="425">
        <v>1.4449365885572073E-2</v>
      </c>
      <c r="MU19" s="420">
        <v>1.411952266700341E-2</v>
      </c>
      <c r="MV19" s="420">
        <v>1.6431656615738054E-2</v>
      </c>
      <c r="MW19" s="426">
        <v>1.7464116423476079E-2</v>
      </c>
      <c r="MX19" s="419">
        <v>1.4315148888329078E-2</v>
      </c>
      <c r="MY19" s="420">
        <v>1.4083680228970689E-2</v>
      </c>
      <c r="MZ19" s="420">
        <v>1.6270812607035223E-2</v>
      </c>
      <c r="NA19" s="421">
        <v>1.7287597432714245E-2</v>
      </c>
      <c r="NB19" s="493">
        <v>1.4337220469200164E-2</v>
      </c>
      <c r="NC19" s="493">
        <v>1.4080894105204168E-2</v>
      </c>
      <c r="ND19" s="493">
        <v>1.6204787587650083E-2</v>
      </c>
      <c r="NE19" s="494">
        <v>1.7232939605306277E-2</v>
      </c>
      <c r="NF19" s="489">
        <v>1.4309400076259677E-2</v>
      </c>
      <c r="NG19" s="420">
        <v>1.3857379202832903E-2</v>
      </c>
      <c r="NH19" s="420">
        <v>1.6466636576954439E-2</v>
      </c>
      <c r="NI19" s="484">
        <v>1.7195500007013705E-2</v>
      </c>
      <c r="NJ19" s="508">
        <v>1.4135743069141829E-2</v>
      </c>
      <c r="NK19" s="420">
        <v>1.3780381803885399E-2</v>
      </c>
      <c r="NL19" s="420">
        <v>1.6580551849074244E-2</v>
      </c>
      <c r="NM19" s="484">
        <v>1.7112734190539738E-2</v>
      </c>
      <c r="NN19" s="508">
        <f>'Dépts Droits Ouverts_RSA'!IB19/'Dépts Droits Ouverts_RSA'!$IB$123</f>
        <v>1.4157900529899209E-2</v>
      </c>
      <c r="NO19" s="420">
        <f>'Dépts Droits Payables RSA'!HB18/'Dépts Droits Payables RSA'!HB$122</f>
        <v>1.3910240068804446E-2</v>
      </c>
      <c r="NP19" s="420">
        <f>'Dépts Prime d''Activité'!BZ18/'Dépts Prime d''Activité'!BZ$122</f>
        <v>1.6804845745303783E-2</v>
      </c>
      <c r="NQ19" s="484">
        <f>DEFM_Région_Dépt!DO18/DEFM_Région_Dépt!DO$122</f>
        <v>1.7113869088954983E-2</v>
      </c>
      <c r="NR19" s="419">
        <f>'Dépts Droits Ouverts_RSA'!ID19/'Dépts Droits Ouverts_RSA'!$ID$123</f>
        <v>1.4129789497770341E-2</v>
      </c>
      <c r="NS19" s="420">
        <f>'Dépts Droits Payables RSA'!HD18/'Dépts Droits Payables RSA'!HD$122</f>
        <v>1.3890945205317919E-2</v>
      </c>
      <c r="NT19" s="420">
        <f>'Dépts Prime d''Activité'!CB18/'Dépts Prime d''Activité'!CB$122</f>
        <v>1.7314447620901511E-2</v>
      </c>
      <c r="NU19" s="420">
        <f>DEFM_Région_Dépt!DP18/DEFM_Région_Dépt!DP$122</f>
        <v>1.7255247930667635E-2</v>
      </c>
      <c r="NV19" s="420">
        <f>'Dépts Droits Ouverts_RSA'!IF19/'Dépts Droits Ouverts_RSA'!$IF$123</f>
        <v>1.412049870967131E-2</v>
      </c>
      <c r="NW19" s="420">
        <f>'Dépts Droits Payables RSA'!HF18/'Dépts Droits Payables RSA'!HF$122</f>
        <v>1.3715832927146399E-2</v>
      </c>
      <c r="NX19" s="420">
        <f>'Dépts Prime d''Activité'!CD18/'Dépts Prime d''Activité'!CD$122</f>
        <v>1.6968527129839692E-2</v>
      </c>
      <c r="NY19" s="420">
        <f>DEFM_Région_Dépt!DQ18/DEFM_Région_Dépt!DQ$122</f>
        <v>1.7307332944939708E-2</v>
      </c>
      <c r="NZ19" s="420">
        <f>'Dépts Droits Ouverts_RSA'!IH19/'Dépts Droits Ouverts_RSA'!$IH$123</f>
        <v>1.4141407716713893E-2</v>
      </c>
      <c r="OA19" s="420">
        <f>'Dépts Droits Payables RSA'!HH18/'Dépts Droits Payables RSA'!HH$122</f>
        <v>1.3779763410341678E-2</v>
      </c>
      <c r="OB19" s="420">
        <f>'Dépts Prime d''Activité'!CF18/'Dépts Prime d''Activité'!CF$122</f>
        <v>1.7228758460385706E-2</v>
      </c>
      <c r="OC19" s="420">
        <f>DEFM_Région_Dépt!DR18/DEFM_Région_Dépt!DR$122</f>
        <v>1.7323585740084198E-2</v>
      </c>
      <c r="OD19" s="420">
        <f>'Dépts Droits Ouverts_RSA'!IJ19/'Dépts Droits Ouverts_RSA'!$IJ$123</f>
        <v>1.4224493405588788E-2</v>
      </c>
      <c r="OE19" s="420">
        <f>'Dépts Droits Payables RSA'!HJ18/'Dépts Droits Payables RSA'!HJ$122</f>
        <v>1.3768121770792277E-2</v>
      </c>
      <c r="OF19" s="420">
        <f>'Dépts Prime d''Activité'!CH18/'Dépts Prime d''Activité'!CH$122</f>
        <v>1.7327190267770753E-2</v>
      </c>
      <c r="OG19" s="420">
        <f>DEFM_Région_Dépt!DS18/DEFM_Région_Dépt!DS$122</f>
        <v>1.7510464471779976E-2</v>
      </c>
      <c r="OH19" s="420">
        <f>'Dépts Droits Ouverts_RSA'!IL19/'Dépts Droits Ouverts_RSA'!$IL$123</f>
        <v>1.4168891909306269E-2</v>
      </c>
      <c r="OI19" s="420">
        <f>'Dépts Droits Payables RSA'!HL18/'Dépts Droits Payables RSA'!HL$122</f>
        <v>1.371407483586662E-2</v>
      </c>
      <c r="OJ19" s="420">
        <f>'Dépts Prime d''Activité'!CJ18/'Dépts Prime d''Activité'!CJ$122</f>
        <v>1.7213309503661647E-2</v>
      </c>
      <c r="OK19" s="420">
        <f>DEFM_Région_Dépt!DT18/DEFM_Région_Dépt!DT$122</f>
        <v>1.7489637538000515E-2</v>
      </c>
      <c r="OL19" s="420">
        <f>'Dépts Droits Ouverts_RSA'!IN19/'Dépts Droits Ouverts_RSA'!$IN$123</f>
        <v>1.4339999681120754E-2</v>
      </c>
      <c r="OM19" s="420">
        <f>'Dépts Droits Payables RSA'!HN18/'Dépts Droits Payables RSA'!HN$122</f>
        <v>1.3827621884988142E-2</v>
      </c>
      <c r="ON19" s="420">
        <f>'Dépts Prime d''Activité'!CL18/'Dépts Prime d''Activité'!CL$122</f>
        <v>1.6923641038641218E-2</v>
      </c>
      <c r="OO19" s="420">
        <f>DEFM_Région_Dépt!DU18/DEFM_Région_Dépt!DU$122</f>
        <v>1.7492383081586019E-2</v>
      </c>
      <c r="OP19" s="420">
        <f>'Dépts Droits Ouverts_RSA'!IP19/'Dépts Droits Ouverts_RSA'!$IP$123</f>
        <v>1.437095678374147E-2</v>
      </c>
      <c r="OQ19" s="420">
        <f>'Dépts Droits Payables RSA'!HP18/'Dépts Droits Payables RSA'!HP$122</f>
        <v>1.3685822867004085E-2</v>
      </c>
      <c r="OR19" s="420">
        <f>'Dépts Prime d''Activité'!CN18/'Dépts Prime d''Activité'!CN$122</f>
        <v>1.6345446254836363E-2</v>
      </c>
      <c r="OS19" s="420">
        <f>DEFM_Région_Dépt!DV18/DEFM_Région_Dépt!DV$122</f>
        <v>1.7333454270814345E-2</v>
      </c>
      <c r="OT19" s="420">
        <f>'Dépts Droits Ouverts_RSA'!IR19/'Dépts Droits Ouverts_RSA'!$IR$123</f>
        <v>1.4349459120321283E-2</v>
      </c>
      <c r="OU19" s="420">
        <f>'Dépts Droits Payables RSA'!HR18/'Dépts Droits Payables RSA'!HR$122</f>
        <v>1.3786673785400001E-2</v>
      </c>
      <c r="OV19" s="420">
        <f>'Dépts Prime d''Activité'!CP18/'Dépts Prime d''Activité'!CP$122</f>
        <v>1.6212643867093049E-2</v>
      </c>
      <c r="OW19" s="420">
        <f>DEFM_Région_Dépt!DW18/DEFM_Région_Dépt!DW$122</f>
        <v>1.7208107080917912E-2</v>
      </c>
      <c r="OX19" s="493">
        <f>'Dépts Droits Ouverts_RSA'!IT19/'Dépts Droits Ouverts_RSA'!$IT$123</f>
        <v>1.4485538567314101E-2</v>
      </c>
      <c r="OY19" s="493">
        <f>'Dépts Droits Payables RSA'!HT18/'Dépts Droits Payables RSA'!HT$122</f>
        <v>1.382412899448065E-2</v>
      </c>
      <c r="OZ19" s="493">
        <f>'Dépts Prime d''Activité'!CR18/'Dépts Prime d''Activité'!CR$122</f>
        <v>1.6087198032036093E-2</v>
      </c>
      <c r="PA19" s="494">
        <f>DEFM_Région_Dépt!DX18/DEFM_Région_Dépt!DX$122</f>
        <v>1.7170628081870219E-2</v>
      </c>
    </row>
    <row r="20" spans="1:417" s="209" customFormat="1" x14ac:dyDescent="0.35">
      <c r="A20" s="246" t="s">
        <v>131</v>
      </c>
      <c r="B20" s="278">
        <v>1.2037328628460438E-2</v>
      </c>
      <c r="C20" s="278">
        <v>1.1893699358982124E-2</v>
      </c>
      <c r="D20" s="279">
        <v>1.1563333644733701E-2</v>
      </c>
      <c r="E20" s="279">
        <v>1.1878110957264794E-2</v>
      </c>
      <c r="F20" s="280">
        <v>1.1717399030668922E-2</v>
      </c>
      <c r="G20" s="280">
        <v>1.2092330060609818E-2</v>
      </c>
      <c r="H20" s="248">
        <v>1.1720315066020332E-2</v>
      </c>
      <c r="I20" s="248">
        <v>1.177175740384628E-2</v>
      </c>
      <c r="J20" s="280">
        <v>1.1296874667678833E-2</v>
      </c>
      <c r="K20" s="280">
        <v>1.1716723200589982E-2</v>
      </c>
      <c r="L20" s="248">
        <v>1.1177022223191503E-2</v>
      </c>
      <c r="M20" s="248">
        <v>1.1678892620960965E-2</v>
      </c>
      <c r="N20" s="280">
        <v>1.1054020229104683E-2</v>
      </c>
      <c r="O20" s="280">
        <v>1.1591066557353376E-2</v>
      </c>
      <c r="P20" s="248">
        <v>1.1120529148826729E-2</v>
      </c>
      <c r="Q20" s="248">
        <v>1.1542058969744499E-2</v>
      </c>
      <c r="R20" s="280">
        <v>1.1012136084425429E-2</v>
      </c>
      <c r="S20" s="280">
        <v>1.1494502552341308E-2</v>
      </c>
      <c r="T20" s="248">
        <v>1.0971685038020896E-2</v>
      </c>
      <c r="U20" s="248">
        <v>1.1573526027499899E-2</v>
      </c>
      <c r="V20" s="280">
        <v>1.0775690644741305E-2</v>
      </c>
      <c r="W20" s="280">
        <v>1.1573818942097349E-2</v>
      </c>
      <c r="X20" s="248">
        <v>1.1005201491262223E-2</v>
      </c>
      <c r="Y20" s="248">
        <v>1.1608067520755551E-2</v>
      </c>
      <c r="Z20" s="280">
        <v>1.0834811254386371E-2</v>
      </c>
      <c r="AA20" s="280">
        <v>1.1525957722075353E-2</v>
      </c>
      <c r="AB20" s="248">
        <v>1.1001123609906566E-2</v>
      </c>
      <c r="AC20" s="248">
        <v>1.1034162063922532E-2</v>
      </c>
      <c r="AD20" s="248">
        <v>1.1667732308096028E-2</v>
      </c>
      <c r="AE20" s="280">
        <v>1.1081832038742119E-2</v>
      </c>
      <c r="AF20" s="250">
        <v>1.1222480571440541E-2</v>
      </c>
      <c r="AG20" s="280">
        <v>1.1746073744460303E-2</v>
      </c>
      <c r="AH20" s="248">
        <v>1.0967087790066814E-2</v>
      </c>
      <c r="AI20" s="248">
        <v>1.0987243521452191E-2</v>
      </c>
      <c r="AJ20" s="248">
        <v>1.164389666595691E-2</v>
      </c>
      <c r="AK20" s="280">
        <v>1.0914574569698098E-2</v>
      </c>
      <c r="AL20" s="250">
        <v>1.0753335995703486E-2</v>
      </c>
      <c r="AM20" s="280">
        <v>1.1584820142219428E-2</v>
      </c>
      <c r="AN20" s="248">
        <v>1.1077875994765134E-2</v>
      </c>
      <c r="AO20" s="248">
        <v>1.1035415518709613E-2</v>
      </c>
      <c r="AP20" s="248">
        <v>1.157022003817116E-2</v>
      </c>
      <c r="AQ20" s="280">
        <v>1.1042369580001717E-2</v>
      </c>
      <c r="AR20" s="250">
        <v>1.0767473917509054E-2</v>
      </c>
      <c r="AS20" s="280">
        <v>1.1596612038153004E-2</v>
      </c>
      <c r="AT20" s="248">
        <v>1.1119833397128565E-2</v>
      </c>
      <c r="AU20" s="248">
        <v>1.1065868031074342E-2</v>
      </c>
      <c r="AV20" s="248">
        <v>1.1602737983007616E-2</v>
      </c>
      <c r="AW20" s="280">
        <v>1.1156847148104958E-2</v>
      </c>
      <c r="AX20" s="250">
        <v>1.1060981168788285E-2</v>
      </c>
      <c r="AY20" s="280">
        <v>1.1577685874442235E-2</v>
      </c>
      <c r="AZ20" s="248">
        <v>1.1076834652397713E-2</v>
      </c>
      <c r="BA20" s="248">
        <v>1.0930114045723725E-2</v>
      </c>
      <c r="BB20" s="248">
        <v>1.1593860980103683E-2</v>
      </c>
      <c r="BC20" s="280">
        <v>1.0992180033804186E-2</v>
      </c>
      <c r="BD20" s="250">
        <v>1.081461791000693E-2</v>
      </c>
      <c r="BE20" s="280">
        <v>1.1624555553002458E-2</v>
      </c>
      <c r="BF20" s="248">
        <v>1.1025100905407549E-2</v>
      </c>
      <c r="BG20" s="248">
        <v>1.0913149518415939E-2</v>
      </c>
      <c r="BH20" s="248">
        <v>1.1646034987521658E-2</v>
      </c>
      <c r="BI20" s="280">
        <v>1.1091011885944259E-2</v>
      </c>
      <c r="BJ20" s="250">
        <v>1.0916096942411567E-2</v>
      </c>
      <c r="BK20" s="280">
        <v>1.1712625797258409E-2</v>
      </c>
      <c r="BL20" s="248">
        <v>1.1354852786029872E-2</v>
      </c>
      <c r="BM20" s="248">
        <v>1.1227592164941602E-2</v>
      </c>
      <c r="BN20" s="248">
        <v>1.1917018139834033E-2</v>
      </c>
      <c r="BO20" s="280">
        <v>1.1294551683246591E-2</v>
      </c>
      <c r="BP20" s="250">
        <v>1.1204904441780255E-2</v>
      </c>
      <c r="BQ20" s="280">
        <v>1.1990333533034277E-2</v>
      </c>
      <c r="BR20" s="248">
        <v>1.0974903102022947E-2</v>
      </c>
      <c r="BS20" s="248">
        <v>1.0684297286507232E-2</v>
      </c>
      <c r="BT20" s="248">
        <v>1.179272591296227E-2</v>
      </c>
      <c r="BU20" s="280">
        <v>1.10659867320686E-2</v>
      </c>
      <c r="BV20" s="250">
        <v>1.0725780469988549E-2</v>
      </c>
      <c r="BW20" s="280">
        <v>1.1754199227574487E-2</v>
      </c>
      <c r="BX20" s="248">
        <v>1.0985381292072742E-2</v>
      </c>
      <c r="BY20" s="248">
        <v>1.0742359576667764E-2</v>
      </c>
      <c r="BZ20" s="248">
        <v>1.1628819049449053E-2</v>
      </c>
      <c r="CA20" s="280">
        <v>1.1036342852588928E-2</v>
      </c>
      <c r="CB20" s="250">
        <v>1.0823806702882566E-2</v>
      </c>
      <c r="CC20" s="280">
        <v>1.1636300290305214E-2</v>
      </c>
      <c r="CD20" s="248">
        <v>1.0981477867171706E-2</v>
      </c>
      <c r="CE20" s="248">
        <v>1.0655695660176392E-2</v>
      </c>
      <c r="CF20" s="248">
        <v>1.1586361174214917E-2</v>
      </c>
      <c r="CG20" s="280">
        <v>1.0966816059098234E-2</v>
      </c>
      <c r="CH20" s="250">
        <v>1.0742375117841457E-2</v>
      </c>
      <c r="CI20" s="280">
        <v>1.1561987768193775E-2</v>
      </c>
      <c r="CJ20" s="248">
        <v>1.080905559176484E-2</v>
      </c>
      <c r="CK20" s="248">
        <v>1.0362488993249193E-2</v>
      </c>
      <c r="CL20" s="248">
        <v>1.1583938372866224E-2</v>
      </c>
      <c r="CM20" s="280">
        <v>1.074468452524858E-2</v>
      </c>
      <c r="CN20" s="250">
        <v>1.0436491346692243E-2</v>
      </c>
      <c r="CO20" s="280">
        <v>1.1637912746947301E-2</v>
      </c>
      <c r="CP20" s="248">
        <v>1.0820089931658174E-2</v>
      </c>
      <c r="CQ20" s="248">
        <v>1.0435465593841247E-2</v>
      </c>
      <c r="CR20" s="248">
        <v>1.1682583560745613E-2</v>
      </c>
      <c r="CS20" s="280">
        <v>1.0782089998108828E-2</v>
      </c>
      <c r="CT20" s="250">
        <v>1.0386047127987665E-2</v>
      </c>
      <c r="CU20" s="280">
        <v>1.1709522167449263E-2</v>
      </c>
      <c r="CV20" s="248">
        <v>1.0991487080002169E-2</v>
      </c>
      <c r="CW20" s="248">
        <v>1.062355174210082E-2</v>
      </c>
      <c r="CX20" s="248">
        <v>1.1931395687548091E-2</v>
      </c>
      <c r="CY20" s="280">
        <v>1.1021449673488962E-2</v>
      </c>
      <c r="CZ20" s="250">
        <v>1.070350540903783E-2</v>
      </c>
      <c r="DA20" s="280">
        <v>1.2004479826847141E-2</v>
      </c>
      <c r="DB20" s="248">
        <v>1.1081258275591664E-2</v>
      </c>
      <c r="DC20" s="248">
        <v>1.0775934624240145E-2</v>
      </c>
      <c r="DD20" s="248">
        <v>1.1897499679626155E-2</v>
      </c>
      <c r="DE20" s="280">
        <v>1.1136600008648018E-2</v>
      </c>
      <c r="DF20" s="250">
        <v>1.0913550487315163E-2</v>
      </c>
      <c r="DG20" s="280">
        <v>1.1819444140595341E-2</v>
      </c>
      <c r="DH20" s="248">
        <v>1.1202631864196165E-2</v>
      </c>
      <c r="DI20" s="248">
        <v>1.0847509997117078E-2</v>
      </c>
      <c r="DJ20" s="248">
        <v>1.1746908445438891E-2</v>
      </c>
      <c r="DK20" s="280">
        <v>1.1251074311630282E-2</v>
      </c>
      <c r="DL20" s="250">
        <v>1.0859331129378882E-2</v>
      </c>
      <c r="DM20" s="280">
        <v>1.1806689369842929E-2</v>
      </c>
      <c r="DN20" s="248">
        <v>1.1132565632008949E-2</v>
      </c>
      <c r="DO20" s="248">
        <v>1.0881441877240999E-2</v>
      </c>
      <c r="DP20" s="248">
        <v>1.1701195227417988E-2</v>
      </c>
      <c r="DQ20" s="280">
        <v>1.1112187426483816E-2</v>
      </c>
      <c r="DR20" s="250">
        <v>1.0783840760248218E-2</v>
      </c>
      <c r="DS20" s="280">
        <v>1.1648171915188518E-2</v>
      </c>
      <c r="DT20" s="248">
        <v>1.1118570109926996E-2</v>
      </c>
      <c r="DU20" s="248">
        <v>1.084651577305671E-2</v>
      </c>
      <c r="DV20" s="248">
        <v>1.1654731115556727E-2</v>
      </c>
      <c r="DW20" s="280">
        <v>1.1140893399109312E-2</v>
      </c>
      <c r="DX20" s="250">
        <v>1.0736829838338976E-2</v>
      </c>
      <c r="DY20" s="280">
        <v>1.1692653158538173E-2</v>
      </c>
      <c r="DZ20" s="248">
        <v>1.117288395783889E-2</v>
      </c>
      <c r="EA20" s="248">
        <v>1.080692859063157E-2</v>
      </c>
      <c r="EB20" s="248">
        <v>1.1707971568160693E-2</v>
      </c>
      <c r="EC20" s="280">
        <v>1.1215028862363138E-2</v>
      </c>
      <c r="ED20" s="250">
        <v>1.0927745436345915E-2</v>
      </c>
      <c r="EE20" s="280">
        <v>1.1751918380073098E-2</v>
      </c>
      <c r="EF20" s="248">
        <v>1.1279548439236287E-2</v>
      </c>
      <c r="EG20" s="248">
        <v>1.1007315004138379E-2</v>
      </c>
      <c r="EH20" s="248">
        <v>1.190337718806638E-2</v>
      </c>
      <c r="EI20" s="280">
        <v>1.1251709913107514E-2</v>
      </c>
      <c r="EJ20" s="250">
        <v>1.0950753343602695E-2</v>
      </c>
      <c r="EK20" s="280">
        <v>1.1916827795961869E-2</v>
      </c>
      <c r="EL20" s="248">
        <v>1.1124012135285966E-2</v>
      </c>
      <c r="EM20" s="248">
        <v>1.095761780208813E-2</v>
      </c>
      <c r="EN20" s="248">
        <v>1.170888915368285E-2</v>
      </c>
      <c r="EO20" s="280">
        <v>1.1162225906638956E-2</v>
      </c>
      <c r="EP20" s="250">
        <v>1.0873164739505165E-2</v>
      </c>
      <c r="EQ20" s="280">
        <v>1.1608374327328471E-2</v>
      </c>
      <c r="ER20" s="248">
        <v>1.1163048189010105E-2</v>
      </c>
      <c r="ES20" s="248">
        <v>1.084960774495076E-2</v>
      </c>
      <c r="ET20" s="248">
        <v>1.1525358704671933E-2</v>
      </c>
      <c r="EU20" s="280">
        <v>1.1212488845664097E-2</v>
      </c>
      <c r="EV20" s="250">
        <v>1.0846978742064401E-2</v>
      </c>
      <c r="EW20" s="280">
        <v>1.1580721085689335E-2</v>
      </c>
      <c r="EX20" s="248">
        <v>1.1129034774942068E-2</v>
      </c>
      <c r="EY20" s="248">
        <v>1.07695608862591E-2</v>
      </c>
      <c r="EZ20" s="248">
        <v>1.1557871069665169E-2</v>
      </c>
      <c r="FA20" s="280">
        <v>1.1126446977942614E-2</v>
      </c>
      <c r="FB20" s="250">
        <v>1.0898881664312044E-2</v>
      </c>
      <c r="FC20" s="280">
        <v>1.154245148793626E-2</v>
      </c>
      <c r="FD20" s="248">
        <v>1.120706468949083E-2</v>
      </c>
      <c r="FE20" s="248">
        <v>1.1107994591640056E-2</v>
      </c>
      <c r="FF20" s="248">
        <v>1.1572121128202816E-2</v>
      </c>
      <c r="FG20" s="280">
        <v>1.1173420679961582E-2</v>
      </c>
      <c r="FH20" s="250">
        <v>1.1052537240438682E-2</v>
      </c>
      <c r="FI20" s="280">
        <v>1.1615593428702999E-2</v>
      </c>
      <c r="FJ20" s="248">
        <v>1.1135504671425826E-2</v>
      </c>
      <c r="FK20" s="248">
        <v>1.1011235424744366E-2</v>
      </c>
      <c r="FL20" s="248">
        <v>1.1622608646279701E-2</v>
      </c>
      <c r="FM20" s="280">
        <v>1.1169502925485058E-2</v>
      </c>
      <c r="FN20" s="250">
        <v>1.1038209552506945E-2</v>
      </c>
      <c r="FO20" s="280">
        <v>1.1648892130173574E-2</v>
      </c>
      <c r="FP20" s="248">
        <v>1.1324433996152249E-2</v>
      </c>
      <c r="FQ20" s="248">
        <v>1.1069303618693837E-2</v>
      </c>
      <c r="FR20" s="248">
        <v>1.1764937996413222E-2</v>
      </c>
      <c r="FS20" s="280">
        <v>1.1311296633121861E-2</v>
      </c>
      <c r="FT20" s="250">
        <v>1.1129599954553739E-2</v>
      </c>
      <c r="FU20" s="280">
        <v>1.1760995759535478E-2</v>
      </c>
      <c r="FV20" s="248">
        <v>1.1178398579271972E-2</v>
      </c>
      <c r="FW20" s="248">
        <v>1.1088871280235609E-2</v>
      </c>
      <c r="FX20" s="248">
        <v>1.1619461898106346E-2</v>
      </c>
      <c r="FY20" s="280">
        <v>1.1166412793362564E-2</v>
      </c>
      <c r="FZ20" s="250">
        <v>1.1040554597388374E-2</v>
      </c>
      <c r="GA20" s="280">
        <v>1.1513841335961929E-2</v>
      </c>
      <c r="GB20" s="248">
        <v>1.1105876388923328E-2</v>
      </c>
      <c r="GC20" s="248">
        <v>1.0958971169561431E-2</v>
      </c>
      <c r="GD20" s="248">
        <v>1.145352173568647E-2</v>
      </c>
      <c r="GE20" s="280">
        <v>1.1293292984690773E-2</v>
      </c>
      <c r="GF20" s="250">
        <v>1.0980571649880403E-2</v>
      </c>
      <c r="GG20" s="280">
        <v>1.145894749572921E-2</v>
      </c>
      <c r="GH20" s="248">
        <v>1.1255090120013181E-2</v>
      </c>
      <c r="GI20" s="248">
        <v>1.0893113200778324E-2</v>
      </c>
      <c r="GJ20" s="248">
        <v>1.139753214571102E-2</v>
      </c>
      <c r="GK20" s="280">
        <v>1.1215515073340303E-2</v>
      </c>
      <c r="GL20" s="250">
        <v>1.0971639004460678E-2</v>
      </c>
      <c r="GM20" s="280">
        <v>1.1436062186591307E-2</v>
      </c>
      <c r="GN20" s="248">
        <v>1.1188488669769668E-2</v>
      </c>
      <c r="GO20" s="248">
        <v>1.0838223712623529E-2</v>
      </c>
      <c r="GP20" s="248">
        <v>1.1451199335880556E-2</v>
      </c>
      <c r="GQ20" s="280">
        <v>1.1265256929418762E-2</v>
      </c>
      <c r="GR20" s="250">
        <v>1.1021730765765432E-2</v>
      </c>
      <c r="GS20" s="280">
        <v>1.1499180169069456E-2</v>
      </c>
      <c r="GT20" s="248">
        <v>1.1253683571164299E-2</v>
      </c>
      <c r="GU20" s="248">
        <v>1.113404462508997E-2</v>
      </c>
      <c r="GV20" s="248">
        <v>1.1548852311967502E-2</v>
      </c>
      <c r="GW20" s="280">
        <v>1.1208934146305071E-2</v>
      </c>
      <c r="GX20" s="250">
        <v>1.1035162710497169E-2</v>
      </c>
      <c r="GY20" s="280">
        <v>1.1601390988568666E-2</v>
      </c>
      <c r="GZ20" s="248">
        <v>1.1312338992444614E-2</v>
      </c>
      <c r="HA20" s="248">
        <v>1.1170081728088791E-2</v>
      </c>
      <c r="HB20" s="248">
        <v>1.1717650049876587E-2</v>
      </c>
      <c r="HC20" s="280">
        <v>1.1294705994493632E-2</v>
      </c>
      <c r="HD20" s="250">
        <v>1.1124701813236234E-2</v>
      </c>
      <c r="HE20" s="280">
        <v>1.1696613171943546E-2</v>
      </c>
      <c r="HF20" s="248">
        <v>1.1318937770567465E-2</v>
      </c>
      <c r="HG20" s="248">
        <v>1.1239000836518812E-2</v>
      </c>
      <c r="HH20" s="248">
        <v>1.1607668902470772E-2</v>
      </c>
      <c r="HI20" s="280">
        <v>1.1232275797105683E-2</v>
      </c>
      <c r="HJ20" s="250">
        <v>1.1175762839696931E-2</v>
      </c>
      <c r="HK20" s="280">
        <v>1.1474975358985057E-2</v>
      </c>
      <c r="HL20" s="248">
        <v>1.1096752233157772E-2</v>
      </c>
      <c r="HM20" s="248">
        <v>1.0970210169603324E-2</v>
      </c>
      <c r="HN20" s="248">
        <v>1.1386299554803697E-2</v>
      </c>
      <c r="HO20" s="280">
        <v>1.1160348875942822E-2</v>
      </c>
      <c r="HP20" s="250">
        <v>1.1064301529261827E-2</v>
      </c>
      <c r="HQ20" s="281">
        <v>1.1432253151214149E-2</v>
      </c>
      <c r="HR20" s="282">
        <v>1.1244851185229112E-2</v>
      </c>
      <c r="HS20" s="248">
        <v>1.0683667863394192E-2</v>
      </c>
      <c r="HT20" s="248">
        <v>1.2065305492299973E-2</v>
      </c>
      <c r="HU20" s="248">
        <v>1.1428324832844701E-2</v>
      </c>
      <c r="HV20" s="250">
        <v>1.114135246087268E-2</v>
      </c>
      <c r="HW20" s="250">
        <v>1.0707373253979153E-2</v>
      </c>
      <c r="HX20" s="250">
        <v>1.2585647230768174E-2</v>
      </c>
      <c r="HY20" s="250">
        <v>1.1421656247833997E-2</v>
      </c>
      <c r="HZ20" s="248">
        <v>1.1042410313255299E-2</v>
      </c>
      <c r="IA20" s="248">
        <v>1.050016454903884E-2</v>
      </c>
      <c r="IB20" s="248">
        <v>1.2722153117385452E-2</v>
      </c>
      <c r="IC20" s="248">
        <v>1.144570817963581E-2</v>
      </c>
      <c r="ID20" s="250">
        <v>1.11137458502858E-2</v>
      </c>
      <c r="IE20" s="250">
        <v>1.0584732604907443E-2</v>
      </c>
      <c r="IF20" s="250">
        <v>1.2937721956337536E-2</v>
      </c>
      <c r="IG20" s="250">
        <v>1.1496320773821934E-2</v>
      </c>
      <c r="IH20" s="248">
        <v>1.0894260610003762E-2</v>
      </c>
      <c r="II20" s="248">
        <v>1.0531887442851377E-2</v>
      </c>
      <c r="IJ20" s="248">
        <v>1.2521669773006585E-2</v>
      </c>
      <c r="IK20" s="248">
        <v>1.1314212256358501E-2</v>
      </c>
      <c r="IL20" s="250">
        <v>1.0815154896101842E-2</v>
      </c>
      <c r="IM20" s="250">
        <v>1.0514656198501542E-2</v>
      </c>
      <c r="IN20" s="250">
        <v>1.2560274774657184E-2</v>
      </c>
      <c r="IO20" s="250">
        <v>1.1289561951587214E-2</v>
      </c>
      <c r="IP20" s="248">
        <v>1.1037189195818132E-2</v>
      </c>
      <c r="IQ20" s="248">
        <v>1.0601389963108665E-2</v>
      </c>
      <c r="IR20" s="248">
        <v>1.2766516741435996E-2</v>
      </c>
      <c r="IS20" s="248">
        <v>1.1587334677025872E-2</v>
      </c>
      <c r="IT20" s="250">
        <v>1.1056203092336299E-2</v>
      </c>
      <c r="IU20" s="250">
        <v>1.0641573336412269E-2</v>
      </c>
      <c r="IV20" s="250">
        <v>1.2747822733440302E-2</v>
      </c>
      <c r="IW20" s="250">
        <v>1.1604306622680687E-2</v>
      </c>
      <c r="IX20" s="248">
        <v>1.1220610169491526E-2</v>
      </c>
      <c r="IY20" s="248">
        <v>1.0843300016940539E-2</v>
      </c>
      <c r="IZ20" s="248">
        <v>1.2783010540869172E-2</v>
      </c>
      <c r="JA20" s="248">
        <v>1.1617849943072644E-2</v>
      </c>
      <c r="JB20" s="250">
        <v>1.1398026099064E-2</v>
      </c>
      <c r="JC20" s="250">
        <v>1.0828115115502171E-2</v>
      </c>
      <c r="JD20" s="250">
        <v>1.2619165421242431E-2</v>
      </c>
      <c r="JE20" s="250">
        <v>1.1602165679849808E-2</v>
      </c>
      <c r="JF20" s="248">
        <v>1.1278023286756911E-2</v>
      </c>
      <c r="JG20" s="248">
        <v>1.0730683280287126E-2</v>
      </c>
      <c r="JH20" s="248">
        <v>1.2386391319062388E-2</v>
      </c>
      <c r="JI20" s="248">
        <v>1.1521984626432462E-2</v>
      </c>
      <c r="JJ20" s="250">
        <v>1.1107038323713653E-2</v>
      </c>
      <c r="JK20" s="250">
        <v>1.0537767009278776E-2</v>
      </c>
      <c r="JL20" s="250">
        <v>1.2470689758262215E-2</v>
      </c>
      <c r="JM20" s="250">
        <v>1.1500007572080801E-2</v>
      </c>
      <c r="JN20" s="248">
        <v>1.0891739640891417E-2</v>
      </c>
      <c r="JO20" s="248">
        <v>1.0416366593252341E-2</v>
      </c>
      <c r="JP20" s="248">
        <v>1.246096174456757E-2</v>
      </c>
      <c r="JQ20" s="248">
        <v>1.1435254462274769E-2</v>
      </c>
      <c r="JR20" s="250">
        <v>1.0840951308813749E-2</v>
      </c>
      <c r="JS20" s="250">
        <v>1.0391994739549085E-2</v>
      </c>
      <c r="JT20" s="250">
        <v>1.2629892355275891E-2</v>
      </c>
      <c r="JU20" s="250">
        <v>1.1446329165286177E-2</v>
      </c>
      <c r="JV20" s="248">
        <v>1.0662751184373064E-2</v>
      </c>
      <c r="JW20" s="248">
        <v>1.0426448799015005E-2</v>
      </c>
      <c r="JX20" s="248">
        <v>1.2868064739181393E-2</v>
      </c>
      <c r="JY20" s="248">
        <v>1.1526297816436217E-2</v>
      </c>
      <c r="JZ20" s="250">
        <v>1.0598024861514791E-2</v>
      </c>
      <c r="KA20" s="250">
        <v>1.0393815250429497E-2</v>
      </c>
      <c r="KB20" s="250">
        <v>1.2944382079094711E-2</v>
      </c>
      <c r="KC20" s="250">
        <v>1.1544896994483668E-2</v>
      </c>
      <c r="KD20" s="248">
        <v>1.0449401904727117E-2</v>
      </c>
      <c r="KE20" s="248">
        <v>1.0315740809666159E-2</v>
      </c>
      <c r="KF20" s="248">
        <v>1.3255551448920676E-2</v>
      </c>
      <c r="KG20" s="248">
        <v>1.1573786905932037E-2</v>
      </c>
      <c r="KH20" s="250">
        <v>1.0520337421994683E-2</v>
      </c>
      <c r="KI20" s="250">
        <v>1.0317246673081074E-2</v>
      </c>
      <c r="KJ20" s="250">
        <v>1.3275539998911842E-2</v>
      </c>
      <c r="KK20" s="250">
        <v>1.1581142267205668E-2</v>
      </c>
      <c r="KL20" s="248">
        <v>1.0532014081827726E-2</v>
      </c>
      <c r="KM20" s="248">
        <v>1.0403869727099013E-2</v>
      </c>
      <c r="KN20" s="248">
        <v>1.3277977198182241E-2</v>
      </c>
      <c r="KO20" s="248">
        <v>1.1697754721663439E-2</v>
      </c>
      <c r="KP20" s="250">
        <v>1.0596447293420672E-2</v>
      </c>
      <c r="KQ20" s="250">
        <v>1.0432572375044306E-2</v>
      </c>
      <c r="KR20" s="250">
        <v>1.3137918052718307E-2</v>
      </c>
      <c r="KS20" s="250">
        <v>1.166939815730786E-2</v>
      </c>
      <c r="KT20" s="248">
        <v>1.0504744415972518E-2</v>
      </c>
      <c r="KU20" s="248">
        <v>1.0394166470647535E-2</v>
      </c>
      <c r="KV20" s="248">
        <v>1.2846185425730175E-2</v>
      </c>
      <c r="KW20" s="248">
        <v>1.1587450704295043E-2</v>
      </c>
      <c r="KX20" s="254">
        <v>1.0544136383362381E-2</v>
      </c>
      <c r="KY20" s="254">
        <v>1.0365636634847256E-2</v>
      </c>
      <c r="KZ20" s="254">
        <v>1.2742578800089709E-2</v>
      </c>
      <c r="LA20" s="254">
        <v>1.1480483231118381E-2</v>
      </c>
      <c r="LB20" s="248">
        <v>1.0531947135916535E-2</v>
      </c>
      <c r="LC20" s="248">
        <v>1.0323494873022849E-2</v>
      </c>
      <c r="LD20" s="248">
        <v>1.2466135413006268E-2</v>
      </c>
      <c r="LE20" s="248">
        <v>1.1409994085043925E-2</v>
      </c>
      <c r="LF20" s="283">
        <v>1.0437387188271264E-2</v>
      </c>
      <c r="LG20" s="283">
        <v>1.021511045500079E-2</v>
      </c>
      <c r="LH20" s="283">
        <v>1.2582176719417174E-2</v>
      </c>
      <c r="LI20" s="256">
        <v>1.1439267557486225E-2</v>
      </c>
      <c r="LJ20" s="419">
        <v>1.0234103149635401E-2</v>
      </c>
      <c r="LK20" s="420">
        <v>1.0094460157190108E-2</v>
      </c>
      <c r="LL20" s="420">
        <v>1.2642197459638021E-2</v>
      </c>
      <c r="LM20" s="421">
        <v>1.1396435895375607E-2</v>
      </c>
      <c r="LN20" s="422">
        <v>1.0238888770874956E-2</v>
      </c>
      <c r="LO20" s="423">
        <v>1.0128857637648661E-2</v>
      </c>
      <c r="LP20" s="423">
        <v>1.2964224367707161E-2</v>
      </c>
      <c r="LQ20" s="424">
        <v>1.1418220035754555E-2</v>
      </c>
      <c r="LR20" s="419">
        <v>1.0353546337780127E-2</v>
      </c>
      <c r="LS20" s="420">
        <v>1.0185815044216104E-2</v>
      </c>
      <c r="LT20" s="420">
        <v>1.3027319167838898E-2</v>
      </c>
      <c r="LU20" s="421">
        <v>1.1451859449662071E-2</v>
      </c>
      <c r="LV20" s="425">
        <v>1.0462653054979083E-2</v>
      </c>
      <c r="LW20" s="420">
        <v>1.0270515370693498E-2</v>
      </c>
      <c r="LX20" s="420">
        <v>1.2926266358120745E-2</v>
      </c>
      <c r="LY20" s="426">
        <v>1.1499498875461778E-2</v>
      </c>
      <c r="LZ20" s="419">
        <v>1.0380238312309779E-2</v>
      </c>
      <c r="MA20" s="420">
        <v>1.0172386714242509E-2</v>
      </c>
      <c r="MB20" s="420">
        <v>1.2846227026764993E-2</v>
      </c>
      <c r="MC20" s="421">
        <v>1.1511781255176974E-2</v>
      </c>
      <c r="MD20" s="425">
        <v>1.0234632175586754E-2</v>
      </c>
      <c r="ME20" s="420">
        <v>1.0093207683196869E-2</v>
      </c>
      <c r="MF20" s="420">
        <v>1.2928769367857924E-2</v>
      </c>
      <c r="MG20" s="426">
        <v>1.1484500736331666E-2</v>
      </c>
      <c r="MH20" s="419">
        <v>1.0259215158961273E-2</v>
      </c>
      <c r="MI20" s="420">
        <v>1.0052589751932113E-2</v>
      </c>
      <c r="MJ20" s="420">
        <v>1.2909163779569969E-2</v>
      </c>
      <c r="MK20" s="421">
        <v>1.1586751778892899E-2</v>
      </c>
      <c r="ML20" s="425">
        <v>1.0258965401248848E-2</v>
      </c>
      <c r="MM20" s="420">
        <v>1.0141514181613222E-2</v>
      </c>
      <c r="MN20" s="420">
        <v>1.2828576750093889E-2</v>
      </c>
      <c r="MO20" s="426">
        <v>1.1582710644097629E-2</v>
      </c>
      <c r="MP20" s="419">
        <v>1.0323520204701047E-2</v>
      </c>
      <c r="MQ20" s="420">
        <v>1.0138556654004784E-2</v>
      </c>
      <c r="MR20" s="420">
        <v>1.2693303270116519E-2</v>
      </c>
      <c r="MS20" s="421">
        <v>1.1520403538486259E-2</v>
      </c>
      <c r="MT20" s="425">
        <v>1.038586161320125E-2</v>
      </c>
      <c r="MU20" s="420">
        <v>1.0157532516731911E-2</v>
      </c>
      <c r="MV20" s="420">
        <v>1.2572451664703365E-2</v>
      </c>
      <c r="MW20" s="426">
        <v>1.1434198538581429E-2</v>
      </c>
      <c r="MX20" s="419">
        <v>1.0251507914419325E-2</v>
      </c>
      <c r="MY20" s="420">
        <v>1.0112698141439494E-2</v>
      </c>
      <c r="MZ20" s="420">
        <v>1.2710022435457944E-2</v>
      </c>
      <c r="NA20" s="421">
        <v>1.1356998686930825E-2</v>
      </c>
      <c r="NB20" s="493">
        <v>1.0257648511455619E-2</v>
      </c>
      <c r="NC20" s="493">
        <v>1.0027901323240973E-2</v>
      </c>
      <c r="ND20" s="493">
        <v>1.2771043245524282E-2</v>
      </c>
      <c r="NE20" s="494">
        <v>1.1424266165210318E-2</v>
      </c>
      <c r="NF20" s="489">
        <v>1.0238290069533402E-2</v>
      </c>
      <c r="NG20" s="420">
        <v>9.9626529564043591E-3</v>
      </c>
      <c r="NH20" s="420">
        <v>1.3231161304962559E-2</v>
      </c>
      <c r="NI20" s="484">
        <v>1.1377982577957328E-2</v>
      </c>
      <c r="NJ20" s="508">
        <v>1.0166604001639911E-2</v>
      </c>
      <c r="NK20" s="420">
        <v>9.9771104205231571E-3</v>
      </c>
      <c r="NL20" s="420">
        <v>1.300487956911749E-2</v>
      </c>
      <c r="NM20" s="484">
        <v>1.131401275948858E-2</v>
      </c>
      <c r="NN20" s="508">
        <f>'Dépts Droits Ouverts_RSA'!IB20/'Dépts Droits Ouverts_RSA'!$IB$123</f>
        <v>1.0151422236897967E-2</v>
      </c>
      <c r="NO20" s="420">
        <f>'Dépts Droits Payables RSA'!HB19/'Dépts Droits Payables RSA'!HB$122</f>
        <v>9.9318393086595229E-3</v>
      </c>
      <c r="NP20" s="420">
        <f>'Dépts Prime d''Activité'!BZ19/'Dépts Prime d''Activité'!BZ$122</f>
        <v>1.3347048618028113E-2</v>
      </c>
      <c r="NQ20" s="484">
        <f>DEFM_Région_Dépt!DO19/DEFM_Région_Dépt!DO$122</f>
        <v>1.1337034886404251E-2</v>
      </c>
      <c r="NR20" s="419">
        <f>'Dépts Droits Ouverts_RSA'!ID20/'Dépts Droits Ouverts_RSA'!$ID$123</f>
        <v>1.0128106576573441E-2</v>
      </c>
      <c r="NS20" s="420">
        <f>'Dépts Droits Payables RSA'!HD19/'Dépts Droits Payables RSA'!HD$122</f>
        <v>1.0020557341093325E-2</v>
      </c>
      <c r="NT20" s="420">
        <f>'Dépts Prime d''Activité'!CB19/'Dépts Prime d''Activité'!CB$122</f>
        <v>1.3320763214845972E-2</v>
      </c>
      <c r="NU20" s="420">
        <f>DEFM_Région_Dépt!DP19/DEFM_Région_Dépt!DP$122</f>
        <v>1.137763090590097E-2</v>
      </c>
      <c r="NV20" s="420">
        <f>'Dépts Droits Ouverts_RSA'!IF20/'Dépts Droits Ouverts_RSA'!$IF$123</f>
        <v>1.0172187604217843E-2</v>
      </c>
      <c r="NW20" s="420">
        <f>'Dépts Droits Payables RSA'!HF19/'Dépts Droits Payables RSA'!HF$122</f>
        <v>1.0066030967779031E-2</v>
      </c>
      <c r="NX20" s="420">
        <f>'Dépts Prime d''Activité'!CD19/'Dépts Prime d''Activité'!CD$122</f>
        <v>1.3525437749896594E-2</v>
      </c>
      <c r="NY20" s="420">
        <f>DEFM_Région_Dépt!DQ19/DEFM_Région_Dépt!DQ$122</f>
        <v>1.1427383216265631E-2</v>
      </c>
      <c r="NZ20" s="420">
        <f>'Dépts Droits Ouverts_RSA'!IH20/'Dépts Droits Ouverts_RSA'!$IH$123</f>
        <v>1.0207467384125793E-2</v>
      </c>
      <c r="OA20" s="420">
        <f>'Dépts Droits Payables RSA'!HH19/'Dépts Droits Payables RSA'!HH$122</f>
        <v>1.0157433563994494E-2</v>
      </c>
      <c r="OB20" s="420">
        <f>'Dépts Prime d''Activité'!CF19/'Dépts Prime d''Activité'!CF$122</f>
        <v>1.3497115784613978E-2</v>
      </c>
      <c r="OC20" s="420">
        <f>DEFM_Région_Dépt!DR19/DEFM_Région_Dépt!DR$122</f>
        <v>1.1487101075414891E-2</v>
      </c>
      <c r="OD20" s="420">
        <f>'Dépts Droits Ouverts_RSA'!IJ20/'Dépts Droits Ouverts_RSA'!$IJ$123</f>
        <v>1.0380150918145765E-2</v>
      </c>
      <c r="OE20" s="420">
        <f>'Dépts Droits Payables RSA'!HJ19/'Dépts Droits Payables RSA'!HJ$122</f>
        <v>1.019404069572585E-2</v>
      </c>
      <c r="OF20" s="420">
        <f>'Dépts Prime d''Activité'!CH19/'Dépts Prime d''Activité'!CH$122</f>
        <v>1.3512183293198532E-2</v>
      </c>
      <c r="OG20" s="420">
        <f>DEFM_Région_Dépt!DS19/DEFM_Région_Dépt!DS$122</f>
        <v>1.1644752031895607E-2</v>
      </c>
      <c r="OH20" s="420">
        <f>'Dépts Droits Ouverts_RSA'!IL20/'Dépts Droits Ouverts_RSA'!$IL$123</f>
        <v>1.030183159107253E-2</v>
      </c>
      <c r="OI20" s="420">
        <f>'Dépts Droits Payables RSA'!HL19/'Dépts Droits Payables RSA'!HL$122</f>
        <v>1.0224502172842388E-2</v>
      </c>
      <c r="OJ20" s="420">
        <f>'Dépts Prime d''Activité'!CJ19/'Dépts Prime d''Activité'!CJ$122</f>
        <v>1.3551077543577518E-2</v>
      </c>
      <c r="OK20" s="420">
        <f>DEFM_Région_Dépt!DT19/DEFM_Région_Dépt!DT$122</f>
        <v>1.1612031736757308E-2</v>
      </c>
      <c r="OL20" s="420">
        <f>'Dépts Droits Ouverts_RSA'!IN20/'Dépts Droits Ouverts_RSA'!$IN$123</f>
        <v>1.0390148757168139E-2</v>
      </c>
      <c r="OM20" s="420">
        <f>'Dépts Droits Payables RSA'!HNF19/'Dépts Droits Payables RSA'!HN$122</f>
        <v>0</v>
      </c>
      <c r="ON20" s="420">
        <f>'Dépts Prime d''Activité'!CL19/'Dépts Prime d''Activité'!CL$122</f>
        <v>1.3379114909644009E-2</v>
      </c>
      <c r="OO20" s="420">
        <f>DEFM_Région_Dépt!DU19/DEFM_Région_Dépt!DU$122</f>
        <v>1.1556852902446332E-2</v>
      </c>
      <c r="OP20" s="420">
        <f>'Dépts Droits Ouverts_RSA'!IP20/'Dépts Droits Ouverts_RSA'!$IP$123</f>
        <v>1.0372577235189116E-2</v>
      </c>
      <c r="OQ20" s="420">
        <f>'Dépts Droits Payables RSA'!HP19/'Dépts Droits Payables RSA'!HP$122</f>
        <v>1.0111801007946911E-2</v>
      </c>
      <c r="OR20" s="420">
        <f>'Dépts Prime d''Activité'!CN19/'Dépts Prime d''Activité'!CN$122</f>
        <v>1.3150172235540566E-2</v>
      </c>
      <c r="OS20" s="420">
        <f>DEFM_Région_Dépt!DV19/DEFM_Région_Dépt!DV$122</f>
        <v>1.1491275887431153E-2</v>
      </c>
      <c r="OT20" s="420">
        <f>'Dépts Droits Ouverts_RSA'!IR20/'Dépts Droits Ouverts_RSA'!$IR$123</f>
        <v>1.0377828214542069E-2</v>
      </c>
      <c r="OU20" s="420">
        <f>'Dépts Droits Payables RSA'!HR19/'Dépts Droits Payables RSA'!HR$122</f>
        <v>1.0209239266680128E-2</v>
      </c>
      <c r="OV20" s="420">
        <f>'Dépts Prime d''Activité'!CP19/'Dépts Prime d''Activité'!CP$122</f>
        <v>1.3113401220425982E-2</v>
      </c>
      <c r="OW20" s="420">
        <f>DEFM_Région_Dépt!DW19/DEFM_Région_Dépt!DW$122</f>
        <v>1.1459693942187139E-2</v>
      </c>
      <c r="OX20" s="493">
        <f>'Dépts Droits Ouverts_RSA'!IT20/'Dépts Droits Ouverts_RSA'!$IT$123</f>
        <v>1.0328846145783986E-2</v>
      </c>
      <c r="OY20" s="493">
        <f>'Dépts Droits Payables RSA'!HT19/'Dépts Droits Payables RSA'!HT$122</f>
        <v>1.0137333145379035E-2</v>
      </c>
      <c r="OZ20" s="493">
        <f>'Dépts Prime d''Activité'!CR19/'Dépts Prime d''Activité'!CR$122</f>
        <v>1.3129584074909594E-2</v>
      </c>
      <c r="PA20" s="494">
        <f>DEFM_Région_Dépt!DX19/DEFM_Région_Dépt!DX$122</f>
        <v>1.1525574966538653E-2</v>
      </c>
    </row>
    <row r="21" spans="1:417" s="209" customFormat="1" x14ac:dyDescent="0.35">
      <c r="A21" s="246" t="s">
        <v>43</v>
      </c>
      <c r="B21" s="278">
        <v>2.5799864252420081E-3</v>
      </c>
      <c r="C21" s="278">
        <v>3.1191434944443769E-3</v>
      </c>
      <c r="D21" s="279">
        <v>2.6486331253870879E-3</v>
      </c>
      <c r="E21" s="279">
        <v>3.1166538294698904E-3</v>
      </c>
      <c r="F21" s="280">
        <v>3.1684152982820752E-3</v>
      </c>
      <c r="G21" s="280">
        <v>3.1343436963234468E-3</v>
      </c>
      <c r="H21" s="248">
        <v>3.771751780575038E-3</v>
      </c>
      <c r="I21" s="248">
        <v>3.07024173651758E-3</v>
      </c>
      <c r="J21" s="280">
        <v>2.5767672123959682E-3</v>
      </c>
      <c r="K21" s="280">
        <v>3.0297341914232723E-3</v>
      </c>
      <c r="L21" s="248">
        <v>2.6014811306940503E-3</v>
      </c>
      <c r="M21" s="248">
        <v>3.0086260070646426E-3</v>
      </c>
      <c r="N21" s="280">
        <v>2.5955070649966482E-3</v>
      </c>
      <c r="O21" s="280">
        <v>3.0259161602562887E-3</v>
      </c>
      <c r="P21" s="248">
        <v>2.5472169698550345E-3</v>
      </c>
      <c r="Q21" s="248">
        <v>3.0165342746088807E-3</v>
      </c>
      <c r="R21" s="280">
        <v>2.5335017598103922E-3</v>
      </c>
      <c r="S21" s="280">
        <v>2.9953701715789661E-3</v>
      </c>
      <c r="T21" s="248">
        <v>2.5549931530605336E-3</v>
      </c>
      <c r="U21" s="248">
        <v>2.9970419501772357E-3</v>
      </c>
      <c r="V21" s="280">
        <v>2.5718204944649345E-3</v>
      </c>
      <c r="W21" s="280">
        <v>3.0094149076900245E-3</v>
      </c>
      <c r="X21" s="248">
        <v>2.5335211883040672E-3</v>
      </c>
      <c r="Y21" s="248">
        <v>2.9833574352056543E-3</v>
      </c>
      <c r="Z21" s="280">
        <v>2.5444113521187282E-3</v>
      </c>
      <c r="AA21" s="280">
        <v>3.0240317207009364E-3</v>
      </c>
      <c r="AB21" s="248">
        <v>2.4836193625471909E-3</v>
      </c>
      <c r="AC21" s="248">
        <v>2.4315267858410596E-3</v>
      </c>
      <c r="AD21" s="248">
        <v>3.0329127000160365E-3</v>
      </c>
      <c r="AE21" s="280">
        <v>2.4888773897441376E-3</v>
      </c>
      <c r="AF21" s="250">
        <v>2.471773602295817E-3</v>
      </c>
      <c r="AG21" s="280">
        <v>3.0435479247071036E-3</v>
      </c>
      <c r="AH21" s="248">
        <v>2.490343078967137E-3</v>
      </c>
      <c r="AI21" s="248">
        <v>2.3762746101802785E-3</v>
      </c>
      <c r="AJ21" s="248">
        <v>3.0228228198487723E-3</v>
      </c>
      <c r="AK21" s="280">
        <v>2.526116431251591E-3</v>
      </c>
      <c r="AL21" s="250">
        <v>2.3944117768566588E-3</v>
      </c>
      <c r="AM21" s="280">
        <v>3.0336270091806746E-3</v>
      </c>
      <c r="AN21" s="248">
        <v>2.5330427455986541E-3</v>
      </c>
      <c r="AO21" s="248">
        <v>2.2708677720449499E-3</v>
      </c>
      <c r="AP21" s="248">
        <v>3.0143622473875649E-3</v>
      </c>
      <c r="AQ21" s="280">
        <v>2.5248757040137863E-3</v>
      </c>
      <c r="AR21" s="250">
        <v>2.158900481107087E-3</v>
      </c>
      <c r="AS21" s="280">
        <v>3.0349535776799993E-3</v>
      </c>
      <c r="AT21" s="248">
        <v>2.6300936168004202E-3</v>
      </c>
      <c r="AU21" s="248">
        <v>2.2558652496490876E-3</v>
      </c>
      <c r="AV21" s="248">
        <v>3.0465410842042558E-3</v>
      </c>
      <c r="AW21" s="280">
        <v>2.6296076053966807E-3</v>
      </c>
      <c r="AX21" s="250">
        <v>2.2969213844025184E-3</v>
      </c>
      <c r="AY21" s="280">
        <v>3.0507422995922078E-3</v>
      </c>
      <c r="AZ21" s="248">
        <v>2.6347378486704237E-3</v>
      </c>
      <c r="BA21" s="248">
        <v>2.1742012885457452E-3</v>
      </c>
      <c r="BB21" s="248">
        <v>3.0650465262683415E-3</v>
      </c>
      <c r="BC21" s="280">
        <v>2.7545109967062257E-3</v>
      </c>
      <c r="BD21" s="250">
        <v>2.2800927616386159E-3</v>
      </c>
      <c r="BE21" s="280">
        <v>3.078535370438268E-3</v>
      </c>
      <c r="BF21" s="248">
        <v>2.7166096299038609E-3</v>
      </c>
      <c r="BG21" s="248">
        <v>2.2449544172498991E-3</v>
      </c>
      <c r="BH21" s="248">
        <v>3.0553063120170114E-3</v>
      </c>
      <c r="BI21" s="280">
        <v>2.8058751536410133E-3</v>
      </c>
      <c r="BJ21" s="250">
        <v>2.2625138642458917E-3</v>
      </c>
      <c r="BK21" s="280">
        <v>3.0836696453944538E-3</v>
      </c>
      <c r="BL21" s="248">
        <v>2.8536800499161189E-3</v>
      </c>
      <c r="BM21" s="248">
        <v>2.2661195195294976E-3</v>
      </c>
      <c r="BN21" s="248">
        <v>3.1399850301007787E-3</v>
      </c>
      <c r="BO21" s="280">
        <v>2.9079649515778377E-3</v>
      </c>
      <c r="BP21" s="250">
        <v>2.3502090259179017E-3</v>
      </c>
      <c r="BQ21" s="280">
        <v>3.1807710631141808E-3</v>
      </c>
      <c r="BR21" s="248">
        <v>2.4839361825416241E-3</v>
      </c>
      <c r="BS21" s="248">
        <v>2.2038274800705738E-3</v>
      </c>
      <c r="BT21" s="248">
        <v>3.1347932630891619E-3</v>
      </c>
      <c r="BU21" s="280">
        <v>2.3796858456643939E-3</v>
      </c>
      <c r="BV21" s="250">
        <v>2.2249016737002267E-3</v>
      </c>
      <c r="BW21" s="280">
        <v>3.1117646437536454E-3</v>
      </c>
      <c r="BX21" s="248">
        <v>2.3711443785793228E-3</v>
      </c>
      <c r="BY21" s="248">
        <v>2.197123623679036E-3</v>
      </c>
      <c r="BZ21" s="248">
        <v>3.0936696617083481E-3</v>
      </c>
      <c r="CA21" s="280">
        <v>2.3771159320311701E-3</v>
      </c>
      <c r="CB21" s="250">
        <v>2.0922875256809388E-3</v>
      </c>
      <c r="CC21" s="280">
        <v>3.1034303828081492E-3</v>
      </c>
      <c r="CD21" s="248">
        <v>2.2830390080406343E-3</v>
      </c>
      <c r="CE21" s="248">
        <v>2.1407945832918451E-3</v>
      </c>
      <c r="CF21" s="248">
        <v>3.0748832846010576E-3</v>
      </c>
      <c r="CG21" s="280">
        <v>2.298526073096423E-3</v>
      </c>
      <c r="CH21" s="250">
        <v>2.1267311338247054E-3</v>
      </c>
      <c r="CI21" s="280">
        <v>3.079148342903969E-3</v>
      </c>
      <c r="CJ21" s="248">
        <v>2.2519839184052962E-3</v>
      </c>
      <c r="CK21" s="248">
        <v>2.0413853830349282E-3</v>
      </c>
      <c r="CL21" s="248">
        <v>3.0831108168074086E-3</v>
      </c>
      <c r="CM21" s="280">
        <v>2.2627910217216029E-3</v>
      </c>
      <c r="CN21" s="250">
        <v>2.1476684289722433E-3</v>
      </c>
      <c r="CO21" s="280">
        <v>3.1112412312479915E-3</v>
      </c>
      <c r="CP21" s="248">
        <v>2.2692699136526613E-3</v>
      </c>
      <c r="CQ21" s="248">
        <v>2.1164719072829419E-3</v>
      </c>
      <c r="CR21" s="248">
        <v>3.1042071075280736E-3</v>
      </c>
      <c r="CS21" s="280">
        <v>2.2320648828617648E-3</v>
      </c>
      <c r="CT21" s="250">
        <v>2.075101195065536E-3</v>
      </c>
      <c r="CU21" s="280">
        <v>3.1191200380240986E-3</v>
      </c>
      <c r="CV21" s="248">
        <v>2.3026454516426381E-3</v>
      </c>
      <c r="CW21" s="248">
        <v>2.1794971588697748E-3</v>
      </c>
      <c r="CX21" s="248">
        <v>3.203280943238841E-3</v>
      </c>
      <c r="CY21" s="280">
        <v>2.3456695104406566E-3</v>
      </c>
      <c r="CZ21" s="250">
        <v>2.2076806133915E-3</v>
      </c>
      <c r="DA21" s="280">
        <v>3.2209990984618121E-3</v>
      </c>
      <c r="DB21" s="248">
        <v>2.3630356710869381E-3</v>
      </c>
      <c r="DC21" s="248">
        <v>2.2058317683686358E-3</v>
      </c>
      <c r="DD21" s="248">
        <v>3.1743342807036639E-3</v>
      </c>
      <c r="DE21" s="280">
        <v>2.3759293775474674E-3</v>
      </c>
      <c r="DF21" s="250">
        <v>2.2471973394084634E-3</v>
      </c>
      <c r="DG21" s="280">
        <v>3.144087532563687E-3</v>
      </c>
      <c r="DH21" s="248">
        <v>2.4919570131827877E-3</v>
      </c>
      <c r="DI21" s="248">
        <v>2.3891006250008622E-3</v>
      </c>
      <c r="DJ21" s="248">
        <v>3.1388422859800077E-3</v>
      </c>
      <c r="DK21" s="280">
        <v>2.4419983481585544E-3</v>
      </c>
      <c r="DL21" s="250">
        <v>2.2813602592953821E-3</v>
      </c>
      <c r="DM21" s="280">
        <v>3.1685792930571223E-3</v>
      </c>
      <c r="DN21" s="248">
        <v>2.5096410879772808E-3</v>
      </c>
      <c r="DO21" s="248">
        <v>2.3736023592811832E-3</v>
      </c>
      <c r="DP21" s="248">
        <v>3.1676337161975071E-3</v>
      </c>
      <c r="DQ21" s="280">
        <v>2.5537060672607219E-3</v>
      </c>
      <c r="DR21" s="250">
        <v>2.4081576008300348E-3</v>
      </c>
      <c r="DS21" s="280">
        <v>3.1739622656493769E-3</v>
      </c>
      <c r="DT21" s="248">
        <v>2.5163631786523453E-3</v>
      </c>
      <c r="DU21" s="248">
        <v>2.4167442104297454E-3</v>
      </c>
      <c r="DV21" s="248">
        <v>3.186787938262243E-3</v>
      </c>
      <c r="DW21" s="280">
        <v>2.4822436144804499E-3</v>
      </c>
      <c r="DX21" s="250">
        <v>2.3915731682841402E-3</v>
      </c>
      <c r="DY21" s="280">
        <v>3.1588340826889552E-3</v>
      </c>
      <c r="DZ21" s="248">
        <v>2.4576759937456312E-3</v>
      </c>
      <c r="EA21" s="248">
        <v>2.3260676728543619E-3</v>
      </c>
      <c r="EB21" s="248">
        <v>3.1693778788908548E-3</v>
      </c>
      <c r="EC21" s="280">
        <v>2.503107599570896E-3</v>
      </c>
      <c r="ED21" s="250">
        <v>2.437900060585307E-3</v>
      </c>
      <c r="EE21" s="280">
        <v>3.1748540645407147E-3</v>
      </c>
      <c r="EF21" s="248">
        <v>2.4949910765397179E-3</v>
      </c>
      <c r="EG21" s="248">
        <v>2.4159883248717874E-3</v>
      </c>
      <c r="EH21" s="248">
        <v>3.246279467652464E-3</v>
      </c>
      <c r="EI21" s="280">
        <v>2.4811133541270186E-3</v>
      </c>
      <c r="EJ21" s="250">
        <v>2.4051461400643927E-3</v>
      </c>
      <c r="EK21" s="280">
        <v>3.2419635447602439E-3</v>
      </c>
      <c r="EL21" s="248">
        <v>2.483447153659521E-3</v>
      </c>
      <c r="EM21" s="248">
        <v>2.4591141801220961E-3</v>
      </c>
      <c r="EN21" s="248">
        <v>3.1898588364322063E-3</v>
      </c>
      <c r="EO21" s="280">
        <v>2.409310721889598E-3</v>
      </c>
      <c r="EP21" s="250">
        <v>2.333087986283892E-3</v>
      </c>
      <c r="EQ21" s="280">
        <v>3.1468520931297846E-3</v>
      </c>
      <c r="ER21" s="248">
        <v>2.3952567652618063E-3</v>
      </c>
      <c r="ES21" s="248">
        <v>2.2626532391179363E-3</v>
      </c>
      <c r="ET21" s="248">
        <v>3.1449430477978662E-3</v>
      </c>
      <c r="EU21" s="280">
        <v>2.4374103893239217E-3</v>
      </c>
      <c r="EV21" s="250">
        <v>2.374450612423883E-3</v>
      </c>
      <c r="EW21" s="280">
        <v>3.1688320251657088E-3</v>
      </c>
      <c r="EX21" s="248">
        <v>2.4011641062051856E-3</v>
      </c>
      <c r="EY21" s="248">
        <v>2.3279705299549388E-3</v>
      </c>
      <c r="EZ21" s="248">
        <v>3.1540735825042218E-3</v>
      </c>
      <c r="FA21" s="280">
        <v>2.4064017679368849E-3</v>
      </c>
      <c r="FB21" s="250">
        <v>2.3058096560730659E-3</v>
      </c>
      <c r="FC21" s="280">
        <v>3.1503012815072562E-3</v>
      </c>
      <c r="FD21" s="248">
        <v>2.3897204365029554E-3</v>
      </c>
      <c r="FE21" s="248">
        <v>2.305025747245476E-3</v>
      </c>
      <c r="FF21" s="248">
        <v>3.1482754623293739E-3</v>
      </c>
      <c r="FG21" s="280">
        <v>2.4188888685926124E-3</v>
      </c>
      <c r="FH21" s="250">
        <v>2.3111685111302884E-3</v>
      </c>
      <c r="FI21" s="280">
        <v>3.1562306838135144E-3</v>
      </c>
      <c r="FJ21" s="248">
        <v>2.4137068413473102E-3</v>
      </c>
      <c r="FK21" s="248">
        <v>2.3197694861816784E-3</v>
      </c>
      <c r="FL21" s="248">
        <v>3.1379225621002921E-3</v>
      </c>
      <c r="FM21" s="280">
        <v>2.4003480796728673E-3</v>
      </c>
      <c r="FN21" s="250">
        <v>2.3181428242132454E-3</v>
      </c>
      <c r="FO21" s="280">
        <v>3.1578544924452394E-3</v>
      </c>
      <c r="FP21" s="248">
        <v>2.4273560215760676E-3</v>
      </c>
      <c r="FQ21" s="248">
        <v>2.3708240104704571E-3</v>
      </c>
      <c r="FR21" s="248">
        <v>3.2282210337877069E-3</v>
      </c>
      <c r="FS21" s="280">
        <v>2.4170516242994775E-3</v>
      </c>
      <c r="FT21" s="250">
        <v>2.3752772340269409E-3</v>
      </c>
      <c r="FU21" s="280">
        <v>3.2349300062873248E-3</v>
      </c>
      <c r="FV21" s="248">
        <v>2.423672748386267E-3</v>
      </c>
      <c r="FW21" s="248">
        <v>2.3279301231638782E-3</v>
      </c>
      <c r="FX21" s="248">
        <v>3.1524817870350903E-3</v>
      </c>
      <c r="FY21" s="280">
        <v>2.4455175542972495E-3</v>
      </c>
      <c r="FZ21" s="250">
        <v>2.3800199513223643E-3</v>
      </c>
      <c r="GA21" s="280">
        <v>3.1044048133217019E-3</v>
      </c>
      <c r="GB21" s="248">
        <v>2.4217477910849928E-3</v>
      </c>
      <c r="GC21" s="248">
        <v>2.3486688465933175E-3</v>
      </c>
      <c r="GD21" s="248">
        <v>3.0721408888028604E-3</v>
      </c>
      <c r="GE21" s="280">
        <v>2.4230820197037673E-3</v>
      </c>
      <c r="GF21" s="250">
        <v>2.3611529820283909E-3</v>
      </c>
      <c r="GG21" s="280">
        <v>3.0798826855337356E-3</v>
      </c>
      <c r="GH21" s="248">
        <v>2.4457244753938621E-3</v>
      </c>
      <c r="GI21" s="248">
        <v>2.4427046019440974E-3</v>
      </c>
      <c r="GJ21" s="248">
        <v>3.0740674126044617E-3</v>
      </c>
      <c r="GK21" s="280">
        <v>2.4579670115414914E-3</v>
      </c>
      <c r="GL21" s="250">
        <v>2.4361175595525174E-3</v>
      </c>
      <c r="GM21" s="280">
        <v>3.0896963572327914E-3</v>
      </c>
      <c r="GN21" s="248">
        <v>2.4646577784096673E-3</v>
      </c>
      <c r="GO21" s="248">
        <v>2.4229606483245686E-3</v>
      </c>
      <c r="GP21" s="248">
        <v>3.0805585853472053E-3</v>
      </c>
      <c r="GQ21" s="280">
        <v>2.4139217830466153E-3</v>
      </c>
      <c r="GR21" s="250">
        <v>2.349988181160027E-3</v>
      </c>
      <c r="GS21" s="280">
        <v>3.0840763789461746E-3</v>
      </c>
      <c r="GT21" s="248">
        <v>2.400115760095866E-3</v>
      </c>
      <c r="GU21" s="248">
        <v>2.3138151488208644E-3</v>
      </c>
      <c r="GV21" s="248">
        <v>3.0927120408376632E-3</v>
      </c>
      <c r="GW21" s="280">
        <v>2.4364576924393454E-3</v>
      </c>
      <c r="GX21" s="250">
        <v>2.3773295802540797E-3</v>
      </c>
      <c r="GY21" s="280">
        <v>3.1144019041829318E-3</v>
      </c>
      <c r="GZ21" s="248">
        <v>2.4666864942957324E-3</v>
      </c>
      <c r="HA21" s="248">
        <v>2.4213729108770537E-3</v>
      </c>
      <c r="HB21" s="248">
        <v>3.1725243286275765E-3</v>
      </c>
      <c r="HC21" s="280">
        <v>2.429541091608773E-3</v>
      </c>
      <c r="HD21" s="250">
        <v>2.3952707253379452E-3</v>
      </c>
      <c r="HE21" s="280">
        <v>3.1695358094606389E-3</v>
      </c>
      <c r="HF21" s="248">
        <v>2.443891139701736E-3</v>
      </c>
      <c r="HG21" s="248">
        <v>2.420610129289806E-3</v>
      </c>
      <c r="HH21" s="248">
        <v>3.142792157908727E-3</v>
      </c>
      <c r="HI21" s="280">
        <v>2.4107838098463116E-3</v>
      </c>
      <c r="HJ21" s="250">
        <v>2.3864145354149163E-3</v>
      </c>
      <c r="HK21" s="280">
        <v>3.0981149894746892E-3</v>
      </c>
      <c r="HL21" s="248">
        <v>2.435261992977035E-3</v>
      </c>
      <c r="HM21" s="248">
        <v>2.4240825177477472E-3</v>
      </c>
      <c r="HN21" s="248">
        <v>3.071641129325349E-3</v>
      </c>
      <c r="HO21" s="280">
        <v>2.4889459362826584E-3</v>
      </c>
      <c r="HP21" s="250">
        <v>2.4737301398414795E-3</v>
      </c>
      <c r="HQ21" s="281">
        <v>3.1109115343651165E-3</v>
      </c>
      <c r="HR21" s="282">
        <v>2.4690269741797959E-3</v>
      </c>
      <c r="HS21" s="248">
        <v>2.3150928209124942E-3</v>
      </c>
      <c r="HT21" s="248">
        <v>3.1160343252666384E-3</v>
      </c>
      <c r="HU21" s="248">
        <v>3.098115687559618E-3</v>
      </c>
      <c r="HV21" s="250">
        <v>2.4763136114897E-3</v>
      </c>
      <c r="HW21" s="250">
        <v>2.3319143202858409E-3</v>
      </c>
      <c r="HX21" s="250">
        <v>3.3376934865724842E-3</v>
      </c>
      <c r="HY21" s="250">
        <v>3.0909937526817717E-3</v>
      </c>
      <c r="HZ21" s="248">
        <v>2.4627202126108901E-3</v>
      </c>
      <c r="IA21" s="248">
        <v>2.328207576999271E-3</v>
      </c>
      <c r="IB21" s="248">
        <v>3.2204747218293659E-3</v>
      </c>
      <c r="IC21" s="248">
        <v>3.0717547865800107E-3</v>
      </c>
      <c r="ID21" s="250">
        <v>2.3971173972422008E-3</v>
      </c>
      <c r="IE21" s="250">
        <v>2.2834212536259699E-3</v>
      </c>
      <c r="IF21" s="250">
        <v>3.1405428116073335E-3</v>
      </c>
      <c r="IG21" s="250">
        <v>3.0616004166825464E-3</v>
      </c>
      <c r="IH21" s="248">
        <v>2.286526745087605E-3</v>
      </c>
      <c r="II21" s="248">
        <v>2.2138268239590845E-3</v>
      </c>
      <c r="IJ21" s="248">
        <v>3.2535180316928059E-3</v>
      </c>
      <c r="IK21" s="248">
        <v>3.0160708009840569E-3</v>
      </c>
      <c r="IL21" s="250">
        <v>2.3094416729719448E-3</v>
      </c>
      <c r="IM21" s="250">
        <v>2.3006311501937052E-3</v>
      </c>
      <c r="IN21" s="250">
        <v>3.3470447180091517E-3</v>
      </c>
      <c r="IO21" s="250">
        <v>3.0424184802680296E-3</v>
      </c>
      <c r="IP21" s="248">
        <v>2.2873698640936586E-3</v>
      </c>
      <c r="IQ21" s="248">
        <v>2.2855378177913054E-3</v>
      </c>
      <c r="IR21" s="248">
        <v>3.2626616592799336E-3</v>
      </c>
      <c r="IS21" s="248">
        <v>3.1277281463130214E-3</v>
      </c>
      <c r="IT21" s="250">
        <v>2.2539656935086222E-3</v>
      </c>
      <c r="IU21" s="250">
        <v>2.2858352439232245E-3</v>
      </c>
      <c r="IV21" s="250">
        <v>3.3134432389305699E-3</v>
      </c>
      <c r="IW21" s="250">
        <v>3.131106310227544E-3</v>
      </c>
      <c r="IX21" s="248">
        <v>2.2812203389830509E-3</v>
      </c>
      <c r="IY21" s="248">
        <v>2.2659664577333559E-3</v>
      </c>
      <c r="IZ21" s="248">
        <v>3.334339739687222E-3</v>
      </c>
      <c r="JA21" s="248">
        <v>3.0918675955300037E-3</v>
      </c>
      <c r="JB21" s="250">
        <v>2.2345841147972294E-3</v>
      </c>
      <c r="JC21" s="250">
        <v>2.2284739120989328E-3</v>
      </c>
      <c r="JD21" s="250">
        <v>3.2083488480038357E-3</v>
      </c>
      <c r="JE21" s="250">
        <v>3.0394873508677082E-3</v>
      </c>
      <c r="JF21" s="248">
        <v>2.2204869366441418E-3</v>
      </c>
      <c r="JG21" s="248">
        <v>2.1873095415453378E-3</v>
      </c>
      <c r="JH21" s="248">
        <v>3.2535531579902526E-3</v>
      </c>
      <c r="JI21" s="248">
        <v>3.0175383389569386E-3</v>
      </c>
      <c r="JJ21" s="250">
        <v>2.2354131903602591E-3</v>
      </c>
      <c r="JK21" s="250">
        <v>2.1961037832199742E-3</v>
      </c>
      <c r="JL21" s="250">
        <v>3.2223085885674302E-3</v>
      </c>
      <c r="JM21" s="250">
        <v>3.0299140460656551E-3</v>
      </c>
      <c r="JN21" s="248">
        <v>2.2748570136039035E-3</v>
      </c>
      <c r="JO21" s="248">
        <v>2.2574250165640526E-3</v>
      </c>
      <c r="JP21" s="248">
        <v>3.19220568406877E-3</v>
      </c>
      <c r="JQ21" s="248">
        <v>3.0211690808037255E-3</v>
      </c>
      <c r="JR21" s="250">
        <v>2.2762446161164575E-3</v>
      </c>
      <c r="JS21" s="250">
        <v>2.27996276017422E-3</v>
      </c>
      <c r="JT21" s="250">
        <v>3.1445650490255681E-3</v>
      </c>
      <c r="JU21" s="250">
        <v>3.0085853747089759E-3</v>
      </c>
      <c r="JV21" s="248">
        <v>2.2714623783387554E-3</v>
      </c>
      <c r="JW21" s="248">
        <v>2.270758989127486E-3</v>
      </c>
      <c r="JX21" s="248">
        <v>3.1532643396698307E-3</v>
      </c>
      <c r="JY21" s="248">
        <v>2.9872924519615241E-3</v>
      </c>
      <c r="JZ21" s="250">
        <v>2.2574319536516709E-3</v>
      </c>
      <c r="KA21" s="250">
        <v>2.2465970662085373E-3</v>
      </c>
      <c r="KB21" s="250">
        <v>3.1400857050508982E-3</v>
      </c>
      <c r="KC21" s="250">
        <v>2.9970797824943967E-3</v>
      </c>
      <c r="KD21" s="248">
        <v>2.2327976977983654E-3</v>
      </c>
      <c r="KE21" s="248">
        <v>2.2031465686677821E-3</v>
      </c>
      <c r="KF21" s="248">
        <v>3.2248182814066002E-3</v>
      </c>
      <c r="KG21" s="248">
        <v>2.9852504732870823E-3</v>
      </c>
      <c r="KH21" s="250">
        <v>2.1579583716125105E-3</v>
      </c>
      <c r="KI21" s="250">
        <v>2.13754374368665E-3</v>
      </c>
      <c r="KJ21" s="250">
        <v>3.2166640012266522E-3</v>
      </c>
      <c r="KK21" s="250">
        <v>2.99122709210868E-3</v>
      </c>
      <c r="KL21" s="248">
        <v>2.1653510945356591E-3</v>
      </c>
      <c r="KM21" s="248">
        <v>2.1643824902130805E-3</v>
      </c>
      <c r="KN21" s="248">
        <v>3.2718343617560365E-3</v>
      </c>
      <c r="KO21" s="248">
        <v>3.0452975069587998E-3</v>
      </c>
      <c r="KP21" s="250">
        <v>2.1620396759393368E-3</v>
      </c>
      <c r="KQ21" s="250">
        <v>2.1468915893871048E-3</v>
      </c>
      <c r="KR21" s="250">
        <v>3.3203522782677391E-3</v>
      </c>
      <c r="KS21" s="250">
        <v>3.0630211254073863E-3</v>
      </c>
      <c r="KT21" s="248">
        <v>2.1423766998787423E-3</v>
      </c>
      <c r="KU21" s="248">
        <v>2.1116300950972814E-3</v>
      </c>
      <c r="KV21" s="248">
        <v>3.2281597126849249E-3</v>
      </c>
      <c r="KW21" s="248">
        <v>2.9975040238867249E-3</v>
      </c>
      <c r="KX21" s="254">
        <v>2.1396926918587247E-3</v>
      </c>
      <c r="KY21" s="254">
        <v>2.1461773382335492E-3</v>
      </c>
      <c r="KZ21" s="254">
        <v>3.1823465518227034E-3</v>
      </c>
      <c r="LA21" s="254">
        <v>2.9604368419972717E-3</v>
      </c>
      <c r="LB21" s="248">
        <v>2.1812404140223911E-3</v>
      </c>
      <c r="LC21" s="248">
        <v>2.1885599197003195E-3</v>
      </c>
      <c r="LD21" s="248">
        <v>3.2135934435892494E-3</v>
      </c>
      <c r="LE21" s="248">
        <v>2.962560518763555E-3</v>
      </c>
      <c r="LF21" s="283">
        <v>2.2101889711570338E-3</v>
      </c>
      <c r="LG21" s="283">
        <v>2.2104180945853322E-3</v>
      </c>
      <c r="LH21" s="283">
        <v>3.2443980439736124E-3</v>
      </c>
      <c r="LI21" s="256">
        <v>2.9755961001761144E-3</v>
      </c>
      <c r="LJ21" s="419">
        <v>2.2264606107983338E-3</v>
      </c>
      <c r="LK21" s="420">
        <v>2.1965094210262596E-3</v>
      </c>
      <c r="LL21" s="420">
        <v>3.2975852603173124E-3</v>
      </c>
      <c r="LM21" s="421">
        <v>2.9743958804232767E-3</v>
      </c>
      <c r="LN21" s="422">
        <v>2.2841286043784161E-3</v>
      </c>
      <c r="LO21" s="423">
        <v>2.2514303545938335E-3</v>
      </c>
      <c r="LP21" s="423">
        <v>3.223656933009536E-3</v>
      </c>
      <c r="LQ21" s="424">
        <v>2.9945100648810512E-3</v>
      </c>
      <c r="LR21" s="419">
        <v>2.2317619543141265E-3</v>
      </c>
      <c r="LS21" s="420">
        <v>2.2146411820966974E-3</v>
      </c>
      <c r="LT21" s="420">
        <v>3.26941585844377E-3</v>
      </c>
      <c r="LU21" s="421">
        <v>2.9891752763589736E-3</v>
      </c>
      <c r="LV21" s="425">
        <v>2.2260481637936215E-3</v>
      </c>
      <c r="LW21" s="420">
        <v>2.2230046551874223E-3</v>
      </c>
      <c r="LX21" s="420">
        <v>3.2600690838836114E-3</v>
      </c>
      <c r="LY21" s="426">
        <v>3.0036877510909291E-3</v>
      </c>
      <c r="LZ21" s="419">
        <v>2.2350283715930276E-3</v>
      </c>
      <c r="MA21" s="420">
        <v>2.2221674179894318E-3</v>
      </c>
      <c r="MB21" s="420">
        <v>3.3024498724466608E-3</v>
      </c>
      <c r="MC21" s="421">
        <v>3.0220867337084024E-3</v>
      </c>
      <c r="MD21" s="425">
        <v>2.2018776578118164E-3</v>
      </c>
      <c r="ME21" s="420">
        <v>2.1971608562061213E-3</v>
      </c>
      <c r="MF21" s="420">
        <v>3.1383518675070421E-3</v>
      </c>
      <c r="MG21" s="426">
        <v>3.0382732972020865E-3</v>
      </c>
      <c r="MH21" s="419">
        <v>2.1808266849218578E-3</v>
      </c>
      <c r="MI21" s="420">
        <v>2.1707940199158352E-3</v>
      </c>
      <c r="MJ21" s="420">
        <v>3.2015486560941107E-3</v>
      </c>
      <c r="MK21" s="421">
        <v>3.0809858363157693E-3</v>
      </c>
      <c r="ML21" s="425">
        <v>2.1560359247476874E-3</v>
      </c>
      <c r="MM21" s="420">
        <v>2.1445202675953326E-3</v>
      </c>
      <c r="MN21" s="420">
        <v>3.1632525319760254E-3</v>
      </c>
      <c r="MO21" s="426">
        <v>3.0952299128914119E-3</v>
      </c>
      <c r="MP21" s="419">
        <v>2.1288999587149929E-3</v>
      </c>
      <c r="MQ21" s="420">
        <v>2.1097103696201707E-3</v>
      </c>
      <c r="MR21" s="420">
        <v>3.2293235034525727E-3</v>
      </c>
      <c r="MS21" s="421">
        <v>3.0377550815898929E-3</v>
      </c>
      <c r="MT21" s="425">
        <v>2.1019268768151496E-3</v>
      </c>
      <c r="MU21" s="420">
        <v>2.0441343603990404E-3</v>
      </c>
      <c r="MV21" s="420">
        <v>3.2409116749008092E-3</v>
      </c>
      <c r="MW21" s="426">
        <v>2.9878334121432072E-3</v>
      </c>
      <c r="MX21" s="419">
        <v>2.1066249228579256E-3</v>
      </c>
      <c r="MY21" s="420">
        <v>2.0494128973428077E-3</v>
      </c>
      <c r="MZ21" s="420">
        <v>3.1727646961001981E-3</v>
      </c>
      <c r="NA21" s="421">
        <v>2.9830292468825854E-3</v>
      </c>
      <c r="NB21" s="493">
        <v>2.0820414322952393E-3</v>
      </c>
      <c r="NC21" s="493">
        <v>2.0297850900906234E-3</v>
      </c>
      <c r="ND21" s="493">
        <v>3.1447086230916416E-3</v>
      </c>
      <c r="NE21" s="494">
        <v>2.9882464543720946E-3</v>
      </c>
      <c r="NF21" s="489">
        <v>2.1271308795996796E-3</v>
      </c>
      <c r="NG21" s="420">
        <v>2.0506030502236436E-3</v>
      </c>
      <c r="NH21" s="420">
        <v>3.3676372676878881E-3</v>
      </c>
      <c r="NI21" s="484">
        <v>3.0025670159491646E-3</v>
      </c>
      <c r="NJ21" s="508">
        <v>2.1253003141748291E-3</v>
      </c>
      <c r="NK21" s="420">
        <v>2.0389472606989678E-3</v>
      </c>
      <c r="NL21" s="420">
        <v>3.3967060473542214E-3</v>
      </c>
      <c r="NM21" s="484">
        <v>2.9888509821534635E-3</v>
      </c>
      <c r="NN21" s="508">
        <f>'Dépts Droits Ouverts_RSA'!IB21/'Dépts Droits Ouverts_RSA'!$IB$123</f>
        <v>2.0996797542861038E-3</v>
      </c>
      <c r="NO21" s="420">
        <f>'Dépts Droits Payables RSA'!HB20/'Dépts Droits Payables RSA'!HB$122</f>
        <v>2.0020754634386259E-3</v>
      </c>
      <c r="NP21" s="420">
        <f>'Dépts Prime d''Activité'!BZ20/'Dépts Prime d''Activité'!BZ$122</f>
        <v>3.4095038713081315E-3</v>
      </c>
      <c r="NQ21" s="484">
        <f>DEFM_Région_Dépt!DO20/DEFM_Région_Dépt!DO$122</f>
        <v>2.9716895232023265E-3</v>
      </c>
      <c r="NR21" s="419">
        <f>'Dépts Droits Ouverts_RSA'!ID21/'Dépts Droits Ouverts_RSA'!$ID$123</f>
        <v>2.0741265628443479E-3</v>
      </c>
      <c r="NS21" s="420">
        <f>'Dépts Droits Payables RSA'!HD20/'Dépts Droits Payables RSA'!HD$122</f>
        <v>1.9613983184645278E-3</v>
      </c>
      <c r="NT21" s="420">
        <f>'Dépts Prime d''Activité'!CB20/'Dépts Prime d''Activité'!CB$122</f>
        <v>3.3995300200638429E-3</v>
      </c>
      <c r="NU21" s="420">
        <f>DEFM_Région_Dépt!DP20/DEFM_Région_Dépt!DP$122</f>
        <v>2.9781837560970388E-3</v>
      </c>
      <c r="NV21" s="420">
        <f>'Dépts Droits Ouverts_RSA'!IF21/'Dépts Droits Ouverts_RSA'!$IF$123</f>
        <v>2.0441163010647711E-3</v>
      </c>
      <c r="NW21" s="420">
        <f>'Dépts Droits Payables RSA'!HF20/'Dépts Droits Payables RSA'!HF$122</f>
        <v>1.9013468853847188E-3</v>
      </c>
      <c r="NX21" s="420">
        <f>'Dépts Prime d''Activité'!CD20/'Dépts Prime d''Activité'!CD$122</f>
        <v>3.4531165787197774E-3</v>
      </c>
      <c r="NY21" s="420">
        <f>DEFM_Région_Dépt!DQ20/DEFM_Région_Dépt!DQ$122</f>
        <v>2.991546942499423E-3</v>
      </c>
      <c r="NZ21" s="420">
        <f>'Dépts Droits Ouverts_RSA'!IH21/'Dépts Droits Ouverts_RSA'!$IH$123</f>
        <v>2.0321648120645076E-3</v>
      </c>
      <c r="OA21" s="420">
        <f>'Dépts Droits Payables RSA'!HH20/'Dépts Droits Payables RSA'!HH$122</f>
        <v>1.9103430097420838E-3</v>
      </c>
      <c r="OB21" s="420">
        <f>'Dépts Prime d''Activité'!CF20/'Dépts Prime d''Activité'!CF$122</f>
        <v>3.5403080364251778E-3</v>
      </c>
      <c r="OC21" s="420">
        <f>DEFM_Région_Dépt!DR20/DEFM_Région_Dépt!DR$122</f>
        <v>3.0085923922111789E-3</v>
      </c>
      <c r="OD21" s="420">
        <f>'Dépts Droits Ouverts_RSA'!IJ21/'Dépts Droits Ouverts_RSA'!$IJ$123</f>
        <v>2.0606869098433495E-3</v>
      </c>
      <c r="OE21" s="420">
        <f>'Dépts Droits Payables RSA'!HJ20/'Dépts Droits Payables RSA'!HJ$122</f>
        <v>1.9170802465660133E-3</v>
      </c>
      <c r="OF21" s="420">
        <f>'Dépts Prime d''Activité'!CH20/'Dépts Prime d''Activité'!CH$122</f>
        <v>3.5713171017471242E-3</v>
      </c>
      <c r="OG21" s="420">
        <f>DEFM_Région_Dépt!DS20/DEFM_Région_Dépt!DS$122</f>
        <v>3.0761577562366214E-3</v>
      </c>
      <c r="OH21" s="420">
        <f>'Dépts Droits Ouverts_RSA'!IL21/'Dépts Droits Ouverts_RSA'!$IL$123</f>
        <v>2.0590840655530301E-3</v>
      </c>
      <c r="OI21" s="420">
        <f>'Dépts Droits Payables RSA'!HL20/'Dépts Droits Payables RSA'!HL$122</f>
        <v>1.8845320485772394E-3</v>
      </c>
      <c r="OJ21" s="420">
        <f>'Dépts Prime d''Activité'!CJ20/'Dépts Prime d''Activité'!CJ$122</f>
        <v>3.4141037480234599E-3</v>
      </c>
      <c r="OK21" s="420">
        <f>DEFM_Région_Dépt!DT20/DEFM_Région_Dépt!DT$122</f>
        <v>3.0812596357157112E-3</v>
      </c>
      <c r="OL21" s="420">
        <f>'Dépts Droits Ouverts_RSA'!IN21/'Dépts Droits Ouverts_RSA'!$IN$123</f>
        <v>2.0408271727634605E-3</v>
      </c>
      <c r="OM21" s="420">
        <f>'Dépts Droits Payables RSA'!HN20/'Dépts Droits Payables RSA'!HN$122</f>
        <v>1.9255882197394489E-3</v>
      </c>
      <c r="ON21" s="420">
        <f>'Dépts Prime d''Activité'!CL20/'Dépts Prime d''Activité'!CL$122</f>
        <v>3.4426719298880962E-3</v>
      </c>
      <c r="OO21" s="420">
        <f>DEFM_Région_Dépt!DU20/DEFM_Région_Dépt!DU$122</f>
        <v>3.0397409373939845E-3</v>
      </c>
      <c r="OP21" s="420">
        <f>'Dépts Droits Ouverts_RSA'!IP21/'Dépts Droits Ouverts_RSA'!$IP$123</f>
        <v>1.9960248300424947E-3</v>
      </c>
      <c r="OQ21" s="420">
        <f>'Dépts Droits Payables RSA'!HP20/'Dépts Droits Payables RSA'!HP$122</f>
        <v>1.9143177767509407E-3</v>
      </c>
      <c r="OR21" s="420">
        <f>'Dépts Prime d''Activité'!CN20/'Dépts Prime d''Activité'!CN$122</f>
        <v>3.332972157887846E-3</v>
      </c>
      <c r="OS21" s="420">
        <f>DEFM_Région_Dépt!DV20/DEFM_Région_Dépt!DV$122</f>
        <v>3.0088287354639283E-3</v>
      </c>
      <c r="OT21" s="420">
        <f>'Dépts Droits Ouverts_RSA'!IR21/'Dépts Droits Ouverts_RSA'!$IR$123</f>
        <v>1.9895154018303119E-3</v>
      </c>
      <c r="OU21" s="420">
        <f>'Dépts Droits Payables RSA'!HR20/'Dépts Droits Payables RSA'!HR$122</f>
        <v>1.9025447213192061E-3</v>
      </c>
      <c r="OV21" s="420">
        <f>'Dépts Prime d''Activité'!CP20/'Dépts Prime d''Activité'!CP$122</f>
        <v>3.2647471918072985E-3</v>
      </c>
      <c r="OW21" s="420">
        <f>DEFM_Région_Dépt!DW20/DEFM_Région_Dépt!DW$122</f>
        <v>2.9988001159111329E-3</v>
      </c>
      <c r="OX21" s="493">
        <f>'Dépts Droits Ouverts_RSA'!IT21/'Dépts Droits Ouverts_RSA'!$IT$123</f>
        <v>2.0207017117271969E-3</v>
      </c>
      <c r="OY21" s="493">
        <f>'Dépts Droits Payables RSA'!HT20/'Dépts Droits Payables RSA'!HT$122</f>
        <v>1.9409895793799678E-3</v>
      </c>
      <c r="OZ21" s="493">
        <f>'Dépts Prime d''Activité'!CR20/'Dépts Prime d''Activité'!CR$122</f>
        <v>3.336242957387233E-3</v>
      </c>
      <c r="PA21" s="494">
        <f>DEFM_Région_Dépt!DX20/DEFM_Région_Dépt!DX$122</f>
        <v>3.0284705758850854E-3</v>
      </c>
    </row>
    <row r="22" spans="1:417" s="209" customFormat="1" ht="11.5" customHeight="1" x14ac:dyDescent="0.35">
      <c r="A22" s="246" t="s">
        <v>44</v>
      </c>
      <c r="B22" s="278">
        <v>9.9913348446824708E-3</v>
      </c>
      <c r="C22" s="278">
        <v>9.8318633125851883E-3</v>
      </c>
      <c r="D22" s="279">
        <v>9.1759308275983758E-3</v>
      </c>
      <c r="E22" s="279">
        <v>9.8768585569715545E-3</v>
      </c>
      <c r="F22" s="280">
        <v>9.2406800298991294E-3</v>
      </c>
      <c r="G22" s="280">
        <v>9.8847777304730856E-3</v>
      </c>
      <c r="H22" s="248">
        <v>9.1182466197325725E-3</v>
      </c>
      <c r="I22" s="248">
        <v>9.7567387455358735E-3</v>
      </c>
      <c r="J22" s="280">
        <v>9.4743231282444773E-3</v>
      </c>
      <c r="K22" s="280">
        <v>9.8163799800644203E-3</v>
      </c>
      <c r="L22" s="248">
        <v>9.608344679114313E-3</v>
      </c>
      <c r="M22" s="248">
        <v>9.8046414196212052E-3</v>
      </c>
      <c r="N22" s="280">
        <v>9.582902675089407E-3</v>
      </c>
      <c r="O22" s="280">
        <v>9.7969732645021481E-3</v>
      </c>
      <c r="P22" s="248">
        <v>9.4281802177740102E-3</v>
      </c>
      <c r="Q22" s="248">
        <v>9.7537462394057389E-3</v>
      </c>
      <c r="R22" s="280">
        <v>9.3624470529392462E-3</v>
      </c>
      <c r="S22" s="280">
        <v>9.7261758324471911E-3</v>
      </c>
      <c r="T22" s="248">
        <v>9.6907339007103951E-3</v>
      </c>
      <c r="U22" s="248">
        <v>9.7266244107537744E-3</v>
      </c>
      <c r="V22" s="280">
        <v>9.7877096843065926E-3</v>
      </c>
      <c r="W22" s="280">
        <v>9.6892886872689023E-3</v>
      </c>
      <c r="X22" s="248">
        <v>9.9030007310658159E-3</v>
      </c>
      <c r="Y22" s="248">
        <v>9.6793954843066264E-3</v>
      </c>
      <c r="Z22" s="280">
        <v>1.0020374949624307E-2</v>
      </c>
      <c r="AA22" s="280">
        <v>9.6870765083715751E-3</v>
      </c>
      <c r="AB22" s="248">
        <v>9.9743520729819526E-3</v>
      </c>
      <c r="AC22" s="248">
        <v>1.0024279771117011E-2</v>
      </c>
      <c r="AD22" s="248">
        <v>9.7222424705664286E-3</v>
      </c>
      <c r="AE22" s="280">
        <v>9.9597279952303545E-3</v>
      </c>
      <c r="AF22" s="250">
        <v>9.7596654028502209E-3</v>
      </c>
      <c r="AG22" s="280">
        <v>9.7057844423560496E-3</v>
      </c>
      <c r="AH22" s="248">
        <v>9.8765364527388985E-3</v>
      </c>
      <c r="AI22" s="248">
        <v>9.6866914786169871E-3</v>
      </c>
      <c r="AJ22" s="248">
        <v>9.687937924306873E-3</v>
      </c>
      <c r="AK22" s="280">
        <v>9.9484650353191036E-3</v>
      </c>
      <c r="AL22" s="250">
        <v>9.5019072668934279E-3</v>
      </c>
      <c r="AM22" s="280">
        <v>9.6724874805626717E-3</v>
      </c>
      <c r="AN22" s="248">
        <v>9.9955393800408021E-3</v>
      </c>
      <c r="AO22" s="248">
        <v>1.008532451702316E-2</v>
      </c>
      <c r="AP22" s="248">
        <v>9.6396486961855994E-3</v>
      </c>
      <c r="AQ22" s="280">
        <v>9.7720084778776251E-3</v>
      </c>
      <c r="AR22" s="250">
        <v>9.7826233850478398E-3</v>
      </c>
      <c r="AS22" s="280">
        <v>9.5436198013578097E-3</v>
      </c>
      <c r="AT22" s="248">
        <v>9.8845846930368051E-3</v>
      </c>
      <c r="AU22" s="248">
        <v>9.8789109749865787E-3</v>
      </c>
      <c r="AV22" s="248">
        <v>9.5177297991336091E-3</v>
      </c>
      <c r="AW22" s="280">
        <v>9.9379345674340536E-3</v>
      </c>
      <c r="AX22" s="250">
        <v>9.9656750387786697E-3</v>
      </c>
      <c r="AY22" s="280">
        <v>9.5044035420432695E-3</v>
      </c>
      <c r="AZ22" s="248">
        <v>1.0017598828101158E-2</v>
      </c>
      <c r="BA22" s="248">
        <v>1.0070657548120778E-2</v>
      </c>
      <c r="BB22" s="248">
        <v>9.5603063476971326E-3</v>
      </c>
      <c r="BC22" s="280">
        <v>9.9343443552569136E-3</v>
      </c>
      <c r="BD22" s="250">
        <v>1.003565383485637E-2</v>
      </c>
      <c r="BE22" s="280">
        <v>9.6035018277398857E-3</v>
      </c>
      <c r="BF22" s="248">
        <v>9.896405071520618E-3</v>
      </c>
      <c r="BG22" s="248">
        <v>9.9115055503795121E-3</v>
      </c>
      <c r="BH22" s="248">
        <v>9.5752998803212939E-3</v>
      </c>
      <c r="BI22" s="280">
        <v>9.9432134944361285E-3</v>
      </c>
      <c r="BJ22" s="250">
        <v>9.9544056764359432E-3</v>
      </c>
      <c r="BK22" s="280">
        <v>9.5868566527988076E-3</v>
      </c>
      <c r="BL22" s="248">
        <v>9.8528458972861437E-3</v>
      </c>
      <c r="BM22" s="248">
        <v>9.9101194530743803E-3</v>
      </c>
      <c r="BN22" s="248">
        <v>9.681017354151427E-3</v>
      </c>
      <c r="BO22" s="280">
        <v>9.7055141972461952E-3</v>
      </c>
      <c r="BP22" s="250">
        <v>9.7206482181545033E-3</v>
      </c>
      <c r="BQ22" s="280">
        <v>9.6472353023229658E-3</v>
      </c>
      <c r="BR22" s="248">
        <v>9.6511672826072956E-3</v>
      </c>
      <c r="BS22" s="248">
        <v>9.6862161779288844E-3</v>
      </c>
      <c r="BT22" s="248">
        <v>9.5806703883043638E-3</v>
      </c>
      <c r="BU22" s="280">
        <v>9.6824187121820476E-3</v>
      </c>
      <c r="BV22" s="250">
        <v>9.8150859497858033E-3</v>
      </c>
      <c r="BW22" s="280">
        <v>9.5624917118578238E-3</v>
      </c>
      <c r="BX22" s="248">
        <v>9.6239827187782571E-3</v>
      </c>
      <c r="BY22" s="248">
        <v>9.7350197179760269E-3</v>
      </c>
      <c r="BZ22" s="248">
        <v>9.479425275032826E-3</v>
      </c>
      <c r="CA22" s="280">
        <v>9.5545366927580772E-3</v>
      </c>
      <c r="CB22" s="250">
        <v>9.679980841704584E-3</v>
      </c>
      <c r="CC22" s="280">
        <v>9.4749951121608517E-3</v>
      </c>
      <c r="CD22" s="248">
        <v>9.4972013194640215E-3</v>
      </c>
      <c r="CE22" s="248">
        <v>9.5453187656712492E-3</v>
      </c>
      <c r="CF22" s="248">
        <v>9.4420496968733707E-3</v>
      </c>
      <c r="CG22" s="280">
        <v>9.448189057886627E-3</v>
      </c>
      <c r="CH22" s="250">
        <v>9.4913568038269246E-3</v>
      </c>
      <c r="CI22" s="280">
        <v>9.4670577874817041E-3</v>
      </c>
      <c r="CJ22" s="248">
        <v>9.4611357567857372E-3</v>
      </c>
      <c r="CK22" s="248">
        <v>9.4995597299677142E-3</v>
      </c>
      <c r="CL22" s="248">
        <v>9.4882169911765044E-3</v>
      </c>
      <c r="CM22" s="280">
        <v>9.5370686852350502E-3</v>
      </c>
      <c r="CN22" s="250">
        <v>9.416235648881114E-3</v>
      </c>
      <c r="CO22" s="280">
        <v>9.5210123054946822E-3</v>
      </c>
      <c r="CP22" s="248">
        <v>9.5793639091380969E-3</v>
      </c>
      <c r="CQ22" s="248">
        <v>9.5406116783682184E-3</v>
      </c>
      <c r="CR22" s="248">
        <v>9.4612156906218083E-3</v>
      </c>
      <c r="CS22" s="280">
        <v>9.5124751106094758E-3</v>
      </c>
      <c r="CT22" s="250">
        <v>9.3861435042405551E-3</v>
      </c>
      <c r="CU22" s="280">
        <v>9.4601726636320809E-3</v>
      </c>
      <c r="CV22" s="248">
        <v>9.5780893224004862E-3</v>
      </c>
      <c r="CW22" s="248">
        <v>9.607151624743281E-3</v>
      </c>
      <c r="CX22" s="248">
        <v>9.495959689526377E-3</v>
      </c>
      <c r="CY22" s="280">
        <v>9.5330566524773983E-3</v>
      </c>
      <c r="CZ22" s="250">
        <v>9.5284259075653095E-3</v>
      </c>
      <c r="DA22" s="280">
        <v>9.5263733626475555E-3</v>
      </c>
      <c r="DB22" s="248">
        <v>9.5316117375791615E-3</v>
      </c>
      <c r="DC22" s="248">
        <v>9.6957064589740169E-3</v>
      </c>
      <c r="DD22" s="248">
        <v>9.5317802077426895E-3</v>
      </c>
      <c r="DE22" s="280">
        <v>9.4866490520178325E-3</v>
      </c>
      <c r="DF22" s="250">
        <v>9.6336617770881611E-3</v>
      </c>
      <c r="DG22" s="280">
        <v>9.448777690126248E-3</v>
      </c>
      <c r="DH22" s="248">
        <v>9.4068583573868637E-3</v>
      </c>
      <c r="DI22" s="248">
        <v>9.4695010338515691E-3</v>
      </c>
      <c r="DJ22" s="248">
        <v>9.4260906674646424E-3</v>
      </c>
      <c r="DK22" s="280">
        <v>9.5981152466753615E-3</v>
      </c>
      <c r="DL22" s="250">
        <v>9.5701725868035763E-3</v>
      </c>
      <c r="DM22" s="280">
        <v>9.4151156584749152E-3</v>
      </c>
      <c r="DN22" s="248">
        <v>9.5448115617755742E-3</v>
      </c>
      <c r="DO22" s="248">
        <v>9.607122398319649E-3</v>
      </c>
      <c r="DP22" s="248">
        <v>9.3444674149069287E-3</v>
      </c>
      <c r="DQ22" s="280">
        <v>9.5261007069263031E-3</v>
      </c>
      <c r="DR22" s="250">
        <v>9.5268935163462624E-3</v>
      </c>
      <c r="DS22" s="280">
        <v>9.3511402919744333E-3</v>
      </c>
      <c r="DT22" s="248">
        <v>9.4413442980615919E-3</v>
      </c>
      <c r="DU22" s="248">
        <v>9.5529547450230005E-3</v>
      </c>
      <c r="DV22" s="248">
        <v>9.3339684746592926E-3</v>
      </c>
      <c r="DW22" s="280">
        <v>9.4241820590106485E-3</v>
      </c>
      <c r="DX22" s="250">
        <v>9.5585236211551284E-3</v>
      </c>
      <c r="DY22" s="280">
        <v>9.317133837337694E-3</v>
      </c>
      <c r="DZ22" s="248">
        <v>9.3973685681058815E-3</v>
      </c>
      <c r="EA22" s="248">
        <v>9.4432373251390634E-3</v>
      </c>
      <c r="EB22" s="248">
        <v>9.3345806295131815E-3</v>
      </c>
      <c r="EC22" s="280">
        <v>9.3962317162463605E-3</v>
      </c>
      <c r="ED22" s="250">
        <v>9.5658931064457504E-3</v>
      </c>
      <c r="EE22" s="280">
        <v>9.3342398364829986E-3</v>
      </c>
      <c r="EF22" s="248">
        <v>9.4506599993265314E-3</v>
      </c>
      <c r="EG22" s="248">
        <v>9.5285857572718156E-3</v>
      </c>
      <c r="EH22" s="248">
        <v>9.3778352074340866E-3</v>
      </c>
      <c r="EI22" s="280">
        <v>9.4331544391377965E-3</v>
      </c>
      <c r="EJ22" s="250">
        <v>9.4156380777342171E-3</v>
      </c>
      <c r="EK22" s="280">
        <v>9.4004726459325904E-3</v>
      </c>
      <c r="EL22" s="248">
        <v>9.430232509748596E-3</v>
      </c>
      <c r="EM22" s="248">
        <v>9.4285285466340161E-3</v>
      </c>
      <c r="EN22" s="248">
        <v>9.3829717090363127E-3</v>
      </c>
      <c r="EO22" s="280">
        <v>9.4666722169821377E-3</v>
      </c>
      <c r="EP22" s="250">
        <v>9.5060526575584184E-3</v>
      </c>
      <c r="EQ22" s="280">
        <v>9.3320649220318824E-3</v>
      </c>
      <c r="ER22" s="248">
        <v>9.424441317219482E-3</v>
      </c>
      <c r="ES22" s="248">
        <v>9.4771787310595525E-3</v>
      </c>
      <c r="ET22" s="248">
        <v>9.3340928434801195E-3</v>
      </c>
      <c r="EU22" s="280">
        <v>9.5400904378515495E-3</v>
      </c>
      <c r="EV22" s="250">
        <v>9.6198885777215234E-3</v>
      </c>
      <c r="EW22" s="280">
        <v>9.3810535084918982E-3</v>
      </c>
      <c r="EX22" s="248">
        <v>9.6397668666661461E-3</v>
      </c>
      <c r="EY22" s="248">
        <v>9.7134630299819114E-3</v>
      </c>
      <c r="EZ22" s="248">
        <v>9.3584188032071625E-3</v>
      </c>
      <c r="FA22" s="280">
        <v>9.584754656932119E-3</v>
      </c>
      <c r="FB22" s="250">
        <v>9.7105674740401368E-3</v>
      </c>
      <c r="FC22" s="280">
        <v>9.3290932599807298E-3</v>
      </c>
      <c r="FD22" s="248">
        <v>9.6216420807078585E-3</v>
      </c>
      <c r="FE22" s="248">
        <v>9.7630965737464399E-3</v>
      </c>
      <c r="FF22" s="248">
        <v>9.3101849317494614E-3</v>
      </c>
      <c r="FG22" s="280">
        <v>9.6832466949383113E-3</v>
      </c>
      <c r="FH22" s="250">
        <v>9.7408571147073169E-3</v>
      </c>
      <c r="FI22" s="280">
        <v>9.352199809114798E-3</v>
      </c>
      <c r="FJ22" s="248">
        <v>9.675110616156864E-3</v>
      </c>
      <c r="FK22" s="248">
        <v>9.7357161904806852E-3</v>
      </c>
      <c r="FL22" s="248">
        <v>9.3355442847593249E-3</v>
      </c>
      <c r="FM22" s="280">
        <v>9.7279313496555705E-3</v>
      </c>
      <c r="FN22" s="250">
        <v>9.7525967714722286E-3</v>
      </c>
      <c r="FO22" s="280">
        <v>9.3783941334574308E-3</v>
      </c>
      <c r="FP22" s="248">
        <v>9.6629489809849037E-3</v>
      </c>
      <c r="FQ22" s="248">
        <v>9.766344591725859E-3</v>
      </c>
      <c r="FR22" s="248">
        <v>9.3722091540953609E-3</v>
      </c>
      <c r="FS22" s="280">
        <v>9.7721134975193424E-3</v>
      </c>
      <c r="FT22" s="250">
        <v>9.9283511291738957E-3</v>
      </c>
      <c r="FU22" s="280">
        <v>9.411500833338967E-3</v>
      </c>
      <c r="FV22" s="248">
        <v>9.7750703082594009E-3</v>
      </c>
      <c r="FW22" s="248">
        <v>9.9678463955442977E-3</v>
      </c>
      <c r="FX22" s="248">
        <v>9.4286493957872076E-3</v>
      </c>
      <c r="FY22" s="280">
        <v>9.8783723094445497E-3</v>
      </c>
      <c r="FZ22" s="250">
        <v>1.0067675154768625E-2</v>
      </c>
      <c r="GA22" s="280">
        <v>9.3830725898510006E-3</v>
      </c>
      <c r="GB22" s="248">
        <v>9.8605635316190987E-3</v>
      </c>
      <c r="GC22" s="248">
        <v>9.9620941981982784E-3</v>
      </c>
      <c r="GD22" s="248">
        <v>9.3794039860519898E-3</v>
      </c>
      <c r="GE22" s="280">
        <v>1.0030369655224636E-2</v>
      </c>
      <c r="GF22" s="250">
        <v>1.0183985089307917E-2</v>
      </c>
      <c r="GG22" s="280">
        <v>9.425219586678156E-3</v>
      </c>
      <c r="GH22" s="248">
        <v>1.0006678166975319E-2</v>
      </c>
      <c r="GI22" s="248">
        <v>1.0102794920973527E-2</v>
      </c>
      <c r="GJ22" s="248">
        <v>9.3826176276695233E-3</v>
      </c>
      <c r="GK22" s="280">
        <v>1.0050938189797114E-2</v>
      </c>
      <c r="GL22" s="250">
        <v>1.0167816668488663E-2</v>
      </c>
      <c r="GM22" s="280">
        <v>9.3954098084955105E-3</v>
      </c>
      <c r="GN22" s="248">
        <v>1.0046753075620694E-2</v>
      </c>
      <c r="GO22" s="248">
        <v>1.0212636231994513E-2</v>
      </c>
      <c r="GP22" s="248">
        <v>9.3910875577651841E-3</v>
      </c>
      <c r="GQ22" s="280">
        <v>1.011197722532332E-2</v>
      </c>
      <c r="GR22" s="250">
        <v>1.0322140238221174E-2</v>
      </c>
      <c r="GS22" s="280">
        <v>9.4246062685170752E-3</v>
      </c>
      <c r="GT22" s="248">
        <v>1.0180996455280297E-2</v>
      </c>
      <c r="GU22" s="248">
        <v>1.0417460519073628E-2</v>
      </c>
      <c r="GV22" s="248">
        <v>9.441209493029323E-3</v>
      </c>
      <c r="GW22" s="280">
        <v>1.0087250813834797E-2</v>
      </c>
      <c r="GX22" s="250">
        <v>1.0336261958672025E-2</v>
      </c>
      <c r="GY22" s="280">
        <v>9.4250780800317693E-3</v>
      </c>
      <c r="GZ22" s="248">
        <v>1.0132389138107085E-2</v>
      </c>
      <c r="HA22" s="248">
        <v>1.0374842789041262E-2</v>
      </c>
      <c r="HB22" s="248">
        <v>9.4443942545642881E-3</v>
      </c>
      <c r="HC22" s="280">
        <v>1.0145550792039262E-2</v>
      </c>
      <c r="HD22" s="250">
        <v>1.0357780664896737E-2</v>
      </c>
      <c r="HE22" s="280">
        <v>9.4337496999638941E-3</v>
      </c>
      <c r="HF22" s="248">
        <v>1.0197194340097339E-2</v>
      </c>
      <c r="HG22" s="248">
        <v>1.0440601869990152E-2</v>
      </c>
      <c r="HH22" s="248">
        <v>9.4910386669577497E-3</v>
      </c>
      <c r="HI22" s="280">
        <v>1.0271400111042163E-2</v>
      </c>
      <c r="HJ22" s="250">
        <v>1.0491832168448349E-2</v>
      </c>
      <c r="HK22" s="280">
        <v>9.4644637876512179E-3</v>
      </c>
      <c r="HL22" s="248">
        <v>1.0254129892319538E-2</v>
      </c>
      <c r="HM22" s="248">
        <v>1.0434273558536645E-2</v>
      </c>
      <c r="HN22" s="248">
        <v>9.4700496908650313E-3</v>
      </c>
      <c r="HO22" s="280">
        <v>1.0260386421887738E-2</v>
      </c>
      <c r="HP22" s="250">
        <v>1.0498671438977373E-2</v>
      </c>
      <c r="HQ22" s="281">
        <v>9.5164604883974397E-3</v>
      </c>
      <c r="HR22" s="282">
        <v>1.0195053932332153E-2</v>
      </c>
      <c r="HS22" s="248">
        <v>1.0116393463567951E-2</v>
      </c>
      <c r="HT22" s="248">
        <v>1.1563549345787178E-2</v>
      </c>
      <c r="HU22" s="248">
        <v>9.4148193500070577E-3</v>
      </c>
      <c r="HV22" s="250">
        <v>1.0217367135933724E-2</v>
      </c>
      <c r="HW22" s="250">
        <v>1.0106257562527692E-2</v>
      </c>
      <c r="HX22" s="250">
        <v>1.1582277466101909E-2</v>
      </c>
      <c r="HY22" s="250">
        <v>9.409071849498284E-3</v>
      </c>
      <c r="HZ22" s="248">
        <v>1.0144102183397232E-2</v>
      </c>
      <c r="IA22" s="248">
        <v>1.0061367112132104E-2</v>
      </c>
      <c r="IB22" s="248">
        <v>1.1442057014330261E-2</v>
      </c>
      <c r="IC22" s="248">
        <v>9.4238538556121552E-3</v>
      </c>
      <c r="ID22" s="250">
        <v>1.0116209826665858E-2</v>
      </c>
      <c r="IE22" s="250">
        <v>1.0099291229208796E-2</v>
      </c>
      <c r="IF22" s="250">
        <v>1.1282951640804523E-2</v>
      </c>
      <c r="IG22" s="250">
        <v>9.4340186625357109E-3</v>
      </c>
      <c r="IH22" s="248">
        <v>9.8071210757484737E-3</v>
      </c>
      <c r="II22" s="248">
        <v>1.0039631866932202E-2</v>
      </c>
      <c r="IJ22" s="248">
        <v>1.1044462711712664E-2</v>
      </c>
      <c r="IK22" s="248">
        <v>9.3098257226786052E-3</v>
      </c>
      <c r="IL22" s="250">
        <v>9.8287529228704186E-3</v>
      </c>
      <c r="IM22" s="250">
        <v>1.0093528306971088E-2</v>
      </c>
      <c r="IN22" s="250">
        <v>1.1139412337262769E-2</v>
      </c>
      <c r="IO22" s="250">
        <v>9.3056641938178142E-3</v>
      </c>
      <c r="IP22" s="248">
        <v>9.844778577341352E-3</v>
      </c>
      <c r="IQ22" s="248">
        <v>1.0145117045132069E-2</v>
      </c>
      <c r="IR22" s="248">
        <v>1.112745448606314E-2</v>
      </c>
      <c r="IS22" s="248">
        <v>9.435253929607668E-3</v>
      </c>
      <c r="IT22" s="250">
        <v>9.9455691263376101E-3</v>
      </c>
      <c r="IU22" s="250">
        <v>1.01591150257586E-2</v>
      </c>
      <c r="IV22" s="250">
        <v>1.1102599982663244E-2</v>
      </c>
      <c r="IW22" s="250">
        <v>9.4884721264145815E-3</v>
      </c>
      <c r="IX22" s="248">
        <v>1.0039322033898306E-2</v>
      </c>
      <c r="IY22" s="248">
        <v>1.022259867863798E-2</v>
      </c>
      <c r="IZ22" s="248">
        <v>1.1093567743521465E-2</v>
      </c>
      <c r="JA22" s="248">
        <v>9.4884356297381782E-3</v>
      </c>
      <c r="JB22" s="250">
        <v>1.0014450676634265E-2</v>
      </c>
      <c r="JC22" s="250">
        <v>1.0056142239759746E-2</v>
      </c>
      <c r="JD22" s="250">
        <v>1.1078749917113405E-2</v>
      </c>
      <c r="JE22" s="250">
        <v>9.4394812877725415E-3</v>
      </c>
      <c r="JF22" s="248">
        <v>1.0055446736669443E-2</v>
      </c>
      <c r="JG22" s="248">
        <v>1.0132051195232613E-2</v>
      </c>
      <c r="JH22" s="248">
        <v>1.1044096272474449E-2</v>
      </c>
      <c r="JI22" s="248">
        <v>9.4297623035976257E-3</v>
      </c>
      <c r="JJ22" s="250">
        <v>9.9603359137784824E-3</v>
      </c>
      <c r="JK22" s="250">
        <v>1.0100447641191682E-2</v>
      </c>
      <c r="JL22" s="250">
        <v>1.0988815648073483E-2</v>
      </c>
      <c r="JM22" s="250">
        <v>9.4326492258809402E-3</v>
      </c>
      <c r="JN22" s="248">
        <v>9.9761958617421188E-3</v>
      </c>
      <c r="JO22" s="248">
        <v>1.009163260015032E-2</v>
      </c>
      <c r="JP22" s="248">
        <v>1.1152140950944738E-2</v>
      </c>
      <c r="JQ22" s="248">
        <v>9.4075079311269905E-3</v>
      </c>
      <c r="JR22" s="250">
        <v>9.9121574063510999E-3</v>
      </c>
      <c r="JS22" s="250">
        <v>9.9597002584652251E-3</v>
      </c>
      <c r="JT22" s="250">
        <v>1.099931545750257E-2</v>
      </c>
      <c r="JU22" s="250">
        <v>9.3586880616096293E-3</v>
      </c>
      <c r="JV22" s="248">
        <v>9.9387791115957708E-3</v>
      </c>
      <c r="JW22" s="248">
        <v>1.0039076358020827E-2</v>
      </c>
      <c r="JX22" s="248">
        <v>1.1015991905150332E-2</v>
      </c>
      <c r="JY22" s="248">
        <v>9.3938121846585745E-3</v>
      </c>
      <c r="JZ22" s="250">
        <v>9.9432322258714064E-3</v>
      </c>
      <c r="KA22" s="250">
        <v>1.0003964583058016E-2</v>
      </c>
      <c r="KB22" s="250">
        <v>1.0968578290139053E-2</v>
      </c>
      <c r="KC22" s="250">
        <v>9.4264262390244789E-3</v>
      </c>
      <c r="KD22" s="248">
        <v>9.9391459891259564E-3</v>
      </c>
      <c r="KE22" s="248">
        <v>1.0138130890674566E-2</v>
      </c>
      <c r="KF22" s="248">
        <v>1.1099568137396904E-2</v>
      </c>
      <c r="KG22" s="248">
        <v>9.4440867926661246E-3</v>
      </c>
      <c r="KH22" s="250">
        <v>9.9303251223288296E-3</v>
      </c>
      <c r="KI22" s="250">
        <v>1.0125347484121675E-2</v>
      </c>
      <c r="KJ22" s="250">
        <v>1.1166819723376789E-2</v>
      </c>
      <c r="KK22" s="250">
        <v>9.4743182317421244E-3</v>
      </c>
      <c r="KL22" s="248">
        <v>9.8579839688865828E-3</v>
      </c>
      <c r="KM22" s="248">
        <v>1.0016843076201097E-2</v>
      </c>
      <c r="KN22" s="248">
        <v>1.1184198734608285E-2</v>
      </c>
      <c r="KO22" s="248">
        <v>9.5091343494491144E-3</v>
      </c>
      <c r="KP22" s="250">
        <v>9.8932879822831894E-3</v>
      </c>
      <c r="KQ22" s="250">
        <v>1.0052520003288396E-2</v>
      </c>
      <c r="KR22" s="250">
        <v>1.122624682931044E-2</v>
      </c>
      <c r="KS22" s="250">
        <v>9.5236806259105591E-3</v>
      </c>
      <c r="KT22" s="248">
        <v>9.9217293553319694E-3</v>
      </c>
      <c r="KU22" s="248">
        <v>1.0068886723344198E-2</v>
      </c>
      <c r="KV22" s="248">
        <v>1.1257210196613533E-2</v>
      </c>
      <c r="KW22" s="248">
        <v>9.5004018585161144E-3</v>
      </c>
      <c r="KX22" s="254">
        <v>9.8920174610063055E-3</v>
      </c>
      <c r="KY22" s="254">
        <v>1.0036378372397761E-2</v>
      </c>
      <c r="KZ22" s="254">
        <v>1.1184387006175599E-2</v>
      </c>
      <c r="LA22" s="254">
        <v>9.4344304714724971E-3</v>
      </c>
      <c r="LB22" s="248">
        <v>9.902831479661655E-3</v>
      </c>
      <c r="LC22" s="248">
        <v>1.0112248981493023E-2</v>
      </c>
      <c r="LD22" s="248">
        <v>1.1271664834106031E-2</v>
      </c>
      <c r="LE22" s="248">
        <v>9.4325585471115303E-3</v>
      </c>
      <c r="LF22" s="283">
        <v>9.9159207278889019E-3</v>
      </c>
      <c r="LG22" s="283">
        <v>9.9066800231981857E-3</v>
      </c>
      <c r="LH22" s="283">
        <v>1.1236626281188749E-2</v>
      </c>
      <c r="LI22" s="256">
        <v>9.4497302678705122E-3</v>
      </c>
      <c r="LJ22" s="419">
        <v>9.8768390979026705E-3</v>
      </c>
      <c r="LK22" s="420">
        <v>9.9739981469354599E-3</v>
      </c>
      <c r="LL22" s="420">
        <v>1.1365619038756804E-2</v>
      </c>
      <c r="LM22" s="421">
        <v>9.4514101654887637E-3</v>
      </c>
      <c r="LN22" s="422">
        <v>9.9370215544372798E-3</v>
      </c>
      <c r="LO22" s="423">
        <v>1.0060515250023532E-2</v>
      </c>
      <c r="LP22" s="423">
        <v>1.1449386957294319E-2</v>
      </c>
      <c r="LQ22" s="424">
        <v>9.4792703676416876E-3</v>
      </c>
      <c r="LR22" s="419">
        <v>9.9263775079438902E-3</v>
      </c>
      <c r="LS22" s="420">
        <v>1.0060506247538577E-2</v>
      </c>
      <c r="LT22" s="420">
        <v>1.1300806988968683E-2</v>
      </c>
      <c r="LU22" s="421">
        <v>9.4830481968910946E-3</v>
      </c>
      <c r="LV22" s="425">
        <v>9.8472028752744304E-3</v>
      </c>
      <c r="LW22" s="420">
        <v>1.0049644072399014E-2</v>
      </c>
      <c r="LX22" s="420">
        <v>1.13563181556267E-2</v>
      </c>
      <c r="LY22" s="426">
        <v>9.5174968860810474E-3</v>
      </c>
      <c r="LZ22" s="419">
        <v>9.9969609964303055E-3</v>
      </c>
      <c r="MA22" s="420">
        <v>1.0239882453573964E-2</v>
      </c>
      <c r="MB22" s="420">
        <v>1.1390422289415799E-2</v>
      </c>
      <c r="MC22" s="421">
        <v>9.5493238555677661E-3</v>
      </c>
      <c r="MD22" s="425">
        <v>9.8466768043099992E-3</v>
      </c>
      <c r="ME22" s="420">
        <v>1.0048313771471504E-2</v>
      </c>
      <c r="MF22" s="420">
        <v>1.1458329933316143E-2</v>
      </c>
      <c r="MG22" s="426">
        <v>9.5355546539956145E-3</v>
      </c>
      <c r="MH22" s="419">
        <v>9.7507443383056964E-3</v>
      </c>
      <c r="MI22" s="420">
        <v>9.8365770791886461E-3</v>
      </c>
      <c r="MJ22" s="420">
        <v>1.143116036733058E-2</v>
      </c>
      <c r="MK22" s="421">
        <v>9.526465051309288E-3</v>
      </c>
      <c r="ML22" s="425">
        <v>9.7733406961539211E-3</v>
      </c>
      <c r="MM22" s="420">
        <v>9.930819762331327E-3</v>
      </c>
      <c r="MN22" s="420">
        <v>1.136450378765904E-2</v>
      </c>
      <c r="MO22" s="426">
        <v>9.528730741391973E-3</v>
      </c>
      <c r="MP22" s="419">
        <v>9.7620894750452547E-3</v>
      </c>
      <c r="MQ22" s="420">
        <v>9.9077646573281896E-3</v>
      </c>
      <c r="MR22" s="420">
        <v>1.1410177486705185E-2</v>
      </c>
      <c r="MS22" s="421">
        <v>9.4814033974896985E-3</v>
      </c>
      <c r="MT22" s="425">
        <v>9.7161625136481574E-3</v>
      </c>
      <c r="MU22" s="420">
        <v>9.8036894389022175E-3</v>
      </c>
      <c r="MV22" s="420">
        <v>1.1296306063962586E-2</v>
      </c>
      <c r="MW22" s="426">
        <v>9.4396845458328705E-3</v>
      </c>
      <c r="MX22" s="419">
        <v>9.6948749060819309E-3</v>
      </c>
      <c r="MY22" s="420">
        <v>9.8061341497936889E-3</v>
      </c>
      <c r="MZ22" s="420">
        <v>1.1292124833338682E-2</v>
      </c>
      <c r="NA22" s="421">
        <v>9.4190617138984033E-3</v>
      </c>
      <c r="NB22" s="493">
        <v>9.5947317876251895E-3</v>
      </c>
      <c r="NC22" s="493">
        <v>9.7148171680617335E-3</v>
      </c>
      <c r="ND22" s="493">
        <v>1.1291180364069392E-2</v>
      </c>
      <c r="NE22" s="494">
        <v>9.3811082974361599E-3</v>
      </c>
      <c r="NF22" s="489">
        <v>9.5485255748394473E-3</v>
      </c>
      <c r="NG22" s="420">
        <v>9.7161676306694849E-3</v>
      </c>
      <c r="NH22" s="420">
        <v>1.1393361478019963E-2</v>
      </c>
      <c r="NI22" s="484">
        <v>9.3534766934590188E-3</v>
      </c>
      <c r="NJ22" s="508">
        <v>9.5665067115305782E-3</v>
      </c>
      <c r="NK22" s="420">
        <v>9.7024872824874632E-3</v>
      </c>
      <c r="NL22" s="420">
        <v>1.1336962979556456E-2</v>
      </c>
      <c r="NM22" s="484">
        <v>9.3648775753678876E-3</v>
      </c>
      <c r="NN22" s="508">
        <f>'Dépts Droits Ouverts_RSA'!IB22/'Dépts Droits Ouverts_RSA'!$IB$123</f>
        <v>9.4889171921107383E-3</v>
      </c>
      <c r="NO22" s="420">
        <f>'Dépts Droits Payables RSA'!HB21/'Dépts Droits Payables RSA'!HB$122</f>
        <v>9.6344248829011176E-3</v>
      </c>
      <c r="NP22" s="420">
        <f>'Dépts Prime d''Activité'!BZ21/'Dépts Prime d''Activité'!BZ$122</f>
        <v>1.1418940373524188E-2</v>
      </c>
      <c r="NQ22" s="484">
        <f>DEFM_Région_Dépt!DO21/DEFM_Région_Dépt!DO$122</f>
        <v>9.3728432800497165E-3</v>
      </c>
      <c r="NR22" s="419">
        <f>'Dépts Droits Ouverts_RSA'!ID22/'Dépts Droits Ouverts_RSA'!$ID$123</f>
        <v>9.4363795683243858E-3</v>
      </c>
      <c r="NS22" s="420">
        <f>'Dépts Droits Payables RSA'!HD21/'Dépts Droits Payables RSA'!HD$122</f>
        <v>9.5685316765173316E-3</v>
      </c>
      <c r="NT22" s="420">
        <f>'Dépts Prime d''Activité'!CB21/'Dépts Prime d''Activité'!CB$122</f>
        <v>1.1596824900030661E-2</v>
      </c>
      <c r="NU22" s="420">
        <f>DEFM_Région_Dépt!DP21/DEFM_Région_Dépt!DP$122</f>
        <v>9.3959855759591093E-3</v>
      </c>
      <c r="NV22" s="420">
        <f>'Dépts Droits Ouverts_RSA'!IF22/'Dépts Droits Ouverts_RSA'!$IF$123</f>
        <v>9.516765856629911E-3</v>
      </c>
      <c r="NW22" s="420">
        <f>'Dépts Droits Payables RSA'!HF21/'Dépts Droits Payables RSA'!HF$122</f>
        <v>9.7236578516478999E-3</v>
      </c>
      <c r="NX22" s="420">
        <f>'Dépts Prime d''Activité'!CD21/'Dépts Prime d''Activité'!CD$122</f>
        <v>1.1702994372234687E-2</v>
      </c>
      <c r="NY22" s="420">
        <f>DEFM_Région_Dépt!DQ21/DEFM_Région_Dépt!DQ$122</f>
        <v>9.4231255427434518E-3</v>
      </c>
      <c r="NZ22" s="420">
        <f>'Dépts Droits Ouverts_RSA'!IH22/'Dépts Droits Ouverts_RSA'!$IH$123</f>
        <v>9.5905034192736577E-3</v>
      </c>
      <c r="OA22" s="420">
        <f>'Dépts Droits Payables RSA'!HH21/'Dépts Droits Payables RSA'!HH$122</f>
        <v>9.8179649455385834E-3</v>
      </c>
      <c r="OB22" s="420">
        <f>'Dépts Prime d''Activité'!CF21/'Dépts Prime d''Activité'!CF$122</f>
        <v>1.1691163672588165E-2</v>
      </c>
      <c r="OC22" s="420">
        <f>DEFM_Région_Dépt!DR21/DEFM_Région_Dépt!DR$122</f>
        <v>9.483157050737788E-3</v>
      </c>
      <c r="OD22" s="420">
        <f>'Dépts Droits Ouverts_RSA'!IJ22/'Dépts Droits Ouverts_RSA'!$IJ$123</f>
        <v>9.6396248569559379E-3</v>
      </c>
      <c r="OE22" s="420">
        <f>'Dépts Droits Payables RSA'!HJ21/'Dépts Droits Payables RSA'!HJ$122</f>
        <v>9.8267120330971167E-3</v>
      </c>
      <c r="OF22" s="420">
        <f>'Dépts Prime d''Activité'!CH21/'Dépts Prime d''Activité'!CH$122</f>
        <v>1.162748821765467E-2</v>
      </c>
      <c r="OG22" s="420">
        <f>DEFM_Région_Dépt!DS21/DEFM_Région_Dépt!DS$122</f>
        <v>9.5227239455228374E-3</v>
      </c>
      <c r="OH22" s="420">
        <f>'Dépts Droits Ouverts_RSA'!IL22/'Dépts Droits Ouverts_RSA'!$IL$123</f>
        <v>9.510040572611296E-3</v>
      </c>
      <c r="OI22" s="420">
        <f>'Dépts Droits Payables RSA'!HL21/'Dépts Droits Payables RSA'!HL$122</f>
        <v>9.7849137036278254E-3</v>
      </c>
      <c r="OJ22" s="420">
        <f>'Dépts Prime d''Activité'!CJ21/'Dépts Prime d''Activité'!CJ$122</f>
        <v>1.1532109780348012E-2</v>
      </c>
      <c r="OK22" s="420">
        <f>DEFM_Région_Dépt!DT21/DEFM_Région_Dépt!DT$122</f>
        <v>9.483315929989385E-3</v>
      </c>
      <c r="OL22" s="420">
        <f>'Dépts Droits Ouverts_RSA'!IN22/'Dépts Droits Ouverts_RSA'!$IN$123</f>
        <v>9.6439713221264985E-3</v>
      </c>
      <c r="OM22" s="420">
        <f>'Dépts Droits Payables RSA'!HNF21/'Dépts Droits Payables RSA'!HN$122</f>
        <v>0</v>
      </c>
      <c r="ON22" s="420">
        <f>'Dépts Prime d''Activité'!CL21/'Dépts Prime d''Activité'!CL$122</f>
        <v>1.1420119146778691E-2</v>
      </c>
      <c r="OO22" s="420">
        <f>DEFM_Région_Dépt!DU21/DEFM_Région_Dépt!DU$122</f>
        <v>9.5103606485429266E-3</v>
      </c>
      <c r="OP22" s="420">
        <f>'Dépts Droits Ouverts_RSA'!IP22/'Dépts Droits Ouverts_RSA'!$IP$123</f>
        <v>9.6973891320034939E-3</v>
      </c>
      <c r="OQ22" s="420">
        <f>'Dépts Droits Payables RSA'!HP21/'Dépts Droits Payables RSA'!HP$122</f>
        <v>9.8881720488049989E-3</v>
      </c>
      <c r="OR22" s="420">
        <f>'Dépts Prime d''Activité'!CN21/'Dépts Prime d''Activité'!CN$122</f>
        <v>1.1418787443735638E-2</v>
      </c>
      <c r="OS22" s="420">
        <f>DEFM_Région_Dépt!DV21/DEFM_Région_Dépt!DV$122</f>
        <v>9.464196069591738E-3</v>
      </c>
      <c r="OT22" s="420">
        <f>'Dépts Droits Ouverts_RSA'!IR22/'Dépts Droits Ouverts_RSA'!$IR$123</f>
        <v>9.6695522744643259E-3</v>
      </c>
      <c r="OU22" s="420">
        <f>'Dépts Droits Payables RSA'!HR21/'Dépts Droits Payables RSA'!HR$122</f>
        <v>9.8027126168255957E-3</v>
      </c>
      <c r="OV22" s="420">
        <f>'Dépts Prime d''Activité'!CP21/'Dépts Prime d''Activité'!CP$122</f>
        <v>1.1409611279701548E-2</v>
      </c>
      <c r="OW22" s="420">
        <f>DEFM_Région_Dépt!DW21/DEFM_Région_Dépt!DW$122</f>
        <v>9.4552759223744884E-3</v>
      </c>
      <c r="OX22" s="493">
        <f>'Dépts Droits Ouverts_RSA'!IT22/'Dépts Droits Ouverts_RSA'!$IT$123</f>
        <v>9.5668906766835336E-3</v>
      </c>
      <c r="OY22" s="493">
        <f>'Dépts Droits Payables RSA'!HT21/'Dépts Droits Payables RSA'!HT$122</f>
        <v>9.5721148111601474E-3</v>
      </c>
      <c r="OZ22" s="493">
        <f>'Dépts Prime d''Activité'!CR21/'Dépts Prime d''Activité'!CR$122</f>
        <v>1.1466563885141647E-2</v>
      </c>
      <c r="PA22" s="494">
        <f>DEFM_Région_Dépt!DX21/DEFM_Région_Dépt!DX$122</f>
        <v>9.4340585478796153E-3</v>
      </c>
    </row>
    <row r="23" spans="1:417" s="209" customFormat="1" x14ac:dyDescent="0.35">
      <c r="A23" s="246" t="s">
        <v>132</v>
      </c>
      <c r="B23" s="280">
        <v>2.642970172696741E-2</v>
      </c>
      <c r="C23" s="280">
        <v>2.6717057489722546E-2</v>
      </c>
      <c r="D23" s="248">
        <v>2.5520990114768334E-2</v>
      </c>
      <c r="E23" s="248">
        <v>2.6699025029439282E-2</v>
      </c>
      <c r="F23" s="280">
        <v>2.5702733156637337E-2</v>
      </c>
      <c r="G23" s="280">
        <v>2.7470976939777864E-2</v>
      </c>
      <c r="H23" s="248">
        <v>2.5185615683442891E-2</v>
      </c>
      <c r="I23" s="248">
        <v>2.6544617613076985E-2</v>
      </c>
      <c r="J23" s="280">
        <v>2.6405728767029159E-2</v>
      </c>
      <c r="K23" s="280">
        <v>2.6572875201267721E-2</v>
      </c>
      <c r="L23" s="248">
        <v>2.6455661103339554E-2</v>
      </c>
      <c r="M23" s="248">
        <v>2.6644760321749016E-2</v>
      </c>
      <c r="N23" s="280">
        <v>2.6357935614253494E-2</v>
      </c>
      <c r="O23" s="280">
        <v>2.6530151367500053E-2</v>
      </c>
      <c r="P23" s="248">
        <v>2.6271978439938275E-2</v>
      </c>
      <c r="Q23" s="248">
        <v>2.6478663396781791E-2</v>
      </c>
      <c r="R23" s="280">
        <v>2.6431968444191205E-2</v>
      </c>
      <c r="S23" s="280">
        <v>2.6520606904076927E-2</v>
      </c>
      <c r="T23" s="248">
        <v>2.6460553752274827E-2</v>
      </c>
      <c r="U23" s="248">
        <v>2.6620154750324233E-2</v>
      </c>
      <c r="V23" s="280">
        <v>2.6470354291646955E-2</v>
      </c>
      <c r="W23" s="280">
        <v>2.671278401207999E-2</v>
      </c>
      <c r="X23" s="248">
        <v>2.6318369359098967E-2</v>
      </c>
      <c r="Y23" s="248">
        <v>2.6769268049900014E-2</v>
      </c>
      <c r="Z23" s="280">
        <v>2.6618025160465016E-2</v>
      </c>
      <c r="AA23" s="280">
        <v>2.6825365067741528E-2</v>
      </c>
      <c r="AB23" s="248">
        <v>2.7126136248737897E-2</v>
      </c>
      <c r="AC23" s="248">
        <v>2.6327933095741812E-2</v>
      </c>
      <c r="AD23" s="248">
        <v>2.6884883650700096E-2</v>
      </c>
      <c r="AE23" s="280">
        <v>2.7228599872884455E-2</v>
      </c>
      <c r="AF23" s="250">
        <v>2.5869833888435032E-2</v>
      </c>
      <c r="AG23" s="280">
        <v>2.7100425147029063E-2</v>
      </c>
      <c r="AH23" s="248">
        <v>2.7852161193613226E-2</v>
      </c>
      <c r="AI23" s="248">
        <v>2.6438216860135314E-2</v>
      </c>
      <c r="AJ23" s="248">
        <v>2.6843924396004894E-2</v>
      </c>
      <c r="AK23" s="280">
        <v>2.8104755831552097E-2</v>
      </c>
      <c r="AL23" s="250">
        <v>2.6371235385653499E-2</v>
      </c>
      <c r="AM23" s="280">
        <v>2.6787433819498455E-2</v>
      </c>
      <c r="AN23" s="248">
        <v>2.7030285332329582E-2</v>
      </c>
      <c r="AO23" s="248">
        <v>2.637212175858672E-2</v>
      </c>
      <c r="AP23" s="248">
        <v>2.6608522055059317E-2</v>
      </c>
      <c r="AQ23" s="280">
        <v>2.6369896931721391E-2</v>
      </c>
      <c r="AR23" s="250">
        <v>2.5557124709443754E-2</v>
      </c>
      <c r="AS23" s="280">
        <v>2.6561517413342034E-2</v>
      </c>
      <c r="AT23" s="248">
        <v>2.62438448413445E-2</v>
      </c>
      <c r="AU23" s="248">
        <v>2.5854318000996138E-2</v>
      </c>
      <c r="AV23" s="248">
        <v>2.6605061085052527E-2</v>
      </c>
      <c r="AW23" s="280">
        <v>2.6184095700726714E-2</v>
      </c>
      <c r="AX23" s="250">
        <v>2.587177508855067E-2</v>
      </c>
      <c r="AY23" s="280">
        <v>2.6654338867179682E-2</v>
      </c>
      <c r="AZ23" s="248">
        <v>2.6204960224613945E-2</v>
      </c>
      <c r="BA23" s="248">
        <v>2.6074440434712458E-2</v>
      </c>
      <c r="BB23" s="248">
        <v>2.677538123631391E-2</v>
      </c>
      <c r="BC23" s="280">
        <v>2.6272603478443041E-2</v>
      </c>
      <c r="BD23" s="250">
        <v>2.6238106597988E-2</v>
      </c>
      <c r="BE23" s="280">
        <v>2.6876368057560569E-2</v>
      </c>
      <c r="BF23" s="248">
        <v>2.6696558832141646E-2</v>
      </c>
      <c r="BG23" s="248">
        <v>2.6631010261285983E-2</v>
      </c>
      <c r="BH23" s="248">
        <v>2.7013623706166827E-2</v>
      </c>
      <c r="BI23" s="280">
        <v>2.6555463585932058E-2</v>
      </c>
      <c r="BJ23" s="250">
        <v>2.6408009397378366E-2</v>
      </c>
      <c r="BK23" s="280">
        <v>2.7076265798899657E-2</v>
      </c>
      <c r="BL23" s="248">
        <v>2.6537228883765421E-2</v>
      </c>
      <c r="BM23" s="248">
        <v>2.6045422073067401E-2</v>
      </c>
      <c r="BN23" s="248">
        <v>2.7225849057592681E-2</v>
      </c>
      <c r="BO23" s="280">
        <v>2.6307398379339878E-2</v>
      </c>
      <c r="BP23" s="250">
        <v>2.5803097421330318E-2</v>
      </c>
      <c r="BQ23" s="280">
        <v>2.7230574741912296E-2</v>
      </c>
      <c r="BR23" s="248">
        <v>2.6414195392678246E-2</v>
      </c>
      <c r="BS23" s="248">
        <v>2.6135236770595885E-2</v>
      </c>
      <c r="BT23" s="248">
        <v>2.7092756852792842E-2</v>
      </c>
      <c r="BU23" s="280">
        <v>2.5952769437724094E-2</v>
      </c>
      <c r="BV23" s="250">
        <v>2.5268184384539566E-2</v>
      </c>
      <c r="BW23" s="280">
        <v>2.6976215819114892E-2</v>
      </c>
      <c r="BX23" s="248">
        <v>2.5871596503566765E-2</v>
      </c>
      <c r="BY23" s="248">
        <v>2.538309321948002E-2</v>
      </c>
      <c r="BZ23" s="248">
        <v>2.6814279103724609E-2</v>
      </c>
      <c r="CA23" s="280">
        <v>2.5988887699016527E-2</v>
      </c>
      <c r="CB23" s="250">
        <v>2.5605313906149559E-2</v>
      </c>
      <c r="CC23" s="280">
        <v>2.6784895233453392E-2</v>
      </c>
      <c r="CD23" s="248">
        <v>2.6101340427018654E-2</v>
      </c>
      <c r="CE23" s="248">
        <v>2.4888434278058893E-2</v>
      </c>
      <c r="CF23" s="248">
        <v>2.6857329982818104E-2</v>
      </c>
      <c r="CG23" s="280">
        <v>2.5868417028384563E-2</v>
      </c>
      <c r="CH23" s="250">
        <v>2.4756758849837589E-2</v>
      </c>
      <c r="CI23" s="280">
        <v>2.6858276451470015E-2</v>
      </c>
      <c r="CJ23" s="248">
        <v>2.557309953815641E-2</v>
      </c>
      <c r="CK23" s="248">
        <v>2.4565600234810685E-2</v>
      </c>
      <c r="CL23" s="248">
        <v>2.6956331675143799E-2</v>
      </c>
      <c r="CM23" s="280">
        <v>2.5495700101587408E-2</v>
      </c>
      <c r="CN23" s="250">
        <v>2.4979662802473365E-2</v>
      </c>
      <c r="CO23" s="280">
        <v>2.7033317917378764E-2</v>
      </c>
      <c r="CP23" s="248">
        <v>2.5774734502612716E-2</v>
      </c>
      <c r="CQ23" s="248">
        <v>2.5280747300449075E-2</v>
      </c>
      <c r="CR23" s="248">
        <v>2.715078554530595E-2</v>
      </c>
      <c r="CS23" s="280">
        <v>2.5766918461573671E-2</v>
      </c>
      <c r="CT23" s="250">
        <v>2.523702534695451E-2</v>
      </c>
      <c r="CU23" s="280">
        <v>2.7221926915167356E-2</v>
      </c>
      <c r="CV23" s="248">
        <v>2.5653229547604274E-2</v>
      </c>
      <c r="CW23" s="248">
        <v>2.5094155474789086E-2</v>
      </c>
      <c r="CX23" s="248">
        <v>2.7319248629995064E-2</v>
      </c>
      <c r="CY23" s="280">
        <v>2.5570284239255923E-2</v>
      </c>
      <c r="CZ23" s="250">
        <v>2.4980721351928966E-2</v>
      </c>
      <c r="DA23" s="280">
        <v>2.7337370330854628E-2</v>
      </c>
      <c r="DB23" s="248">
        <v>2.5715250695646383E-2</v>
      </c>
      <c r="DC23" s="248">
        <v>2.4998938800244151E-2</v>
      </c>
      <c r="DD23" s="248">
        <v>2.7208955721701334E-2</v>
      </c>
      <c r="DE23" s="280">
        <v>2.572102856804739E-2</v>
      </c>
      <c r="DF23" s="250">
        <v>2.5197896983743018E-2</v>
      </c>
      <c r="DG23" s="280">
        <v>2.7127862419413857E-2</v>
      </c>
      <c r="DH23" s="248">
        <v>2.5888416199285044E-2</v>
      </c>
      <c r="DI23" s="248">
        <v>2.5315914417229111E-2</v>
      </c>
      <c r="DJ23" s="248">
        <v>2.7115737822401332E-2</v>
      </c>
      <c r="DK23" s="280">
        <v>2.5871771057904978E-2</v>
      </c>
      <c r="DL23" s="250">
        <v>2.4816301944574626E-2</v>
      </c>
      <c r="DM23" s="280">
        <v>2.7039538368275485E-2</v>
      </c>
      <c r="DN23" s="248">
        <v>2.6111885027672747E-2</v>
      </c>
      <c r="DO23" s="248">
        <v>2.5249029342498886E-2</v>
      </c>
      <c r="DP23" s="248">
        <v>2.7069267394920545E-2</v>
      </c>
      <c r="DQ23" s="280">
        <v>2.6108690584286671E-2</v>
      </c>
      <c r="DR23" s="250">
        <v>2.5117797500644336E-2</v>
      </c>
      <c r="DS23" s="280">
        <v>2.7061544605904736E-2</v>
      </c>
      <c r="DT23" s="248">
        <v>2.6099269950490896E-2</v>
      </c>
      <c r="DU23" s="248">
        <v>2.5476730318082331E-2</v>
      </c>
      <c r="DV23" s="248">
        <v>2.7194372602965696E-2</v>
      </c>
      <c r="DW23" s="280">
        <v>2.6258591378896759E-2</v>
      </c>
      <c r="DX23" s="250">
        <v>2.5350416615412503E-2</v>
      </c>
      <c r="DY23" s="280">
        <v>2.7253900510148005E-2</v>
      </c>
      <c r="DZ23" s="248">
        <v>2.6215210599953399E-2</v>
      </c>
      <c r="EA23" s="248">
        <v>2.5208807107818625E-2</v>
      </c>
      <c r="EB23" s="248">
        <v>2.7303316233719763E-2</v>
      </c>
      <c r="EC23" s="280">
        <v>2.6464615934748924E-2</v>
      </c>
      <c r="ED23" s="250">
        <v>2.5577536021916075E-2</v>
      </c>
      <c r="EE23" s="280">
        <v>2.7342762120870934E-2</v>
      </c>
      <c r="EF23" s="248">
        <v>2.6627268747684951E-2</v>
      </c>
      <c r="EG23" s="248">
        <v>2.5798475116867312E-2</v>
      </c>
      <c r="EH23" s="248">
        <v>2.7460352036273738E-2</v>
      </c>
      <c r="EI23" s="280">
        <v>2.6420967227468214E-2</v>
      </c>
      <c r="EJ23" s="250">
        <v>2.5616988080048128E-2</v>
      </c>
      <c r="EK23" s="280">
        <v>2.7552266973338894E-2</v>
      </c>
      <c r="EL23" s="248">
        <v>2.6353463092666809E-2</v>
      </c>
      <c r="EM23" s="248">
        <v>2.5532711862884822E-2</v>
      </c>
      <c r="EN23" s="248">
        <v>2.7338114204181623E-2</v>
      </c>
      <c r="EO23" s="280">
        <v>2.6419163208718597E-2</v>
      </c>
      <c r="EP23" s="250">
        <v>2.5285325288949261E-2</v>
      </c>
      <c r="EQ23" s="280">
        <v>2.7294416411929628E-2</v>
      </c>
      <c r="ER23" s="248">
        <v>2.6376110874829398E-2</v>
      </c>
      <c r="ES23" s="248">
        <v>2.5574163714707863E-2</v>
      </c>
      <c r="ET23" s="248">
        <v>2.7204229879029981E-2</v>
      </c>
      <c r="EU23" s="280">
        <v>2.6575894602805378E-2</v>
      </c>
      <c r="EV23" s="250">
        <v>2.5923369776457809E-2</v>
      </c>
      <c r="EW23" s="280">
        <v>2.714906838791023E-2</v>
      </c>
      <c r="EX23" s="248">
        <v>2.6584456217279017E-2</v>
      </c>
      <c r="EY23" s="248">
        <v>2.6125535391265674E-2</v>
      </c>
      <c r="EZ23" s="248">
        <v>2.7286044680397973E-2</v>
      </c>
      <c r="FA23" s="280">
        <v>2.657838654360363E-2</v>
      </c>
      <c r="FB23" s="250">
        <v>2.5856036336007242E-2</v>
      </c>
      <c r="FC23" s="280">
        <v>2.7215879307676563E-2</v>
      </c>
      <c r="FD23" s="248">
        <v>2.6948322174867673E-2</v>
      </c>
      <c r="FE23" s="248">
        <v>2.689915901920735E-2</v>
      </c>
      <c r="FF23" s="248">
        <v>2.7302228004134638E-2</v>
      </c>
      <c r="FG23" s="280">
        <v>2.7145201591698098E-2</v>
      </c>
      <c r="FH23" s="250">
        <v>2.6998056814148578E-2</v>
      </c>
      <c r="FI23" s="280">
        <v>2.7402419513483826E-2</v>
      </c>
      <c r="FJ23" s="248">
        <v>2.7123535621734758E-2</v>
      </c>
      <c r="FK23" s="248">
        <v>2.6901538410710114E-2</v>
      </c>
      <c r="FL23" s="248">
        <v>2.741066448430865E-2</v>
      </c>
      <c r="FM23" s="280">
        <v>2.725358713818354E-2</v>
      </c>
      <c r="FN23" s="250">
        <v>2.698361021931461E-2</v>
      </c>
      <c r="FO23" s="280">
        <v>2.7494074012561532E-2</v>
      </c>
      <c r="FP23" s="248">
        <v>2.7155016745561384E-2</v>
      </c>
      <c r="FQ23" s="248">
        <v>2.6759784181328853E-2</v>
      </c>
      <c r="FR23" s="248">
        <v>2.7496953976660979E-2</v>
      </c>
      <c r="FS23" s="280">
        <v>2.7182848158855352E-2</v>
      </c>
      <c r="FT23" s="250">
        <v>2.691389117040691E-2</v>
      </c>
      <c r="FU23" s="280">
        <v>2.7551486667968406E-2</v>
      </c>
      <c r="FV23" s="248">
        <v>2.6974352379133152E-2</v>
      </c>
      <c r="FW23" s="248">
        <v>2.6696194240748969E-2</v>
      </c>
      <c r="FX23" s="248">
        <v>2.7416464643965913E-2</v>
      </c>
      <c r="FY23" s="280">
        <v>2.6843282234578932E-2</v>
      </c>
      <c r="FZ23" s="250">
        <v>2.6403521666485259E-2</v>
      </c>
      <c r="GA23" s="280">
        <v>2.7293978893701974E-2</v>
      </c>
      <c r="GB23" s="248">
        <v>2.7023105329039024E-2</v>
      </c>
      <c r="GC23" s="248">
        <v>2.675324068459636E-2</v>
      </c>
      <c r="GD23" s="248">
        <v>2.712309287636765E-2</v>
      </c>
      <c r="GE23" s="280">
        <v>2.7251559723833554E-2</v>
      </c>
      <c r="GF23" s="250">
        <v>2.6658143337169565E-2</v>
      </c>
      <c r="GG23" s="280">
        <v>2.7104214854793113E-2</v>
      </c>
      <c r="GH23" s="248">
        <v>2.7285333934779506E-2</v>
      </c>
      <c r="GI23" s="248">
        <v>2.6619161898520136E-2</v>
      </c>
      <c r="GJ23" s="248">
        <v>2.7152454822875607E-2</v>
      </c>
      <c r="GK23" s="280">
        <v>2.7535364493286377E-2</v>
      </c>
      <c r="GL23" s="250">
        <v>2.6963416437845243E-2</v>
      </c>
      <c r="GM23" s="280">
        <v>2.7211701542201636E-2</v>
      </c>
      <c r="GN23" s="248">
        <v>2.7557700126657227E-2</v>
      </c>
      <c r="GO23" s="248">
        <v>2.697224127564803E-2</v>
      </c>
      <c r="GP23" s="248">
        <v>2.7290922865639222E-2</v>
      </c>
      <c r="GQ23" s="280">
        <v>2.764234822293624E-2</v>
      </c>
      <c r="GR23" s="250">
        <v>2.7313710172364267E-2</v>
      </c>
      <c r="GS23" s="280">
        <v>2.7397568386185258E-2</v>
      </c>
      <c r="GT23" s="248">
        <v>2.7463562863537388E-2</v>
      </c>
      <c r="GU23" s="248">
        <v>2.6948643041619036E-2</v>
      </c>
      <c r="GV23" s="248">
        <v>2.7393674647223625E-2</v>
      </c>
      <c r="GW23" s="280">
        <v>2.728551755855705E-2</v>
      </c>
      <c r="GX23" s="250">
        <v>2.6903944361098012E-2</v>
      </c>
      <c r="GY23" s="280">
        <v>2.7460527667408429E-2</v>
      </c>
      <c r="GZ23" s="248">
        <v>2.711854833514106E-2</v>
      </c>
      <c r="HA23" s="248">
        <v>2.6791772734541464E-2</v>
      </c>
      <c r="HB23" s="248">
        <v>2.7545945587086746E-2</v>
      </c>
      <c r="HC23" s="280">
        <v>2.7185146104975681E-2</v>
      </c>
      <c r="HD23" s="250">
        <v>2.6749905492719682E-2</v>
      </c>
      <c r="HE23" s="280">
        <v>2.7636653993613258E-2</v>
      </c>
      <c r="HF23" s="248">
        <v>2.7164756608569669E-2</v>
      </c>
      <c r="HG23" s="248">
        <v>2.6473173159393893E-2</v>
      </c>
      <c r="HH23" s="248">
        <v>2.7643344334232465E-2</v>
      </c>
      <c r="HI23" s="280">
        <v>2.7078130022466271E-2</v>
      </c>
      <c r="HJ23" s="250">
        <v>2.6766654813266996E-2</v>
      </c>
      <c r="HK23" s="280">
        <v>2.7459274530916792E-2</v>
      </c>
      <c r="HL23" s="248">
        <v>2.7077376924995768E-2</v>
      </c>
      <c r="HM23" s="248">
        <v>2.6530923542458548E-2</v>
      </c>
      <c r="HN23" s="248">
        <v>2.7273200672477495E-2</v>
      </c>
      <c r="HO23" s="280">
        <v>2.7166649427566868E-2</v>
      </c>
      <c r="HP23" s="250">
        <v>2.6671158738057633E-2</v>
      </c>
      <c r="HQ23" s="281">
        <v>2.7284734954696258E-2</v>
      </c>
      <c r="HR23" s="282">
        <v>2.7304345038706265E-2</v>
      </c>
      <c r="HS23" s="248">
        <v>2.6641454471118833E-2</v>
      </c>
      <c r="HT23" s="248">
        <v>2.6580210222959845E-2</v>
      </c>
      <c r="HU23" s="248">
        <v>2.7408883842238843E-2</v>
      </c>
      <c r="HV23" s="250">
        <v>2.7344036300599932E-2</v>
      </c>
      <c r="HW23" s="250">
        <v>2.6535889456897156E-2</v>
      </c>
      <c r="HX23" s="250">
        <v>2.698789771126317E-2</v>
      </c>
      <c r="HY23" s="250">
        <v>2.7375201579664301E-2</v>
      </c>
      <c r="HZ23" s="248">
        <v>2.7166193783707743E-2</v>
      </c>
      <c r="IA23" s="248">
        <v>2.6273641825139221E-2</v>
      </c>
      <c r="IB23" s="248">
        <v>2.7048153764888307E-2</v>
      </c>
      <c r="IC23" s="248">
        <v>2.7420553018326601E-2</v>
      </c>
      <c r="ID23" s="250">
        <v>2.7111763258582017E-2</v>
      </c>
      <c r="IE23" s="250">
        <v>2.6204600348515249E-2</v>
      </c>
      <c r="IF23" s="250">
        <v>2.6525616079203646E-2</v>
      </c>
      <c r="IG23" s="250">
        <v>2.7432410518992461E-2</v>
      </c>
      <c r="IH23" s="248">
        <v>2.7083909295562682E-2</v>
      </c>
      <c r="II23" s="248">
        <v>2.5709767700359269E-2</v>
      </c>
      <c r="IJ23" s="248">
        <v>2.6856275484873886E-2</v>
      </c>
      <c r="IK23" s="248">
        <v>2.8480706957373193E-2</v>
      </c>
      <c r="IL23" s="250">
        <v>2.700048304842026E-2</v>
      </c>
      <c r="IM23" s="250">
        <v>2.5790359556556394E-2</v>
      </c>
      <c r="IN23" s="250">
        <v>2.6886372027283542E-2</v>
      </c>
      <c r="IO23" s="250">
        <v>2.8530627782901927E-2</v>
      </c>
      <c r="IP23" s="248">
        <v>2.6692916489648257E-2</v>
      </c>
      <c r="IQ23" s="248">
        <v>2.5772464485830499E-2</v>
      </c>
      <c r="IR23" s="248">
        <v>2.6447274575786335E-2</v>
      </c>
      <c r="IS23" s="248">
        <v>2.7631293314371048E-2</v>
      </c>
      <c r="IT23" s="250">
        <v>2.675766817003708E-2</v>
      </c>
      <c r="IU23" s="250">
        <v>2.573798252703691E-2</v>
      </c>
      <c r="IV23" s="250">
        <v>2.6288182878007618E-2</v>
      </c>
      <c r="IW23" s="250">
        <v>2.7781080439881718E-2</v>
      </c>
      <c r="IX23" s="248">
        <v>2.6668474576271188E-2</v>
      </c>
      <c r="IY23" s="248">
        <v>2.5860748771810944E-2</v>
      </c>
      <c r="IZ23" s="248">
        <v>2.6110470420727352E-2</v>
      </c>
      <c r="JA23" s="248">
        <v>2.7613794536313064E-2</v>
      </c>
      <c r="JB23" s="250">
        <v>2.6942386162488854E-2</v>
      </c>
      <c r="JC23" s="250">
        <v>2.597381304046641E-2</v>
      </c>
      <c r="JD23" s="250">
        <v>2.5289337978383175E-2</v>
      </c>
      <c r="JE23" s="250">
        <v>2.7559113373383445E-2</v>
      </c>
      <c r="JF23" s="248">
        <v>2.6983933097470214E-2</v>
      </c>
      <c r="JG23" s="248">
        <v>2.5975485880679893E-2</v>
      </c>
      <c r="JH23" s="248">
        <v>2.5076883586560045E-2</v>
      </c>
      <c r="JI23" s="248">
        <v>2.7441200577728437E-2</v>
      </c>
      <c r="JJ23" s="250">
        <v>2.6659736849303829E-2</v>
      </c>
      <c r="JK23" s="250">
        <v>2.5902344683717594E-2</v>
      </c>
      <c r="JL23" s="250">
        <v>2.5149843813377589E-2</v>
      </c>
      <c r="JM23" s="250">
        <v>2.7267243250571692E-2</v>
      </c>
      <c r="JN23" s="248">
        <v>2.6587391346495622E-2</v>
      </c>
      <c r="JO23" s="248">
        <v>2.5605537238346895E-2</v>
      </c>
      <c r="JP23" s="248">
        <v>2.5463561276684716E-2</v>
      </c>
      <c r="JQ23" s="248">
        <v>2.7281969470028179E-2</v>
      </c>
      <c r="JR23" s="250">
        <v>2.6489460395496156E-2</v>
      </c>
      <c r="JS23" s="250">
        <v>2.5812668051224293E-2</v>
      </c>
      <c r="JT23" s="250">
        <v>2.6204153557372489E-2</v>
      </c>
      <c r="JU23" s="250">
        <v>2.7321585882537809E-2</v>
      </c>
      <c r="JV23" s="248">
        <v>2.6096930810893971E-2</v>
      </c>
      <c r="JW23" s="248">
        <v>2.546223836056679E-2</v>
      </c>
      <c r="JX23" s="248">
        <v>2.6527306222997416E-2</v>
      </c>
      <c r="JY23" s="248">
        <v>2.7386806973889604E-2</v>
      </c>
      <c r="JZ23" s="250">
        <v>2.6165376351225275E-2</v>
      </c>
      <c r="KA23" s="250">
        <v>2.5594026694859256E-2</v>
      </c>
      <c r="KB23" s="250">
        <v>2.6738516183518635E-2</v>
      </c>
      <c r="KC23" s="250">
        <v>2.7517244143323259E-2</v>
      </c>
      <c r="KD23" s="248">
        <v>2.6195420025090437E-2</v>
      </c>
      <c r="KE23" s="248">
        <v>2.5622842725110777E-2</v>
      </c>
      <c r="KF23" s="248">
        <v>2.7150406057397436E-2</v>
      </c>
      <c r="KG23" s="248">
        <v>2.7713628832817899E-2</v>
      </c>
      <c r="KH23" s="250">
        <v>2.6019774703571086E-2</v>
      </c>
      <c r="KI23" s="250">
        <v>2.5413316204553876E-2</v>
      </c>
      <c r="KJ23" s="250">
        <v>2.6958315266046636E-2</v>
      </c>
      <c r="KK23" s="250">
        <v>2.7759143060668012E-2</v>
      </c>
      <c r="KL23" s="248">
        <v>2.5941939468807906E-2</v>
      </c>
      <c r="KM23" s="248">
        <v>2.5298327424546661E-2</v>
      </c>
      <c r="KN23" s="248">
        <v>2.664883017256971E-2</v>
      </c>
      <c r="KO23" s="248">
        <v>2.7900915912936624E-2</v>
      </c>
      <c r="KP23" s="250">
        <v>2.5884906136408235E-2</v>
      </c>
      <c r="KQ23" s="250">
        <v>2.5234399321835625E-2</v>
      </c>
      <c r="KR23" s="250">
        <v>2.6189432886299536E-2</v>
      </c>
      <c r="KS23" s="250">
        <v>2.8035369346032523E-2</v>
      </c>
      <c r="KT23" s="248">
        <v>2.6071595645889917E-2</v>
      </c>
      <c r="KU23" s="248">
        <v>2.563258173997782E-2</v>
      </c>
      <c r="KV23" s="248">
        <v>2.6188556424864805E-2</v>
      </c>
      <c r="KW23" s="248">
        <v>2.7916619836188754E-2</v>
      </c>
      <c r="KX23" s="254">
        <v>2.6308705207436476E-2</v>
      </c>
      <c r="KY23" s="254">
        <v>2.5754128058802592E-2</v>
      </c>
      <c r="KZ23" s="254">
        <v>2.5567244844261441E-2</v>
      </c>
      <c r="LA23" s="254">
        <v>2.785960293563939E-2</v>
      </c>
      <c r="LB23" s="248">
        <v>2.630920345692165E-2</v>
      </c>
      <c r="LC23" s="248">
        <v>2.565784726003582E-2</v>
      </c>
      <c r="LD23" s="248">
        <v>2.5031455808839365E-2</v>
      </c>
      <c r="LE23" s="248">
        <v>2.7682169693517646E-2</v>
      </c>
      <c r="LF23" s="283">
        <v>2.6102101521346743E-2</v>
      </c>
      <c r="LG23" s="283">
        <v>2.5433647914799389E-2</v>
      </c>
      <c r="LH23" s="283">
        <v>2.4842900585726923E-2</v>
      </c>
      <c r="LI23" s="256">
        <v>2.7564777852598286E-2</v>
      </c>
      <c r="LJ23" s="419">
        <v>2.6387142077977641E-2</v>
      </c>
      <c r="LK23" s="420">
        <v>2.5754521490294478E-2</v>
      </c>
      <c r="LL23" s="420">
        <v>2.5373086586330432E-2</v>
      </c>
      <c r="LM23" s="421">
        <v>2.7604517839737566E-2</v>
      </c>
      <c r="LN23" s="422">
        <v>2.6301578765541969E-2</v>
      </c>
      <c r="LO23" s="423">
        <v>2.5824396169215752E-2</v>
      </c>
      <c r="LP23" s="423">
        <v>2.625570100100693E-2</v>
      </c>
      <c r="LQ23" s="424">
        <v>2.7658639936131203E-2</v>
      </c>
      <c r="LR23" s="419">
        <v>2.6330552832307792E-2</v>
      </c>
      <c r="LS23" s="420">
        <v>2.6005411294158565E-2</v>
      </c>
      <c r="LT23" s="420">
        <v>2.6646923817279927E-2</v>
      </c>
      <c r="LU23" s="421">
        <v>2.7699892641042809E-2</v>
      </c>
      <c r="LV23" s="425">
        <v>2.6362349410221912E-2</v>
      </c>
      <c r="LW23" s="420">
        <v>2.599265408046731E-2</v>
      </c>
      <c r="LX23" s="420">
        <v>2.6370199640714503E-2</v>
      </c>
      <c r="LY23" s="426">
        <v>2.7758106132580149E-2</v>
      </c>
      <c r="LZ23" s="419">
        <v>2.6479019535803543E-2</v>
      </c>
      <c r="MA23" s="420">
        <v>2.602090550726293E-2</v>
      </c>
      <c r="MB23" s="420">
        <v>2.6480194390076896E-2</v>
      </c>
      <c r="MC23" s="421">
        <v>2.7874816522621703E-2</v>
      </c>
      <c r="MD23" s="425">
        <v>2.6516056849317442E-2</v>
      </c>
      <c r="ME23" s="420">
        <v>2.6112411714141977E-2</v>
      </c>
      <c r="MF23" s="420">
        <v>2.8302287096363558E-2</v>
      </c>
      <c r="MG23" s="426">
        <v>2.7996919378236517E-2</v>
      </c>
      <c r="MH23" s="419">
        <v>2.6471970546011362E-2</v>
      </c>
      <c r="MI23" s="420">
        <v>2.6004192245945097E-2</v>
      </c>
      <c r="MJ23" s="420">
        <v>2.8338695650107642E-2</v>
      </c>
      <c r="MK23" s="421">
        <v>2.8210439589597649E-2</v>
      </c>
      <c r="ML23" s="425">
        <v>2.6601442179088747E-2</v>
      </c>
      <c r="MM23" s="420">
        <v>2.6130133998966659E-2</v>
      </c>
      <c r="MN23" s="420">
        <v>2.8104399546885449E-2</v>
      </c>
      <c r="MO23" s="426">
        <v>2.836192844178477E-2</v>
      </c>
      <c r="MP23" s="419">
        <v>2.6619756010144317E-2</v>
      </c>
      <c r="MQ23" s="420">
        <v>2.6245122822070231E-2</v>
      </c>
      <c r="MR23" s="420">
        <v>2.8157564879438095E-2</v>
      </c>
      <c r="MS23" s="421">
        <v>2.833011197799188E-2</v>
      </c>
      <c r="MT23" s="425">
        <v>2.6749284991225395E-2</v>
      </c>
      <c r="MU23" s="420">
        <v>2.6401429052489791E-2</v>
      </c>
      <c r="MV23" s="420">
        <v>2.7127251202888104E-2</v>
      </c>
      <c r="MW23" s="426">
        <v>2.8177300866231936E-2</v>
      </c>
      <c r="MX23" s="419">
        <v>2.6602877550638754E-2</v>
      </c>
      <c r="MY23" s="420">
        <v>2.6297972372713977E-2</v>
      </c>
      <c r="MZ23" s="420">
        <v>2.6769381580751601E-2</v>
      </c>
      <c r="NA23" s="421">
        <v>2.7968214658142448E-2</v>
      </c>
      <c r="NB23" s="493">
        <v>2.6559473178762519E-2</v>
      </c>
      <c r="NC23" s="493">
        <v>2.605570530098832E-2</v>
      </c>
      <c r="ND23" s="493">
        <v>2.6584060258166703E-2</v>
      </c>
      <c r="NE23" s="494">
        <v>2.7904137986466685E-2</v>
      </c>
      <c r="NF23" s="489">
        <v>2.6531298599478177E-2</v>
      </c>
      <c r="NG23" s="420">
        <v>2.5904188185738954E-2</v>
      </c>
      <c r="NH23" s="420">
        <v>2.641868421511983E-2</v>
      </c>
      <c r="NI23" s="484">
        <v>2.7953646425114675E-2</v>
      </c>
      <c r="NJ23" s="508">
        <v>2.651474115095474E-2</v>
      </c>
      <c r="NK23" s="420">
        <v>2.5938932622767554E-2</v>
      </c>
      <c r="NL23" s="420">
        <v>2.7262522766452718E-2</v>
      </c>
      <c r="NM23" s="484">
        <v>2.7921494287405205E-2</v>
      </c>
      <c r="NN23" s="508">
        <f>'Dépts Droits Ouverts_RSA'!IB23/'Dépts Droits Ouverts_RSA'!$IB$123</f>
        <v>2.6526408478387345E-2</v>
      </c>
      <c r="NO23" s="420">
        <f>'Dépts Droits Payables RSA'!HB22/'Dépts Droits Payables RSA'!HB$122</f>
        <v>2.6012818432999355E-2</v>
      </c>
      <c r="NP23" s="420">
        <f>'Dépts Prime d''Activité'!BZ22/'Dépts Prime d''Activité'!BZ$122</f>
        <v>2.7824159425696601E-2</v>
      </c>
      <c r="NQ23" s="484">
        <f>DEFM_Région_Dépt!DO22/DEFM_Région_Dépt!DO$122</f>
        <v>2.8045006821004186E-2</v>
      </c>
      <c r="NR23" s="419">
        <f>'Dépts Droits Ouverts_RSA'!ID23/'Dépts Droits Ouverts_RSA'!$ID$123</f>
        <v>2.6422706360830536E-2</v>
      </c>
      <c r="NS23" s="420">
        <f>'Dépts Droits Payables RSA'!HD22/'Dépts Droits Payables RSA'!HD$122</f>
        <v>2.6048470253435721E-2</v>
      </c>
      <c r="NT23" s="420">
        <f>'Dépts Prime d''Activité'!CB22/'Dépts Prime d''Activité'!CB$122</f>
        <v>2.8083018762301348E-2</v>
      </c>
      <c r="NU23" s="420">
        <f>DEFM_Région_Dépt!DP22/DEFM_Région_Dépt!DP$122</f>
        <v>2.8118278877250307E-2</v>
      </c>
      <c r="NV23" s="420">
        <f>'Dépts Droits Ouverts_RSA'!IF23/'Dépts Droits Ouverts_RSA'!$IF$123</f>
        <v>2.6550367004617409E-2</v>
      </c>
      <c r="NW23" s="420">
        <f>'Dépts Droits Payables RSA'!HF22/'Dépts Droits Payables RSA'!HF$122</f>
        <v>2.5775991281246448E-2</v>
      </c>
      <c r="NX23" s="420">
        <f>'Dépts Prime d''Activité'!CD22/'Dépts Prime d''Activité'!CD$122</f>
        <v>2.8190215960793654E-2</v>
      </c>
      <c r="NY23" s="420">
        <f>DEFM_Région_Dépt!DQ22/DEFM_Région_Dépt!DQ$122</f>
        <v>2.8231086879257215E-2</v>
      </c>
      <c r="NZ23" s="420">
        <f>'Dépts Droits Ouverts_RSA'!IH23/'Dépts Droits Ouverts_RSA'!$IH$123</f>
        <v>2.6726624539264669E-2</v>
      </c>
      <c r="OA23" s="420">
        <f>'Dépts Droits Payables RSA'!HH22/'Dépts Droits Payables RSA'!HH$122</f>
        <v>2.6137752371620956E-2</v>
      </c>
      <c r="OB23" s="420">
        <f>'Dépts Prime d''Activité'!CF22/'Dépts Prime d''Activité'!CF$122</f>
        <v>2.8366903304410943E-2</v>
      </c>
      <c r="OC23" s="420">
        <f>DEFM_Région_Dépt!DR22/DEFM_Région_Dépt!DR$122</f>
        <v>2.8351645755411405E-2</v>
      </c>
      <c r="OD23" s="420">
        <f>'Dépts Droits Ouverts_RSA'!IJ23/'Dépts Droits Ouverts_RSA'!$IJ$123</f>
        <v>2.6849663620032348E-2</v>
      </c>
      <c r="OE23" s="420">
        <f>'Dépts Droits Payables RSA'!HJ22/'Dépts Droits Payables RSA'!HJ$122</f>
        <v>2.6044138426599958E-2</v>
      </c>
      <c r="OF23" s="420">
        <f>'Dépts Prime d''Activité'!CH22/'Dépts Prime d''Activité'!CH$122</f>
        <v>2.8032738473949194E-2</v>
      </c>
      <c r="OG23" s="420">
        <f>DEFM_Région_Dépt!DS22/DEFM_Région_Dépt!DS$122</f>
        <v>2.850917603255403E-2</v>
      </c>
      <c r="OH23" s="420">
        <f>'Dépts Droits Ouverts_RSA'!IL23/'Dépts Droits Ouverts_RSA'!$IL$123</f>
        <v>2.6726419640691432E-2</v>
      </c>
      <c r="OI23" s="420">
        <f>'Dépts Droits Payables RSA'!HL22/'Dépts Droits Payables RSA'!HL$122</f>
        <v>2.5915368365639919E-2</v>
      </c>
      <c r="OJ23" s="420">
        <f>'Dépts Prime d''Activité'!CJ22/'Dépts Prime d''Activité'!CJ$122</f>
        <v>2.7964751748894248E-2</v>
      </c>
      <c r="OK23" s="420">
        <f>DEFM_Région_Dépt!DT22/DEFM_Région_Dépt!DT$122</f>
        <v>2.8504544152910313E-2</v>
      </c>
      <c r="OL23" s="420">
        <f>'Dépts Droits Ouverts_RSA'!IN23/'Dépts Droits Ouverts_RSA'!$IN$123</f>
        <v>2.6854947145765019E-2</v>
      </c>
      <c r="OM23" s="420">
        <f>'Dépts Droits Payables RSA'!HN22/'Dépts Droits Payables RSA'!HN$122</f>
        <v>2.596018371738874E-2</v>
      </c>
      <c r="ON23" s="420">
        <f>'Dépts Prime d''Activité'!CL22/'Dépts Prime d''Activité'!CL$122</f>
        <v>2.8102705247528337E-2</v>
      </c>
      <c r="OO23" s="420">
        <f>DEFM_Région_Dépt!DU22/DEFM_Région_Dépt!DU$122</f>
        <v>2.8513245627895135E-2</v>
      </c>
      <c r="OP23" s="420">
        <f>'Dépts Droits Ouverts_RSA'!IP23/'Dépts Droits Ouverts_RSA'!$IP$123</f>
        <v>2.7273379443054212E-2</v>
      </c>
      <c r="OQ23" s="420">
        <f>'Dépts Droits Payables RSA'!HP22/'Dépts Droits Payables RSA'!HP$122</f>
        <v>2.638417569153214E-2</v>
      </c>
      <c r="OR23" s="420">
        <f>'Dépts Prime d''Activité'!CN22/'Dépts Prime d''Activité'!CN$122</f>
        <v>2.7196511045196593E-2</v>
      </c>
      <c r="OS23" s="420">
        <f>DEFM_Région_Dépt!DV22/DEFM_Région_Dépt!DV$122</f>
        <v>2.854292187947622E-2</v>
      </c>
      <c r="OT23" s="420">
        <f>'Dépts Droits Ouverts_RSA'!IR23/'Dépts Droits Ouverts_RSA'!$IR$123</f>
        <v>2.7302451797593764E-2</v>
      </c>
      <c r="OU23" s="420">
        <f>'Dépts Droits Payables RSA'!HR22/'Dépts Droits Payables RSA'!HR$122</f>
        <v>2.6378159220227682E-2</v>
      </c>
      <c r="OV23" s="420">
        <f>'Dépts Prime d''Activité'!CP22/'Dépts Prime d''Activité'!CP$122</f>
        <v>2.6698377035224128E-2</v>
      </c>
      <c r="OW23" s="420">
        <f>DEFM_Région_Dépt!DW22/DEFM_Région_Dépt!DW$122</f>
        <v>2.8296477670360969E-2</v>
      </c>
      <c r="OX23" s="493">
        <f>'Dépts Droits Ouverts_RSA'!IT23/'Dépts Droits Ouverts_RSA'!$IT$123</f>
        <v>2.7299386662530237E-2</v>
      </c>
      <c r="OY23" s="493">
        <f>'Dépts Droits Payables RSA'!HT22/'Dépts Droits Payables RSA'!HT$122</f>
        <v>2.6162696132117413E-2</v>
      </c>
      <c r="OZ23" s="493">
        <f>'Dépts Prime d''Activité'!CR22/'Dépts Prime d''Activité'!CR$122</f>
        <v>2.6298844841463276E-2</v>
      </c>
      <c r="PA23" s="494">
        <f>DEFM_Région_Dépt!DX22/DEFM_Région_Dépt!DX$122</f>
        <v>2.8252603278191367E-2</v>
      </c>
    </row>
    <row r="24" spans="1:417" s="209" customFormat="1" x14ac:dyDescent="0.35">
      <c r="A24" s="246" t="s">
        <v>133</v>
      </c>
      <c r="B24" s="280">
        <v>3.5501708580850983E-3</v>
      </c>
      <c r="C24" s="280">
        <v>5.8498000460300787E-3</v>
      </c>
      <c r="D24" s="248">
        <v>3.5897542359099983E-3</v>
      </c>
      <c r="E24" s="248">
        <v>5.5944484797064457E-3</v>
      </c>
      <c r="F24" s="280">
        <v>3.6943594876347333E-3</v>
      </c>
      <c r="G24" s="280">
        <v>5.7583948158406563E-3</v>
      </c>
      <c r="H24" s="248">
        <v>3.8157800114766924E-3</v>
      </c>
      <c r="I24" s="248">
        <v>6.0589889154257365E-3</v>
      </c>
      <c r="J24" s="280">
        <v>3.6385589081705605E-3</v>
      </c>
      <c r="K24" s="280">
        <v>6.1529405493845899E-3</v>
      </c>
      <c r="L24" s="248">
        <v>3.5891092964784981E-3</v>
      </c>
      <c r="M24" s="248">
        <v>6.0254387515634748E-3</v>
      </c>
      <c r="N24" s="280">
        <v>3.4722336880966612E-3</v>
      </c>
      <c r="O24" s="280">
        <v>5.1869190704410132E-3</v>
      </c>
      <c r="P24" s="248">
        <v>3.6223221983148956E-3</v>
      </c>
      <c r="Q24" s="248">
        <v>5.1176317410525181E-3</v>
      </c>
      <c r="R24" s="280">
        <v>3.7341798232090359E-3</v>
      </c>
      <c r="S24" s="280">
        <v>5.1493896355494038E-3</v>
      </c>
      <c r="T24" s="248">
        <v>3.805544155504981E-3</v>
      </c>
      <c r="U24" s="248">
        <v>5.1484899215544656E-3</v>
      </c>
      <c r="V24" s="280">
        <v>3.8430784816909547E-3</v>
      </c>
      <c r="W24" s="280">
        <v>5.8412436196093364E-3</v>
      </c>
      <c r="X24" s="248">
        <v>3.8976171736043227E-3</v>
      </c>
      <c r="Y24" s="248">
        <v>6.2594364183207653E-3</v>
      </c>
      <c r="Z24" s="280">
        <v>3.806787624499929E-3</v>
      </c>
      <c r="AA24" s="280">
        <v>5.8643334806863434E-3</v>
      </c>
      <c r="AB24" s="248">
        <v>3.7382458868614543E-3</v>
      </c>
      <c r="AC24" s="248">
        <v>3.524826420934558E-3</v>
      </c>
      <c r="AD24" s="248">
        <v>5.5953985117119893E-3</v>
      </c>
      <c r="AE24" s="280">
        <v>3.7670635746466356E-3</v>
      </c>
      <c r="AF24" s="250">
        <v>3.6151434536402802E-3</v>
      </c>
      <c r="AG24" s="280">
        <v>5.6947813538633582E-3</v>
      </c>
      <c r="AH24" s="248">
        <v>3.8395069668031795E-3</v>
      </c>
      <c r="AI24" s="248">
        <v>3.6526142479626992E-3</v>
      </c>
      <c r="AJ24" s="248">
        <v>6.0033077985808155E-3</v>
      </c>
      <c r="AK24" s="280">
        <v>3.8658065646184963E-3</v>
      </c>
      <c r="AL24" s="250">
        <v>3.6682181858242562E-3</v>
      </c>
      <c r="AM24" s="280">
        <v>6.0938518197082812E-3</v>
      </c>
      <c r="AN24" s="248">
        <v>3.8725682588713426E-3</v>
      </c>
      <c r="AO24" s="248">
        <v>3.605002588121358E-3</v>
      </c>
      <c r="AP24" s="248">
        <v>5.9416494412154108E-3</v>
      </c>
      <c r="AQ24" s="280">
        <v>3.7688259724138842E-3</v>
      </c>
      <c r="AR24" s="250">
        <v>3.4934320774095899E-3</v>
      </c>
      <c r="AS24" s="280">
        <v>5.1972695422874181E-3</v>
      </c>
      <c r="AT24" s="248">
        <v>3.6395720745560824E-3</v>
      </c>
      <c r="AU24" s="248">
        <v>3.4217999055609098E-3</v>
      </c>
      <c r="AV24" s="248">
        <v>5.1007030998471183E-3</v>
      </c>
      <c r="AW24" s="280">
        <v>3.6387179150545357E-3</v>
      </c>
      <c r="AX24" s="250">
        <v>3.4518250538391284E-3</v>
      </c>
      <c r="AY24" s="280">
        <v>5.0000836783346608E-3</v>
      </c>
      <c r="AZ24" s="248">
        <v>3.7066895892250411E-3</v>
      </c>
      <c r="BA24" s="248">
        <v>3.4937385878394895E-3</v>
      </c>
      <c r="BB24" s="248">
        <v>4.9745082204214301E-3</v>
      </c>
      <c r="BC24" s="280">
        <v>3.7153568514258152E-3</v>
      </c>
      <c r="BD24" s="250">
        <v>3.4777500271826007E-3</v>
      </c>
      <c r="BE24" s="280">
        <v>5.5891176796744732E-3</v>
      </c>
      <c r="BF24" s="248">
        <v>3.8156368875857647E-3</v>
      </c>
      <c r="BG24" s="248">
        <v>3.5820696190255116E-3</v>
      </c>
      <c r="BH24" s="248">
        <v>6.0310943891481944E-3</v>
      </c>
      <c r="BI24" s="280">
        <v>3.7726493416884309E-3</v>
      </c>
      <c r="BJ24" s="250">
        <v>3.5043571003779595E-3</v>
      </c>
      <c r="BK24" s="280">
        <v>5.7745038394536475E-3</v>
      </c>
      <c r="BL24" s="248">
        <v>3.7250835150420204E-3</v>
      </c>
      <c r="BM24" s="248">
        <v>3.48889368842518E-3</v>
      </c>
      <c r="BN24" s="248">
        <v>5.5631719514304392E-3</v>
      </c>
      <c r="BO24" s="280">
        <v>3.9357006390407798E-3</v>
      </c>
      <c r="BP24" s="250">
        <v>3.4736515819219233E-3</v>
      </c>
      <c r="BQ24" s="280">
        <v>5.6655506621656462E-3</v>
      </c>
      <c r="BR24" s="248">
        <v>4.1914008678968313E-3</v>
      </c>
      <c r="BS24" s="248">
        <v>3.4707465646692166E-3</v>
      </c>
      <c r="BT24" s="248">
        <v>5.9675435482860664E-3</v>
      </c>
      <c r="BU24" s="280">
        <v>4.0880470975760705E-3</v>
      </c>
      <c r="BV24" s="250">
        <v>3.4131108112677314E-3</v>
      </c>
      <c r="BW24" s="280">
        <v>6.0345889844282677E-3</v>
      </c>
      <c r="BX24" s="248">
        <v>3.8204561438762181E-3</v>
      </c>
      <c r="BY24" s="248">
        <v>3.3853480390398771E-3</v>
      </c>
      <c r="BZ24" s="248">
        <v>5.8506117951638405E-3</v>
      </c>
      <c r="CA24" s="280">
        <v>3.6397642060382977E-3</v>
      </c>
      <c r="CB24" s="250">
        <v>3.4346286189641914E-3</v>
      </c>
      <c r="CC24" s="280">
        <v>5.0953985743261961E-3</v>
      </c>
      <c r="CD24" s="248">
        <v>3.6010573060862566E-3</v>
      </c>
      <c r="CE24" s="248">
        <v>3.3613039686921993E-3</v>
      </c>
      <c r="CF24" s="248">
        <v>5.0150398672947514E-3</v>
      </c>
      <c r="CG24" s="280">
        <v>3.5207208478902729E-3</v>
      </c>
      <c r="CH24" s="250">
        <v>3.2526476164377849E-3</v>
      </c>
      <c r="CI24" s="280">
        <v>4.9637145386353257E-3</v>
      </c>
      <c r="CJ24" s="248">
        <v>3.4375459916321511E-3</v>
      </c>
      <c r="CK24" s="248">
        <v>3.1435280305253891E-3</v>
      </c>
      <c r="CL24" s="248">
        <v>4.9037110655704595E-3</v>
      </c>
      <c r="CM24" s="280">
        <v>3.5168536248125753E-3</v>
      </c>
      <c r="CN24" s="250">
        <v>3.1347205389847853E-3</v>
      </c>
      <c r="CO24" s="280">
        <v>5.5509156631645962E-3</v>
      </c>
      <c r="CP24" s="248">
        <v>3.5363688564581889E-3</v>
      </c>
      <c r="CQ24" s="248">
        <v>3.2541505033365911E-3</v>
      </c>
      <c r="CR24" s="248">
        <v>6.0555742936460573E-3</v>
      </c>
      <c r="CS24" s="280">
        <v>3.5329985436770408E-3</v>
      </c>
      <c r="CT24" s="250">
        <v>3.2346279876638395E-3</v>
      </c>
      <c r="CU24" s="280">
        <v>5.8454252315232255E-3</v>
      </c>
      <c r="CV24" s="248">
        <v>3.4437261647277131E-3</v>
      </c>
      <c r="CW24" s="248">
        <v>3.204878720563316E-3</v>
      </c>
      <c r="CX24" s="248">
        <v>5.5848938750043603E-3</v>
      </c>
      <c r="CY24" s="280">
        <v>3.4314741248142469E-3</v>
      </c>
      <c r="CZ24" s="250">
        <v>3.1580261602074016E-3</v>
      </c>
      <c r="DA24" s="280">
        <v>5.5921434047942415E-3</v>
      </c>
      <c r="DB24" s="248">
        <v>3.4627471283039551E-3</v>
      </c>
      <c r="DC24" s="248">
        <v>3.2333658767925129E-3</v>
      </c>
      <c r="DD24" s="248">
        <v>5.8948787582485292E-3</v>
      </c>
      <c r="DE24" s="280">
        <v>3.4796896726724882E-3</v>
      </c>
      <c r="DF24" s="250">
        <v>3.3060271634906464E-3</v>
      </c>
      <c r="DG24" s="280">
        <v>6.0052736765298228E-3</v>
      </c>
      <c r="DH24" s="248">
        <v>3.4708603062536948E-3</v>
      </c>
      <c r="DI24" s="248">
        <v>3.296738160364931E-3</v>
      </c>
      <c r="DJ24" s="248">
        <v>5.89066907986376E-3</v>
      </c>
      <c r="DK24" s="280">
        <v>3.4109743517528185E-3</v>
      </c>
      <c r="DL24" s="250">
        <v>3.2834136242665801E-3</v>
      </c>
      <c r="DM24" s="280">
        <v>5.1142916785985922E-3</v>
      </c>
      <c r="DN24" s="248">
        <v>3.4433609612581554E-3</v>
      </c>
      <c r="DO24" s="248">
        <v>3.2806101881908641E-3</v>
      </c>
      <c r="DP24" s="248">
        <v>5.0338623479421309E-3</v>
      </c>
      <c r="DQ24" s="280">
        <v>3.4021027890643045E-3</v>
      </c>
      <c r="DR24" s="250">
        <v>3.1284901433395675E-3</v>
      </c>
      <c r="DS24" s="280">
        <v>4.9648151433967606E-3</v>
      </c>
      <c r="DT24" s="248">
        <v>3.3743811361919948E-3</v>
      </c>
      <c r="DU24" s="248">
        <v>3.1480583478591369E-3</v>
      </c>
      <c r="DV24" s="248">
        <v>4.8933795774570837E-3</v>
      </c>
      <c r="DW24" s="280">
        <v>3.3781458265975534E-3</v>
      </c>
      <c r="DX24" s="250">
        <v>3.1257485805294607E-3</v>
      </c>
      <c r="DY24" s="280">
        <v>5.6421490132685824E-3</v>
      </c>
      <c r="DZ24" s="248">
        <v>3.4129117081744347E-3</v>
      </c>
      <c r="EA24" s="248">
        <v>3.0832410135992489E-3</v>
      </c>
      <c r="EB24" s="248">
        <v>6.0312883932462594E-3</v>
      </c>
      <c r="EC24" s="280">
        <v>3.3608902208524189E-3</v>
      </c>
      <c r="ED24" s="250">
        <v>3.0661433501040485E-3</v>
      </c>
      <c r="EE24" s="280">
        <v>5.8517087873066467E-3</v>
      </c>
      <c r="EF24" s="248">
        <v>3.3820756305350708E-3</v>
      </c>
      <c r="EG24" s="248">
        <v>3.128924047205885E-3</v>
      </c>
      <c r="EH24" s="248">
        <v>5.6588889899312463E-3</v>
      </c>
      <c r="EI24" s="280">
        <v>3.4069817973193701E-3</v>
      </c>
      <c r="EJ24" s="250">
        <v>3.1297311234372831E-3</v>
      </c>
      <c r="EK24" s="280">
        <v>5.6959732420056699E-3</v>
      </c>
      <c r="EL24" s="248">
        <v>3.4083673545825684E-3</v>
      </c>
      <c r="EM24" s="248">
        <v>3.0697236479041087E-3</v>
      </c>
      <c r="EN24" s="248">
        <v>5.9811641564267368E-3</v>
      </c>
      <c r="EO24" s="280">
        <v>3.3657248390493123E-3</v>
      </c>
      <c r="EP24" s="250">
        <v>3.0753773616736253E-3</v>
      </c>
      <c r="EQ24" s="280">
        <v>6.0015811610785244E-3</v>
      </c>
      <c r="ER24" s="248">
        <v>3.3559860709404137E-3</v>
      </c>
      <c r="ES24" s="248">
        <v>3.0774556897074008E-3</v>
      </c>
      <c r="ET24" s="248">
        <v>5.8706541887701743E-3</v>
      </c>
      <c r="EU24" s="280">
        <v>3.3387809940142576E-3</v>
      </c>
      <c r="EV24" s="250">
        <v>3.1854513200251146E-3</v>
      </c>
      <c r="EW24" s="280">
        <v>5.1523926159358696E-3</v>
      </c>
      <c r="EX24" s="248">
        <v>3.3813306077227368E-3</v>
      </c>
      <c r="EY24" s="248">
        <v>3.2342247630372943E-3</v>
      </c>
      <c r="EZ24" s="248">
        <v>5.0837200318933455E-3</v>
      </c>
      <c r="FA24" s="280">
        <v>3.3284991309135087E-3</v>
      </c>
      <c r="FB24" s="250">
        <v>3.1088219725295368E-3</v>
      </c>
      <c r="FC24" s="280">
        <v>5.0142029144680019E-3</v>
      </c>
      <c r="FD24" s="248">
        <v>3.3658850269290114E-3</v>
      </c>
      <c r="FE24" s="248">
        <v>3.1333007297450208E-3</v>
      </c>
      <c r="FF24" s="248">
        <v>4.9986394974029695E-3</v>
      </c>
      <c r="FG24" s="280">
        <v>3.4043265038499367E-3</v>
      </c>
      <c r="FH24" s="250">
        <v>3.1409100567286814E-3</v>
      </c>
      <c r="FI24" s="280">
        <v>5.7715321728274852E-3</v>
      </c>
      <c r="FJ24" s="248">
        <v>3.4674700121796092E-3</v>
      </c>
      <c r="FK24" s="248">
        <v>3.1339306995414738E-3</v>
      </c>
      <c r="FL24" s="248">
        <v>6.1500341180658682E-3</v>
      </c>
      <c r="FM24" s="280">
        <v>3.4408882650622816E-3</v>
      </c>
      <c r="FN24" s="250">
        <v>3.1546228591933195E-3</v>
      </c>
      <c r="FO24" s="280">
        <v>5.9804580132587545E-3</v>
      </c>
      <c r="FP24" s="248">
        <v>3.3791274492622563E-3</v>
      </c>
      <c r="FQ24" s="248">
        <v>3.1556404441289063E-3</v>
      </c>
      <c r="FR24" s="248">
        <v>5.7862364036228549E-3</v>
      </c>
      <c r="FS24" s="280">
        <v>3.349301346809521E-3</v>
      </c>
      <c r="FT24" s="250">
        <v>3.1634858228968676E-3</v>
      </c>
      <c r="FU24" s="280">
        <v>5.7934059046768393E-3</v>
      </c>
      <c r="FV24" s="248">
        <v>3.4137567778675082E-3</v>
      </c>
      <c r="FW24" s="248">
        <v>3.2039097317326762E-3</v>
      </c>
      <c r="FX24" s="248">
        <v>6.0975939714776927E-3</v>
      </c>
      <c r="FY24" s="280">
        <v>3.4298360549477516E-3</v>
      </c>
      <c r="FZ24" s="250">
        <v>3.2294660159857447E-3</v>
      </c>
      <c r="GA24" s="280">
        <v>6.1616030294453054E-3</v>
      </c>
      <c r="GB24" s="248">
        <v>3.4475696654277825E-3</v>
      </c>
      <c r="GC24" s="248">
        <v>3.1797705180311234E-3</v>
      </c>
      <c r="GD24" s="248">
        <v>6.0494942735240644E-3</v>
      </c>
      <c r="GE24" s="280">
        <v>3.4885890685467185E-3</v>
      </c>
      <c r="GF24" s="250">
        <v>3.2380583532663348E-3</v>
      </c>
      <c r="GG24" s="280">
        <v>5.3989598923609534E-3</v>
      </c>
      <c r="GH24" s="248">
        <v>3.5082402237097835E-3</v>
      </c>
      <c r="GI24" s="248">
        <v>3.2801421287833275E-3</v>
      </c>
      <c r="GJ24" s="248">
        <v>5.2995037592916596E-3</v>
      </c>
      <c r="GK24" s="280">
        <v>3.5874926721036955E-3</v>
      </c>
      <c r="GL24" s="250">
        <v>3.3374703389558026E-3</v>
      </c>
      <c r="GM24" s="280">
        <v>5.2624881093333194E-3</v>
      </c>
      <c r="GN24" s="248">
        <v>3.511898930825734E-3</v>
      </c>
      <c r="GO24" s="248">
        <v>3.2411994343249581E-3</v>
      </c>
      <c r="GP24" s="248">
        <v>5.2263984464187233E-3</v>
      </c>
      <c r="GQ24" s="280">
        <v>3.5239102069582941E-3</v>
      </c>
      <c r="GR24" s="250">
        <v>3.2414361109550575E-3</v>
      </c>
      <c r="GS24" s="280">
        <v>5.9738504647283688E-3</v>
      </c>
      <c r="GT24" s="248">
        <v>3.5655149288066745E-3</v>
      </c>
      <c r="GU24" s="248">
        <v>3.2622041576696728E-3</v>
      </c>
      <c r="GV24" s="248">
        <v>6.2973594614374098E-3</v>
      </c>
      <c r="GW24" s="280">
        <v>3.6494204197272326E-3</v>
      </c>
      <c r="GX24" s="250">
        <v>3.3109756227685861E-3</v>
      </c>
      <c r="GY24" s="280">
        <v>6.1369843308148649E-3</v>
      </c>
      <c r="GZ24" s="248">
        <v>3.6104523964808019E-3</v>
      </c>
      <c r="HA24" s="248">
        <v>3.3916508555301519E-3</v>
      </c>
      <c r="HB24" s="248">
        <v>5.976325925998574E-3</v>
      </c>
      <c r="HC24" s="280">
        <v>3.5520954791915128E-3</v>
      </c>
      <c r="HD24" s="250">
        <v>3.3164451358080483E-3</v>
      </c>
      <c r="HE24" s="280">
        <v>6.0051912531165113E-3</v>
      </c>
      <c r="HF24" s="248">
        <v>3.5682372231427904E-3</v>
      </c>
      <c r="HG24" s="248">
        <v>3.2581878249452029E-3</v>
      </c>
      <c r="HH24" s="248">
        <v>6.2013648666053439E-3</v>
      </c>
      <c r="HI24" s="280">
        <v>3.5701946331912933E-3</v>
      </c>
      <c r="HJ24" s="250">
        <v>3.2780419442512585E-3</v>
      </c>
      <c r="HK24" s="280">
        <v>6.2403415537542924E-3</v>
      </c>
      <c r="HL24" s="248">
        <v>3.6115961519690249E-3</v>
      </c>
      <c r="HM24" s="248">
        <v>3.3403279932059729E-3</v>
      </c>
      <c r="HN24" s="248">
        <v>6.1054924660895373E-3</v>
      </c>
      <c r="HO24" s="280">
        <v>3.5982209249007802E-3</v>
      </c>
      <c r="HP24" s="250">
        <v>3.3041451722080899E-3</v>
      </c>
      <c r="HQ24" s="281">
        <v>5.4530563251328542E-3</v>
      </c>
      <c r="HR24" s="282">
        <v>3.6254066962640038E-3</v>
      </c>
      <c r="HS24" s="248">
        <v>3.2081667071254265E-3</v>
      </c>
      <c r="HT24" s="248">
        <v>4.0655113409754657E-3</v>
      </c>
      <c r="HU24" s="248">
        <v>5.3595783110324743E-3</v>
      </c>
      <c r="HV24" s="250">
        <v>3.5748843988948412E-3</v>
      </c>
      <c r="HW24" s="250">
        <v>3.1260606971387412E-3</v>
      </c>
      <c r="HX24" s="250">
        <v>4.1028202020942477E-3</v>
      </c>
      <c r="HY24" s="250">
        <v>5.275139162583195E-3</v>
      </c>
      <c r="HZ24" s="248">
        <v>3.5034017064464627E-3</v>
      </c>
      <c r="IA24" s="248">
        <v>3.142563996670302E-3</v>
      </c>
      <c r="IB24" s="248">
        <v>4.313135788164329E-3</v>
      </c>
      <c r="IC24" s="248">
        <v>5.2304730956144975E-3</v>
      </c>
      <c r="ID24" s="250">
        <v>3.5586807920382538E-3</v>
      </c>
      <c r="IE24" s="250">
        <v>3.1830707596761788E-3</v>
      </c>
      <c r="IF24" s="250">
        <v>4.7718412077710831E-3</v>
      </c>
      <c r="IG24" s="250">
        <v>5.9380625606696808E-3</v>
      </c>
      <c r="IH24" s="248">
        <v>3.4973465896453596E-3</v>
      </c>
      <c r="II24" s="248">
        <v>3.2062775818606465E-3</v>
      </c>
      <c r="IJ24" s="248">
        <v>5.0990094980751547E-3</v>
      </c>
      <c r="IK24" s="248">
        <v>6.2738332177498619E-3</v>
      </c>
      <c r="IL24" s="250">
        <v>3.4240865896354054E-3</v>
      </c>
      <c r="IM24" s="250">
        <v>3.1347622793987213E-3</v>
      </c>
      <c r="IN24" s="250">
        <v>5.0998146539025235E-3</v>
      </c>
      <c r="IO24" s="250">
        <v>6.0729051649523391E-3</v>
      </c>
      <c r="IP24" s="248">
        <v>3.3932787021667054E-3</v>
      </c>
      <c r="IQ24" s="248">
        <v>3.1994747297139393E-3</v>
      </c>
      <c r="IR24" s="248">
        <v>4.946179612616914E-3</v>
      </c>
      <c r="IS24" s="248">
        <v>6.0050357565687631E-3</v>
      </c>
      <c r="IT24" s="250">
        <v>3.471412347110717E-3</v>
      </c>
      <c r="IU24" s="250">
        <v>3.2232613631990145E-3</v>
      </c>
      <c r="IV24" s="250">
        <v>4.7569935234833436E-3</v>
      </c>
      <c r="IW24" s="250">
        <v>6.0715409576064206E-3</v>
      </c>
      <c r="IX24" s="248">
        <v>3.5200000000000001E-3</v>
      </c>
      <c r="IY24" s="248">
        <v>3.2769778078942909E-3</v>
      </c>
      <c r="IZ24" s="248">
        <v>4.7944538760668317E-3</v>
      </c>
      <c r="JA24" s="248">
        <v>6.2586610389029846E-3</v>
      </c>
      <c r="JB24" s="250">
        <v>3.4732135405914676E-3</v>
      </c>
      <c r="JC24" s="250">
        <v>3.3160675565077312E-3</v>
      </c>
      <c r="JD24" s="250">
        <v>4.7640664929023569E-3</v>
      </c>
      <c r="JE24" s="250">
        <v>6.3020099882274902E-3</v>
      </c>
      <c r="JF24" s="248">
        <v>3.4234324627337729E-3</v>
      </c>
      <c r="JG24" s="248">
        <v>3.2139229362768335E-3</v>
      </c>
      <c r="JH24" s="248">
        <v>4.6890404307115795E-3</v>
      </c>
      <c r="JI24" s="248">
        <v>6.1261680989562473E-3</v>
      </c>
      <c r="JJ24" s="250">
        <v>3.429165412916815E-3</v>
      </c>
      <c r="JK24" s="250">
        <v>3.2106303917946934E-3</v>
      </c>
      <c r="JL24" s="250">
        <v>4.5264224456255629E-3</v>
      </c>
      <c r="JM24" s="250">
        <v>5.528159847346851E-3</v>
      </c>
      <c r="JN24" s="248">
        <v>3.4284421753320192E-3</v>
      </c>
      <c r="JO24" s="248">
        <v>3.2041293593574457E-3</v>
      </c>
      <c r="JP24" s="248">
        <v>4.3594433478154216E-3</v>
      </c>
      <c r="JQ24" s="248">
        <v>5.3972029136108175E-3</v>
      </c>
      <c r="JR24" s="250">
        <v>3.4396585310204251E-3</v>
      </c>
      <c r="JS24" s="250">
        <v>3.225281414592543E-3</v>
      </c>
      <c r="JT24" s="250">
        <v>4.4503590100616087E-3</v>
      </c>
      <c r="JU24" s="250">
        <v>5.3068202793578791E-3</v>
      </c>
      <c r="JV24" s="248">
        <v>3.3495020429586929E-3</v>
      </c>
      <c r="JW24" s="248">
        <v>3.1681065965483419E-3</v>
      </c>
      <c r="JX24" s="248">
        <v>4.4511865199175476E-3</v>
      </c>
      <c r="JY24" s="248">
        <v>5.2473828338259892E-3</v>
      </c>
      <c r="JZ24" s="250">
        <v>3.3483714322673111E-3</v>
      </c>
      <c r="KA24" s="250">
        <v>3.1571296418659973E-3</v>
      </c>
      <c r="KB24" s="250">
        <v>4.84306522411558E-3</v>
      </c>
      <c r="KC24" s="250">
        <v>5.9509702855927698E-3</v>
      </c>
      <c r="KD24" s="248">
        <v>3.3434889861203541E-3</v>
      </c>
      <c r="KE24" s="248">
        <v>3.1212331352199162E-3</v>
      </c>
      <c r="KF24" s="248">
        <v>5.0345123815041604E-3</v>
      </c>
      <c r="KG24" s="248">
        <v>6.2918369998553898E-3</v>
      </c>
      <c r="KH24" s="250">
        <v>3.3205613479225875E-3</v>
      </c>
      <c r="KI24" s="250">
        <v>3.1010375882536373E-3</v>
      </c>
      <c r="KJ24" s="250">
        <v>4.9478260726197754E-3</v>
      </c>
      <c r="KK24" s="250">
        <v>6.1065484350974102E-3</v>
      </c>
      <c r="KL24" s="248">
        <v>3.2938231128918239E-3</v>
      </c>
      <c r="KM24" s="248">
        <v>3.146108629076085E-3</v>
      </c>
      <c r="KN24" s="248">
        <v>4.8034699693509939E-3</v>
      </c>
      <c r="KO24" s="248">
        <v>5.934653997018785E-3</v>
      </c>
      <c r="KP24" s="250">
        <v>3.2366353009334967E-3</v>
      </c>
      <c r="KQ24" s="250">
        <v>3.1145426635741367E-3</v>
      </c>
      <c r="KR24" s="250">
        <v>4.6102289068141282E-3</v>
      </c>
      <c r="KS24" s="250">
        <v>5.9388774134424959E-3</v>
      </c>
      <c r="KT24" s="248">
        <v>3.196691360438297E-3</v>
      </c>
      <c r="KU24" s="248">
        <v>3.0646191068248261E-3</v>
      </c>
      <c r="KV24" s="248">
        <v>4.6797978634485491E-3</v>
      </c>
      <c r="KW24" s="248">
        <v>6.1724337074823441E-3</v>
      </c>
      <c r="KX24" s="254">
        <v>3.2199822233774191E-3</v>
      </c>
      <c r="KY24" s="254">
        <v>3.0219776557611532E-3</v>
      </c>
      <c r="KZ24" s="254">
        <v>4.6276683851240322E-3</v>
      </c>
      <c r="LA24" s="254">
        <v>6.2116387028933922E-3</v>
      </c>
      <c r="LB24" s="248">
        <v>3.2029793448013007E-3</v>
      </c>
      <c r="LC24" s="248">
        <v>2.9968050699013967E-3</v>
      </c>
      <c r="LD24" s="248">
        <v>4.6602772645348506E-3</v>
      </c>
      <c r="LE24" s="248">
        <v>6.0642758560255873E-3</v>
      </c>
      <c r="LF24" s="283">
        <v>3.1587284046119277E-3</v>
      </c>
      <c r="LG24" s="283">
        <v>2.9999472768492646E-3</v>
      </c>
      <c r="LH24" s="283">
        <v>4.4832716504185997E-3</v>
      </c>
      <c r="LI24" s="256">
        <v>5.4073114395666831E-3</v>
      </c>
      <c r="LJ24" s="419">
        <v>3.178418115415328E-3</v>
      </c>
      <c r="LK24" s="420">
        <v>2.9936091059027665E-3</v>
      </c>
      <c r="LL24" s="420">
        <v>4.3706090354999304E-3</v>
      </c>
      <c r="LM24" s="421">
        <v>5.2703472224648286E-3</v>
      </c>
      <c r="LN24" s="422">
        <v>3.2433955366136984E-3</v>
      </c>
      <c r="LO24" s="423">
        <v>3.0612231740010085E-3</v>
      </c>
      <c r="LP24" s="423">
        <v>4.1698750222116925E-3</v>
      </c>
      <c r="LQ24" s="424">
        <v>5.171295306048259E-3</v>
      </c>
      <c r="LR24" s="419">
        <v>3.1786714491730435E-3</v>
      </c>
      <c r="LS24" s="420">
        <v>2.9664939621618582E-3</v>
      </c>
      <c r="LT24" s="420">
        <v>4.1000962463907603E-3</v>
      </c>
      <c r="LU24" s="421">
        <v>5.127987862438837E-3</v>
      </c>
      <c r="LV24" s="425">
        <v>3.2756004039529358E-3</v>
      </c>
      <c r="LW24" s="420">
        <v>3.01684208611642E-3</v>
      </c>
      <c r="LX24" s="420">
        <v>4.4833653280251934E-3</v>
      </c>
      <c r="LY24" s="426">
        <v>5.8488225418037209E-3</v>
      </c>
      <c r="LZ24" s="419">
        <v>3.3247606217710586E-3</v>
      </c>
      <c r="MA24" s="420">
        <v>3.0502882197868952E-3</v>
      </c>
      <c r="MB24" s="420">
        <v>4.7128080519181475E-3</v>
      </c>
      <c r="MC24" s="421">
        <v>6.2049535455895623E-3</v>
      </c>
      <c r="MD24" s="425">
        <v>3.2075595875203072E-3</v>
      </c>
      <c r="ME24" s="420">
        <v>3.0052512672626994E-3</v>
      </c>
      <c r="MF24" s="420">
        <v>4.8193203664837732E-3</v>
      </c>
      <c r="MG24" s="426">
        <v>6.0354814149814204E-3</v>
      </c>
      <c r="MH24" s="419">
        <v>3.158116931961706E-3</v>
      </c>
      <c r="MI24" s="420">
        <v>2.9681741328824625E-3</v>
      </c>
      <c r="MJ24" s="420">
        <v>4.6082657301225963E-3</v>
      </c>
      <c r="MK24" s="421">
        <v>5.8423061251840509E-3</v>
      </c>
      <c r="ML24" s="425">
        <v>3.238646082914391E-3</v>
      </c>
      <c r="MM24" s="420">
        <v>3.0248740194992988E-3</v>
      </c>
      <c r="MN24" s="420">
        <v>4.5357255176162025E-3</v>
      </c>
      <c r="MO24" s="426">
        <v>5.8919728800252537E-3</v>
      </c>
      <c r="MP24" s="419">
        <v>3.2302115516357481E-3</v>
      </c>
      <c r="MQ24" s="420">
        <v>3.034235956307002E-3</v>
      </c>
      <c r="MR24" s="420">
        <v>4.5866184072923082E-3</v>
      </c>
      <c r="MS24" s="421">
        <v>6.1314165302117658E-3</v>
      </c>
      <c r="MT24" s="425">
        <v>3.233563639096282E-3</v>
      </c>
      <c r="MU24" s="420">
        <v>2.9622848002693941E-3</v>
      </c>
      <c r="MV24" s="420">
        <v>4.5097315259243634E-3</v>
      </c>
      <c r="MW24" s="426">
        <v>6.1706206356334269E-3</v>
      </c>
      <c r="MX24" s="419">
        <v>3.1758883301779796E-3</v>
      </c>
      <c r="MY24" s="420">
        <v>2.9925863695126676E-3</v>
      </c>
      <c r="MZ24" s="420">
        <v>4.5191839211578917E-3</v>
      </c>
      <c r="NA24" s="421">
        <v>6.002929574999925E-3</v>
      </c>
      <c r="NB24" s="493">
        <v>3.1488544381945397E-3</v>
      </c>
      <c r="NC24" s="493">
        <v>2.94141248311253E-3</v>
      </c>
      <c r="ND24" s="493">
        <v>4.2488250698021262E-3</v>
      </c>
      <c r="NE24" s="494">
        <v>5.3940710264986941E-3</v>
      </c>
      <c r="NF24" s="489">
        <v>3.1371431754015416E-3</v>
      </c>
      <c r="NG24" s="420">
        <v>2.8765224662986163E-3</v>
      </c>
      <c r="NH24" s="420">
        <v>4.4772993070222901E-3</v>
      </c>
      <c r="NI24" s="484">
        <v>5.3044649244623999E-3</v>
      </c>
      <c r="NJ24" s="508">
        <v>3.1141331939833075E-3</v>
      </c>
      <c r="NK24" s="420">
        <v>2.8187733413474929E-3</v>
      </c>
      <c r="NL24" s="420">
        <v>4.3597148227869061E-3</v>
      </c>
      <c r="NM24" s="484">
        <v>5.2444305807803236E-3</v>
      </c>
      <c r="NN24" s="508">
        <f>'Dépts Droits Ouverts_RSA'!IB24/'Dépts Droits Ouverts_RSA'!$IB$123</f>
        <v>3.2108432787710112E-3</v>
      </c>
      <c r="NO24" s="420">
        <f>'Dépts Droits Payables RSA'!HB23/'Dépts Droits Payables RSA'!HB$122</f>
        <v>2.9419565491686558E-3</v>
      </c>
      <c r="NP24" s="420">
        <f>'Dépts Prime d''Activité'!BZ23/'Dépts Prime d''Activité'!BZ$122</f>
        <v>4.5673346831298376E-3</v>
      </c>
      <c r="NQ24" s="484">
        <f>DEFM_Région_Dépt!DO23/DEFM_Région_Dépt!DO$122</f>
        <v>5.2408853817275799E-3</v>
      </c>
      <c r="NR24" s="419">
        <f>'Dépts Droits Ouverts_RSA'!ID24/'Dépts Droits Ouverts_RSA'!$ID$123</f>
        <v>3.1855294084152386E-3</v>
      </c>
      <c r="NS24" s="420">
        <f>'Dépts Droits Payables RSA'!HD23/'Dépts Droits Payables RSA'!HD$122</f>
        <v>2.8628292089812914E-3</v>
      </c>
      <c r="NT24" s="420">
        <f>'Dépts Prime d''Activité'!CB23/'Dépts Prime d''Activité'!CB$122</f>
        <v>5.0992950300957646E-3</v>
      </c>
      <c r="NU24" s="420">
        <f>DEFM_Région_Dépt!DP23/DEFM_Région_Dépt!DP$122</f>
        <v>5.8875969252470978E-3</v>
      </c>
      <c r="NV24" s="420">
        <f>'Dépts Droits Ouverts_RSA'!IF24/'Dépts Droits Ouverts_RSA'!$IF$123</f>
        <v>3.2213505475349093E-3</v>
      </c>
      <c r="NW24" s="420">
        <f>'Dépts Droits Payables RSA'!HF23/'Dépts Droits Payables RSA'!HF$122</f>
        <v>2.87750229664409E-3</v>
      </c>
      <c r="NX24" s="420">
        <f>'Dépts Prime d''Activité'!CD23/'Dépts Prime d''Activité'!CD$122</f>
        <v>5.4623165335973825E-3</v>
      </c>
      <c r="NY24" s="420">
        <f>DEFM_Région_Dépt!DQ23/DEFM_Région_Dépt!DQ$122</f>
        <v>6.2978392856488557E-3</v>
      </c>
      <c r="NZ24" s="420">
        <f>'Dépts Droits Ouverts_RSA'!IH24/'Dépts Droits Ouverts_RSA'!$IH$123</f>
        <v>3.2321703244573207E-3</v>
      </c>
      <c r="OA24" s="420">
        <f>'Dépts Droits Payables RSA'!HH23/'Dépts Droits Payables RSA'!HH$122</f>
        <v>2.9513801063402087E-3</v>
      </c>
      <c r="OB24" s="420">
        <f>'Dépts Prime d''Activité'!CF23/'Dépts Prime d''Activité'!CF$122</f>
        <v>5.3042899694975554E-3</v>
      </c>
      <c r="OC24" s="420">
        <f>DEFM_Région_Dépt!DR23/DEFM_Région_Dépt!DR$122</f>
        <v>6.1109495043759334E-3</v>
      </c>
      <c r="OD24" s="420">
        <f>'Dépts Droits Ouverts_RSA'!IJ24/'Dépts Droits Ouverts_RSA'!$IJ$123</f>
        <v>3.3020003793198241E-3</v>
      </c>
      <c r="OE24" s="420">
        <f>'Dépts Droits Payables RSA'!HJ23/'Dépts Droits Payables RSA'!HJ$122</f>
        <v>2.9399699165868999E-3</v>
      </c>
      <c r="OF24" s="420">
        <f>'Dépts Prime d''Activité'!CH23/'Dépts Prime d''Activité'!CH$122</f>
        <v>4.9914408433830394E-3</v>
      </c>
      <c r="OG24" s="420">
        <f>DEFM_Région_Dépt!DS23/DEFM_Région_Dépt!DS$122</f>
        <v>5.9299887325297762E-3</v>
      </c>
      <c r="OH24" s="420">
        <f>'Dépts Droits Ouverts_RSA'!IL24/'Dépts Droits Ouverts_RSA'!$IL$123</f>
        <v>3.3466794464515259E-3</v>
      </c>
      <c r="OI24" s="420">
        <f>'Dépts Droits Payables RSA'!HL23/'Dépts Droits Payables RSA'!HL$122</f>
        <v>2.9699356762675141E-3</v>
      </c>
      <c r="OJ24" s="420">
        <f>'Dépts Prime d''Activité'!CJ23/'Dépts Prime d''Activité'!CJ$122</f>
        <v>4.7343331027613631E-3</v>
      </c>
      <c r="OK24" s="420">
        <f>DEFM_Région_Dépt!DT23/DEFM_Région_Dépt!DT$122</f>
        <v>5.9455800809327811E-3</v>
      </c>
      <c r="OL24" s="420">
        <f>'Dépts Droits Ouverts_RSA'!IN24/'Dépts Droits Ouverts_RSA'!$IN$123</f>
        <v>3.3344139796661334E-3</v>
      </c>
      <c r="OM24" s="420">
        <f>'Dépts Droits Payables RSA'!HNF23/'Dépts Droits Payables RSA'!HN$122</f>
        <v>0</v>
      </c>
      <c r="ON24" s="420">
        <f>'Dépts Prime d''Activité'!CL23/'Dépts Prime d''Activité'!CL$122</f>
        <v>4.6581320392568718E-3</v>
      </c>
      <c r="OO24" s="420">
        <f>DEFM_Région_Dépt!DU23/DEFM_Région_Dépt!DU$122</f>
        <v>6.1645196724675532E-3</v>
      </c>
      <c r="OP24" s="420">
        <f>'Dépts Droits Ouverts_RSA'!IP24/'Dépts Droits Ouverts_RSA'!$IP$123</f>
        <v>3.3442910735912833E-3</v>
      </c>
      <c r="OQ24" s="420">
        <f>'Dépts Droits Payables RSA'!HP23/'Dépts Droits Payables RSA'!HP$122</f>
        <v>2.900440656822502E-3</v>
      </c>
      <c r="OR24" s="420">
        <f>'Dépts Prime d''Activité'!CN23/'Dépts Prime d''Activité'!CN$122</f>
        <v>4.629817741840821E-3</v>
      </c>
      <c r="OS24" s="420">
        <f>DEFM_Région_Dépt!DV23/DEFM_Région_Dépt!DV$122</f>
        <v>6.2240294991661596E-3</v>
      </c>
      <c r="OT24" s="420">
        <f>'Dépts Droits Ouverts_RSA'!IR24/'Dépts Droits Ouverts_RSA'!$IR$123</f>
        <v>3.4293241038987946E-3</v>
      </c>
      <c r="OU24" s="420">
        <f>'Dépts Droits Payables RSA'!HR23/'Dépts Droits Payables RSA'!HR$122</f>
        <v>3.0137175642549249E-3</v>
      </c>
      <c r="OV24" s="420">
        <f>'Dépts Prime d''Activité'!CP23/'Dépts Prime d''Activité'!CP$122</f>
        <v>4.6148561867526078E-3</v>
      </c>
      <c r="OW24" s="420">
        <f>DEFM_Région_Dépt!DW23/DEFM_Région_Dépt!DW$122</f>
        <v>6.0882468149921444E-3</v>
      </c>
      <c r="OX24" s="493">
        <f>'Dépts Droits Ouverts_RSA'!IT24/'Dépts Droits Ouverts_RSA'!$IT$123</f>
        <v>3.3894965434262212E-3</v>
      </c>
      <c r="OY24" s="493">
        <f>'Dépts Droits Payables RSA'!HT23/'Dépts Droits Payables RSA'!HT$122</f>
        <v>2.9819672308910119E-3</v>
      </c>
      <c r="OZ24" s="493">
        <f>'Dépts Prime d''Activité'!CR23/'Dépts Prime d''Activité'!CR$122</f>
        <v>4.2760137394715061E-3</v>
      </c>
      <c r="PA24" s="494">
        <f>DEFM_Région_Dépt!DX23/DEFM_Région_Dépt!DX$122</f>
        <v>5.4407493592042756E-3</v>
      </c>
    </row>
    <row r="25" spans="1:417" s="209" customFormat="1" x14ac:dyDescent="0.35">
      <c r="A25" s="246" t="s">
        <v>134</v>
      </c>
      <c r="B25" s="280">
        <v>5.0797761534143258E-3</v>
      </c>
      <c r="C25" s="280">
        <v>1.0064609387482703E-2</v>
      </c>
      <c r="D25" s="248">
        <v>5.1138860343855203E-3</v>
      </c>
      <c r="E25" s="248">
        <v>9.9348087951582863E-3</v>
      </c>
      <c r="F25" s="280">
        <v>5.2339415691943329E-3</v>
      </c>
      <c r="G25" s="280">
        <v>1.0083239947344983E-2</v>
      </c>
      <c r="H25" s="248">
        <v>5.3831850315755794E-3</v>
      </c>
      <c r="I25" s="248">
        <v>1.0240711263467962E-2</v>
      </c>
      <c r="J25" s="280">
        <v>5.5870857335442734E-3</v>
      </c>
      <c r="K25" s="280">
        <v>1.0441587749635703E-2</v>
      </c>
      <c r="L25" s="248">
        <v>5.674967520430195E-3</v>
      </c>
      <c r="M25" s="248">
        <v>1.0484140626658934E-2</v>
      </c>
      <c r="N25" s="280">
        <v>5.6549692732910436E-3</v>
      </c>
      <c r="O25" s="280">
        <v>9.8840278841067445E-3</v>
      </c>
      <c r="P25" s="248">
        <v>5.7551455086827059E-3</v>
      </c>
      <c r="Q25" s="248">
        <v>9.8217429211676695E-3</v>
      </c>
      <c r="R25" s="280">
        <v>5.869823763195026E-3</v>
      </c>
      <c r="S25" s="280">
        <v>9.9959334294828887E-3</v>
      </c>
      <c r="T25" s="248">
        <v>5.879662447957042E-3</v>
      </c>
      <c r="U25" s="248">
        <v>1.0044422991695187E-2</v>
      </c>
      <c r="V25" s="280">
        <v>5.877649442586166E-3</v>
      </c>
      <c r="W25" s="280">
        <v>1.0544954732297844E-2</v>
      </c>
      <c r="X25" s="248">
        <v>5.7700980076355766E-3</v>
      </c>
      <c r="Y25" s="248">
        <v>1.0645298254794653E-2</v>
      </c>
      <c r="Z25" s="280">
        <v>5.5816970886710506E-3</v>
      </c>
      <c r="AA25" s="280">
        <v>1.0105411440445527E-2</v>
      </c>
      <c r="AB25" s="248">
        <v>5.514090694829543E-3</v>
      </c>
      <c r="AC25" s="248">
        <v>5.1984977779039885E-3</v>
      </c>
      <c r="AD25" s="248">
        <v>9.9013535381725255E-3</v>
      </c>
      <c r="AE25" s="280">
        <v>5.4614688032577578E-3</v>
      </c>
      <c r="AF25" s="250">
        <v>5.2036420257371681E-3</v>
      </c>
      <c r="AG25" s="280">
        <v>9.9310161300930101E-3</v>
      </c>
      <c r="AH25" s="248">
        <v>5.439073482908994E-3</v>
      </c>
      <c r="AI25" s="248">
        <v>5.2316089489049073E-3</v>
      </c>
      <c r="AJ25" s="248">
        <v>1.0080367621207545E-2</v>
      </c>
      <c r="AK25" s="280">
        <v>5.4997085250271631E-3</v>
      </c>
      <c r="AL25" s="250">
        <v>5.2191635567429111E-3</v>
      </c>
      <c r="AM25" s="280">
        <v>1.0148292593546684E-2</v>
      </c>
      <c r="AN25" s="248">
        <v>5.6072537985594742E-3</v>
      </c>
      <c r="AO25" s="248">
        <v>5.374943645744628E-3</v>
      </c>
      <c r="AP25" s="248">
        <v>1.0153538267896186E-2</v>
      </c>
      <c r="AQ25" s="280">
        <v>5.5066588314526621E-3</v>
      </c>
      <c r="AR25" s="250">
        <v>5.2367695551110869E-3</v>
      </c>
      <c r="AS25" s="280">
        <v>9.5362990160132426E-3</v>
      </c>
      <c r="AT25" s="248">
        <v>5.4145933216123111E-3</v>
      </c>
      <c r="AU25" s="248">
        <v>5.2361947515152298E-3</v>
      </c>
      <c r="AV25" s="248">
        <v>9.4466390207883898E-3</v>
      </c>
      <c r="AW25" s="280">
        <v>5.366047042045405E-3</v>
      </c>
      <c r="AX25" s="250">
        <v>5.1656569984424106E-3</v>
      </c>
      <c r="AY25" s="280">
        <v>9.2594321855010431E-3</v>
      </c>
      <c r="AZ25" s="248">
        <v>5.394091676669854E-3</v>
      </c>
      <c r="BA25" s="248">
        <v>5.1822990301560604E-3</v>
      </c>
      <c r="BB25" s="248">
        <v>9.3047631823609499E-3</v>
      </c>
      <c r="BC25" s="280">
        <v>5.3965137977723381E-3</v>
      </c>
      <c r="BD25" s="250">
        <v>5.1882253088673704E-3</v>
      </c>
      <c r="BE25" s="280">
        <v>9.7328772392186319E-3</v>
      </c>
      <c r="BF25" s="248">
        <v>5.3790418597811493E-3</v>
      </c>
      <c r="BG25" s="248">
        <v>5.0129895733632664E-3</v>
      </c>
      <c r="BH25" s="248">
        <v>9.7466278122677313E-3</v>
      </c>
      <c r="BI25" s="280">
        <v>5.1906722687973302E-3</v>
      </c>
      <c r="BJ25" s="250">
        <v>4.9493514727638223E-3</v>
      </c>
      <c r="BK25" s="280">
        <v>9.4989689019198027E-3</v>
      </c>
      <c r="BL25" s="248">
        <v>5.1765356989387501E-3</v>
      </c>
      <c r="BM25" s="248">
        <v>4.9176787227326341E-3</v>
      </c>
      <c r="BN25" s="248">
        <v>9.4184576012171593E-3</v>
      </c>
      <c r="BO25" s="280">
        <v>5.1307727781803808E-3</v>
      </c>
      <c r="BP25" s="250">
        <v>4.8463835810100483E-3</v>
      </c>
      <c r="BQ25" s="280">
        <v>9.4926516787903238E-3</v>
      </c>
      <c r="BR25" s="248">
        <v>5.0605853796726712E-3</v>
      </c>
      <c r="BS25" s="248">
        <v>4.792399129415704E-3</v>
      </c>
      <c r="BT25" s="248">
        <v>9.6985929020612007E-3</v>
      </c>
      <c r="BU25" s="280">
        <v>5.2235446961520953E-3</v>
      </c>
      <c r="BV25" s="250">
        <v>4.9888834661894694E-3</v>
      </c>
      <c r="BW25" s="280">
        <v>9.9098602193819895E-3</v>
      </c>
      <c r="BX25" s="248">
        <v>5.2333467296292579E-3</v>
      </c>
      <c r="BY25" s="248">
        <v>4.940019616618301E-3</v>
      </c>
      <c r="BZ25" s="248">
        <v>9.9365949722472462E-3</v>
      </c>
      <c r="CA25" s="280">
        <v>5.0842139080582863E-3</v>
      </c>
      <c r="CB25" s="250">
        <v>4.8683497397244736E-3</v>
      </c>
      <c r="CC25" s="280">
        <v>9.503256551789319E-3</v>
      </c>
      <c r="CD25" s="248">
        <v>5.0431669064158816E-3</v>
      </c>
      <c r="CE25" s="248">
        <v>4.8322516210597462E-3</v>
      </c>
      <c r="CF25" s="248">
        <v>9.4785874856246639E-3</v>
      </c>
      <c r="CG25" s="280">
        <v>5.05581630612509E-3</v>
      </c>
      <c r="CH25" s="250">
        <v>4.8432280442562625E-3</v>
      </c>
      <c r="CI25" s="280">
        <v>9.4297056121528857E-3</v>
      </c>
      <c r="CJ25" s="248">
        <v>4.9945452464217046E-3</v>
      </c>
      <c r="CK25" s="248">
        <v>4.840035221602583E-3</v>
      </c>
      <c r="CL25" s="248">
        <v>9.392893981194363E-3</v>
      </c>
      <c r="CM25" s="280">
        <v>5.0531696342972429E-3</v>
      </c>
      <c r="CN25" s="250">
        <v>4.8281035167127241E-3</v>
      </c>
      <c r="CO25" s="280">
        <v>9.8449583148056685E-3</v>
      </c>
      <c r="CP25" s="248">
        <v>5.0144511615473229E-3</v>
      </c>
      <c r="CQ25" s="248">
        <v>4.7215910112898491E-3</v>
      </c>
      <c r="CR25" s="248">
        <v>9.9907305418033693E-3</v>
      </c>
      <c r="CS25" s="280">
        <v>5.0483453448859454E-3</v>
      </c>
      <c r="CT25" s="250">
        <v>4.6983423284502699E-3</v>
      </c>
      <c r="CU25" s="280">
        <v>9.797208745637262E-3</v>
      </c>
      <c r="CV25" s="248">
        <v>5.0414801515817889E-3</v>
      </c>
      <c r="CW25" s="248">
        <v>4.8649490153343192E-3</v>
      </c>
      <c r="CX25" s="248">
        <v>9.7017809428923407E-3</v>
      </c>
      <c r="CY25" s="280">
        <v>4.9542055687449302E-3</v>
      </c>
      <c r="CZ25" s="250">
        <v>4.7355703909342612E-3</v>
      </c>
      <c r="DA25" s="280">
        <v>9.7481625429309254E-3</v>
      </c>
      <c r="DB25" s="248">
        <v>4.9340932756325676E-3</v>
      </c>
      <c r="DC25" s="248">
        <v>4.6707426495450014E-3</v>
      </c>
      <c r="DD25" s="248">
        <v>9.9857894450422809E-3</v>
      </c>
      <c r="DE25" s="280">
        <v>5.0044719360410736E-3</v>
      </c>
      <c r="DF25" s="250">
        <v>4.8492153113551054E-3</v>
      </c>
      <c r="DG25" s="280">
        <v>1.015056187776172E-2</v>
      </c>
      <c r="DH25" s="248">
        <v>5.0073808861309738E-3</v>
      </c>
      <c r="DI25" s="248">
        <v>4.7988920752759815E-3</v>
      </c>
      <c r="DJ25" s="248">
        <v>1.0158040889748829E-2</v>
      </c>
      <c r="DK25" s="280">
        <v>4.9689357692965369E-3</v>
      </c>
      <c r="DL25" s="250">
        <v>4.662644379423566E-3</v>
      </c>
      <c r="DM25" s="280">
        <v>9.704467078439822E-3</v>
      </c>
      <c r="DN25" s="248">
        <v>4.9827078952039286E-3</v>
      </c>
      <c r="DO25" s="248">
        <v>4.7392485095368421E-3</v>
      </c>
      <c r="DP25" s="248">
        <v>9.6442631790426107E-3</v>
      </c>
      <c r="DQ25" s="280">
        <v>4.9551903889531717E-3</v>
      </c>
      <c r="DR25" s="250">
        <v>4.7000046259888049E-3</v>
      </c>
      <c r="DS25" s="280">
        <v>9.5638941990285626E-3</v>
      </c>
      <c r="DT25" s="248">
        <v>4.8984643786187795E-3</v>
      </c>
      <c r="DU25" s="248">
        <v>4.6998073419745479E-3</v>
      </c>
      <c r="DV25" s="248">
        <v>9.5578389596923715E-3</v>
      </c>
      <c r="DW25" s="280">
        <v>4.9425850794213664E-3</v>
      </c>
      <c r="DX25" s="250">
        <v>4.639418874911789E-3</v>
      </c>
      <c r="DY25" s="280">
        <v>1.0042534879277372E-2</v>
      </c>
      <c r="DZ25" s="248">
        <v>4.996536479777154E-3</v>
      </c>
      <c r="EA25" s="248">
        <v>4.7716206756375909E-3</v>
      </c>
      <c r="EB25" s="248">
        <v>1.0120925736025448E-2</v>
      </c>
      <c r="EC25" s="280">
        <v>5.0530420419909071E-3</v>
      </c>
      <c r="ED25" s="250">
        <v>4.7533124357927456E-3</v>
      </c>
      <c r="EE25" s="280">
        <v>9.9318390466127376E-3</v>
      </c>
      <c r="EF25" s="248">
        <v>5.0489106643768732E-3</v>
      </c>
      <c r="EG25" s="248">
        <v>4.7829864916085017E-3</v>
      </c>
      <c r="EH25" s="248">
        <v>9.8659402896061951E-3</v>
      </c>
      <c r="EI25" s="280">
        <v>4.9054971967058348E-3</v>
      </c>
      <c r="EJ25" s="250">
        <v>4.7018689796970757E-3</v>
      </c>
      <c r="EK25" s="280">
        <v>9.8863880498932123E-3</v>
      </c>
      <c r="EL25" s="248">
        <v>4.9845811953006976E-3</v>
      </c>
      <c r="EM25" s="248">
        <v>4.7989286112867825E-3</v>
      </c>
      <c r="EN25" s="248">
        <v>1.0073389031357578E-2</v>
      </c>
      <c r="EO25" s="280">
        <v>5.0318347819995144E-3</v>
      </c>
      <c r="EP25" s="250">
        <v>4.7973887409447566E-3</v>
      </c>
      <c r="EQ25" s="280">
        <v>1.0198790321365465E-2</v>
      </c>
      <c r="ER25" s="248">
        <v>5.008723341277113E-3</v>
      </c>
      <c r="ES25" s="248">
        <v>4.7738274077783341E-3</v>
      </c>
      <c r="ET25" s="248">
        <v>1.0163307416021415E-2</v>
      </c>
      <c r="EU25" s="280">
        <v>4.9560343703941362E-3</v>
      </c>
      <c r="EV25" s="250">
        <v>4.7401807871316239E-3</v>
      </c>
      <c r="EW25" s="280">
        <v>9.7774841849891884E-3</v>
      </c>
      <c r="EX25" s="248">
        <v>4.9417946897407292E-3</v>
      </c>
      <c r="EY25" s="248">
        <v>4.7098847642600182E-3</v>
      </c>
      <c r="EZ25" s="248">
        <v>9.7298475161323866E-3</v>
      </c>
      <c r="FA25" s="280">
        <v>4.9509236050116184E-3</v>
      </c>
      <c r="FB25" s="250">
        <v>4.7856653299132293E-3</v>
      </c>
      <c r="FC25" s="280">
        <v>9.6717604125584715E-3</v>
      </c>
      <c r="FD25" s="248">
        <v>4.9281345890549834E-3</v>
      </c>
      <c r="FE25" s="248">
        <v>4.7814600653989627E-3</v>
      </c>
      <c r="FF25" s="248">
        <v>9.6672162345796293E-3</v>
      </c>
      <c r="FG25" s="280">
        <v>5.0223670308139137E-3</v>
      </c>
      <c r="FH25" s="250">
        <v>4.7849616170345111E-3</v>
      </c>
      <c r="FI25" s="280">
        <v>1.0168253291007144E-2</v>
      </c>
      <c r="FJ25" s="248">
        <v>4.940420365542814E-3</v>
      </c>
      <c r="FK25" s="248">
        <v>4.6312793658510112E-3</v>
      </c>
      <c r="FL25" s="248">
        <v>1.0240525726614725E-2</v>
      </c>
      <c r="FM25" s="280">
        <v>5.0518274669514116E-3</v>
      </c>
      <c r="FN25" s="250">
        <v>4.7871847456459077E-3</v>
      </c>
      <c r="FO25" s="280">
        <v>1.0099255664734229E-2</v>
      </c>
      <c r="FP25" s="248">
        <v>5.0483583153161614E-3</v>
      </c>
      <c r="FQ25" s="248">
        <v>4.7322910440865664E-3</v>
      </c>
      <c r="FR25" s="248">
        <v>1.0074827888608558E-2</v>
      </c>
      <c r="FS25" s="280">
        <v>5.040946155780871E-3</v>
      </c>
      <c r="FT25" s="250">
        <v>4.777774884786627E-3</v>
      </c>
      <c r="FU25" s="280">
        <v>1.0101873750041259E-2</v>
      </c>
      <c r="FV25" s="248">
        <v>5.0534947980398794E-3</v>
      </c>
      <c r="FW25" s="248">
        <v>4.7841082413077633E-3</v>
      </c>
      <c r="FX25" s="248">
        <v>1.0222760949424235E-2</v>
      </c>
      <c r="FY25" s="280">
        <v>5.0706755499173558E-3</v>
      </c>
      <c r="FZ25" s="250">
        <v>4.7656505107336548E-3</v>
      </c>
      <c r="GA25" s="280">
        <v>1.0303220536849412E-2</v>
      </c>
      <c r="GB25" s="248">
        <v>5.1006398299909177E-3</v>
      </c>
      <c r="GC25" s="248">
        <v>4.8475367904344318E-3</v>
      </c>
      <c r="GD25" s="248">
        <v>1.0324619658016563E-2</v>
      </c>
      <c r="GE25" s="280">
        <v>5.1742897295757534E-3</v>
      </c>
      <c r="GF25" s="250">
        <v>4.9313549233230419E-3</v>
      </c>
      <c r="GG25" s="280">
        <v>9.9930835865572141E-3</v>
      </c>
      <c r="GH25" s="248">
        <v>5.2042127075473859E-3</v>
      </c>
      <c r="GI25" s="248">
        <v>4.8564951204807024E-3</v>
      </c>
      <c r="GJ25" s="248">
        <v>9.9827731072012309E-3</v>
      </c>
      <c r="GK25" s="280">
        <v>5.2550546054240012E-3</v>
      </c>
      <c r="GL25" s="250">
        <v>4.933325616638908E-3</v>
      </c>
      <c r="GM25" s="280">
        <v>9.9609438054788293E-3</v>
      </c>
      <c r="GN25" s="248">
        <v>5.3653770631647661E-3</v>
      </c>
      <c r="GO25" s="248">
        <v>5.0089339396556833E-3</v>
      </c>
      <c r="GP25" s="248">
        <v>9.9798793363101383E-3</v>
      </c>
      <c r="GQ25" s="280">
        <v>5.3646554403718894E-3</v>
      </c>
      <c r="GR25" s="250">
        <v>5.135630463563523E-3</v>
      </c>
      <c r="GS25" s="280">
        <v>1.0426737356411456E-2</v>
      </c>
      <c r="GT25" s="248">
        <v>5.4032930974576973E-3</v>
      </c>
      <c r="GU25" s="248">
        <v>5.1092340911977644E-3</v>
      </c>
      <c r="GV25" s="248">
        <v>1.0491621703114797E-2</v>
      </c>
      <c r="GW25" s="280">
        <v>5.3240462400349674E-3</v>
      </c>
      <c r="GX25" s="250">
        <v>5.037420533383981E-3</v>
      </c>
      <c r="GY25" s="280">
        <v>1.0295450210983943E-2</v>
      </c>
      <c r="GZ25" s="248">
        <v>5.3296313914318163E-3</v>
      </c>
      <c r="HA25" s="248">
        <v>5.0772116502504567E-3</v>
      </c>
      <c r="HB25" s="248">
        <v>1.0283497800017239E-2</v>
      </c>
      <c r="HC25" s="280">
        <v>5.2855819149926625E-3</v>
      </c>
      <c r="HD25" s="250">
        <v>5.0045406946176473E-3</v>
      </c>
      <c r="HE25" s="280">
        <v>1.0326269830082268E-2</v>
      </c>
      <c r="HF25" s="248">
        <v>5.3102796116841766E-3</v>
      </c>
      <c r="HG25" s="248">
        <v>5.0688804413430892E-3</v>
      </c>
      <c r="HH25" s="248">
        <v>1.0506604649973191E-2</v>
      </c>
      <c r="HI25" s="280">
        <v>5.2822378949431122E-3</v>
      </c>
      <c r="HJ25" s="250">
        <v>5.0466111340136972E-3</v>
      </c>
      <c r="HK25" s="280">
        <v>1.0514463896122303E-2</v>
      </c>
      <c r="HL25" s="248">
        <v>5.3927829813646974E-3</v>
      </c>
      <c r="HM25" s="248">
        <v>5.126439814318577E-3</v>
      </c>
      <c r="HN25" s="248">
        <v>1.0541905625327044E-2</v>
      </c>
      <c r="HO25" s="280">
        <v>5.4062902896087322E-3</v>
      </c>
      <c r="HP25" s="250">
        <v>5.0628529392674005E-3</v>
      </c>
      <c r="HQ25" s="281">
        <v>1.0254065880860247E-2</v>
      </c>
      <c r="HR25" s="282">
        <v>5.5070280319907683E-3</v>
      </c>
      <c r="HS25" s="248">
        <v>4.9802603840601008E-3</v>
      </c>
      <c r="HT25" s="248">
        <v>5.4961596356478447E-3</v>
      </c>
      <c r="HU25" s="248">
        <v>1.0201305595937746E-2</v>
      </c>
      <c r="HV25" s="250">
        <v>5.417913950778429E-3</v>
      </c>
      <c r="HW25" s="250">
        <v>5.0460034875074167E-3</v>
      </c>
      <c r="HX25" s="250">
        <v>5.6124564461925786E-3</v>
      </c>
      <c r="HY25" s="250">
        <v>1.0104907386914058E-2</v>
      </c>
      <c r="HZ25" s="248">
        <v>5.3517130566544295E-3</v>
      </c>
      <c r="IA25" s="248">
        <v>4.9893849737689469E-3</v>
      </c>
      <c r="IB25" s="248">
        <v>5.7252883943633174E-3</v>
      </c>
      <c r="IC25" s="248">
        <v>1.0097561332630716E-2</v>
      </c>
      <c r="ID25" s="250">
        <v>5.3193006728688031E-3</v>
      </c>
      <c r="IE25" s="250">
        <v>4.8583711595057465E-3</v>
      </c>
      <c r="IF25" s="250">
        <v>5.9689090956034745E-3</v>
      </c>
      <c r="IG25" s="250">
        <v>1.0435932443025611E-2</v>
      </c>
      <c r="IH25" s="248">
        <v>5.2153596394770921E-3</v>
      </c>
      <c r="II25" s="248">
        <v>4.847129501591229E-3</v>
      </c>
      <c r="IJ25" s="248">
        <v>6.2567654455630882E-3</v>
      </c>
      <c r="IK25" s="248">
        <v>1.0429199955646017E-2</v>
      </c>
      <c r="IL25" s="250">
        <v>5.1970452825833256E-3</v>
      </c>
      <c r="IM25" s="250">
        <v>4.8693758776318799E-3</v>
      </c>
      <c r="IN25" s="250">
        <v>6.328618257895856E-3</v>
      </c>
      <c r="IO25" s="250">
        <v>1.028577597390914E-2</v>
      </c>
      <c r="IP25" s="248">
        <v>5.1714925170485157E-3</v>
      </c>
      <c r="IQ25" s="248">
        <v>4.8061674744181125E-3</v>
      </c>
      <c r="IR25" s="248">
        <v>6.2566562743419105E-3</v>
      </c>
      <c r="IS25" s="248">
        <v>1.0408091823610292E-2</v>
      </c>
      <c r="IT25" s="250">
        <v>5.1117500495916051E-3</v>
      </c>
      <c r="IU25" s="250">
        <v>4.8232085814351143E-3</v>
      </c>
      <c r="IV25" s="250">
        <v>6.0749407808262552E-3</v>
      </c>
      <c r="IW25" s="250">
        <v>1.0398911052947732E-2</v>
      </c>
      <c r="IX25" s="248">
        <v>5.1861694915254237E-3</v>
      </c>
      <c r="IY25" s="248">
        <v>4.8382178553277996E-3</v>
      </c>
      <c r="IZ25" s="248">
        <v>6.1522775305757798E-3</v>
      </c>
      <c r="JA25" s="248">
        <v>1.04896186980168E-2</v>
      </c>
      <c r="JB25" s="250">
        <v>5.1873097583794159E-3</v>
      </c>
      <c r="JC25" s="250">
        <v>4.8846071341224311E-3</v>
      </c>
      <c r="JD25" s="250">
        <v>6.0494463175398234E-3</v>
      </c>
      <c r="JE25" s="250">
        <v>1.0553575024667415E-2</v>
      </c>
      <c r="JF25" s="248">
        <v>5.2709299434190266E-3</v>
      </c>
      <c r="JG25" s="248">
        <v>4.9177219475858335E-3</v>
      </c>
      <c r="JH25" s="248">
        <v>5.8498558790397604E-3</v>
      </c>
      <c r="JI25" s="248">
        <v>1.0532760597523718E-2</v>
      </c>
      <c r="JJ25" s="250">
        <v>5.2290942911070388E-3</v>
      </c>
      <c r="JK25" s="250">
        <v>4.9707729416110739E-3</v>
      </c>
      <c r="JL25" s="250">
        <v>5.8854803809240625E-3</v>
      </c>
      <c r="JM25" s="250">
        <v>1.0336250868084977E-2</v>
      </c>
      <c r="JN25" s="248">
        <v>5.1884404519554938E-3</v>
      </c>
      <c r="JO25" s="248">
        <v>4.9338616371307131E-3</v>
      </c>
      <c r="JP25" s="248">
        <v>5.7966767476050228E-3</v>
      </c>
      <c r="JQ25" s="248">
        <v>1.0245183543835797E-2</v>
      </c>
      <c r="JR25" s="250">
        <v>5.1745551367791626E-3</v>
      </c>
      <c r="JS25" s="250">
        <v>4.9883137260008205E-3</v>
      </c>
      <c r="JT25" s="250">
        <v>5.7811362739235948E-3</v>
      </c>
      <c r="JU25" s="250">
        <v>1.020698285274955E-2</v>
      </c>
      <c r="JV25" s="248">
        <v>5.082510192169337E-3</v>
      </c>
      <c r="JW25" s="248">
        <v>4.9432375466933786E-3</v>
      </c>
      <c r="JX25" s="248">
        <v>5.9632495132791825E-3</v>
      </c>
      <c r="JY25" s="248">
        <v>1.0209286290682171E-2</v>
      </c>
      <c r="JZ25" s="250">
        <v>5.0551823059461357E-3</v>
      </c>
      <c r="KA25" s="250">
        <v>4.8539711906964451E-3</v>
      </c>
      <c r="KB25" s="250">
        <v>6.2245639156017253E-3</v>
      </c>
      <c r="KC25" s="250">
        <v>1.0555020671377348E-2</v>
      </c>
      <c r="KD25" s="248">
        <v>5.037492965431589E-3</v>
      </c>
      <c r="KE25" s="248">
        <v>4.8450941136677361E-3</v>
      </c>
      <c r="KF25" s="248">
        <v>6.1749359864414453E-3</v>
      </c>
      <c r="KG25" s="248">
        <v>1.0586839279120828E-2</v>
      </c>
      <c r="KH25" s="250">
        <v>4.9256735489820545E-3</v>
      </c>
      <c r="KI25" s="250">
        <v>4.7215196283552372E-3</v>
      </c>
      <c r="KJ25" s="250">
        <v>5.9568462513746251E-3</v>
      </c>
      <c r="KK25" s="250">
        <v>1.0385207076261659E-2</v>
      </c>
      <c r="KL25" s="248">
        <v>4.9107908228569015E-3</v>
      </c>
      <c r="KM25" s="248">
        <v>4.7238827808201997E-3</v>
      </c>
      <c r="KN25" s="248">
        <v>6.0629958466604638E-3</v>
      </c>
      <c r="KO25" s="248">
        <v>1.0433525103871423E-2</v>
      </c>
      <c r="KP25" s="250">
        <v>4.8613771643757535E-3</v>
      </c>
      <c r="KQ25" s="250">
        <v>4.6320567437058884E-3</v>
      </c>
      <c r="KR25" s="250">
        <v>6.0898840345366013E-3</v>
      </c>
      <c r="KS25" s="250">
        <v>1.045629932554768E-2</v>
      </c>
      <c r="KT25" s="248">
        <v>4.8689321631138821E-3</v>
      </c>
      <c r="KU25" s="248">
        <v>4.6601028260358215E-3</v>
      </c>
      <c r="KV25" s="248">
        <v>6.1447266992140778E-3</v>
      </c>
      <c r="KW25" s="248">
        <v>1.0533853310685053E-2</v>
      </c>
      <c r="KX25" s="254">
        <v>4.8177896185452413E-3</v>
      </c>
      <c r="KY25" s="254">
        <v>4.5882872038508554E-3</v>
      </c>
      <c r="KZ25" s="254">
        <v>5.8707037955089483E-3</v>
      </c>
      <c r="LA25" s="254">
        <v>1.0608889658182746E-2</v>
      </c>
      <c r="LB25" s="248">
        <v>4.8515378892940129E-3</v>
      </c>
      <c r="LC25" s="248">
        <v>4.588365730930466E-3</v>
      </c>
      <c r="LD25" s="248">
        <v>5.7895691404346002E-3</v>
      </c>
      <c r="LE25" s="248">
        <v>1.0588209520888557E-2</v>
      </c>
      <c r="LF25" s="283">
        <v>4.7323369064721701E-3</v>
      </c>
      <c r="LG25" s="283">
        <v>4.4999209152738967E-3</v>
      </c>
      <c r="LH25" s="283">
        <v>5.5855989121807873E-3</v>
      </c>
      <c r="LI25" s="256">
        <v>1.0303821892863408E-2</v>
      </c>
      <c r="LJ25" s="419">
        <v>4.8124251733402618E-3</v>
      </c>
      <c r="LK25" s="420">
        <v>4.5865269649083915E-3</v>
      </c>
      <c r="LL25" s="420">
        <v>5.6152002977713673E-3</v>
      </c>
      <c r="LM25" s="421">
        <v>1.0293177475082359E-2</v>
      </c>
      <c r="LN25" s="422">
        <v>4.9237897081167619E-3</v>
      </c>
      <c r="LO25" s="423">
        <v>4.6859667288625378E-3</v>
      </c>
      <c r="LP25" s="423">
        <v>5.7143280222709232E-3</v>
      </c>
      <c r="LQ25" s="424">
        <v>1.0277454296752251E-2</v>
      </c>
      <c r="LR25" s="419">
        <v>4.9453435809239561E-3</v>
      </c>
      <c r="LS25" s="420">
        <v>4.7029158589790149E-3</v>
      </c>
      <c r="LT25" s="420">
        <v>5.8280891389649809E-3</v>
      </c>
      <c r="LU25" s="421">
        <v>1.0262384152101884E-2</v>
      </c>
      <c r="LV25" s="425">
        <v>4.8929989425137797E-3</v>
      </c>
      <c r="LW25" s="420">
        <v>4.6071154338367037E-3</v>
      </c>
      <c r="LX25" s="420">
        <v>6.0902897394101681E-3</v>
      </c>
      <c r="LY25" s="426">
        <v>1.0606311199688006E-2</v>
      </c>
      <c r="LZ25" s="419">
        <v>4.8102437099429842E-3</v>
      </c>
      <c r="MA25" s="420">
        <v>4.5390884700403289E-3</v>
      </c>
      <c r="MB25" s="420">
        <v>6.218604002932818E-3</v>
      </c>
      <c r="MC25" s="421">
        <v>1.0678039792436355E-2</v>
      </c>
      <c r="MD25" s="425">
        <v>4.8436689955535231E-3</v>
      </c>
      <c r="ME25" s="420">
        <v>4.5250422200831591E-3</v>
      </c>
      <c r="MF25" s="420">
        <v>6.2407995534825428E-3</v>
      </c>
      <c r="MG25" s="426">
        <v>1.05315685816912E-2</v>
      </c>
      <c r="MH25" s="419">
        <v>4.807148446656629E-3</v>
      </c>
      <c r="MI25" s="420">
        <v>4.510931307970068E-3</v>
      </c>
      <c r="MJ25" s="420">
        <v>6.225673537085529E-3</v>
      </c>
      <c r="MK25" s="421">
        <v>1.0541767442864506E-2</v>
      </c>
      <c r="ML25" s="425">
        <v>4.7976965545903014E-3</v>
      </c>
      <c r="MM25" s="420">
        <v>4.5252330052136802E-3</v>
      </c>
      <c r="MN25" s="420">
        <v>6.1845250999203079E-3</v>
      </c>
      <c r="MO25" s="426">
        <v>1.0583975095028678E-2</v>
      </c>
      <c r="MP25" s="419">
        <v>4.8668671938444505E-3</v>
      </c>
      <c r="MQ25" s="420">
        <v>4.5316687347439705E-3</v>
      </c>
      <c r="MR25" s="420">
        <v>6.1278527297944771E-3</v>
      </c>
      <c r="MS25" s="421">
        <v>1.0686203187647436E-2</v>
      </c>
      <c r="MT25" s="425">
        <v>4.9509108349799534E-3</v>
      </c>
      <c r="MU25" s="420">
        <v>4.5276129140884788E-3</v>
      </c>
      <c r="MV25" s="420">
        <v>6.1726767117346792E-3</v>
      </c>
      <c r="MW25" s="426">
        <v>1.0847237063484592E-2</v>
      </c>
      <c r="MX25" s="419">
        <v>5.0008965531656031E-3</v>
      </c>
      <c r="MY25" s="420">
        <v>4.5528014078462121E-3</v>
      </c>
      <c r="MZ25" s="420">
        <v>6.0143948698947666E-3</v>
      </c>
      <c r="NA25" s="421">
        <v>1.0865325464915226E-2</v>
      </c>
      <c r="NB25" s="493">
        <v>5.0311428179448487E-3</v>
      </c>
      <c r="NC25" s="493">
        <v>4.5397202500989898E-3</v>
      </c>
      <c r="ND25" s="493">
        <v>5.870315453583754E-3</v>
      </c>
      <c r="NE25" s="494">
        <v>1.0637457835358502E-2</v>
      </c>
      <c r="NF25" s="489">
        <v>5.0297112842900785E-3</v>
      </c>
      <c r="NG25" s="420">
        <v>4.635472722720785E-3</v>
      </c>
      <c r="NH25" s="420">
        <v>6.0607496328140779E-3</v>
      </c>
      <c r="NI25" s="484">
        <v>1.0648031253068495E-2</v>
      </c>
      <c r="NJ25" s="508">
        <v>5.0440035942110259E-3</v>
      </c>
      <c r="NK25" s="420">
        <v>4.5908698169740414E-3</v>
      </c>
      <c r="NL25" s="420">
        <v>6.0897217379447368E-3</v>
      </c>
      <c r="NM25" s="484">
        <v>1.0632258027967346E-2</v>
      </c>
      <c r="NN25" s="508">
        <f>'Dépts Droits Ouverts_RSA'!IB25/'Dépts Droits Ouverts_RSA'!$IB$123</f>
        <v>5.1386071670047329E-3</v>
      </c>
      <c r="NO25" s="420">
        <f>'Dépts Droits Payables RSA'!HB24/'Dépts Droits Payables RSA'!HB$122</f>
        <v>4.6015547950672983E-3</v>
      </c>
      <c r="NP25" s="420">
        <f>'Dépts Prime d''Activité'!BZ24/'Dépts Prime d''Activité'!BZ$122</f>
        <v>6.3240018689490057E-3</v>
      </c>
      <c r="NQ25" s="484">
        <f>DEFM_Région_Dépt!DO24/DEFM_Région_Dépt!DO$122</f>
        <v>1.0612180206172141E-2</v>
      </c>
      <c r="NR25" s="419">
        <f>'Dépts Droits Ouverts_RSA'!ID25/'Dépts Droits Ouverts_RSA'!$ID$123</f>
        <v>5.0287288145422953E-3</v>
      </c>
      <c r="NS25" s="420">
        <f>'Dépts Droits Payables RSA'!HD24/'Dépts Droits Payables RSA'!HD$122</f>
        <v>4.5071544525838178E-3</v>
      </c>
      <c r="NT25" s="420">
        <f>'Dépts Prime d''Activité'!CB24/'Dépts Prime d''Activité'!CB$122</f>
        <v>6.436460468376864E-3</v>
      </c>
      <c r="NU25" s="420">
        <f>DEFM_Région_Dépt!DP24/DEFM_Région_Dépt!DP$122</f>
        <v>1.0947950827034352E-2</v>
      </c>
      <c r="NV25" s="420">
        <f>'Dépts Droits Ouverts_RSA'!IF25/'Dépts Droits Ouverts_RSA'!$IF$123</f>
        <v>5.0645269548768952E-3</v>
      </c>
      <c r="NW25" s="420">
        <f>'Dépts Droits Payables RSA'!HF24/'Dépts Droits Payables RSA'!HF$122</f>
        <v>4.5449377782598296E-3</v>
      </c>
      <c r="NX25" s="420">
        <f>'Dépts Prime d''Activité'!CD24/'Dépts Prime d''Activité'!CD$122</f>
        <v>6.5189326046902222E-3</v>
      </c>
      <c r="NY25" s="420">
        <f>DEFM_Région_Dépt!DQ24/DEFM_Région_Dépt!DQ$122</f>
        <v>1.1049798658209944E-2</v>
      </c>
      <c r="NZ25" s="420">
        <f>'Dépts Droits Ouverts_RSA'!IH25/'Dépts Droits Ouverts_RSA'!$IH$123</f>
        <v>5.1042637298333877E-3</v>
      </c>
      <c r="OA25" s="420">
        <f>'Dépts Droits Payables RSA'!HH24/'Dépts Droits Payables RSA'!HH$122</f>
        <v>4.5142670007215372E-3</v>
      </c>
      <c r="OB25" s="420">
        <f>'Dépts Prime d''Activité'!CF24/'Dépts Prime d''Activité'!CF$122</f>
        <v>6.5461134997080606E-3</v>
      </c>
      <c r="OC25" s="420">
        <f>DEFM_Région_Dépt!DR24/DEFM_Région_Dépt!DR$122</f>
        <v>1.0912146148927908E-2</v>
      </c>
      <c r="OD25" s="420">
        <f>'Dépts Droits Ouverts_RSA'!IJ25/'Dépts Droits Ouverts_RSA'!$IJ$123</f>
        <v>5.1005730286556947E-3</v>
      </c>
      <c r="OE25" s="420">
        <f>'Dépts Droits Payables RSA'!HJ24/'Dépts Droits Payables RSA'!HJ$122</f>
        <v>4.5205556583360817E-3</v>
      </c>
      <c r="OF25" s="420">
        <f>'Dépts Prime d''Activité'!CH24/'Dépts Prime d''Activité'!CH$122</f>
        <v>6.522005315560379E-3</v>
      </c>
      <c r="OG25" s="420">
        <f>DEFM_Région_Dépt!DS24/DEFM_Région_Dépt!DS$122</f>
        <v>1.0853224994701302E-2</v>
      </c>
      <c r="OH25" s="420">
        <f>'Dépts Droits Ouverts_RSA'!IL25/'Dépts Droits Ouverts_RSA'!$IL$123</f>
        <v>5.1343533653255375E-3</v>
      </c>
      <c r="OI25" s="420">
        <f>'Dépts Droits Payables RSA'!HL24/'Dépts Droits Payables RSA'!HL$122</f>
        <v>4.4908575095685115E-3</v>
      </c>
      <c r="OJ25" s="420">
        <f>'Dépts Prime d''Activité'!CJ24/'Dépts Prime d''Activité'!CJ$122</f>
        <v>6.3682339708589801E-3</v>
      </c>
      <c r="OK25" s="420">
        <f>DEFM_Région_Dépt!DT24/DEFM_Région_Dépt!DT$122</f>
        <v>1.0845694046320856E-2</v>
      </c>
      <c r="OL25" s="420">
        <f>'Dépts Droits Ouverts_RSA'!IN25/'Dépts Droits Ouverts_RSA'!$IN$123</f>
        <v>5.099942070270356E-3</v>
      </c>
      <c r="OM25" s="420">
        <f>'Dépts Droits Payables RSA'!HN24/'Dépts Droits Payables RSA'!HN$122</f>
        <v>4.3596944552551607E-3</v>
      </c>
      <c r="ON25" s="420">
        <f>'Dépts Prime d''Activité'!CL24/'Dépts Prime d''Activité'!CL$122</f>
        <v>6.4586879368413426E-3</v>
      </c>
      <c r="OO25" s="420">
        <f>DEFM_Région_Dépt!DU24/DEFM_Région_Dépt!DU$122</f>
        <v>1.1047526940496783E-2</v>
      </c>
      <c r="OP25" s="420">
        <f>'Dépts Droits Ouverts_RSA'!IP25/'Dépts Droits Ouverts_RSA'!$IP$123</f>
        <v>5.2010583573517434E-3</v>
      </c>
      <c r="OQ25" s="420">
        <f>'Dépts Droits Payables RSA'!HP24/'Dépts Droits Payables RSA'!HP$122</f>
        <v>4.4469830971533113E-3</v>
      </c>
      <c r="OR25" s="420">
        <f>'Dépts Prime d''Activité'!CN24/'Dépts Prime d''Activité'!CN$122</f>
        <v>6.4424670088804011E-3</v>
      </c>
      <c r="OS25" s="420">
        <f>DEFM_Région_Dépt!DV24/DEFM_Région_Dépt!DV$122</f>
        <v>1.1186118293021338E-2</v>
      </c>
      <c r="OT25" s="420">
        <f>'Dépts Droits Ouverts_RSA'!IR25/'Dépts Droits Ouverts_RSA'!$IR$123</f>
        <v>5.2729558046384671E-3</v>
      </c>
      <c r="OU25" s="420">
        <f>'Dépts Droits Payables RSA'!HR24/'Dépts Droits Payables RSA'!HR$122</f>
        <v>4.5422577677079624E-3</v>
      </c>
      <c r="OV25" s="420">
        <f>'Dépts Prime d''Activité'!CP24/'Dépts Prime d''Activité'!CP$122</f>
        <v>6.3617226529244994E-3</v>
      </c>
      <c r="OW25" s="420">
        <f>DEFM_Région_Dépt!DW24/DEFM_Région_Dépt!DW$122</f>
        <v>1.115080387865444E-2</v>
      </c>
      <c r="OX25" s="493">
        <f>'Dépts Droits Ouverts_RSA'!IT25/'Dépts Droits Ouverts_RSA'!$IT$123</f>
        <v>5.2613706394556686E-3</v>
      </c>
      <c r="OY25" s="493">
        <f>'Dépts Droits Payables RSA'!HT24/'Dépts Droits Payables RSA'!HT$122</f>
        <v>4.5651207425640578E-3</v>
      </c>
      <c r="OZ25" s="493">
        <f>'Dépts Prime d''Activité'!CR24/'Dépts Prime d''Activité'!CR$122</f>
        <v>6.2020337138517E-3</v>
      </c>
      <c r="PA25" s="494">
        <f>DEFM_Région_Dépt!DX24/DEFM_Région_Dépt!DX$122</f>
        <v>1.086400258942709E-2</v>
      </c>
    </row>
    <row r="26" spans="1:417" s="285" customFormat="1" ht="12" customHeight="1" x14ac:dyDescent="0.35">
      <c r="A26" s="257" t="s">
        <v>296</v>
      </c>
      <c r="B26" s="259">
        <v>0.10078181999557941</v>
      </c>
      <c r="C26" s="259">
        <v>0.11258911117533019</v>
      </c>
      <c r="D26" s="259">
        <v>9.8123985786303228E-2</v>
      </c>
      <c r="E26" s="259">
        <v>0.11227127237905982</v>
      </c>
      <c r="F26" s="259">
        <v>9.9087885274040832E-2</v>
      </c>
      <c r="G26" s="259">
        <v>0.11323221003718584</v>
      </c>
      <c r="H26" s="259">
        <v>0.10062798933342726</v>
      </c>
      <c r="I26" s="259">
        <v>0.11273352462647232</v>
      </c>
      <c r="J26" s="259">
        <v>8.8418290302684249E-2</v>
      </c>
      <c r="K26" s="259">
        <v>0.11324114351222052</v>
      </c>
      <c r="L26" s="259">
        <v>9.9568185287767424E-2</v>
      </c>
      <c r="M26" s="259">
        <v>0.11310054515996246</v>
      </c>
      <c r="N26" s="259">
        <v>9.9078363839897501E-2</v>
      </c>
      <c r="O26" s="259">
        <v>0.11114058450519947</v>
      </c>
      <c r="P26" s="259">
        <v>9.8945904240290372E-2</v>
      </c>
      <c r="Q26" s="259">
        <v>0.11070061262491872</v>
      </c>
      <c r="R26" s="259">
        <v>9.8742627197276375E-2</v>
      </c>
      <c r="S26" s="259">
        <v>0.11024775770312015</v>
      </c>
      <c r="T26" s="259">
        <v>9.9031202974791385E-2</v>
      </c>
      <c r="U26" s="259">
        <v>0.11030210233827888</v>
      </c>
      <c r="V26" s="259">
        <v>9.8913918670188797E-2</v>
      </c>
      <c r="W26" s="259">
        <v>0.11173449831254396</v>
      </c>
      <c r="X26" s="259">
        <v>9.9031407819883316E-2</v>
      </c>
      <c r="Y26" s="259">
        <v>0.1121128751000763</v>
      </c>
      <c r="Z26" s="259">
        <v>9.8601556696702522E-2</v>
      </c>
      <c r="AA26" s="259">
        <v>0.11121672728173763</v>
      </c>
      <c r="AB26" s="259">
        <v>9.8994447458776044E-2</v>
      </c>
      <c r="AC26" s="259">
        <v>9.6389626432293513E-2</v>
      </c>
      <c r="AD26" s="259">
        <v>0.11129722232057132</v>
      </c>
      <c r="AE26" s="259">
        <v>9.9086849165593308E-2</v>
      </c>
      <c r="AF26" s="259">
        <v>9.6441064957372383E-2</v>
      </c>
      <c r="AG26" s="259">
        <v>0.11206736535042826</v>
      </c>
      <c r="AH26" s="259">
        <v>9.9698559021815125E-2</v>
      </c>
      <c r="AI26" s="259">
        <v>9.6522752742919604E-2</v>
      </c>
      <c r="AJ26" s="259">
        <v>0.11205588595027408</v>
      </c>
      <c r="AK26" s="259">
        <v>9.9516124176548995E-2</v>
      </c>
      <c r="AL26" s="259">
        <v>9.5652533153393837E-2</v>
      </c>
      <c r="AM26" s="259">
        <v>0.11206367907683958</v>
      </c>
      <c r="AN26" s="259">
        <v>9.9418244069585673E-2</v>
      </c>
      <c r="AO26" s="259">
        <v>9.7308353787840834E-2</v>
      </c>
      <c r="AP26" s="259">
        <v>0.11168427368276357</v>
      </c>
      <c r="AQ26" s="259">
        <v>9.8505807082065064E-2</v>
      </c>
      <c r="AR26" s="259">
        <v>9.4773703983999133E-2</v>
      </c>
      <c r="AS26" s="259">
        <v>0.11018831256141834</v>
      </c>
      <c r="AT26" s="259">
        <v>9.863305198554552E-2</v>
      </c>
      <c r="AU26" s="259">
        <v>9.6339191575515695E-2</v>
      </c>
      <c r="AV26" s="259">
        <v>0.11012708621311232</v>
      </c>
      <c r="AW26" s="259">
        <v>9.8694592249929852E-2</v>
      </c>
      <c r="AX26" s="259">
        <v>9.6771907330658422E-2</v>
      </c>
      <c r="AY26" s="259">
        <v>0.10980489365453848</v>
      </c>
      <c r="AZ26" s="259">
        <v>9.8597943073386096E-2</v>
      </c>
      <c r="BA26" s="259">
        <v>9.6150497542241961E-2</v>
      </c>
      <c r="BB26" s="259">
        <v>0.10992623336976826</v>
      </c>
      <c r="BC26" s="259">
        <v>9.8157581306569319E-2</v>
      </c>
      <c r="BD26" s="259">
        <v>9.6002453736836718E-2</v>
      </c>
      <c r="BE26" s="259">
        <v>0.1111427195610627</v>
      </c>
      <c r="BF26" s="259">
        <v>9.8076573305247078E-2</v>
      </c>
      <c r="BG26" s="259">
        <v>9.586845711850879E-2</v>
      </c>
      <c r="BH26" s="259">
        <v>0.11135462699551262</v>
      </c>
      <c r="BI26" s="259">
        <v>9.757466920450357E-2</v>
      </c>
      <c r="BJ26" s="259">
        <v>9.5092753238540398E-2</v>
      </c>
      <c r="BK26" s="259">
        <v>0.11095891868179518</v>
      </c>
      <c r="BL26" s="259">
        <v>9.7712931760461169E-2</v>
      </c>
      <c r="BM26" s="259">
        <v>9.5255104583741756E-2</v>
      </c>
      <c r="BN26" s="259">
        <v>0.11153248790091215</v>
      </c>
      <c r="BO26" s="259">
        <v>9.7367415508267996E-2</v>
      </c>
      <c r="BP26" s="259">
        <v>9.4620104209547459E-2</v>
      </c>
      <c r="BQ26" s="259">
        <v>0.11212303201049513</v>
      </c>
      <c r="BR26" s="259">
        <v>9.6976525579778261E-2</v>
      </c>
      <c r="BS26" s="259">
        <v>9.3924261741941295E-2</v>
      </c>
      <c r="BT26" s="259">
        <v>0.11222474465149034</v>
      </c>
      <c r="BU26" s="259">
        <v>9.6776874721879805E-2</v>
      </c>
      <c r="BV26" s="259">
        <v>9.3675537564952768E-2</v>
      </c>
      <c r="BW26" s="259">
        <v>0.11230541202481807</v>
      </c>
      <c r="BX26" s="259">
        <v>9.6352858434642821E-2</v>
      </c>
      <c r="BY26" s="259">
        <v>9.3904034505288531E-2</v>
      </c>
      <c r="BZ26" s="259">
        <v>0.11162041826618044</v>
      </c>
      <c r="CA26" s="259">
        <v>9.5979947053447132E-2</v>
      </c>
      <c r="CB26" s="259">
        <v>9.3787418545734122E-2</v>
      </c>
      <c r="CC26" s="259">
        <v>0.11041512811698198</v>
      </c>
      <c r="CD26" s="259">
        <v>9.5993658091114334E-2</v>
      </c>
      <c r="CE26" s="259">
        <v>9.2834146503368853E-2</v>
      </c>
      <c r="CF26" s="259">
        <v>0.11031649032616371</v>
      </c>
      <c r="CG26" s="259">
        <v>9.5738198586065332E-2</v>
      </c>
      <c r="CH26" s="259">
        <v>9.2624502385125984E-2</v>
      </c>
      <c r="CI26" s="259">
        <v>0.11013483676984805</v>
      </c>
      <c r="CJ26" s="259">
        <v>9.4554123536736076E-2</v>
      </c>
      <c r="CK26" s="259">
        <v>9.1263574992662161E-2</v>
      </c>
      <c r="CL26" s="259">
        <v>0.11023702193375536</v>
      </c>
      <c r="CM26" s="259">
        <v>9.449296212445113E-2</v>
      </c>
      <c r="CN26" s="259">
        <v>9.1498523194969955E-2</v>
      </c>
      <c r="CO26" s="259">
        <v>0.11173136952980714</v>
      </c>
      <c r="CP26" s="259">
        <v>9.5091160396504865E-2</v>
      </c>
      <c r="CQ26" s="259">
        <v>9.2306354811825864E-2</v>
      </c>
      <c r="CR26" s="259">
        <v>0.11247791722586108</v>
      </c>
      <c r="CS26" s="259">
        <v>9.4713993348374381E-2</v>
      </c>
      <c r="CT26" s="259">
        <v>9.1667369410177335E-2</v>
      </c>
      <c r="CU26" s="259">
        <v>0.11196617538024689</v>
      </c>
      <c r="CV26" s="259">
        <v>9.4967556918479606E-2</v>
      </c>
      <c r="CW26" s="259">
        <v>9.2475944698253404E-2</v>
      </c>
      <c r="CX26" s="259">
        <v>0.11232850827639369</v>
      </c>
      <c r="CY26" s="259">
        <v>9.4650902567685172E-2</v>
      </c>
      <c r="CZ26" s="259">
        <v>9.1697328897408212E-2</v>
      </c>
      <c r="DA26" s="259">
        <v>0.11281766187913636</v>
      </c>
      <c r="DB26" s="259">
        <v>9.4840471718950686E-2</v>
      </c>
      <c r="DC26" s="259">
        <v>9.2110675084054336E-2</v>
      </c>
      <c r="DD26" s="259">
        <v>0.11308538445739204</v>
      </c>
      <c r="DE26" s="259">
        <v>9.508155309314599E-2</v>
      </c>
      <c r="DF26" s="259">
        <v>9.2867260474952765E-2</v>
      </c>
      <c r="DG26" s="259">
        <v>0.11312366458319124</v>
      </c>
      <c r="DH26" s="259">
        <v>9.5206167537734157E-2</v>
      </c>
      <c r="DI26" s="259">
        <v>9.2905943646468286E-2</v>
      </c>
      <c r="DJ26" s="259">
        <v>0.11281278439050267</v>
      </c>
      <c r="DK26" s="259">
        <v>9.5364226568271454E-2</v>
      </c>
      <c r="DL26" s="259">
        <v>9.1929951966177884E-2</v>
      </c>
      <c r="DM26" s="259">
        <v>0.11153910860572062</v>
      </c>
      <c r="DN26" s="259">
        <v>9.5523415607536452E-2</v>
      </c>
      <c r="DO26" s="259">
        <v>9.2891392442662257E-2</v>
      </c>
      <c r="DP26" s="259">
        <v>0.11119050147087296</v>
      </c>
      <c r="DQ26" s="259">
        <v>9.5292941701200423E-2</v>
      </c>
      <c r="DR26" s="259">
        <v>9.232284115015299E-2</v>
      </c>
      <c r="DS26" s="259">
        <v>0.11091187202330011</v>
      </c>
      <c r="DT26" s="259">
        <v>9.5092095326004863E-2</v>
      </c>
      <c r="DU26" s="259">
        <v>9.2904418028597266E-2</v>
      </c>
      <c r="DV26" s="259">
        <v>0.11094760336546351</v>
      </c>
      <c r="DW26" s="259">
        <v>9.5360916135626458E-2</v>
      </c>
      <c r="DX26" s="259">
        <v>9.2344246693297244E-2</v>
      </c>
      <c r="DY26" s="259">
        <v>0.11236529776106406</v>
      </c>
      <c r="DZ26" s="259">
        <v>9.5427626133815238E-2</v>
      </c>
      <c r="EA26" s="259">
        <v>9.2127085635915207E-2</v>
      </c>
      <c r="EB26" s="259">
        <v>0.11291551482464075</v>
      </c>
      <c r="EC26" s="259">
        <v>9.5788564033579104E-2</v>
      </c>
      <c r="ED26" s="259">
        <v>9.2864104522824856E-2</v>
      </c>
      <c r="EE26" s="259">
        <v>0.11249393739931753</v>
      </c>
      <c r="EF26" s="259">
        <v>9.6259723204364073E-2</v>
      </c>
      <c r="EG26" s="259">
        <v>9.3416496275458769E-2</v>
      </c>
      <c r="EH26" s="259">
        <v>0.11279351336261682</v>
      </c>
      <c r="EI26" s="259">
        <v>9.5466134622342005E-2</v>
      </c>
      <c r="EJ26" s="259">
        <v>9.2506231034186398E-2</v>
      </c>
      <c r="EK26" s="259">
        <v>0.1130371503073041</v>
      </c>
      <c r="EL26" s="259">
        <v>9.5561215359709684E-2</v>
      </c>
      <c r="EM26" s="259">
        <v>9.320260817472667E-2</v>
      </c>
      <c r="EN26" s="259">
        <v>0.11298358593110175</v>
      </c>
      <c r="EO26" s="259">
        <v>9.5714513431932657E-2</v>
      </c>
      <c r="EP26" s="259">
        <v>9.3076089659559103E-2</v>
      </c>
      <c r="EQ26" s="259">
        <v>0.11269680382452125</v>
      </c>
      <c r="ER26" s="259">
        <v>9.5332431534146306E-2</v>
      </c>
      <c r="ES26" s="259">
        <v>9.2814530437631756E-2</v>
      </c>
      <c r="ET26" s="259">
        <v>0.11217720902540948</v>
      </c>
      <c r="EU26" s="259">
        <v>9.5774887955322505E-2</v>
      </c>
      <c r="EV26" s="259">
        <v>9.3605178445071213E-2</v>
      </c>
      <c r="EW26" s="259">
        <v>0.11107456836901343</v>
      </c>
      <c r="EX26" s="259">
        <v>9.5686682219292024E-2</v>
      </c>
      <c r="EY26" s="259">
        <v>9.3490433383720747E-2</v>
      </c>
      <c r="EZ26" s="259">
        <v>0.11107025945533694</v>
      </c>
      <c r="FA26" s="259">
        <v>9.5716235235985922E-2</v>
      </c>
      <c r="FB26" s="259">
        <v>9.3501121696576581E-2</v>
      </c>
      <c r="FC26" s="259">
        <v>0.11075317880695519</v>
      </c>
      <c r="FD26" s="259">
        <v>9.629366429593525E-2</v>
      </c>
      <c r="FE26" s="259">
        <v>9.5075419771199529E-2</v>
      </c>
      <c r="FF26" s="259">
        <v>0.11084493651524568</v>
      </c>
      <c r="FG26" s="259">
        <v>9.6849772195660808E-2</v>
      </c>
      <c r="FH26" s="259">
        <v>9.5274271720770007E-2</v>
      </c>
      <c r="FI26" s="259">
        <v>0.1125065868765715</v>
      </c>
      <c r="FJ26" s="259">
        <v>9.6685427063844906E-2</v>
      </c>
      <c r="FK26" s="259">
        <v>9.5058631406799779E-2</v>
      </c>
      <c r="FL26" s="259">
        <v>0.11296909276989064</v>
      </c>
      <c r="FM26" s="259">
        <v>9.6826693116568732E-2</v>
      </c>
      <c r="FN26" s="259">
        <v>9.5263669438298906E-2</v>
      </c>
      <c r="FO26" s="259">
        <v>0.11269715264833879</v>
      </c>
      <c r="FP26" s="259">
        <v>9.6970307248857732E-2</v>
      </c>
      <c r="FQ26" s="259">
        <v>9.4824773064070736E-2</v>
      </c>
      <c r="FR26" s="259">
        <v>0.11296840913428513</v>
      </c>
      <c r="FS26" s="259">
        <v>9.693552036528652E-2</v>
      </c>
      <c r="FT26" s="259">
        <v>9.5304596463239424E-2</v>
      </c>
      <c r="FU26" s="259">
        <v>0.1132993025086068</v>
      </c>
      <c r="FV26" s="259">
        <v>9.6580002004754667E-2</v>
      </c>
      <c r="FW26" s="259">
        <v>9.5032909351568981E-2</v>
      </c>
      <c r="FX26" s="259">
        <v>0.11334362515306312</v>
      </c>
      <c r="FY26" s="259">
        <v>9.644747137559205E-2</v>
      </c>
      <c r="FZ26" s="259">
        <v>9.4469174758098629E-2</v>
      </c>
      <c r="GA26" s="259">
        <v>0.1130036472806811</v>
      </c>
      <c r="GB26" s="259">
        <v>9.7040728893737896E-2</v>
      </c>
      <c r="GC26" s="259">
        <v>9.5040425808877768E-2</v>
      </c>
      <c r="GD26" s="259">
        <v>0.11270234235308935</v>
      </c>
      <c r="GE26" s="259">
        <v>9.8063607705905637E-2</v>
      </c>
      <c r="GF26" s="259">
        <v>9.5594788299419725E-2</v>
      </c>
      <c r="GG26" s="259">
        <v>0.11175809182578197</v>
      </c>
      <c r="GH26" s="259">
        <v>9.8487104441950163E-2</v>
      </c>
      <c r="GI26" s="259">
        <v>9.5791287437044945E-2</v>
      </c>
      <c r="GJ26" s="259">
        <v>0.11173343224992494</v>
      </c>
      <c r="GK26" s="259">
        <v>9.9049498460813165E-2</v>
      </c>
      <c r="GL26" s="259">
        <v>9.6813433907584012E-2</v>
      </c>
      <c r="GM26" s="259">
        <v>0.11196371873233293</v>
      </c>
      <c r="GN26" s="259">
        <v>9.919749078245732E-2</v>
      </c>
      <c r="GO26" s="259">
        <v>9.6509835801810495E-2</v>
      </c>
      <c r="GP26" s="259">
        <v>0.11201683511135889</v>
      </c>
      <c r="GQ26" s="259">
        <v>9.9808912289268872E-2</v>
      </c>
      <c r="GR26" s="259">
        <v>9.7623618176209889E-2</v>
      </c>
      <c r="GS26" s="259">
        <v>0.11367213378128706</v>
      </c>
      <c r="GT26" s="259">
        <v>9.975816884164522E-2</v>
      </c>
      <c r="GU26" s="259">
        <v>9.7587747152716037E-2</v>
      </c>
      <c r="GV26" s="259">
        <v>0.11421802814938051</v>
      </c>
      <c r="GW26" s="259">
        <v>9.9355865885993794E-2</v>
      </c>
      <c r="GX26" s="259">
        <v>9.7210158922561796E-2</v>
      </c>
      <c r="GY26" s="259">
        <v>0.11390837449109532</v>
      </c>
      <c r="GZ26" s="259">
        <v>9.932141851682863E-2</v>
      </c>
      <c r="HA26" s="259">
        <v>9.7076416411311414E-2</v>
      </c>
      <c r="HB26" s="259">
        <v>0.11435723329322962</v>
      </c>
      <c r="HC26" s="259">
        <v>9.9298181834303528E-2</v>
      </c>
      <c r="HD26" s="259">
        <v>9.7275148713180187E-2</v>
      </c>
      <c r="HE26" s="259">
        <v>0.11472095850665907</v>
      </c>
      <c r="HF26" s="259">
        <v>9.9480336956804638E-2</v>
      </c>
      <c r="HG26" s="259">
        <v>9.7457618145046013E-2</v>
      </c>
      <c r="HH26" s="259">
        <v>0.11497672090387016</v>
      </c>
      <c r="HI26" s="259">
        <v>9.9449774048105663E-2</v>
      </c>
      <c r="HJ26" s="259">
        <v>9.7803134961969462E-2</v>
      </c>
      <c r="HK26" s="259">
        <v>0.11455378249522546</v>
      </c>
      <c r="HL26" s="259">
        <v>9.9754805241611524E-2</v>
      </c>
      <c r="HM26" s="259">
        <v>9.7668263482928355E-2</v>
      </c>
      <c r="HN26" s="259">
        <v>0.11398142767304922</v>
      </c>
      <c r="HO26" s="259">
        <v>0.10034947863261089</v>
      </c>
      <c r="HP26" s="259">
        <v>9.8310424799531004E-2</v>
      </c>
      <c r="HQ26" s="260">
        <v>0.11313425733043767</v>
      </c>
      <c r="HR26" s="284">
        <v>0.10082701585113715</v>
      </c>
      <c r="HS26" s="259">
        <v>9.6334436366888557E-2</v>
      </c>
      <c r="HT26" s="259">
        <v>0.10726517169066091</v>
      </c>
      <c r="HU26" s="259">
        <v>0.11308086297715791</v>
      </c>
      <c r="HV26" s="259">
        <v>0.10058593187049382</v>
      </c>
      <c r="HW26" s="259">
        <v>9.6238103998196656E-2</v>
      </c>
      <c r="HX26" s="259">
        <v>0.10907179133574173</v>
      </c>
      <c r="HY26" s="259">
        <v>0.1128136711685748</v>
      </c>
      <c r="HZ26" s="259">
        <v>9.9566439208268506E-2</v>
      </c>
      <c r="IA26" s="259">
        <v>9.5531364337383601E-2</v>
      </c>
      <c r="IB26" s="259">
        <v>0.11017346260671017</v>
      </c>
      <c r="IC26" s="259">
        <v>0.11280556531412846</v>
      </c>
      <c r="ID26" s="259">
        <v>9.950132113350045E-2</v>
      </c>
      <c r="IE26" s="259">
        <v>9.5618759670902401E-2</v>
      </c>
      <c r="IF26" s="259">
        <v>0.1107968481906671</v>
      </c>
      <c r="IG26" s="259">
        <v>0.11416361963818265</v>
      </c>
      <c r="IH26" s="259">
        <v>9.7934019152779481E-2</v>
      </c>
      <c r="II26" s="259">
        <v>9.4797573127080009E-2</v>
      </c>
      <c r="IJ26" s="259">
        <v>0.11122392505717564</v>
      </c>
      <c r="IK26" s="259">
        <v>0.11471856834366068</v>
      </c>
      <c r="IL26" s="259">
        <v>9.7671963100230408E-2</v>
      </c>
      <c r="IM26" s="259">
        <v>9.4748359158448356E-2</v>
      </c>
      <c r="IN26" s="259">
        <v>0.11210828388906086</v>
      </c>
      <c r="IO26" s="259">
        <v>0.11429713201300755</v>
      </c>
      <c r="IP26" s="259">
        <v>9.7348446690814161E-2</v>
      </c>
      <c r="IQ26" s="259">
        <v>9.4659937568510488E-2</v>
      </c>
      <c r="IR26" s="259">
        <v>0.11170750470167327</v>
      </c>
      <c r="IS26" s="259">
        <v>0.11475254161860073</v>
      </c>
      <c r="IT26" s="259">
        <v>9.7523253558061421E-2</v>
      </c>
      <c r="IU26" s="259">
        <v>9.4598941065861739E-2</v>
      </c>
      <c r="IV26" s="259">
        <v>0.11081548207680182</v>
      </c>
      <c r="IW26" s="259">
        <v>0.11512787877227174</v>
      </c>
      <c r="IX26" s="259">
        <v>9.8183593220338983E-2</v>
      </c>
      <c r="IY26" s="259">
        <v>9.529527358970015E-2</v>
      </c>
      <c r="IZ26" s="259">
        <v>0.11064530445442051</v>
      </c>
      <c r="JA26" s="259">
        <v>0.11510999168757442</v>
      </c>
      <c r="JB26" s="259">
        <v>9.8662104528025082E-2</v>
      </c>
      <c r="JC26" s="259">
        <v>9.5556578780173554E-2</v>
      </c>
      <c r="JD26" s="259">
        <v>0.10860779423041284</v>
      </c>
      <c r="JE26" s="259">
        <v>0.1150151108211091</v>
      </c>
      <c r="JF26" s="259">
        <v>9.864480497668271E-2</v>
      </c>
      <c r="JG26" s="259">
        <v>9.5024040089388501E-2</v>
      </c>
      <c r="JH26" s="259">
        <v>0.10709585229195653</v>
      </c>
      <c r="JI26" s="259">
        <v>0.11440596421979388</v>
      </c>
      <c r="JJ26" s="259">
        <v>9.7873457887682244E-2</v>
      </c>
      <c r="JK26" s="259">
        <v>9.4941763184771502E-2</v>
      </c>
      <c r="JL26" s="259">
        <v>0.1072880087781245</v>
      </c>
      <c r="JM26" s="259">
        <v>0.11336270339149894</v>
      </c>
      <c r="JN26" s="259">
        <v>9.761958617421182E-2</v>
      </c>
      <c r="JO26" s="259">
        <v>9.4694003682064473E-2</v>
      </c>
      <c r="JP26" s="259">
        <v>0.10742208400489285</v>
      </c>
      <c r="JQ26" s="259">
        <v>0.11300422624314455</v>
      </c>
      <c r="JR26" s="259">
        <v>9.7269367451531599E-2</v>
      </c>
      <c r="JS26" s="259">
        <v>9.4840461200919282E-2</v>
      </c>
      <c r="JT26" s="259">
        <v>0.10842253760403464</v>
      </c>
      <c r="JU26" s="259">
        <v>0.11280598660415343</v>
      </c>
      <c r="JV26" s="259">
        <v>9.6305253774835634E-2</v>
      </c>
      <c r="JW26" s="259">
        <v>9.4526701308458028E-2</v>
      </c>
      <c r="JX26" s="259">
        <v>0.10928373984670134</v>
      </c>
      <c r="JY26" s="259">
        <v>0.11298294954029664</v>
      </c>
      <c r="JZ26" s="259">
        <v>9.6262530636167673E-2</v>
      </c>
      <c r="KA26" s="259">
        <v>9.450773093696313E-2</v>
      </c>
      <c r="KB26" s="259">
        <v>0.11087265536212643</v>
      </c>
      <c r="KC26" s="259">
        <v>0.1144594596325727</v>
      </c>
      <c r="KD26" s="259">
        <v>9.6036555783984817E-2</v>
      </c>
      <c r="KE26" s="259">
        <v>9.4385306435878252E-2</v>
      </c>
      <c r="KF26" s="259">
        <v>0.11187805292231467</v>
      </c>
      <c r="KG26" s="259">
        <v>0.11511464962074638</v>
      </c>
      <c r="KH26" s="259">
        <v>9.5558763715172718E-2</v>
      </c>
      <c r="KI26" s="259">
        <v>9.4023939423822686E-2</v>
      </c>
      <c r="KJ26" s="259">
        <v>0.11191055992376292</v>
      </c>
      <c r="KK26" s="259">
        <v>0.1147464346980861</v>
      </c>
      <c r="KL26" s="259">
        <v>9.525665986373788E-2</v>
      </c>
      <c r="KM26" s="259">
        <v>9.3696859690028056E-2</v>
      </c>
      <c r="KN26" s="259">
        <v>0.11177192316403328</v>
      </c>
      <c r="KO26" s="259">
        <v>0.11520628237160327</v>
      </c>
      <c r="KP26" s="259">
        <v>9.5299111356139679E-2</v>
      </c>
      <c r="KQ26" s="259">
        <v>9.3581831879385929E-2</v>
      </c>
      <c r="KR26" s="259">
        <v>0.11123951589510649</v>
      </c>
      <c r="KS26" s="259">
        <v>0.11547482793211704</v>
      </c>
      <c r="KT26" s="259">
        <v>9.545969748384199E-2</v>
      </c>
      <c r="KU26" s="259">
        <v>9.3781377062401292E-2</v>
      </c>
      <c r="KV26" s="259">
        <v>0.1108989523986733</v>
      </c>
      <c r="KW26" s="259">
        <v>0.11532614865442783</v>
      </c>
      <c r="KX26" s="259">
        <v>9.5775615393719704E-2</v>
      </c>
      <c r="KY26" s="259">
        <v>9.399590226761631E-2</v>
      </c>
      <c r="KZ26" s="259">
        <v>0.10950438360541835</v>
      </c>
      <c r="LA26" s="259">
        <v>0.11506367981896107</v>
      </c>
      <c r="LB26" s="259">
        <v>9.577941460099372E-2</v>
      </c>
      <c r="LC26" s="259">
        <v>9.416187208470829E-2</v>
      </c>
      <c r="LD26" s="259">
        <v>0.10912048424942472</v>
      </c>
      <c r="LE26" s="259">
        <v>0.11453843626087147</v>
      </c>
      <c r="LF26" s="259">
        <v>9.5253388956422436E-2</v>
      </c>
      <c r="LG26" s="259">
        <v>9.3461011230031102E-2</v>
      </c>
      <c r="LH26" s="259">
        <v>0.10812905905344936</v>
      </c>
      <c r="LI26" s="262">
        <v>0.11338268671465228</v>
      </c>
      <c r="LJ26" s="427">
        <v>9.5589972863611372E-2</v>
      </c>
      <c r="LK26" s="416">
        <v>9.4106460223828667E-2</v>
      </c>
      <c r="LL26" s="416">
        <v>0.10853388312473829</v>
      </c>
      <c r="LM26" s="411">
        <v>0.11324032378084355</v>
      </c>
      <c r="LN26" s="428">
        <v>9.5970296265902533E-2</v>
      </c>
      <c r="LO26" s="416">
        <v>9.4508495732469208E-2</v>
      </c>
      <c r="LP26" s="416">
        <v>0.10984422199845999</v>
      </c>
      <c r="LQ26" s="429">
        <v>0.11324458950477916</v>
      </c>
      <c r="LR26" s="427">
        <v>9.5790658274974044E-2</v>
      </c>
      <c r="LS26" s="416">
        <v>9.4517356547001025E-2</v>
      </c>
      <c r="LT26" s="416">
        <v>0.11068334937439846</v>
      </c>
      <c r="LU26" s="411">
        <v>0.11320379884445377</v>
      </c>
      <c r="LV26" s="428">
        <v>9.6011361459671013E-2</v>
      </c>
      <c r="LW26" s="416">
        <v>9.4627760404012579E-2</v>
      </c>
      <c r="LX26" s="416">
        <v>0.11098255031075423</v>
      </c>
      <c r="LY26" s="429">
        <v>0.11462389204145125</v>
      </c>
      <c r="LZ26" s="427">
        <v>9.5949733973792001E-2</v>
      </c>
      <c r="MA26" s="416">
        <v>9.462643055272521E-2</v>
      </c>
      <c r="MB26" s="416">
        <v>0.11143193014561077</v>
      </c>
      <c r="MC26" s="411">
        <v>0.1152702733008132</v>
      </c>
      <c r="MD26" s="428">
        <v>9.5297311215258654E-2</v>
      </c>
      <c r="ME26" s="416">
        <v>9.4011812380420445E-2</v>
      </c>
      <c r="MF26" s="416">
        <v>0.1124665846310519</v>
      </c>
      <c r="MG26" s="429">
        <v>0.11497956915660371</v>
      </c>
      <c r="MH26" s="427">
        <v>9.5148185423914219E-2</v>
      </c>
      <c r="MI26" s="416">
        <v>9.3602824699049014E-2</v>
      </c>
      <c r="MJ26" s="416">
        <v>0.11264825578171807</v>
      </c>
      <c r="MK26" s="411">
        <v>0.11553993705628866</v>
      </c>
      <c r="ML26" s="428">
        <v>9.5321356121339587E-2</v>
      </c>
      <c r="MM26" s="416">
        <v>9.3903952868866214E-2</v>
      </c>
      <c r="MN26" s="416">
        <v>0.11195959830356843</v>
      </c>
      <c r="MO26" s="429">
        <v>0.11590752962992225</v>
      </c>
      <c r="MP26" s="427">
        <v>9.5447760855461639E-2</v>
      </c>
      <c r="MQ26" s="416">
        <v>9.4168565043972668E-2</v>
      </c>
      <c r="MR26" s="416">
        <v>0.11206064067286226</v>
      </c>
      <c r="MS26" s="411">
        <v>0.11597002293567497</v>
      </c>
      <c r="MT26" s="428">
        <v>9.5579101851729062E-2</v>
      </c>
      <c r="MU26" s="416">
        <v>9.3689491518289342E-2</v>
      </c>
      <c r="MV26" s="416">
        <v>0.11021590449566608</v>
      </c>
      <c r="MW26" s="429">
        <v>0.11565398603542699</v>
      </c>
      <c r="MX26" s="427">
        <v>9.5239247687387868E-2</v>
      </c>
      <c r="MY26" s="416">
        <v>9.370030565082231E-2</v>
      </c>
      <c r="MZ26" s="416">
        <v>0.10976598854595476</v>
      </c>
      <c r="NA26" s="411">
        <v>0.11499807970469263</v>
      </c>
      <c r="NB26" s="416">
        <v>9.5244889559610371E-2</v>
      </c>
      <c r="NC26" s="416">
        <v>9.3389846338822829E-2</v>
      </c>
      <c r="ND26" s="416">
        <v>0.10919624947250982</v>
      </c>
      <c r="NE26" s="429">
        <v>0.11412218493882097</v>
      </c>
      <c r="NF26" s="490">
        <v>9.5264616795122811E-2</v>
      </c>
      <c r="NG26" s="416">
        <v>8.25028971704517E-2</v>
      </c>
      <c r="NH26" s="416">
        <v>0.11067445009388489</v>
      </c>
      <c r="NI26" s="485">
        <v>0.11399917939654083</v>
      </c>
      <c r="NJ26" s="509">
        <v>9.489396865049271E-2</v>
      </c>
      <c r="NK26" s="416">
        <v>9.2686604479207013E-2</v>
      </c>
      <c r="NL26" s="416">
        <v>0.11138639174856096</v>
      </c>
      <c r="NM26" s="485">
        <v>0.11374009300260469</v>
      </c>
      <c r="NN26" s="509">
        <f>'Dépts Droits Ouverts_RSA'!IB26/'Dépts Droits Ouverts_RSA'!$IB$123</f>
        <v>9.5055846449780129E-2</v>
      </c>
      <c r="NO26" s="416">
        <f>'Dépts Droits Payables RSA'!HB25/'Dépts Droits Payables RSA'!HB$122</f>
        <v>9.2722487878109008E-2</v>
      </c>
      <c r="NP26" s="416">
        <f>'Dépts Prime d''Activité'!BZ25/'Dépts Prime d''Activité'!BZ$122</f>
        <v>0.11328873451144732</v>
      </c>
      <c r="NQ26" s="485">
        <f>DEFM_Région_Dépt!DO25/DEFM_Région_Dépt!DO$122</f>
        <v>0.11388000113057295</v>
      </c>
      <c r="NR26" s="427">
        <f>'Dépts Droits Ouverts_RSA'!ID26/'Dépts Droits Ouverts_RSA'!$ID$123</f>
        <v>9.4676970868381005E-2</v>
      </c>
      <c r="NS26" s="416">
        <f>'Dépts Droits Payables RSA'!HD25/'Dépts Droits Payables RSA'!HD$122</f>
        <v>9.2441213734767061E-2</v>
      </c>
      <c r="NT26" s="416">
        <f>'Dépts Prime d''Activité'!CB25/'Dépts Prime d''Activité'!CB$122</f>
        <v>0.11507510900252038</v>
      </c>
      <c r="NU26" s="416">
        <f>DEFM_Région_Dépt!DP25/DEFM_Région_Dépt!DP$122</f>
        <v>0.11521522925555204</v>
      </c>
      <c r="NV26" s="416">
        <f>'Dépts Droits Ouverts_RSA'!IF26/'Dépts Droits Ouverts_RSA'!$IF$123</f>
        <v>9.5054038102832833E-2</v>
      </c>
      <c r="NW26" s="416">
        <f>'Dépts Droits Payables RSA'!HF25/'Dépts Droits Payables RSA'!HF$122</f>
        <v>9.2461649637306645E-2</v>
      </c>
      <c r="NX26" s="416">
        <f>'Dépts Prime d''Activité'!CD25/'Dépts Prime d''Activité'!CD$122</f>
        <v>0.11578155747464999</v>
      </c>
      <c r="NY26" s="416">
        <f>DEFM_Région_Dépt!DQ25/DEFM_Région_Dépt!DQ$122</f>
        <v>0.11593659657260945</v>
      </c>
      <c r="NZ26" s="416">
        <f>'Dépts Droits Ouverts_RSA'!IH26/'Dépts Droits Ouverts_RSA'!$IH$123</f>
        <v>9.5291250454507384E-2</v>
      </c>
      <c r="OA26" s="416">
        <f>'Dépts Droits Payables RSA'!HH25/'Dépts Droits Payables RSA'!HH$122</f>
        <v>9.3033038949697403E-2</v>
      </c>
      <c r="OB26" s="416">
        <f>'Dépts Prime d''Activité'!CF25/'Dépts Prime d''Activité'!CF$122</f>
        <v>0.11637219648462718</v>
      </c>
      <c r="OC26" s="416">
        <f>DEFM_Région_Dépt!DR25/DEFM_Région_Dépt!DR$122</f>
        <v>0.1158754745454626</v>
      </c>
      <c r="OD26" s="416">
        <f>'Dépts Droits Ouverts_RSA'!IJ26/'Dépts Droits Ouverts_RSA'!$IJ$123</f>
        <v>9.5915705758628997E-2</v>
      </c>
      <c r="OE26" s="416">
        <f>'Dépts Droits Payables RSA'!HJ25/'Dépts Droits Payables RSA'!HJ$122</f>
        <v>9.3057488276316949E-2</v>
      </c>
      <c r="OF26" s="416">
        <f>'Dépts Prime d''Activité'!CH25/'Dépts Prime d''Activité'!CH$122</f>
        <v>0.11614523436243286</v>
      </c>
      <c r="OG26" s="416">
        <f>DEFM_Région_Dépt!DS25/DEFM_Région_Dépt!DS$122</f>
        <v>0.11648193453796453</v>
      </c>
      <c r="OH26" s="416">
        <f>'Dépts Droits Ouverts_RSA'!IL26/'Dépts Droits Ouverts_RSA'!$IL$123</f>
        <v>9.5591935913011974E-2</v>
      </c>
      <c r="OI26" s="416">
        <f>'Dépts Droits Payables RSA'!HL25/'Dépts Droits Payables RSA'!HL$122</f>
        <v>9.250352416990365E-2</v>
      </c>
      <c r="OJ26" s="416">
        <f>'Dépts Prime d''Activité'!CJ25/'Dépts Prime d''Activité'!CJ$122</f>
        <v>0.11520756744230141</v>
      </c>
      <c r="OK26" s="416">
        <f>DEFM_Région_Dépt!DT25/DEFM_Région_Dépt!DT$122</f>
        <v>0.11635985439041534</v>
      </c>
      <c r="OL26" s="485">
        <f>'Dépts Droits Ouverts_RSA'!IN26/'Dépts Droits Ouverts_RSA'!$IN$123</f>
        <v>9.5859352994010383E-2</v>
      </c>
      <c r="OM26" s="485">
        <f>'Dépts Droits Payables RSA'!HNF25/'Dépts Droits Payables RSA'!HN$122</f>
        <v>0</v>
      </c>
      <c r="ON26" s="485">
        <f>'Dépts Prime d''Activité'!CL25/'Dépts Prime d''Activité'!CL$122</f>
        <v>0.11466745735704198</v>
      </c>
      <c r="OO26" s="416">
        <f>DEFM_Région_Dépt!DU25/DEFM_Région_Dépt!DU$122</f>
        <v>0.11666267001028562</v>
      </c>
      <c r="OP26" s="485">
        <f>'Dépts Droits Ouverts_RSA'!IP26/'Dépts Droits Ouverts_RSA'!$IP$123</f>
        <v>9.6476995075346766E-2</v>
      </c>
      <c r="OQ26" s="485">
        <f>'Dépts Droits Payables RSA'!HP25/'Dépts Droits Payables RSA'!HP$122</f>
        <v>9.2962288882811689E-2</v>
      </c>
      <c r="OR26" s="485">
        <f>'Dépts Prime d''Activité'!CN25/'Dépts Prime d''Activité'!CN$122</f>
        <v>0.1125614562593962</v>
      </c>
      <c r="OS26" s="416">
        <f>DEFM_Région_Dépt!DV25/DEFM_Région_Dépt!DV$122</f>
        <v>0.11656624964190232</v>
      </c>
      <c r="OT26" s="485">
        <f>'Dépts Droits Ouverts_RSA'!IR26/'Dépts Droits Ouverts_RSA'!$IR$123</f>
        <v>9.6883691576484812E-2</v>
      </c>
      <c r="OU26" s="485">
        <f>'Dépts Droits Payables RSA'!HR25/'Dépts Droits Payables RSA'!HR$122</f>
        <v>9.355668810868896E-2</v>
      </c>
      <c r="OV26" s="485">
        <f>'Dépts Prime d''Activité'!CP25/'Dépts Prime d''Activité'!CP$122</f>
        <v>0.11177564838672745</v>
      </c>
      <c r="OW26" s="416">
        <f>DEFM_Région_Dépt!DW25/DEFM_Région_Dépt!DW$122</f>
        <v>0.11604783081634347</v>
      </c>
      <c r="OX26" s="416">
        <f>'Dépts Droits Ouverts_RSA'!IT26/'Dépts Droits Ouverts_RSA'!$IT$123</f>
        <v>9.7092201852170157E-2</v>
      </c>
      <c r="OY26" s="416">
        <f>'Dépts Droits Payables RSA'!HT25/'Dépts Droits Payables RSA'!HT$122</f>
        <v>9.3354550481994342E-2</v>
      </c>
      <c r="OZ26" s="416">
        <f>'Dépts Prime d''Activité'!CR25/'Dépts Prime d''Activité'!CR$122</f>
        <v>0.11069343520796254</v>
      </c>
      <c r="PA26" s="429">
        <f>DEFM_Région_Dépt!DX25/DEFM_Région_Dépt!DX$122</f>
        <v>0.11514275383238125</v>
      </c>
    </row>
    <row r="27" spans="1:417" s="209" customFormat="1" x14ac:dyDescent="0.35">
      <c r="A27" s="246" t="s">
        <v>48</v>
      </c>
      <c r="B27" s="280">
        <v>7.4954571505135527E-3</v>
      </c>
      <c r="C27" s="280">
        <v>7.5739091361630871E-3</v>
      </c>
      <c r="D27" s="248">
        <v>7.5774089413425507E-3</v>
      </c>
      <c r="E27" s="248">
        <v>7.6367724080349409E-3</v>
      </c>
      <c r="F27" s="280">
        <v>7.7313795834840771E-3</v>
      </c>
      <c r="G27" s="280">
        <v>7.6456889384772563E-3</v>
      </c>
      <c r="H27" s="248">
        <v>7.8546363928550991E-3</v>
      </c>
      <c r="I27" s="248">
        <v>7.6050195389774011E-3</v>
      </c>
      <c r="J27" s="280">
        <v>7.5372486015925239E-3</v>
      </c>
      <c r="K27" s="280">
        <v>7.5800004583483653E-3</v>
      </c>
      <c r="L27" s="248">
        <v>7.4383667060264015E-3</v>
      </c>
      <c r="M27" s="248">
        <v>7.6121308005273284E-3</v>
      </c>
      <c r="N27" s="280">
        <v>7.4067714335718602E-3</v>
      </c>
      <c r="O27" s="280">
        <v>7.6938360720545966E-3</v>
      </c>
      <c r="P27" s="248">
        <v>7.3837415690450837E-3</v>
      </c>
      <c r="Q27" s="248">
        <v>7.6780845687323051E-3</v>
      </c>
      <c r="R27" s="280">
        <v>7.2424332415892143E-3</v>
      </c>
      <c r="S27" s="280">
        <v>7.7040041827582464E-3</v>
      </c>
      <c r="T27" s="248">
        <v>7.3927600696992186E-3</v>
      </c>
      <c r="U27" s="248">
        <v>7.6941916256633436E-3</v>
      </c>
      <c r="V27" s="280">
        <v>7.4838162299595461E-3</v>
      </c>
      <c r="W27" s="280">
        <v>7.6687294714358539E-3</v>
      </c>
      <c r="X27" s="248">
        <v>7.5669513435085E-3</v>
      </c>
      <c r="Y27" s="248">
        <v>7.6635075718525644E-3</v>
      </c>
      <c r="Z27" s="280">
        <v>7.4759635975055784E-3</v>
      </c>
      <c r="AA27" s="280">
        <v>7.6789633939800366E-3</v>
      </c>
      <c r="AB27" s="248">
        <v>7.5633614876652122E-3</v>
      </c>
      <c r="AC27" s="248">
        <v>7.4259183006999954E-3</v>
      </c>
      <c r="AD27" s="248">
        <v>7.7494173683585717E-3</v>
      </c>
      <c r="AE27" s="280">
        <v>7.5411578763829442E-3</v>
      </c>
      <c r="AF27" s="250">
        <v>7.4833993171201747E-3</v>
      </c>
      <c r="AG27" s="280">
        <v>7.7310078521301917E-3</v>
      </c>
      <c r="AH27" s="248">
        <v>7.2644128605695224E-3</v>
      </c>
      <c r="AI27" s="248">
        <v>7.1668718956237809E-3</v>
      </c>
      <c r="AJ27" s="248">
        <v>7.6047180695925165E-3</v>
      </c>
      <c r="AK27" s="280">
        <v>7.1856107153315833E-3</v>
      </c>
      <c r="AL27" s="250">
        <v>7.0110993293581395E-3</v>
      </c>
      <c r="AM27" s="280">
        <v>7.6160833949433637E-3</v>
      </c>
      <c r="AN27" s="248">
        <v>7.199949633840701E-3</v>
      </c>
      <c r="AO27" s="248">
        <v>7.1482242147973751E-3</v>
      </c>
      <c r="AP27" s="248">
        <v>7.5799323309429277E-3</v>
      </c>
      <c r="AQ27" s="280">
        <v>7.1494126890850624E-3</v>
      </c>
      <c r="AR27" s="250">
        <v>6.9581463862911511E-3</v>
      </c>
      <c r="AS27" s="280">
        <v>7.6177652033799581E-3</v>
      </c>
      <c r="AT27" s="248">
        <v>7.0754319153491325E-3</v>
      </c>
      <c r="AU27" s="248">
        <v>6.8274287340634038E-3</v>
      </c>
      <c r="AV27" s="248">
        <v>7.6467169073631729E-3</v>
      </c>
      <c r="AW27" s="280">
        <v>7.0882276470482239E-3</v>
      </c>
      <c r="AX27" s="250">
        <v>6.7925087503684575E-3</v>
      </c>
      <c r="AY27" s="280">
        <v>7.6280684784683517E-3</v>
      </c>
      <c r="AZ27" s="248">
        <v>7.1666904030436816E-3</v>
      </c>
      <c r="BA27" s="248">
        <v>6.9171870531984404E-3</v>
      </c>
      <c r="BB27" s="248">
        <v>7.6574662134903737E-3</v>
      </c>
      <c r="BC27" s="280">
        <v>7.1074142900926836E-3</v>
      </c>
      <c r="BD27" s="250">
        <v>6.8711122795572241E-3</v>
      </c>
      <c r="BE27" s="280">
        <v>7.6528802762939286E-3</v>
      </c>
      <c r="BF27" s="248">
        <v>7.0598311987007745E-3</v>
      </c>
      <c r="BG27" s="248">
        <v>6.9638104444437379E-3</v>
      </c>
      <c r="BH27" s="248">
        <v>7.604903239853837E-3</v>
      </c>
      <c r="BI27" s="280">
        <v>7.1688208109621961E-3</v>
      </c>
      <c r="BJ27" s="250">
        <v>7.0005226226811691E-3</v>
      </c>
      <c r="BK27" s="280">
        <v>7.6447146535474995E-3</v>
      </c>
      <c r="BL27" s="248">
        <v>7.1934023449400728E-3</v>
      </c>
      <c r="BM27" s="248">
        <v>7.0027080460533971E-3</v>
      </c>
      <c r="BN27" s="248">
        <v>7.7220520492264598E-3</v>
      </c>
      <c r="BO27" s="280">
        <v>7.2310428882008037E-3</v>
      </c>
      <c r="BP27" s="250">
        <v>7.2359540979412299E-3</v>
      </c>
      <c r="BQ27" s="280">
        <v>7.6875531457280509E-3</v>
      </c>
      <c r="BR27" s="248">
        <v>7.0745180854762486E-3</v>
      </c>
      <c r="BS27" s="248">
        <v>7.0123246918827025E-3</v>
      </c>
      <c r="BT27" s="248">
        <v>7.6431346793741422E-3</v>
      </c>
      <c r="BU27" s="280">
        <v>7.0163010398498283E-3</v>
      </c>
      <c r="BV27" s="250">
        <v>6.9123468486141813E-3</v>
      </c>
      <c r="BW27" s="280">
        <v>7.5914101401092096E-3</v>
      </c>
      <c r="BX27" s="248">
        <v>7.0179845272782078E-3</v>
      </c>
      <c r="BY27" s="248">
        <v>7.079447304118398E-3</v>
      </c>
      <c r="BZ27" s="248">
        <v>7.515452103700011E-3</v>
      </c>
      <c r="CA27" s="280">
        <v>6.9358490002166678E-3</v>
      </c>
      <c r="CB27" s="250">
        <v>6.905494145376171E-3</v>
      </c>
      <c r="CC27" s="280">
        <v>7.5242608243630289E-3</v>
      </c>
      <c r="CD27" s="248">
        <v>6.9647749369302946E-3</v>
      </c>
      <c r="CE27" s="248">
        <v>6.8463184066091566E-3</v>
      </c>
      <c r="CF27" s="248">
        <v>7.5299815392822333E-3</v>
      </c>
      <c r="CG27" s="280">
        <v>7.1179023891025867E-3</v>
      </c>
      <c r="CH27" s="250">
        <v>7.036978016331746E-3</v>
      </c>
      <c r="CI27" s="280">
        <v>7.5960117042926812E-3</v>
      </c>
      <c r="CJ27" s="248">
        <v>7.0841714030747526E-3</v>
      </c>
      <c r="CK27" s="248">
        <v>6.9650719107719403E-3</v>
      </c>
      <c r="CL27" s="248">
        <v>7.6630006160220672E-3</v>
      </c>
      <c r="CM27" s="280">
        <v>7.2123486460768564E-3</v>
      </c>
      <c r="CN27" s="250">
        <v>7.0602901691722798E-3</v>
      </c>
      <c r="CO27" s="280">
        <v>7.7135248396502411E-3</v>
      </c>
      <c r="CP27" s="248">
        <v>7.3316718393553497E-3</v>
      </c>
      <c r="CQ27" s="248">
        <v>7.1318508037197144E-3</v>
      </c>
      <c r="CR27" s="248">
        <v>7.7151139341420328E-3</v>
      </c>
      <c r="CS27" s="280">
        <v>7.4394132307362441E-3</v>
      </c>
      <c r="CT27" s="250">
        <v>7.187560235158057E-3</v>
      </c>
      <c r="CU27" s="280">
        <v>7.7823191249541184E-3</v>
      </c>
      <c r="CV27" s="248">
        <v>7.4344963038383447E-3</v>
      </c>
      <c r="CW27" s="248">
        <v>7.1776709318547884E-3</v>
      </c>
      <c r="CX27" s="248">
        <v>7.8447696569114468E-3</v>
      </c>
      <c r="CY27" s="280">
        <v>7.4431491886067479E-3</v>
      </c>
      <c r="CZ27" s="250">
        <v>7.123919477677162E-3</v>
      </c>
      <c r="DA27" s="280">
        <v>7.8666622323811299E-3</v>
      </c>
      <c r="DB27" s="248">
        <v>7.3777666624984372E-3</v>
      </c>
      <c r="DC27" s="248">
        <v>7.1590731115401445E-3</v>
      </c>
      <c r="DD27" s="248">
        <v>7.8449899674710825E-3</v>
      </c>
      <c r="DE27" s="280">
        <v>7.3144032753233333E-3</v>
      </c>
      <c r="DF27" s="250">
        <v>7.1471013125547368E-3</v>
      </c>
      <c r="DG27" s="280">
        <v>7.8283682959985005E-3</v>
      </c>
      <c r="DH27" s="248">
        <v>7.2948409785010037E-3</v>
      </c>
      <c r="DI27" s="248">
        <v>7.0210867097311707E-3</v>
      </c>
      <c r="DJ27" s="248">
        <v>7.8142699689154934E-3</v>
      </c>
      <c r="DK27" s="280">
        <v>7.3706998197279935E-3</v>
      </c>
      <c r="DL27" s="250">
        <v>7.2986639757593157E-3</v>
      </c>
      <c r="DM27" s="280">
        <v>7.8278408093822357E-3</v>
      </c>
      <c r="DN27" s="248">
        <v>7.305174722869145E-3</v>
      </c>
      <c r="DO27" s="248">
        <v>7.1155029384931999E-3</v>
      </c>
      <c r="DP27" s="248">
        <v>7.8369527426107623E-3</v>
      </c>
      <c r="DQ27" s="280">
        <v>7.2821605694583565E-3</v>
      </c>
      <c r="DR27" s="250">
        <v>7.1689609368288188E-3</v>
      </c>
      <c r="DS27" s="280">
        <v>7.8698046405012798E-3</v>
      </c>
      <c r="DT27" s="248">
        <v>7.344549802802719E-3</v>
      </c>
      <c r="DU27" s="248">
        <v>7.1401423310310484E-3</v>
      </c>
      <c r="DV27" s="248">
        <v>7.8788103219442733E-3</v>
      </c>
      <c r="DW27" s="280">
        <v>7.462375235969587E-3</v>
      </c>
      <c r="DX27" s="250">
        <v>7.3624715944036927E-3</v>
      </c>
      <c r="DY27" s="280">
        <v>7.8714044880173559E-3</v>
      </c>
      <c r="DZ27" s="248">
        <v>7.4088756791293653E-3</v>
      </c>
      <c r="EA27" s="248">
        <v>7.4210779914516039E-3</v>
      </c>
      <c r="EB27" s="248">
        <v>7.8510238127581598E-3</v>
      </c>
      <c r="EC27" s="280">
        <v>7.41247637372929E-3</v>
      </c>
      <c r="ED27" s="250">
        <v>7.482285383136212E-3</v>
      </c>
      <c r="EE27" s="280">
        <v>7.8701217716651371E-3</v>
      </c>
      <c r="EF27" s="248">
        <v>7.4155217698757452E-3</v>
      </c>
      <c r="EG27" s="248">
        <v>7.4864696918519056E-3</v>
      </c>
      <c r="EH27" s="248">
        <v>7.8602259918071089E-3</v>
      </c>
      <c r="EI27" s="280">
        <v>7.4337067490992852E-3</v>
      </c>
      <c r="EJ27" s="250">
        <v>7.4534407869944926E-3</v>
      </c>
      <c r="EK27" s="280">
        <v>7.8498401344639767E-3</v>
      </c>
      <c r="EL27" s="248">
        <v>7.3795939090519408E-3</v>
      </c>
      <c r="EM27" s="248">
        <v>7.4094123653548399E-3</v>
      </c>
      <c r="EN27" s="248">
        <v>7.7503329965726443E-3</v>
      </c>
      <c r="EO27" s="280">
        <v>7.2715901349234315E-3</v>
      </c>
      <c r="EP27" s="250">
        <v>7.2429448144089113E-3</v>
      </c>
      <c r="EQ27" s="280">
        <v>7.7563284113751178E-3</v>
      </c>
      <c r="ER27" s="248">
        <v>7.2221385975776691E-3</v>
      </c>
      <c r="ES27" s="248">
        <v>7.2380175201073212E-3</v>
      </c>
      <c r="ET27" s="248">
        <v>7.7162799310971754E-3</v>
      </c>
      <c r="EU27" s="280">
        <v>7.1929173726901748E-3</v>
      </c>
      <c r="EV27" s="250">
        <v>7.1731829099353191E-3</v>
      </c>
      <c r="EW27" s="280">
        <v>7.6950169548495213E-3</v>
      </c>
      <c r="EX27" s="248">
        <v>7.0718281616952879E-3</v>
      </c>
      <c r="EY27" s="248">
        <v>6.9863090878359343E-3</v>
      </c>
      <c r="EZ27" s="248">
        <v>7.6468752940477306E-3</v>
      </c>
      <c r="FA27" s="280">
        <v>7.1433365334391602E-3</v>
      </c>
      <c r="FB27" s="250">
        <v>7.1250838721758029E-3</v>
      </c>
      <c r="FC27" s="280">
        <v>7.654497256765729E-3</v>
      </c>
      <c r="FD27" s="248">
        <v>7.2039208794943644E-3</v>
      </c>
      <c r="FE27" s="248">
        <v>7.2075506074815643E-3</v>
      </c>
      <c r="FF27" s="248">
        <v>7.6669151529398126E-3</v>
      </c>
      <c r="FG27" s="280">
        <v>7.320119175462699E-3</v>
      </c>
      <c r="FH27" s="250">
        <v>7.3691495208509658E-3</v>
      </c>
      <c r="FI27" s="280">
        <v>7.7095578947197815E-3</v>
      </c>
      <c r="FJ27" s="248">
        <v>7.3309463488699812E-3</v>
      </c>
      <c r="FK27" s="248">
        <v>7.310931707213468E-3</v>
      </c>
      <c r="FL27" s="248">
        <v>7.6946910002036262E-3</v>
      </c>
      <c r="FM27" s="280">
        <v>7.3694384879169827E-3</v>
      </c>
      <c r="FN27" s="250">
        <v>7.4843575857094988E-3</v>
      </c>
      <c r="FO27" s="280">
        <v>7.7249552519089368E-3</v>
      </c>
      <c r="FP27" s="248">
        <v>7.4398897765418845E-3</v>
      </c>
      <c r="FQ27" s="248">
        <v>7.4832422392649162E-3</v>
      </c>
      <c r="FR27" s="248">
        <v>7.7839686966241287E-3</v>
      </c>
      <c r="FS27" s="280">
        <v>7.4560555931584525E-3</v>
      </c>
      <c r="FT27" s="250">
        <v>7.4631281702909275E-3</v>
      </c>
      <c r="FU27" s="280">
        <v>7.7639115511398907E-3</v>
      </c>
      <c r="FV27" s="248">
        <v>7.3305935019470705E-3</v>
      </c>
      <c r="FW27" s="248">
        <v>7.3559385692104047E-3</v>
      </c>
      <c r="FX27" s="248">
        <v>7.6867833863127561E-3</v>
      </c>
      <c r="FY27" s="280">
        <v>7.2791418002009379E-3</v>
      </c>
      <c r="FZ27" s="250">
        <v>7.1512810701449443E-3</v>
      </c>
      <c r="GA27" s="280">
        <v>7.6893455661869803E-3</v>
      </c>
      <c r="GB27" s="248">
        <v>7.2248349914545455E-3</v>
      </c>
      <c r="GC27" s="248">
        <v>7.0560198129298061E-3</v>
      </c>
      <c r="GD27" s="248">
        <v>7.6523338716022529E-3</v>
      </c>
      <c r="GE27" s="280">
        <v>7.3134168250954855E-3</v>
      </c>
      <c r="GF27" s="250">
        <v>7.2033870332431854E-3</v>
      </c>
      <c r="GG27" s="280">
        <v>7.653219344792659E-3</v>
      </c>
      <c r="GH27" s="248">
        <v>7.2790257981642974E-3</v>
      </c>
      <c r="GI27" s="248">
        <v>7.1203607620895669E-3</v>
      </c>
      <c r="GJ27" s="248">
        <v>7.6092610160314426E-3</v>
      </c>
      <c r="GK27" s="280">
        <v>7.223180775806244E-3</v>
      </c>
      <c r="GL27" s="250">
        <v>6.9525273246006077E-3</v>
      </c>
      <c r="GM27" s="280">
        <v>7.6516956259614832E-3</v>
      </c>
      <c r="GN27" s="248">
        <v>7.1850452576360611E-3</v>
      </c>
      <c r="GO27" s="248">
        <v>7.0476505008933944E-3</v>
      </c>
      <c r="GP27" s="248">
        <v>7.7004543965223417E-3</v>
      </c>
      <c r="GQ27" s="280">
        <v>7.1872183361083048E-3</v>
      </c>
      <c r="GR27" s="250">
        <v>6.9884853759080105E-3</v>
      </c>
      <c r="GS27" s="280">
        <v>7.7123645625126989E-3</v>
      </c>
      <c r="GT27" s="248">
        <v>7.1440268743647711E-3</v>
      </c>
      <c r="GU27" s="248">
        <v>6.9615563741055927E-3</v>
      </c>
      <c r="GV27" s="248">
        <v>7.7142606052616825E-3</v>
      </c>
      <c r="GW27" s="280">
        <v>7.1127713038647167E-3</v>
      </c>
      <c r="GX27" s="250">
        <v>7.0818386104786026E-3</v>
      </c>
      <c r="GY27" s="280">
        <v>7.7017412607464659E-3</v>
      </c>
      <c r="GZ27" s="248">
        <v>7.2103143679413716E-3</v>
      </c>
      <c r="HA27" s="248">
        <v>6.9140407214200198E-3</v>
      </c>
      <c r="HB27" s="248">
        <v>7.7435545663434042E-3</v>
      </c>
      <c r="HC27" s="280">
        <v>7.0917772447762649E-3</v>
      </c>
      <c r="HD27" s="250">
        <v>6.9370516335637714E-3</v>
      </c>
      <c r="HE27" s="280">
        <v>7.6758965749237412E-3</v>
      </c>
      <c r="HF27" s="248">
        <v>7.1182558754890818E-3</v>
      </c>
      <c r="HG27" s="248">
        <v>7.0119336291150905E-3</v>
      </c>
      <c r="HH27" s="248">
        <v>7.6935654331227237E-3</v>
      </c>
      <c r="HI27" s="280">
        <v>7.0621784547262537E-3</v>
      </c>
      <c r="HJ27" s="250">
        <v>6.950497895234828E-3</v>
      </c>
      <c r="HK27" s="280">
        <v>7.6781257931948137E-3</v>
      </c>
      <c r="HL27" s="248">
        <v>6.9854226335034986E-3</v>
      </c>
      <c r="HM27" s="248">
        <v>6.8806015682329755E-3</v>
      </c>
      <c r="HN27" s="248">
        <v>7.6498112137683583E-3</v>
      </c>
      <c r="HO27" s="280">
        <v>7.0050471197536466E-3</v>
      </c>
      <c r="HP27" s="250">
        <v>6.9266504498768288E-3</v>
      </c>
      <c r="HQ27" s="281">
        <v>7.6590278126766895E-3</v>
      </c>
      <c r="HR27" s="282">
        <v>7.0079976920487874E-3</v>
      </c>
      <c r="HS27" s="248">
        <v>6.5645402394306817E-3</v>
      </c>
      <c r="HT27" s="248">
        <v>7.7862261505011127E-3</v>
      </c>
      <c r="HU27" s="248">
        <v>7.6634759491463096E-3</v>
      </c>
      <c r="HV27" s="250">
        <v>7.158003961113559E-3</v>
      </c>
      <c r="HW27" s="250">
        <v>6.8182583709246562E-3</v>
      </c>
      <c r="HX27" s="250">
        <v>7.9124181898568013E-3</v>
      </c>
      <c r="HY27" s="250">
        <v>7.6657730895695071E-3</v>
      </c>
      <c r="HZ27" s="248">
        <v>7.1669734473676179E-3</v>
      </c>
      <c r="IA27" s="248">
        <v>6.8736327910743442E-3</v>
      </c>
      <c r="IB27" s="248">
        <v>8.3046500928655401E-3</v>
      </c>
      <c r="IC27" s="248">
        <v>7.6726169564962816E-3</v>
      </c>
      <c r="ID27" s="250">
        <v>7.2421650186670281E-3</v>
      </c>
      <c r="IE27" s="250">
        <v>7.0138363983415844E-3</v>
      </c>
      <c r="IF27" s="250">
        <v>8.1142425259540744E-3</v>
      </c>
      <c r="IG27" s="250">
        <v>7.6650234010293018E-3</v>
      </c>
      <c r="IH27" s="248">
        <v>7.0757609457074615E-3</v>
      </c>
      <c r="II27" s="248">
        <v>7.0212582952342518E-3</v>
      </c>
      <c r="IJ27" s="248">
        <v>8.6455272774626224E-3</v>
      </c>
      <c r="IK27" s="248">
        <v>7.6514378395851771E-3</v>
      </c>
      <c r="IL27" s="250">
        <v>6.9251189453300331E-3</v>
      </c>
      <c r="IM27" s="250">
        <v>6.8802277069654012E-3</v>
      </c>
      <c r="IN27" s="250">
        <v>8.6818051292761062E-3</v>
      </c>
      <c r="IO27" s="250">
        <v>7.6007431804106431E-3</v>
      </c>
      <c r="IP27" s="248">
        <v>6.9891248647725333E-3</v>
      </c>
      <c r="IQ27" s="248">
        <v>7.0652748487900425E-3</v>
      </c>
      <c r="IR27" s="248">
        <v>8.5084340190463674E-3</v>
      </c>
      <c r="IS27" s="248">
        <v>7.5974631294625471E-3</v>
      </c>
      <c r="IT27" s="250">
        <v>6.9842418588023465E-3</v>
      </c>
      <c r="IU27" s="250">
        <v>7.0251977941621167E-3</v>
      </c>
      <c r="IV27" s="250">
        <v>8.479088865026279E-3</v>
      </c>
      <c r="IW27" s="250">
        <v>7.5830339477745935E-3</v>
      </c>
      <c r="IX27" s="248">
        <v>6.8968135593220339E-3</v>
      </c>
      <c r="IY27" s="248">
        <v>6.9036083347450445E-3</v>
      </c>
      <c r="IZ27" s="248">
        <v>8.2162354792886527E-3</v>
      </c>
      <c r="JA27" s="248">
        <v>7.5030816422080827E-3</v>
      </c>
      <c r="JB27" s="250">
        <v>6.7883041757623936E-3</v>
      </c>
      <c r="JC27" s="250">
        <v>6.7496389489691772E-3</v>
      </c>
      <c r="JD27" s="250">
        <v>8.1237365107378525E-3</v>
      </c>
      <c r="JE27" s="250">
        <v>7.4200736088625126E-3</v>
      </c>
      <c r="JF27" s="248">
        <v>6.742166130812419E-3</v>
      </c>
      <c r="JG27" s="248">
        <v>6.763729938376109E-3</v>
      </c>
      <c r="JH27" s="248">
        <v>8.2728537585078782E-3</v>
      </c>
      <c r="JI27" s="248">
        <v>7.3719242918677142E-3</v>
      </c>
      <c r="JJ27" s="250">
        <v>6.802527559701288E-3</v>
      </c>
      <c r="JK27" s="250">
        <v>6.7798083400334641E-3</v>
      </c>
      <c r="JL27" s="250">
        <v>8.2335317245491764E-3</v>
      </c>
      <c r="JM27" s="250">
        <v>7.367093756062172E-3</v>
      </c>
      <c r="JN27" s="248">
        <v>6.8644241229629151E-3</v>
      </c>
      <c r="JO27" s="248">
        <v>6.7932256298922876E-3</v>
      </c>
      <c r="JP27" s="248">
        <v>8.3155394070300957E-3</v>
      </c>
      <c r="JQ27" s="248">
        <v>7.3833335774321262E-3</v>
      </c>
      <c r="JR27" s="250">
        <v>6.8534873359005211E-3</v>
      </c>
      <c r="JS27" s="250">
        <v>6.8906698611319083E-3</v>
      </c>
      <c r="JT27" s="250">
        <v>8.342757590343787E-3</v>
      </c>
      <c r="JU27" s="250">
        <v>7.4104263304675955E-3</v>
      </c>
      <c r="JV27" s="248">
        <v>6.9195893268417172E-3</v>
      </c>
      <c r="JW27" s="248">
        <v>6.9009683006740537E-3</v>
      </c>
      <c r="JX27" s="248">
        <v>8.3531263741383286E-3</v>
      </c>
      <c r="JY27" s="248">
        <v>7.4304390980954264E-3</v>
      </c>
      <c r="JZ27" s="250">
        <v>6.9211123690557826E-3</v>
      </c>
      <c r="KA27" s="250">
        <v>6.8679793841680981E-3</v>
      </c>
      <c r="KB27" s="250">
        <v>8.2889921489168704E-3</v>
      </c>
      <c r="KC27" s="250">
        <v>7.421601850111606E-3</v>
      </c>
      <c r="KD27" s="248">
        <v>6.877610495518994E-3</v>
      </c>
      <c r="KE27" s="248">
        <v>6.8823843609242506E-3</v>
      </c>
      <c r="KF27" s="248">
        <v>8.3409084098332812E-3</v>
      </c>
      <c r="KG27" s="248">
        <v>7.4131181452284809E-3</v>
      </c>
      <c r="KH27" s="250">
        <v>6.8734110028002351E-3</v>
      </c>
      <c r="KI27" s="250">
        <v>6.9310255679016627E-3</v>
      </c>
      <c r="KJ27" s="250">
        <v>8.3854193286718361E-3</v>
      </c>
      <c r="KK27" s="250">
        <v>7.4415803162069683E-3</v>
      </c>
      <c r="KL27" s="248">
        <v>7.0773161858820044E-3</v>
      </c>
      <c r="KM27" s="248">
        <v>7.0649220350319803E-3</v>
      </c>
      <c r="KN27" s="248">
        <v>8.443548636762839E-3</v>
      </c>
      <c r="KO27" s="248">
        <v>7.484624197579991E-3</v>
      </c>
      <c r="KP27" s="250">
        <v>7.0012241045815148E-3</v>
      </c>
      <c r="KQ27" s="250">
        <v>7.022882656808665E-3</v>
      </c>
      <c r="KR27" s="250">
        <v>8.3178527565712732E-3</v>
      </c>
      <c r="KS27" s="250">
        <v>7.4801825204425495E-3</v>
      </c>
      <c r="KT27" s="248">
        <v>6.9577785380635524E-3</v>
      </c>
      <c r="KU27" s="248">
        <v>7.0069558788937803E-3</v>
      </c>
      <c r="KV27" s="248">
        <v>8.1471899061677632E-3</v>
      </c>
      <c r="KW27" s="248">
        <v>7.4160037945057425E-3</v>
      </c>
      <c r="KX27" s="254">
        <v>6.9412373550427819E-3</v>
      </c>
      <c r="KY27" s="254">
        <v>6.9410840994919825E-3</v>
      </c>
      <c r="KZ27" s="254">
        <v>8.0313573272393322E-3</v>
      </c>
      <c r="LA27" s="254">
        <v>7.3392738485626337E-3</v>
      </c>
      <c r="LB27" s="248">
        <v>7.0017817290118755E-3</v>
      </c>
      <c r="LC27" s="248">
        <v>7.0091649226853162E-3</v>
      </c>
      <c r="LD27" s="248">
        <v>8.043902107255807E-3</v>
      </c>
      <c r="LE27" s="248">
        <v>7.3115867417354917E-3</v>
      </c>
      <c r="LF27" s="283">
        <v>7.0300125244041698E-3</v>
      </c>
      <c r="LG27" s="283">
        <v>7.0438129382611901E-3</v>
      </c>
      <c r="LH27" s="283">
        <v>8.2468302757382744E-3</v>
      </c>
      <c r="LI27" s="256">
        <v>7.3356159550790742E-3</v>
      </c>
      <c r="LJ27" s="419">
        <v>7.0456054841711866E-3</v>
      </c>
      <c r="LK27" s="420">
        <v>7.0572796858760856E-3</v>
      </c>
      <c r="LL27" s="420">
        <v>8.2657725771181322E-3</v>
      </c>
      <c r="LM27" s="421">
        <v>7.3355505636819064E-3</v>
      </c>
      <c r="LN27" s="425">
        <v>6.996611260988805E-3</v>
      </c>
      <c r="LO27" s="420">
        <v>7.0225026982348318E-3</v>
      </c>
      <c r="LP27" s="420">
        <v>8.3027305573653964E-3</v>
      </c>
      <c r="LQ27" s="426">
        <v>7.3350532841466127E-3</v>
      </c>
      <c r="LR27" s="419">
        <v>7.012037684544184E-3</v>
      </c>
      <c r="LS27" s="420">
        <v>7.1080775584731765E-3</v>
      </c>
      <c r="LT27" s="420">
        <v>8.2342489079736438E-3</v>
      </c>
      <c r="LU27" s="421">
        <v>7.3178898544450366E-3</v>
      </c>
      <c r="LV27" s="425">
        <v>7.0963785914011524E-3</v>
      </c>
      <c r="LW27" s="420">
        <v>7.1120558050823783E-3</v>
      </c>
      <c r="LX27" s="420">
        <v>8.0777609672976237E-3</v>
      </c>
      <c r="LY27" s="426">
        <v>7.3089135378852487E-3</v>
      </c>
      <c r="LZ27" s="419">
        <v>7.07135308232071E-3</v>
      </c>
      <c r="MA27" s="420">
        <v>7.0727746849441669E-3</v>
      </c>
      <c r="MB27" s="420">
        <v>8.0364663180410717E-3</v>
      </c>
      <c r="MC27" s="421">
        <v>7.2971367762816649E-3</v>
      </c>
      <c r="MD27" s="425">
        <v>6.9774235375756714E-3</v>
      </c>
      <c r="ME27" s="420">
        <v>7.0087318658305833E-3</v>
      </c>
      <c r="MF27" s="420">
        <v>8.0817048610997769E-3</v>
      </c>
      <c r="MG27" s="426">
        <v>7.3433340489185281E-3</v>
      </c>
      <c r="MH27" s="419">
        <v>6.9973048714070301E-3</v>
      </c>
      <c r="MI27" s="420">
        <v>6.9750758711177724E-3</v>
      </c>
      <c r="MJ27" s="420">
        <v>8.1741667815168791E-3</v>
      </c>
      <c r="MK27" s="421">
        <v>7.3834286603459117E-3</v>
      </c>
      <c r="ML27" s="425">
        <v>7.0914983531237836E-3</v>
      </c>
      <c r="MM27" s="420">
        <v>7.0401460098905595E-3</v>
      </c>
      <c r="MN27" s="420">
        <v>8.1264446079673657E-3</v>
      </c>
      <c r="MO27" s="426">
        <v>7.3594303629069832E-3</v>
      </c>
      <c r="MP27" s="419">
        <v>7.0796982111342487E-3</v>
      </c>
      <c r="MQ27" s="420">
        <v>6.9400511000632641E-3</v>
      </c>
      <c r="MR27" s="420">
        <v>8.0888842739213953E-3</v>
      </c>
      <c r="MS27" s="421">
        <v>7.2818922090082385E-3</v>
      </c>
      <c r="MT27" s="425">
        <v>7.0550479398464334E-3</v>
      </c>
      <c r="MU27" s="420">
        <v>6.9782064233699544E-3</v>
      </c>
      <c r="MV27" s="420">
        <v>8.2400032819358732E-3</v>
      </c>
      <c r="MW27" s="426">
        <v>7.2808423404677565E-3</v>
      </c>
      <c r="MX27" s="419">
        <v>7.1449236939750528E-3</v>
      </c>
      <c r="MY27" s="420">
        <v>7.1527249625274441E-3</v>
      </c>
      <c r="MZ27" s="420">
        <v>8.4723757953792875E-3</v>
      </c>
      <c r="NA27" s="421">
        <v>7.2726002527345023E-3</v>
      </c>
      <c r="NB27" s="493">
        <v>7.188914803128001E-3</v>
      </c>
      <c r="NC27" s="493">
        <v>7.1641021391014486E-3</v>
      </c>
      <c r="ND27" s="493">
        <v>8.5959222840758659E-3</v>
      </c>
      <c r="NE27" s="494">
        <v>7.3036799276433115E-3</v>
      </c>
      <c r="NF27" s="489">
        <v>7.0872230766923861E-3</v>
      </c>
      <c r="NG27" s="420">
        <v>7.0590300092657834E-3</v>
      </c>
      <c r="NH27" s="420">
        <v>8.4496400455834203E-3</v>
      </c>
      <c r="NI27" s="484">
        <v>7.3047735274726815E-3</v>
      </c>
      <c r="NJ27" s="508">
        <v>7.0652162368270675E-3</v>
      </c>
      <c r="NK27" s="420">
        <v>7.0054808042312689E-3</v>
      </c>
      <c r="NL27" s="420">
        <v>8.2933195679487301E-3</v>
      </c>
      <c r="NM27" s="484">
        <v>7.2705751931564644E-3</v>
      </c>
      <c r="NN27" s="508">
        <f>'Dépts Droits Ouverts_RSA'!IB27/'Dépts Droits Ouverts_RSA'!$IB$123</f>
        <v>7.1072534867996917E-3</v>
      </c>
      <c r="NO27" s="420">
        <f>'Dépts Droits Payables RSA'!HB26/'Dépts Droits Payables RSA'!HB$122</f>
        <v>7.0890209014103367E-3</v>
      </c>
      <c r="NP27" s="420">
        <f>'Dépts Prime d''Activité'!BZ26/'Dépts Prime d''Activité'!BZ$122</f>
        <v>8.4307951605328193E-3</v>
      </c>
      <c r="NQ27" s="484">
        <f>DEFM_Région_Dépt!DO26/DEFM_Région_Dépt!DO$122</f>
        <v>7.3040021208976031E-3</v>
      </c>
      <c r="NR27" s="419">
        <f>'Dépts Droits Ouverts_RSA'!ID27/'Dépts Droits Ouverts_RSA'!$ID$123</f>
        <v>7.1102366107063733E-3</v>
      </c>
      <c r="NS27" s="420">
        <f>'Dépts Droits Payables RSA'!HD26/'Dépts Droits Payables RSA'!HD$122</f>
        <v>7.0699434378320583E-3</v>
      </c>
      <c r="NT27" s="420">
        <f>'Dépts Prime d''Activité'!CB26/'Dépts Prime d''Activité'!CB$122</f>
        <v>8.3118000078881305E-3</v>
      </c>
      <c r="NU27" s="420">
        <f>DEFM_Région_Dépt!DP26/DEFM_Région_Dépt!DP$122</f>
        <v>7.3377671914219306E-3</v>
      </c>
      <c r="NV27" s="420">
        <f>'Dépts Droits Ouverts_RSA'!IF27/'Dépts Droits Ouverts_RSA'!$IF$123</f>
        <v>7.1139034625836237E-3</v>
      </c>
      <c r="NW27" s="420">
        <f>'Dépts Droits Payables RSA'!HF26/'Dépts Droits Payables RSA'!HF$122</f>
        <v>7.030409789257586E-3</v>
      </c>
      <c r="NX27" s="420">
        <f>'Dépts Prime d''Activité'!CD26/'Dépts Prime d''Activité'!CD$122</f>
        <v>8.3877517766942824E-3</v>
      </c>
      <c r="NY27" s="420">
        <f>DEFM_Région_Dépt!DQ26/DEFM_Région_Dépt!DQ$122</f>
        <v>7.3430211894371586E-3</v>
      </c>
      <c r="NZ27" s="420">
        <f>'Dépts Droits Ouverts_RSA'!IH27/'Dépts Droits Ouverts_RSA'!$IH$123</f>
        <v>7.1364285418978957E-3</v>
      </c>
      <c r="OA27" s="420">
        <f>'Dépts Droits Payables RSA'!HH26/'Dépts Droits Payables RSA'!HH$122</f>
        <v>7.0769222576926253E-3</v>
      </c>
      <c r="OB27" s="420">
        <f>'Dépts Prime d''Activité'!CF26/'Dépts Prime d''Activité'!CF$122</f>
        <v>8.463163144257678E-3</v>
      </c>
      <c r="OC27" s="420">
        <f>DEFM_Région_Dépt!DR26/DEFM_Région_Dépt!DR$122</f>
        <v>7.3627454310002411E-3</v>
      </c>
      <c r="OD27" s="420">
        <f>'Dépts Droits Ouverts_RSA'!IJ27/'Dépts Droits Ouverts_RSA'!$IJ$123</f>
        <v>7.1250327642825633E-3</v>
      </c>
      <c r="OE27" s="420">
        <f>'Dépts Droits Payables RSA'!HJ26/'Dépts Droits Payables RSA'!HJ$122</f>
        <v>7.0891750656231316E-3</v>
      </c>
      <c r="OF27" s="420">
        <f>'Dépts Prime d''Activité'!CH26/'Dépts Prime d''Activité'!CH$122</f>
        <v>8.6023725549982839E-3</v>
      </c>
      <c r="OG27" s="420">
        <f>DEFM_Région_Dépt!DS26/DEFM_Région_Dépt!DS$122</f>
        <v>7.4141702094496715E-3</v>
      </c>
      <c r="OH27" s="420">
        <f>'Dépts Droits Ouverts_RSA'!IL27/'Dépts Droits Ouverts_RSA'!$IL$123</f>
        <v>7.1303933416893466E-3</v>
      </c>
      <c r="OI27" s="420">
        <f>'Dépts Droits Payables RSA'!HL26/'Dépts Droits Payables RSA'!HL$122</f>
        <v>7.1433126247366198E-3</v>
      </c>
      <c r="OJ27" s="420">
        <f>'Dépts Prime d''Activité'!CJ26/'Dépts Prime d''Activité'!CJ$122</f>
        <v>8.6212849530136453E-3</v>
      </c>
      <c r="OK27" s="420">
        <f>DEFM_Région_Dépt!DT26/DEFM_Région_Dépt!DT$122</f>
        <v>7.4158854445373268E-3</v>
      </c>
      <c r="OL27" s="420">
        <f>'Dépts Droits Ouverts_RSA'!IN27/'Dépts Droits Ouverts_RSA'!$IN$123</f>
        <v>7.042979607672235E-3</v>
      </c>
      <c r="OM27" s="420">
        <f>'Dépts Droits Payables RSA'!HN26/'Dépts Droits Payables RSA'!HN$122</f>
        <v>7.0189046657544987E-3</v>
      </c>
      <c r="ON27" s="420">
        <f>'Dépts Prime d''Activité'!CL26/'Dépts Prime d''Activité'!CL$122</f>
        <v>8.3486491869771487E-3</v>
      </c>
      <c r="OO27" s="420">
        <f>DEFM_Région_Dépt!DU26/DEFM_Région_Dépt!DU$122</f>
        <v>7.2959547771874579E-3</v>
      </c>
      <c r="OP27" s="420">
        <f>'Dépts Droits Ouverts_RSA'!IP27/'Dépts Droits Ouverts_RSA'!$IP$123</f>
        <v>6.9660422583354082E-3</v>
      </c>
      <c r="OQ27" s="420">
        <f>'Dépts Droits Payables RSA'!HP26/'Dépts Droits Payables RSA'!HP$122</f>
        <v>6.9163317845456224E-3</v>
      </c>
      <c r="OR27" s="420">
        <f>'Dépts Prime d''Activité'!CN26/'Dépts Prime d''Activité'!CN$122</f>
        <v>8.2833331075986803E-3</v>
      </c>
      <c r="OS27" s="420">
        <f>DEFM_Région_Dépt!DV26/DEFM_Région_Dépt!DV$122</f>
        <v>7.2341568157999435E-3</v>
      </c>
      <c r="OT27" s="420">
        <f>'Dépts Droits Ouverts_RSA'!IR27/'Dépts Droits Ouverts_RSA'!$IR$123</f>
        <v>6.9411042127618637E-3</v>
      </c>
      <c r="OU27" s="420">
        <f>'Dépts Droits Payables RSA'!HR26/'Dépts Droits Payables RSA'!HR$122</f>
        <v>6.8228722733918818E-3</v>
      </c>
      <c r="OV27" s="420">
        <f>'Dépts Prime d''Activité'!CP26/'Dépts Prime d''Activité'!CP$122</f>
        <v>8.2650249220371577E-3</v>
      </c>
      <c r="OW27" s="420">
        <f>DEFM_Région_Dépt!DW26/DEFM_Région_Dépt!DW$122</f>
        <v>7.2016708094703469E-3</v>
      </c>
      <c r="OX27" s="493">
        <f>'Dépts Droits Ouverts_RSA'!IT27/'Dépts Droits Ouverts_RSA'!$IT$123</f>
        <v>7.0326288826190308E-3</v>
      </c>
      <c r="OY27" s="493">
        <f>'Dépts Droits Payables RSA'!HT26/'Dépts Droits Payables RSA'!HT$122</f>
        <v>6.9750924409841576E-3</v>
      </c>
      <c r="OZ27" s="493">
        <f>'Dépts Prime d''Activité'!CR26/'Dépts Prime d''Activité'!CR$122</f>
        <v>8.4692732363710558E-3</v>
      </c>
      <c r="PA27" s="494">
        <f>DEFM_Région_Dépt!DX26/DEFM_Région_Dépt!DX$122</f>
        <v>7.2235320018779175E-3</v>
      </c>
    </row>
    <row r="28" spans="1:417" s="209" customFormat="1" x14ac:dyDescent="0.35">
      <c r="A28" s="246" t="s">
        <v>70</v>
      </c>
      <c r="B28" s="280">
        <v>9.2069720270008589E-3</v>
      </c>
      <c r="C28" s="280">
        <v>8.7953213135992352E-3</v>
      </c>
      <c r="D28" s="248">
        <v>9.5011712113820292E-3</v>
      </c>
      <c r="E28" s="248">
        <v>8.8680743135850556E-3</v>
      </c>
      <c r="F28" s="280">
        <v>9.4159947596833497E-3</v>
      </c>
      <c r="G28" s="280">
        <v>8.8699017639213094E-3</v>
      </c>
      <c r="H28" s="248">
        <v>9.3413229896342868E-3</v>
      </c>
      <c r="I28" s="248">
        <v>8.7688143987739008E-3</v>
      </c>
      <c r="J28" s="280">
        <v>9.6330192676745783E-3</v>
      </c>
      <c r="K28" s="280">
        <v>8.7014089577235436E-3</v>
      </c>
      <c r="L28" s="248">
        <v>9.4556829121634038E-3</v>
      </c>
      <c r="M28" s="248">
        <v>8.6643823963654977E-3</v>
      </c>
      <c r="N28" s="280">
        <v>9.6109711357159604E-3</v>
      </c>
      <c r="O28" s="280">
        <v>8.7105828204365326E-3</v>
      </c>
      <c r="P28" s="248">
        <v>9.2586555388928741E-3</v>
      </c>
      <c r="Q28" s="248">
        <v>8.7139006875723724E-3</v>
      </c>
      <c r="R28" s="280">
        <v>9.1649390638121313E-3</v>
      </c>
      <c r="S28" s="280">
        <v>8.6986721763224559E-3</v>
      </c>
      <c r="T28" s="248">
        <v>9.1048403923828323E-3</v>
      </c>
      <c r="U28" s="248">
        <v>8.7245522212897521E-3</v>
      </c>
      <c r="V28" s="280">
        <v>9.2434828840671328E-3</v>
      </c>
      <c r="W28" s="280">
        <v>8.7628979072963929E-3</v>
      </c>
      <c r="X28" s="248">
        <v>9.1943430631377561E-3</v>
      </c>
      <c r="Y28" s="248">
        <v>8.7691124191751676E-3</v>
      </c>
      <c r="Z28" s="280">
        <v>9.1188782122842271E-3</v>
      </c>
      <c r="AA28" s="280">
        <v>8.7560374534974717E-3</v>
      </c>
      <c r="AB28" s="248">
        <v>8.9846069715081578E-3</v>
      </c>
      <c r="AC28" s="248">
        <v>9.0463445455707166E-3</v>
      </c>
      <c r="AD28" s="248">
        <v>8.7186477530933112E-3</v>
      </c>
      <c r="AE28" s="280">
        <v>8.9880815114375869E-3</v>
      </c>
      <c r="AF28" s="250">
        <v>9.0771346976965019E-3</v>
      </c>
      <c r="AG28" s="280">
        <v>8.6941462868385215E-3</v>
      </c>
      <c r="AH28" s="248">
        <v>8.9775499676392236E-3</v>
      </c>
      <c r="AI28" s="248">
        <v>9.1090526723577349E-3</v>
      </c>
      <c r="AJ28" s="248">
        <v>8.5420927272997372E-3</v>
      </c>
      <c r="AK28" s="280">
        <v>8.9221447084292371E-3</v>
      </c>
      <c r="AL28" s="250">
        <v>8.8563972623490368E-3</v>
      </c>
      <c r="AM28" s="280">
        <v>8.4359359938687151E-3</v>
      </c>
      <c r="AN28" s="248">
        <v>8.8462264896528343E-3</v>
      </c>
      <c r="AO28" s="248">
        <v>8.7511897009467515E-3</v>
      </c>
      <c r="AP28" s="248">
        <v>8.3611618845096172E-3</v>
      </c>
      <c r="AQ28" s="280">
        <v>8.8938482565548392E-3</v>
      </c>
      <c r="AR28" s="250">
        <v>8.7149981080058385E-3</v>
      </c>
      <c r="AS28" s="280">
        <v>8.3725381724049832E-3</v>
      </c>
      <c r="AT28" s="248">
        <v>8.7661137025671632E-3</v>
      </c>
      <c r="AU28" s="248">
        <v>8.7873632735434703E-3</v>
      </c>
      <c r="AV28" s="248">
        <v>8.3152112094975351E-3</v>
      </c>
      <c r="AW28" s="280">
        <v>8.6302099824692828E-3</v>
      </c>
      <c r="AX28" s="250">
        <v>8.654529171384805E-3</v>
      </c>
      <c r="AY28" s="280">
        <v>8.2761511167662033E-3</v>
      </c>
      <c r="AZ28" s="248">
        <v>8.5870582490691957E-3</v>
      </c>
      <c r="BA28" s="248">
        <v>8.5210798479816354E-3</v>
      </c>
      <c r="BB28" s="248">
        <v>8.3076053030356912E-3</v>
      </c>
      <c r="BC28" s="280">
        <v>8.5144133344196189E-3</v>
      </c>
      <c r="BD28" s="250">
        <v>8.5426393574844651E-3</v>
      </c>
      <c r="BE28" s="280">
        <v>8.3092481939891893E-3</v>
      </c>
      <c r="BF28" s="248">
        <v>8.5045618660760467E-3</v>
      </c>
      <c r="BG28" s="248">
        <v>8.3756514660569895E-3</v>
      </c>
      <c r="BH28" s="248">
        <v>8.2701472742930087E-3</v>
      </c>
      <c r="BI28" s="280">
        <v>8.4700962445348402E-3</v>
      </c>
      <c r="BJ28" s="250">
        <v>8.3177283771009355E-3</v>
      </c>
      <c r="BK28" s="280">
        <v>8.2525838238921966E-3</v>
      </c>
      <c r="BL28" s="248">
        <v>8.513146218840674E-3</v>
      </c>
      <c r="BM28" s="248">
        <v>8.3235035138143568E-3</v>
      </c>
      <c r="BN28" s="248">
        <v>8.2524127668931122E-3</v>
      </c>
      <c r="BO28" s="280">
        <v>8.4287502470518482E-3</v>
      </c>
      <c r="BP28" s="250">
        <v>8.2954342310486723E-3</v>
      </c>
      <c r="BQ28" s="280">
        <v>8.1846551288046743E-3</v>
      </c>
      <c r="BR28" s="248">
        <v>8.3171300171261536E-3</v>
      </c>
      <c r="BS28" s="248">
        <v>8.2792437764813449E-3</v>
      </c>
      <c r="BT28" s="248">
        <v>8.0996395414831002E-3</v>
      </c>
      <c r="BU28" s="280">
        <v>8.20678331943798E-3</v>
      </c>
      <c r="BV28" s="250">
        <v>8.1228847484983904E-3</v>
      </c>
      <c r="BW28" s="280">
        <v>7.9852509209372841E-3</v>
      </c>
      <c r="BX28" s="248">
        <v>8.11815533005124E-3</v>
      </c>
      <c r="BY28" s="248">
        <v>8.1179741553392918E-3</v>
      </c>
      <c r="BZ28" s="248">
        <v>7.9301537528990822E-3</v>
      </c>
      <c r="CA28" s="280">
        <v>8.0752209634479509E-3</v>
      </c>
      <c r="CB28" s="250">
        <v>7.9374582487805496E-3</v>
      </c>
      <c r="CC28" s="280">
        <v>7.9504989302350143E-3</v>
      </c>
      <c r="CD28" s="248">
        <v>8.0081056920559886E-3</v>
      </c>
      <c r="CE28" s="248">
        <v>8.0547584779388018E-3</v>
      </c>
      <c r="CF28" s="248">
        <v>7.899926650389081E-3</v>
      </c>
      <c r="CG28" s="280">
        <v>7.9824963828210461E-3</v>
      </c>
      <c r="CH28" s="250">
        <v>7.8441826903744571E-3</v>
      </c>
      <c r="CI28" s="280">
        <v>7.8962040336224577E-3</v>
      </c>
      <c r="CJ28" s="248">
        <v>7.8609189682923471E-3</v>
      </c>
      <c r="CK28" s="248">
        <v>7.7061931317874959E-3</v>
      </c>
      <c r="CL28" s="248">
        <v>7.9653568946579188E-3</v>
      </c>
      <c r="CM28" s="280">
        <v>7.8911859525933378E-3</v>
      </c>
      <c r="CN28" s="250">
        <v>7.8073708946404885E-3</v>
      </c>
      <c r="CO28" s="280">
        <v>8.0278602944158228E-3</v>
      </c>
      <c r="CP28" s="248">
        <v>7.7140791834943876E-3</v>
      </c>
      <c r="CQ28" s="248">
        <v>7.6459796027268309E-3</v>
      </c>
      <c r="CR28" s="248">
        <v>7.9743285539409341E-3</v>
      </c>
      <c r="CS28" s="280">
        <v>7.7742831915757317E-3</v>
      </c>
      <c r="CT28" s="250">
        <v>7.5188536044718578E-3</v>
      </c>
      <c r="CU28" s="280">
        <v>8.0553041703369955E-3</v>
      </c>
      <c r="CV28" s="248">
        <v>7.7188627751034744E-3</v>
      </c>
      <c r="CW28" s="248">
        <v>7.6327307782122133E-3</v>
      </c>
      <c r="CX28" s="248">
        <v>8.1436840248750343E-3</v>
      </c>
      <c r="CY28" s="280">
        <v>7.6278662222406413E-3</v>
      </c>
      <c r="CZ28" s="250">
        <v>7.4896629725104838E-3</v>
      </c>
      <c r="DA28" s="280">
        <v>8.1131695583901032E-3</v>
      </c>
      <c r="DB28" s="248">
        <v>7.6944742128765573E-3</v>
      </c>
      <c r="DC28" s="248">
        <v>7.8031115840565346E-3</v>
      </c>
      <c r="DD28" s="248">
        <v>8.0251453970616882E-3</v>
      </c>
      <c r="DE28" s="280">
        <v>7.6580482331869999E-3</v>
      </c>
      <c r="DF28" s="250">
        <v>7.6638440591480358E-3</v>
      </c>
      <c r="DG28" s="280">
        <v>8.0020984891478689E-3</v>
      </c>
      <c r="DH28" s="248">
        <v>7.5473890883571973E-3</v>
      </c>
      <c r="DI28" s="248">
        <v>7.5204252930165709E-3</v>
      </c>
      <c r="DJ28" s="248">
        <v>7.9341363816240532E-3</v>
      </c>
      <c r="DK28" s="280">
        <v>7.6735746720625331E-3</v>
      </c>
      <c r="DL28" s="250">
        <v>7.6772487442666928E-3</v>
      </c>
      <c r="DM28" s="280">
        <v>8.020599603522454E-3</v>
      </c>
      <c r="DN28" s="248">
        <v>7.5418318336085369E-3</v>
      </c>
      <c r="DO28" s="248">
        <v>7.5305518426580101E-3</v>
      </c>
      <c r="DP28" s="248">
        <v>7.978106581557981E-3</v>
      </c>
      <c r="DQ28" s="280">
        <v>7.5142188948701272E-3</v>
      </c>
      <c r="DR28" s="250">
        <v>7.5496137299347734E-3</v>
      </c>
      <c r="DS28" s="280">
        <v>7.9554913810633565E-3</v>
      </c>
      <c r="DT28" s="248">
        <v>7.5459427708315851E-3</v>
      </c>
      <c r="DU28" s="248">
        <v>7.5621551486874357E-3</v>
      </c>
      <c r="DV28" s="248">
        <v>8.0000033664734595E-3</v>
      </c>
      <c r="DW28" s="280">
        <v>7.5854444571917274E-3</v>
      </c>
      <c r="DX28" s="250">
        <v>7.5411597899766279E-3</v>
      </c>
      <c r="DY28" s="280">
        <v>8.0267569838873044E-3</v>
      </c>
      <c r="DZ28" s="248">
        <v>7.5027123000831874E-3</v>
      </c>
      <c r="EA28" s="248">
        <v>7.3964016733141201E-3</v>
      </c>
      <c r="EB28" s="248">
        <v>8.0057216783989936E-3</v>
      </c>
      <c r="EC28" s="280">
        <v>7.5018730737139647E-3</v>
      </c>
      <c r="ED28" s="250">
        <v>7.5073097489660985E-3</v>
      </c>
      <c r="EE28" s="280">
        <v>7.981413798479154E-3</v>
      </c>
      <c r="EF28" s="248">
        <v>7.4323584873892982E-3</v>
      </c>
      <c r="EG28" s="248">
        <v>7.3072688502525572E-3</v>
      </c>
      <c r="EH28" s="248">
        <v>8.0480237877208153E-3</v>
      </c>
      <c r="EI28" s="280">
        <v>7.4379882216689605E-3</v>
      </c>
      <c r="EJ28" s="250">
        <v>7.273616776522389E-3</v>
      </c>
      <c r="EK28" s="280">
        <v>8.0305576969252734E-3</v>
      </c>
      <c r="EL28" s="248">
        <v>7.4784324007141339E-3</v>
      </c>
      <c r="EM28" s="248">
        <v>7.4029984003571294E-3</v>
      </c>
      <c r="EN28" s="248">
        <v>7.957172052282864E-3</v>
      </c>
      <c r="EO28" s="280">
        <v>7.3853039153076007E-3</v>
      </c>
      <c r="EP28" s="250">
        <v>7.2429448144089113E-3</v>
      </c>
      <c r="EQ28" s="280">
        <v>7.839103298840449E-3</v>
      </c>
      <c r="ER28" s="248">
        <v>7.2878035869247872E-3</v>
      </c>
      <c r="ES28" s="248">
        <v>7.2009248440562078E-3</v>
      </c>
      <c r="ET28" s="248">
        <v>7.7635314889408233E-3</v>
      </c>
      <c r="EU28" s="280">
        <v>7.3232601742582995E-3</v>
      </c>
      <c r="EV28" s="250">
        <v>7.221768205782398E-3</v>
      </c>
      <c r="EW28" s="280">
        <v>7.8029699331857508E-3</v>
      </c>
      <c r="EX28" s="248">
        <v>7.122543244360873E-3</v>
      </c>
      <c r="EY28" s="248">
        <v>6.8628379423233913E-3</v>
      </c>
      <c r="EZ28" s="248">
        <v>7.8091153558534692E-3</v>
      </c>
      <c r="FA28" s="280">
        <v>7.052877614919302E-3</v>
      </c>
      <c r="FB28" s="250">
        <v>6.8838200820296883E-3</v>
      </c>
      <c r="FC28" s="280">
        <v>7.8230351802946411E-3</v>
      </c>
      <c r="FD28" s="248">
        <v>7.0233642242919182E-3</v>
      </c>
      <c r="FE28" s="248">
        <v>6.9042892897212393E-3</v>
      </c>
      <c r="FF28" s="248">
        <v>7.7943113280759431E-3</v>
      </c>
      <c r="FG28" s="280">
        <v>7.060540481297355E-3</v>
      </c>
      <c r="FH28" s="250">
        <v>6.897894308257887E-3</v>
      </c>
      <c r="FI28" s="280">
        <v>7.8114632823543025E-3</v>
      </c>
      <c r="FJ28" s="248">
        <v>7.0315269327764773E-3</v>
      </c>
      <c r="FK28" s="248">
        <v>6.926270032495652E-3</v>
      </c>
      <c r="FL28" s="248">
        <v>7.8591031104933116E-3</v>
      </c>
      <c r="FM28" s="280">
        <v>7.0988396370860593E-3</v>
      </c>
      <c r="FN28" s="250">
        <v>7.1041393879912838E-3</v>
      </c>
      <c r="FO28" s="280">
        <v>7.8787061573537751E-3</v>
      </c>
      <c r="FP28" s="248">
        <v>7.1813720032029094E-3</v>
      </c>
      <c r="FQ28" s="248">
        <v>7.1791404914986019E-3</v>
      </c>
      <c r="FR28" s="248">
        <v>7.9707968300419645E-3</v>
      </c>
      <c r="FS28" s="280">
        <v>7.1181150687485619E-3</v>
      </c>
      <c r="FT28" s="250">
        <v>7.07849184689344E-3</v>
      </c>
      <c r="FU28" s="280">
        <v>7.9450549057239316E-3</v>
      </c>
      <c r="FV28" s="248">
        <v>7.1253898396763642E-3</v>
      </c>
      <c r="FW28" s="248">
        <v>7.1544060056703933E-3</v>
      </c>
      <c r="FX28" s="248">
        <v>7.8595591782211274E-3</v>
      </c>
      <c r="FY28" s="280">
        <v>7.0624620926259454E-3</v>
      </c>
      <c r="FZ28" s="250">
        <v>7.0379467867486417E-3</v>
      </c>
      <c r="GA28" s="280">
        <v>7.7759544441109102E-3</v>
      </c>
      <c r="GB28" s="248">
        <v>7.2073859174952683E-3</v>
      </c>
      <c r="GC28" s="248">
        <v>7.1405763417507874E-3</v>
      </c>
      <c r="GD28" s="248">
        <v>7.778843846989794E-3</v>
      </c>
      <c r="GE28" s="280">
        <v>7.2701475033150609E-3</v>
      </c>
      <c r="GF28" s="250">
        <v>7.1648780144309794E-3</v>
      </c>
      <c r="GG28" s="280">
        <v>7.8308540069844442E-3</v>
      </c>
      <c r="GH28" s="248">
        <v>7.1486341474588603E-3</v>
      </c>
      <c r="GI28" s="248">
        <v>7.0004208605473758E-3</v>
      </c>
      <c r="GJ28" s="248">
        <v>7.8151087365811028E-3</v>
      </c>
      <c r="GK28" s="280">
        <v>7.2301910204024405E-3</v>
      </c>
      <c r="GL28" s="250">
        <v>7.0779236090122415E-3</v>
      </c>
      <c r="GM28" s="280">
        <v>7.8191222191606596E-3</v>
      </c>
      <c r="GN28" s="248">
        <v>7.1954483154415185E-3</v>
      </c>
      <c r="GO28" s="248">
        <v>7.141859106267307E-3</v>
      </c>
      <c r="GP28" s="248">
        <v>7.8632435474544505E-3</v>
      </c>
      <c r="GQ28" s="280">
        <v>7.1854866849009541E-3</v>
      </c>
      <c r="GR28" s="250">
        <v>7.0902439980962658E-3</v>
      </c>
      <c r="GS28" s="280">
        <v>7.8527990020271325E-3</v>
      </c>
      <c r="GT28" s="248">
        <v>7.214210764822448E-3</v>
      </c>
      <c r="GU28" s="248">
        <v>7.1340869638850078E-3</v>
      </c>
      <c r="GV28" s="248">
        <v>7.8544165799214818E-3</v>
      </c>
      <c r="GW28" s="280">
        <v>7.1917630878414966E-3</v>
      </c>
      <c r="GX28" s="250">
        <v>7.0861067066729554E-3</v>
      </c>
      <c r="GY28" s="280">
        <v>7.8582169537396249E-3</v>
      </c>
      <c r="GZ28" s="248">
        <v>7.1582447782585637E-3</v>
      </c>
      <c r="HA28" s="248">
        <v>7.0372163179572731E-3</v>
      </c>
      <c r="HB28" s="248">
        <v>7.8804817800990443E-3</v>
      </c>
      <c r="HC28" s="280">
        <v>7.1777865461945317E-3</v>
      </c>
      <c r="HD28" s="250">
        <v>7.0500258537157653E-3</v>
      </c>
      <c r="HE28" s="280">
        <v>7.88333814073886E-3</v>
      </c>
      <c r="HF28" s="248">
        <v>7.1737791388688868E-3</v>
      </c>
      <c r="HG28" s="248">
        <v>7.0500534736708349E-3</v>
      </c>
      <c r="HH28" s="248">
        <v>7.8267454298160608E-3</v>
      </c>
      <c r="HI28" s="280">
        <v>7.0922595361325351E-3</v>
      </c>
      <c r="HJ28" s="250">
        <v>6.9609876294564324E-3</v>
      </c>
      <c r="HK28" s="280">
        <v>7.6998200103119844E-3</v>
      </c>
      <c r="HL28" s="248">
        <v>7.0179595357734896E-3</v>
      </c>
      <c r="HM28" s="248">
        <v>6.947593644616311E-3</v>
      </c>
      <c r="HN28" s="248">
        <v>7.6243166647199196E-3</v>
      </c>
      <c r="HO28" s="280">
        <v>7.0327382721861106E-3</v>
      </c>
      <c r="HP28" s="250">
        <v>6.8926508269635551E-3</v>
      </c>
      <c r="HQ28" s="281">
        <v>7.6766799075390479E-3</v>
      </c>
      <c r="HR28" s="282">
        <v>7.0504704053339319E-3</v>
      </c>
      <c r="HS28" s="248">
        <v>6.9197255618444085E-3</v>
      </c>
      <c r="HT28" s="248">
        <v>7.1378028226999624E-3</v>
      </c>
      <c r="HU28" s="248">
        <v>7.6490911984205545E-3</v>
      </c>
      <c r="HV28" s="250">
        <v>7.1020048505111974E-3</v>
      </c>
      <c r="HW28" s="250">
        <v>7.0255396438389526E-3</v>
      </c>
      <c r="HX28" s="250">
        <v>7.0373331439606531E-3</v>
      </c>
      <c r="HY28" s="250">
        <v>7.6413419328591999E-3</v>
      </c>
      <c r="HZ28" s="248">
        <v>7.0983291468784638E-3</v>
      </c>
      <c r="IA28" s="248">
        <v>7.0891597674373587E-3</v>
      </c>
      <c r="IB28" s="248">
        <v>7.1693901545487075E-3</v>
      </c>
      <c r="IC28" s="248">
        <v>7.6495623280051529E-3</v>
      </c>
      <c r="ID28" s="250">
        <v>7.0451538826348499E-3</v>
      </c>
      <c r="IE28" s="250">
        <v>6.9940493857451724E-3</v>
      </c>
      <c r="IF28" s="250">
        <v>7.2270039737959493E-3</v>
      </c>
      <c r="IG28" s="250">
        <v>7.6233626191815956E-3</v>
      </c>
      <c r="IH28" s="248">
        <v>6.9500019747276431E-3</v>
      </c>
      <c r="II28" s="248">
        <v>6.9312760931845097E-3</v>
      </c>
      <c r="IJ28" s="248">
        <v>7.113382763475954E-3</v>
      </c>
      <c r="IK28" s="248">
        <v>7.6117823722990589E-3</v>
      </c>
      <c r="IL28" s="250">
        <v>6.9411493132590383E-3</v>
      </c>
      <c r="IM28" s="250">
        <v>6.8368962197339718E-3</v>
      </c>
      <c r="IN28" s="250">
        <v>7.1975446303706551E-3</v>
      </c>
      <c r="IO28" s="250">
        <v>7.658129435360918E-3</v>
      </c>
      <c r="IP28" s="248">
        <v>7.0570123380007798E-3</v>
      </c>
      <c r="IQ28" s="248">
        <v>6.9192118719987534E-3</v>
      </c>
      <c r="IR28" s="248">
        <v>7.4241015600084274E-3</v>
      </c>
      <c r="IS28" s="248">
        <v>7.8111728015951998E-3</v>
      </c>
      <c r="IT28" s="250">
        <v>7.0212993218484263E-3</v>
      </c>
      <c r="IU28" s="250">
        <v>6.8520076313633637E-3</v>
      </c>
      <c r="IV28" s="250">
        <v>7.3840427545628397E-3</v>
      </c>
      <c r="IW28" s="250">
        <v>7.7901428229378011E-3</v>
      </c>
      <c r="IX28" s="248">
        <v>6.9944406779661019E-3</v>
      </c>
      <c r="IY28" s="248">
        <v>6.8385566661019817E-3</v>
      </c>
      <c r="IZ28" s="248">
        <v>7.2609743663352129E-3</v>
      </c>
      <c r="JA28" s="248">
        <v>7.7184482096794424E-3</v>
      </c>
      <c r="JB28" s="250">
        <v>6.8673656284726648E-3</v>
      </c>
      <c r="JC28" s="250">
        <v>6.8042918959243933E-3</v>
      </c>
      <c r="JD28" s="250">
        <v>7.117195695677825E-3</v>
      </c>
      <c r="JE28" s="250">
        <v>7.573635929901958E-3</v>
      </c>
      <c r="JF28" s="248">
        <v>6.7868812410297125E-3</v>
      </c>
      <c r="JG28" s="248">
        <v>6.6756958082210332E-3</v>
      </c>
      <c r="JH28" s="248">
        <v>6.9321936632556133E-3</v>
      </c>
      <c r="JI28" s="248">
        <v>7.4919993468781114E-3</v>
      </c>
      <c r="JJ28" s="250">
        <v>6.9152282736548408E-3</v>
      </c>
      <c r="JK28" s="250">
        <v>6.7825246094004648E-3</v>
      </c>
      <c r="JL28" s="250">
        <v>7.0279940078634669E-3</v>
      </c>
      <c r="JM28" s="250">
        <v>7.5746048275260281E-3</v>
      </c>
      <c r="JN28" s="248">
        <v>6.987214700401762E-3</v>
      </c>
      <c r="JO28" s="248">
        <v>6.8325079677675326E-3</v>
      </c>
      <c r="JP28" s="248">
        <v>7.014950190725646E-3</v>
      </c>
      <c r="JQ28" s="248">
        <v>7.6398159185514965E-3</v>
      </c>
      <c r="JR28" s="250">
        <v>6.9664923877644589E-3</v>
      </c>
      <c r="JS28" s="250">
        <v>6.8385861887121663E-3</v>
      </c>
      <c r="JT28" s="250">
        <v>7.1718734645678473E-3</v>
      </c>
      <c r="JU28" s="250">
        <v>7.6493623976696202E-3</v>
      </c>
      <c r="JV28" s="248">
        <v>6.9716248195725852E-3</v>
      </c>
      <c r="JW28" s="248">
        <v>6.8761868987249316E-3</v>
      </c>
      <c r="JX28" s="248">
        <v>7.2824223085687385E-3</v>
      </c>
      <c r="JY28" s="248">
        <v>7.6609976806386619E-3</v>
      </c>
      <c r="JZ28" s="250">
        <v>6.9611783520059896E-3</v>
      </c>
      <c r="KA28" s="250">
        <v>6.8626932734240781E-3</v>
      </c>
      <c r="KB28" s="250">
        <v>7.282844045306206E-3</v>
      </c>
      <c r="KC28" s="250">
        <v>7.6763453963796767E-3</v>
      </c>
      <c r="KD28" s="248">
        <v>6.8787520076344331E-3</v>
      </c>
      <c r="KE28" s="248">
        <v>6.856265255190193E-3</v>
      </c>
      <c r="KF28" s="248">
        <v>7.1605283574237419E-3</v>
      </c>
      <c r="KG28" s="248">
        <v>7.649853444333438E-3</v>
      </c>
      <c r="KH28" s="250">
        <v>6.8106931599223692E-3</v>
      </c>
      <c r="KI28" s="250">
        <v>6.7484548117389001E-3</v>
      </c>
      <c r="KJ28" s="250">
        <v>7.0598437997193867E-3</v>
      </c>
      <c r="KK28" s="250">
        <v>7.6232765253313409E-3</v>
      </c>
      <c r="KL28" s="248">
        <v>6.801363090862547E-3</v>
      </c>
      <c r="KM28" s="248">
        <v>6.7008203077064156E-3</v>
      </c>
      <c r="KN28" s="248">
        <v>6.820666652545204E-3</v>
      </c>
      <c r="KO28" s="248">
        <v>7.6797773910214648E-3</v>
      </c>
      <c r="KP28" s="250">
        <v>6.7442555855611727E-3</v>
      </c>
      <c r="KQ28" s="250">
        <v>6.6495688022824703E-3</v>
      </c>
      <c r="KR28" s="250">
        <v>6.8582555190056221E-3</v>
      </c>
      <c r="KS28" s="250">
        <v>7.6475801865985345E-3</v>
      </c>
      <c r="KT28" s="248">
        <v>6.6726713726804497E-3</v>
      </c>
      <c r="KU28" s="248">
        <v>6.5647367183037063E-3</v>
      </c>
      <c r="KV28" s="248">
        <v>6.6719238709563094E-3</v>
      </c>
      <c r="KW28" s="248">
        <v>7.5190308459104089E-3</v>
      </c>
      <c r="KX28" s="254">
        <v>6.6418660348152598E-3</v>
      </c>
      <c r="KY28" s="254">
        <v>6.5944964548083039E-3</v>
      </c>
      <c r="KZ28" s="254">
        <v>6.6285449596233366E-3</v>
      </c>
      <c r="LA28" s="254">
        <v>7.4234518998723123E-3</v>
      </c>
      <c r="LB28" s="248">
        <v>6.7044442199425073E-3</v>
      </c>
      <c r="LC28" s="248">
        <v>6.5643676728181647E-3</v>
      </c>
      <c r="LD28" s="248">
        <v>6.6113875695711808E-3</v>
      </c>
      <c r="LE28" s="248">
        <v>7.4163910005038665E-3</v>
      </c>
      <c r="LF28" s="283">
        <v>6.7410763620289532E-3</v>
      </c>
      <c r="LG28" s="283">
        <v>6.5376706912005063E-3</v>
      </c>
      <c r="LH28" s="283">
        <v>6.8301619496542246E-3</v>
      </c>
      <c r="LI28" s="256">
        <v>7.4533306846052885E-3</v>
      </c>
      <c r="LJ28" s="419">
        <v>6.5629070318300991E-3</v>
      </c>
      <c r="LK28" s="420">
        <v>6.4075537369494145E-3</v>
      </c>
      <c r="LL28" s="420">
        <v>6.8350742102079743E-3</v>
      </c>
      <c r="LM28" s="421">
        <v>7.47040102290711E-3</v>
      </c>
      <c r="LN28" s="425">
        <v>6.598593745982091E-3</v>
      </c>
      <c r="LO28" s="420">
        <v>6.4396581849035534E-3</v>
      </c>
      <c r="LP28" s="420">
        <v>6.8115856186696678E-3</v>
      </c>
      <c r="LQ28" s="426">
        <v>7.4987742929849069E-3</v>
      </c>
      <c r="LR28" s="419">
        <v>6.5525244785584668E-3</v>
      </c>
      <c r="LS28" s="420">
        <v>6.4457310617491064E-3</v>
      </c>
      <c r="LT28" s="420">
        <v>6.9845265417931447E-3</v>
      </c>
      <c r="LU28" s="421">
        <v>7.5021321371410545E-3</v>
      </c>
      <c r="LV28" s="425">
        <v>6.571602471321495E-3</v>
      </c>
      <c r="LW28" s="420">
        <v>6.4988131415824003E-3</v>
      </c>
      <c r="LX28" s="420">
        <v>7.0069915848311268E-3</v>
      </c>
      <c r="LY28" s="426">
        <v>7.5405340373252746E-3</v>
      </c>
      <c r="LZ28" s="419">
        <v>6.5520009797384645E-3</v>
      </c>
      <c r="MA28" s="420">
        <v>6.4419491211924942E-3</v>
      </c>
      <c r="MB28" s="420">
        <v>8.0364663180410717E-3</v>
      </c>
      <c r="MC28" s="421">
        <v>7.5042157296087821E-3</v>
      </c>
      <c r="MD28" s="425">
        <v>6.5698394719188435E-3</v>
      </c>
      <c r="ME28" s="420">
        <v>6.4554804242738743E-3</v>
      </c>
      <c r="MF28" s="420">
        <v>7.0943398689823772E-3</v>
      </c>
      <c r="MG28" s="426">
        <v>7.533810483830311E-3</v>
      </c>
      <c r="MH28" s="419">
        <v>6.5996247112153966E-3</v>
      </c>
      <c r="MI28" s="420">
        <v>6.4510451279808419E-3</v>
      </c>
      <c r="MJ28" s="420">
        <v>7.0620999054267913E-3</v>
      </c>
      <c r="MK28" s="421">
        <v>7.641391741403704E-3</v>
      </c>
      <c r="ML28" s="425">
        <v>6.6850890254556896E-3</v>
      </c>
      <c r="MM28" s="420">
        <v>6.5449470244445789E-3</v>
      </c>
      <c r="MN28" s="420">
        <v>7.1051048667067672E-3</v>
      </c>
      <c r="MO28" s="426">
        <v>7.6573858779005934E-3</v>
      </c>
      <c r="MP28" s="419">
        <v>6.6861295986280671E-3</v>
      </c>
      <c r="MQ28" s="420">
        <v>6.4187327075702488E-3</v>
      </c>
      <c r="MR28" s="420">
        <v>6.9333293776469105E-3</v>
      </c>
      <c r="MS28" s="421">
        <v>7.5248563575560272E-3</v>
      </c>
      <c r="MT28" s="425">
        <v>6.6958858815052537E-3</v>
      </c>
      <c r="MU28" s="420">
        <v>6.4888769625794504E-3</v>
      </c>
      <c r="MV28" s="420">
        <v>6.8964607837966136E-3</v>
      </c>
      <c r="MW28" s="426">
        <v>7.4581208062617626E-3</v>
      </c>
      <c r="MX28" s="419">
        <v>6.6850964262180745E-3</v>
      </c>
      <c r="MY28" s="420">
        <v>6.435234769313858E-3</v>
      </c>
      <c r="MZ28" s="420">
        <v>6.8225381534071849E-3</v>
      </c>
      <c r="NA28" s="421">
        <v>7.4326101602939388E-3</v>
      </c>
      <c r="NB28" s="493">
        <v>6.674166552339141E-3</v>
      </c>
      <c r="NC28" s="493">
        <v>6.3892846290150079E-3</v>
      </c>
      <c r="ND28" s="493">
        <v>7.0047806507928254E-3</v>
      </c>
      <c r="NE28" s="494">
        <v>7.4930509491074214E-3</v>
      </c>
      <c r="NF28" s="489">
        <v>6.727345949025975E-3</v>
      </c>
      <c r="NG28" s="420">
        <v>6.4718529243999821E-3</v>
      </c>
      <c r="NH28" s="420">
        <v>7.2439735376773904E-3</v>
      </c>
      <c r="NI28" s="484">
        <v>7.552532648795747E-3</v>
      </c>
      <c r="NJ28" s="508">
        <v>6.7752577231990178E-3</v>
      </c>
      <c r="NK28" s="420">
        <v>6.5728198226089971E-3</v>
      </c>
      <c r="NL28" s="420">
        <v>7.2572633506374608E-3</v>
      </c>
      <c r="NM28" s="484">
        <v>7.595785123513386E-3</v>
      </c>
      <c r="NN28" s="508">
        <f>'Dépts Droits Ouverts_RSA'!IB28/'Dépts Droits Ouverts_RSA'!$IB$123</f>
        <v>6.8315591406303234E-3</v>
      </c>
      <c r="NO28" s="420">
        <f>'Dépts Droits Payables RSA'!HB27/'Dépts Droits Payables RSA'!HB$122</f>
        <v>6.6177928502087055E-3</v>
      </c>
      <c r="NP28" s="420">
        <f>'Dépts Prime d''Activité'!BZ27/'Dépts Prime d''Activité'!BZ$122</f>
        <v>7.2500250521265333E-3</v>
      </c>
      <c r="NQ28" s="484">
        <f>DEFM_Région_Dépt!DO27/DEFM_Région_Dépt!DO$122</f>
        <v>7.6277896261345533E-3</v>
      </c>
      <c r="NR28" s="419">
        <f>'Dépts Droits Ouverts_RSA'!ID28/'Dépts Droits Ouverts_RSA'!$ID$123</f>
        <v>6.9330870110328345E-3</v>
      </c>
      <c r="NS28" s="420">
        <f>'Dépts Droits Payables RSA'!HD27/'Dépts Droits Payables RSA'!HD$122</f>
        <v>6.785625845910347E-3</v>
      </c>
      <c r="NT28" s="420">
        <f>'Dépts Prime d''Activité'!CB27/'Dépts Prime d''Activité'!CB$122</f>
        <v>7.5204423460319518E-3</v>
      </c>
      <c r="NU28" s="420">
        <f>DEFM_Région_Dépt!DP27/DEFM_Région_Dépt!DP$122</f>
        <v>7.6905113102212147E-3</v>
      </c>
      <c r="NV28" s="420">
        <f>'Dépts Droits Ouverts_RSA'!IF28/'Dépts Droits Ouverts_RSA'!$IF$123</f>
        <v>6.9108594862040563E-3</v>
      </c>
      <c r="NW28" s="420">
        <f>'Dépts Droits Payables RSA'!HF27/'Dépts Droits Payables RSA'!HF$122</f>
        <v>6.736387075022836E-3</v>
      </c>
      <c r="NX28" s="420">
        <f>'Dépts Prime d''Activité'!CD27/'Dépts Prime d''Activité'!CD$122</f>
        <v>7.5893360741009991E-3</v>
      </c>
      <c r="NY28" s="420">
        <f>DEFM_Région_Dépt!DQ27/DEFM_Région_Dépt!DQ$122</f>
        <v>7.7041173388441263E-3</v>
      </c>
      <c r="NZ28" s="420">
        <f>'Dépts Droits Ouverts_RSA'!IH28/'Dépts Droits Ouverts_RSA'!$IH$123</f>
        <v>7.011339628061896E-3</v>
      </c>
      <c r="OA28" s="420">
        <f>'Dépts Droits Payables RSA'!HH27/'Dépts Droits Payables RSA'!HH$122</f>
        <v>6.79469736705477E-3</v>
      </c>
      <c r="OB28" s="420">
        <f>'Dépts Prime d''Activité'!CF27/'Dépts Prime d''Activité'!CF$122</f>
        <v>7.5200685348333967E-3</v>
      </c>
      <c r="OC28" s="420">
        <f>DEFM_Région_Dépt!DR27/DEFM_Région_Dépt!DR$122</f>
        <v>7.745741088290928E-3</v>
      </c>
      <c r="OD28" s="420">
        <f>'Dépts Droits Ouverts_RSA'!IJ28/'Dépts Droits Ouverts_RSA'!$IJ$123</f>
        <v>7.1069191771743227E-3</v>
      </c>
      <c r="OE28" s="420">
        <f>'Dépts Droits Payables RSA'!HJ27/'Dépts Droits Payables RSA'!HJ$122</f>
        <v>6.905510734308765E-3</v>
      </c>
      <c r="OF28" s="420">
        <f>'Dépts Prime d''Activité'!CH27/'Dépts Prime d''Activité'!CH$122</f>
        <v>7.4739563951185198E-3</v>
      </c>
      <c r="OG28" s="420">
        <f>DEFM_Région_Dépt!DS27/DEFM_Région_Dépt!DS$122</f>
        <v>7.8651967728566863E-3</v>
      </c>
      <c r="OH28" s="420">
        <f>'Dépts Droits Ouverts_RSA'!IL28/'Dépts Droits Ouverts_RSA'!$IL$123</f>
        <v>7.314182889834194E-3</v>
      </c>
      <c r="OI28" s="420">
        <f>'Dépts Droits Payables RSA'!HL27/'Dépts Droits Payables RSA'!HL$122</f>
        <v>7.0510533163829466E-3</v>
      </c>
      <c r="OJ28" s="420">
        <f>'Dépts Prime d''Activité'!CJ27/'Dépts Prime d''Activité'!CJ$122</f>
        <v>7.3595764030070327E-3</v>
      </c>
      <c r="OK28" s="420">
        <f>DEFM_Région_Dépt!DT27/DEFM_Région_Dépt!DT$122</f>
        <v>7.8929708809755902E-3</v>
      </c>
      <c r="OL28" s="420">
        <f>'Dépts Droits Ouverts_RSA'!IN28/'Dépts Droits Ouverts_RSA'!$IN$123</f>
        <v>7.1599019977784742E-3</v>
      </c>
      <c r="OM28" s="420">
        <f>'Dépts Droits Payables RSA'!HNF27/'Dépts Droits Payables RSA'!HN$122</f>
        <v>0</v>
      </c>
      <c r="ON28" s="420">
        <f>'Dépts Prime d''Activité'!CL27/'Dépts Prime d''Activité'!CL$122</f>
        <v>7.222594430159707E-3</v>
      </c>
      <c r="OO28" s="420">
        <f>DEFM_Région_Dépt!DU27/DEFM_Région_Dépt!DU$122</f>
        <v>7.7452858522147573E-3</v>
      </c>
      <c r="OP28" s="420">
        <f>'Dépts Droits Ouverts_RSA'!IP28/'Dépts Droits Ouverts_RSA'!$IP$123</f>
        <v>7.222402741263699E-3</v>
      </c>
      <c r="OQ28" s="420">
        <f>'Dépts Droits Payables RSA'!HP27/'Dépts Droits Payables RSA'!HP$122</f>
        <v>6.9486636822528869E-3</v>
      </c>
      <c r="OR28" s="420">
        <f>'Dépts Prime d''Activité'!CN27/'Dépts Prime d''Activité'!CN$122</f>
        <v>6.9864875236457053E-3</v>
      </c>
      <c r="OS28" s="420">
        <f>DEFM_Région_Dépt!DV27/DEFM_Région_Dépt!DV$122</f>
        <v>7.7165895989575427E-3</v>
      </c>
      <c r="OT28" s="420">
        <f>'Dépts Droits Ouverts_RSA'!IR28/'Dépts Droits Ouverts_RSA'!$IR$123</f>
        <v>7.30898485029478E-3</v>
      </c>
      <c r="OU28" s="420">
        <f>'Dépts Droits Payables RSA'!HR27/'Dépts Droits Payables RSA'!HR$122</f>
        <v>6.9719320450052106E-3</v>
      </c>
      <c r="OV28" s="420">
        <f>'Dépts Prime d''Activité'!CP27/'Dépts Prime d''Activité'!CP$122</f>
        <v>7.0237408334854236E-3</v>
      </c>
      <c r="OW28" s="420">
        <f>DEFM_Région_Dépt!DW27/DEFM_Région_Dépt!DW$122</f>
        <v>7.71060222823135E-3</v>
      </c>
      <c r="OX28" s="493">
        <f>'Dépts Droits Ouverts_RSA'!IT28/'Dépts Droits Ouverts_RSA'!$IT$123</f>
        <v>7.3198032960076469E-3</v>
      </c>
      <c r="OY28" s="493">
        <f>'Dépts Droits Payables RSA'!HT27/'Dépts Droits Payables RSA'!HT$122</f>
        <v>7.1025037681222277E-3</v>
      </c>
      <c r="OZ28" s="493">
        <f>'Dépts Prime d''Activité'!CR27/'Dépts Prime d''Activité'!CR$122</f>
        <v>7.3016448822735879E-3</v>
      </c>
      <c r="PA28" s="494">
        <f>DEFM_Région_Dépt!DX27/DEFM_Région_Dépt!DX$122</f>
        <v>7.8118393388796059E-3</v>
      </c>
    </row>
    <row r="29" spans="1:417" s="209" customFormat="1" x14ac:dyDescent="0.35">
      <c r="A29" s="246" t="s">
        <v>71</v>
      </c>
      <c r="B29" s="280">
        <v>2.9692338085802643E-3</v>
      </c>
      <c r="C29" s="280">
        <v>3.7187458360948495E-3</v>
      </c>
      <c r="D29" s="248">
        <v>3.3406339419480516E-3</v>
      </c>
      <c r="E29" s="248">
        <v>3.7757674608849957E-3</v>
      </c>
      <c r="F29" s="280">
        <v>3.2544788929034191E-3</v>
      </c>
      <c r="G29" s="280">
        <v>3.7457704439191994E-3</v>
      </c>
      <c r="H29" s="248">
        <v>3.3887061717306471E-3</v>
      </c>
      <c r="I29" s="248">
        <v>3.7043219718528313E-3</v>
      </c>
      <c r="J29" s="280">
        <v>3.3620676961737869E-3</v>
      </c>
      <c r="K29" s="280">
        <v>3.6871293461660576E-3</v>
      </c>
      <c r="L29" s="248">
        <v>3.34142336846631E-3</v>
      </c>
      <c r="M29" s="248">
        <v>3.6871018719230979E-3</v>
      </c>
      <c r="N29" s="280">
        <v>3.3285892131254724E-3</v>
      </c>
      <c r="O29" s="280">
        <v>3.6714005603244986E-3</v>
      </c>
      <c r="P29" s="248">
        <v>3.2441517608108204E-3</v>
      </c>
      <c r="Q29" s="248">
        <v>3.6539402062364542E-3</v>
      </c>
      <c r="R29" s="280">
        <v>3.1899671625206568E-3</v>
      </c>
      <c r="S29" s="280">
        <v>3.6538514969273396E-3</v>
      </c>
      <c r="T29" s="248">
        <v>3.160232201757404E-3</v>
      </c>
      <c r="U29" s="248">
        <v>3.6507334979837503E-3</v>
      </c>
      <c r="V29" s="280">
        <v>3.2011699480751815E-3</v>
      </c>
      <c r="W29" s="280">
        <v>3.6389682964760241E-3</v>
      </c>
      <c r="X29" s="248">
        <v>3.2323752916560461E-3</v>
      </c>
      <c r="Y29" s="248">
        <v>3.6557552816524432E-3</v>
      </c>
      <c r="Z29" s="280">
        <v>3.2338738101155796E-3</v>
      </c>
      <c r="AA29" s="280">
        <v>3.6271510178560742E-3</v>
      </c>
      <c r="AB29" s="248">
        <v>3.2141794158652578E-3</v>
      </c>
      <c r="AC29" s="248">
        <v>2.990600462877508E-3</v>
      </c>
      <c r="AD29" s="248">
        <v>3.6493880024742321E-3</v>
      </c>
      <c r="AE29" s="280">
        <v>3.1778886445320629E-3</v>
      </c>
      <c r="AF29" s="250">
        <v>2.9762528191485649E-3</v>
      </c>
      <c r="AG29" s="280">
        <v>3.5772987788481292E-3</v>
      </c>
      <c r="AH29" s="248">
        <v>3.0896674023669205E-3</v>
      </c>
      <c r="AI29" s="248">
        <v>2.967749076469693E-3</v>
      </c>
      <c r="AJ29" s="248">
        <v>3.4880438927045215E-3</v>
      </c>
      <c r="AK29" s="280">
        <v>2.985907937698251E-3</v>
      </c>
      <c r="AL29" s="250">
        <v>2.8281944999104893E-3</v>
      </c>
      <c r="AM29" s="280">
        <v>3.4641173494995427E-3</v>
      </c>
      <c r="AN29" s="248">
        <v>2.8960541596955527E-3</v>
      </c>
      <c r="AO29" s="248">
        <v>2.7634457078929355E-3</v>
      </c>
      <c r="AP29" s="248">
        <v>3.4245444519371386E-3</v>
      </c>
      <c r="AQ29" s="280">
        <v>2.8893452094048977E-3</v>
      </c>
      <c r="AR29" s="250">
        <v>2.7636629006973349E-3</v>
      </c>
      <c r="AS29" s="280">
        <v>3.436376640740512E-3</v>
      </c>
      <c r="AT29" s="248">
        <v>2.8091527776876717E-3</v>
      </c>
      <c r="AU29" s="248">
        <v>2.7490830999307879E-3</v>
      </c>
      <c r="AV29" s="248">
        <v>3.4034408900661841E-3</v>
      </c>
      <c r="AW29" s="280">
        <v>2.787924656529227E-3</v>
      </c>
      <c r="AX29" s="250">
        <v>2.6190702461700529E-3</v>
      </c>
      <c r="AY29" s="280">
        <v>3.3898214643902601E-3</v>
      </c>
      <c r="AZ29" s="248">
        <v>2.750452686618787E-3</v>
      </c>
      <c r="BA29" s="248">
        <v>2.5767719900251927E-3</v>
      </c>
      <c r="BB29" s="248">
        <v>3.3845981044190575E-3</v>
      </c>
      <c r="BC29" s="280">
        <v>2.692437509456508E-3</v>
      </c>
      <c r="BD29" s="250">
        <v>2.5592215552342327E-3</v>
      </c>
      <c r="BE29" s="280">
        <v>3.3570171924436768E-3</v>
      </c>
      <c r="BF29" s="248">
        <v>2.6456630346309682E-3</v>
      </c>
      <c r="BG29" s="248">
        <v>2.5120594753929464E-3</v>
      </c>
      <c r="BH29" s="248">
        <v>3.345535327041944E-3</v>
      </c>
      <c r="BI29" s="280">
        <v>2.6891276601047581E-3</v>
      </c>
      <c r="BJ29" s="250">
        <v>2.5557723593219337E-3</v>
      </c>
      <c r="BK29" s="280">
        <v>3.3574640508705444E-3</v>
      </c>
      <c r="BL29" s="248">
        <v>2.7233021268896485E-3</v>
      </c>
      <c r="BM29" s="248">
        <v>2.5900882191689789E-3</v>
      </c>
      <c r="BN29" s="248">
        <v>3.396055663665948E-3</v>
      </c>
      <c r="BO29" s="280">
        <v>2.6312668818762766E-3</v>
      </c>
      <c r="BP29" s="250">
        <v>2.5027348035943603E-3</v>
      </c>
      <c r="BQ29" s="280">
        <v>3.3791736665458399E-3</v>
      </c>
      <c r="BR29" s="248">
        <v>2.5830876009219792E-3</v>
      </c>
      <c r="BS29" s="248">
        <v>2.4227614006619531E-3</v>
      </c>
      <c r="BT29" s="248">
        <v>3.3248454432083276E-3</v>
      </c>
      <c r="BU29" s="280">
        <v>2.5446398887007757E-3</v>
      </c>
      <c r="BV29" s="250">
        <v>2.3812030099171601E-3</v>
      </c>
      <c r="BW29" s="280">
        <v>3.2934289848507432E-3</v>
      </c>
      <c r="BX29" s="248">
        <v>2.563297498241736E-3</v>
      </c>
      <c r="BY29" s="248">
        <v>2.3405837893131533E-3</v>
      </c>
      <c r="BZ29" s="248">
        <v>3.2902294249269339E-3</v>
      </c>
      <c r="CA29" s="280">
        <v>2.5402391311386001E-3</v>
      </c>
      <c r="CB29" s="250">
        <v>2.3963624446993281E-3</v>
      </c>
      <c r="CC29" s="280">
        <v>3.2875930426821869E-3</v>
      </c>
      <c r="CD29" s="248">
        <v>2.5360406923089899E-3</v>
      </c>
      <c r="CE29" s="248">
        <v>2.3369209369408514E-3</v>
      </c>
      <c r="CF29" s="248">
        <v>3.2678484814438274E-3</v>
      </c>
      <c r="CG29" s="280">
        <v>2.4914422839397254E-3</v>
      </c>
      <c r="CH29" s="250">
        <v>2.3143838809268854E-3</v>
      </c>
      <c r="CI29" s="280">
        <v>3.2468894002088515E-3</v>
      </c>
      <c r="CJ29" s="248">
        <v>2.4902643745021223E-3</v>
      </c>
      <c r="CK29" s="248">
        <v>2.3158203698268273E-3</v>
      </c>
      <c r="CL29" s="248">
        <v>3.2608316828758098E-3</v>
      </c>
      <c r="CM29" s="280">
        <v>2.4521509019604106E-3</v>
      </c>
      <c r="CN29" s="250">
        <v>2.3046308440201092E-3</v>
      </c>
      <c r="CO29" s="280">
        <v>3.2535243192738732E-3</v>
      </c>
      <c r="CP29" s="248">
        <v>2.4155197443265254E-3</v>
      </c>
      <c r="CQ29" s="248">
        <v>2.2528734253868705E-3</v>
      </c>
      <c r="CR29" s="248">
        <v>3.2410082717531539E-3</v>
      </c>
      <c r="CS29" s="280">
        <v>2.4151592499394707E-3</v>
      </c>
      <c r="CT29" s="250">
        <v>2.3130300693909021E-3</v>
      </c>
      <c r="CU29" s="280">
        <v>3.2597486977667934E-3</v>
      </c>
      <c r="CV29" s="248">
        <v>2.4279594898272716E-3</v>
      </c>
      <c r="CW29" s="248">
        <v>2.2693116022297934E-3</v>
      </c>
      <c r="CX29" s="248">
        <v>3.3081550723388941E-3</v>
      </c>
      <c r="CY29" s="280">
        <v>2.3800079333597779E-3</v>
      </c>
      <c r="CZ29" s="250">
        <v>2.2209002577830658E-3</v>
      </c>
      <c r="DA29" s="280">
        <v>3.3023442689406163E-3</v>
      </c>
      <c r="DB29" s="248">
        <v>2.3349877699464401E-3</v>
      </c>
      <c r="DC29" s="248">
        <v>2.2424248633979762E-3</v>
      </c>
      <c r="DD29" s="248">
        <v>3.2713241709339293E-3</v>
      </c>
      <c r="DE29" s="280">
        <v>2.3417924612033946E-3</v>
      </c>
      <c r="DF29" s="250">
        <v>2.2373412107268473E-3</v>
      </c>
      <c r="DG29" s="280">
        <v>3.2817847967635564E-3</v>
      </c>
      <c r="DH29" s="248">
        <v>2.3355112814134648E-3</v>
      </c>
      <c r="DI29" s="248">
        <v>2.1987450324776987E-3</v>
      </c>
      <c r="DJ29" s="248">
        <v>3.2608339896940388E-3</v>
      </c>
      <c r="DK29" s="280">
        <v>2.2955902092071721E-3</v>
      </c>
      <c r="DL29" s="250">
        <v>2.1237338872774408E-3</v>
      </c>
      <c r="DM29" s="280">
        <v>3.2609073437902137E-3</v>
      </c>
      <c r="DN29" s="248">
        <v>2.3299968266432877E-3</v>
      </c>
      <c r="DO29" s="248">
        <v>2.1985657607196656E-3</v>
      </c>
      <c r="DP29" s="248">
        <v>3.2548659559008758E-3</v>
      </c>
      <c r="DQ29" s="280">
        <v>2.3493244228613643E-3</v>
      </c>
      <c r="DR29" s="250">
        <v>2.1953621157951085E-3</v>
      </c>
      <c r="DS29" s="280">
        <v>3.2389587932464639E-3</v>
      </c>
      <c r="DT29" s="248">
        <v>2.3181169757489303E-3</v>
      </c>
      <c r="DU29" s="248">
        <v>2.1873894182251872E-3</v>
      </c>
      <c r="DV29" s="248">
        <v>3.2484364834828188E-3</v>
      </c>
      <c r="DW29" s="280">
        <v>2.2809524306171189E-3</v>
      </c>
      <c r="DX29" s="250">
        <v>2.1326047689030746E-3</v>
      </c>
      <c r="DY29" s="280">
        <v>3.2366160125939089E-3</v>
      </c>
      <c r="DZ29" s="248">
        <v>2.2605136553370368E-3</v>
      </c>
      <c r="EA29" s="248">
        <v>2.1078770703755606E-3</v>
      </c>
      <c r="EB29" s="248">
        <v>3.2090165286741707E-3</v>
      </c>
      <c r="EC29" s="280">
        <v>2.2146968174774806E-3</v>
      </c>
      <c r="ED29" s="250">
        <v>2.0915101546242392E-3</v>
      </c>
      <c r="EE29" s="280">
        <v>3.2188079194886629E-3</v>
      </c>
      <c r="EF29" s="248">
        <v>2.2655908004175504E-3</v>
      </c>
      <c r="EG29" s="248">
        <v>2.1942433985761914E-3</v>
      </c>
      <c r="EH29" s="248">
        <v>3.2680623201064188E-3</v>
      </c>
      <c r="EI29" s="280">
        <v>2.2895174566340349E-3</v>
      </c>
      <c r="EJ29" s="250">
        <v>2.1499547134385391E-3</v>
      </c>
      <c r="EK29" s="280">
        <v>3.2830357180469024E-3</v>
      </c>
      <c r="EL29" s="248">
        <v>2.2743257134058286E-3</v>
      </c>
      <c r="EM29" s="248">
        <v>2.1897276502182671E-3</v>
      </c>
      <c r="EN29" s="248">
        <v>3.2646642656712775E-3</v>
      </c>
      <c r="EO29" s="280">
        <v>2.2651378931882399E-3</v>
      </c>
      <c r="EP29" s="250">
        <v>2.1806312458839804E-3</v>
      </c>
      <c r="EQ29" s="280">
        <v>3.2430879453042832E-3</v>
      </c>
      <c r="ER29" s="248">
        <v>2.2891825517010766E-3</v>
      </c>
      <c r="ES29" s="248">
        <v>2.1625030137799291E-3</v>
      </c>
      <c r="ET29" s="248">
        <v>3.260357491211713E-3</v>
      </c>
      <c r="EU29" s="280">
        <v>2.3822653578912541E-3</v>
      </c>
      <c r="EV29" s="250">
        <v>2.2286947248826476E-3</v>
      </c>
      <c r="EW29" s="280">
        <v>3.307341526233981E-3</v>
      </c>
      <c r="EX29" s="248">
        <v>2.3319185125656372E-3</v>
      </c>
      <c r="EY29" s="248">
        <v>2.1661394169045184E-3</v>
      </c>
      <c r="EZ29" s="248">
        <v>3.2741193425216541E-3</v>
      </c>
      <c r="FA29" s="280">
        <v>2.3013527012686621E-3</v>
      </c>
      <c r="FB29" s="250">
        <v>2.1389655424894341E-3</v>
      </c>
      <c r="FC29" s="280">
        <v>3.2513441598314621E-3</v>
      </c>
      <c r="FD29" s="248">
        <v>2.3028215115392116E-3</v>
      </c>
      <c r="FE29" s="248">
        <v>2.1899542590834557E-3</v>
      </c>
      <c r="FF29" s="248">
        <v>3.2267659967734354E-3</v>
      </c>
      <c r="FG29" s="280">
        <v>2.2804468983710956E-3</v>
      </c>
      <c r="FH29" s="250">
        <v>2.135486467140929E-3</v>
      </c>
      <c r="FI29" s="280">
        <v>3.2105261984975136E-3</v>
      </c>
      <c r="FJ29" s="248">
        <v>2.216669548176101E-3</v>
      </c>
      <c r="FK29" s="248">
        <v>2.095580166560865E-3</v>
      </c>
      <c r="FL29" s="248">
        <v>3.2016450197529405E-3</v>
      </c>
      <c r="FM29" s="280">
        <v>2.2300070764519624E-3</v>
      </c>
      <c r="FN29" s="250">
        <v>2.0912000874501856E-3</v>
      </c>
      <c r="FO29" s="280">
        <v>3.2094473764915686E-3</v>
      </c>
      <c r="FP29" s="248">
        <v>2.2782483920097676E-3</v>
      </c>
      <c r="FQ29" s="248">
        <v>2.1404084554321346E-3</v>
      </c>
      <c r="FR29" s="248">
        <v>3.2642579259017073E-3</v>
      </c>
      <c r="FS29" s="280">
        <v>2.2791563528448667E-3</v>
      </c>
      <c r="FT29" s="250">
        <v>2.1125410377369654E-3</v>
      </c>
      <c r="FU29" s="280">
        <v>3.2754933919461001E-3</v>
      </c>
      <c r="FV29" s="248">
        <v>2.2988484008298928E-3</v>
      </c>
      <c r="FW29" s="248">
        <v>2.1183820599376163E-3</v>
      </c>
      <c r="FX29" s="248">
        <v>3.2578093111850486E-3</v>
      </c>
      <c r="FY29" s="280">
        <v>2.301990397570224E-3</v>
      </c>
      <c r="FZ29" s="250">
        <v>2.1634504790898246E-3</v>
      </c>
      <c r="GA29" s="280">
        <v>3.2294642260602118E-3</v>
      </c>
      <c r="GB29" s="248">
        <v>2.3115431134474503E-3</v>
      </c>
      <c r="GC29" s="248">
        <v>2.1840061325735113E-3</v>
      </c>
      <c r="GD29" s="248">
        <v>3.24044094615025E-3</v>
      </c>
      <c r="GE29" s="280">
        <v>2.3194159362715005E-3</v>
      </c>
      <c r="GF29" s="250">
        <v>2.2170192259027065E-3</v>
      </c>
      <c r="GG29" s="280">
        <v>3.2594070781743691E-3</v>
      </c>
      <c r="GH29" s="248">
        <v>2.2994743806837104E-3</v>
      </c>
      <c r="GI29" s="248">
        <v>2.2049665828158247E-3</v>
      </c>
      <c r="GJ29" s="248">
        <v>3.2451397689195745E-3</v>
      </c>
      <c r="GK29" s="280">
        <v>2.3186384001920809E-3</v>
      </c>
      <c r="GL29" s="250">
        <v>2.2507025407216396E-3</v>
      </c>
      <c r="GM29" s="280">
        <v>3.2606892119463006E-3</v>
      </c>
      <c r="GN29" s="248">
        <v>2.3406880062279639E-3</v>
      </c>
      <c r="GO29" s="248">
        <v>2.2472457214473829E-3</v>
      </c>
      <c r="GP29" s="248">
        <v>3.2561598453804529E-3</v>
      </c>
      <c r="GQ29" s="280">
        <v>2.3204126178496876E-3</v>
      </c>
      <c r="GR29" s="250">
        <v>2.2482295589717717E-3</v>
      </c>
      <c r="GS29" s="280">
        <v>3.2560754905991145E-3</v>
      </c>
      <c r="GT29" s="248">
        <v>2.3585253064913169E-3</v>
      </c>
      <c r="GU29" s="248">
        <v>2.2503069562640247E-3</v>
      </c>
      <c r="GV29" s="248">
        <v>3.2658236095390912E-3</v>
      </c>
      <c r="GW29" s="280">
        <v>2.3232361354059605E-3</v>
      </c>
      <c r="GX29" s="250">
        <v>2.2162089489172906E-3</v>
      </c>
      <c r="GY29" s="280">
        <v>3.2527049922441236E-3</v>
      </c>
      <c r="GZ29" s="248">
        <v>2.2945920877169602E-3</v>
      </c>
      <c r="HA29" s="248">
        <v>2.2301265899376341E-3</v>
      </c>
      <c r="HB29" s="248">
        <v>3.2685242622386241E-3</v>
      </c>
      <c r="HC29" s="280">
        <v>2.2983104049087372E-3</v>
      </c>
      <c r="HD29" s="250">
        <v>2.2312408480018773E-3</v>
      </c>
      <c r="HE29" s="280">
        <v>3.2907606383166918E-3</v>
      </c>
      <c r="HF29" s="248">
        <v>2.306818083232842E-3</v>
      </c>
      <c r="HG29" s="248">
        <v>2.2448352905049822E-3</v>
      </c>
      <c r="HH29" s="248">
        <v>3.2721356937919668E-3</v>
      </c>
      <c r="HI29" s="280">
        <v>2.3128054304087072E-3</v>
      </c>
      <c r="HJ29" s="250">
        <v>2.2406072297346201E-3</v>
      </c>
      <c r="HK29" s="280">
        <v>3.2678722384165537E-3</v>
      </c>
      <c r="HL29" s="248">
        <v>2.2859259543532291E-3</v>
      </c>
      <c r="HM29" s="248">
        <v>2.1540529175564588E-3</v>
      </c>
      <c r="HN29" s="248">
        <v>3.2412431648390751E-3</v>
      </c>
      <c r="HO29" s="280">
        <v>2.2877778583174041E-3</v>
      </c>
      <c r="HP29" s="250">
        <v>2.1636123672082908E-3</v>
      </c>
      <c r="HQ29" s="281">
        <v>3.2777058184727012E-3</v>
      </c>
      <c r="HR29" s="282">
        <v>2.3039443527318772E-3</v>
      </c>
      <c r="HS29" s="248">
        <v>1.9931262696597633E-3</v>
      </c>
      <c r="HT29" s="248">
        <v>3.1752158194707117E-3</v>
      </c>
      <c r="HU29" s="248">
        <v>3.2901521097484557E-3</v>
      </c>
      <c r="HV29" s="250">
        <v>2.2589052997393569E-3</v>
      </c>
      <c r="HW29" s="250">
        <v>1.9341933778815336E-3</v>
      </c>
      <c r="HX29" s="250">
        <v>3.0559252649881223E-3</v>
      </c>
      <c r="HY29" s="250">
        <v>3.271784312338042E-3</v>
      </c>
      <c r="HZ29" s="248">
        <v>2.2152617466499889E-3</v>
      </c>
      <c r="IA29" s="248">
        <v>1.9836225309578046E-3</v>
      </c>
      <c r="IB29" s="248">
        <v>3.0351696287082316E-3</v>
      </c>
      <c r="IC29" s="248">
        <v>3.255459921541074E-3</v>
      </c>
      <c r="ID29" s="250">
        <v>2.1840601053340989E-3</v>
      </c>
      <c r="IE29" s="250">
        <v>1.935169831929115E-3</v>
      </c>
      <c r="IF29" s="250">
        <v>3.0091000631394631E-3</v>
      </c>
      <c r="IG29" s="250">
        <v>3.2480464269247469E-3</v>
      </c>
      <c r="IH29" s="248">
        <v>2.066188713288254E-3</v>
      </c>
      <c r="II29" s="248">
        <v>1.9081519905254035E-3</v>
      </c>
      <c r="IJ29" s="248">
        <v>3.163990331008326E-3</v>
      </c>
      <c r="IK29" s="248">
        <v>3.238592475234127E-3</v>
      </c>
      <c r="IL29" s="250">
        <v>2.07753568359901E-3</v>
      </c>
      <c r="IM29" s="250">
        <v>1.8916902394470903E-3</v>
      </c>
      <c r="IN29" s="250">
        <v>3.3060224429137747E-3</v>
      </c>
      <c r="IO29" s="250">
        <v>3.2795392432968876E-3</v>
      </c>
      <c r="IP29" s="248">
        <v>2.0245796451456078E-3</v>
      </c>
      <c r="IQ29" s="248">
        <v>1.887690090531224E-3</v>
      </c>
      <c r="IR29" s="248">
        <v>3.3341773473091738E-3</v>
      </c>
      <c r="IS29" s="248">
        <v>3.3433108217071337E-3</v>
      </c>
      <c r="IT29" s="250">
        <v>2.0610489005922655E-3</v>
      </c>
      <c r="IU29" s="250">
        <v>1.8652305628405386E-3</v>
      </c>
      <c r="IV29" s="250">
        <v>3.1825330415569115E-3</v>
      </c>
      <c r="IW29" s="250">
        <v>3.3467990629327893E-3</v>
      </c>
      <c r="IX29" s="248">
        <v>2.056677966101695E-3</v>
      </c>
      <c r="IY29" s="248">
        <v>1.8783669320684398E-3</v>
      </c>
      <c r="IZ29" s="248">
        <v>3.2106012535533567E-3</v>
      </c>
      <c r="JA29" s="248">
        <v>3.3025286749725768E-3</v>
      </c>
      <c r="JB29" s="250">
        <v>1.9941055294701564E-3</v>
      </c>
      <c r="JC29" s="250">
        <v>1.8308737229997363E-3</v>
      </c>
      <c r="JD29" s="250">
        <v>3.1114352897970428E-3</v>
      </c>
      <c r="JE29" s="250">
        <v>3.2489889427910882E-3</v>
      </c>
      <c r="JF29" s="248">
        <v>2.1485065153187422E-3</v>
      </c>
      <c r="JG29" s="248">
        <v>2.0125956524683418E-3</v>
      </c>
      <c r="JH29" s="248">
        <v>3.1848852018919655E-3</v>
      </c>
      <c r="JI29" s="248">
        <v>3.2494074107011538E-3</v>
      </c>
      <c r="JJ29" s="250">
        <v>2.1402193834286183E-3</v>
      </c>
      <c r="JK29" s="250">
        <v>1.985592907277429E-3</v>
      </c>
      <c r="JL29" s="250">
        <v>3.1867565379413102E-3</v>
      </c>
      <c r="JM29" s="250">
        <v>3.2783504113803328E-3</v>
      </c>
      <c r="JN29" s="248">
        <v>2.1197531263127283E-3</v>
      </c>
      <c r="JO29" s="248">
        <v>1.9850674739623569E-3</v>
      </c>
      <c r="JP29" s="248">
        <v>3.2333635706606827E-3</v>
      </c>
      <c r="JQ29" s="248">
        <v>3.2756867243239922E-3</v>
      </c>
      <c r="JR29" s="250">
        <v>2.0620731368695662E-3</v>
      </c>
      <c r="JS29" s="250">
        <v>1.9179812368570108E-3</v>
      </c>
      <c r="JT29" s="250">
        <v>3.1112539785909752E-3</v>
      </c>
      <c r="JU29" s="250">
        <v>3.2719173166403364E-3</v>
      </c>
      <c r="JV29" s="248">
        <v>1.9309692628606851E-3</v>
      </c>
      <c r="JW29" s="248">
        <v>1.8755608422546381E-3</v>
      </c>
      <c r="JX29" s="248">
        <v>3.0437419390695825E-3</v>
      </c>
      <c r="JY29" s="248">
        <v>3.2472146275645112E-3</v>
      </c>
      <c r="JZ29" s="250">
        <v>1.9632331645601498E-3</v>
      </c>
      <c r="KA29" s="250">
        <v>1.877890841813136E-3</v>
      </c>
      <c r="KB29" s="250">
        <v>3.1661517180978068E-3</v>
      </c>
      <c r="KC29" s="250">
        <v>3.247797209496737E-3</v>
      </c>
      <c r="KD29" s="248">
        <v>1.942853620476901E-3</v>
      </c>
      <c r="KE29" s="248">
        <v>1.8962470762926018E-3</v>
      </c>
      <c r="KF29" s="248">
        <v>3.2331425412966534E-3</v>
      </c>
      <c r="KG29" s="248">
        <v>3.2441911764166131E-3</v>
      </c>
      <c r="KH29" s="250">
        <v>1.8896653770794159E-3</v>
      </c>
      <c r="KI29" s="250">
        <v>1.847029693734225E-3</v>
      </c>
      <c r="KJ29" s="250">
        <v>3.2199614527912103E-3</v>
      </c>
      <c r="KK29" s="250">
        <v>3.227561814680239E-3</v>
      </c>
      <c r="KL29" s="248">
        <v>1.8823523885795343E-3</v>
      </c>
      <c r="KM29" s="248">
        <v>1.8555702844443606E-3</v>
      </c>
      <c r="KN29" s="248">
        <v>3.2115465772017669E-3</v>
      </c>
      <c r="KO29" s="248">
        <v>3.2489829795553883E-3</v>
      </c>
      <c r="KP29" s="250">
        <v>1.8957268471364362E-3</v>
      </c>
      <c r="KQ29" s="250">
        <v>1.8611784588472013E-3</v>
      </c>
      <c r="KR29" s="250">
        <v>3.0827434256407724E-3</v>
      </c>
      <c r="KS29" s="250">
        <v>3.2371859312590387E-3</v>
      </c>
      <c r="KT29" s="248">
        <v>1.8886895078235734E-3</v>
      </c>
      <c r="KU29" s="248">
        <v>1.8575893007157498E-3</v>
      </c>
      <c r="KV29" s="248">
        <v>3.0775319493300019E-3</v>
      </c>
      <c r="KW29" s="248">
        <v>3.2067390648183296E-3</v>
      </c>
      <c r="KX29" s="254">
        <v>1.8960183614409739E-3</v>
      </c>
      <c r="KY29" s="254">
        <v>1.8515778402524224E-3</v>
      </c>
      <c r="KZ29" s="254">
        <v>3.106122682317968E-3</v>
      </c>
      <c r="LA29" s="254">
        <v>3.1831579360874639E-3</v>
      </c>
      <c r="LB29" s="248">
        <v>1.9470440748326186E-3</v>
      </c>
      <c r="LC29" s="248">
        <v>1.8552900038706546E-3</v>
      </c>
      <c r="LD29" s="248">
        <v>3.0959883925231525E-3</v>
      </c>
      <c r="LE29" s="248">
        <v>3.1684886191863651E-3</v>
      </c>
      <c r="LF29" s="283">
        <v>1.8821140457509118E-3</v>
      </c>
      <c r="LG29" s="283">
        <v>1.7899509674698161E-3</v>
      </c>
      <c r="LH29" s="283">
        <v>3.0666033243345499E-3</v>
      </c>
      <c r="LI29" s="256">
        <v>3.1862157283418535E-3</v>
      </c>
      <c r="LJ29" s="419">
        <v>2.3933331616076657E-3</v>
      </c>
      <c r="LK29" s="420">
        <v>1.8030856215775653E-3</v>
      </c>
      <c r="LL29" s="420">
        <v>3.2176173637928629E-3</v>
      </c>
      <c r="LM29" s="421">
        <v>3.1880255587036191E-3</v>
      </c>
      <c r="LN29" s="425">
        <v>2.3724527158546253E-3</v>
      </c>
      <c r="LO29" s="420">
        <v>1.7575598930764003E-3</v>
      </c>
      <c r="LP29" s="420">
        <v>3.1259254871764497E-3</v>
      </c>
      <c r="LQ29" s="426">
        <v>3.1744271305076495E-3</v>
      </c>
      <c r="LR29" s="419">
        <v>2.3499862257570538E-3</v>
      </c>
      <c r="LS29" s="420">
        <v>1.7006193834807203E-3</v>
      </c>
      <c r="LT29" s="420">
        <v>3.0606352261790181E-3</v>
      </c>
      <c r="LU29" s="421">
        <v>3.1584645621985036E-3</v>
      </c>
      <c r="LV29" s="425">
        <v>2.3337236095983026E-3</v>
      </c>
      <c r="LW29" s="420">
        <v>1.679921109969221E-3</v>
      </c>
      <c r="LX29" s="420">
        <v>3.0828914162812412E-3</v>
      </c>
      <c r="LY29" s="426">
        <v>3.1359651924960717E-3</v>
      </c>
      <c r="LZ29" s="419">
        <v>2.3495579837345274E-3</v>
      </c>
      <c r="MA29" s="420">
        <v>1.7094593980678046E-3</v>
      </c>
      <c r="MB29" s="420">
        <v>8.0364663180410717E-3</v>
      </c>
      <c r="MC29" s="421">
        <v>3.1286103175596444E-3</v>
      </c>
      <c r="MD29" s="425">
        <v>1.7538815743136597E-3</v>
      </c>
      <c r="ME29" s="420">
        <v>1.6980461905535288E-3</v>
      </c>
      <c r="MF29" s="420">
        <v>3.0012631743866099E-3</v>
      </c>
      <c r="MG29" s="426">
        <v>3.1380030186573407E-3</v>
      </c>
      <c r="MH29" s="419">
        <v>1.759822175158868E-3</v>
      </c>
      <c r="MI29" s="420">
        <v>1.7161006779064373E-3</v>
      </c>
      <c r="MJ29" s="420">
        <v>3.0684808247670916E-3</v>
      </c>
      <c r="MK29" s="421">
        <v>3.1820843380971353E-3</v>
      </c>
      <c r="ML29" s="425">
        <v>1.7771797718367521E-3</v>
      </c>
      <c r="MM29" s="420">
        <v>1.6734773302198871E-3</v>
      </c>
      <c r="MN29" s="420">
        <v>2.9968459074657034E-3</v>
      </c>
      <c r="MO29" s="426">
        <v>3.194961752927918E-3</v>
      </c>
      <c r="MP29" s="419">
        <v>1.7818336894732305E-3</v>
      </c>
      <c r="MQ29" s="420">
        <v>1.6752783758759915E-3</v>
      </c>
      <c r="MR29" s="420">
        <v>2.8955624615247689E-3</v>
      </c>
      <c r="MS29" s="421">
        <v>3.1495678156538533E-3</v>
      </c>
      <c r="MT29" s="425">
        <v>1.788074493526242E-3</v>
      </c>
      <c r="MU29" s="420">
        <v>1.6889758807930293E-3</v>
      </c>
      <c r="MV29" s="420">
        <v>2.9141832375125269E-3</v>
      </c>
      <c r="MW29" s="426">
        <v>3.1283611594606674E-3</v>
      </c>
      <c r="MX29" s="419">
        <v>1.8437093319633854E-3</v>
      </c>
      <c r="MY29" s="420">
        <v>1.7089311874723602E-3</v>
      </c>
      <c r="MZ29" s="420">
        <v>2.9014386117440431E-3</v>
      </c>
      <c r="NA29" s="421">
        <v>3.1432155710986471E-3</v>
      </c>
      <c r="NB29" s="493">
        <v>1.8713129373027851E-3</v>
      </c>
      <c r="NC29" s="493">
        <v>1.7693201206557929E-3</v>
      </c>
      <c r="ND29" s="493">
        <v>3.1027984438316888E-3</v>
      </c>
      <c r="NE29" s="494">
        <v>3.1728478698851495E-3</v>
      </c>
      <c r="NF29" s="489">
        <v>1.8936391717684963E-3</v>
      </c>
      <c r="NG29" s="420">
        <v>1.8066987226640031E-3</v>
      </c>
      <c r="NH29" s="420">
        <v>3.2466965735132398E-3</v>
      </c>
      <c r="NI29" s="484">
        <v>3.1779096354276255E-3</v>
      </c>
      <c r="NJ29" s="508">
        <v>1.9043795418867907E-3</v>
      </c>
      <c r="NK29" s="420">
        <v>1.8031858874796461E-3</v>
      </c>
      <c r="NL29" s="420">
        <v>3.2457413341384785E-3</v>
      </c>
      <c r="NM29" s="484">
        <v>3.1460564356956227E-3</v>
      </c>
      <c r="NN29" s="508">
        <f>'Dépts Droits Ouverts_RSA'!IB29/'Dépts Droits Ouverts_RSA'!$IB$123</f>
        <v>1.9047020037632801E-3</v>
      </c>
      <c r="NO29" s="420">
        <f>'Dépts Droits Payables RSA'!HB28/'Dépts Droits Payables RSA'!HB$122</f>
        <v>1.8218242963123185E-3</v>
      </c>
      <c r="NP29" s="420">
        <f>'Dépts Prime d''Activité'!BZ28/'Dépts Prime d''Activité'!BZ$122</f>
        <v>3.2284041614298667E-3</v>
      </c>
      <c r="NQ29" s="484">
        <f>DEFM_Région_Dépt!DO28/DEFM_Région_Dépt!DO$122</f>
        <v>3.1382343670562493E-3</v>
      </c>
      <c r="NR29" s="419">
        <f>'Dépts Droits Ouverts_RSA'!ID29/'Dépts Droits Ouverts_RSA'!$ID$123</f>
        <v>1.9381009773807377E-3</v>
      </c>
      <c r="NS29" s="420">
        <f>'Dépts Droits Payables RSA'!HD28/'Dépts Droits Payables RSA'!HD$122</f>
        <v>1.8395479219266513E-3</v>
      </c>
      <c r="NT29" s="420">
        <f>'Dépts Prime d''Activité'!CB28/'Dépts Prime d''Activité'!CB$122</f>
        <v>3.2595793081600169E-3</v>
      </c>
      <c r="NU29" s="420">
        <f>DEFM_Région_Dépt!DP28/DEFM_Région_Dépt!DP$122</f>
        <v>3.1342331090638002E-3</v>
      </c>
      <c r="NV29" s="420">
        <f>'Dépts Droits Ouverts_RSA'!IF29/'Dépts Droits Ouverts_RSA'!$IF$123</f>
        <v>1.8947264324331717E-3</v>
      </c>
      <c r="NW29" s="420">
        <f>'Dépts Droits Payables RSA'!HF28/'Dépts Droits Payables RSA'!HF$122</f>
        <v>1.7968054758790298E-3</v>
      </c>
      <c r="NX29" s="420">
        <f>'Dépts Prime d''Activité'!CD28/'Dépts Prime d''Activité'!CD$122</f>
        <v>3.2876677989045287E-3</v>
      </c>
      <c r="NY29" s="420">
        <f>DEFM_Région_Dépt!DQ28/DEFM_Région_Dépt!DQ$122</f>
        <v>3.1351793022838278E-3</v>
      </c>
      <c r="NZ29" s="420">
        <f>'Dépts Droits Ouverts_RSA'!IH29/'Dépts Droits Ouverts_RSA'!$IH$123</f>
        <v>1.9431184666219314E-3</v>
      </c>
      <c r="OA29" s="420">
        <f>'Dépts Droits Payables RSA'!HH28/'Dépts Droits Payables RSA'!HH$122</f>
        <v>1.7945243046218319E-3</v>
      </c>
      <c r="OB29" s="420">
        <f>'Dépts Prime d''Activité'!CF28/'Dépts Prime d''Activité'!CF$122</f>
        <v>3.3662552354712201E-3</v>
      </c>
      <c r="OC29" s="420">
        <f>DEFM_Région_Dépt!DR28/DEFM_Région_Dépt!DR$122</f>
        <v>3.1509006581249715E-3</v>
      </c>
      <c r="OD29" s="420">
        <f>'Dépts Droits Ouverts_RSA'!IJ29/'Dépts Droits Ouverts_RSA'!$IJ$123</f>
        <v>1.9306952847136243E-3</v>
      </c>
      <c r="OE29" s="420">
        <f>'Dépts Droits Payables RSA'!HJ28/'Dépts Droits Payables RSA'!HJ$122</f>
        <v>1.7964248464324879E-3</v>
      </c>
      <c r="OF29" s="420">
        <f>'Dépts Prime d''Activité'!CH28/'Dépts Prime d''Activité'!CH$122</f>
        <v>3.4632772566522536E-3</v>
      </c>
      <c r="OG29" s="420">
        <f>DEFM_Région_Dépt!DS28/DEFM_Région_Dépt!DS$122</f>
        <v>3.22637855349572E-3</v>
      </c>
      <c r="OH29" s="420">
        <f>'Dépts Droits Ouverts_RSA'!IL29/'Dépts Droits Ouverts_RSA'!$IL$123</f>
        <v>1.9319273432900253E-3</v>
      </c>
      <c r="OI29" s="420">
        <f>'Dépts Droits Payables RSA'!HL28/'Dépts Droits Payables RSA'!HL$122</f>
        <v>1.7447863315121165E-3</v>
      </c>
      <c r="OJ29" s="420">
        <f>'Dépts Prime d''Activité'!CJ28/'Dépts Prime d''Activité'!CJ$122</f>
        <v>3.3696279364276794E-3</v>
      </c>
      <c r="OK29" s="420">
        <f>DEFM_Région_Dépt!DT28/DEFM_Région_Dépt!DT$122</f>
        <v>3.2249818494210617E-3</v>
      </c>
      <c r="OL29" s="420">
        <f>'Dépts Droits Ouverts_RSA'!IN29/'Dépts Droits Ouverts_RSA'!$IN$123</f>
        <v>1.9536668455933546E-3</v>
      </c>
      <c r="OM29" s="420">
        <f>'Dépts Droits Payables RSA'!HN28/'Dépts Droits Payables RSA'!HN$122</f>
        <v>1.7655745507751848E-3</v>
      </c>
      <c r="ON29" s="420">
        <f>'Dépts Prime d''Activité'!CL28/'Dépts Prime d''Activité'!CL$122</f>
        <v>3.340817730778981E-3</v>
      </c>
      <c r="OO29" s="420">
        <f>DEFM_Région_Dépt!DU28/DEFM_Région_Dépt!DU$122</f>
        <v>3.1734232379835017E-3</v>
      </c>
      <c r="OP29" s="420">
        <f>'Dépts Droits Ouverts_RSA'!IP29/'Dépts Droits Ouverts_RSA'!$IP$123</f>
        <v>1.9369458710137527E-3</v>
      </c>
      <c r="OQ29" s="420">
        <f>'Dépts Droits Payables RSA'!HP28/'Dépts Droits Payables RSA'!HP$122</f>
        <v>1.7270622025297015E-3</v>
      </c>
      <c r="OR29" s="420">
        <f>'Dépts Prime d''Activité'!CN28/'Dépts Prime d''Activité'!CN$122</f>
        <v>3.2415496232488634E-3</v>
      </c>
      <c r="OS29" s="420">
        <f>DEFM_Région_Dépt!DV28/DEFM_Région_Dépt!DV$122</f>
        <v>3.1507207305102813E-3</v>
      </c>
      <c r="OT29" s="420">
        <f>'Dépts Droits Ouverts_RSA'!IR29/'Dépts Droits Ouverts_RSA'!$IR$123</f>
        <v>1.9176306795537651E-3</v>
      </c>
      <c r="OU29" s="420">
        <f>'Dépts Droits Payables RSA'!HR28/'Dépts Droits Payables RSA'!HR$122</f>
        <v>1.7480645943744842E-3</v>
      </c>
      <c r="OV29" s="420">
        <f>'Dépts Prime d''Activité'!CP28/'Dépts Prime d''Activité'!CP$122</f>
        <v>3.2398081507587703E-3</v>
      </c>
      <c r="OW29" s="420">
        <f>DEFM_Région_Dépt!DW28/DEFM_Région_Dépt!DW$122</f>
        <v>3.1502417970302871E-3</v>
      </c>
      <c r="OX29" s="493">
        <f>'Dépts Droits Ouverts_RSA'!IT29/'Dépts Droits Ouverts_RSA'!$IT$123</f>
        <v>1.9295185950673078E-3</v>
      </c>
      <c r="OY29" s="493">
        <f>'Dépts Droits Payables RSA'!HT28/'Dépts Droits Payables RSA'!HT$122</f>
        <v>1.752583467973672E-3</v>
      </c>
      <c r="OZ29" s="493">
        <f>'Dépts Prime d''Activité'!CR28/'Dépts Prime d''Activité'!CR$122</f>
        <v>3.2716266309954314E-3</v>
      </c>
      <c r="PA29" s="494">
        <f>DEFM_Région_Dépt!DX28/DEFM_Région_Dépt!DX$122</f>
        <v>3.1695331157981298E-3</v>
      </c>
    </row>
    <row r="30" spans="1:417" s="209" customFormat="1" x14ac:dyDescent="0.35">
      <c r="A30" s="246" t="s">
        <v>49</v>
      </c>
      <c r="B30" s="280">
        <v>2.9183773665360699E-3</v>
      </c>
      <c r="C30" s="280">
        <v>2.996569663178648E-3</v>
      </c>
      <c r="D30" s="248">
        <v>3.0188535622472034E-3</v>
      </c>
      <c r="E30" s="248">
        <v>2.9925953098565478E-3</v>
      </c>
      <c r="F30" s="280">
        <v>3.2002907036973879E-3</v>
      </c>
      <c r="G30" s="280">
        <v>3.0043917241799295E-3</v>
      </c>
      <c r="H30" s="248">
        <v>3.2595566944191284E-3</v>
      </c>
      <c r="I30" s="248">
        <v>3.0053089760997491E-3</v>
      </c>
      <c r="J30" s="280">
        <v>3.4373256592024944E-3</v>
      </c>
      <c r="K30" s="280">
        <v>2.9854443494272834E-3</v>
      </c>
      <c r="L30" s="248">
        <v>3.4286586638668289E-3</v>
      </c>
      <c r="M30" s="248">
        <v>2.9751115506934296E-3</v>
      </c>
      <c r="N30" s="280">
        <v>3.4144456809243441E-3</v>
      </c>
      <c r="O30" s="280">
        <v>2.9731713024958558E-3</v>
      </c>
      <c r="P30" s="248">
        <v>3.4643889504683664E-3</v>
      </c>
      <c r="Q30" s="248">
        <v>2.9951279118319769E-3</v>
      </c>
      <c r="R30" s="280">
        <v>3.5011488144547432E-3</v>
      </c>
      <c r="S30" s="280">
        <v>3.0100199287213542E-3</v>
      </c>
      <c r="T30" s="248">
        <v>3.4766699692267726E-3</v>
      </c>
      <c r="U30" s="248">
        <v>3.0339952735425162E-3</v>
      </c>
      <c r="V30" s="280">
        <v>3.4286288415085967E-3</v>
      </c>
      <c r="W30" s="280">
        <v>3.0367755715733028E-3</v>
      </c>
      <c r="X30" s="248">
        <v>3.3850307971978614E-3</v>
      </c>
      <c r="Y30" s="248">
        <v>3.0327101315079626E-3</v>
      </c>
      <c r="Z30" s="280">
        <v>3.3462098521517265E-3</v>
      </c>
      <c r="AA30" s="280">
        <v>3.0250861250665922E-3</v>
      </c>
      <c r="AB30" s="248">
        <v>3.3708297196956426E-3</v>
      </c>
      <c r="AC30" s="248">
        <v>3.4538329381362792E-3</v>
      </c>
      <c r="AD30" s="248">
        <v>3.0391607605139239E-3</v>
      </c>
      <c r="AE30" s="280">
        <v>3.3508445309380114E-3</v>
      </c>
      <c r="AF30" s="250">
        <v>3.4388375681657902E-3</v>
      </c>
      <c r="AG30" s="280">
        <v>3.016885774524036E-3</v>
      </c>
      <c r="AH30" s="248">
        <v>3.3441749917558698E-3</v>
      </c>
      <c r="AI30" s="248">
        <v>3.3707126748481536E-3</v>
      </c>
      <c r="AJ30" s="248">
        <v>2.9794946198755121E-3</v>
      </c>
      <c r="AK30" s="280">
        <v>3.2828566189450521E-3</v>
      </c>
      <c r="AL30" s="250">
        <v>3.2705840230249114E-3</v>
      </c>
      <c r="AM30" s="280">
        <v>2.9828941658707848E-3</v>
      </c>
      <c r="AN30" s="248">
        <v>3.247009844172997E-3</v>
      </c>
      <c r="AO30" s="248">
        <v>3.3528694751957791E-3</v>
      </c>
      <c r="AP30" s="248">
        <v>2.9837881415028323E-3</v>
      </c>
      <c r="AQ30" s="280">
        <v>3.2221217143272168E-3</v>
      </c>
      <c r="AR30" s="250">
        <v>3.2704470511919562E-3</v>
      </c>
      <c r="AS30" s="280">
        <v>2.9922489965033489E-3</v>
      </c>
      <c r="AT30" s="248">
        <v>3.2645858608139405E-3</v>
      </c>
      <c r="AU30" s="248">
        <v>3.3587327050330859E-3</v>
      </c>
      <c r="AV30" s="248">
        <v>3.0142490018372748E-3</v>
      </c>
      <c r="AW30" s="280">
        <v>3.2989154638432172E-3</v>
      </c>
      <c r="AX30" s="250">
        <v>3.3777308156325955E-3</v>
      </c>
      <c r="AY30" s="280">
        <v>3.0175135116255886E-3</v>
      </c>
      <c r="AZ30" s="248">
        <v>3.2565461536896503E-3</v>
      </c>
      <c r="BA30" s="248">
        <v>3.2573081758594962E-3</v>
      </c>
      <c r="BB30" s="248">
        <v>3.0054524867513623E-3</v>
      </c>
      <c r="BC30" s="280">
        <v>3.2213553487301446E-3</v>
      </c>
      <c r="BD30" s="250">
        <v>3.2862546920414213E-3</v>
      </c>
      <c r="BE30" s="280">
        <v>3.0125988672907991E-3</v>
      </c>
      <c r="BF30" s="248">
        <v>3.2042062301430156E-3</v>
      </c>
      <c r="BG30" s="248">
        <v>3.2020808755958193E-3</v>
      </c>
      <c r="BH30" s="248">
        <v>3.018431925492668E-3</v>
      </c>
      <c r="BI30" s="280">
        <v>3.1587411734303691E-3</v>
      </c>
      <c r="BJ30" s="250">
        <v>3.250418180060716E-3</v>
      </c>
      <c r="BK30" s="280">
        <v>3.0132581331628596E-3</v>
      </c>
      <c r="BL30" s="248">
        <v>3.2341707232382685E-3</v>
      </c>
      <c r="BM30" s="248">
        <v>3.3327241614194815E-3</v>
      </c>
      <c r="BN30" s="248">
        <v>3.0401524244223497E-3</v>
      </c>
      <c r="BO30" s="280">
        <v>3.2755781013241981E-3</v>
      </c>
      <c r="BP30" s="250">
        <v>3.3801680407653844E-3</v>
      </c>
      <c r="BQ30" s="280">
        <v>3.0437150315411454E-3</v>
      </c>
      <c r="BR30" s="248">
        <v>3.2848736141335841E-3</v>
      </c>
      <c r="BS30" s="248">
        <v>3.4015248103645892E-3</v>
      </c>
      <c r="BT30" s="248">
        <v>3.0389367327918549E-3</v>
      </c>
      <c r="BU30" s="280">
        <v>3.2556046013227013E-3</v>
      </c>
      <c r="BV30" s="250">
        <v>3.3413397895354661E-3</v>
      </c>
      <c r="BW30" s="280">
        <v>3.0045028816330075E-3</v>
      </c>
      <c r="BX30" s="248">
        <v>3.2025519943735558E-3</v>
      </c>
      <c r="BY30" s="248">
        <v>3.2917870614524096E-3</v>
      </c>
      <c r="BZ30" s="248">
        <v>3.0112862898752923E-3</v>
      </c>
      <c r="CA30" s="280">
        <v>3.2213718785566461E-3</v>
      </c>
      <c r="CB30" s="250">
        <v>3.336946520626678E-3</v>
      </c>
      <c r="CC30" s="280">
        <v>2.9938593914617096E-3</v>
      </c>
      <c r="CD30" s="248">
        <v>3.2022784608823252E-3</v>
      </c>
      <c r="CE30" s="248">
        <v>3.2738014416795655E-3</v>
      </c>
      <c r="CF30" s="248">
        <v>3.0219034909116818E-3</v>
      </c>
      <c r="CG30" s="280">
        <v>3.1972332992201008E-3</v>
      </c>
      <c r="CH30" s="250">
        <v>3.2720086141546766E-3</v>
      </c>
      <c r="CI30" s="280">
        <v>3.0291926728322964E-3</v>
      </c>
      <c r="CJ30" s="248">
        <v>3.192257286826595E-3</v>
      </c>
      <c r="CK30" s="248">
        <v>3.259465805694159E-3</v>
      </c>
      <c r="CL30" s="248">
        <v>3.0309485885847351E-3</v>
      </c>
      <c r="CM30" s="280">
        <v>3.1440885775500167E-3</v>
      </c>
      <c r="CN30" s="250">
        <v>3.2177295084812527E-3</v>
      </c>
      <c r="CO30" s="280">
        <v>3.0102132066365333E-3</v>
      </c>
      <c r="CP30" s="248">
        <v>3.1551602814230348E-3</v>
      </c>
      <c r="CQ30" s="248">
        <v>3.2061851343330116E-3</v>
      </c>
      <c r="CR30" s="248">
        <v>2.9945303120717591E-3</v>
      </c>
      <c r="CS30" s="280">
        <v>3.177650923361757E-3</v>
      </c>
      <c r="CT30" s="250">
        <v>3.2843219930609097E-3</v>
      </c>
      <c r="CU30" s="280">
        <v>2.9822729892996953E-3</v>
      </c>
      <c r="CV30" s="248">
        <v>3.0967026743702669E-3</v>
      </c>
      <c r="CW30" s="248">
        <v>3.1360209806539688E-3</v>
      </c>
      <c r="CX30" s="248">
        <v>2.9535696358442215E-3</v>
      </c>
      <c r="CY30" s="280">
        <v>3.0916421462698408E-3</v>
      </c>
      <c r="CZ30" s="250">
        <v>3.1756523527294894E-3</v>
      </c>
      <c r="DA30" s="280">
        <v>2.9461782600762399E-3</v>
      </c>
      <c r="DB30" s="248">
        <v>3.1320156273555856E-3</v>
      </c>
      <c r="DC30" s="248">
        <v>3.2201923625819503E-3</v>
      </c>
      <c r="DD30" s="248">
        <v>2.9529252326440762E-3</v>
      </c>
      <c r="DE30" s="280">
        <v>3.1235278454826618E-3</v>
      </c>
      <c r="DF30" s="250">
        <v>3.2370342627193339E-3</v>
      </c>
      <c r="DG30" s="280">
        <v>2.9300347760660705E-3</v>
      </c>
      <c r="DH30" s="248">
        <v>3.0417520134006942E-3</v>
      </c>
      <c r="DI30" s="248">
        <v>3.0953474610288306E-3</v>
      </c>
      <c r="DJ30" s="248">
        <v>2.8872078309322502E-3</v>
      </c>
      <c r="DK30" s="280">
        <v>3.0376894783958586E-3</v>
      </c>
      <c r="DL30" s="250">
        <v>3.0694921193850882E-3</v>
      </c>
      <c r="DM30" s="280">
        <v>2.8962861734586065E-3</v>
      </c>
      <c r="DN30" s="248">
        <v>3.0776181537518219E-3</v>
      </c>
      <c r="DO30" s="248">
        <v>3.1228120425179809E-3</v>
      </c>
      <c r="DP30" s="248">
        <v>2.9030223160471927E-3</v>
      </c>
      <c r="DQ30" s="280">
        <v>3.0902078838090353E-3</v>
      </c>
      <c r="DR30" s="250">
        <v>3.1866454311751994E-3</v>
      </c>
      <c r="DS30" s="280">
        <v>2.9120952268096674E-3</v>
      </c>
      <c r="DT30" s="248">
        <v>3.0932701183183685E-3</v>
      </c>
      <c r="DU30" s="248">
        <v>3.2044140968008283E-3</v>
      </c>
      <c r="DV30" s="248">
        <v>2.9214677487634524E-3</v>
      </c>
      <c r="DW30" s="280">
        <v>3.1455658576777464E-3</v>
      </c>
      <c r="DX30" s="250">
        <v>3.237104992263319E-3</v>
      </c>
      <c r="DY30" s="280">
        <v>2.9062541744378141E-3</v>
      </c>
      <c r="DZ30" s="248">
        <v>3.1366735655912708E-3</v>
      </c>
      <c r="EA30" s="248">
        <v>3.2079213578728493E-3</v>
      </c>
      <c r="EB30" s="248">
        <v>2.8889076488024198E-3</v>
      </c>
      <c r="EC30" s="280">
        <v>3.1310129923203976E-3</v>
      </c>
      <c r="ED30" s="250">
        <v>3.2689724205147118E-3</v>
      </c>
      <c r="EE30" s="280">
        <v>2.8767040238346815E-3</v>
      </c>
      <c r="EF30" s="248">
        <v>3.0958514328046603E-3</v>
      </c>
      <c r="EG30" s="248">
        <v>3.183071064092019E-3</v>
      </c>
      <c r="EH30" s="248">
        <v>2.8510158634151707E-3</v>
      </c>
      <c r="EI30" s="280">
        <v>3.0762380413119289E-3</v>
      </c>
      <c r="EJ30" s="250">
        <v>3.183942773653138E-3</v>
      </c>
      <c r="EK30" s="280">
        <v>2.8598870199294823E-3</v>
      </c>
      <c r="EL30" s="248">
        <v>3.0431851380201508E-3</v>
      </c>
      <c r="EM30" s="248">
        <v>3.201851326856939E-3</v>
      </c>
      <c r="EN30" s="248">
        <v>2.8595703838356504E-3</v>
      </c>
      <c r="EO30" s="280">
        <v>3.0824556896994607E-3</v>
      </c>
      <c r="EP30" s="250">
        <v>3.1703504130702912E-3</v>
      </c>
      <c r="EQ30" s="280">
        <v>2.8649754739213901E-3</v>
      </c>
      <c r="ER30" s="248">
        <v>3.0114974345193776E-3</v>
      </c>
      <c r="ES30" s="248">
        <v>3.1553503094147394E-3</v>
      </c>
      <c r="ET30" s="248">
        <v>2.8598251370647049E-3</v>
      </c>
      <c r="EU30" s="280">
        <v>3.0089134423533894E-3</v>
      </c>
      <c r="EV30" s="250">
        <v>3.0945096124139169E-3</v>
      </c>
      <c r="EW30" s="280">
        <v>2.8248701146754134E-3</v>
      </c>
      <c r="EX30" s="248">
        <v>2.9814616867056263E-3</v>
      </c>
      <c r="EY30" s="248">
        <v>3.0580086621601697E-3</v>
      </c>
      <c r="EZ30" s="248">
        <v>2.8220658369774616E-3</v>
      </c>
      <c r="FA30" s="280">
        <v>2.9851443111553353E-3</v>
      </c>
      <c r="FB30" s="250">
        <v>3.0560080085174522E-3</v>
      </c>
      <c r="FC30" s="280">
        <v>2.8194158084179103E-3</v>
      </c>
      <c r="FD30" s="248">
        <v>3.0269792195704104E-3</v>
      </c>
      <c r="FE30" s="248">
        <v>3.1273074230699156E-3</v>
      </c>
      <c r="FF30" s="248">
        <v>2.828476848914979E-3</v>
      </c>
      <c r="FG30" s="280">
        <v>3.0005374240371792E-3</v>
      </c>
      <c r="FH30" s="250">
        <v>3.1112340357845329E-3</v>
      </c>
      <c r="FI30" s="280">
        <v>2.8136421937738037E-3</v>
      </c>
      <c r="FJ30" s="248">
        <v>2.9797061246724498E-3</v>
      </c>
      <c r="FK30" s="248">
        <v>3.0784733415300095E-3</v>
      </c>
      <c r="FL30" s="248">
        <v>2.8199229897760175E-3</v>
      </c>
      <c r="FM30" s="280">
        <v>2.9639334560437477E-3</v>
      </c>
      <c r="FN30" s="250">
        <v>3.0369928542742465E-3</v>
      </c>
      <c r="FO30" s="280">
        <v>2.7969098534597653E-3</v>
      </c>
      <c r="FP30" s="248">
        <v>2.9705338149961609E-3</v>
      </c>
      <c r="FQ30" s="248">
        <v>3.0176250355272716E-3</v>
      </c>
      <c r="FR30" s="248">
        <v>2.7871214213755543E-3</v>
      </c>
      <c r="FS30" s="280">
        <v>2.9715459905007638E-3</v>
      </c>
      <c r="FT30" s="250">
        <v>3.03211772475188E-3</v>
      </c>
      <c r="FU30" s="280">
        <v>2.7704394724691927E-3</v>
      </c>
      <c r="FV30" s="248">
        <v>2.9532305865042183E-3</v>
      </c>
      <c r="FW30" s="248">
        <v>3.0573405946126681E-3</v>
      </c>
      <c r="FX30" s="248">
        <v>2.7358099667280983E-3</v>
      </c>
      <c r="FY30" s="280">
        <v>2.9464736303573824E-3</v>
      </c>
      <c r="FZ30" s="250">
        <v>3.0140186653709903E-3</v>
      </c>
      <c r="GA30" s="280">
        <v>2.7179959733533987E-3</v>
      </c>
      <c r="GB30" s="248">
        <v>2.9286893082176874E-3</v>
      </c>
      <c r="GC30" s="248">
        <v>2.9928560859005327E-3</v>
      </c>
      <c r="GD30" s="248">
        <v>2.724523388864121E-3</v>
      </c>
      <c r="GE30" s="280">
        <v>2.9360037716425484E-3</v>
      </c>
      <c r="GF30" s="250">
        <v>2.9519913563756631E-3</v>
      </c>
      <c r="GG30" s="280">
        <v>2.7310384446762514E-3</v>
      </c>
      <c r="GH30" s="248">
        <v>2.9417413628746777E-3</v>
      </c>
      <c r="GI30" s="248">
        <v>2.985646834818125E-3</v>
      </c>
      <c r="GJ30" s="248">
        <v>2.7395882372517441E-3</v>
      </c>
      <c r="GK30" s="280">
        <v>2.9451790109771667E-3</v>
      </c>
      <c r="GL30" s="250">
        <v>2.9634250119501587E-3</v>
      </c>
      <c r="GM30" s="280">
        <v>2.758034036399893E-3</v>
      </c>
      <c r="GN30" s="248">
        <v>2.9405976730093532E-3</v>
      </c>
      <c r="GO30" s="248">
        <v>2.9945634225033661E-3</v>
      </c>
      <c r="GP30" s="248">
        <v>2.7576180706508683E-3</v>
      </c>
      <c r="GQ30" s="280">
        <v>2.9013815979157848E-3</v>
      </c>
      <c r="GR30" s="250">
        <v>2.7188631865924535E-3</v>
      </c>
      <c r="GS30" s="280">
        <v>2.7334628051921051E-3</v>
      </c>
      <c r="GT30" s="248">
        <v>2.8853377188156077E-3</v>
      </c>
      <c r="GU30" s="248">
        <v>2.9361954358778949E-3</v>
      </c>
      <c r="GV30" s="248">
        <v>2.7402387045648421E-3</v>
      </c>
      <c r="GW30" s="280">
        <v>2.8358050447663992E-3</v>
      </c>
      <c r="GX30" s="250">
        <v>2.874562786896091E-3</v>
      </c>
      <c r="GY30" s="280">
        <v>2.723977834012957E-3</v>
      </c>
      <c r="GZ30" s="248">
        <v>2.899128849288544E-3</v>
      </c>
      <c r="HA30" s="248">
        <v>2.9021899324479096E-3</v>
      </c>
      <c r="HB30" s="248">
        <v>2.727227976455309E-3</v>
      </c>
      <c r="HC30" s="280">
        <v>2.9039222901528217E-3</v>
      </c>
      <c r="HD30" s="250">
        <v>2.9492789203140685E-3</v>
      </c>
      <c r="HE30" s="280">
        <v>2.7168513871118453E-3</v>
      </c>
      <c r="HF30" s="248">
        <v>2.9305872452653403E-3</v>
      </c>
      <c r="HG30" s="248">
        <v>2.9627590296381792E-3</v>
      </c>
      <c r="HH30" s="248">
        <v>2.7209641574081601E-3</v>
      </c>
      <c r="HI30" s="280">
        <v>2.8542648957217828E-3</v>
      </c>
      <c r="HJ30" s="250">
        <v>2.8846769109411073E-3</v>
      </c>
      <c r="HK30" s="280">
        <v>2.7094269327920385E-3</v>
      </c>
      <c r="HL30" s="248">
        <v>2.8407218520338485E-3</v>
      </c>
      <c r="HM30" s="248">
        <v>2.8590156905749361E-3</v>
      </c>
      <c r="HN30" s="248">
        <v>2.6982635138287133E-3</v>
      </c>
      <c r="HO30" s="280">
        <v>2.8407864613069086E-3</v>
      </c>
      <c r="HP30" s="250">
        <v>2.7859084956815328E-3</v>
      </c>
      <c r="HQ30" s="281">
        <v>2.6879817513363806E-3</v>
      </c>
      <c r="HR30" s="282">
        <v>2.8544868815411984E-3</v>
      </c>
      <c r="HS30" s="248">
        <v>2.7942097126576293E-3</v>
      </c>
      <c r="HT30" s="248">
        <v>3.0491335057315993E-3</v>
      </c>
      <c r="HU30" s="248">
        <v>2.6955224766225323E-3</v>
      </c>
      <c r="HV30" s="250">
        <v>2.8106612424390908E-3</v>
      </c>
      <c r="HW30" s="250">
        <v>2.7024295956201466E-3</v>
      </c>
      <c r="HX30" s="250">
        <v>2.9826197114051988E-3</v>
      </c>
      <c r="HY30" s="250">
        <v>2.6894179249768039E-3</v>
      </c>
      <c r="HZ30" s="248">
        <v>2.8474672795501003E-3</v>
      </c>
      <c r="IA30" s="248">
        <v>2.8057224348095426E-3</v>
      </c>
      <c r="IB30" s="248">
        <v>3.1608363010547482E-3</v>
      </c>
      <c r="IC30" s="248">
        <v>2.6955618010422156E-3</v>
      </c>
      <c r="ID30" s="250">
        <v>2.8571071990186885E-3</v>
      </c>
      <c r="IE30" s="250">
        <v>2.816351459556006E-3</v>
      </c>
      <c r="IF30" s="250">
        <v>3.1381956196704073E-3</v>
      </c>
      <c r="IG30" s="250">
        <v>2.6978625590256683E-3</v>
      </c>
      <c r="IH30" s="248">
        <v>2.7511074064758595E-3</v>
      </c>
      <c r="II30" s="248">
        <v>2.6981427938150468E-3</v>
      </c>
      <c r="IJ30" s="248">
        <v>3.1151570397258826E-3</v>
      </c>
      <c r="IK30" s="248">
        <v>2.6751465466853855E-3</v>
      </c>
      <c r="IL30" s="250">
        <v>2.7540172102030087E-3</v>
      </c>
      <c r="IM30" s="250">
        <v>2.6391583941892476E-3</v>
      </c>
      <c r="IN30" s="250">
        <v>3.0244604638500522E-3</v>
      </c>
      <c r="IO30" s="250">
        <v>2.6594646601048105E-3</v>
      </c>
      <c r="IP30" s="248">
        <v>2.740682991779046E-3</v>
      </c>
      <c r="IQ30" s="248">
        <v>2.6666926334180962E-3</v>
      </c>
      <c r="IR30" s="248">
        <v>3.0732417288241083E-3</v>
      </c>
      <c r="IS30" s="248">
        <v>2.6579789283387081E-3</v>
      </c>
      <c r="IT30" s="250">
        <v>2.6910257723756232E-3</v>
      </c>
      <c r="IU30" s="250">
        <v>2.6225938938096889E-3</v>
      </c>
      <c r="IV30" s="250">
        <v>3.1312303966402073E-3</v>
      </c>
      <c r="IW30" s="250">
        <v>2.6438342829476157E-3</v>
      </c>
      <c r="IX30" s="248">
        <v>2.6587118644067795E-3</v>
      </c>
      <c r="IY30" s="248">
        <v>2.6034219888192447E-3</v>
      </c>
      <c r="IZ30" s="248">
        <v>3.0802633814923522E-3</v>
      </c>
      <c r="JA30" s="248">
        <v>2.6140795802994249E-3</v>
      </c>
      <c r="JB30" s="250">
        <v>2.6430682871336269E-3</v>
      </c>
      <c r="JC30" s="250">
        <v>2.5932823330249996E-3</v>
      </c>
      <c r="JD30" s="250">
        <v>3.0383250616761283E-3</v>
      </c>
      <c r="JE30" s="250">
        <v>2.6112812547142371E-3</v>
      </c>
      <c r="JF30" s="248">
        <v>2.6610943641511326E-3</v>
      </c>
      <c r="JG30" s="248">
        <v>2.5556985169634997E-3</v>
      </c>
      <c r="JH30" s="248">
        <v>2.9903259929468201E-3</v>
      </c>
      <c r="JI30" s="248">
        <v>2.6061867636964324E-3</v>
      </c>
      <c r="JJ30" s="250">
        <v>2.6621440490193398E-3</v>
      </c>
      <c r="JK30" s="250">
        <v>2.5111910297920424E-3</v>
      </c>
      <c r="JL30" s="250">
        <v>3.075252379159388E-3</v>
      </c>
      <c r="JM30" s="250">
        <v>2.6056972335943658E-3</v>
      </c>
      <c r="JN30" s="248">
        <v>2.6615396215034304E-3</v>
      </c>
      <c r="JO30" s="248">
        <v>2.582159009666074E-3</v>
      </c>
      <c r="JP30" s="248">
        <v>3.0572078160472954E-3</v>
      </c>
      <c r="JQ30" s="248">
        <v>2.6237643391668181E-3</v>
      </c>
      <c r="JR30" s="250">
        <v>2.5872775683895813E-3</v>
      </c>
      <c r="JS30" s="250">
        <v>2.5260581123575025E-3</v>
      </c>
      <c r="JT30" s="250">
        <v>3.0413007306783302E-3</v>
      </c>
      <c r="JU30" s="250">
        <v>2.6119730289254355E-3</v>
      </c>
      <c r="JV30" s="248">
        <v>2.6176115256353986E-3</v>
      </c>
      <c r="JW30" s="248">
        <v>2.5707443811431793E-3</v>
      </c>
      <c r="JX30" s="248">
        <v>3.064992554111422E-3</v>
      </c>
      <c r="JY30" s="248">
        <v>2.6090096203831188E-3</v>
      </c>
      <c r="JZ30" s="250">
        <v>2.5836835291033577E-3</v>
      </c>
      <c r="KA30" s="250">
        <v>2.5426192678736619E-3</v>
      </c>
      <c r="KB30" s="250">
        <v>3.1557253128790433E-3</v>
      </c>
      <c r="KC30" s="250">
        <v>2.6050821703491323E-3</v>
      </c>
      <c r="KD30" s="248">
        <v>2.5341568962742186E-3</v>
      </c>
      <c r="KE30" s="248">
        <v>2.5074341504695563E-3</v>
      </c>
      <c r="KF30" s="248">
        <v>3.1099434949238662E-3</v>
      </c>
      <c r="KG30" s="248">
        <v>2.6007850069112025E-3</v>
      </c>
      <c r="KH30" s="250">
        <v>2.5842074148750465E-3</v>
      </c>
      <c r="KI30" s="250">
        <v>2.539998987198725E-3</v>
      </c>
      <c r="KJ30" s="250">
        <v>3.0550888745632938E-3</v>
      </c>
      <c r="KK30" s="250">
        <v>2.5930141974935925E-3</v>
      </c>
      <c r="KL30" s="248">
        <v>2.548162622094566E-3</v>
      </c>
      <c r="KM30" s="248">
        <v>2.5069078188823157E-3</v>
      </c>
      <c r="KN30" s="248">
        <v>3.0600124160248192E-3</v>
      </c>
      <c r="KO30" s="248">
        <v>2.5765667669905364E-3</v>
      </c>
      <c r="KP30" s="250">
        <v>2.4844183634375847E-3</v>
      </c>
      <c r="KQ30" s="250">
        <v>2.419127685467579E-3</v>
      </c>
      <c r="KR30" s="250">
        <v>3.0210268405428593E-3</v>
      </c>
      <c r="KS30" s="250">
        <v>2.5690199276236603E-3</v>
      </c>
      <c r="KT30" s="248">
        <v>2.4228290543984472E-3</v>
      </c>
      <c r="KU30" s="248">
        <v>2.3952417755972984E-3</v>
      </c>
      <c r="KV30" s="248">
        <v>3.0996830909998433E-3</v>
      </c>
      <c r="KW30" s="248">
        <v>2.5624223762738775E-3</v>
      </c>
      <c r="KX30" s="254">
        <v>2.3938102078658076E-3</v>
      </c>
      <c r="KY30" s="254">
        <v>2.3594620426542747E-3</v>
      </c>
      <c r="KZ30" s="254">
        <v>3.0577498420553471E-3</v>
      </c>
      <c r="LA30" s="254">
        <v>2.5274459905731106E-3</v>
      </c>
      <c r="LB30" s="248">
        <v>2.4016604979657063E-3</v>
      </c>
      <c r="LC30" s="248">
        <v>2.3735640855742672E-3</v>
      </c>
      <c r="LD30" s="248">
        <v>3.0889037508926649E-3</v>
      </c>
      <c r="LE30" s="248">
        <v>2.5193331434705457E-3</v>
      </c>
      <c r="LF30" s="283">
        <v>2.3206984197148856E-3</v>
      </c>
      <c r="LG30" s="283">
        <v>2.2881847419201772E-3</v>
      </c>
      <c r="LH30" s="283">
        <v>2.9969077942360372E-3</v>
      </c>
      <c r="LI30" s="256">
        <v>2.5066727007929117E-3</v>
      </c>
      <c r="LJ30" s="419">
        <v>2.7248383632154662E-3</v>
      </c>
      <c r="LK30" s="420">
        <v>2.3631058181869443E-3</v>
      </c>
      <c r="LL30" s="420">
        <v>3.0344181826641231E-3</v>
      </c>
      <c r="LM30" s="421">
        <v>2.501371212571137E-3</v>
      </c>
      <c r="LN30" s="425">
        <v>2.6843821728402238E-3</v>
      </c>
      <c r="LO30" s="420">
        <v>2.352009717513833E-3</v>
      </c>
      <c r="LP30" s="420">
        <v>3.0296748208256826E-3</v>
      </c>
      <c r="LQ30" s="426">
        <v>2.4978896714048936E-3</v>
      </c>
      <c r="LR30" s="419">
        <v>2.6923904836153429E-3</v>
      </c>
      <c r="LS30" s="420">
        <v>2.3412286399648111E-3</v>
      </c>
      <c r="LT30" s="420">
        <v>2.9851188272747462E-3</v>
      </c>
      <c r="LU30" s="421">
        <v>2.4845116324524893E-3</v>
      </c>
      <c r="LV30" s="425">
        <v>2.6431488380685973E-3</v>
      </c>
      <c r="LW30" s="420">
        <v>2.3230463608855121E-3</v>
      </c>
      <c r="LX30" s="420">
        <v>2.9904508940539177E-3</v>
      </c>
      <c r="LY30" s="426">
        <v>2.4925749162737786E-3</v>
      </c>
      <c r="LZ30" s="419">
        <v>2.6511904275923382E-3</v>
      </c>
      <c r="MA30" s="420">
        <v>2.3402849618194776E-3</v>
      </c>
      <c r="MB30" s="420">
        <v>8.0364663180410717E-3</v>
      </c>
      <c r="MC30" s="421">
        <v>2.4684896366478745E-3</v>
      </c>
      <c r="MD30" s="425">
        <v>2.355443325608865E-3</v>
      </c>
      <c r="ME30" s="420">
        <v>2.4005038681386586E-3</v>
      </c>
      <c r="MF30" s="420">
        <v>2.9098707123063213E-3</v>
      </c>
      <c r="MG30" s="426">
        <v>2.4609775382634894E-3</v>
      </c>
      <c r="MH30" s="419">
        <v>2.3720863514069832E-3</v>
      </c>
      <c r="MI30" s="420">
        <v>2.3601384614564055E-3</v>
      </c>
      <c r="MJ30" s="420">
        <v>2.8435328241904643E-3</v>
      </c>
      <c r="MK30" s="421">
        <v>2.4583845646693118E-3</v>
      </c>
      <c r="ML30" s="425">
        <v>2.3420198543585105E-3</v>
      </c>
      <c r="MM30" s="420">
        <v>2.3162966094302526E-3</v>
      </c>
      <c r="MN30" s="420">
        <v>2.8151726201562696E-3</v>
      </c>
      <c r="MO30" s="426">
        <v>2.4410386424565706E-3</v>
      </c>
      <c r="MP30" s="419">
        <v>2.3194461457496859E-3</v>
      </c>
      <c r="MQ30" s="420">
        <v>2.2984167669027984E-3</v>
      </c>
      <c r="MR30" s="420">
        <v>2.8273268707306402E-3</v>
      </c>
      <c r="MS30" s="421">
        <v>2.4001060462911753E-3</v>
      </c>
      <c r="MT30" s="425">
        <v>2.3019525154605452E-3</v>
      </c>
      <c r="MU30" s="420">
        <v>2.2809066801363809E-3</v>
      </c>
      <c r="MV30" s="420">
        <v>2.8306696907361498E-3</v>
      </c>
      <c r="MW30" s="426">
        <v>2.4012219438890032E-3</v>
      </c>
      <c r="MX30" s="419">
        <v>2.2760349688736542E-3</v>
      </c>
      <c r="MY30" s="420">
        <v>2.2659644829309085E-3</v>
      </c>
      <c r="MZ30" s="420">
        <v>2.8591350824627073E-3</v>
      </c>
      <c r="NA30" s="421">
        <v>2.3916806138735117E-3</v>
      </c>
      <c r="NB30" s="493">
        <v>2.2916723830429414E-3</v>
      </c>
      <c r="NC30" s="493">
        <v>2.2271070366321616E-3</v>
      </c>
      <c r="ND30" s="493">
        <v>2.8773505829850451E-3</v>
      </c>
      <c r="NE30" s="494">
        <v>2.4116540905112223E-3</v>
      </c>
      <c r="NF30" s="489">
        <v>2.3402723927116315E-3</v>
      </c>
      <c r="NG30" s="420">
        <v>2.3461273412879696E-3</v>
      </c>
      <c r="NH30" s="420">
        <v>2.9349937534754863E-3</v>
      </c>
      <c r="NI30" s="484">
        <v>2.416922666891105E-3</v>
      </c>
      <c r="NJ30" s="508">
        <v>2.3557801583407151E-3</v>
      </c>
      <c r="NK30" s="420">
        <v>2.3291151046612095E-3</v>
      </c>
      <c r="NL30" s="420">
        <v>2.9097231014969856E-3</v>
      </c>
      <c r="NM30" s="484">
        <v>2.4267706724728825E-3</v>
      </c>
      <c r="NN30" s="508">
        <f>'Dépts Droits Ouverts_RSA'!IB30/'Dépts Droits Ouverts_RSA'!$IB$123</f>
        <v>2.4026290548296303E-3</v>
      </c>
      <c r="NO30" s="420">
        <f>'Dépts Droits Payables RSA'!HB29/'Dépts Droits Payables RSA'!HB$122</f>
        <v>2.3587152726813904E-3</v>
      </c>
      <c r="NP30" s="420">
        <f>'Dépts Prime d''Activité'!BZ29/'Dépts Prime d''Activité'!BZ$122</f>
        <v>2.9096686720441207E-3</v>
      </c>
      <c r="NQ30" s="484">
        <f>DEFM_Région_Dépt!DO29/DEFM_Région_Dépt!DO$122</f>
        <v>2.4371718073746989E-3</v>
      </c>
      <c r="NR30" s="419">
        <f>'Dépts Droits Ouverts_RSA'!ID30/'Dépts Droits Ouverts_RSA'!$ID$123</f>
        <v>2.4189356050660568E-3</v>
      </c>
      <c r="NS30" s="420">
        <f>'Dépts Droits Payables RSA'!HD29/'Dépts Droits Payables RSA'!HD$122</f>
        <v>2.4003217898644056E-3</v>
      </c>
      <c r="NT30" s="420">
        <f>'Dépts Prime d''Activité'!CB29/'Dépts Prime d''Activité'!CB$122</f>
        <v>2.9834947219497423E-3</v>
      </c>
      <c r="NU30" s="420">
        <f>DEFM_Région_Dépt!DP29/DEFM_Région_Dépt!DP$122</f>
        <v>2.4652168714028129E-3</v>
      </c>
      <c r="NV30" s="420">
        <f>'Dépts Droits Ouverts_RSA'!IF30/'Dépts Droits Ouverts_RSA'!$IF$123</f>
        <v>2.4249552619425101E-3</v>
      </c>
      <c r="NW30" s="420">
        <f>'Dépts Droits Payables RSA'!HF29/'Dépts Droits Payables RSA'!HF$122</f>
        <v>2.3939982776802786E-3</v>
      </c>
      <c r="NX30" s="420">
        <f>'Dépts Prime d''Activité'!CD29/'Dépts Prime d''Activité'!CD$122</f>
        <v>2.9931188348395021E-3</v>
      </c>
      <c r="NY30" s="420">
        <f>DEFM_Région_Dépt!DQ29/DEFM_Région_Dépt!DQ$122</f>
        <v>2.4479790707132884E-3</v>
      </c>
      <c r="NZ30" s="420">
        <f>'Dépts Droits Ouverts_RSA'!IH30/'Dépts Droits Ouverts_RSA'!$IH$123</f>
        <v>2.4148520823593887E-3</v>
      </c>
      <c r="OA30" s="420">
        <f>'Dépts Droits Payables RSA'!HH29/'Dépts Droits Payables RSA'!HH$122</f>
        <v>2.3523178384768375E-3</v>
      </c>
      <c r="OB30" s="420">
        <f>'Dépts Prime d''Activité'!CF29/'Dépts Prime d''Activité'!CF$122</f>
        <v>2.9181618542918827E-3</v>
      </c>
      <c r="OC30" s="420">
        <f>DEFM_Région_Dépt!DR29/DEFM_Région_Dépt!DR$122</f>
        <v>2.4436045816247729E-3</v>
      </c>
      <c r="OD30" s="420">
        <f>'Dépts Droits Ouverts_RSA'!IJ30/'Dépts Droits Ouverts_RSA'!$IJ$123</f>
        <v>2.4304171878762565E-3</v>
      </c>
      <c r="OE30" s="420">
        <f>'Dépts Droits Payables RSA'!HJ29/'Dépts Droits Payables RSA'!HJ$122</f>
        <v>2.3433959937044693E-3</v>
      </c>
      <c r="OF30" s="420">
        <f>'Dépts Prime d''Activité'!CH29/'Dépts Prime d''Activité'!CH$122</f>
        <v>2.9338820156873855E-3</v>
      </c>
      <c r="OG30" s="420">
        <f>DEFM_Région_Dépt!DS29/DEFM_Région_Dépt!DS$122</f>
        <v>2.4614360452709038E-3</v>
      </c>
      <c r="OH30" s="420">
        <f>'Dépts Droits Ouverts_RSA'!IL30/'Dépts Droits Ouverts_RSA'!$IL$123</f>
        <v>2.4448284078802973E-3</v>
      </c>
      <c r="OI30" s="420">
        <f>'Dépts Droits Payables RSA'!HL29/'Dépts Droits Payables RSA'!HL$122</f>
        <v>2.337688063137929E-3</v>
      </c>
      <c r="OJ30" s="420">
        <f>'Dépts Prime d''Activité'!CJ29/'Dépts Prime d''Activité'!CJ$122</f>
        <v>2.9272106526591268E-3</v>
      </c>
      <c r="OK30" s="420">
        <f>DEFM_Région_Dépt!DT29/DEFM_Région_Dépt!DT$122</f>
        <v>2.4532206792221428E-3</v>
      </c>
      <c r="OL30" s="420">
        <f>'Dépts Droits Ouverts_RSA'!IN30/'Dépts Droits Ouverts_RSA'!$IN$123</f>
        <v>2.4202934751991665E-3</v>
      </c>
      <c r="OM30" s="420">
        <f>'Dépts Droits Payables RSA'!HNF29/'Dépts Droits Payables RSA'!HN$122</f>
        <v>0</v>
      </c>
      <c r="ON30" s="420">
        <f>'Dépts Prime d''Activité'!CL29/'Dépts Prime d''Activité'!CL$122</f>
        <v>2.8304150219099701E-3</v>
      </c>
      <c r="OO30" s="420">
        <f>DEFM_Région_Dépt!DU29/DEFM_Région_Dépt!DU$122</f>
        <v>2.4179921242748138E-3</v>
      </c>
      <c r="OP30" s="420">
        <f>'Dépts Droits Ouverts_RSA'!IP30/'Dépts Droits Ouverts_RSA'!$IP$123</f>
        <v>2.3504985842149463E-3</v>
      </c>
      <c r="OQ30" s="420">
        <f>'Dépts Droits Payables RSA'!HP29/'Dépts Droits Payables RSA'!HP$122</f>
        <v>2.3009533868336429E-3</v>
      </c>
      <c r="OR30" s="420">
        <f>'Dépts Prime d''Activité'!CN29/'Dépts Prime d''Activité'!CN$122</f>
        <v>2.8758594846929331E-3</v>
      </c>
      <c r="OS30" s="420">
        <f>DEFM_Région_Dépt!DV29/DEFM_Région_Dépt!DV$122</f>
        <v>2.3943825138771271E-3</v>
      </c>
      <c r="OT30" s="420">
        <f>'Dépts Droits Ouverts_RSA'!IR30/'Dépts Droits Ouverts_RSA'!$IR$123</f>
        <v>2.3869956308888653E-3</v>
      </c>
      <c r="OU30" s="420">
        <f>'Dépts Droits Payables RSA'!HR29/'Dépts Droits Payables RSA'!HR$122</f>
        <v>2.3104264600065857E-3</v>
      </c>
      <c r="OV30" s="420">
        <f>'Dépts Prime d''Activité'!CP29/'Dépts Prime d''Activité'!CP$122</f>
        <v>2.8589209783812524E-3</v>
      </c>
      <c r="OW30" s="420">
        <f>DEFM_Région_Dépt!DW29/DEFM_Région_Dépt!DW$122</f>
        <v>2.3992221139802514E-3</v>
      </c>
      <c r="OX30" s="493">
        <f>'Dépts Droits Ouverts_RSA'!IT30/'Dépts Droits Ouverts_RSA'!$IT$123</f>
        <v>2.3885784237688184E-3</v>
      </c>
      <c r="OY30" s="493">
        <f>'Dépts Droits Payables RSA'!HT29/'Dépts Droits Payables RSA'!HT$122</f>
        <v>2.3313561986966092E-3</v>
      </c>
      <c r="OZ30" s="493">
        <f>'Dépts Prime d''Activité'!CR29/'Dépts Prime d''Activité'!CR$122</f>
        <v>2.8476528402843117E-3</v>
      </c>
      <c r="PA30" s="494">
        <f>DEFM_Région_Dépt!DX29/DEFM_Région_Dépt!DX$122</f>
        <v>2.3967874191168537E-3</v>
      </c>
    </row>
    <row r="31" spans="1:417" s="209" customFormat="1" x14ac:dyDescent="0.35">
      <c r="A31" s="246" t="s">
        <v>72</v>
      </c>
      <c r="B31" s="280">
        <v>3.0709466926686526E-3</v>
      </c>
      <c r="C31" s="280">
        <v>3.6841367543257028E-3</v>
      </c>
      <c r="D31" s="248">
        <v>3.1555237235179937E-3</v>
      </c>
      <c r="E31" s="248">
        <v>3.7119096741452481E-3</v>
      </c>
      <c r="F31" s="280">
        <v>3.1190084198883406E-3</v>
      </c>
      <c r="G31" s="280">
        <v>3.712874651807556E-3</v>
      </c>
      <c r="H31" s="248">
        <v>3.0687676938452937E-3</v>
      </c>
      <c r="I31" s="248">
        <v>3.6530592662598073E-3</v>
      </c>
      <c r="J31" s="280">
        <v>2.9563291128885806E-3</v>
      </c>
      <c r="K31" s="280">
        <v>3.5756322439319697E-3</v>
      </c>
      <c r="L31" s="248">
        <v>3.0423309270931017E-3</v>
      </c>
      <c r="M31" s="248">
        <v>3.5837443118164553E-3</v>
      </c>
      <c r="N31" s="280">
        <v>3.1717360508006116E-3</v>
      </c>
      <c r="O31" s="280">
        <v>3.6091821116070949E-3</v>
      </c>
      <c r="P31" s="248">
        <v>3.1354820948613737E-3</v>
      </c>
      <c r="Q31" s="248">
        <v>3.5826696101674683E-3</v>
      </c>
      <c r="R31" s="280">
        <v>3.0976073114899918E-3</v>
      </c>
      <c r="S31" s="280">
        <v>3.5487773767336598E-3</v>
      </c>
      <c r="T31" s="248">
        <v>3.0966682834011119E-3</v>
      </c>
      <c r="U31" s="248">
        <v>3.5345216672625921E-3</v>
      </c>
      <c r="V31" s="280">
        <v>3.1495381747191301E-3</v>
      </c>
      <c r="W31" s="280">
        <v>3.5398504197667892E-3</v>
      </c>
      <c r="X31" s="248">
        <v>3.1693523765241043E-3</v>
      </c>
      <c r="Y31" s="248">
        <v>3.5554831367842618E-3</v>
      </c>
      <c r="Z31" s="280">
        <v>3.2633620211500684E-3</v>
      </c>
      <c r="AA31" s="280">
        <v>3.565468362465208E-3</v>
      </c>
      <c r="AB31" s="248">
        <v>3.2027866664957752E-3</v>
      </c>
      <c r="AC31" s="248">
        <v>3.2994221130500218E-3</v>
      </c>
      <c r="AD31" s="248">
        <v>3.5710269103965643E-3</v>
      </c>
      <c r="AE31" s="280">
        <v>3.2271037341597719E-3</v>
      </c>
      <c r="AF31" s="250">
        <v>3.2607860798648204E-3</v>
      </c>
      <c r="AG31" s="280">
        <v>3.5592700868195787E-3</v>
      </c>
      <c r="AH31" s="248">
        <v>3.1594517413929229E-3</v>
      </c>
      <c r="AI31" s="248">
        <v>3.2029552969824425E-3</v>
      </c>
      <c r="AJ31" s="248">
        <v>3.5041372241231611E-3</v>
      </c>
      <c r="AK31" s="280">
        <v>3.1076979498225149E-3</v>
      </c>
      <c r="AL31" s="250">
        <v>3.0554140215101147E-3</v>
      </c>
      <c r="AM31" s="280">
        <v>3.4577141751012072E-3</v>
      </c>
      <c r="AN31" s="248">
        <v>3.1572616347837271E-3</v>
      </c>
      <c r="AO31" s="248">
        <v>3.1374709879944565E-3</v>
      </c>
      <c r="AP31" s="248">
        <v>3.4287025303374624E-3</v>
      </c>
      <c r="AQ31" s="280">
        <v>3.1521330049586339E-3</v>
      </c>
      <c r="AR31" s="250">
        <v>3.052529866479269E-3</v>
      </c>
      <c r="AS31" s="280">
        <v>3.4693201747910711E-3</v>
      </c>
      <c r="AT31" s="248">
        <v>3.0764439888671911E-3</v>
      </c>
      <c r="AU31" s="248">
        <v>3.0854415027458488E-3</v>
      </c>
      <c r="AV31" s="248">
        <v>3.4545298561990197E-3</v>
      </c>
      <c r="AW31" s="280">
        <v>3.0865389318361432E-3</v>
      </c>
      <c r="AX31" s="250">
        <v>3.1167902376008929E-3</v>
      </c>
      <c r="AY31" s="280">
        <v>3.4705892482799253E-3</v>
      </c>
      <c r="AZ31" s="248">
        <v>3.1014119753412952E-3</v>
      </c>
      <c r="BA31" s="248">
        <v>3.1167279308984197E-3</v>
      </c>
      <c r="BB31" s="248">
        <v>3.5008432679213132E-3</v>
      </c>
      <c r="BC31" s="280">
        <v>3.0545328517465279E-3</v>
      </c>
      <c r="BD31" s="250">
        <v>3.1207248260719275E-3</v>
      </c>
      <c r="BE31" s="280">
        <v>3.4913877935548068E-3</v>
      </c>
      <c r="BF31" s="248">
        <v>3.0571532872137467E-3</v>
      </c>
      <c r="BG31" s="248">
        <v>3.1209954115166798E-3</v>
      </c>
      <c r="BH31" s="248">
        <v>3.5055751814809305E-3</v>
      </c>
      <c r="BI31" s="280">
        <v>3.0905291547350289E-3</v>
      </c>
      <c r="BJ31" s="250">
        <v>3.1766939773879678E-3</v>
      </c>
      <c r="BK31" s="280">
        <v>3.543370705467631E-3</v>
      </c>
      <c r="BL31" s="248">
        <v>3.101132026272482E-3</v>
      </c>
      <c r="BM31" s="248">
        <v>3.1765546344137826E-3</v>
      </c>
      <c r="BN31" s="248">
        <v>3.5914779892814723E-3</v>
      </c>
      <c r="BO31" s="280">
        <v>3.0805718426773834E-3</v>
      </c>
      <c r="BP31" s="250">
        <v>3.1275984734301736E-3</v>
      </c>
      <c r="BQ31" s="280">
        <v>3.5761156373141983E-3</v>
      </c>
      <c r="BR31" s="248">
        <v>3.060817162209145E-3</v>
      </c>
      <c r="BS31" s="248">
        <v>3.0972710530721582E-3</v>
      </c>
      <c r="BT31" s="248">
        <v>3.5239138316227846E-3</v>
      </c>
      <c r="BU31" s="280">
        <v>3.0612401475123906E-3</v>
      </c>
      <c r="BV31" s="250">
        <v>3.1005081388338646E-3</v>
      </c>
      <c r="BW31" s="280">
        <v>3.4652355710045875E-3</v>
      </c>
      <c r="BX31" s="248">
        <v>3.0895207475133126E-3</v>
      </c>
      <c r="BY31" s="248">
        <v>3.1155805536626784E-3</v>
      </c>
      <c r="BZ31" s="248">
        <v>3.4696163162704608E-3</v>
      </c>
      <c r="CA31" s="280">
        <v>3.0993407830411644E-3</v>
      </c>
      <c r="CB31" s="250">
        <v>3.1258271468004384E-3</v>
      </c>
      <c r="CC31" s="280">
        <v>3.4819483529140325E-3</v>
      </c>
      <c r="CD31" s="248">
        <v>3.0540917600965743E-3</v>
      </c>
      <c r="CE31" s="248">
        <v>3.1274610085722304E-3</v>
      </c>
      <c r="CF31" s="248">
        <v>3.4786258503028524E-3</v>
      </c>
      <c r="CG31" s="280">
        <v>2.9843196762771875E-3</v>
      </c>
      <c r="CH31" s="250">
        <v>3.0218049513517698E-3</v>
      </c>
      <c r="CI31" s="280">
        <v>3.4776479312279996E-3</v>
      </c>
      <c r="CJ31" s="248">
        <v>3.0042026131423352E-3</v>
      </c>
      <c r="CK31" s="248">
        <v>3.0378632227766361E-3</v>
      </c>
      <c r="CL31" s="248">
        <v>3.5008702552279361E-3</v>
      </c>
      <c r="CM31" s="280">
        <v>3.0821595601134254E-3</v>
      </c>
      <c r="CN31" s="250">
        <v>3.0954799352228188E-3</v>
      </c>
      <c r="CO31" s="280">
        <v>3.5155877334632243E-3</v>
      </c>
      <c r="CP31" s="248">
        <v>3.1407750521764252E-3</v>
      </c>
      <c r="CQ31" s="248">
        <v>3.137234916390366E-3</v>
      </c>
      <c r="CR31" s="248">
        <v>3.5365459592945777E-3</v>
      </c>
      <c r="CS31" s="280">
        <v>3.2174016741088906E-3</v>
      </c>
      <c r="CT31" s="250">
        <v>3.2526985350809562E-3</v>
      </c>
      <c r="CU31" s="280">
        <v>3.5965484290833303E-3</v>
      </c>
      <c r="CV31" s="248">
        <v>3.2834687889723648E-3</v>
      </c>
      <c r="CW31" s="248">
        <v>3.324631311710007E-3</v>
      </c>
      <c r="CX31" s="248">
        <v>3.6608925065586754E-3</v>
      </c>
      <c r="CY31" s="280">
        <v>3.2361003392399369E-3</v>
      </c>
      <c r="CZ31" s="250">
        <v>3.1594950095842423E-3</v>
      </c>
      <c r="DA31" s="280">
        <v>3.6650268798599245E-3</v>
      </c>
      <c r="DB31" s="248">
        <v>3.2173279933245995E-3</v>
      </c>
      <c r="DC31" s="248">
        <v>3.1982365055643462E-3</v>
      </c>
      <c r="DD31" s="248">
        <v>3.6625752439668779E-3</v>
      </c>
      <c r="DE31" s="280">
        <v>3.2156975196116584E-3</v>
      </c>
      <c r="DF31" s="250">
        <v>3.2004257847590457E-3</v>
      </c>
      <c r="DG31" s="280">
        <v>3.6172342067457932E-3</v>
      </c>
      <c r="DH31" s="248">
        <v>3.222782074448054E-3</v>
      </c>
      <c r="DI31" s="248">
        <v>3.1850077038839439E-3</v>
      </c>
      <c r="DJ31" s="248">
        <v>3.5908916828436732E-3</v>
      </c>
      <c r="DK31" s="280">
        <v>3.1908033336350908E-3</v>
      </c>
      <c r="DL31" s="250">
        <v>3.2031930599360206E-3</v>
      </c>
      <c r="DM31" s="280">
        <v>3.5969558610081157E-3</v>
      </c>
      <c r="DN31" s="248">
        <v>3.2045524222393141E-3</v>
      </c>
      <c r="DO31" s="248">
        <v>3.2381770733880722E-3</v>
      </c>
      <c r="DP31" s="248">
        <v>3.5804774663926865E-3</v>
      </c>
      <c r="DQ31" s="280">
        <v>3.2264623134086066E-3</v>
      </c>
      <c r="DR31" s="250">
        <v>3.2844520516260352E-3</v>
      </c>
      <c r="DS31" s="280">
        <v>3.5806607952440098E-3</v>
      </c>
      <c r="DT31" s="248">
        <v>3.3124947553914577E-3</v>
      </c>
      <c r="DU31" s="248">
        <v>3.3538223614369405E-3</v>
      </c>
      <c r="DV31" s="248">
        <v>3.6088595482024295E-3</v>
      </c>
      <c r="DW31" s="280">
        <v>3.2894942689375372E-3</v>
      </c>
      <c r="DX31" s="250">
        <v>3.3109109860869229E-3</v>
      </c>
      <c r="DY31" s="280">
        <v>3.5993165335637483E-3</v>
      </c>
      <c r="DZ31" s="248">
        <v>3.2062602732648923E-3</v>
      </c>
      <c r="EA31" s="248">
        <v>3.236493936768883E-3</v>
      </c>
      <c r="EB31" s="248">
        <v>3.5612648543161774E-3</v>
      </c>
      <c r="EC31" s="280">
        <v>3.2438231137296302E-3</v>
      </c>
      <c r="ED31" s="250">
        <v>3.2544846297710931E-3</v>
      </c>
      <c r="EE31" s="280">
        <v>3.5814813531724722E-3</v>
      </c>
      <c r="EF31" s="248">
        <v>3.2579048388726136E-3</v>
      </c>
      <c r="EG31" s="248">
        <v>3.2333504369148579E-3</v>
      </c>
      <c r="EH31" s="248">
        <v>3.628219579612096E-3</v>
      </c>
      <c r="EI31" s="280">
        <v>3.1597267564206031E-3</v>
      </c>
      <c r="EJ31" s="250">
        <v>3.1667537138285987E-3</v>
      </c>
      <c r="EK31" s="280">
        <v>3.6010817778564116E-3</v>
      </c>
      <c r="EL31" s="248">
        <v>3.1513872762608669E-3</v>
      </c>
      <c r="EM31" s="248">
        <v>3.1928717758601447E-3</v>
      </c>
      <c r="EN31" s="248">
        <v>3.5436517271776502E-3</v>
      </c>
      <c r="EO31" s="280">
        <v>3.1626645169347233E-3</v>
      </c>
      <c r="EP31" s="250">
        <v>3.2215858750079666E-3</v>
      </c>
      <c r="EQ31" s="280">
        <v>3.5066817616987334E-3</v>
      </c>
      <c r="ER31" s="248">
        <v>3.1610115641097394E-3</v>
      </c>
      <c r="ES31" s="248">
        <v>3.2159350136315586E-3</v>
      </c>
      <c r="ET31" s="248">
        <v>3.5096848602590471E-3</v>
      </c>
      <c r="EU31" s="280">
        <v>3.2064329185758546E-3</v>
      </c>
      <c r="EV31" s="250">
        <v>3.285113465352455E-3</v>
      </c>
      <c r="EW31" s="280">
        <v>3.5453607559362077E-3</v>
      </c>
      <c r="EX31" s="248">
        <v>3.1648162163427401E-3</v>
      </c>
      <c r="EY31" s="248">
        <v>3.203057289412769E-3</v>
      </c>
      <c r="EZ31" s="248">
        <v>3.5258984860565661E-3</v>
      </c>
      <c r="FA31" s="280">
        <v>3.2487396543691171E-3</v>
      </c>
      <c r="FB31" s="250">
        <v>3.2504594214710371E-3</v>
      </c>
      <c r="FC31" s="280">
        <v>3.5347035360015176E-3</v>
      </c>
      <c r="FD31" s="248">
        <v>3.2896070816830583E-3</v>
      </c>
      <c r="FE31" s="248">
        <v>3.3430664633737044E-3</v>
      </c>
      <c r="FF31" s="248">
        <v>3.5016841251082767E-3</v>
      </c>
      <c r="FG31" s="280">
        <v>3.2735757541962817E-3</v>
      </c>
      <c r="FH31" s="250">
        <v>3.3652607750664447E-3</v>
      </c>
      <c r="FI31" s="280">
        <v>3.5132034333404038E-3</v>
      </c>
      <c r="FJ31" s="248">
        <v>3.2685009808400551E-3</v>
      </c>
      <c r="FK31" s="248">
        <v>3.3345211434127279E-3</v>
      </c>
      <c r="FL31" s="248">
        <v>3.5204615466625055E-3</v>
      </c>
      <c r="FM31" s="280">
        <v>3.2870946735828357E-3</v>
      </c>
      <c r="FN31" s="250">
        <v>3.3875065052957265E-3</v>
      </c>
      <c r="FO31" s="280">
        <v>3.5422317560573333E-3</v>
      </c>
      <c r="FP31" s="248">
        <v>3.2890819327059838E-3</v>
      </c>
      <c r="FQ31" s="248">
        <v>3.3497977138566299E-3</v>
      </c>
      <c r="FR31" s="248">
        <v>3.5799330478835673E-3</v>
      </c>
      <c r="FS31" s="280">
        <v>3.2997755803011748E-3</v>
      </c>
      <c r="FT31" s="250">
        <v>3.3788821639994604E-3</v>
      </c>
      <c r="FU31" s="280">
        <v>3.5741512608651214E-3</v>
      </c>
      <c r="FV31" s="248">
        <v>3.287986791314495E-3</v>
      </c>
      <c r="FW31" s="248">
        <v>3.3481887260851839E-3</v>
      </c>
      <c r="FX31" s="248">
        <v>3.5322406585115464E-3</v>
      </c>
      <c r="FY31" s="280">
        <v>3.2733451550324786E-3</v>
      </c>
      <c r="FZ31" s="250">
        <v>3.3192357454085589E-3</v>
      </c>
      <c r="GA31" s="280">
        <v>3.4938592402060111E-3</v>
      </c>
      <c r="GB31" s="248">
        <v>3.3346098708493016E-3</v>
      </c>
      <c r="GC31" s="248">
        <v>3.3878240823669598E-3</v>
      </c>
      <c r="GD31" s="248">
        <v>3.4832033313533699E-3</v>
      </c>
      <c r="GE31" s="280">
        <v>3.3218218908513328E-3</v>
      </c>
      <c r="GF31" s="250">
        <v>3.4284029319666667E-3</v>
      </c>
      <c r="GG31" s="280">
        <v>3.5039381982554007E-3</v>
      </c>
      <c r="GH31" s="248">
        <v>3.3408455369933446E-3</v>
      </c>
      <c r="GI31" s="248">
        <v>3.3679552709838605E-3</v>
      </c>
      <c r="GJ31" s="248">
        <v>3.4603357056613173E-3</v>
      </c>
      <c r="GK31" s="280">
        <v>3.3079591688303495E-3</v>
      </c>
      <c r="GL31" s="250">
        <v>3.353546785675243E-3</v>
      </c>
      <c r="GM31" s="280">
        <v>3.4487625823337166E-3</v>
      </c>
      <c r="GN31" s="248">
        <v>3.2587578575595986E-3</v>
      </c>
      <c r="GO31" s="248">
        <v>3.3809245569019976E-3</v>
      </c>
      <c r="GP31" s="248">
        <v>3.4321379321519689E-3</v>
      </c>
      <c r="GQ31" s="280">
        <v>3.2529067930079387E-3</v>
      </c>
      <c r="GR31" s="250">
        <v>3.291255436401391E-3</v>
      </c>
      <c r="GS31" s="280">
        <v>3.4069054808178465E-3</v>
      </c>
      <c r="GT31" s="248">
        <v>3.2197942832188583E-3</v>
      </c>
      <c r="GU31" s="248">
        <v>3.3034844828316186E-3</v>
      </c>
      <c r="GV31" s="248">
        <v>3.3974565857398495E-3</v>
      </c>
      <c r="GW31" s="280">
        <v>3.2500730674001783E-3</v>
      </c>
      <c r="GX31" s="250">
        <v>3.3280480075459939E-3</v>
      </c>
      <c r="GY31" s="280">
        <v>3.4015290621080335E-3</v>
      </c>
      <c r="GZ31" s="248">
        <v>3.2618509062314945E-3</v>
      </c>
      <c r="HA31" s="248">
        <v>3.3343850080172184E-3</v>
      </c>
      <c r="HB31" s="248">
        <v>3.4571292398634726E-3</v>
      </c>
      <c r="HC31" s="280">
        <v>3.2382058637062915E-3</v>
      </c>
      <c r="HD31" s="250">
        <v>3.3446886908460463E-3</v>
      </c>
      <c r="HE31" s="280">
        <v>3.4671045905850205E-3</v>
      </c>
      <c r="HF31" s="248">
        <v>3.2108062151352946E-3</v>
      </c>
      <c r="HG31" s="248">
        <v>3.3164264763498132E-3</v>
      </c>
      <c r="HH31" s="248">
        <v>3.4036714929952618E-3</v>
      </c>
      <c r="HI31" s="280">
        <v>3.1121027363470565E-3</v>
      </c>
      <c r="HJ31" s="250">
        <v>3.1815363894125014E-3</v>
      </c>
      <c r="HK31" s="280">
        <v>3.3154187309316872E-3</v>
      </c>
      <c r="HL31" s="248">
        <v>3.1060227474660846E-3</v>
      </c>
      <c r="HM31" s="248">
        <v>3.1249227014503271E-3</v>
      </c>
      <c r="HN31" s="248">
        <v>3.2824683930876143E-3</v>
      </c>
      <c r="HO31" s="280">
        <v>3.1079246377142093E-3</v>
      </c>
      <c r="HP31" s="250">
        <v>3.1238441416073992E-3</v>
      </c>
      <c r="HQ31" s="281">
        <v>3.2962585304198732E-3</v>
      </c>
      <c r="HR31" s="282">
        <v>3.0812751430448928E-3</v>
      </c>
      <c r="HS31" s="248">
        <v>3.0177975954720259E-3</v>
      </c>
      <c r="HT31" s="248">
        <v>3.437672880723558E-3</v>
      </c>
      <c r="HU31" s="248">
        <v>3.262461464601376E-3</v>
      </c>
      <c r="HV31" s="250">
        <v>3.0766570178003055E-3</v>
      </c>
      <c r="HW31" s="250">
        <v>3.0599897913973092E-3</v>
      </c>
      <c r="HX31" s="250">
        <v>3.4155806372543405E-3</v>
      </c>
      <c r="HY31" s="250">
        <v>3.243733725003986E-3</v>
      </c>
      <c r="HZ31" s="248">
        <v>3.0686544700151528E-3</v>
      </c>
      <c r="IA31" s="248">
        <v>3.1025559950699816E-3</v>
      </c>
      <c r="IB31" s="248">
        <v>3.4931075025133335E-3</v>
      </c>
      <c r="IC31" s="248">
        <v>3.2463112594414193E-3</v>
      </c>
      <c r="ID31" s="250">
        <v>3.0505525226339945E-3</v>
      </c>
      <c r="IE31" s="250">
        <v>3.0445616715012933E-3</v>
      </c>
      <c r="IF31" s="250">
        <v>3.478538450524715E-3</v>
      </c>
      <c r="IG31" s="250">
        <v>3.2407604605926366E-3</v>
      </c>
      <c r="IH31" s="248">
        <v>2.9911927147100582E-3</v>
      </c>
      <c r="II31" s="248">
        <v>3.0607181373684175E-3</v>
      </c>
      <c r="IJ31" s="248">
        <v>3.4325734330617661E-3</v>
      </c>
      <c r="IK31" s="248">
        <v>3.2555071295267842E-3</v>
      </c>
      <c r="IL31" s="250">
        <v>3.0040909498954822E-3</v>
      </c>
      <c r="IM31" s="250">
        <v>3.0508075228878268E-3</v>
      </c>
      <c r="IN31" s="250">
        <v>3.3936609397084436E-3</v>
      </c>
      <c r="IO31" s="250">
        <v>3.2744256166181503E-3</v>
      </c>
      <c r="IP31" s="248">
        <v>3.0823102764115122E-3</v>
      </c>
      <c r="IQ31" s="248">
        <v>3.0812332723114673E-3</v>
      </c>
      <c r="IR31" s="248">
        <v>3.6047772479603532E-3</v>
      </c>
      <c r="IS31" s="248">
        <v>3.3532377389928749E-3</v>
      </c>
      <c r="IT31" s="250">
        <v>3.1106470451032924E-3</v>
      </c>
      <c r="IU31" s="250">
        <v>3.0844343279396967E-3</v>
      </c>
      <c r="IV31" s="250">
        <v>3.5558040097439644E-3</v>
      </c>
      <c r="IW31" s="250">
        <v>3.3482601484718598E-3</v>
      </c>
      <c r="IX31" s="248">
        <v>3.0362033898305085E-3</v>
      </c>
      <c r="IY31" s="248">
        <v>3.0289683211926141E-3</v>
      </c>
      <c r="IZ31" s="248">
        <v>3.413532370812896E-3</v>
      </c>
      <c r="JA31" s="248">
        <v>3.3227984695581169E-3</v>
      </c>
      <c r="JB31" s="250">
        <v>2.9834717640806253E-3</v>
      </c>
      <c r="JC31" s="250">
        <v>3.0400701743838903E-3</v>
      </c>
      <c r="JD31" s="250">
        <v>3.3375669256128933E-3</v>
      </c>
      <c r="JE31" s="250">
        <v>3.2821916067996169E-3</v>
      </c>
      <c r="JF31" s="248">
        <v>2.9370193125651642E-3</v>
      </c>
      <c r="JG31" s="248">
        <v>2.9850341978736373E-3</v>
      </c>
      <c r="JH31" s="248">
        <v>3.2878871360393956E-3</v>
      </c>
      <c r="JI31" s="248">
        <v>3.2438267109930244E-3</v>
      </c>
      <c r="JJ31" s="250">
        <v>2.9258418360368741E-3</v>
      </c>
      <c r="JK31" s="250">
        <v>2.9974032464851474E-3</v>
      </c>
      <c r="JL31" s="250">
        <v>3.3305807427469777E-3</v>
      </c>
      <c r="JM31" s="250">
        <v>3.2814153012281915E-3</v>
      </c>
      <c r="JN31" s="248">
        <v>2.9480509688607406E-3</v>
      </c>
      <c r="JO31" s="248">
        <v>2.9474847519058481E-3</v>
      </c>
      <c r="JP31" s="248">
        <v>3.3173256593081852E-3</v>
      </c>
      <c r="JQ31" s="248">
        <v>3.2969411801688424E-3</v>
      </c>
      <c r="JR31" s="250">
        <v>2.9359788712840173E-3</v>
      </c>
      <c r="JS31" s="250">
        <v>2.9609567770623505E-3</v>
      </c>
      <c r="JT31" s="250">
        <v>3.3044581871116137E-3</v>
      </c>
      <c r="JU31" s="250">
        <v>3.2912905112783383E-3</v>
      </c>
      <c r="JV31" s="248">
        <v>2.9343493074754641E-3</v>
      </c>
      <c r="JW31" s="248">
        <v>2.9594211064504685E-3</v>
      </c>
      <c r="JX31" s="248">
        <v>3.3150959465269138E-3</v>
      </c>
      <c r="JY31" s="248">
        <v>3.3006853680128245E-3</v>
      </c>
      <c r="JZ31" s="250">
        <v>2.9179483011450859E-3</v>
      </c>
      <c r="KA31" s="250">
        <v>2.9364345183031586E-3</v>
      </c>
      <c r="KB31" s="250">
        <v>3.3468760752230382E-3</v>
      </c>
      <c r="KC31" s="250">
        <v>3.2924505322621173E-3</v>
      </c>
      <c r="KD31" s="248">
        <v>2.9256955518697399E-3</v>
      </c>
      <c r="KE31" s="248">
        <v>2.9579887243820547E-3</v>
      </c>
      <c r="KF31" s="248">
        <v>3.2747638407469191E-3</v>
      </c>
      <c r="KG31" s="248">
        <v>3.3034667590607224E-3</v>
      </c>
      <c r="KH31" s="250">
        <v>2.9349627583771876E-3</v>
      </c>
      <c r="KI31" s="250">
        <v>2.9477847637374498E-3</v>
      </c>
      <c r="KJ31" s="250">
        <v>3.2347999848317227E-3</v>
      </c>
      <c r="KK31" s="250">
        <v>3.2938688920161464E-3</v>
      </c>
      <c r="KL31" s="248">
        <v>2.948588176995141E-3</v>
      </c>
      <c r="KM31" s="248">
        <v>3.0045135128939208E-3</v>
      </c>
      <c r="KN31" s="248">
        <v>3.3288633471452106E-3</v>
      </c>
      <c r="KO31" s="248">
        <v>3.3223242727185094E-3</v>
      </c>
      <c r="KP31" s="250">
        <v>2.8967360325929527E-3</v>
      </c>
      <c r="KQ31" s="250">
        <v>2.9245164776961819E-3</v>
      </c>
      <c r="KR31" s="250">
        <v>3.3033802173658127E-3</v>
      </c>
      <c r="KS31" s="250">
        <v>3.3119806331585217E-3</v>
      </c>
      <c r="KT31" s="248">
        <v>2.8615449782736701E-3</v>
      </c>
      <c r="KU31" s="248">
        <v>2.8589670351826337E-3</v>
      </c>
      <c r="KV31" s="248">
        <v>3.2252062271289463E-3</v>
      </c>
      <c r="KW31" s="248">
        <v>3.2563970432826716E-3</v>
      </c>
      <c r="KX31" s="254">
        <v>2.7488785179031012E-3</v>
      </c>
      <c r="KY31" s="254">
        <v>2.7527057164299872E-3</v>
      </c>
      <c r="KZ31" s="254">
        <v>3.2746947014149789E-3</v>
      </c>
      <c r="LA31" s="254">
        <v>3.1954339019034587E-3</v>
      </c>
      <c r="LB31" s="248">
        <v>2.7196623899047602E-3</v>
      </c>
      <c r="LC31" s="248">
        <v>2.7042098288383443E-3</v>
      </c>
      <c r="LD31" s="248">
        <v>3.2490166517416884E-3</v>
      </c>
      <c r="LE31" s="248">
        <v>3.176901001161084E-3</v>
      </c>
      <c r="LF31" s="283">
        <v>2.6902143883302024E-3</v>
      </c>
      <c r="LG31" s="283">
        <v>2.6994253176569833E-3</v>
      </c>
      <c r="LH31" s="283">
        <v>3.2515098327591751E-3</v>
      </c>
      <c r="LI31" s="256">
        <v>3.1976528844243706E-3</v>
      </c>
      <c r="LJ31" s="419">
        <v>1.9016751092231243E-3</v>
      </c>
      <c r="LK31" s="420">
        <v>2.716802784466552E-3</v>
      </c>
      <c r="LL31" s="420">
        <v>3.2263411343228026E-3</v>
      </c>
      <c r="LM31" s="421">
        <v>3.1999035784281188E-3</v>
      </c>
      <c r="LN31" s="425">
        <v>1.8715767419135922E-3</v>
      </c>
      <c r="LO31" s="420">
        <v>2.6950111346512669E-3</v>
      </c>
      <c r="LP31" s="420">
        <v>3.1792335485399514E-3</v>
      </c>
      <c r="LQ31" s="426">
        <v>3.2003056125498317E-3</v>
      </c>
      <c r="LR31" s="419">
        <v>1.832476207365372E-3</v>
      </c>
      <c r="LS31" s="420">
        <v>2.6966964509479996E-3</v>
      </c>
      <c r="LT31" s="420">
        <v>3.1420744798993116E-3</v>
      </c>
      <c r="LU31" s="421">
        <v>3.1655850368920695E-3</v>
      </c>
      <c r="LV31" s="425">
        <v>1.7726778656686475E-3</v>
      </c>
      <c r="LW31" s="420">
        <v>2.6517548224649495E-3</v>
      </c>
      <c r="LX31" s="420">
        <v>3.0690253379471425E-3</v>
      </c>
      <c r="LY31" s="426">
        <v>3.163140558009237E-3</v>
      </c>
      <c r="LZ31" s="419">
        <v>1.7678382705801775E-3</v>
      </c>
      <c r="MA31" s="420">
        <v>2.6543997487081705E-3</v>
      </c>
      <c r="MB31" s="420">
        <v>8.0364663180410717E-3</v>
      </c>
      <c r="MC31" s="421">
        <v>3.1609833591714816E-3</v>
      </c>
      <c r="MD31" s="425">
        <v>2.6637292902841427E-3</v>
      </c>
      <c r="ME31" s="420">
        <v>2.6896734760167482E-3</v>
      </c>
      <c r="MF31" s="420">
        <v>3.0404313724210191E-3</v>
      </c>
      <c r="MG31" s="426">
        <v>3.1928177001189608E-3</v>
      </c>
      <c r="MH31" s="419">
        <v>2.7149542901059275E-3</v>
      </c>
      <c r="MI31" s="420">
        <v>2.7374939329774012E-3</v>
      </c>
      <c r="MJ31" s="420">
        <v>3.212637642038029E-3</v>
      </c>
      <c r="MK31" s="421">
        <v>3.2542204576955836E-3</v>
      </c>
      <c r="ML31" s="425">
        <v>2.7082474688390813E-3</v>
      </c>
      <c r="MM31" s="420">
        <v>2.7054773838999938E-3</v>
      </c>
      <c r="MN31" s="420">
        <v>3.2105791866532726E-3</v>
      </c>
      <c r="MO31" s="426">
        <v>3.2615677420109127E-3</v>
      </c>
      <c r="MP31" s="419">
        <v>2.6245468857040454E-3</v>
      </c>
      <c r="MQ31" s="420">
        <v>2.5726519629538118E-3</v>
      </c>
      <c r="MR31" s="420">
        <v>3.1299368820785155E-3</v>
      </c>
      <c r="MS31" s="421">
        <v>3.1954532301046294E-3</v>
      </c>
      <c r="MT31" s="425">
        <v>2.5859668200564935E-3</v>
      </c>
      <c r="MU31" s="420">
        <v>2.5347792229658628E-3</v>
      </c>
      <c r="MV31" s="420">
        <v>3.0269997831578084E-3</v>
      </c>
      <c r="MW31" s="426">
        <v>3.1626618300387771E-3</v>
      </c>
      <c r="MX31" s="419">
        <v>2.6214554523083218E-3</v>
      </c>
      <c r="MY31" s="420">
        <v>2.5073020933754782E-3</v>
      </c>
      <c r="MZ31" s="420">
        <v>3.0516890778122365E-3</v>
      </c>
      <c r="NA31" s="421">
        <v>3.1313956551047308E-3</v>
      </c>
      <c r="NB31" s="493">
        <v>2.6165454794896421E-3</v>
      </c>
      <c r="NC31" s="493">
        <v>2.5125661192955868E-3</v>
      </c>
      <c r="ND31" s="493">
        <v>3.1779477307805697E-3</v>
      </c>
      <c r="NE31" s="494">
        <v>3.1643685704166075E-3</v>
      </c>
      <c r="NF31" s="489">
        <v>2.6958652688582043E-3</v>
      </c>
      <c r="NG31" s="420">
        <v>2.6248751442132729E-3</v>
      </c>
      <c r="NH31" s="420">
        <v>3.3127775713612437E-3</v>
      </c>
      <c r="NI31" s="484">
        <v>3.183345256631458E-3</v>
      </c>
      <c r="NJ31" s="508">
        <v>2.7253976042841636E-3</v>
      </c>
      <c r="NK31" s="420">
        <v>2.6840525566507378E-3</v>
      </c>
      <c r="NL31" s="420">
        <v>3.3467902954038551E-3</v>
      </c>
      <c r="NM31" s="484">
        <v>3.1977501208693957E-3</v>
      </c>
      <c r="NN31" s="508">
        <f>'Dépts Droits Ouverts_RSA'!IB31/'Dépts Droits Ouverts_RSA'!$IB$123</f>
        <v>2.73912291460289E-3</v>
      </c>
      <c r="NO31" s="420">
        <f>'Dépts Droits Payables RSA'!HB30/'Dépts Droits Payables RSA'!HB$122</f>
        <v>2.6805923568355107E-3</v>
      </c>
      <c r="NP31" s="420">
        <f>'Dépts Prime d''Activité'!BZ30/'Dépts Prime d''Activité'!BZ$122</f>
        <v>3.5109197088399598E-3</v>
      </c>
      <c r="NQ31" s="484">
        <f>DEFM_Région_Dépt!DO30/DEFM_Région_Dépt!DO$122</f>
        <v>3.2103262812056914E-3</v>
      </c>
      <c r="NR31" s="419">
        <f>'Dépts Droits Ouverts_RSA'!ID31/'Dépts Droits Ouverts_RSA'!$ID$123</f>
        <v>2.6814966188679085E-3</v>
      </c>
      <c r="NS31" s="420">
        <f>'Dépts Droits Payables RSA'!HD30/'Dépts Droits Payables RSA'!HD$122</f>
        <v>2.6309203897640428E-3</v>
      </c>
      <c r="NT31" s="420">
        <f>'Dépts Prime d''Activité'!CB30/'Dépts Prime d''Activité'!CB$122</f>
        <v>3.4682330968166301E-3</v>
      </c>
      <c r="NU31" s="420">
        <f>DEFM_Région_Dépt!DP30/DEFM_Région_Dépt!DP$122</f>
        <v>3.2109876163951257E-3</v>
      </c>
      <c r="NV31" s="420">
        <f>'Dépts Droits Ouverts_RSA'!IF31/'Dépts Droits Ouverts_RSA'!$IF$123</f>
        <v>2.6995380486527034E-3</v>
      </c>
      <c r="NW31" s="420">
        <f>'Dépts Droits Payables RSA'!HF30/'Dépts Droits Payables RSA'!HF$122</f>
        <v>2.6396705900186474E-3</v>
      </c>
      <c r="NX31" s="420">
        <f>'Dépts Prime d''Activité'!CD30/'Dépts Prime d''Activité'!CD$122</f>
        <v>3.371645588659238E-3</v>
      </c>
      <c r="NY31" s="420">
        <f>DEFM_Région_Dépt!DQ30/DEFM_Région_Dépt!DQ$122</f>
        <v>3.2102931639057743E-3</v>
      </c>
      <c r="NZ31" s="420">
        <f>'Dépts Droits Ouverts_RSA'!IH31/'Dépts Droits Ouverts_RSA'!$IH$123</f>
        <v>2.7265142914084058E-3</v>
      </c>
      <c r="OA31" s="420">
        <f>'Dépts Droits Payables RSA'!HH30/'Dépts Droits Payables RSA'!HH$122</f>
        <v>2.6491864734402414E-3</v>
      </c>
      <c r="OB31" s="420">
        <f>'Dépts Prime d''Activité'!CF30/'Dépts Prime d''Activité'!CF$122</f>
        <v>3.384771490891854E-3</v>
      </c>
      <c r="OC31" s="420">
        <f>DEFM_Région_Dépt!DR30/DEFM_Région_Dépt!DR$122</f>
        <v>3.235067414618732E-3</v>
      </c>
      <c r="OD31" s="420">
        <f>'Dépts Droits Ouverts_RSA'!IJ31/'Dépts Droits Ouverts_RSA'!$IJ$123</f>
        <v>2.7458067045844424E-3</v>
      </c>
      <c r="OE31" s="420">
        <f>'Dépts Droits Payables RSA'!HJ30/'Dépts Droits Payables RSA'!HJ$122</f>
        <v>2.7214495807895154E-3</v>
      </c>
      <c r="OF31" s="420">
        <f>'Dépts Prime d''Activité'!CH30/'Dépts Prime d''Activité'!CH$122</f>
        <v>3.3912506932556727E-3</v>
      </c>
      <c r="OG31" s="420">
        <f>DEFM_Région_Dépt!DS30/DEFM_Région_Dépt!DS$122</f>
        <v>3.2709895781363007E-3</v>
      </c>
      <c r="OH31" s="420">
        <f>'Dépts Droits Ouverts_RSA'!IL31/'Dépts Droits Ouverts_RSA'!$IL$123</f>
        <v>2.7867624509404789E-3</v>
      </c>
      <c r="OI31" s="420">
        <f>'Dépts Droits Payables RSA'!HL30/'Dépts Droits Payables RSA'!HL$122</f>
        <v>2.718936087364138E-3</v>
      </c>
      <c r="OJ31" s="420">
        <f>'Dépts Prime d''Activité'!CJ30/'Dépts Prime d''Activité'!CJ$122</f>
        <v>3.3228112926426473E-3</v>
      </c>
      <c r="OK31" s="420">
        <f>DEFM_Région_Dépt!DT30/DEFM_Région_Dépt!DT$122</f>
        <v>3.290605954546901E-3</v>
      </c>
      <c r="OL31" s="420">
        <f>'Dépts Droits Ouverts_RSA'!IN31/'Dépts Droits Ouverts_RSA'!$IN$123</f>
        <v>2.7997597776348725E-3</v>
      </c>
      <c r="OM31" s="420">
        <f>'Dépts Droits Payables RSA'!HN30/'Dépts Droits Payables RSA'!HN$122</f>
        <v>2.6198848172793066E-3</v>
      </c>
      <c r="ON31" s="420">
        <f>'Dépts Prime d''Activité'!CL30/'Dépts Prime d''Activité'!CL$122</f>
        <v>3.2729149313729042E-3</v>
      </c>
      <c r="OO31" s="420">
        <f>DEFM_Région_Dépt!DU30/DEFM_Région_Dépt!DU$122</f>
        <v>3.2272925208356117E-3</v>
      </c>
      <c r="OP31" s="420">
        <f>'Dépts Droits Ouverts_RSA'!IP31/'Dépts Droits Ouverts_RSA'!$IP$123</f>
        <v>2.7577214089487745E-3</v>
      </c>
      <c r="OQ31" s="420">
        <f>'Dépts Droits Payables RSA'!HP30/'Dépts Droits Payables RSA'!HP$122</f>
        <v>2.5919404661990217E-3</v>
      </c>
      <c r="OR31" s="420">
        <f>'Dépts Prime d''Activité'!CN30/'Dépts Prime d''Activité'!CN$122</f>
        <v>3.2471929895846029E-3</v>
      </c>
      <c r="OS31" s="420">
        <f>DEFM_Région_Dépt!DV30/DEFM_Région_Dépt!DV$122</f>
        <v>3.1780214687976809E-3</v>
      </c>
      <c r="OT31" s="420">
        <f>'Dépts Droits Ouverts_RSA'!IR31/'Dépts Droits Ouverts_RSA'!$IR$123</f>
        <v>2.7633332945719634E-3</v>
      </c>
      <c r="OU31" s="420">
        <f>'Dépts Droits Payables RSA'!HR30/'Dépts Droits Payables RSA'!HR$122</f>
        <v>2.6668148230457249E-3</v>
      </c>
      <c r="OV31" s="420">
        <f>'Dépts Prime d''Activité'!CP30/'Dépts Prime d''Activité'!CP$122</f>
        <v>3.2896862328558262E-3</v>
      </c>
      <c r="OW31" s="420">
        <f>DEFM_Région_Dépt!DW30/DEFM_Région_Dépt!DW$122</f>
        <v>3.155702434570641E-3</v>
      </c>
      <c r="OX31" s="493">
        <f>'Dépts Droits Ouverts_RSA'!IT31/'Dépts Droits Ouverts_RSA'!$IT$123</f>
        <v>2.745974317803556E-3</v>
      </c>
      <c r="OY31" s="493">
        <f>'Dépts Droits Payables RSA'!HT30/'Dépts Droits Payables RSA'!HT$122</f>
        <v>2.6986803439563657E-3</v>
      </c>
      <c r="OZ31" s="493">
        <f>'Dépts Prime d''Activité'!CR30/'Dépts Prime d''Activité'!CR$122</f>
        <v>3.3600489723736864E-3</v>
      </c>
      <c r="PA31" s="494">
        <f>DEFM_Région_Dépt!DX30/DEFM_Région_Dépt!DX$122</f>
        <v>3.1502144733810979E-3</v>
      </c>
    </row>
    <row r="32" spans="1:417" s="209" customFormat="1" x14ac:dyDescent="0.35">
      <c r="A32" s="246" t="s">
        <v>50</v>
      </c>
      <c r="B32" s="280">
        <v>7.7908157177702187E-3</v>
      </c>
      <c r="C32" s="280">
        <v>8.3627077914848972E-3</v>
      </c>
      <c r="D32" s="248">
        <v>7.8991893210433994E-3</v>
      </c>
      <c r="E32" s="248">
        <v>8.450607549171903E-3</v>
      </c>
      <c r="F32" s="280">
        <v>7.9879765970773432E-3</v>
      </c>
      <c r="G32" s="280">
        <v>8.4273038336919251E-3</v>
      </c>
      <c r="H32" s="248">
        <v>7.9353548161747983E-3</v>
      </c>
      <c r="I32" s="248">
        <v>8.3768518652395478E-3</v>
      </c>
      <c r="J32" s="280">
        <v>8.0182451479064373E-3</v>
      </c>
      <c r="K32" s="280">
        <v>8.2979078972135762E-3</v>
      </c>
      <c r="L32" s="248">
        <v>8.0661492782837085E-3</v>
      </c>
      <c r="M32" s="248">
        <v>8.2957233762821526E-3</v>
      </c>
      <c r="N32" s="280">
        <v>8.242220908691646E-3</v>
      </c>
      <c r="O32" s="280">
        <v>8.3700456319832535E-3</v>
      </c>
      <c r="P32" s="248">
        <v>8.2748328298305474E-3</v>
      </c>
      <c r="Q32" s="248">
        <v>8.3567921885412001E-3</v>
      </c>
      <c r="R32" s="280">
        <v>8.2754426523475744E-3</v>
      </c>
      <c r="S32" s="280">
        <v>8.3968366627853227E-3</v>
      </c>
      <c r="T32" s="248">
        <v>8.3199641831138305E-3</v>
      </c>
      <c r="U32" s="248">
        <v>8.4381002525823357E-3</v>
      </c>
      <c r="V32" s="280">
        <v>8.3810927236876807E-3</v>
      </c>
      <c r="W32" s="280">
        <v>8.4345699406970509E-3</v>
      </c>
      <c r="X32" s="248">
        <v>8.3036191959396429E-3</v>
      </c>
      <c r="Y32" s="248">
        <v>8.4434890737308393E-3</v>
      </c>
      <c r="Z32" s="280">
        <v>8.314271311200324E-3</v>
      </c>
      <c r="AA32" s="280">
        <v>8.4963903784547237E-3</v>
      </c>
      <c r="AB32" s="248">
        <v>8.299617915668021E-3</v>
      </c>
      <c r="AC32" s="248">
        <v>8.552939840122677E-3</v>
      </c>
      <c r="AD32" s="248">
        <v>8.5543758291696959E-3</v>
      </c>
      <c r="AE32" s="280">
        <v>8.1907970594687022E-3</v>
      </c>
      <c r="AF32" s="250">
        <v>8.305578248392299E-3</v>
      </c>
      <c r="AG32" s="280">
        <v>8.5128436655936626E-3</v>
      </c>
      <c r="AH32" s="248">
        <v>8.1086665307468428E-3</v>
      </c>
      <c r="AI32" s="248">
        <v>8.2356766329537753E-3</v>
      </c>
      <c r="AJ32" s="248">
        <v>8.4284490485127279E-3</v>
      </c>
      <c r="AK32" s="280">
        <v>7.8985612357444102E-3</v>
      </c>
      <c r="AL32" s="250">
        <v>7.8717793354173265E-3</v>
      </c>
      <c r="AM32" s="280">
        <v>8.4521902058029511E-3</v>
      </c>
      <c r="AN32" s="248">
        <v>7.9514234467866797E-3</v>
      </c>
      <c r="AO32" s="248">
        <v>7.8929352635709396E-3</v>
      </c>
      <c r="AP32" s="248">
        <v>8.4201087606553815E-3</v>
      </c>
      <c r="AQ32" s="280">
        <v>8.0104058684872543E-3</v>
      </c>
      <c r="AR32" s="250">
        <v>7.927793394237527E-3</v>
      </c>
      <c r="AS32" s="280">
        <v>8.4406214761094719E-3</v>
      </c>
      <c r="AT32" s="248">
        <v>7.8902808504012611E-3</v>
      </c>
      <c r="AU32" s="248">
        <v>7.855909234978687E-3</v>
      </c>
      <c r="AV32" s="248">
        <v>8.4104005567733359E-3</v>
      </c>
      <c r="AW32" s="280">
        <v>7.915852556627306E-3</v>
      </c>
      <c r="AX32" s="250">
        <v>7.9007008348487753E-3</v>
      </c>
      <c r="AY32" s="280">
        <v>8.4311379453112355E-3</v>
      </c>
      <c r="AZ32" s="248">
        <v>7.8113873573274198E-3</v>
      </c>
      <c r="BA32" s="248">
        <v>7.7942160814215219E-3</v>
      </c>
      <c r="BB32" s="248">
        <v>8.4483747626354685E-3</v>
      </c>
      <c r="BC32" s="280">
        <v>7.7514267203085052E-3</v>
      </c>
      <c r="BD32" s="250">
        <v>7.8107376952075858E-3</v>
      </c>
      <c r="BE32" s="280">
        <v>8.5207944749206514E-3</v>
      </c>
      <c r="BF32" s="248">
        <v>7.7293090704577084E-3</v>
      </c>
      <c r="BG32" s="248">
        <v>7.7619457967521297E-3</v>
      </c>
      <c r="BH32" s="248">
        <v>8.5119629791193148E-3</v>
      </c>
      <c r="BI32" s="280">
        <v>7.7013992646219678E-3</v>
      </c>
      <c r="BJ32" s="250">
        <v>7.760701068017949E-3</v>
      </c>
      <c r="BK32" s="280">
        <v>8.5772872723846559E-3</v>
      </c>
      <c r="BL32" s="248">
        <v>7.7495040982570604E-3</v>
      </c>
      <c r="BM32" s="248">
        <v>7.8068149723380569E-3</v>
      </c>
      <c r="BN32" s="248">
        <v>8.6684651510579632E-3</v>
      </c>
      <c r="BO32" s="280">
        <v>7.7422755122208316E-3</v>
      </c>
      <c r="BP32" s="250">
        <v>7.7968553448804637E-3</v>
      </c>
      <c r="BQ32" s="280">
        <v>8.6157852032555556E-3</v>
      </c>
      <c r="BR32" s="248">
        <v>7.612768642398177E-3</v>
      </c>
      <c r="BS32" s="248">
        <v>7.706152043168618E-3</v>
      </c>
      <c r="BT32" s="248">
        <v>8.5886502071829754E-3</v>
      </c>
      <c r="BU32" s="280">
        <v>7.6288048120546877E-3</v>
      </c>
      <c r="BV32" s="250">
        <v>7.6890687949166979E-3</v>
      </c>
      <c r="BW32" s="280">
        <v>8.5426834921331594E-3</v>
      </c>
      <c r="BX32" s="248">
        <v>7.648447704209786E-3</v>
      </c>
      <c r="BY32" s="248">
        <v>7.6532879666548672E-3</v>
      </c>
      <c r="BZ32" s="248">
        <v>8.4348969465241411E-3</v>
      </c>
      <c r="CA32" s="280">
        <v>7.6605642817473858E-3</v>
      </c>
      <c r="CB32" s="250">
        <v>7.759424746971855E-3</v>
      </c>
      <c r="CC32" s="280">
        <v>8.4439158680107377E-3</v>
      </c>
      <c r="CD32" s="248">
        <v>7.6707701130315142E-3</v>
      </c>
      <c r="CE32" s="248">
        <v>7.7801815828301936E-3</v>
      </c>
      <c r="CF32" s="248">
        <v>8.4589548182838741E-3</v>
      </c>
      <c r="CG32" s="280">
        <v>7.6801825646092862E-3</v>
      </c>
      <c r="CH32" s="250">
        <v>7.7414204717232626E-3</v>
      </c>
      <c r="CI32" s="280">
        <v>8.4551117368555292E-3</v>
      </c>
      <c r="CJ32" s="248">
        <v>7.6857127505740924E-3</v>
      </c>
      <c r="CK32" s="248">
        <v>7.6093337246844733E-3</v>
      </c>
      <c r="CL32" s="248">
        <v>8.4389714624142301E-3</v>
      </c>
      <c r="CM32" s="280">
        <v>7.6672887357071996E-3</v>
      </c>
      <c r="CN32" s="250">
        <v>7.7379452110616243E-3</v>
      </c>
      <c r="CO32" s="280">
        <v>8.4708834185820772E-3</v>
      </c>
      <c r="CP32" s="248">
        <v>7.6709234957545594E-3</v>
      </c>
      <c r="CQ32" s="248">
        <v>7.5785283025655474E-3</v>
      </c>
      <c r="CR32" s="248">
        <v>8.4592650947112203E-3</v>
      </c>
      <c r="CS32" s="280">
        <v>7.7116456449438852E-3</v>
      </c>
      <c r="CT32" s="250">
        <v>7.7884059367771784E-3</v>
      </c>
      <c r="CU32" s="280">
        <v>8.4991707636088952E-3</v>
      </c>
      <c r="CV32" s="248">
        <v>7.7092232337046566E-3</v>
      </c>
      <c r="CW32" s="248">
        <v>7.6596751112202191E-3</v>
      </c>
      <c r="CX32" s="248">
        <v>8.4922634539763113E-3</v>
      </c>
      <c r="CY32" s="280">
        <v>7.7107520706661062E-3</v>
      </c>
      <c r="CZ32" s="250">
        <v>7.6438921570787521E-3</v>
      </c>
      <c r="DA32" s="280">
        <v>8.4843911651055291E-3</v>
      </c>
      <c r="DB32" s="248">
        <v>7.7201847889220142E-3</v>
      </c>
      <c r="DC32" s="248">
        <v>7.5367138522429373E-3</v>
      </c>
      <c r="DD32" s="248">
        <v>8.4262710064302981E-3</v>
      </c>
      <c r="DE32" s="280">
        <v>7.5636027646350653E-3</v>
      </c>
      <c r="DF32" s="250">
        <v>7.3343677575054417E-3</v>
      </c>
      <c r="DG32" s="280">
        <v>8.2865012497849826E-3</v>
      </c>
      <c r="DH32" s="248">
        <v>7.5965577469132703E-3</v>
      </c>
      <c r="DI32" s="248">
        <v>7.5093901862036336E-3</v>
      </c>
      <c r="DJ32" s="248">
        <v>8.2308270059877949E-3</v>
      </c>
      <c r="DK32" s="280">
        <v>7.6255170386662777E-3</v>
      </c>
      <c r="DL32" s="250">
        <v>7.4759936442794998E-3</v>
      </c>
      <c r="DM32" s="280">
        <v>8.2287108679924229E-3</v>
      </c>
      <c r="DN32" s="248">
        <v>7.5654975446824762E-3</v>
      </c>
      <c r="DO32" s="248">
        <v>7.5106613200942012E-3</v>
      </c>
      <c r="DP32" s="248">
        <v>8.2314756405532062E-3</v>
      </c>
      <c r="DQ32" s="280">
        <v>7.5897975237886398E-3</v>
      </c>
      <c r="DR32" s="250">
        <v>7.6064473066832323E-3</v>
      </c>
      <c r="DS32" s="280">
        <v>8.2658445755381914E-3</v>
      </c>
      <c r="DT32" s="248">
        <v>7.6476881765545016E-3</v>
      </c>
      <c r="DU32" s="248">
        <v>7.635548682192894E-3</v>
      </c>
      <c r="DV32" s="248">
        <v>8.2510160437708879E-3</v>
      </c>
      <c r="DW32" s="280">
        <v>7.6626234603310349E-3</v>
      </c>
      <c r="DX32" s="250">
        <v>7.5256216860137646E-3</v>
      </c>
      <c r="DY32" s="280">
        <v>8.2653868721011443E-3</v>
      </c>
      <c r="DZ32" s="248">
        <v>7.5933858888700282E-3</v>
      </c>
      <c r="EA32" s="248">
        <v>7.5016007137949708E-3</v>
      </c>
      <c r="EB32" s="248">
        <v>8.260480351871222E-3</v>
      </c>
      <c r="EC32" s="280">
        <v>7.5263507415669114E-3</v>
      </c>
      <c r="ED32" s="250">
        <v>7.4836024550219947E-3</v>
      </c>
      <c r="EE32" s="280">
        <v>8.2579116938906304E-3</v>
      </c>
      <c r="EF32" s="248">
        <v>7.5586338687409502E-3</v>
      </c>
      <c r="EG32" s="248">
        <v>7.4413471777801266E-3</v>
      </c>
      <c r="EH32" s="248">
        <v>8.2855203246702432E-3</v>
      </c>
      <c r="EI32" s="280">
        <v>7.7055802572736868E-3</v>
      </c>
      <c r="EJ32" s="250">
        <v>7.6398759743221889E-3</v>
      </c>
      <c r="EK32" s="280">
        <v>8.3178522834022085E-3</v>
      </c>
      <c r="EL32" s="248">
        <v>7.6823518150908694E-3</v>
      </c>
      <c r="EM32" s="248">
        <v>7.6043969012852307E-3</v>
      </c>
      <c r="EN32" s="248">
        <v>8.2071366423358254E-3</v>
      </c>
      <c r="EO32" s="280">
        <v>7.5731347132635954E-3</v>
      </c>
      <c r="EP32" s="250">
        <v>7.4491363075727263E-3</v>
      </c>
      <c r="EQ32" s="280">
        <v>8.1573446137556994E-3</v>
      </c>
      <c r="ER32" s="248">
        <v>7.4949008610195452E-3</v>
      </c>
      <c r="ES32" s="248">
        <v>7.3802061116365909E-3</v>
      </c>
      <c r="ET32" s="248">
        <v>8.1023352122027246E-3</v>
      </c>
      <c r="EU32" s="280">
        <v>7.4495924280858659E-3</v>
      </c>
      <c r="EV32" s="250">
        <v>7.3226761279263294E-3</v>
      </c>
      <c r="EW32" s="280">
        <v>8.0914476313468115E-3</v>
      </c>
      <c r="EX32" s="248">
        <v>7.4560924418922191E-3</v>
      </c>
      <c r="EY32" s="248">
        <v>7.2404438727743728E-3</v>
      </c>
      <c r="EZ32" s="248">
        <v>8.0880335573461169E-3</v>
      </c>
      <c r="FA32" s="280">
        <v>7.4750192346786423E-3</v>
      </c>
      <c r="FB32" s="250">
        <v>7.4215622610618245E-3</v>
      </c>
      <c r="FC32" s="280">
        <v>8.1043976616361566E-3</v>
      </c>
      <c r="FD32" s="248">
        <v>7.4791008085462194E-3</v>
      </c>
      <c r="FE32" s="248">
        <v>7.3585819356942169E-3</v>
      </c>
      <c r="FF32" s="248">
        <v>8.1088772391940678E-3</v>
      </c>
      <c r="FG32" s="280">
        <v>7.4201050428449053E-3</v>
      </c>
      <c r="FH32" s="250">
        <v>7.3679624800131998E-3</v>
      </c>
      <c r="FI32" s="280">
        <v>8.1204209685225813E-3</v>
      </c>
      <c r="FJ32" s="248">
        <v>7.4381578172131391E-3</v>
      </c>
      <c r="FK32" s="248">
        <v>7.2849729438889529E-3</v>
      </c>
      <c r="FL32" s="248">
        <v>8.1364591921993905E-3</v>
      </c>
      <c r="FM32" s="280">
        <v>7.3859858996584418E-3</v>
      </c>
      <c r="FN32" s="250">
        <v>7.2692966676251337E-3</v>
      </c>
      <c r="FO32" s="280">
        <v>8.1292708013875406E-3</v>
      </c>
      <c r="FP32" s="248">
        <v>7.3633994990370943E-3</v>
      </c>
      <c r="FQ32" s="248">
        <v>7.1534088051491444E-3</v>
      </c>
      <c r="FR32" s="248">
        <v>8.1183668966316978E-3</v>
      </c>
      <c r="FS32" s="280">
        <v>7.3521485928370201E-3</v>
      </c>
      <c r="FT32" s="250">
        <v>7.1341161767386153E-3</v>
      </c>
      <c r="FU32" s="280">
        <v>8.1289820220688674E-3</v>
      </c>
      <c r="FV32" s="248">
        <v>7.2653444111789658E-3</v>
      </c>
      <c r="FW32" s="248">
        <v>7.0204326537716358E-3</v>
      </c>
      <c r="FX32" s="248">
        <v>8.0628702890573785E-3</v>
      </c>
      <c r="FY32" s="280">
        <v>7.24951038719923E-3</v>
      </c>
      <c r="FZ32" s="250">
        <v>6.977352219388242E-3</v>
      </c>
      <c r="GA32" s="280">
        <v>7.9933332102408629E-3</v>
      </c>
      <c r="GB32" s="248">
        <v>7.1706510249494202E-3</v>
      </c>
      <c r="GC32" s="248">
        <v>6.9280724337927946E-3</v>
      </c>
      <c r="GD32" s="248">
        <v>7.9672791256451114E-3</v>
      </c>
      <c r="GE32" s="280">
        <v>7.2025391880331481E-3</v>
      </c>
      <c r="GF32" s="250">
        <v>7.0834589460851728E-3</v>
      </c>
      <c r="GG32" s="280">
        <v>8.0086776422211136E-3</v>
      </c>
      <c r="GH32" s="248">
        <v>7.2270453428155083E-3</v>
      </c>
      <c r="GI32" s="248">
        <v>7.1449912775848386E-3</v>
      </c>
      <c r="GJ32" s="248">
        <v>8.0349787814188878E-3</v>
      </c>
      <c r="GK32" s="280">
        <v>7.2740050491286708E-3</v>
      </c>
      <c r="GL32" s="250">
        <v>7.1090047393364926E-3</v>
      </c>
      <c r="GM32" s="280">
        <v>8.0484891439245553E-3</v>
      </c>
      <c r="GN32" s="248">
        <v>7.2665358771121461E-3</v>
      </c>
      <c r="GO32" s="248">
        <v>7.1460932008908535E-3</v>
      </c>
      <c r="GP32" s="248">
        <v>8.0704982535022753E-3</v>
      </c>
      <c r="GQ32" s="280">
        <v>7.2512894307802736E-3</v>
      </c>
      <c r="GR32" s="250">
        <v>7.203662462410259E-3</v>
      </c>
      <c r="GS32" s="280">
        <v>8.0516375354984428E-3</v>
      </c>
      <c r="GT32" s="248">
        <v>7.2514688795098569E-3</v>
      </c>
      <c r="GU32" s="248">
        <v>7.173250349295059E-3</v>
      </c>
      <c r="GV32" s="248">
        <v>8.0477939449588552E-3</v>
      </c>
      <c r="GW32" s="280">
        <v>7.1882523418869736E-3</v>
      </c>
      <c r="GX32" s="250">
        <v>7.1586643419769393E-3</v>
      </c>
      <c r="GY32" s="280">
        <v>8.0694017521069222E-3</v>
      </c>
      <c r="GZ32" s="248">
        <v>7.2906250910114651E-3</v>
      </c>
      <c r="HA32" s="248">
        <v>7.2792455602760861E-3</v>
      </c>
      <c r="HB32" s="248">
        <v>8.1416996741094597E-3</v>
      </c>
      <c r="HC32" s="280">
        <v>7.2531555216641466E-3</v>
      </c>
      <c r="HD32" s="250">
        <v>7.1836395948570659E-3</v>
      </c>
      <c r="HE32" s="280">
        <v>8.0879865077324118E-3</v>
      </c>
      <c r="HF32" s="248">
        <v>7.2570640339385947E-3</v>
      </c>
      <c r="HG32" s="248">
        <v>7.2205338896006947E-3</v>
      </c>
      <c r="HH32" s="248">
        <v>8.0815960407724444E-3</v>
      </c>
      <c r="HI32" s="280">
        <v>7.3844757555078461E-3</v>
      </c>
      <c r="HJ32" s="250">
        <v>7.3029529650807234E-3</v>
      </c>
      <c r="HK32" s="280">
        <v>8.0834460830006283E-3</v>
      </c>
      <c r="HL32" s="248">
        <v>7.4367678675564533E-3</v>
      </c>
      <c r="HM32" s="248">
        <v>7.3021363257834981E-3</v>
      </c>
      <c r="HN32" s="248">
        <v>8.0228272044557958E-3</v>
      </c>
      <c r="HO32" s="280">
        <v>7.3609598730767882E-3</v>
      </c>
      <c r="HP32" s="250">
        <v>7.3016765935262655E-3</v>
      </c>
      <c r="HQ32" s="281">
        <v>8.0109889694220688E-3</v>
      </c>
      <c r="HR32" s="282">
        <v>7.3806356482297693E-3</v>
      </c>
      <c r="HS32" s="248">
        <v>6.9529443330054045E-3</v>
      </c>
      <c r="HT32" s="248">
        <v>8.0306714526483716E-3</v>
      </c>
      <c r="HU32" s="248">
        <v>8.0302870926530785E-3</v>
      </c>
      <c r="HV32" s="250">
        <v>7.3408245869036196E-3</v>
      </c>
      <c r="HW32" s="250">
        <v>6.9659462778760926E-3</v>
      </c>
      <c r="HX32" s="250">
        <v>8.5217706040148535E-3</v>
      </c>
      <c r="HY32" s="250">
        <v>8.0371266715661693E-3</v>
      </c>
      <c r="HZ32" s="248">
        <v>7.4288387418262438E-3</v>
      </c>
      <c r="IA32" s="248">
        <v>7.0904503481341429E-3</v>
      </c>
      <c r="IB32" s="248">
        <v>8.8861246954180656E-3</v>
      </c>
      <c r="IC32" s="248">
        <v>8.0980297441302189E-3</v>
      </c>
      <c r="ID32" s="250">
        <v>7.3928205932798701E-3</v>
      </c>
      <c r="IE32" s="250">
        <v>7.2117065243057065E-3</v>
      </c>
      <c r="IF32" s="250">
        <v>9.130576634643145E-3</v>
      </c>
      <c r="IG32" s="250">
        <v>8.1240392799522346E-3</v>
      </c>
      <c r="IH32" s="248">
        <v>7.2576437549757939E-3</v>
      </c>
      <c r="II32" s="248">
        <v>7.2303345882321806E-3</v>
      </c>
      <c r="IJ32" s="248">
        <v>9.4105821742209057E-3</v>
      </c>
      <c r="IK32" s="248">
        <v>8.1278672688283593E-3</v>
      </c>
      <c r="IL32" s="250">
        <v>7.1880169793657103E-3</v>
      </c>
      <c r="IM32" s="250">
        <v>7.0589700917950476E-3</v>
      </c>
      <c r="IN32" s="250">
        <v>9.2617109272152952E-3</v>
      </c>
      <c r="IO32" s="250">
        <v>8.1062346472828648E-3</v>
      </c>
      <c r="IP32" s="248">
        <v>7.1960721621941231E-3</v>
      </c>
      <c r="IQ32" s="248">
        <v>7.1570858627731382E-3</v>
      </c>
      <c r="IR32" s="248">
        <v>9.1926651964072056E-3</v>
      </c>
      <c r="IS32" s="248">
        <v>8.1402594746338239E-3</v>
      </c>
      <c r="IT32" s="250">
        <v>7.2381944732063646E-3</v>
      </c>
      <c r="IU32" s="250">
        <v>7.1983879569608696E-3</v>
      </c>
      <c r="IV32" s="250">
        <v>9.2203236312365881E-3</v>
      </c>
      <c r="IW32" s="250">
        <v>8.1612585498616452E-3</v>
      </c>
      <c r="IX32" s="248">
        <v>7.1289491525423727E-3</v>
      </c>
      <c r="IY32" s="248">
        <v>7.0025410808063696E-3</v>
      </c>
      <c r="IZ32" s="248">
        <v>8.9009217692293738E-3</v>
      </c>
      <c r="JA32" s="248">
        <v>8.026114734638528E-3</v>
      </c>
      <c r="JB32" s="250">
        <v>7.0397635184103373E-3</v>
      </c>
      <c r="JC32" s="250">
        <v>6.8780733743139351E-3</v>
      </c>
      <c r="JD32" s="250">
        <v>8.8565390298102706E-3</v>
      </c>
      <c r="JE32" s="250">
        <v>7.9468050014760757E-3</v>
      </c>
      <c r="JF32" s="248">
        <v>6.998460055228614E-3</v>
      </c>
      <c r="JG32" s="248">
        <v>6.9086476603236946E-3</v>
      </c>
      <c r="JH32" s="248">
        <v>8.8532614826719678E-3</v>
      </c>
      <c r="JI32" s="248">
        <v>7.9287341046820458E-3</v>
      </c>
      <c r="JJ32" s="250">
        <v>6.9841617200536148E-3</v>
      </c>
      <c r="JK32" s="250">
        <v>6.9604402529390031E-3</v>
      </c>
      <c r="JL32" s="250">
        <v>8.8944766657347712E-3</v>
      </c>
      <c r="JM32" s="250">
        <v>7.930132049877657E-3</v>
      </c>
      <c r="JN32" s="248">
        <v>6.9915231417154063E-3</v>
      </c>
      <c r="JO32" s="248">
        <v>6.9058349984679884E-3</v>
      </c>
      <c r="JP32" s="248">
        <v>8.8802256110711419E-3</v>
      </c>
      <c r="JQ32" s="248">
        <v>7.9450584819031698E-3</v>
      </c>
      <c r="JR32" s="250">
        <v>6.9417389002133104E-3</v>
      </c>
      <c r="JS32" s="250">
        <v>6.8789510348374666E-3</v>
      </c>
      <c r="JT32" s="250">
        <v>8.8607447356017065E-3</v>
      </c>
      <c r="JU32" s="250">
        <v>7.9153850610784813E-3</v>
      </c>
      <c r="JV32" s="248">
        <v>6.8845219295665672E-3</v>
      </c>
      <c r="JW32" s="248">
        <v>6.8709697614724851E-3</v>
      </c>
      <c r="JX32" s="248">
        <v>8.765061373410904E-3</v>
      </c>
      <c r="JY32" s="248">
        <v>7.9044254922389489E-3</v>
      </c>
      <c r="JZ32" s="250">
        <v>6.8764674166255516E-3</v>
      </c>
      <c r="KA32" s="250">
        <v>6.8864807717721683E-3</v>
      </c>
      <c r="KB32" s="250">
        <v>8.8016237388394026E-3</v>
      </c>
      <c r="KC32" s="250">
        <v>7.9001610264700876E-3</v>
      </c>
      <c r="KD32" s="248">
        <v>6.9175634195593532E-3</v>
      </c>
      <c r="KE32" s="248">
        <v>6.9359285276790689E-3</v>
      </c>
      <c r="KF32" s="248">
        <v>8.6988515851055687E-3</v>
      </c>
      <c r="KG32" s="248">
        <v>7.8964985931683704E-3</v>
      </c>
      <c r="KH32" s="250">
        <v>6.8443749644308532E-3</v>
      </c>
      <c r="KI32" s="250">
        <v>6.8723897046085126E-3</v>
      </c>
      <c r="KJ32" s="250">
        <v>8.537102100641519E-3</v>
      </c>
      <c r="KK32" s="250">
        <v>7.8807257920824898E-3</v>
      </c>
      <c r="KL32" s="248">
        <v>6.8483338304403275E-3</v>
      </c>
      <c r="KM32" s="248">
        <v>6.8424154238885797E-3</v>
      </c>
      <c r="KN32" s="248">
        <v>8.5070952204822047E-3</v>
      </c>
      <c r="KO32" s="248">
        <v>7.8932659077537177E-3</v>
      </c>
      <c r="KP32" s="250">
        <v>6.9194613939841335E-3</v>
      </c>
      <c r="KQ32" s="250">
        <v>6.8867646087684281E-3</v>
      </c>
      <c r="KR32" s="250">
        <v>8.503002511865013E-3</v>
      </c>
      <c r="KS32" s="250">
        <v>7.8990328510796532E-3</v>
      </c>
      <c r="KT32" s="248">
        <v>6.8448993746261606E-3</v>
      </c>
      <c r="KU32" s="248">
        <v>6.8013038072515875E-3</v>
      </c>
      <c r="KV32" s="248">
        <v>8.55624765567084E-3</v>
      </c>
      <c r="KW32" s="248">
        <v>7.87423560289734E-3</v>
      </c>
      <c r="KX32" s="254">
        <v>6.7996741726096127E-3</v>
      </c>
      <c r="KY32" s="254">
        <v>6.7557930125264776E-3</v>
      </c>
      <c r="KZ32" s="254">
        <v>8.6352849086999278E-3</v>
      </c>
      <c r="LA32" s="254">
        <v>7.8250513529955715E-3</v>
      </c>
      <c r="LB32" s="248">
        <v>6.8123582193730884E-3</v>
      </c>
      <c r="LC32" s="248">
        <v>6.8044794625694589E-3</v>
      </c>
      <c r="LD32" s="248">
        <v>8.7353631303914124E-3</v>
      </c>
      <c r="LE32" s="248">
        <v>7.8443709334676971E-3</v>
      </c>
      <c r="LF32" s="283">
        <v>6.9310144767377613E-3</v>
      </c>
      <c r="LG32" s="283">
        <v>6.9014604312753729E-3</v>
      </c>
      <c r="LH32" s="283">
        <v>8.7915932967123616E-3</v>
      </c>
      <c r="LI32" s="256">
        <v>7.8613732223800151E-3</v>
      </c>
      <c r="LJ32" s="419">
        <v>6.800336432981632E-3</v>
      </c>
      <c r="LK32" s="420">
        <v>6.8061035793876689E-3</v>
      </c>
      <c r="LL32" s="420">
        <v>8.6627041362304005E-3</v>
      </c>
      <c r="LM32" s="421">
        <v>7.8396676949305313E-3</v>
      </c>
      <c r="LN32" s="425">
        <v>6.7864222362099789E-3</v>
      </c>
      <c r="LO32" s="420">
        <v>6.7426857526753465E-3</v>
      </c>
      <c r="LP32" s="420">
        <v>8.6299828229580051E-3</v>
      </c>
      <c r="LQ32" s="426">
        <v>7.8241037815151935E-3</v>
      </c>
      <c r="LR32" s="419">
        <v>6.7867423748133229E-3</v>
      </c>
      <c r="LS32" s="420">
        <v>6.7385444743935314E-3</v>
      </c>
      <c r="LT32" s="420">
        <v>8.5600059228548159E-3</v>
      </c>
      <c r="LU32" s="421">
        <v>7.8287839137083908E-3</v>
      </c>
      <c r="LV32" s="425">
        <v>6.7914870659121071E-3</v>
      </c>
      <c r="LW32" s="420">
        <v>6.7638586995357802E-3</v>
      </c>
      <c r="LX32" s="420">
        <v>8.4660111606523827E-3</v>
      </c>
      <c r="LY32" s="426">
        <v>7.8515210016083855E-3</v>
      </c>
      <c r="LZ32" s="419">
        <v>6.7277642458962112E-3</v>
      </c>
      <c r="MA32" s="420">
        <v>6.6301583943282807E-3</v>
      </c>
      <c r="MB32" s="420">
        <v>8.0364663180410717E-3</v>
      </c>
      <c r="MC32" s="421">
        <v>7.828850420632515E-3</v>
      </c>
      <c r="MD32" s="425">
        <v>6.656436653007405E-3</v>
      </c>
      <c r="ME32" s="420">
        <v>6.5558315210717498E-3</v>
      </c>
      <c r="MF32" s="420">
        <v>8.0686487950883071E-3</v>
      </c>
      <c r="MG32" s="426">
        <v>7.8168668991371367E-3</v>
      </c>
      <c r="MH32" s="419">
        <v>6.68942345706512E-3</v>
      </c>
      <c r="MI32" s="420">
        <v>6.5937201649163418E-3</v>
      </c>
      <c r="MJ32" s="420">
        <v>8.1012963024568434E-3</v>
      </c>
      <c r="MK32" s="421">
        <v>7.849345243288508E-3</v>
      </c>
      <c r="ML32" s="425">
        <v>6.727566836539643E-3</v>
      </c>
      <c r="MM32" s="420">
        <v>6.6791472915031097E-3</v>
      </c>
      <c r="MN32" s="420">
        <v>8.1981979231231933E-3</v>
      </c>
      <c r="MO32" s="426">
        <v>7.8867868243433555E-3</v>
      </c>
      <c r="MP32" s="419">
        <v>6.7643896397316019E-3</v>
      </c>
      <c r="MQ32" s="420">
        <v>6.6413791043641408E-3</v>
      </c>
      <c r="MR32" s="420">
        <v>8.0770172146528516E-3</v>
      </c>
      <c r="MS32" s="421">
        <v>7.8224962298363496E-3</v>
      </c>
      <c r="MT32" s="425">
        <v>6.7445108986345214E-3</v>
      </c>
      <c r="MU32" s="420">
        <v>6.5770088815927941E-3</v>
      </c>
      <c r="MV32" s="420">
        <v>8.0422080395707689E-3</v>
      </c>
      <c r="MW32" s="426">
        <v>7.7556266225004703E-3</v>
      </c>
      <c r="MX32" s="419">
        <v>6.7235987094034673E-3</v>
      </c>
      <c r="MY32" s="420">
        <v>6.6661361587662298E-3</v>
      </c>
      <c r="MZ32" s="420">
        <v>8.1164426524604604E-3</v>
      </c>
      <c r="NA32" s="421">
        <v>7.7672725579127373E-3</v>
      </c>
      <c r="NB32" s="493">
        <v>6.8157497599121968E-3</v>
      </c>
      <c r="NC32" s="493">
        <v>6.7523570106514386E-3</v>
      </c>
      <c r="ND32" s="493">
        <v>8.262086028591414E-3</v>
      </c>
      <c r="NE32" s="494">
        <v>7.8209171952243872E-3</v>
      </c>
      <c r="NF32" s="489">
        <v>6.9822589144563499E-3</v>
      </c>
      <c r="NG32" s="420">
        <v>6.9338515977669206E-3</v>
      </c>
      <c r="NH32" s="420">
        <v>8.7426406964189081E-3</v>
      </c>
      <c r="NI32" s="484">
        <v>7.8781438931672491E-3</v>
      </c>
      <c r="NJ32" s="508">
        <v>6.974936113536283E-3</v>
      </c>
      <c r="NK32" s="420">
        <v>6.9627328629332597E-3</v>
      </c>
      <c r="NL32" s="420">
        <v>8.7632581107009635E-3</v>
      </c>
      <c r="NM32" s="484">
        <v>7.9086027320820745E-3</v>
      </c>
      <c r="NN32" s="508">
        <f>'Dépts Droits Ouverts_RSA'!IB32/'Dépts Droits Ouverts_RSA'!$IB$123</f>
        <v>6.9783165872604053E-3</v>
      </c>
      <c r="NO32" s="420">
        <f>'Dépts Droits Payables RSA'!HB31/'Dépts Droits Payables RSA'!HB$122</f>
        <v>6.9512575093923735E-3</v>
      </c>
      <c r="NP32" s="420">
        <f>'Dépts Prime d''Activité'!BZ31/'Dépts Prime d''Activité'!BZ$122</f>
        <v>8.9040690690146852E-3</v>
      </c>
      <c r="NQ32" s="484">
        <f>DEFM_Région_Dépt!DO31/DEFM_Région_Dépt!DO$122</f>
        <v>7.9107906389991132E-3</v>
      </c>
      <c r="NR32" s="419">
        <f>'Dépts Droits Ouverts_RSA'!ID32/'Dépts Droits Ouverts_RSA'!$ID$123</f>
        <v>7.0416965870231593E-3</v>
      </c>
      <c r="NS32" s="420">
        <f>'Dépts Droits Payables RSA'!HD31/'Dépts Droits Payables RSA'!HD$122</f>
        <v>6.9127171197186695E-3</v>
      </c>
      <c r="NT32" s="420">
        <f>'Dépts Prime d''Activité'!CB31/'Dépts Prime d''Activité'!CB$122</f>
        <v>8.9377613738579696E-3</v>
      </c>
      <c r="NU32" s="420">
        <f>DEFM_Région_Dépt!DP31/DEFM_Région_Dépt!DP$122</f>
        <v>7.9465411207283072E-3</v>
      </c>
      <c r="NV32" s="420">
        <f>'Dépts Droits Ouverts_RSA'!IF32/'Dépts Droits Ouverts_RSA'!$IF$123</f>
        <v>7.1423085784501957E-3</v>
      </c>
      <c r="NW32" s="420">
        <f>'Dépts Droits Payables RSA'!HF31/'Dépts Droits Payables RSA'!HF$122</f>
        <v>7.059158676871651E-3</v>
      </c>
      <c r="NX32" s="420">
        <f>'Dépts Prime d''Activité'!CD31/'Dépts Prime d''Activité'!CD$122</f>
        <v>9.0345060977902562E-3</v>
      </c>
      <c r="NY32" s="420">
        <f>DEFM_Région_Dépt!DQ31/DEFM_Région_Dépt!DQ$122</f>
        <v>7.9781913314939598E-3</v>
      </c>
      <c r="NZ32" s="420">
        <f>'Dépts Droits Ouverts_RSA'!IH32/'Dépts Droits Ouverts_RSA'!$IH$123</f>
        <v>7.0940255202585735E-3</v>
      </c>
      <c r="OA32" s="420">
        <f>'Dépts Droits Payables RSA'!HH31/'Dépts Droits Payables RSA'!HH$122</f>
        <v>7.017016030906288E-3</v>
      </c>
      <c r="OB32" s="420">
        <f>'Dépts Prime d''Activité'!CF31/'Dépts Prime d''Activité'!CF$122</f>
        <v>9.0803716582788033E-3</v>
      </c>
      <c r="OC32" s="420">
        <f>DEFM_Région_Dépt!DR31/DEFM_Région_Dépt!DR$122</f>
        <v>7.9893816991939183E-3</v>
      </c>
      <c r="OD32" s="420">
        <f>'Dépts Droits Ouverts_RSA'!IJ32/'Dépts Droits Ouverts_RSA'!$IJ$123</f>
        <v>7.119705238662493E-3</v>
      </c>
      <c r="OE32" s="420">
        <f>'Dépts Droits Payables RSA'!HJ31/'Dépts Droits Payables RSA'!HJ$122</f>
        <v>7.0945375278512884E-3</v>
      </c>
      <c r="OF32" s="420">
        <f>'Dépts Prime d''Activité'!CH31/'Dépts Prime d''Activité'!CH$122</f>
        <v>9.1449726659191908E-3</v>
      </c>
      <c r="OG32" s="420">
        <f>DEFM_Région_Dépt!DS31/DEFM_Région_Dépt!DS$122</f>
        <v>8.0676761989804651E-3</v>
      </c>
      <c r="OH32" s="420">
        <f>'Dépts Droits Ouverts_RSA'!IL32/'Dépts Droits Ouverts_RSA'!$IL$123</f>
        <v>7.1410787805349773E-3</v>
      </c>
      <c r="OI32" s="420">
        <f>'Dépts Droits Payables RSA'!HL31/'Dépts Droits Payables RSA'!HL$122</f>
        <v>7.0822586706790419E-3</v>
      </c>
      <c r="OJ32" s="420">
        <f>'Dépts Prime d''Activité'!CJ31/'Dépts Prime d''Activité'!CJ$122</f>
        <v>9.0672134850660752E-3</v>
      </c>
      <c r="OK32" s="420">
        <f>DEFM_Région_Dépt!DT31/DEFM_Région_Dépt!DT$122</f>
        <v>8.0811656287331623E-3</v>
      </c>
      <c r="OL32" s="420">
        <f>'Dépts Droits Ouverts_RSA'!IN32/'Dépts Droits Ouverts_RSA'!$IN$123</f>
        <v>7.1577761361401792E-3</v>
      </c>
      <c r="OM32" s="420">
        <f>'Dépts Droits Payables RSA'!HNF31/'Dépts Droits Payables RSA'!HN$122</f>
        <v>0</v>
      </c>
      <c r="ON32" s="420">
        <f>'Dépts Prime d''Activité'!CL31/'Dépts Prime d''Activité'!CL$122</f>
        <v>8.8103882229384704E-3</v>
      </c>
      <c r="OO32" s="420">
        <f>DEFM_Région_Dépt!DU31/DEFM_Région_Dépt!DU$122</f>
        <v>7.9524754016459497E-3</v>
      </c>
      <c r="OP32" s="420">
        <f>'Dépts Droits Ouverts_RSA'!IP32/'Dépts Droits Ouverts_RSA'!$IP$123</f>
        <v>7.1369492469542687E-3</v>
      </c>
      <c r="OQ32" s="420">
        <f>'Dépts Droits Payables RSA'!HP31/'Dépts Droits Payables RSA'!HP$122</f>
        <v>7.0052445032405992E-3</v>
      </c>
      <c r="OR32" s="420">
        <f>'Dépts Prime d''Activité'!CN31/'Dépts Prime d''Activité'!CN$122</f>
        <v>8.7810780184109181E-3</v>
      </c>
      <c r="OS32" s="420">
        <f>DEFM_Région_Dépt!DV31/DEFM_Région_Dépt!DV$122</f>
        <v>7.9472089934379438E-3</v>
      </c>
      <c r="OT32" s="420">
        <f>'Dépts Droits Ouverts_RSA'!IR32/'Dépts Droits Ouverts_RSA'!$IR$123</f>
        <v>7.1366729424848221E-3</v>
      </c>
      <c r="OU32" s="420">
        <f>'Dépts Droits Payables RSA'!HR31/'Dépts Droits Payables RSA'!HR$122</f>
        <v>7.013939798823512E-3</v>
      </c>
      <c r="OV32" s="420">
        <f>'Dépts Prime d''Activité'!CP31/'Dépts Prime d''Activité'!CP$122</f>
        <v>8.9293102881479475E-3</v>
      </c>
      <c r="OW32" s="420">
        <f>DEFM_Région_Dépt!DW31/DEFM_Région_Dépt!DW$122</f>
        <v>7.9705285751522064E-3</v>
      </c>
      <c r="OX32" s="493">
        <f>'Dépts Droits Ouverts_RSA'!IT32/'Dépts Droits Ouverts_RSA'!$IT$123</f>
        <v>7.1793603347154039E-3</v>
      </c>
      <c r="OY32" s="493">
        <f>'Dépts Droits Payables RSA'!HT31/'Dépts Droits Payables RSA'!HT$122</f>
        <v>7.0645514579108877E-3</v>
      </c>
      <c r="OZ32" s="493">
        <f>'Dépts Prime d''Activité'!CR31/'Dépts Prime d''Activité'!CR$122</f>
        <v>8.9623978325190159E-3</v>
      </c>
      <c r="PA32" s="494">
        <f>DEFM_Région_Dépt!DX31/DEFM_Région_Dépt!DX$122</f>
        <v>7.9696690023998863E-3</v>
      </c>
    </row>
    <row r="33" spans="1:417" s="209" customFormat="1" x14ac:dyDescent="0.35">
      <c r="A33" s="246" t="s">
        <v>51</v>
      </c>
      <c r="B33" s="280">
        <v>4.4558067298720964E-3</v>
      </c>
      <c r="C33" s="280">
        <v>5.1354109165119349E-3</v>
      </c>
      <c r="D33" s="248">
        <v>4.6640855036208942E-3</v>
      </c>
      <c r="E33" s="248">
        <v>5.1280334558540148E-3</v>
      </c>
      <c r="F33" s="280">
        <v>4.5645580554727677E-3</v>
      </c>
      <c r="G33" s="280">
        <v>5.0944979204965799E-3</v>
      </c>
      <c r="H33" s="248">
        <v>4.5906768753458047E-3</v>
      </c>
      <c r="I33" s="248">
        <v>5.0071833509247659E-3</v>
      </c>
      <c r="J33" s="280">
        <v>4.5547428059113495E-3</v>
      </c>
      <c r="K33" s="280">
        <v>4.9656122851781722E-3</v>
      </c>
      <c r="L33" s="248">
        <v>4.5424664533555989E-3</v>
      </c>
      <c r="M33" s="248">
        <v>4.9481152723331E-3</v>
      </c>
      <c r="N33" s="280">
        <v>4.4711406692181446E-3</v>
      </c>
      <c r="O33" s="280">
        <v>4.9910461763306687E-3</v>
      </c>
      <c r="P33" s="248">
        <v>4.5960024052219394E-3</v>
      </c>
      <c r="Q33" s="248">
        <v>4.9846604522736327E-3</v>
      </c>
      <c r="R33" s="280">
        <v>4.7245616104147807E-3</v>
      </c>
      <c r="S33" s="280">
        <v>5.0309286683118178E-3</v>
      </c>
      <c r="T33" s="248">
        <v>4.7534756336009929E-3</v>
      </c>
      <c r="U33" s="248">
        <v>5.0304941372915357E-3</v>
      </c>
      <c r="V33" s="280">
        <v>4.8394321621293502E-3</v>
      </c>
      <c r="W33" s="280">
        <v>5.0563023095239632E-3</v>
      </c>
      <c r="X33" s="248">
        <v>4.7477262732729623E-3</v>
      </c>
      <c r="Y33" s="248">
        <v>5.0809775907423738E-3</v>
      </c>
      <c r="Z33" s="280">
        <v>4.7686649844344373E-3</v>
      </c>
      <c r="AA33" s="280">
        <v>5.0735302064444671E-3</v>
      </c>
      <c r="AB33" s="248">
        <v>4.8006197655657001E-3</v>
      </c>
      <c r="AC33" s="248">
        <v>4.7157420948756908E-3</v>
      </c>
      <c r="AD33" s="248">
        <v>5.130959348035714E-3</v>
      </c>
      <c r="AE33" s="280">
        <v>4.7879251480671126E-3</v>
      </c>
      <c r="AF33" s="250">
        <v>4.6520315325694573E-3</v>
      </c>
      <c r="AG33" s="280">
        <v>5.086376479209744E-3</v>
      </c>
      <c r="AH33" s="248">
        <v>4.6878655980996768E-3</v>
      </c>
      <c r="AI33" s="248">
        <v>4.5329081173817393E-3</v>
      </c>
      <c r="AJ33" s="248">
        <v>5.0451356048864309E-3</v>
      </c>
      <c r="AK33" s="280">
        <v>4.5418095532632884E-3</v>
      </c>
      <c r="AL33" s="250">
        <v>4.3515981106352509E-3</v>
      </c>
      <c r="AM33" s="280">
        <v>5.033387628968552E-3</v>
      </c>
      <c r="AN33" s="248">
        <v>4.6602092606756835E-3</v>
      </c>
      <c r="AO33" s="248">
        <v>4.3747599726160066E-3</v>
      </c>
      <c r="AP33" s="248">
        <v>5.0119520294724593E-3</v>
      </c>
      <c r="AQ33" s="280">
        <v>4.6733970274606641E-3</v>
      </c>
      <c r="AR33" s="250">
        <v>4.4326720363262878E-3</v>
      </c>
      <c r="AS33" s="280">
        <v>5.0674476155104014E-3</v>
      </c>
      <c r="AT33" s="248">
        <v>4.6801912559443102E-3</v>
      </c>
      <c r="AU33" s="248">
        <v>4.5780319152376823E-3</v>
      </c>
      <c r="AV33" s="248">
        <v>5.0978112715754486E-3</v>
      </c>
      <c r="AW33" s="280">
        <v>4.7791155354076726E-3</v>
      </c>
      <c r="AX33" s="250">
        <v>4.7082056147325115E-3</v>
      </c>
      <c r="AY33" s="280">
        <v>5.1332413760987027E-3</v>
      </c>
      <c r="AZ33" s="248">
        <v>4.8053447539215888E-3</v>
      </c>
      <c r="BA33" s="248">
        <v>4.6551231115520217E-3</v>
      </c>
      <c r="BB33" s="248">
        <v>5.1155229229821837E-3</v>
      </c>
      <c r="BC33" s="280">
        <v>4.7809517158793032E-3</v>
      </c>
      <c r="BD33" s="250">
        <v>4.6056250943276806E-3</v>
      </c>
      <c r="BE33" s="280">
        <v>5.0973412603662676E-3</v>
      </c>
      <c r="BF33" s="248">
        <v>4.7701910785301416E-3</v>
      </c>
      <c r="BG33" s="248">
        <v>4.5550951879751844E-3</v>
      </c>
      <c r="BH33" s="248">
        <v>5.0954381868638385E-3</v>
      </c>
      <c r="BI33" s="280">
        <v>4.7394235297358494E-3</v>
      </c>
      <c r="BJ33" s="250">
        <v>4.5233894128768335E-3</v>
      </c>
      <c r="BK33" s="280">
        <v>5.1200313660491898E-3</v>
      </c>
      <c r="BL33" s="248">
        <v>4.8532516653118892E-3</v>
      </c>
      <c r="BM33" s="248">
        <v>4.5156252595903038E-3</v>
      </c>
      <c r="BN33" s="248">
        <v>5.1259051385589213E-3</v>
      </c>
      <c r="BO33" s="280">
        <v>4.8540747084788198E-3</v>
      </c>
      <c r="BP33" s="250">
        <v>4.6495761259436504E-3</v>
      </c>
      <c r="BQ33" s="280">
        <v>5.127550964516607E-3</v>
      </c>
      <c r="BR33" s="248">
        <v>4.8468303738137238E-3</v>
      </c>
      <c r="BS33" s="248">
        <v>4.6362477301703821E-3</v>
      </c>
      <c r="BT33" s="248">
        <v>5.135916967365122E-3</v>
      </c>
      <c r="BU33" s="280">
        <v>4.8795707614483217E-3</v>
      </c>
      <c r="BV33" s="250">
        <v>4.5965352140530848E-3</v>
      </c>
      <c r="BW33" s="280">
        <v>5.1150012732933473E-3</v>
      </c>
      <c r="BX33" s="248">
        <v>4.952024515221541E-3</v>
      </c>
      <c r="BY33" s="248">
        <v>4.7856440035989791E-3</v>
      </c>
      <c r="BZ33" s="248">
        <v>5.1107859095193874E-3</v>
      </c>
      <c r="CA33" s="280">
        <v>4.9696541041049768E-3</v>
      </c>
      <c r="CB33" s="250">
        <v>4.7706676413869602E-3</v>
      </c>
      <c r="CC33" s="280">
        <v>5.1095292941404306E-3</v>
      </c>
      <c r="CD33" s="248">
        <v>5.0082285785883474E-3</v>
      </c>
      <c r="CE33" s="248">
        <v>4.7703963864473668E-3</v>
      </c>
      <c r="CF33" s="248">
        <v>5.132645874837978E-3</v>
      </c>
      <c r="CG33" s="280">
        <v>5.1040453588359156E-3</v>
      </c>
      <c r="CH33" s="250">
        <v>4.8104632788892147E-3</v>
      </c>
      <c r="CI33" s="280">
        <v>5.1250392713438463E-3</v>
      </c>
      <c r="CJ33" s="248">
        <v>5.0436029873828165E-3</v>
      </c>
      <c r="CK33" s="248">
        <v>4.8018784854710886E-3</v>
      </c>
      <c r="CL33" s="248">
        <v>5.1490581832726815E-3</v>
      </c>
      <c r="CM33" s="280">
        <v>5.0591243475122992E-3</v>
      </c>
      <c r="CN33" s="250">
        <v>4.6937799115275309E-3</v>
      </c>
      <c r="CO33" s="280">
        <v>5.1817297263593836E-3</v>
      </c>
      <c r="CP33" s="248">
        <v>5.013252392443439E-3</v>
      </c>
      <c r="CQ33" s="248">
        <v>4.6751245600676313E-3</v>
      </c>
      <c r="CR33" s="248">
        <v>5.2036332502305568E-3</v>
      </c>
      <c r="CS33" s="280">
        <v>4.962821002369386E-3</v>
      </c>
      <c r="CT33" s="250">
        <v>4.7194246337702393E-3</v>
      </c>
      <c r="CU33" s="280">
        <v>5.2103509311389904E-3</v>
      </c>
      <c r="CV33" s="248">
        <v>4.993282444587699E-3</v>
      </c>
      <c r="CW33" s="248">
        <v>4.7451964241876287E-3</v>
      </c>
      <c r="CX33" s="248">
        <v>5.251098464102209E-3</v>
      </c>
      <c r="CY33" s="280">
        <v>4.9613100700385418E-3</v>
      </c>
      <c r="CZ33" s="250">
        <v>4.6254066876712128E-3</v>
      </c>
      <c r="DA33" s="280">
        <v>5.2213712189101901E-3</v>
      </c>
      <c r="DB33" s="248">
        <v>4.9656471644156279E-3</v>
      </c>
      <c r="DC33" s="248">
        <v>4.6151211451004037E-3</v>
      </c>
      <c r="DD33" s="248">
        <v>5.213316316947162E-3</v>
      </c>
      <c r="DE33" s="280">
        <v>4.9225433368152985E-3</v>
      </c>
      <c r="DF33" s="250">
        <v>4.6450526458073436E-3</v>
      </c>
      <c r="DG33" s="280">
        <v>5.1535667666580444E-3</v>
      </c>
      <c r="DH33" s="248">
        <v>4.9392152458600548E-3</v>
      </c>
      <c r="DI33" s="248">
        <v>4.7519928713209989E-3</v>
      </c>
      <c r="DJ33" s="248">
        <v>5.1561685083730087E-3</v>
      </c>
      <c r="DK33" s="280">
        <v>4.9175252777563568E-3</v>
      </c>
      <c r="DL33" s="250">
        <v>4.6823476759258083E-3</v>
      </c>
      <c r="DM33" s="280">
        <v>5.1703708410531027E-3</v>
      </c>
      <c r="DN33" s="248">
        <v>5.0106764628367658E-3</v>
      </c>
      <c r="DO33" s="248">
        <v>4.8320709481679503E-3</v>
      </c>
      <c r="DP33" s="248">
        <v>5.1870912940559242E-3</v>
      </c>
      <c r="DQ33" s="280">
        <v>5.0328979933341777E-3</v>
      </c>
      <c r="DR33" s="250">
        <v>4.8757922005828744E-3</v>
      </c>
      <c r="DS33" s="280">
        <v>5.1999311998170905E-3</v>
      </c>
      <c r="DT33" s="248">
        <v>5.0159436099689522E-3</v>
      </c>
      <c r="DU33" s="248">
        <v>4.8610109959240375E-3</v>
      </c>
      <c r="DV33" s="248">
        <v>5.1978350209184246E-3</v>
      </c>
      <c r="DW33" s="280">
        <v>4.9947330545154931E-3</v>
      </c>
      <c r="DX33" s="250">
        <v>4.8478884364135466E-3</v>
      </c>
      <c r="DY33" s="280">
        <v>5.1879279062964469E-3</v>
      </c>
      <c r="DZ33" s="248">
        <v>4.9670148462186477E-3</v>
      </c>
      <c r="EA33" s="248">
        <v>4.754736879017207E-3</v>
      </c>
      <c r="EB33" s="248">
        <v>5.1645946723083537E-3</v>
      </c>
      <c r="EC33" s="280">
        <v>4.9466173991520087E-3</v>
      </c>
      <c r="ED33" s="250">
        <v>4.6795564101888678E-3</v>
      </c>
      <c r="EE33" s="280">
        <v>5.1408688572863797E-3</v>
      </c>
      <c r="EF33" s="248">
        <v>4.9184261036468334E-3</v>
      </c>
      <c r="EG33" s="248">
        <v>4.6476189493931666E-3</v>
      </c>
      <c r="EH33" s="248">
        <v>5.1352545950187059E-3</v>
      </c>
      <c r="EI33" s="280">
        <v>4.7898974373245936E-3</v>
      </c>
      <c r="EJ33" s="250">
        <v>4.541878499791748E-3</v>
      </c>
      <c r="EK33" s="280">
        <v>5.0733612202858627E-3</v>
      </c>
      <c r="EL33" s="248">
        <v>4.7213586859266472E-3</v>
      </c>
      <c r="EM33" s="248">
        <v>4.534673253381122E-3</v>
      </c>
      <c r="EN33" s="248">
        <v>5.0274971268379192E-3</v>
      </c>
      <c r="EO33" s="280">
        <v>4.6744486150778379E-3</v>
      </c>
      <c r="EP33" s="250">
        <v>4.4987234872105042E-3</v>
      </c>
      <c r="EQ33" s="280">
        <v>4.9548404724999526E-3</v>
      </c>
      <c r="ER33" s="248">
        <v>4.6955518536216266E-3</v>
      </c>
      <c r="ES33" s="248">
        <v>4.6069103655483222E-3</v>
      </c>
      <c r="ET33" s="248">
        <v>4.9497514869663115E-3</v>
      </c>
      <c r="EU33" s="280">
        <v>4.6923408564524703E-3</v>
      </c>
      <c r="EV33" s="250">
        <v>4.5321360587608009E-3</v>
      </c>
      <c r="EW33" s="280">
        <v>4.9650328844472926E-3</v>
      </c>
      <c r="EX33" s="248">
        <v>4.6706640554901027E-3</v>
      </c>
      <c r="EY33" s="248">
        <v>4.5696311329496541E-3</v>
      </c>
      <c r="EZ33" s="248">
        <v>4.9715980844183176E-3</v>
      </c>
      <c r="FA33" s="280">
        <v>4.7456888543912943E-3</v>
      </c>
      <c r="FB33" s="250">
        <v>4.5732091565009788E-3</v>
      </c>
      <c r="FC33" s="280">
        <v>4.9896411080769401E-3</v>
      </c>
      <c r="FD33" s="248">
        <v>4.7726820677309531E-3</v>
      </c>
      <c r="FE33" s="248">
        <v>4.6627925932318784E-3</v>
      </c>
      <c r="FF33" s="248">
        <v>5.0004508174286014E-3</v>
      </c>
      <c r="FG33" s="280">
        <v>4.8147040754816387E-3</v>
      </c>
      <c r="FH33" s="250">
        <v>4.7374799835238728E-3</v>
      </c>
      <c r="FI33" s="280">
        <v>5.0140287049040807E-3</v>
      </c>
      <c r="FJ33" s="248">
        <v>4.7617345849708835E-3</v>
      </c>
      <c r="FK33" s="248">
        <v>4.6489785226631808E-3</v>
      </c>
      <c r="FL33" s="248">
        <v>5.0140587672196152E-3</v>
      </c>
      <c r="FM33" s="280">
        <v>4.7315863808961101E-3</v>
      </c>
      <c r="FN33" s="250">
        <v>4.5935111011831918E-3</v>
      </c>
      <c r="FO33" s="280">
        <v>5.0003987657173303E-3</v>
      </c>
      <c r="FP33" s="248">
        <v>4.7220643467197777E-3</v>
      </c>
      <c r="FQ33" s="248">
        <v>4.555678105960745E-3</v>
      </c>
      <c r="FR33" s="248">
        <v>4.978929490901389E-3</v>
      </c>
      <c r="FS33" s="280">
        <v>4.654450958323582E-3</v>
      </c>
      <c r="FT33" s="250">
        <v>4.4298269491593626E-3</v>
      </c>
      <c r="FU33" s="280">
        <v>4.9531075331377015E-3</v>
      </c>
      <c r="FV33" s="248">
        <v>4.6790217553707566E-3</v>
      </c>
      <c r="FW33" s="248">
        <v>4.5001305381377477E-3</v>
      </c>
      <c r="FX33" s="248">
        <v>4.9670141250974034E-3</v>
      </c>
      <c r="FY33" s="280">
        <v>4.6549097862371349E-3</v>
      </c>
      <c r="FZ33" s="250">
        <v>4.5311270926165518E-3</v>
      </c>
      <c r="GA33" s="280">
        <v>4.9258561382757374E-3</v>
      </c>
      <c r="GB33" s="248">
        <v>4.6882906611637794E-3</v>
      </c>
      <c r="GC33" s="248">
        <v>4.5649399704274663E-3</v>
      </c>
      <c r="GD33" s="248">
        <v>4.8981775155302392E-3</v>
      </c>
      <c r="GE33" s="280">
        <v>4.7316806255301618E-3</v>
      </c>
      <c r="GF33" s="250">
        <v>4.5297608699957533E-3</v>
      </c>
      <c r="GG33" s="280">
        <v>4.9223698731612926E-3</v>
      </c>
      <c r="GH33" s="248">
        <v>4.8007034100940758E-3</v>
      </c>
      <c r="GI33" s="248">
        <v>4.676585268167415E-3</v>
      </c>
      <c r="GJ33" s="248">
        <v>4.9223967181030448E-3</v>
      </c>
      <c r="GK33" s="280">
        <v>4.7713477282864247E-3</v>
      </c>
      <c r="GL33" s="250">
        <v>4.587146130613627E-3</v>
      </c>
      <c r="GM33" s="280">
        <v>4.8912215158938887E-3</v>
      </c>
      <c r="GN33" s="248">
        <v>4.8374218795377922E-3</v>
      </c>
      <c r="GO33" s="248">
        <v>4.6744404643954979E-3</v>
      </c>
      <c r="GP33" s="248">
        <v>4.9196614814679433E-3</v>
      </c>
      <c r="GQ33" s="280">
        <v>4.7984054955682717E-3</v>
      </c>
      <c r="GR33" s="250">
        <v>4.6289573239178339E-3</v>
      </c>
      <c r="GS33" s="280">
        <v>4.9138823129155264E-3</v>
      </c>
      <c r="GT33" s="248">
        <v>4.8305578926117155E-3</v>
      </c>
      <c r="GU33" s="248">
        <v>4.649858165036623E-3</v>
      </c>
      <c r="GV33" s="248">
        <v>4.9206111103535111E-3</v>
      </c>
      <c r="GW33" s="280">
        <v>4.8413186712879782E-3</v>
      </c>
      <c r="GX33" s="250">
        <v>4.6543588999408865E-3</v>
      </c>
      <c r="GY33" s="280">
        <v>4.9255410988763779E-3</v>
      </c>
      <c r="GZ33" s="248">
        <v>4.8804208634903043E-3</v>
      </c>
      <c r="HA33" s="248">
        <v>4.7811580234854807E-3</v>
      </c>
      <c r="HB33" s="248">
        <v>4.9237215458742944E-3</v>
      </c>
      <c r="HC33" s="280">
        <v>4.8652890400209259E-3</v>
      </c>
      <c r="HD33" s="250">
        <v>4.7612116050595073E-3</v>
      </c>
      <c r="HE33" s="280">
        <v>4.8840012461391011E-3</v>
      </c>
      <c r="HF33" s="248">
        <v>4.9068684011902798E-3</v>
      </c>
      <c r="HG33" s="248">
        <v>4.7543917237581933E-3</v>
      </c>
      <c r="HH33" s="248">
        <v>4.9019007836427929E-3</v>
      </c>
      <c r="HI33" s="280">
        <v>4.9393135669114976E-3</v>
      </c>
      <c r="HJ33" s="250">
        <v>4.7413598681650205E-3</v>
      </c>
      <c r="HK33" s="280">
        <v>4.8595046342463461E-3</v>
      </c>
      <c r="HL33" s="248">
        <v>4.9764774882178871E-3</v>
      </c>
      <c r="HM33" s="248">
        <v>4.7986939637047234E-3</v>
      </c>
      <c r="HN33" s="248">
        <v>4.842517819966535E-3</v>
      </c>
      <c r="HO33" s="280">
        <v>4.9502007201328527E-3</v>
      </c>
      <c r="HP33" s="250">
        <v>4.7290384597552648E-3</v>
      </c>
      <c r="HQ33" s="281">
        <v>4.8312702897771497E-3</v>
      </c>
      <c r="HR33" s="282">
        <v>5.0149856554421168E-3</v>
      </c>
      <c r="HS33" s="248">
        <v>4.6046327409319139E-3</v>
      </c>
      <c r="HT33" s="248">
        <v>5.7251662871331708E-3</v>
      </c>
      <c r="HU33" s="248">
        <v>4.8312983406290991E-3</v>
      </c>
      <c r="HV33" s="250">
        <v>4.9583918373061137E-3</v>
      </c>
      <c r="HW33" s="250">
        <v>4.6456915291916805E-3</v>
      </c>
      <c r="HX33" s="250">
        <v>5.5093705114665917E-3</v>
      </c>
      <c r="HY33" s="250">
        <v>4.8321208542362994E-3</v>
      </c>
      <c r="HZ33" s="248">
        <v>4.9373048722199057E-3</v>
      </c>
      <c r="IA33" s="248">
        <v>4.6370564435467736E-3</v>
      </c>
      <c r="IB33" s="248">
        <v>5.5953618348186136E-3</v>
      </c>
      <c r="IC33" s="248">
        <v>4.849339832542889E-3</v>
      </c>
      <c r="ID33" s="250">
        <v>4.9217125883875756E-3</v>
      </c>
      <c r="IE33" s="250">
        <v>4.6802880461380364E-3</v>
      </c>
      <c r="IF33" s="250">
        <v>5.513553859839781E-3</v>
      </c>
      <c r="IG33" s="250">
        <v>4.8675859687981292E-3</v>
      </c>
      <c r="IH33" s="248">
        <v>4.838082726537637E-3</v>
      </c>
      <c r="II33" s="248">
        <v>4.6446695469793105E-3</v>
      </c>
      <c r="IJ33" s="248">
        <v>5.5385091196171474E-3</v>
      </c>
      <c r="IK33" s="248">
        <v>4.8742395453340928E-3</v>
      </c>
      <c r="IL33" s="250">
        <v>4.7578132013285966E-3</v>
      </c>
      <c r="IM33" s="250">
        <v>4.5037664541166941E-3</v>
      </c>
      <c r="IN33" s="250">
        <v>5.366459442022473E-3</v>
      </c>
      <c r="IO33" s="250">
        <v>4.8609756420915865E-3</v>
      </c>
      <c r="IP33" s="248">
        <v>4.7543130444684849E-3</v>
      </c>
      <c r="IQ33" s="248">
        <v>4.5335165844077076E-3</v>
      </c>
      <c r="IR33" s="248">
        <v>5.5202379732840583E-3</v>
      </c>
      <c r="IS33" s="248">
        <v>4.8793607964309552E-3</v>
      </c>
      <c r="IT33" s="250">
        <v>4.7684235537235123E-3</v>
      </c>
      <c r="IU33" s="250">
        <v>4.5153149586817758E-3</v>
      </c>
      <c r="IV33" s="250">
        <v>5.5194569703488402E-3</v>
      </c>
      <c r="IW33" s="250">
        <v>4.8957323700396377E-3</v>
      </c>
      <c r="IX33" s="248">
        <v>4.8119322033898307E-3</v>
      </c>
      <c r="IY33" s="248">
        <v>4.6213789598509233E-3</v>
      </c>
      <c r="IZ33" s="248">
        <v>5.5665820295421513E-3</v>
      </c>
      <c r="JA33" s="248">
        <v>4.8701801097935146E-3</v>
      </c>
      <c r="JB33" s="250">
        <v>4.7799236617751054E-3</v>
      </c>
      <c r="JC33" s="250">
        <v>4.5389272446306897E-3</v>
      </c>
      <c r="JD33" s="250">
        <v>5.520672342060654E-3</v>
      </c>
      <c r="JE33" s="250">
        <v>4.8353183955029159E-3</v>
      </c>
      <c r="JF33" s="248">
        <v>4.741982907921773E-3</v>
      </c>
      <c r="JG33" s="248">
        <v>4.4640075844789052E-3</v>
      </c>
      <c r="JH33" s="248">
        <v>5.516325806562368E-3</v>
      </c>
      <c r="JI33" s="248">
        <v>4.8006619069898985E-3</v>
      </c>
      <c r="JJ33" s="250">
        <v>4.7104521705829249E-3</v>
      </c>
      <c r="JK33" s="250">
        <v>4.4397422803624589E-3</v>
      </c>
      <c r="JL33" s="250">
        <v>5.3861356698571942E-3</v>
      </c>
      <c r="JM33" s="250">
        <v>4.8309875507780136E-3</v>
      </c>
      <c r="JN33" s="248">
        <v>4.7328227830376662E-3</v>
      </c>
      <c r="JO33" s="248">
        <v>4.5449664921657926E-3</v>
      </c>
      <c r="JP33" s="248">
        <v>5.3571105188033917E-3</v>
      </c>
      <c r="JQ33" s="248">
        <v>4.8331560937953776E-3</v>
      </c>
      <c r="JR33" s="250">
        <v>4.6687229998643937E-3</v>
      </c>
      <c r="JS33" s="250">
        <v>4.4857062871503069E-3</v>
      </c>
      <c r="JT33" s="250">
        <v>5.3980589639257759E-3</v>
      </c>
      <c r="JU33" s="250">
        <v>4.8101130946113279E-3</v>
      </c>
      <c r="JV33" s="248">
        <v>4.6164531703189546E-3</v>
      </c>
      <c r="JW33" s="248">
        <v>4.53238798806319E-3</v>
      </c>
      <c r="JX33" s="248">
        <v>5.2554405661163848E-3</v>
      </c>
      <c r="JY33" s="248">
        <v>4.8013099787639598E-3</v>
      </c>
      <c r="JZ33" s="250">
        <v>4.6213249477138922E-3</v>
      </c>
      <c r="KA33" s="250">
        <v>4.4390114972908679E-3</v>
      </c>
      <c r="KB33" s="250">
        <v>5.2062516725691708E-3</v>
      </c>
      <c r="KC33" s="250">
        <v>4.795474056327971E-3</v>
      </c>
      <c r="KD33" s="248">
        <v>4.5808881192560538E-3</v>
      </c>
      <c r="KE33" s="248">
        <v>4.4102110031956727E-3</v>
      </c>
      <c r="KF33" s="248">
        <v>5.1294089442507664E-3</v>
      </c>
      <c r="KG33" s="248">
        <v>4.7534245871446489E-3</v>
      </c>
      <c r="KH33" s="250">
        <v>4.4947787395804174E-3</v>
      </c>
      <c r="KI33" s="250">
        <v>4.3523802162597248E-3</v>
      </c>
      <c r="KJ33" s="250">
        <v>5.2297581813895129E-3</v>
      </c>
      <c r="KK33" s="250">
        <v>4.7692939703900001E-3</v>
      </c>
      <c r="KL33" s="248">
        <v>4.6019582101329976E-3</v>
      </c>
      <c r="KM33" s="248">
        <v>4.3449472794184086E-3</v>
      </c>
      <c r="KN33" s="248">
        <v>5.2727370491247681E-3</v>
      </c>
      <c r="KO33" s="248">
        <v>4.8087562242522591E-3</v>
      </c>
      <c r="KP33" s="250">
        <v>4.5670314062251794E-3</v>
      </c>
      <c r="KQ33" s="250">
        <v>4.3854270130983296E-3</v>
      </c>
      <c r="KR33" s="250">
        <v>5.2381951601853964E-3</v>
      </c>
      <c r="KS33" s="250">
        <v>4.7982582094753846E-3</v>
      </c>
      <c r="KT33" s="248">
        <v>4.523312456506611E-3</v>
      </c>
      <c r="KU33" s="248">
        <v>4.3859000638462311E-3</v>
      </c>
      <c r="KV33" s="248">
        <v>5.2483438329744845E-3</v>
      </c>
      <c r="KW33" s="248">
        <v>4.767696088930547E-3</v>
      </c>
      <c r="KX33" s="254">
        <v>4.5288614839070511E-3</v>
      </c>
      <c r="KY33" s="254">
        <v>4.3416767643643913E-3</v>
      </c>
      <c r="KZ33" s="254">
        <v>5.3693852691508804E-3</v>
      </c>
      <c r="LA33" s="254">
        <v>4.7009934237651121E-3</v>
      </c>
      <c r="LB33" s="248">
        <v>4.5920850821524022E-3</v>
      </c>
      <c r="LC33" s="248">
        <v>4.4361637221263673E-3</v>
      </c>
      <c r="LD33" s="248">
        <v>5.463675625432163E-3</v>
      </c>
      <c r="LE33" s="248">
        <v>4.7074287466865291E-3</v>
      </c>
      <c r="LF33" s="283">
        <v>4.5608170331896706E-3</v>
      </c>
      <c r="LG33" s="283">
        <v>4.4419254494648596E-3</v>
      </c>
      <c r="LH33" s="283">
        <v>5.447630209740875E-3</v>
      </c>
      <c r="LI33" s="256">
        <v>4.7194984683888441E-3</v>
      </c>
      <c r="LJ33" s="419">
        <v>4.5346775719931863E-3</v>
      </c>
      <c r="LK33" s="420">
        <v>4.4353086967163849E-3</v>
      </c>
      <c r="LL33" s="420">
        <v>5.3418554878332481E-3</v>
      </c>
      <c r="LM33" s="421">
        <v>4.7110322348494112E-3</v>
      </c>
      <c r="LN33" s="425">
        <v>4.523536139654955E-3</v>
      </c>
      <c r="LO33" s="420">
        <v>4.4422551956333082E-3</v>
      </c>
      <c r="LP33" s="420">
        <v>5.3426523722087307E-3</v>
      </c>
      <c r="LQ33" s="426">
        <v>4.7266079207519901E-3</v>
      </c>
      <c r="LR33" s="419">
        <v>4.5159441044567202E-3</v>
      </c>
      <c r="LS33" s="420">
        <v>4.3998731568098935E-3</v>
      </c>
      <c r="LT33" s="420">
        <v>5.2150736655067744E-3</v>
      </c>
      <c r="LU33" s="421">
        <v>4.7062777487123959E-3</v>
      </c>
      <c r="LV33" s="425">
        <v>4.5223687237966135E-3</v>
      </c>
      <c r="LW33" s="420">
        <v>4.422622937614252E-3</v>
      </c>
      <c r="LX33" s="420">
        <v>5.2922198975142746E-3</v>
      </c>
      <c r="LY33" s="426">
        <v>4.7294134458309477E-3</v>
      </c>
      <c r="LZ33" s="419">
        <v>4.426966394063511E-3</v>
      </c>
      <c r="MA33" s="420">
        <v>4.3599651618145448E-3</v>
      </c>
      <c r="MB33" s="420">
        <v>8.0364663180410717E-3</v>
      </c>
      <c r="MC33" s="421">
        <v>4.678175795382121E-3</v>
      </c>
      <c r="MD33" s="425">
        <v>4.4049099447048129E-3</v>
      </c>
      <c r="ME33" s="420">
        <v>4.3375441181713386E-3</v>
      </c>
      <c r="MF33" s="420">
        <v>5.1506180415248183E-3</v>
      </c>
      <c r="MG33" s="426">
        <v>4.6742807131335056E-3</v>
      </c>
      <c r="MH33" s="419">
        <v>4.4094682864649964E-3</v>
      </c>
      <c r="MI33" s="420">
        <v>4.2842513427454407E-3</v>
      </c>
      <c r="MJ33" s="420">
        <v>5.1199432243919669E-3</v>
      </c>
      <c r="MK33" s="421">
        <v>4.6870488681734898E-3</v>
      </c>
      <c r="ML33" s="425">
        <v>4.3614379542686182E-3</v>
      </c>
      <c r="MM33" s="420">
        <v>4.2595164764377882E-3</v>
      </c>
      <c r="MN33" s="420">
        <v>5.1601320260998866E-3</v>
      </c>
      <c r="MO33" s="426">
        <v>4.6808421689602626E-3</v>
      </c>
      <c r="MP33" s="419">
        <v>4.3961727437289893E-3</v>
      </c>
      <c r="MQ33" s="420">
        <v>4.2682943385365614E-3</v>
      </c>
      <c r="MR33" s="420">
        <v>5.0716844548940494E-3</v>
      </c>
      <c r="MS33" s="421">
        <v>4.6386462079836405E-3</v>
      </c>
      <c r="MT33" s="425">
        <v>4.4735015758926005E-3</v>
      </c>
      <c r="MU33" s="420">
        <v>4.3250410405354213E-3</v>
      </c>
      <c r="MV33" s="420">
        <v>5.1734444503050443E-3</v>
      </c>
      <c r="MW33" s="426">
        <v>4.6444157983288577E-3</v>
      </c>
      <c r="MX33" s="419">
        <v>4.549869807279572E-3</v>
      </c>
      <c r="MY33" s="420">
        <v>4.4732252227807053E-3</v>
      </c>
      <c r="MZ33" s="420">
        <v>5.2354264341625796E-3</v>
      </c>
      <c r="NA33" s="421">
        <v>4.6379939026875141E-3</v>
      </c>
      <c r="NB33" s="493">
        <v>4.5613938811908351E-3</v>
      </c>
      <c r="NC33" s="493">
        <v>4.4910475032854105E-3</v>
      </c>
      <c r="ND33" s="493">
        <v>5.3211475874188532E-3</v>
      </c>
      <c r="NE33" s="494">
        <v>4.6422398069546154E-3</v>
      </c>
      <c r="NF33" s="489">
        <v>4.5937886921465386E-3</v>
      </c>
      <c r="NG33" s="420">
        <v>4.4793223331191104E-3</v>
      </c>
      <c r="NH33" s="420">
        <v>5.4523057281003831E-3</v>
      </c>
      <c r="NI33" s="484">
        <v>4.6469301014181712E-3</v>
      </c>
      <c r="NJ33" s="508">
        <v>4.6085347642201811E-3</v>
      </c>
      <c r="NK33" s="420">
        <v>4.5183278559834811E-3</v>
      </c>
      <c r="NL33" s="420">
        <v>5.390901210639603E-3</v>
      </c>
      <c r="NM33" s="484">
        <v>4.6704890488167188E-3</v>
      </c>
      <c r="NN33" s="508">
        <f>'Dépts Droits Ouverts_RSA'!IB33/'Dépts Droits Ouverts_RSA'!$IB$123</f>
        <v>4.7004313620663445E-3</v>
      </c>
      <c r="NO33" s="420">
        <f>'Dépts Droits Payables RSA'!HB32/'Dépts Droits Payables RSA'!HB$122</f>
        <v>4.5770921366715851E-3</v>
      </c>
      <c r="NP33" s="420">
        <f>'Dépts Prime d''Activité'!BZ32/'Dépts Prime d''Activité'!BZ$122</f>
        <v>5.4426499475414506E-3</v>
      </c>
      <c r="NQ33" s="484">
        <f>DEFM_Région_Dépt!DO32/DEFM_Région_Dépt!DO$122</f>
        <v>4.6813233284783099E-3</v>
      </c>
      <c r="NR33" s="419">
        <f>'Dépts Droits Ouverts_RSA'!ID33/'Dépts Droits Ouverts_RSA'!$ID$123</f>
        <v>4.6965733151544103E-3</v>
      </c>
      <c r="NS33" s="420">
        <f>'Dépts Droits Payables RSA'!HD32/'Dépts Droits Payables RSA'!HD$122</f>
        <v>4.5451508127945534E-3</v>
      </c>
      <c r="NT33" s="420">
        <f>'Dépts Prime d''Activité'!CB32/'Dépts Prime d''Activité'!CB$122</f>
        <v>5.4262707842710669E-3</v>
      </c>
      <c r="NU33" s="420">
        <f>DEFM_Région_Dépt!DP32/DEFM_Région_Dépt!DP$122</f>
        <v>4.6907346785392398E-3</v>
      </c>
      <c r="NV33" s="420">
        <f>'Dépts Droits Ouverts_RSA'!IF33/'Dépts Droits Ouverts_RSA'!$IF$123</f>
        <v>4.6447624648486693E-3</v>
      </c>
      <c r="NW33" s="420">
        <f>'Dépts Droits Payables RSA'!HF32/'Dépts Droits Payables RSA'!HF$122</f>
        <v>4.5096550525516596E-3</v>
      </c>
      <c r="NX33" s="420">
        <f>'Dépts Prime d''Activité'!CD32/'Dépts Prime d''Activité'!CD$122</f>
        <v>5.3871125427722702E-3</v>
      </c>
      <c r="NY33" s="420">
        <f>DEFM_Région_Dépt!DQ32/DEFM_Région_Dépt!DQ$122</f>
        <v>4.686921760668916E-3</v>
      </c>
      <c r="NZ33" s="420">
        <f>'Dépts Droits Ouverts_RSA'!IH33/'Dépts Droits Ouverts_RSA'!$IH$123</f>
        <v>4.6537316249155919E-3</v>
      </c>
      <c r="OA33" s="420">
        <f>'Dépts Droits Payables RSA'!HH32/'Dépts Droits Payables RSA'!HH$122</f>
        <v>4.4849795120704391E-3</v>
      </c>
      <c r="OB33" s="420">
        <f>'Dépts Prime d''Activité'!CF32/'Dépts Prime d''Activité'!CF$122</f>
        <v>5.4042777487689772E-3</v>
      </c>
      <c r="OC33" s="420">
        <f>DEFM_Région_Dépt!DR32/DEFM_Région_Dépt!DR$122</f>
        <v>4.6943270129513439E-3</v>
      </c>
      <c r="OD33" s="420">
        <f>'Dépts Droits Ouverts_RSA'!IJ33/'Dépts Droits Ouverts_RSA'!$IJ$123</f>
        <v>4.7596113889711699E-3</v>
      </c>
      <c r="OE33" s="420">
        <f>'Dépts Droits Payables RSA'!HJ32/'Dépts Droits Payables RSA'!HJ$122</f>
        <v>4.5674772028324526E-3</v>
      </c>
      <c r="OF33" s="420">
        <f>'Dépts Prime d''Activité'!CH32/'Dépts Prime d''Activité'!CH$122</f>
        <v>5.3947895984038912E-3</v>
      </c>
      <c r="OG33" s="420">
        <f>DEFM_Région_Dépt!DS32/DEFM_Région_Dépt!DS$122</f>
        <v>4.7242164665300783E-3</v>
      </c>
      <c r="OH33" s="420">
        <f>'Dépts Droits Ouverts_RSA'!IL33/'Dépts Droits Ouverts_RSA'!$IL$123</f>
        <v>4.7518146546519594E-3</v>
      </c>
      <c r="OI33" s="420">
        <f>'Dépts Droits Payables RSA'!HL32/'Dépts Droits Payables RSA'!HL$122</f>
        <v>4.6007546268721517E-3</v>
      </c>
      <c r="OJ33" s="420">
        <f>'Dépts Prime d''Activité'!CJ32/'Dépts Prime d''Activité'!CJ$122</f>
        <v>5.4272194307798368E-3</v>
      </c>
      <c r="OK33" s="420">
        <f>DEFM_Région_Dépt!DT32/DEFM_Région_Dépt!DT$122</f>
        <v>4.7287320048941478E-3</v>
      </c>
      <c r="OL33" s="420">
        <f>'Dépts Droits Ouverts_RSA'!IN33/'Dépts Droits Ouverts_RSA'!$IN$123</f>
        <v>4.6747697426113019E-3</v>
      </c>
      <c r="OM33" s="420">
        <f>'Dépts Droits Payables RSA'!HN32/'Dépts Droits Payables RSA'!HN$122</f>
        <v>4.5075036918407942E-3</v>
      </c>
      <c r="ON33" s="420">
        <f>'Dépts Prime d''Activité'!CL32/'Dépts Prime d''Activité'!CL$122</f>
        <v>5.2681255205881284E-3</v>
      </c>
      <c r="OO33" s="420">
        <f>DEFM_Région_Dépt!DU32/DEFM_Région_Dépt!DU$122</f>
        <v>4.6806821688890297E-3</v>
      </c>
      <c r="OP33" s="420">
        <f>'Dépts Droits Ouverts_RSA'!IP33/'Dépts Droits Ouverts_RSA'!$IP$123</f>
        <v>4.6682927446818389E-3</v>
      </c>
      <c r="OQ33" s="420">
        <f>'Dépts Droits Payables RSA'!HP32/'Dépts Droits Payables RSA'!HP$122</f>
        <v>4.5264656790170027E-3</v>
      </c>
      <c r="OR33" s="420">
        <f>'Dépts Prime d''Activité'!CN32/'Dépts Prime d''Activité'!CN$122</f>
        <v>5.3126650684653205E-3</v>
      </c>
      <c r="OS33" s="420">
        <f>DEFM_Région_Dépt!DV32/DEFM_Région_Dépt!DV$122</f>
        <v>4.6668097560625147E-3</v>
      </c>
      <c r="OT33" s="420">
        <f>'Dépts Droits Ouverts_RSA'!IR33/'Dépts Droits Ouverts_RSA'!$IR$123</f>
        <v>4.7369917723706842E-3</v>
      </c>
      <c r="OU33" s="420">
        <f>'Dépts Droits Payables RSA'!HR32/'Dépts Droits Payables RSA'!HR$122</f>
        <v>4.6086571205175356E-3</v>
      </c>
      <c r="OV33" s="420">
        <f>'Dépts Prime d''Activité'!CP32/'Dépts Prime d''Activité'!CP$122</f>
        <v>5.3380883771599191E-3</v>
      </c>
      <c r="OW33" s="420">
        <f>DEFM_Région_Dépt!DW32/DEFM_Région_Dépt!DW$122</f>
        <v>4.6368093567660208E-3</v>
      </c>
      <c r="OX33" s="493">
        <f>'Dépts Droits Ouverts_RSA'!IT33/'Dépts Droits Ouverts_RSA'!$IT$123</f>
        <v>4.743618229915608E-3</v>
      </c>
      <c r="OY33" s="493">
        <f>'Dépts Droits Payables RSA'!HT32/'Dépts Droits Payables RSA'!HT$122</f>
        <v>4.5596989839624385E-3</v>
      </c>
      <c r="OZ33" s="493">
        <f>'Dépts Prime d''Activité'!CR32/'Dépts Prime d''Activité'!CR$122</f>
        <v>5.2962715246052169E-3</v>
      </c>
      <c r="PA33" s="494">
        <f>DEFM_Région_Dépt!DX32/DEFM_Région_Dépt!DX$122</f>
        <v>4.6293663776889359E-3</v>
      </c>
    </row>
    <row r="34" spans="1:417" s="209" customFormat="1" x14ac:dyDescent="0.35">
      <c r="A34" s="246" t="s">
        <v>73</v>
      </c>
      <c r="B34" s="280">
        <v>2.9222894005394694E-3</v>
      </c>
      <c r="C34" s="280">
        <v>2.4497461712261249E-3</v>
      </c>
      <c r="D34" s="248">
        <v>2.8683433846451939E-3</v>
      </c>
      <c r="E34" s="248">
        <v>2.4721684135193965E-3</v>
      </c>
      <c r="F34" s="280">
        <v>2.7556287981537766E-3</v>
      </c>
      <c r="G34" s="280">
        <v>2.4587565608074637E-3</v>
      </c>
      <c r="H34" s="248">
        <v>2.6637079695500756E-3</v>
      </c>
      <c r="I34" s="248">
        <v>2.4130275622480405E-3</v>
      </c>
      <c r="J34" s="280">
        <v>2.6094880658867107E-3</v>
      </c>
      <c r="K34" s="280">
        <v>2.394483957678481E-3</v>
      </c>
      <c r="L34" s="248">
        <v>2.6497720977907663E-3</v>
      </c>
      <c r="M34" s="248">
        <v>2.4225067738856379E-3</v>
      </c>
      <c r="N34" s="280">
        <v>2.6400863848152932E-3</v>
      </c>
      <c r="O34" s="280">
        <v>2.4628776058136098E-3</v>
      </c>
      <c r="P34" s="248">
        <v>2.6109698405453767E-3</v>
      </c>
      <c r="Q34" s="248">
        <v>2.4723089809513591E-3</v>
      </c>
      <c r="R34" s="280">
        <v>2.6684892343936716E-3</v>
      </c>
      <c r="S34" s="280">
        <v>2.4836389996741692E-3</v>
      </c>
      <c r="T34" s="248">
        <v>2.5867751122386796E-3</v>
      </c>
      <c r="U34" s="248">
        <v>2.4911636958318433E-3</v>
      </c>
      <c r="V34" s="280">
        <v>2.6150795478173017E-3</v>
      </c>
      <c r="W34" s="280">
        <v>2.4931759664960926E-3</v>
      </c>
      <c r="X34" s="248">
        <v>2.6021461403366265E-3</v>
      </c>
      <c r="Y34" s="248">
        <v>2.4900915975598356E-3</v>
      </c>
      <c r="Z34" s="280">
        <v>2.5795163652550237E-3</v>
      </c>
      <c r="AA34" s="280">
        <v>2.4831222811194926E-3</v>
      </c>
      <c r="AB34" s="248">
        <v>2.5448553904081593E-3</v>
      </c>
      <c r="AC34" s="248">
        <v>2.6107853299067144E-3</v>
      </c>
      <c r="AD34" s="248">
        <v>2.4521034095666139E-3</v>
      </c>
      <c r="AE34" s="280">
        <v>2.5324678977001087E-3</v>
      </c>
      <c r="AF34" s="250">
        <v>2.5625449492727818E-3</v>
      </c>
      <c r="AG34" s="280">
        <v>2.4384440781713931E-3</v>
      </c>
      <c r="AH34" s="248">
        <v>2.5122362049360791E-3</v>
      </c>
      <c r="AI34" s="248">
        <v>2.5786211381213942E-3</v>
      </c>
      <c r="AJ34" s="248">
        <v>2.4154852510807289E-3</v>
      </c>
      <c r="AK34" s="280">
        <v>2.4836951910734762E-3</v>
      </c>
      <c r="AL34" s="250">
        <v>2.5235137777655371E-3</v>
      </c>
      <c r="AM34" s="280">
        <v>2.3837048077496141E-3</v>
      </c>
      <c r="AN34" s="248">
        <v>2.5223265414924725E-3</v>
      </c>
      <c r="AO34" s="248">
        <v>2.4979545492494447E-3</v>
      </c>
      <c r="AP34" s="248">
        <v>2.3586088243718181E-3</v>
      </c>
      <c r="AQ34" s="280">
        <v>2.4786567449967978E-3</v>
      </c>
      <c r="AR34" s="250">
        <v>2.466349532407157E-3</v>
      </c>
      <c r="AS34" s="280">
        <v>2.3548526191695738E-3</v>
      </c>
      <c r="AT34" s="248">
        <v>2.4341665639455298E-3</v>
      </c>
      <c r="AU34" s="248">
        <v>2.4272786664683013E-3</v>
      </c>
      <c r="AV34" s="248">
        <v>2.3240659876653884E-3</v>
      </c>
      <c r="AW34" s="280">
        <v>2.4017855074254559E-3</v>
      </c>
      <c r="AX34" s="250">
        <v>2.4499420937420971E-3</v>
      </c>
      <c r="AY34" s="280">
        <v>2.3124325873995952E-3</v>
      </c>
      <c r="AZ34" s="248">
        <v>2.3918638481414418E-3</v>
      </c>
      <c r="BA34" s="248">
        <v>2.3930591699056034E-3</v>
      </c>
      <c r="BB34" s="248">
        <v>2.291304984391512E-3</v>
      </c>
      <c r="BC34" s="280">
        <v>2.3768972826037761E-3</v>
      </c>
      <c r="BD34" s="250">
        <v>2.3823317965021265E-3</v>
      </c>
      <c r="BE34" s="280">
        <v>2.2952896360804546E-3</v>
      </c>
      <c r="BF34" s="248">
        <v>2.3476873344848181E-3</v>
      </c>
      <c r="BG34" s="248">
        <v>2.357838102536544E-3</v>
      </c>
      <c r="BH34" s="248">
        <v>2.3027678115202107E-3</v>
      </c>
      <c r="BI34" s="280">
        <v>2.346755797037762E-3</v>
      </c>
      <c r="BJ34" s="250">
        <v>2.3100250170794401E-3</v>
      </c>
      <c r="BK34" s="280">
        <v>2.3111692414147346E-3</v>
      </c>
      <c r="BL34" s="248">
        <v>2.3800622887179194E-3</v>
      </c>
      <c r="BM34" s="248">
        <v>2.4106594009071125E-3</v>
      </c>
      <c r="BN34" s="248">
        <v>2.3221064080802514E-3</v>
      </c>
      <c r="BO34" s="280">
        <v>2.3651096910204889E-3</v>
      </c>
      <c r="BP34" s="250">
        <v>2.3748099578012015E-3</v>
      </c>
      <c r="BQ34" s="280">
        <v>2.3204584244301526E-3</v>
      </c>
      <c r="BR34" s="248">
        <v>2.3178253647355746E-3</v>
      </c>
      <c r="BS34" s="248">
        <v>2.3809063864312485E-3</v>
      </c>
      <c r="BT34" s="248">
        <v>2.2974722348238232E-3</v>
      </c>
      <c r="BU34" s="280">
        <v>2.295290753878338E-3</v>
      </c>
      <c r="BV34" s="250">
        <v>2.3493047780361533E-3</v>
      </c>
      <c r="BW34" s="280">
        <v>2.2651712608890051E-3</v>
      </c>
      <c r="BX34" s="248">
        <v>2.3535617401788406E-3</v>
      </c>
      <c r="BY34" s="248">
        <v>2.4123138721302119E-3</v>
      </c>
      <c r="BZ34" s="248">
        <v>2.2816713010214147E-3</v>
      </c>
      <c r="CA34" s="280">
        <v>2.3820967930726186E-3</v>
      </c>
      <c r="CB34" s="250">
        <v>2.4325993521471154E-3</v>
      </c>
      <c r="CC34" s="280">
        <v>2.2921880747844023E-3</v>
      </c>
      <c r="CD34" s="248">
        <v>2.3890587614483262E-3</v>
      </c>
      <c r="CE34" s="248">
        <v>2.4530880848714167E-3</v>
      </c>
      <c r="CF34" s="248">
        <v>2.2831550745964629E-3</v>
      </c>
      <c r="CG34" s="280">
        <v>2.4032184070296786E-3</v>
      </c>
      <c r="CH34" s="250">
        <v>2.3873599492444E-3</v>
      </c>
      <c r="CI34" s="280">
        <v>2.2736704516107152E-3</v>
      </c>
      <c r="CJ34" s="248">
        <v>2.3711241464537095E-3</v>
      </c>
      <c r="CK34" s="248">
        <v>2.3128852362782506E-3</v>
      </c>
      <c r="CL34" s="248">
        <v>2.2676720897688869E-3</v>
      </c>
      <c r="CM34" s="280">
        <v>2.389030941880808E-3</v>
      </c>
      <c r="CN34" s="250">
        <v>2.3770750355806627E-3</v>
      </c>
      <c r="CO34" s="280">
        <v>2.3088771285913294E-3</v>
      </c>
      <c r="CP34" s="248">
        <v>2.3675689801711604E-3</v>
      </c>
      <c r="CQ34" s="248">
        <v>2.3188258077667923E-3</v>
      </c>
      <c r="CR34" s="248">
        <v>2.3218459666063643E-3</v>
      </c>
      <c r="CS34" s="280">
        <v>2.3705902263745026E-3</v>
      </c>
      <c r="CT34" s="250">
        <v>2.4018769275250579E-3</v>
      </c>
      <c r="CU34" s="280">
        <v>2.3382173627470191E-3</v>
      </c>
      <c r="CV34" s="248">
        <v>2.3677123560846593E-3</v>
      </c>
      <c r="CW34" s="248">
        <v>2.4249899707204916E-3</v>
      </c>
      <c r="CX34" s="248">
        <v>2.3458078876895097E-3</v>
      </c>
      <c r="CY34" s="280">
        <v>2.4084259385342231E-3</v>
      </c>
      <c r="CZ34" s="250">
        <v>2.4573850074544107E-3</v>
      </c>
      <c r="DA34" s="280">
        <v>2.3684477813441817E-3</v>
      </c>
      <c r="DB34" s="248">
        <v>2.4062761853452055E-3</v>
      </c>
      <c r="DC34" s="248">
        <v>2.4678383287787126E-3</v>
      </c>
      <c r="DD34" s="248">
        <v>2.3749357057967478E-3</v>
      </c>
      <c r="DE34" s="280">
        <v>2.3907220412965656E-3</v>
      </c>
      <c r="DF34" s="250">
        <v>2.4175675637621123E-3</v>
      </c>
      <c r="DG34" s="280">
        <v>2.3734547128282804E-3</v>
      </c>
      <c r="DH34" s="248">
        <v>2.4025594521717461E-3</v>
      </c>
      <c r="DI34" s="248">
        <v>2.4235853337912904E-3</v>
      </c>
      <c r="DJ34" s="248">
        <v>2.369274412898986E-3</v>
      </c>
      <c r="DK34" s="280">
        <v>2.4263516768202389E-3</v>
      </c>
      <c r="DL34" s="250">
        <v>2.4361718746701458E-3</v>
      </c>
      <c r="DM34" s="280">
        <v>2.3862429925035167E-3</v>
      </c>
      <c r="DN34" s="248">
        <v>2.4407953830349123E-3</v>
      </c>
      <c r="DO34" s="248">
        <v>2.5035537733647337E-3</v>
      </c>
      <c r="DP34" s="248">
        <v>2.3700520686948685E-3</v>
      </c>
      <c r="DQ34" s="280">
        <v>2.4249030517798768E-3</v>
      </c>
      <c r="DR34" s="250">
        <v>2.5205030432397784E-3</v>
      </c>
      <c r="DS34" s="280">
        <v>2.3659989997640478E-3</v>
      </c>
      <c r="DT34" s="248">
        <v>2.4723084668960308E-3</v>
      </c>
      <c r="DU34" s="248">
        <v>2.5346981035635182E-3</v>
      </c>
      <c r="DV34" s="248">
        <v>2.3845152320299749E-3</v>
      </c>
      <c r="DW34" s="280">
        <v>2.4665992219522117E-3</v>
      </c>
      <c r="DX34" s="250">
        <v>2.5560181018911168E-3</v>
      </c>
      <c r="DY34" s="280">
        <v>2.3975011709562273E-3</v>
      </c>
      <c r="DZ34" s="248">
        <v>2.4587303378012918E-3</v>
      </c>
      <c r="EA34" s="248">
        <v>2.5312707394713292E-3</v>
      </c>
      <c r="EB34" s="248">
        <v>2.381532931575977E-3</v>
      </c>
      <c r="EC34" s="280">
        <v>2.4477667852946684E-3</v>
      </c>
      <c r="ED34" s="250">
        <v>2.5485340989911229E-3</v>
      </c>
      <c r="EE34" s="280">
        <v>2.3923455335954687E-3</v>
      </c>
      <c r="EF34" s="248">
        <v>2.4592130518234167E-3</v>
      </c>
      <c r="EG34" s="248">
        <v>2.5461990083360622E-3</v>
      </c>
      <c r="EH34" s="248">
        <v>2.400554934027565E-3</v>
      </c>
      <c r="EI34" s="280">
        <v>2.4821837222694372E-3</v>
      </c>
      <c r="EJ34" s="250">
        <v>2.5598476784852472E-3</v>
      </c>
      <c r="EK34" s="280">
        <v>2.3901898587538493E-3</v>
      </c>
      <c r="EL34" s="248">
        <v>2.4563966190993421E-3</v>
      </c>
      <c r="EM34" s="248">
        <v>2.5476268970904973E-3</v>
      </c>
      <c r="EN34" s="248">
        <v>2.3827368690412416E-3</v>
      </c>
      <c r="EO34" s="280">
        <v>2.467182913692256E-3</v>
      </c>
      <c r="EP34" s="250">
        <v>2.5455277065132768E-3</v>
      </c>
      <c r="EQ34" s="280">
        <v>2.3406005800269418E-3</v>
      </c>
      <c r="ER34" s="248">
        <v>2.4386966812914384E-3</v>
      </c>
      <c r="ES34" s="248">
        <v>2.5495032672465489E-3</v>
      </c>
      <c r="ET34" s="248">
        <v>2.3233691526951183E-3</v>
      </c>
      <c r="EU34" s="280">
        <v>2.4935580576917293E-3</v>
      </c>
      <c r="EV34" s="250">
        <v>2.5849868944278894E-3</v>
      </c>
      <c r="EW34" s="280">
        <v>2.3411925245879492E-3</v>
      </c>
      <c r="EX34" s="248">
        <v>2.4850390506136527E-3</v>
      </c>
      <c r="EY34" s="248">
        <v>2.5581303351822036E-3</v>
      </c>
      <c r="EZ34" s="248">
        <v>2.348618037568776E-3</v>
      </c>
      <c r="FA34" s="280">
        <v>2.5075601284322109E-3</v>
      </c>
      <c r="FB34" s="250">
        <v>2.5986870928673541E-3</v>
      </c>
      <c r="FC34" s="280">
        <v>2.3587321714733591E-3</v>
      </c>
      <c r="FD34" s="248">
        <v>2.5065512133986556E-3</v>
      </c>
      <c r="FE34" s="248">
        <v>2.5771218702952542E-3</v>
      </c>
      <c r="FF34" s="248">
        <v>2.3502883621480805E-3</v>
      </c>
      <c r="FG34" s="280">
        <v>2.4929168665582847E-3</v>
      </c>
      <c r="FH34" s="250">
        <v>2.5735045362765617E-3</v>
      </c>
      <c r="FI34" s="280">
        <v>2.3533458901840798E-3</v>
      </c>
      <c r="FJ34" s="248">
        <v>2.4929081062494626E-3</v>
      </c>
      <c r="FK34" s="248">
        <v>2.565197793977095E-3</v>
      </c>
      <c r="FL34" s="248">
        <v>2.3642665698303165E-3</v>
      </c>
      <c r="FM34" s="280">
        <v>2.4947656643153119E-3</v>
      </c>
      <c r="FN34" s="250">
        <v>2.5890482900874741E-3</v>
      </c>
      <c r="FO34" s="280">
        <v>2.3722449194369922E-3</v>
      </c>
      <c r="FP34" s="248">
        <v>2.5115921499674191E-3</v>
      </c>
      <c r="FQ34" s="248">
        <v>2.5801863675864963E-3</v>
      </c>
      <c r="FR34" s="248">
        <v>2.3681673851228434E-3</v>
      </c>
      <c r="FS34" s="280">
        <v>2.4859992600267827E-3</v>
      </c>
      <c r="FT34" s="250">
        <v>2.5610861656374193E-3</v>
      </c>
      <c r="FU34" s="280">
        <v>2.3490972459449537E-3</v>
      </c>
      <c r="FV34" s="248">
        <v>2.4879762001577327E-3</v>
      </c>
      <c r="FW34" s="248">
        <v>2.528317615320139E-3</v>
      </c>
      <c r="FX34" s="248">
        <v>2.3460014966171505E-3</v>
      </c>
      <c r="FY34" s="280">
        <v>2.4603332607981035E-3</v>
      </c>
      <c r="FZ34" s="250">
        <v>2.534872734576719E-3</v>
      </c>
      <c r="GA34" s="280">
        <v>2.3176916430808167E-3</v>
      </c>
      <c r="GB34" s="248">
        <v>2.4098089510075924E-3</v>
      </c>
      <c r="GC34" s="248">
        <v>2.4921924284078785E-3</v>
      </c>
      <c r="GD34" s="248">
        <v>2.3106116225436219E-3</v>
      </c>
      <c r="GE34" s="280">
        <v>2.4636470088729152E-3</v>
      </c>
      <c r="GF34" s="250">
        <v>2.5085875111951219E-3</v>
      </c>
      <c r="GG34" s="280">
        <v>2.3134080154806717E-3</v>
      </c>
      <c r="GH34" s="248">
        <v>2.50475312807808E-3</v>
      </c>
      <c r="GI34" s="248">
        <v>2.5733534232668417E-3</v>
      </c>
      <c r="GJ34" s="248">
        <v>2.3144313648358248E-3</v>
      </c>
      <c r="GK34" s="280">
        <v>2.4947707956715246E-3</v>
      </c>
      <c r="GL34" s="250">
        <v>2.5529397390471166E-3</v>
      </c>
      <c r="GM34" s="280">
        <v>2.3113128572361699E-3</v>
      </c>
      <c r="GN34" s="248">
        <v>2.5158061459531673E-3</v>
      </c>
      <c r="GO34" s="248">
        <v>2.5965585278899814E-3</v>
      </c>
      <c r="GP34" s="248">
        <v>2.3278471756553345E-3</v>
      </c>
      <c r="GQ34" s="280">
        <v>2.5160892042802954E-3</v>
      </c>
      <c r="GR34" s="250">
        <v>2.5789450810836021E-3</v>
      </c>
      <c r="GS34" s="280">
        <v>2.3217989973018821E-3</v>
      </c>
      <c r="GT34" s="248">
        <v>2.5526140899792132E-3</v>
      </c>
      <c r="GU34" s="248">
        <v>2.5996020153266439E-3</v>
      </c>
      <c r="GV34" s="248">
        <v>2.3318923783938578E-3</v>
      </c>
      <c r="GW34" s="280">
        <v>2.580398276574811E-3</v>
      </c>
      <c r="GX34" s="250">
        <v>2.6238121354779094E-3</v>
      </c>
      <c r="GY34" s="280">
        <v>2.3347015073123694E-3</v>
      </c>
      <c r="GZ34" s="248">
        <v>2.5478797527841786E-3</v>
      </c>
      <c r="HA34" s="248">
        <v>2.6277460594613983E-3</v>
      </c>
      <c r="HB34" s="248">
        <v>2.3347410180179994E-3</v>
      </c>
      <c r="HC34" s="280">
        <v>2.5155503930270398E-3</v>
      </c>
      <c r="HD34" s="250">
        <v>2.5994933540742413E-3</v>
      </c>
      <c r="HE34" s="280">
        <v>2.3487077824291781E-3</v>
      </c>
      <c r="HF34" s="248">
        <v>2.5020170560524696E-3</v>
      </c>
      <c r="HG34" s="248">
        <v>2.584737237793708E-3</v>
      </c>
      <c r="HH34" s="248">
        <v>2.3300105319983668E-3</v>
      </c>
      <c r="HI34" s="280">
        <v>2.482978405221388E-3</v>
      </c>
      <c r="HJ34" s="250">
        <v>2.555299256382741E-3</v>
      </c>
      <c r="HK34" s="280">
        <v>2.2773504418750457E-3</v>
      </c>
      <c r="HL34" s="248">
        <v>2.4494447452485693E-3</v>
      </c>
      <c r="HM34" s="248">
        <v>2.5498214918826217E-3</v>
      </c>
      <c r="HN34" s="248">
        <v>2.2469557519499712E-3</v>
      </c>
      <c r="HO34" s="280">
        <v>2.4604403381904157E-3</v>
      </c>
      <c r="HP34" s="250">
        <v>2.5293658864268356E-3</v>
      </c>
      <c r="HQ34" s="281">
        <v>2.2560457974595033E-3</v>
      </c>
      <c r="HR34" s="282">
        <v>2.5251230105941373E-3</v>
      </c>
      <c r="HS34" s="248">
        <v>2.6651675631476062E-3</v>
      </c>
      <c r="HT34" s="248">
        <v>2.3235169246207882E-3</v>
      </c>
      <c r="HU34" s="248">
        <v>2.2641597642339356E-3</v>
      </c>
      <c r="HV34" s="250">
        <v>2.5578417283960786E-3</v>
      </c>
      <c r="HW34" s="250">
        <v>2.7348172945130056E-3</v>
      </c>
      <c r="HX34" s="250">
        <v>2.2930893480158248E-3</v>
      </c>
      <c r="HY34" s="250">
        <v>2.2717356309961525E-3</v>
      </c>
      <c r="HZ34" s="248">
        <v>2.5449238810979018E-3</v>
      </c>
      <c r="IA34" s="248">
        <v>2.6934419141892894E-3</v>
      </c>
      <c r="IB34" s="248">
        <v>2.1789323018726464E-3</v>
      </c>
      <c r="IC34" s="248">
        <v>2.2505708765150185E-3</v>
      </c>
      <c r="ID34" s="250">
        <v>2.5495558780634785E-3</v>
      </c>
      <c r="IE34" s="250">
        <v>2.7068633231891914E-3</v>
      </c>
      <c r="IF34" s="250">
        <v>2.2579986433230604E-3</v>
      </c>
      <c r="IG34" s="250">
        <v>2.2494954001265892E-3</v>
      </c>
      <c r="IH34" s="248">
        <v>2.5401233477245939E-3</v>
      </c>
      <c r="II34" s="248">
        <v>2.6796170463342177E-3</v>
      </c>
      <c r="IJ34" s="248">
        <v>2.1710467415986391E-3</v>
      </c>
      <c r="IK34" s="248">
        <v>2.2453263870486372E-3</v>
      </c>
      <c r="IL34" s="250">
        <v>2.5338668239780105E-3</v>
      </c>
      <c r="IM34" s="250">
        <v>2.649991265997105E-3</v>
      </c>
      <c r="IN34" s="250">
        <v>2.2748716189254403E-3</v>
      </c>
      <c r="IO34" s="250">
        <v>2.2719653940049358E-3</v>
      </c>
      <c r="IP34" s="248">
        <v>2.6081929230594037E-3</v>
      </c>
      <c r="IQ34" s="248">
        <v>2.7571125714317512E-3</v>
      </c>
      <c r="IR34" s="248">
        <v>2.2943005862353563E-3</v>
      </c>
      <c r="IS34" s="248">
        <v>2.2869369822433672E-3</v>
      </c>
      <c r="IT34" s="250">
        <v>2.6321698016553785E-3</v>
      </c>
      <c r="IU34" s="250">
        <v>2.7614209290690067E-3</v>
      </c>
      <c r="IV34" s="250">
        <v>2.3793812901023044E-3</v>
      </c>
      <c r="IW34" s="250">
        <v>2.2880599541840103E-3</v>
      </c>
      <c r="IX34" s="248">
        <v>2.5957966101694914E-3</v>
      </c>
      <c r="IY34" s="248">
        <v>2.687447060816534E-3</v>
      </c>
      <c r="IZ34" s="248">
        <v>2.2635893730088416E-3</v>
      </c>
      <c r="JA34" s="248">
        <v>2.2597201356700787E-3</v>
      </c>
      <c r="JB34" s="250">
        <v>2.5694972130837919E-3</v>
      </c>
      <c r="JC34" s="250">
        <v>2.6370046905891723E-3</v>
      </c>
      <c r="JD34" s="250">
        <v>2.2324123144827962E-3</v>
      </c>
      <c r="JE34" s="250">
        <v>2.2247589378323425E-3</v>
      </c>
      <c r="JF34" s="248">
        <v>2.4767808610603372E-3</v>
      </c>
      <c r="JG34" s="248">
        <v>2.5353829484661746E-3</v>
      </c>
      <c r="JH34" s="248">
        <v>2.1744852764457468E-3</v>
      </c>
      <c r="JI34" s="248">
        <v>2.1818735633073673E-3</v>
      </c>
      <c r="JJ34" s="250">
        <v>2.5242771562217908E-3</v>
      </c>
      <c r="JK34" s="250">
        <v>2.5478606662465504E-3</v>
      </c>
      <c r="JL34" s="250">
        <v>2.1896831181087602E-3</v>
      </c>
      <c r="JM34" s="250">
        <v>2.1962640074480429E-3</v>
      </c>
      <c r="JN34" s="248">
        <v>2.5699852435885008E-3</v>
      </c>
      <c r="JO34" s="248">
        <v>2.6253695813288429E-3</v>
      </c>
      <c r="JP34" s="248">
        <v>2.2554521852368309E-3</v>
      </c>
      <c r="JQ34" s="248">
        <v>2.2310034282187014E-3</v>
      </c>
      <c r="JR34" s="250">
        <v>2.5517616949466294E-3</v>
      </c>
      <c r="JS34" s="250">
        <v>2.5820480602087251E-3</v>
      </c>
      <c r="JT34" s="250">
        <v>2.223513951509075E-3</v>
      </c>
      <c r="JU34" s="250">
        <v>2.2372452178255633E-3</v>
      </c>
      <c r="JV34" s="248">
        <v>2.4999660638090884E-3</v>
      </c>
      <c r="JW34" s="248">
        <v>2.552484400759615E-3</v>
      </c>
      <c r="JX34" s="248">
        <v>2.2427572182617977E-3</v>
      </c>
      <c r="JY34" s="248">
        <v>2.2289142213318893E-3</v>
      </c>
      <c r="JZ34" s="250">
        <v>2.4634855802527361E-3</v>
      </c>
      <c r="KA34" s="250">
        <v>2.559799127791727E-3</v>
      </c>
      <c r="KB34" s="250">
        <v>2.1964960327528144E-3</v>
      </c>
      <c r="KC34" s="250">
        <v>2.2246138997375521E-3</v>
      </c>
      <c r="KD34" s="248">
        <v>2.4565340724243775E-3</v>
      </c>
      <c r="KE34" s="248">
        <v>2.534859211490317E-3</v>
      </c>
      <c r="KF34" s="248">
        <v>2.1576481635017832E-3</v>
      </c>
      <c r="KG34" s="248">
        <v>2.2093459425771922E-3</v>
      </c>
      <c r="KH34" s="250">
        <v>2.4297356907499314E-3</v>
      </c>
      <c r="KI34" s="250">
        <v>2.4880262901888876E-3</v>
      </c>
      <c r="KJ34" s="250">
        <v>2.2274285318591527E-3</v>
      </c>
      <c r="KK34" s="250">
        <v>2.2111002492627503E-3</v>
      </c>
      <c r="KL34" s="248">
        <v>2.4389556525762275E-3</v>
      </c>
      <c r="KM34" s="248">
        <v>2.5082563437983361E-3</v>
      </c>
      <c r="KN34" s="248">
        <v>2.2779006164018621E-3</v>
      </c>
      <c r="KO34" s="248">
        <v>2.2240202538153357E-3</v>
      </c>
      <c r="KP34" s="250">
        <v>2.4260164272965979E-3</v>
      </c>
      <c r="KQ34" s="250">
        <v>2.4905559681025549E-3</v>
      </c>
      <c r="KR34" s="250">
        <v>2.2217970635248808E-3</v>
      </c>
      <c r="KS34" s="250">
        <v>2.2141012588482579E-3</v>
      </c>
      <c r="KT34" s="248">
        <v>2.3809357566278687E-3</v>
      </c>
      <c r="KU34" s="248">
        <v>2.418092005779764E-3</v>
      </c>
      <c r="KV34" s="248">
        <v>2.1457072564186625E-3</v>
      </c>
      <c r="KW34" s="248">
        <v>2.1623310480060115E-3</v>
      </c>
      <c r="KX34" s="254">
        <v>2.3531978194628492E-3</v>
      </c>
      <c r="KY34" s="254">
        <v>2.3914547483173836E-3</v>
      </c>
      <c r="KZ34" s="254">
        <v>2.2104922156373267E-3</v>
      </c>
      <c r="LA34" s="254">
        <v>2.1446112280542997E-3</v>
      </c>
      <c r="LB34" s="248">
        <v>2.3706639236611778E-3</v>
      </c>
      <c r="LC34" s="248">
        <v>2.3761882581398554E-3</v>
      </c>
      <c r="LD34" s="248">
        <v>2.186320407168524E-3</v>
      </c>
      <c r="LE34" s="248">
        <v>2.13183779876005E-3</v>
      </c>
      <c r="LF34" s="283">
        <v>2.366744023280657E-3</v>
      </c>
      <c r="LG34" s="283">
        <v>2.3764960194021193E-3</v>
      </c>
      <c r="LH34" s="283">
        <v>2.1861638726819125E-3</v>
      </c>
      <c r="LI34" s="256">
        <v>2.1366367124616261E-3</v>
      </c>
      <c r="LJ34" s="419">
        <v>2.3698142114935987E-3</v>
      </c>
      <c r="LK34" s="420">
        <v>2.346446178470876E-3</v>
      </c>
      <c r="LL34" s="420">
        <v>2.1751267854650353E-3</v>
      </c>
      <c r="LM34" s="421">
        <v>2.1380435504099664E-3</v>
      </c>
      <c r="LN34" s="425">
        <v>2.3635085020342495E-3</v>
      </c>
      <c r="LO34" s="420">
        <v>2.3223517002425509E-3</v>
      </c>
      <c r="LP34" s="420">
        <v>2.2211692234792393E-3</v>
      </c>
      <c r="LQ34" s="426">
        <v>2.1595329198057529E-3</v>
      </c>
      <c r="LR34" s="419">
        <v>2.368946722120542E-3</v>
      </c>
      <c r="LS34" s="420">
        <v>2.3552939130612681E-3</v>
      </c>
      <c r="LT34" s="420">
        <v>2.2314355519360333E-3</v>
      </c>
      <c r="LU34" s="421">
        <v>2.1592839508238655E-3</v>
      </c>
      <c r="LV34" s="425">
        <v>2.3654595304670508E-3</v>
      </c>
      <c r="LW34" s="420">
        <v>2.3776145639935607E-3</v>
      </c>
      <c r="LX34" s="420">
        <v>2.2262759103080427E-3</v>
      </c>
      <c r="LY34" s="426">
        <v>2.1664705301157939E-3</v>
      </c>
      <c r="LZ34" s="419">
        <v>2.3631654624048045E-3</v>
      </c>
      <c r="MA34" s="420">
        <v>2.3805228064209217E-3</v>
      </c>
      <c r="MB34" s="420">
        <v>8.0364663180410717E-3</v>
      </c>
      <c r="MC34" s="421">
        <v>2.1829196215356326E-3</v>
      </c>
      <c r="MD34" s="425">
        <v>2.3438970347970565E-3</v>
      </c>
      <c r="ME34" s="420">
        <v>2.3754160939391897E-3</v>
      </c>
      <c r="MF34" s="420">
        <v>2.3451958573102545E-3</v>
      </c>
      <c r="MG34" s="426">
        <v>2.1968037724233755E-3</v>
      </c>
      <c r="MH34" s="419">
        <v>2.3475957843570585E-3</v>
      </c>
      <c r="MI34" s="420">
        <v>2.3774728117382888E-3</v>
      </c>
      <c r="MJ34" s="420">
        <v>2.3017566537876016E-3</v>
      </c>
      <c r="MK34" s="421">
        <v>2.2007812647566486E-3</v>
      </c>
      <c r="ML34" s="425">
        <v>2.3718691270120992E-3</v>
      </c>
      <c r="MM34" s="420">
        <v>2.3820547402889332E-3</v>
      </c>
      <c r="MN34" s="420">
        <v>2.3464860722235284E-3</v>
      </c>
      <c r="MO34" s="426">
        <v>2.2011862243225939E-3</v>
      </c>
      <c r="MP34" s="419">
        <v>2.3512038435888013E-3</v>
      </c>
      <c r="MQ34" s="420">
        <v>2.3242111665313591E-3</v>
      </c>
      <c r="MR34" s="420">
        <v>2.2992427332804259E-3</v>
      </c>
      <c r="MS34" s="421">
        <v>2.180699926618498E-3</v>
      </c>
      <c r="MT34" s="425">
        <v>2.3715746990774509E-3</v>
      </c>
      <c r="MU34" s="420">
        <v>2.4071852506629627E-3</v>
      </c>
      <c r="MV34" s="420">
        <v>2.3222626603606614E-3</v>
      </c>
      <c r="MW34" s="426">
        <v>2.1696924174867617E-3</v>
      </c>
      <c r="MX34" s="419">
        <v>2.3651402528169921E-3</v>
      </c>
      <c r="MY34" s="420">
        <v>2.4172896873177739E-3</v>
      </c>
      <c r="MZ34" s="420">
        <v>2.3106479441943511E-3</v>
      </c>
      <c r="NA34" s="421">
        <v>2.1496369609831632E-3</v>
      </c>
      <c r="NB34" s="493">
        <v>2.3454520510358076E-3</v>
      </c>
      <c r="NC34" s="493">
        <v>2.3560240417059668E-3</v>
      </c>
      <c r="ND34" s="493">
        <v>2.3382989669863403E-3</v>
      </c>
      <c r="NE34" s="494">
        <v>2.1569218023104325E-3</v>
      </c>
      <c r="NF34" s="489">
        <v>2.3852570336699327E-3</v>
      </c>
      <c r="NG34" s="420">
        <v>2.4093617965812099E-3</v>
      </c>
      <c r="NH34" s="420">
        <v>2.3190689810808855E-3</v>
      </c>
      <c r="NI34" s="484">
        <v>2.1930101418171106E-3</v>
      </c>
      <c r="NJ34" s="508">
        <v>2.3897679694619518E-3</v>
      </c>
      <c r="NK34" s="420">
        <v>2.4016570656517702E-3</v>
      </c>
      <c r="NL34" s="420">
        <v>2.3655196595015241E-3</v>
      </c>
      <c r="NM34" s="484">
        <v>2.1946801886961135E-3</v>
      </c>
      <c r="NN34" s="508">
        <f>'Dépts Droits Ouverts_RSA'!IB34/'Dépts Droits Ouverts_RSA'!$IB$123</f>
        <v>2.4089186596852052E-3</v>
      </c>
      <c r="NO34" s="420">
        <f>'Dépts Droits Payables RSA'!HB33/'Dépts Droits Payables RSA'!HB$122</f>
        <v>2.3857529477503366E-3</v>
      </c>
      <c r="NP34" s="420">
        <f>'Dépts Prime d''Activité'!BZ33/'Dépts Prime d''Activité'!BZ$122</f>
        <v>2.3627475482117613E-3</v>
      </c>
      <c r="NQ34" s="484">
        <f>DEFM_Région_Dépt!DO33/DEFM_Région_Dépt!DO$122</f>
        <v>2.2013972593623783E-3</v>
      </c>
      <c r="NR34" s="419">
        <f>'Dépts Droits Ouverts_RSA'!ID34/'Dépts Droits Ouverts_RSA'!$ID$123</f>
        <v>2.3672669718279413E-3</v>
      </c>
      <c r="NS34" s="420">
        <f>'Dépts Droits Payables RSA'!HD33/'Dépts Droits Payables RSA'!HD$122</f>
        <v>2.3492232364775538E-3</v>
      </c>
      <c r="NT34" s="420">
        <f>'Dépts Prime d''Activité'!CB33/'Dépts Prime d''Activité'!CB$122</f>
        <v>2.3626224727764057E-3</v>
      </c>
      <c r="NU34" s="420">
        <f>DEFM_Région_Dépt!DP33/DEFM_Région_Dépt!DP$122</f>
        <v>2.198299896735248E-3</v>
      </c>
      <c r="NV34" s="420">
        <f>'Dépts Droits Ouverts_RSA'!IF34/'Dépts Droits Ouverts_RSA'!$IF$123</f>
        <v>2.3797174848216736E-3</v>
      </c>
      <c r="NW34" s="420">
        <f>'Dépts Droits Payables RSA'!HF33/'Dépts Droits Payables RSA'!HF$122</f>
        <v>2.4332013062449117E-3</v>
      </c>
      <c r="NX34" s="420">
        <f>'Dépts Prime d''Activité'!CD33/'Dépts Prime d''Activité'!CD$122</f>
        <v>2.4153015053332162E-3</v>
      </c>
      <c r="NY34" s="420">
        <f>DEFM_Région_Dépt!DQ33/DEFM_Région_Dépt!DQ$122</f>
        <v>2.2131108497393001E-3</v>
      </c>
      <c r="NZ34" s="420">
        <f>'Dépts Droits Ouverts_RSA'!IH34/'Dépts Droits Ouverts_RSA'!$IH$123</f>
        <v>2.37350913626105E-3</v>
      </c>
      <c r="OA34" s="420">
        <f>'Dépts Droits Payables RSA'!HH33/'Dépts Droits Payables RSA'!HH$122</f>
        <v>2.3816053271279356E-3</v>
      </c>
      <c r="OB34" s="420">
        <f>'Dépts Prime d''Activité'!CF33/'Dépts Prime d''Activité'!CF$122</f>
        <v>2.3614397746448273E-3</v>
      </c>
      <c r="OC34" s="420">
        <f>DEFM_Région_Dépt!DR33/DEFM_Région_Dépt!DR$122</f>
        <v>2.2200827787433163E-3</v>
      </c>
      <c r="OD34" s="420">
        <f>'Dépts Droits Ouverts_RSA'!IJ34/'Dépts Droits Ouverts_RSA'!$IJ$123</f>
        <v>2.3696833958074506E-3</v>
      </c>
      <c r="OE34" s="420">
        <f>'Dépts Droits Payables RSA'!HJ33/'Dépts Droits Payables RSA'!HJ$122</f>
        <v>2.4077455404423495E-3</v>
      </c>
      <c r="OF34" s="420">
        <f>'Dépts Prime d''Activité'!CH33/'Dépts Prime d''Activité'!CH$122</f>
        <v>2.3540681803449113E-3</v>
      </c>
      <c r="OG34" s="420">
        <f>DEFM_Région_Dépt!DS33/DEFM_Région_Dépt!DS$122</f>
        <v>2.2409301234760327E-3</v>
      </c>
      <c r="OH34" s="420">
        <f>'Dépts Droits Ouverts_RSA'!IL34/'Dépts Droits Ouverts_RSA'!$IL$123</f>
        <v>2.4362800568037929E-3</v>
      </c>
      <c r="OI34" s="420">
        <f>'Dépts Droits Payables RSA'!HL33/'Dépts Droits Payables RSA'!HL$122</f>
        <v>2.4855743074107288E-3</v>
      </c>
      <c r="OJ34" s="420">
        <f>'Dépts Prime d''Activité'!CJ33/'Dépts Prime d''Activité'!CJ$122</f>
        <v>2.3583884306709879E-3</v>
      </c>
      <c r="OK34" s="420">
        <f>DEFM_Région_Dépt!DT33/DEFM_Région_Dépt!DT$122</f>
        <v>2.2662914100758129E-3</v>
      </c>
      <c r="OL34" s="420">
        <f>'Dépts Droits Ouverts_RSA'!IN34/'Dépts Droits Ouverts_RSA'!$IN$123</f>
        <v>2.4798176010714344E-3</v>
      </c>
      <c r="OM34" s="420">
        <f>'Dépts Droits Payables RSA'!HNF33/'Dépts Droits Payables RSA'!HN$122</f>
        <v>0</v>
      </c>
      <c r="ON34" s="420">
        <f>'Dépts Prime d''Activité'!CL33/'Dépts Prime d''Activité'!CL$122</f>
        <v>2.3754662658892552E-3</v>
      </c>
      <c r="OO34" s="420">
        <f>DEFM_Région_Dépt!DU33/DEFM_Région_Dépt!DU$122</f>
        <v>2.2479165289156439E-3</v>
      </c>
      <c r="OP34" s="420">
        <f>'Dépts Droits Ouverts_RSA'!IP34/'Dépts Droits Ouverts_RSA'!$IP$123</f>
        <v>2.4612716323938371E-3</v>
      </c>
      <c r="OQ34" s="420">
        <f>'Dépts Droits Payables RSA'!HP33/'Dépts Droits Payables RSA'!HP$122</f>
        <v>2.5420954572336557E-3</v>
      </c>
      <c r="OR34" s="420">
        <f>'Dépts Prime d''Activité'!CN33/'Dépts Prime d''Activité'!CN$122</f>
        <v>2.3769859006135467E-3</v>
      </c>
      <c r="OS34" s="420">
        <f>DEFM_Région_Dépt!DV33/DEFM_Région_Dépt!DV$122</f>
        <v>2.2032773458653303E-3</v>
      </c>
      <c r="OT34" s="420">
        <f>'Dépts Droits Ouverts_RSA'!IR34/'Dépts Droits Ouverts_RSA'!$IR$123</f>
        <v>2.4461948139401389E-3</v>
      </c>
      <c r="OU34" s="420">
        <f>'Dépts Droits Payables RSA'!HR33/'Dépts Droits Payables RSA'!HR$122</f>
        <v>2.5597628052506983E-3</v>
      </c>
      <c r="OV34" s="420">
        <f>'Dépts Prime d''Activité'!CP33/'Dépts Prime d''Activité'!CP$122</f>
        <v>2.3601401574106927E-3</v>
      </c>
      <c r="OW34" s="420">
        <f>DEFM_Région_Dépt!DW33/DEFM_Région_Dépt!DW$122</f>
        <v>2.2215693726673979E-3</v>
      </c>
      <c r="OX34" s="493">
        <f>'Dépts Droits Ouverts_RSA'!IT34/'Dépts Droits Ouverts_RSA'!$IT$123</f>
        <v>2.5520791846762058E-3</v>
      </c>
      <c r="OY34" s="493">
        <f>'Dépts Droits Payables RSA'!HT33/'Dépts Droits Payables RSA'!HT$122</f>
        <v>2.6214202838832803E-3</v>
      </c>
      <c r="OZ34" s="493">
        <f>'Dépts Prime d''Activité'!CR33/'Dépts Prime d''Activité'!CR$122</f>
        <v>2.3420584267624953E-3</v>
      </c>
      <c r="PA34" s="494">
        <f>DEFM_Région_Dépt!DX33/DEFM_Région_Dépt!DX$122</f>
        <v>2.2458833066517367E-3</v>
      </c>
    </row>
    <row r="35" spans="1:417" s="245" customFormat="1" x14ac:dyDescent="0.35">
      <c r="A35" s="257" t="s">
        <v>297</v>
      </c>
      <c r="B35" s="259">
        <v>4.0829898893481181E-2</v>
      </c>
      <c r="C35" s="259">
        <v>4.2716547582584481E-2</v>
      </c>
      <c r="D35" s="259">
        <v>4.2025209589747314E-2</v>
      </c>
      <c r="E35" s="259">
        <v>4.3035928585052105E-2</v>
      </c>
      <c r="F35" s="259">
        <v>4.2029315810360464E-2</v>
      </c>
      <c r="G35" s="259">
        <v>4.2959185837301218E-2</v>
      </c>
      <c r="H35" s="259">
        <v>4.2102729603555135E-2</v>
      </c>
      <c r="I35" s="259">
        <v>4.2533586930376045E-2</v>
      </c>
      <c r="J35" s="259">
        <v>4.210846635723646E-2</v>
      </c>
      <c r="K35" s="259">
        <v>4.2187619495667447E-2</v>
      </c>
      <c r="L35" s="259">
        <v>4.1964850407046117E-2</v>
      </c>
      <c r="M35" s="259">
        <v>4.2188816353826701E-2</v>
      </c>
      <c r="N35" s="259">
        <v>4.228596147686333E-2</v>
      </c>
      <c r="O35" s="259">
        <v>4.2482142281046111E-2</v>
      </c>
      <c r="P35" s="259">
        <v>4.1968224989676381E-2</v>
      </c>
      <c r="Q35" s="259">
        <v>4.2437484606306766E-2</v>
      </c>
      <c r="R35" s="259">
        <v>4.1864589091022766E-2</v>
      </c>
      <c r="S35" s="259">
        <v>4.2526729492234364E-2</v>
      </c>
      <c r="T35" s="259">
        <v>4.1891385845420841E-2</v>
      </c>
      <c r="U35" s="259">
        <v>4.2597752371447674E-2</v>
      </c>
      <c r="V35" s="259">
        <v>4.2342240511963919E-2</v>
      </c>
      <c r="W35" s="259">
        <v>4.2631269883265467E-2</v>
      </c>
      <c r="X35" s="259">
        <v>4.2201544481573497E-2</v>
      </c>
      <c r="Y35" s="259">
        <v>4.269112680300545E-2</v>
      </c>
      <c r="Z35" s="259">
        <v>4.2100740154096969E-2</v>
      </c>
      <c r="AA35" s="259">
        <v>4.2705749218884065E-2</v>
      </c>
      <c r="AB35" s="259">
        <v>4.1980857332871928E-2</v>
      </c>
      <c r="AC35" s="259">
        <v>4.2095585625239601E-2</v>
      </c>
      <c r="AD35" s="259">
        <v>4.2865079381608627E-2</v>
      </c>
      <c r="AE35" s="259">
        <v>4.17962664026863E-2</v>
      </c>
      <c r="AF35" s="259">
        <v>4.1756565212230388E-2</v>
      </c>
      <c r="AG35" s="259">
        <v>4.261627300213526E-2</v>
      </c>
      <c r="AH35" s="259">
        <v>4.1144025297507054E-2</v>
      </c>
      <c r="AI35" s="259">
        <v>4.1164547504738712E-2</v>
      </c>
      <c r="AJ35" s="259">
        <v>4.2007556438075334E-2</v>
      </c>
      <c r="AK35" s="259">
        <v>4.0408283910307811E-2</v>
      </c>
      <c r="AL35" s="259">
        <v>3.9768580359970808E-2</v>
      </c>
      <c r="AM35" s="259">
        <v>4.1826027721804729E-2</v>
      </c>
      <c r="AN35" s="259">
        <v>4.048046101110065E-2</v>
      </c>
      <c r="AO35" s="259">
        <v>3.9918849872263691E-2</v>
      </c>
      <c r="AP35" s="259">
        <v>4.1568798953729634E-2</v>
      </c>
      <c r="AQ35" s="259">
        <v>4.0469320515275367E-2</v>
      </c>
      <c r="AR35" s="259">
        <v>3.9586599275636521E-2</v>
      </c>
      <c r="AS35" s="259">
        <v>4.1751170898609316E-2</v>
      </c>
      <c r="AT35" s="259">
        <v>3.9996366915576204E-2</v>
      </c>
      <c r="AU35" s="259">
        <v>3.9669269132001271E-2</v>
      </c>
      <c r="AV35" s="259">
        <v>4.1666425680977358E-2</v>
      </c>
      <c r="AW35" s="259">
        <v>3.9988570281186527E-2</v>
      </c>
      <c r="AX35" s="259">
        <v>3.9619477764480188E-2</v>
      </c>
      <c r="AY35" s="259">
        <v>4.1658955728339865E-2</v>
      </c>
      <c r="AZ35" s="259">
        <v>3.9870755427153057E-2</v>
      </c>
      <c r="BA35" s="259">
        <v>3.9231473360842331E-2</v>
      </c>
      <c r="BB35" s="259">
        <v>4.171116804562696E-2</v>
      </c>
      <c r="BC35" s="259">
        <v>3.949942905323707E-2</v>
      </c>
      <c r="BD35" s="259">
        <v>3.9178647296426665E-2</v>
      </c>
      <c r="BE35" s="259">
        <v>4.1736557694939773E-2</v>
      </c>
      <c r="BF35" s="259">
        <v>3.9318603100237222E-2</v>
      </c>
      <c r="BG35" s="259">
        <v>3.8849476760270028E-2</v>
      </c>
      <c r="BH35" s="259">
        <v>4.1654761925665751E-2</v>
      </c>
      <c r="BI35" s="259">
        <v>3.9364893635162768E-2</v>
      </c>
      <c r="BJ35" s="259">
        <v>3.8895251014526948E-2</v>
      </c>
      <c r="BK35" s="259">
        <v>4.1819879246789309E-2</v>
      </c>
      <c r="BL35" s="259">
        <v>3.9747971492468011E-2</v>
      </c>
      <c r="BM35" s="259">
        <v>3.9158678207705473E-2</v>
      </c>
      <c r="BN35" s="259">
        <v>4.211862759118648E-2</v>
      </c>
      <c r="BO35" s="259">
        <v>3.9608669872850652E-2</v>
      </c>
      <c r="BP35" s="259">
        <v>3.9363131075405136E-2</v>
      </c>
      <c r="BQ35" s="259">
        <v>4.1935007202136221E-2</v>
      </c>
      <c r="BR35" s="259">
        <v>3.909785086081459E-2</v>
      </c>
      <c r="BS35" s="259">
        <v>3.8936431892232996E-2</v>
      </c>
      <c r="BT35" s="259">
        <v>4.165250963785213E-2</v>
      </c>
      <c r="BU35" s="259">
        <v>3.8888235324205024E-2</v>
      </c>
      <c r="BV35" s="259">
        <v>3.8493191322405002E-2</v>
      </c>
      <c r="BW35" s="259">
        <v>4.1262684524850345E-2</v>
      </c>
      <c r="BX35" s="259">
        <v>3.8945544057068224E-2</v>
      </c>
      <c r="BY35" s="259">
        <v>3.8796618706269992E-2</v>
      </c>
      <c r="BZ35" s="259">
        <v>4.1044092044736726E-2</v>
      </c>
      <c r="CA35" s="259">
        <v>3.888433693532601E-2</v>
      </c>
      <c r="CB35" s="259">
        <v>3.8664780246789092E-2</v>
      </c>
      <c r="CC35" s="259">
        <v>4.1083793778591546E-2</v>
      </c>
      <c r="CD35" s="259">
        <v>3.8833348995342361E-2</v>
      </c>
      <c r="CE35" s="259">
        <v>3.8642926325889587E-2</v>
      </c>
      <c r="CF35" s="259">
        <v>4.1073041780047989E-2</v>
      </c>
      <c r="CG35" s="259">
        <v>3.896084036183553E-2</v>
      </c>
      <c r="CH35" s="259">
        <v>3.8428601852996409E-2</v>
      </c>
      <c r="CI35" s="259">
        <v>4.1099767201994375E-2</v>
      </c>
      <c r="CJ35" s="259">
        <v>3.8732254530248769E-2</v>
      </c>
      <c r="CK35" s="259">
        <v>3.8008511887290874E-2</v>
      </c>
      <c r="CL35" s="259">
        <v>4.1276709772824265E-2</v>
      </c>
      <c r="CM35" s="259">
        <v>3.889737766339435E-2</v>
      </c>
      <c r="CN35" s="259">
        <v>3.8294301509706766E-2</v>
      </c>
      <c r="CO35" s="259">
        <v>4.1482200666972488E-2</v>
      </c>
      <c r="CP35" s="259">
        <v>3.8808950969144884E-2</v>
      </c>
      <c r="CQ35" s="259">
        <v>3.7946602552956767E-2</v>
      </c>
      <c r="CR35" s="259">
        <v>4.1446271342750599E-2</v>
      </c>
      <c r="CS35" s="259">
        <v>3.9068965143409864E-2</v>
      </c>
      <c r="CT35" s="259">
        <v>3.8466171935235161E-2</v>
      </c>
      <c r="CU35" s="259">
        <v>4.172393246893584E-2</v>
      </c>
      <c r="CV35" s="259">
        <v>3.9031708066488736E-2</v>
      </c>
      <c r="CW35" s="259">
        <v>3.8370227110789107E-2</v>
      </c>
      <c r="CX35" s="259">
        <v>4.2000240702296306E-2</v>
      </c>
      <c r="CY35" s="259">
        <v>3.8859253908955817E-2</v>
      </c>
      <c r="CZ35" s="259">
        <v>3.7896313922488815E-2</v>
      </c>
      <c r="DA35" s="259">
        <v>4.1967591365007911E-2</v>
      </c>
      <c r="DB35" s="259">
        <v>3.884868040468447E-2</v>
      </c>
      <c r="DC35" s="259">
        <v>3.8242711753263006E-2</v>
      </c>
      <c r="DD35" s="259">
        <v>4.1771483041251861E-2</v>
      </c>
      <c r="DE35" s="259">
        <v>3.853033747755498E-2</v>
      </c>
      <c r="DF35" s="259">
        <v>3.7882734596982895E-2</v>
      </c>
      <c r="DG35" s="259">
        <v>4.1473043293993095E-2</v>
      </c>
      <c r="DH35" s="259">
        <v>3.8380607881065482E-2</v>
      </c>
      <c r="DI35" s="259">
        <v>3.7705580591454138E-2</v>
      </c>
      <c r="DJ35" s="259">
        <v>4.12436097812693E-2</v>
      </c>
      <c r="DK35" s="259">
        <v>3.853775150627152E-2</v>
      </c>
      <c r="DL35" s="259">
        <v>3.7966844981500013E-2</v>
      </c>
      <c r="DM35" s="259">
        <v>4.1387914492710669E-2</v>
      </c>
      <c r="DN35" s="259">
        <v>3.8476143349666259E-2</v>
      </c>
      <c r="DO35" s="259">
        <v>3.8051895699403815E-2</v>
      </c>
      <c r="DP35" s="259">
        <v>4.1342044065813495E-2</v>
      </c>
      <c r="DQ35" s="259">
        <v>3.8509972653310187E-2</v>
      </c>
      <c r="DR35" s="259">
        <v>3.8387776815865818E-2</v>
      </c>
      <c r="DS35" s="259">
        <v>4.1388785611984107E-2</v>
      </c>
      <c r="DT35" s="259">
        <v>3.8750314676512548E-2</v>
      </c>
      <c r="DU35" s="259">
        <v>3.847918113786189E-2</v>
      </c>
      <c r="DV35" s="259">
        <v>4.1490943765585722E-2</v>
      </c>
      <c r="DW35" s="259">
        <v>3.888778798719246E-2</v>
      </c>
      <c r="DX35" s="259">
        <v>3.8513780355952064E-2</v>
      </c>
      <c r="DY35" s="259">
        <v>4.1491164141853949E-2</v>
      </c>
      <c r="DZ35" s="259">
        <v>3.8534166546295719E-2</v>
      </c>
      <c r="EA35" s="259">
        <v>3.8157380362066527E-2</v>
      </c>
      <c r="EB35" s="259">
        <v>4.1322542478705475E-2</v>
      </c>
      <c r="EC35" s="259">
        <v>3.8424617296984348E-2</v>
      </c>
      <c r="ED35" s="259">
        <v>3.8316255301214339E-2</v>
      </c>
      <c r="EE35" s="259">
        <v>4.1319654951412585E-2</v>
      </c>
      <c r="EF35" s="259">
        <v>3.8403500353571068E-2</v>
      </c>
      <c r="EG35" s="259">
        <v>3.8039568577196883E-2</v>
      </c>
      <c r="EH35" s="259">
        <v>4.1476877396378127E-2</v>
      </c>
      <c r="EI35" s="259">
        <v>3.8374838642002529E-2</v>
      </c>
      <c r="EJ35" s="259">
        <v>3.7969310917036342E-2</v>
      </c>
      <c r="EK35" s="259">
        <v>4.1405805709663963E-2</v>
      </c>
      <c r="EL35" s="259">
        <v>3.8187031557569778E-2</v>
      </c>
      <c r="EM35" s="259">
        <v>3.8083558570404172E-2</v>
      </c>
      <c r="EN35" s="259">
        <v>4.0992762063755073E-2</v>
      </c>
      <c r="EO35" s="259">
        <v>3.7881918392087148E-2</v>
      </c>
      <c r="EP35" s="259">
        <v>3.7551844664076565E-2</v>
      </c>
      <c r="EQ35" s="259">
        <v>4.0662962557422563E-2</v>
      </c>
      <c r="ER35" s="259">
        <v>3.7600783130765258E-2</v>
      </c>
      <c r="ES35" s="259">
        <v>3.7509350445421218E-2</v>
      </c>
      <c r="ET35" s="259">
        <v>4.0485134760437615E-2</v>
      </c>
      <c r="EU35" s="259">
        <v>3.7749280607999036E-2</v>
      </c>
      <c r="EV35" s="259">
        <v>3.7443067999481758E-2</v>
      </c>
      <c r="EW35" s="259">
        <v>4.0573232325262928E-2</v>
      </c>
      <c r="EX35" s="259">
        <v>3.7284363369666139E-2</v>
      </c>
      <c r="EY35" s="259">
        <v>3.6644557739543011E-2</v>
      </c>
      <c r="EZ35" s="259">
        <v>4.0486323994790095E-2</v>
      </c>
      <c r="FA35" s="259">
        <v>3.7459719032653722E-2</v>
      </c>
      <c r="FB35" s="259">
        <v>3.7047795437113576E-2</v>
      </c>
      <c r="FC35" s="259">
        <v>4.0535766882497715E-2</v>
      </c>
      <c r="FD35" s="259">
        <v>3.7605027006254794E-2</v>
      </c>
      <c r="FE35" s="259">
        <v>3.737066444195123E-2</v>
      </c>
      <c r="FF35" s="259">
        <v>4.04777698705832E-2</v>
      </c>
      <c r="FG35" s="259">
        <v>3.7662945718249442E-2</v>
      </c>
      <c r="FH35" s="259">
        <v>3.7557972106914396E-2</v>
      </c>
      <c r="FI35" s="259">
        <v>4.0546188566296548E-2</v>
      </c>
      <c r="FJ35" s="259">
        <v>3.7520150443768552E-2</v>
      </c>
      <c r="FK35" s="259">
        <v>3.724492565174195E-2</v>
      </c>
      <c r="FL35" s="259">
        <v>4.0610608196137724E-2</v>
      </c>
      <c r="FM35" s="259">
        <v>3.7561651275951451E-2</v>
      </c>
      <c r="FN35" s="259">
        <v>3.7556052479616742E-2</v>
      </c>
      <c r="FO35" s="259">
        <v>4.065416488181324E-2</v>
      </c>
      <c r="FP35" s="259">
        <v>3.7756181915180993E-2</v>
      </c>
      <c r="FQ35" s="259">
        <v>3.7459487214275937E-2</v>
      </c>
      <c r="FR35" s="259">
        <v>4.0851541694482851E-2</v>
      </c>
      <c r="FS35" s="259">
        <v>3.7617247396741202E-2</v>
      </c>
      <c r="FT35" s="259">
        <v>3.7190190235208073E-2</v>
      </c>
      <c r="FU35" s="259">
        <v>4.0760237383295761E-2</v>
      </c>
      <c r="FV35" s="259">
        <v>3.7428391486979497E-2</v>
      </c>
      <c r="FW35" s="259">
        <v>3.7083136762745793E-2</v>
      </c>
      <c r="FX35" s="259">
        <v>4.0448088411730511E-2</v>
      </c>
      <c r="FY35" s="259">
        <v>3.7228166510021435E-2</v>
      </c>
      <c r="FZ35" s="259">
        <v>3.6729284793344474E-2</v>
      </c>
      <c r="GA35" s="259">
        <v>4.0143500441514927E-2</v>
      </c>
      <c r="GB35" s="259">
        <v>3.7275813838585047E-2</v>
      </c>
      <c r="GC35" s="259">
        <v>3.6746487288149735E-2</v>
      </c>
      <c r="GD35" s="259">
        <v>4.0055413648678762E-2</v>
      </c>
      <c r="GE35" s="259">
        <v>3.7558672749612151E-2</v>
      </c>
      <c r="GF35" s="259">
        <v>3.7087485889195249E-2</v>
      </c>
      <c r="GG35" s="259">
        <v>4.0222912603746198E-2</v>
      </c>
      <c r="GH35" s="259">
        <v>3.7542223107162556E-2</v>
      </c>
      <c r="GI35" s="259">
        <v>3.7074280280273847E-2</v>
      </c>
      <c r="GJ35" s="259">
        <v>4.0141240328802938E-2</v>
      </c>
      <c r="GK35" s="259">
        <v>3.7565271949294904E-2</v>
      </c>
      <c r="GL35" s="259">
        <v>3.6847215880957129E-2</v>
      </c>
      <c r="GM35" s="259">
        <v>4.0189327192856665E-2</v>
      </c>
      <c r="GN35" s="259">
        <v>3.75403010124776E-2</v>
      </c>
      <c r="GO35" s="259">
        <v>3.7229335501189779E-2</v>
      </c>
      <c r="GP35" s="259">
        <v>4.0327620702785637E-2</v>
      </c>
      <c r="GQ35" s="259">
        <v>3.7413190160411509E-2</v>
      </c>
      <c r="GR35" s="259">
        <v>3.6748642423381585E-2</v>
      </c>
      <c r="GS35" s="259">
        <v>4.024892618686475E-2</v>
      </c>
      <c r="GT35" s="259">
        <v>3.7456535809813785E-2</v>
      </c>
      <c r="GU35" s="259">
        <v>3.7008340742622464E-2</v>
      </c>
      <c r="GV35" s="259">
        <v>4.0272493518733174E-2</v>
      </c>
      <c r="GW35" s="259">
        <v>3.7323617929028517E-2</v>
      </c>
      <c r="GX35" s="259">
        <v>3.7023600437906673E-2</v>
      </c>
      <c r="GY35" s="259">
        <v>4.0267814461146877E-2</v>
      </c>
      <c r="GZ35" s="259">
        <v>3.7543056696722879E-2</v>
      </c>
      <c r="HA35" s="259">
        <v>3.7106108213003024E-2</v>
      </c>
      <c r="HB35" s="259">
        <v>4.0477080063001609E-2</v>
      </c>
      <c r="HC35" s="259">
        <v>3.734399730445076E-2</v>
      </c>
      <c r="HD35" s="259">
        <v>3.7056630500432342E-2</v>
      </c>
      <c r="HE35" s="259">
        <v>4.0354646867976851E-2</v>
      </c>
      <c r="HF35" s="259">
        <v>3.7406196049172794E-2</v>
      </c>
      <c r="HG35" s="259">
        <v>3.7145670750431493E-2</v>
      </c>
      <c r="HH35" s="259">
        <v>4.0230589563547775E-2</v>
      </c>
      <c r="HI35" s="259">
        <v>3.7240378780977065E-2</v>
      </c>
      <c r="HJ35" s="259">
        <v>3.6817918144407977E-2</v>
      </c>
      <c r="HK35" s="259">
        <v>3.9890964864769098E-2</v>
      </c>
      <c r="HL35" s="259">
        <v>3.7098742824153062E-2</v>
      </c>
      <c r="HM35" s="259">
        <v>3.6616838303801851E-2</v>
      </c>
      <c r="HN35" s="259">
        <v>3.9608403726615983E-2</v>
      </c>
      <c r="HO35" s="259">
        <v>3.7045875280678334E-2</v>
      </c>
      <c r="HP35" s="259">
        <v>3.6452747221045974E-2</v>
      </c>
      <c r="HQ35" s="260">
        <v>3.9695958877103414E-2</v>
      </c>
      <c r="HR35" s="284">
        <v>3.7218918788966708E-2</v>
      </c>
      <c r="HS35" s="259">
        <v>3.5512144016149431E-2</v>
      </c>
      <c r="HT35" s="259">
        <v>4.0665405843529276E-2</v>
      </c>
      <c r="HU35" s="259">
        <v>3.968644839605534E-2</v>
      </c>
      <c r="HV35" s="259">
        <v>3.7263290524209319E-2</v>
      </c>
      <c r="HW35" s="259">
        <v>3.5886865881243374E-2</v>
      </c>
      <c r="HX35" s="259">
        <v>4.0728107410962389E-2</v>
      </c>
      <c r="HY35" s="259">
        <v>3.965303414154616E-2</v>
      </c>
      <c r="HZ35" s="259">
        <v>3.7307753585605376E-2</v>
      </c>
      <c r="IA35" s="259">
        <v>3.6275642225219236E-2</v>
      </c>
      <c r="IB35" s="259">
        <v>4.182357251179989E-2</v>
      </c>
      <c r="IC35" s="259">
        <v>3.9717452719714268E-2</v>
      </c>
      <c r="ID35" s="259">
        <v>3.7243127788019581E-2</v>
      </c>
      <c r="IE35" s="259">
        <v>3.6402826640706105E-2</v>
      </c>
      <c r="IF35" s="259">
        <v>4.1869209770890592E-2</v>
      </c>
      <c r="IG35" s="259">
        <v>3.97161761156309E-2</v>
      </c>
      <c r="IH35" s="259">
        <v>3.6470101584147305E-2</v>
      </c>
      <c r="II35" s="259">
        <v>3.6174168491673341E-2</v>
      </c>
      <c r="IJ35" s="259">
        <v>4.2590768880171243E-2</v>
      </c>
      <c r="IK35" s="259">
        <v>3.9679899564541619E-2</v>
      </c>
      <c r="IL35" s="259">
        <v>3.618160910695889E-2</v>
      </c>
      <c r="IM35" s="259">
        <v>3.5511507895132383E-2</v>
      </c>
      <c r="IN35" s="259">
        <v>4.250653559428224E-2</v>
      </c>
      <c r="IO35" s="259">
        <v>3.9711477819170796E-2</v>
      </c>
      <c r="IP35" s="259">
        <v>3.6452288245831493E-2</v>
      </c>
      <c r="IQ35" s="259">
        <v>3.6067817735662179E-2</v>
      </c>
      <c r="IR35" s="259">
        <v>4.2951935659075048E-2</v>
      </c>
      <c r="IS35" s="259">
        <v>4.0069720673404606E-2</v>
      </c>
      <c r="IT35" s="259">
        <v>3.6507050727307207E-2</v>
      </c>
      <c r="IU35" s="259">
        <v>3.592458805482706E-2</v>
      </c>
      <c r="IV35" s="259">
        <v>4.2851860959217933E-2</v>
      </c>
      <c r="IW35" s="259">
        <v>4.005712113914995E-2</v>
      </c>
      <c r="IX35" s="259">
        <v>3.6179525423728813E-2</v>
      </c>
      <c r="IY35" s="259">
        <v>3.5564289344401152E-2</v>
      </c>
      <c r="IZ35" s="259">
        <v>4.1912700023262833E-2</v>
      </c>
      <c r="JA35" s="259">
        <v>3.9616951556819761E-2</v>
      </c>
      <c r="JB35" s="259">
        <v>3.5665499778188704E-2</v>
      </c>
      <c r="JC35" s="259">
        <v>3.5072162384835993E-2</v>
      </c>
      <c r="JD35" s="259">
        <v>4.1337883169855462E-2</v>
      </c>
      <c r="JE35" s="259">
        <v>3.9143053677880749E-2</v>
      </c>
      <c r="JF35" s="259">
        <v>3.5492891388087894E-2</v>
      </c>
      <c r="JG35" s="259">
        <v>3.4900792307171392E-2</v>
      </c>
      <c r="JH35" s="259">
        <v>4.1212218318321753E-2</v>
      </c>
      <c r="JI35" s="259">
        <v>3.8874614099115745E-2</v>
      </c>
      <c r="JJ35" s="259">
        <v>3.5664852148699293E-2</v>
      </c>
      <c r="JK35" s="259">
        <v>3.5004563332536563E-2</v>
      </c>
      <c r="JL35" s="259">
        <v>4.1324410845961043E-2</v>
      </c>
      <c r="JM35" s="259">
        <v>3.9064545137894806E-2</v>
      </c>
      <c r="JN35" s="259">
        <v>3.587531370838315E-2</v>
      </c>
      <c r="JO35" s="259">
        <v>3.521661590515672E-2</v>
      </c>
      <c r="JP35" s="259">
        <v>4.1431174958883273E-2</v>
      </c>
      <c r="JQ35" s="259">
        <v>3.9228759743560528E-2</v>
      </c>
      <c r="JR35" s="259">
        <v>3.5567532895232477E-2</v>
      </c>
      <c r="JS35" s="259">
        <v>3.5080957558317437E-2</v>
      </c>
      <c r="JT35" s="259">
        <v>4.1453961602329108E-2</v>
      </c>
      <c r="JU35" s="259">
        <v>3.9197712958496694E-2</v>
      </c>
      <c r="JV35" s="259">
        <v>3.5375085406080461E-2</v>
      </c>
      <c r="JW35" s="259">
        <v>3.5138723679542565E-2</v>
      </c>
      <c r="JX35" s="259">
        <v>4.132263828020407E-2</v>
      </c>
      <c r="JY35" s="259">
        <v>3.918299608702934E-2</v>
      </c>
      <c r="JZ35" s="259">
        <v>3.5308433660462546E-2</v>
      </c>
      <c r="KA35" s="259">
        <v>3.4972908682436896E-2</v>
      </c>
      <c r="KB35" s="259">
        <v>4.1444960744584348E-2</v>
      </c>
      <c r="KC35" s="259">
        <v>3.9163526141134879E-2</v>
      </c>
      <c r="KD35" s="259">
        <v>3.5114054183014075E-2</v>
      </c>
      <c r="KE35" s="259">
        <v>3.4981318309623713E-2</v>
      </c>
      <c r="KF35" s="259">
        <v>4.1105195337082581E-2</v>
      </c>
      <c r="KG35" s="259">
        <v>3.907068365484067E-2</v>
      </c>
      <c r="KH35" s="259">
        <v>3.4861829107815455E-2</v>
      </c>
      <c r="KI35" s="259">
        <v>3.4727090035368086E-2</v>
      </c>
      <c r="KJ35" s="259">
        <v>4.0949402254467637E-2</v>
      </c>
      <c r="KK35" s="259">
        <v>3.9040421757463528E-2</v>
      </c>
      <c r="KL35" s="259">
        <v>3.5147030157563347E-2</v>
      </c>
      <c r="KM35" s="259">
        <v>3.4828353006064315E-2</v>
      </c>
      <c r="KN35" s="259">
        <v>4.0922370515688672E-2</v>
      </c>
      <c r="KO35" s="259">
        <v>3.9238317993687204E-2</v>
      </c>
      <c r="KP35" s="259">
        <v>3.4934870160815569E-2</v>
      </c>
      <c r="KQ35" s="259">
        <v>3.4640021671071414E-2</v>
      </c>
      <c r="KR35" s="259">
        <v>4.0546253494701631E-2</v>
      </c>
      <c r="KS35" s="259">
        <v>3.91573415184856E-2</v>
      </c>
      <c r="KT35" s="259">
        <v>3.4552661039000336E-2</v>
      </c>
      <c r="KU35" s="259">
        <v>3.4288786585570753E-2</v>
      </c>
      <c r="KV35" s="259">
        <v>4.0171833789646852E-2</v>
      </c>
      <c r="KW35" s="259">
        <v>3.8764855864624928E-2</v>
      </c>
      <c r="KX35" s="259">
        <v>3.4303543953047438E-2</v>
      </c>
      <c r="KY35" s="259">
        <v>3.3988250678845221E-2</v>
      </c>
      <c r="KZ35" s="259">
        <v>4.0313631906139097E-2</v>
      </c>
      <c r="LA35" s="259">
        <v>3.8339419581813965E-2</v>
      </c>
      <c r="LB35" s="259">
        <v>3.4549700136844136E-2</v>
      </c>
      <c r="LC35" s="259">
        <v>3.4123427956622425E-2</v>
      </c>
      <c r="LD35" s="259">
        <v>4.0474557634976593E-2</v>
      </c>
      <c r="LE35" s="259">
        <v>3.8276337984971633E-2</v>
      </c>
      <c r="LF35" s="259">
        <v>3.4522691273437212E-2</v>
      </c>
      <c r="LG35" s="259">
        <v>3.4078926556651026E-2</v>
      </c>
      <c r="LH35" s="259">
        <v>4.0817400555857412E-2</v>
      </c>
      <c r="LI35" s="262">
        <v>3.8396996356473985E-2</v>
      </c>
      <c r="LJ35" s="427">
        <v>3.4333187366515958E-2</v>
      </c>
      <c r="LK35" s="416">
        <v>3.3935686101631495E-2</v>
      </c>
      <c r="LL35" s="416">
        <v>4.0758909877634579E-2</v>
      </c>
      <c r="LM35" s="411">
        <v>4.7110322348494112E-3</v>
      </c>
      <c r="LN35" s="428">
        <v>3.4197083515478524E-2</v>
      </c>
      <c r="LO35" s="416">
        <v>3.3774034276931091E-2</v>
      </c>
      <c r="LP35" s="416">
        <v>4.0642954451223123E-2</v>
      </c>
      <c r="LQ35" s="429">
        <v>4.7266079207519901E-3</v>
      </c>
      <c r="LR35" s="427">
        <v>3.4111048281231002E-2</v>
      </c>
      <c r="LS35" s="416">
        <v>3.3786064638880509E-2</v>
      </c>
      <c r="LT35" s="416">
        <v>4.0413119123417489E-2</v>
      </c>
      <c r="LU35" s="411">
        <v>4.7062777487123959E-3</v>
      </c>
      <c r="LV35" s="428">
        <v>3.4096846696233966E-2</v>
      </c>
      <c r="LW35" s="416">
        <v>3.3829687441128055E-2</v>
      </c>
      <c r="LX35" s="416">
        <v>4.0211627168885752E-2</v>
      </c>
      <c r="LY35" s="429">
        <v>4.7294134458309477E-3</v>
      </c>
      <c r="LZ35" s="427">
        <v>3.390983684633074E-2</v>
      </c>
      <c r="MA35" s="416">
        <v>3.3589514277295861E-2</v>
      </c>
      <c r="MB35" s="416">
        <v>3.9706657617752029E-2</v>
      </c>
      <c r="MC35" s="411">
        <v>4.678175795382121E-3</v>
      </c>
      <c r="MD35" s="428">
        <v>3.3725560832210455E-2</v>
      </c>
      <c r="ME35" s="416">
        <v>3.3521227557995671E-2</v>
      </c>
      <c r="MF35" s="416">
        <v>3.9692072683119486E-2</v>
      </c>
      <c r="MG35" s="429">
        <v>3.8356894174482646E-2</v>
      </c>
      <c r="MH35" s="427">
        <v>3.3890279927181383E-2</v>
      </c>
      <c r="MI35" s="416">
        <v>3.349529839083893E-2</v>
      </c>
      <c r="MJ35" s="416">
        <v>3.9883914158575666E-2</v>
      </c>
      <c r="MK35" s="411">
        <v>3.8656685138430291E-2</v>
      </c>
      <c r="ML35" s="428">
        <v>3.4064908391434175E-2</v>
      </c>
      <c r="MM35" s="416">
        <v>3.3601062866115104E-2</v>
      </c>
      <c r="MN35" s="416">
        <v>3.9958963210395985E-2</v>
      </c>
      <c r="MO35" s="429">
        <v>3.8683199595829193E-2</v>
      </c>
      <c r="MP35" s="427">
        <v>3.400342075773867E-2</v>
      </c>
      <c r="MQ35" s="416">
        <v>3.3139015522798174E-2</v>
      </c>
      <c r="MR35" s="416">
        <v>3.9322984268729558E-2</v>
      </c>
      <c r="MS35" s="411">
        <v>3.8193718023052409E-2</v>
      </c>
      <c r="MT35" s="428">
        <v>3.401651482399954E-2</v>
      </c>
      <c r="MU35" s="416">
        <v>3.3280980342635852E-2</v>
      </c>
      <c r="MV35" s="416">
        <v>3.9446231927375446E-2</v>
      </c>
      <c r="MW35" s="429">
        <v>3.8000942918434054E-2</v>
      </c>
      <c r="MX35" s="427">
        <v>3.4209828642838523E-2</v>
      </c>
      <c r="MY35" s="416">
        <v>3.3626808564484759E-2</v>
      </c>
      <c r="MZ35" s="416">
        <v>3.9769693751622849E-2</v>
      </c>
      <c r="NA35" s="411">
        <v>3.7926405674688746E-2</v>
      </c>
      <c r="NB35" s="416">
        <v>3.4365207847441348E-2</v>
      </c>
      <c r="NC35" s="416">
        <v>3.3661808600342812E-2</v>
      </c>
      <c r="ND35" s="416">
        <v>4.0680332275462604E-2</v>
      </c>
      <c r="NE35" s="429">
        <v>3.8165680212053146E-2</v>
      </c>
      <c r="NF35" s="490">
        <v>3.4705650499329513E-2</v>
      </c>
      <c r="NG35" s="416">
        <v>3.4131119869298253E-2</v>
      </c>
      <c r="NH35" s="416">
        <v>4.1702096887210958E-2</v>
      </c>
      <c r="NI35" s="485">
        <v>3.8353567871621148E-2</v>
      </c>
      <c r="NJ35" s="509">
        <v>3.4799270111756174E-2</v>
      </c>
      <c r="NK35" s="416">
        <v>3.4277371960200372E-2</v>
      </c>
      <c r="NL35" s="416">
        <v>4.1572516630467599E-2</v>
      </c>
      <c r="NM35" s="485">
        <v>3.8410709515302656E-2</v>
      </c>
      <c r="NN35" s="509">
        <f>'Dépts Droits Ouverts_RSA'!IB35/'Dépts Droits Ouverts_RSA'!$IB$123</f>
        <v>3.5072933209637773E-2</v>
      </c>
      <c r="NO35" s="416">
        <f>'Dépts Droits Payables RSA'!HB34/'Dépts Droits Payables RSA'!HB$122</f>
        <v>3.4482048271262555E-2</v>
      </c>
      <c r="NP35" s="416">
        <f>'Dépts Prime d''Activité'!BZ34/'Dépts Prime d''Activité'!BZ$122</f>
        <v>4.2039279319741198E-2</v>
      </c>
      <c r="NQ35" s="485">
        <f>DEFM_Région_Dépt!DO34/DEFM_Région_Dépt!DO$122</f>
        <v>3.8511035429508601E-2</v>
      </c>
      <c r="NR35" s="427">
        <f>'Dépts Droits Ouverts_RSA'!ID35/'Dépts Droits Ouverts_RSA'!$ID$123</f>
        <v>3.5187393697059421E-2</v>
      </c>
      <c r="NS35" s="416">
        <f>'Dépts Droits Payables RSA'!HD34/'Dépts Droits Payables RSA'!HD$122</f>
        <v>3.4533450554288282E-2</v>
      </c>
      <c r="NT35" s="416">
        <f>'Dépts Prime d''Activité'!CB34/'Dépts Prime d''Activité'!CB$122</f>
        <v>4.2270204111751919E-2</v>
      </c>
      <c r="NU35" s="416">
        <f>DEFM_Région_Dépt!DP34/DEFM_Région_Dépt!DP$122</f>
        <v>3.8674291794507681E-2</v>
      </c>
      <c r="NV35" s="416">
        <f>'Dépts Droits Ouverts_RSA'!IF35/'Dépts Droits Ouverts_RSA'!$IF$123</f>
        <v>3.5210771219936605E-2</v>
      </c>
      <c r="NW35" s="416">
        <f>'Dépts Droits Payables RSA'!HF34/'Dépts Droits Payables RSA'!HF$122</f>
        <v>3.4599286243526602E-2</v>
      </c>
      <c r="NX35" s="416">
        <f>'Dépts Prime d''Activité'!CD34/'Dépts Prime d''Activité'!CD$122</f>
        <v>4.2466440219094292E-2</v>
      </c>
      <c r="NY35" s="416">
        <f>DEFM_Région_Dépt!DQ34/DEFM_Région_Dépt!DQ$122</f>
        <v>3.871881400708635E-2</v>
      </c>
      <c r="NZ35" s="416">
        <f>'Dépts Droits Ouverts_RSA'!IH35/'Dépts Droits Ouverts_RSA'!$IH$123</f>
        <v>3.5353519291784735E-2</v>
      </c>
      <c r="OA35" s="416">
        <f>'Dépts Droits Payables RSA'!HH34/'Dépts Droits Payables RSA'!HH$122</f>
        <v>3.4551249111390972E-2</v>
      </c>
      <c r="OB35" s="416">
        <f>'Dépts Prime d''Activité'!CF34/'Dépts Prime d''Activité'!CF$122</f>
        <v>4.2498509441438639E-2</v>
      </c>
      <c r="OC35" s="416">
        <f>DEFM_Région_Dépt!DR34/DEFM_Région_Dépt!DR$122</f>
        <v>3.8841850664548226E-2</v>
      </c>
      <c r="OD35" s="416">
        <f>'Dépts Droits Ouverts_RSA'!IJ35/'Dépts Droits Ouverts_RSA'!$IJ$123</f>
        <v>3.5587871142072319E-2</v>
      </c>
      <c r="OE35" s="416">
        <f>'Dépts Droits Payables RSA'!HJ34/'Dépts Droits Payables RSA'!HJ$122</f>
        <v>3.4925716491984463E-2</v>
      </c>
      <c r="OF35" s="416">
        <f>'Dépts Prime d''Activité'!CH34/'Dépts Prime d''Activité'!CH$122</f>
        <v>4.2758569360380111E-2</v>
      </c>
      <c r="OG35" s="416">
        <f>DEFM_Région_Dépt!DS34/DEFM_Région_Dépt!DS$122</f>
        <v>3.9270993948195859E-2</v>
      </c>
      <c r="OH35" s="416">
        <f>'Dépts Droits Ouverts_RSA'!IL35/'Dépts Droits Ouverts_RSA'!$IL$123</f>
        <v>3.5937267925625072E-2</v>
      </c>
      <c r="OI35" s="416">
        <f>'Dépts Droits Payables RSA'!HL34/'Dépts Droits Payables RSA'!HL$122</f>
        <v>3.5164364028095675E-2</v>
      </c>
      <c r="OJ35" s="416">
        <f>'Dépts Prime d''Activité'!CJ34/'Dépts Prime d''Activité'!CJ$122</f>
        <v>4.2453332584267034E-2</v>
      </c>
      <c r="OK35" s="416">
        <f>DEFM_Région_Dépt!DT34/DEFM_Région_Dépt!DT$122</f>
        <v>3.9353853852406147E-2</v>
      </c>
      <c r="OL35" s="485">
        <f>'Dépts Droits Ouverts_RSA'!IN35/'Dépts Droits Ouverts_RSA'!$IN$123</f>
        <v>3.5688965183701016E-2</v>
      </c>
      <c r="OM35" s="485">
        <f>'Dépts Droits Payables RSA'!HN34/'Dépts Droits Payables RSA'!HN$122</f>
        <v>3.4843654440989538E-2</v>
      </c>
      <c r="ON35" s="485">
        <f>'Dépts Prime d''Activité'!CL34/'Dépts Prime d''Activité'!CL$122</f>
        <v>4.1469371310614567E-2</v>
      </c>
      <c r="OO35" s="416">
        <f>DEFM_Région_Dépt!DU34/DEFM_Région_Dépt!DU$122</f>
        <v>3.8741022611946764E-2</v>
      </c>
      <c r="OP35" s="485">
        <f>'Dépts Droits Ouverts_RSA'!IP35/'Dépts Droits Ouverts_RSA'!$IP$123</f>
        <v>3.5500124487806525E-2</v>
      </c>
      <c r="OQ35" s="485">
        <f>'Dépts Droits Payables RSA'!HP34/'Dépts Droits Payables RSA'!HP$122</f>
        <v>3.4558757161852131E-2</v>
      </c>
      <c r="OR35" s="485">
        <f>'Dépts Prime d''Activité'!CN34/'Dépts Prime d''Activité'!CN$122</f>
        <v>4.1105151716260571E-2</v>
      </c>
      <c r="OS35" s="416">
        <f>DEFM_Région_Dépt!DV34/DEFM_Région_Dépt!DV$122</f>
        <v>3.8491167223308365E-2</v>
      </c>
      <c r="OT35" s="485">
        <f>'Dépts Droits Ouverts_RSA'!IR35/'Dépts Droits Ouverts_RSA'!$IR$123</f>
        <v>3.563790819686688E-2</v>
      </c>
      <c r="OU35" s="485">
        <f>'Dépts Droits Payables RSA'!HR34/'Dépts Droits Payables RSA'!HR$122</f>
        <v>3.4702469920415632E-2</v>
      </c>
      <c r="OV35" s="485">
        <f>'Dépts Prime d''Activité'!CP34/'Dépts Prime d''Activité'!CP$122</f>
        <v>4.1304719940236989E-2</v>
      </c>
      <c r="OW35" s="416">
        <f>DEFM_Région_Dépt!DW34/DEFM_Région_Dépt!DW$122</f>
        <v>3.8446346687868505E-2</v>
      </c>
      <c r="OX35" s="416">
        <f>'Dépts Droits Ouverts_RSA'!IT35/'Dépts Droits Ouverts_RSA'!$IT$123</f>
        <v>3.5891561264573581E-2</v>
      </c>
      <c r="OY35" s="416">
        <f>'Dépts Droits Payables RSA'!HT34/'Dépts Droits Payables RSA'!HT$122</f>
        <v>3.5105886945489641E-2</v>
      </c>
      <c r="OZ35" s="416">
        <f>'Dépts Prime d''Activité'!CR34/'Dépts Prime d''Activité'!CR$122</f>
        <v>4.1850974346184802E-2</v>
      </c>
      <c r="PA35" s="429">
        <f>DEFM_Région_Dépt!DX34/DEFM_Région_Dépt!DX$122</f>
        <v>3.8596825035794161E-2</v>
      </c>
    </row>
    <row r="36" spans="1:417" s="209" customFormat="1" x14ac:dyDescent="0.35">
      <c r="A36" s="246" t="s">
        <v>52</v>
      </c>
      <c r="B36" s="280">
        <v>6.7091383158302412E-3</v>
      </c>
      <c r="C36" s="280">
        <v>8.0636276431965172E-3</v>
      </c>
      <c r="D36" s="248">
        <v>6.7020279083929322E-3</v>
      </c>
      <c r="E36" s="248">
        <v>8.1293494326221578E-3</v>
      </c>
      <c r="F36" s="280">
        <v>6.7703361102124018E-3</v>
      </c>
      <c r="G36" s="280">
        <v>8.229657214971554E-3</v>
      </c>
      <c r="H36" s="248">
        <v>6.773009520371129E-3</v>
      </c>
      <c r="I36" s="248">
        <v>8.1005590263766337E-3</v>
      </c>
      <c r="J36" s="280">
        <v>7.3229270112281607E-3</v>
      </c>
      <c r="K36" s="280">
        <v>7.9227317356545326E-3</v>
      </c>
      <c r="L36" s="248">
        <v>6.6641534593467949E-3</v>
      </c>
      <c r="M36" s="248">
        <v>7.9861623670518609E-3</v>
      </c>
      <c r="N36" s="280">
        <v>6.9758380086582944E-3</v>
      </c>
      <c r="O36" s="280">
        <v>8.2527779385158824E-3</v>
      </c>
      <c r="P36" s="248">
        <v>6.8722696746430206E-3</v>
      </c>
      <c r="Q36" s="248">
        <v>8.251271412029167E-3</v>
      </c>
      <c r="R36" s="280">
        <v>6.9241469857296923E-3</v>
      </c>
      <c r="S36" s="280">
        <v>8.2354367521993571E-3</v>
      </c>
      <c r="T36" s="248">
        <v>6.8566122366070133E-3</v>
      </c>
      <c r="U36" s="248">
        <v>8.1462964232496046E-3</v>
      </c>
      <c r="V36" s="280">
        <v>6.5809579228956212E-3</v>
      </c>
      <c r="W36" s="280">
        <v>8.071653965037718E-3</v>
      </c>
      <c r="X36" s="248">
        <v>6.7112402069392429E-3</v>
      </c>
      <c r="Y36" s="248">
        <v>8.0734744141521594E-3</v>
      </c>
      <c r="Z36" s="280">
        <v>6.5730626596400476E-3</v>
      </c>
      <c r="AA36" s="280">
        <v>8.0487957252338201E-3</v>
      </c>
      <c r="AB36" s="248">
        <v>6.5992500722727538E-3</v>
      </c>
      <c r="AC36" s="248">
        <v>6.4799301424129261E-3</v>
      </c>
      <c r="AD36" s="248">
        <v>8.1183132735879911E-3</v>
      </c>
      <c r="AE36" s="280">
        <v>6.6229449184716889E-3</v>
      </c>
      <c r="AF36" s="250">
        <v>6.5180809540766813E-3</v>
      </c>
      <c r="AG36" s="280">
        <v>8.1642043112950778E-3</v>
      </c>
      <c r="AH36" s="248">
        <v>6.5665694703095001E-3</v>
      </c>
      <c r="AI36" s="248">
        <v>6.4629826915893022E-3</v>
      </c>
      <c r="AJ36" s="248">
        <v>8.1934864098005909E-3</v>
      </c>
      <c r="AK36" s="280">
        <v>6.7285560630899631E-3</v>
      </c>
      <c r="AL36" s="250">
        <v>6.6031370064860845E-3</v>
      </c>
      <c r="AM36" s="280">
        <v>8.2137950974341487E-3</v>
      </c>
      <c r="AN36" s="248">
        <v>6.6989670918767156E-3</v>
      </c>
      <c r="AO36" s="248">
        <v>6.565479470353487E-3</v>
      </c>
      <c r="AP36" s="248">
        <v>8.2647923027609396E-3</v>
      </c>
      <c r="AQ36" s="280">
        <v>6.6502479317015837E-3</v>
      </c>
      <c r="AR36" s="250">
        <v>6.5865046759284286E-3</v>
      </c>
      <c r="AS36" s="280">
        <v>8.2927416121491848E-3</v>
      </c>
      <c r="AT36" s="248">
        <v>6.6394617844932171E-3</v>
      </c>
      <c r="AU36" s="248">
        <v>6.6301415939507237E-3</v>
      </c>
      <c r="AV36" s="248">
        <v>8.2915946119455648E-3</v>
      </c>
      <c r="AW36" s="280">
        <v>6.7098112809265281E-3</v>
      </c>
      <c r="AX36" s="250">
        <v>6.703917813382386E-3</v>
      </c>
      <c r="AY36" s="280">
        <v>8.2290972126382901E-3</v>
      </c>
      <c r="AZ36" s="248">
        <v>6.6669548941018491E-3</v>
      </c>
      <c r="BA36" s="248">
        <v>6.5912964853341253E-3</v>
      </c>
      <c r="BB36" s="248">
        <v>8.1930768402602612E-3</v>
      </c>
      <c r="BC36" s="280">
        <v>6.6535019145791225E-3</v>
      </c>
      <c r="BD36" s="250">
        <v>6.5757550677293039E-3</v>
      </c>
      <c r="BE36" s="280">
        <v>8.1359151137454632E-3</v>
      </c>
      <c r="BF36" s="248">
        <v>6.73863661282895E-3</v>
      </c>
      <c r="BG36" s="248">
        <v>6.6331089438856792E-3</v>
      </c>
      <c r="BH36" s="248">
        <v>8.1509953450476826E-3</v>
      </c>
      <c r="BI36" s="280">
        <v>6.8107077128116604E-3</v>
      </c>
      <c r="BJ36" s="250">
        <v>6.6384548717772288E-3</v>
      </c>
      <c r="BK36" s="280">
        <v>8.2173780677764E-3</v>
      </c>
      <c r="BL36" s="248">
        <v>6.7490530970743456E-3</v>
      </c>
      <c r="BM36" s="248">
        <v>6.6205911182734964E-3</v>
      </c>
      <c r="BN36" s="248">
        <v>8.2688851468300534E-3</v>
      </c>
      <c r="BO36" s="280">
        <v>6.8831938862902696E-3</v>
      </c>
      <c r="BP36" s="250">
        <v>6.7964174482929417E-3</v>
      </c>
      <c r="BQ36" s="280">
        <v>8.3528713238614546E-3</v>
      </c>
      <c r="BR36" s="248">
        <v>7.0139970898414868E-3</v>
      </c>
      <c r="BS36" s="248">
        <v>6.9398833210987908E-3</v>
      </c>
      <c r="BT36" s="248">
        <v>8.2911153334383637E-3</v>
      </c>
      <c r="BU36" s="280">
        <v>7.0712857208619553E-3</v>
      </c>
      <c r="BV36" s="250">
        <v>6.9219163181784837E-3</v>
      </c>
      <c r="BW36" s="280">
        <v>8.3178327960465714E-3</v>
      </c>
      <c r="BX36" s="248">
        <v>7.1875313975685723E-3</v>
      </c>
      <c r="BY36" s="248">
        <v>7.1324651914179632E-3</v>
      </c>
      <c r="BZ36" s="248">
        <v>8.3699185124022947E-3</v>
      </c>
      <c r="CA36" s="280">
        <v>7.2919805646802166E-3</v>
      </c>
      <c r="CB36" s="250">
        <v>7.2584101135633166E-3</v>
      </c>
      <c r="CC36" s="280">
        <v>8.3931842673661914E-3</v>
      </c>
      <c r="CD36" s="248">
        <v>7.2394624798502233E-3</v>
      </c>
      <c r="CE36" s="248">
        <v>7.185767864847821E-3</v>
      </c>
      <c r="CF36" s="248">
        <v>8.3831389066249401E-3</v>
      </c>
      <c r="CG36" s="280">
        <v>7.2696474573878678E-3</v>
      </c>
      <c r="CH36" s="250">
        <v>7.1680370777999353E-3</v>
      </c>
      <c r="CI36" s="280">
        <v>8.3758242972004886E-3</v>
      </c>
      <c r="CJ36" s="248">
        <v>7.0199291232447255E-3</v>
      </c>
      <c r="CK36" s="248">
        <v>6.9518638098033459E-3</v>
      </c>
      <c r="CL36" s="248">
        <v>8.2868700978180262E-3</v>
      </c>
      <c r="CM36" s="280">
        <v>6.9753510601175935E-3</v>
      </c>
      <c r="CN36" s="250">
        <v>6.9048370081152589E-3</v>
      </c>
      <c r="CO36" s="280">
        <v>8.2371828604901436E-3</v>
      </c>
      <c r="CP36" s="248">
        <v>7.0343771015920851E-3</v>
      </c>
      <c r="CQ36" s="248">
        <v>7.0119373812107654E-3</v>
      </c>
      <c r="CR36" s="248">
        <v>8.2691586492536079E-3</v>
      </c>
      <c r="CS36" s="280">
        <v>7.1442940206438901E-3</v>
      </c>
      <c r="CT36" s="250">
        <v>6.9812548188126445E-3</v>
      </c>
      <c r="CU36" s="280">
        <v>8.3557058956024825E-3</v>
      </c>
      <c r="CV36" s="248">
        <v>7.2115819089906795E-3</v>
      </c>
      <c r="CW36" s="248">
        <v>7.0354647298680921E-3</v>
      </c>
      <c r="CX36" s="248">
        <v>8.3896993277198725E-3</v>
      </c>
      <c r="CY36" s="280">
        <v>7.2726411575600777E-3</v>
      </c>
      <c r="CZ36" s="250">
        <v>7.2355520303170511E-3</v>
      </c>
      <c r="DA36" s="280">
        <v>8.4491116298426212E-3</v>
      </c>
      <c r="DB36" s="248">
        <v>7.2527197699137173E-3</v>
      </c>
      <c r="DC36" s="248">
        <v>7.0844231976802908E-3</v>
      </c>
      <c r="DD36" s="248">
        <v>8.4688412297440341E-3</v>
      </c>
      <c r="DE36" s="280">
        <v>7.3269201446494936E-3</v>
      </c>
      <c r="DF36" s="250">
        <v>7.2794550405650095E-3</v>
      </c>
      <c r="DG36" s="280">
        <v>8.4780334256891621E-3</v>
      </c>
      <c r="DH36" s="248">
        <v>7.3093680821652981E-3</v>
      </c>
      <c r="DI36" s="248">
        <v>7.3162758169772356E-3</v>
      </c>
      <c r="DJ36" s="248">
        <v>8.4886248049514182E-3</v>
      </c>
      <c r="DK36" s="280">
        <v>7.2924664630364157E-3</v>
      </c>
      <c r="DL36" s="250">
        <v>7.215628654785579E-3</v>
      </c>
      <c r="DM36" s="280">
        <v>8.5048421051733773E-3</v>
      </c>
      <c r="DN36" s="248">
        <v>7.2492375876034706E-3</v>
      </c>
      <c r="DO36" s="248">
        <v>7.1711964016718645E-3</v>
      </c>
      <c r="DP36" s="248">
        <v>8.5033737433040414E-3</v>
      </c>
      <c r="DQ36" s="280">
        <v>7.2896119835770832E-3</v>
      </c>
      <c r="DR36" s="250">
        <v>7.2205076692285833E-3</v>
      </c>
      <c r="DS36" s="280">
        <v>8.4771355382412608E-3</v>
      </c>
      <c r="DT36" s="248">
        <v>7.3676260803893596E-3</v>
      </c>
      <c r="DU36" s="248">
        <v>7.3039671826057324E-3</v>
      </c>
      <c r="DV36" s="248">
        <v>8.4639454900617504E-3</v>
      </c>
      <c r="DW36" s="280">
        <v>7.5510267936296036E-3</v>
      </c>
      <c r="DX36" s="250">
        <v>7.52950621200448E-3</v>
      </c>
      <c r="DY36" s="280">
        <v>8.4773849038801349E-3</v>
      </c>
      <c r="DZ36" s="248">
        <v>7.5491034385322684E-3</v>
      </c>
      <c r="EA36" s="248">
        <v>7.4951069458640543E-3</v>
      </c>
      <c r="EB36" s="248">
        <v>8.5186672328922807E-3</v>
      </c>
      <c r="EC36" s="280">
        <v>7.6774737343981471E-3</v>
      </c>
      <c r="ED36" s="250">
        <v>7.6087242841714302E-3</v>
      </c>
      <c r="EE36" s="280">
        <v>8.6043460186035238E-3</v>
      </c>
      <c r="EF36" s="248">
        <v>7.6754385964912276E-3</v>
      </c>
      <c r="EG36" s="248">
        <v>7.4864696918519056E-3</v>
      </c>
      <c r="EH36" s="248">
        <v>8.6621733365196928E-3</v>
      </c>
      <c r="EI36" s="280">
        <v>7.6584840590072549E-3</v>
      </c>
      <c r="EJ36" s="250">
        <v>7.6054978546731102E-3</v>
      </c>
      <c r="EK36" s="280">
        <v>8.6900293613382373E-3</v>
      </c>
      <c r="EL36" s="248">
        <v>7.6802710047400857E-3</v>
      </c>
      <c r="EM36" s="248">
        <v>7.5492368023049221E-3</v>
      </c>
      <c r="EN36" s="248">
        <v>8.6430928733930365E-3</v>
      </c>
      <c r="EO36" s="280">
        <v>7.6188232857393786E-3</v>
      </c>
      <c r="EP36" s="250">
        <v>7.6340838287136028E-3</v>
      </c>
      <c r="EQ36" s="280">
        <v>8.6033646384475297E-3</v>
      </c>
      <c r="ER36" s="248">
        <v>7.5221770873637323E-3</v>
      </c>
      <c r="ES36" s="248">
        <v>7.5421774637264537E-3</v>
      </c>
      <c r="ET36" s="248">
        <v>8.5845021726668434E-3</v>
      </c>
      <c r="EU36" s="280">
        <v>7.6461092673731912E-3</v>
      </c>
      <c r="EV36" s="250">
        <v>7.7250620396854663E-3</v>
      </c>
      <c r="EW36" s="280">
        <v>8.6308104635183271E-3</v>
      </c>
      <c r="EX36" s="248">
        <v>7.688211474092395E-3</v>
      </c>
      <c r="EY36" s="248">
        <v>7.8134458878714175E-3</v>
      </c>
      <c r="EZ36" s="248">
        <v>8.6460680556449728E-3</v>
      </c>
      <c r="FA36" s="280">
        <v>7.7327785186330784E-3</v>
      </c>
      <c r="FB36" s="250">
        <v>7.7708546139599313E-3</v>
      </c>
      <c r="FC36" s="280">
        <v>8.6569384606936216E-3</v>
      </c>
      <c r="FD36" s="248">
        <v>7.5737240823956298E-3</v>
      </c>
      <c r="FE36" s="248">
        <v>7.5695463306579211E-3</v>
      </c>
      <c r="FF36" s="248">
        <v>8.5679462368015141E-3</v>
      </c>
      <c r="FG36" s="280">
        <v>7.7152556321366111E-3</v>
      </c>
      <c r="FH36" s="250">
        <v>7.6742190161568132E-3</v>
      </c>
      <c r="FI36" s="280">
        <v>8.54951761068941E-3</v>
      </c>
      <c r="FJ36" s="248">
        <v>7.7028059462764297E-3</v>
      </c>
      <c r="FK36" s="248">
        <v>7.7604902902425731E-3</v>
      </c>
      <c r="FL36" s="248">
        <v>8.5422813824423804E-3</v>
      </c>
      <c r="FM36" s="280">
        <v>7.7665763697120065E-3</v>
      </c>
      <c r="FN36" s="250">
        <v>7.8063548719021127E-3</v>
      </c>
      <c r="FO36" s="280">
        <v>8.5765461626816138E-3</v>
      </c>
      <c r="FP36" s="248">
        <v>7.8988314415706258E-3</v>
      </c>
      <c r="FQ36" s="248">
        <v>7.9078150640309614E-3</v>
      </c>
      <c r="FR36" s="248">
        <v>8.6395932300571028E-3</v>
      </c>
      <c r="FS36" s="280">
        <v>7.8843078094365041E-3</v>
      </c>
      <c r="FT36" s="250">
        <v>7.9886005628708786E-3</v>
      </c>
      <c r="FU36" s="280">
        <v>8.7032323053166279E-3</v>
      </c>
      <c r="FV36" s="248">
        <v>7.9745736586583644E-3</v>
      </c>
      <c r="FW36" s="248">
        <v>7.9639714739816875E-3</v>
      </c>
      <c r="FX36" s="248">
        <v>8.733487736397481E-3</v>
      </c>
      <c r="FY36" s="280">
        <v>7.9958516021797609E-3</v>
      </c>
      <c r="FZ36" s="250">
        <v>8.0209253239284586E-3</v>
      </c>
      <c r="GA36" s="280">
        <v>8.7347432751061528E-3</v>
      </c>
      <c r="GB36" s="248">
        <v>7.9090223651209542E-3</v>
      </c>
      <c r="GC36" s="248">
        <v>7.9494262950778084E-3</v>
      </c>
      <c r="GD36" s="248">
        <v>8.6866384001085019E-3</v>
      </c>
      <c r="GE36" s="280">
        <v>7.9318075488740512E-3</v>
      </c>
      <c r="GF36" s="250">
        <v>7.9240558138716083E-3</v>
      </c>
      <c r="GG36" s="280">
        <v>8.7129801805070524E-3</v>
      </c>
      <c r="GH36" s="248">
        <v>7.9917747537095549E-3</v>
      </c>
      <c r="GI36" s="248">
        <v>8.0863053262954319E-3</v>
      </c>
      <c r="GJ36" s="248">
        <v>8.7181464207362874E-3</v>
      </c>
      <c r="GK36" s="280">
        <v>7.995183961962412E-3</v>
      </c>
      <c r="GL36" s="250">
        <v>8.1261079351197477E-3</v>
      </c>
      <c r="GM36" s="280">
        <v>8.6904162165043573E-3</v>
      </c>
      <c r="GN36" s="248">
        <v>7.9652745930453833E-3</v>
      </c>
      <c r="GO36" s="248">
        <v>8.0426627374268565E-3</v>
      </c>
      <c r="GP36" s="248">
        <v>8.6214189448512186E-3</v>
      </c>
      <c r="GQ36" s="280">
        <v>7.9361574832874007E-3</v>
      </c>
      <c r="GR36" s="250">
        <v>8.0993503347964665E-3</v>
      </c>
      <c r="GS36" s="280">
        <v>8.5910721120451353E-3</v>
      </c>
      <c r="GT36" s="248">
        <v>8.0009635121751719E-3</v>
      </c>
      <c r="GU36" s="248">
        <v>8.1311655870273929E-3</v>
      </c>
      <c r="GV36" s="248">
        <v>8.6089860434953227E-3</v>
      </c>
      <c r="GW36" s="280">
        <v>8.0615503980747075E-3</v>
      </c>
      <c r="GX36" s="250">
        <v>8.180873380524251E-3</v>
      </c>
      <c r="GY36" s="280">
        <v>8.6954958146577936E-3</v>
      </c>
      <c r="GZ36" s="248">
        <v>8.0134215986423073E-3</v>
      </c>
      <c r="HA36" s="248">
        <v>8.1058186423023891E-3</v>
      </c>
      <c r="HB36" s="248">
        <v>8.7341079088291088E-3</v>
      </c>
      <c r="HC36" s="280">
        <v>7.9651706663947473E-3</v>
      </c>
      <c r="HD36" s="250">
        <v>8.0787430314459389E-3</v>
      </c>
      <c r="HE36" s="280">
        <v>8.7289325306548916E-3</v>
      </c>
      <c r="HF36" s="248">
        <v>8.0196413544206067E-3</v>
      </c>
      <c r="HG36" s="248">
        <v>8.1459990046485031E-3</v>
      </c>
      <c r="HH36" s="248">
        <v>8.7398231026189332E-3</v>
      </c>
      <c r="HI36" s="280">
        <v>8.0926703577585985E-3</v>
      </c>
      <c r="HJ36" s="250">
        <v>8.225000603159718E-3</v>
      </c>
      <c r="HK36" s="280">
        <v>8.7624750787680863E-3</v>
      </c>
      <c r="HL36" s="248">
        <v>8.0950144288647382E-3</v>
      </c>
      <c r="HM36" s="248">
        <v>8.1905543233594148E-3</v>
      </c>
      <c r="HN36" s="248">
        <v>8.7831433657939821E-3</v>
      </c>
      <c r="HO36" s="280">
        <v>8.1322399128868923E-3</v>
      </c>
      <c r="HP36" s="250">
        <v>8.1630003739958518E-3</v>
      </c>
      <c r="HQ36" s="281">
        <v>8.7999295357192846E-3</v>
      </c>
      <c r="HR36" s="282">
        <v>8.1186992130527456E-3</v>
      </c>
      <c r="HS36" s="248">
        <v>8.105380163283037E-3</v>
      </c>
      <c r="HT36" s="248">
        <v>9.3995651446730222E-3</v>
      </c>
      <c r="HU36" s="248">
        <v>8.7957356406473501E-3</v>
      </c>
      <c r="HV36" s="250">
        <v>8.11245939035086E-3</v>
      </c>
      <c r="HW36" s="250">
        <v>8.142267501664727E-3</v>
      </c>
      <c r="HX36" s="250">
        <v>9.5228495701316519E-3</v>
      </c>
      <c r="HY36" s="250">
        <v>8.7991977893965515E-3</v>
      </c>
      <c r="HZ36" s="248">
        <v>8.166976837209617E-3</v>
      </c>
      <c r="IA36" s="248">
        <v>8.2455200717562859E-3</v>
      </c>
      <c r="IB36" s="248">
        <v>1.0104452434099544E-2</v>
      </c>
      <c r="IC36" s="248">
        <v>8.7508782715615668E-3</v>
      </c>
      <c r="ID36" s="250">
        <v>8.0943941862994355E-3</v>
      </c>
      <c r="IE36" s="250">
        <v>8.0981646886249745E-3</v>
      </c>
      <c r="IF36" s="250">
        <v>9.9685241561258183E-3</v>
      </c>
      <c r="IG36" s="250">
        <v>8.6815091141834218E-3</v>
      </c>
      <c r="IH36" s="248">
        <v>8.1265239181090836E-3</v>
      </c>
      <c r="II36" s="248">
        <v>8.1222170026663838E-3</v>
      </c>
      <c r="IJ36" s="248">
        <v>9.8948456461051375E-3</v>
      </c>
      <c r="IK36" s="248">
        <v>8.6657532753348625E-3</v>
      </c>
      <c r="IL36" s="250">
        <v>8.1893806293308717E-3</v>
      </c>
      <c r="IM36" s="250">
        <v>8.2478777727073918E-3</v>
      </c>
      <c r="IN36" s="250">
        <v>1.0089615024594718E-2</v>
      </c>
      <c r="IO36" s="250">
        <v>8.6878623335940649E-3</v>
      </c>
      <c r="IP36" s="248">
        <v>8.1432119096527221E-3</v>
      </c>
      <c r="IQ36" s="248">
        <v>8.1753534724038346E-3</v>
      </c>
      <c r="IR36" s="248">
        <v>9.9329492103315039E-3</v>
      </c>
      <c r="IS36" s="248">
        <v>8.719392083077435E-3</v>
      </c>
      <c r="IT36" s="250">
        <v>8.1319332878471134E-3</v>
      </c>
      <c r="IU36" s="250">
        <v>8.1894205551981784E-3</v>
      </c>
      <c r="IV36" s="250">
        <v>1.0011091985642335E-2</v>
      </c>
      <c r="IW36" s="250">
        <v>8.7246896608656095E-3</v>
      </c>
      <c r="IX36" s="248">
        <v>8.2006779661016951E-3</v>
      </c>
      <c r="IY36" s="248">
        <v>8.1816025749618833E-3</v>
      </c>
      <c r="IZ36" s="248">
        <v>1.0242246958920473E-2</v>
      </c>
      <c r="JA36" s="248">
        <v>8.81211221575459E-3</v>
      </c>
      <c r="JB36" s="250">
        <v>8.2169007032076996E-3</v>
      </c>
      <c r="JC36" s="250">
        <v>8.171981893478673E-3</v>
      </c>
      <c r="JD36" s="250">
        <v>1.011131457290875E-2</v>
      </c>
      <c r="JE36" s="250">
        <v>8.8744946518448057E-3</v>
      </c>
      <c r="JF36" s="248">
        <v>8.2243084426490542E-3</v>
      </c>
      <c r="JG36" s="248">
        <v>8.0409020112412813E-3</v>
      </c>
      <c r="JH36" s="248">
        <v>1.0107269157133537E-2</v>
      </c>
      <c r="JI36" s="248">
        <v>8.8002233720063817E-3</v>
      </c>
      <c r="JJ36" s="250">
        <v>8.1593128538993906E-3</v>
      </c>
      <c r="JK36" s="250">
        <v>8.0184271713857318E-3</v>
      </c>
      <c r="JL36" s="250">
        <v>9.9836622167349971E-3</v>
      </c>
      <c r="JM36" s="250">
        <v>8.7380009562456323E-3</v>
      </c>
      <c r="JN36" s="248">
        <v>8.11925765556166E-3</v>
      </c>
      <c r="JO36" s="248">
        <v>8.0725204333627516E-3</v>
      </c>
      <c r="JP36" s="248">
        <v>9.9503306624608798E-3</v>
      </c>
      <c r="JQ36" s="248">
        <v>8.7436187515025476E-3</v>
      </c>
      <c r="JR36" s="250">
        <v>8.1309825412576066E-3</v>
      </c>
      <c r="JS36" s="250">
        <v>8.1315633565322686E-3</v>
      </c>
      <c r="JT36" s="250">
        <v>9.6901903894230697E-3</v>
      </c>
      <c r="JU36" s="250">
        <v>8.7435891318530662E-3</v>
      </c>
      <c r="JV36" s="248">
        <v>8.096043945104818E-3</v>
      </c>
      <c r="JW36" s="248">
        <v>8.0330870844550172E-3</v>
      </c>
      <c r="JX36" s="248">
        <v>9.5464301418723748E-3</v>
      </c>
      <c r="JY36" s="248">
        <v>8.6927110861701826E-3</v>
      </c>
      <c r="JZ36" s="250">
        <v>8.0990522677918727E-3</v>
      </c>
      <c r="KA36" s="250">
        <v>8.0507466631425922E-3</v>
      </c>
      <c r="KB36" s="250">
        <v>9.4949796858871654E-3</v>
      </c>
      <c r="KC36" s="250">
        <v>8.6662217194859968E-3</v>
      </c>
      <c r="KD36" s="248">
        <v>8.0967454348076732E-3</v>
      </c>
      <c r="KE36" s="248">
        <v>8.0120356839222546E-3</v>
      </c>
      <c r="KF36" s="248">
        <v>9.5346072780669068E-3</v>
      </c>
      <c r="KG36" s="248">
        <v>8.6887360243591439E-3</v>
      </c>
      <c r="KH36" s="250">
        <v>8.1358979511009892E-3</v>
      </c>
      <c r="KI36" s="250">
        <v>8.1263975991279248E-3</v>
      </c>
      <c r="KJ36" s="250">
        <v>9.6087738591229769E-3</v>
      </c>
      <c r="KK36" s="250">
        <v>8.6917835899985221E-3</v>
      </c>
      <c r="KL36" s="248">
        <v>8.1588174646603905E-3</v>
      </c>
      <c r="KM36" s="248">
        <v>8.1302567186882623E-3</v>
      </c>
      <c r="KN36" s="248">
        <v>9.5629461499731963E-3</v>
      </c>
      <c r="KO36" s="248">
        <v>8.7212600615086556E-3</v>
      </c>
      <c r="KP36" s="250">
        <v>8.2498574992758162E-3</v>
      </c>
      <c r="KQ36" s="250">
        <v>8.2196433168059968E-3</v>
      </c>
      <c r="KR36" s="250">
        <v>9.6370447630391709E-3</v>
      </c>
      <c r="KS36" s="250">
        <v>8.7789390941399956E-3</v>
      </c>
      <c r="KT36" s="248">
        <v>8.1773389842737208E-3</v>
      </c>
      <c r="KU36" s="248">
        <v>8.2556537518061763E-3</v>
      </c>
      <c r="KV36" s="248">
        <v>9.7509325630643004E-3</v>
      </c>
      <c r="KW36" s="248">
        <v>8.7765617169148855E-3</v>
      </c>
      <c r="KX36" s="254">
        <v>8.0795445842799882E-3</v>
      </c>
      <c r="KY36" s="254">
        <v>8.1314793560401562E-3</v>
      </c>
      <c r="KZ36" s="254">
        <v>9.5792882156431908E-3</v>
      </c>
      <c r="LA36" s="254">
        <v>8.724704276367767E-3</v>
      </c>
      <c r="LB36" s="248">
        <v>8.1153623614338335E-3</v>
      </c>
      <c r="LC36" s="248">
        <v>8.1165657453634143E-3</v>
      </c>
      <c r="LD36" s="248">
        <v>9.5345107063104315E-3</v>
      </c>
      <c r="LE36" s="248">
        <v>8.7231143339102247E-3</v>
      </c>
      <c r="LF36" s="283">
        <v>8.1661877923895829E-3</v>
      </c>
      <c r="LG36" s="283">
        <v>8.1826329941477299E-3</v>
      </c>
      <c r="LH36" s="283">
        <v>9.6364738044371866E-3</v>
      </c>
      <c r="LI36" s="256">
        <v>8.7416823282389887E-3</v>
      </c>
      <c r="LJ36" s="419">
        <v>8.1633155895920809E-3</v>
      </c>
      <c r="LK36" s="420">
        <v>8.2067948262848113E-3</v>
      </c>
      <c r="LL36" s="420">
        <v>9.8142418461824778E-3</v>
      </c>
      <c r="LM36" s="421">
        <v>2.1380435504099664E-3</v>
      </c>
      <c r="LN36" s="425">
        <v>8.0755070530716105E-3</v>
      </c>
      <c r="LO36" s="420">
        <v>8.08761236197739E-3</v>
      </c>
      <c r="LP36" s="420">
        <v>9.7820292602025707E-3</v>
      </c>
      <c r="LQ36" s="426">
        <v>2.1595329198057529E-3</v>
      </c>
      <c r="LR36" s="419">
        <v>8.0459423980120473E-3</v>
      </c>
      <c r="LS36" s="420">
        <v>7.9558299278323624E-3</v>
      </c>
      <c r="LT36" s="420">
        <v>9.5876212334345158E-3</v>
      </c>
      <c r="LU36" s="421">
        <v>2.1592839508238655E-3</v>
      </c>
      <c r="LV36" s="425">
        <v>8.0019857619057881E-3</v>
      </c>
      <c r="LW36" s="420">
        <v>7.9409727951522645E-3</v>
      </c>
      <c r="LX36" s="420">
        <v>9.7570971210940022E-3</v>
      </c>
      <c r="LY36" s="426">
        <v>2.1664705301157939E-3</v>
      </c>
      <c r="LZ36" s="419">
        <v>8.0272784589076815E-3</v>
      </c>
      <c r="MA36" s="420">
        <v>7.9995431057645252E-3</v>
      </c>
      <c r="MB36" s="420">
        <v>9.780099255282405E-3</v>
      </c>
      <c r="MC36" s="421">
        <v>2.1829196215356326E-3</v>
      </c>
      <c r="MD36" s="425">
        <v>8.02236285604431E-3</v>
      </c>
      <c r="ME36" s="420">
        <v>7.9963979237886243E-3</v>
      </c>
      <c r="MF36" s="420">
        <v>8.9189250940852755E-3</v>
      </c>
      <c r="MG36" s="426">
        <v>8.5974719615571262E-3</v>
      </c>
      <c r="MH36" s="419">
        <v>8.0294073399395666E-3</v>
      </c>
      <c r="MI36" s="420">
        <v>8.0031361839894601E-3</v>
      </c>
      <c r="MJ36" s="420">
        <v>9.0185138541037969E-3</v>
      </c>
      <c r="MK36" s="421">
        <v>8.6611913972730395E-3</v>
      </c>
      <c r="ML36" s="425">
        <v>8.1132619170350955E-3</v>
      </c>
      <c r="MM36" s="420">
        <v>8.0842240876059339E-3</v>
      </c>
      <c r="MN36" s="420">
        <v>9.1355710189886755E-3</v>
      </c>
      <c r="MO36" s="426">
        <v>8.6963330214425219E-3</v>
      </c>
      <c r="MP36" s="419">
        <v>8.0199529078709194E-3</v>
      </c>
      <c r="MQ36" s="420">
        <v>7.9487478855380309E-3</v>
      </c>
      <c r="MR36" s="420">
        <v>9.1480193136389588E-3</v>
      </c>
      <c r="MS36" s="421">
        <v>8.6639046342862139E-3</v>
      </c>
      <c r="MT36" s="425">
        <v>8.0640170452787319E-3</v>
      </c>
      <c r="MU36" s="420">
        <v>7.970019362714147E-3</v>
      </c>
      <c r="MV36" s="420">
        <v>9.1776992457408089E-3</v>
      </c>
      <c r="MW36" s="426">
        <v>8.6651194030843304E-3</v>
      </c>
      <c r="MX36" s="419">
        <v>8.172384622408109E-3</v>
      </c>
      <c r="MY36" s="420">
        <v>8.0789395755849827E-3</v>
      </c>
      <c r="MZ36" s="420">
        <v>9.1127637041553741E-3</v>
      </c>
      <c r="NA36" s="421">
        <v>8.6841099223960768E-3</v>
      </c>
      <c r="NB36" s="493">
        <v>8.1371930305940456E-3</v>
      </c>
      <c r="NC36" s="493">
        <v>8.1309796771549866E-3</v>
      </c>
      <c r="ND36" s="493">
        <v>9.3416344391839944E-3</v>
      </c>
      <c r="NE36" s="494">
        <v>8.718663026456297E-3</v>
      </c>
      <c r="NF36" s="489">
        <v>8.1068749384138848E-3</v>
      </c>
      <c r="NG36" s="420">
        <v>8.1017532720604364E-3</v>
      </c>
      <c r="NH36" s="420">
        <v>9.844821868072404E-3</v>
      </c>
      <c r="NI36" s="484">
        <v>8.724873402628737E-3</v>
      </c>
      <c r="NJ36" s="508">
        <v>8.1358322871460231E-3</v>
      </c>
      <c r="NK36" s="420">
        <v>8.0754747288420362E-3</v>
      </c>
      <c r="NL36" s="420">
        <v>9.8540999094211719E-3</v>
      </c>
      <c r="NM36" s="484">
        <v>8.7411897230829476E-3</v>
      </c>
      <c r="NN36" s="508">
        <f>'Dépts Droits Ouverts_RSA'!IB36/'Dépts Droits Ouverts_RSA'!$IB$123</f>
        <v>8.0989145190286747E-3</v>
      </c>
      <c r="NO36" s="420">
        <f>'Dépts Droits Payables RSA'!HB35/'Dépts Droits Payables RSA'!HB$122</f>
        <v>8.0958524206444244E-3</v>
      </c>
      <c r="NP36" s="420">
        <f>'Dépts Prime d''Activité'!BZ35/'Dépts Prime d''Activité'!BZ$122</f>
        <v>9.9701426944980697E-3</v>
      </c>
      <c r="NQ36" s="484">
        <f>DEFM_Région_Dépt!DO35/DEFM_Région_Dépt!DO$122</f>
        <v>8.7263415983224596E-3</v>
      </c>
      <c r="NR36" s="419">
        <f>'Dépts Droits Ouverts_RSA'!ID36/'Dépts Droits Ouverts_RSA'!$ID$123</f>
        <v>8.0697969422713744E-3</v>
      </c>
      <c r="NS36" s="420">
        <f>'Dépts Droits Payables RSA'!HD35/'Dépts Droits Payables RSA'!HD$122</f>
        <v>8.1469437169087739E-3</v>
      </c>
      <c r="NT36" s="420">
        <f>'Dépts Prime d''Activité'!CB35/'Dépts Prime d''Activité'!CB$122</f>
        <v>9.8219954172503246E-3</v>
      </c>
      <c r="NU36" s="420">
        <f>DEFM_Région_Dépt!DP35/DEFM_Région_Dépt!DP$122</f>
        <v>8.685416661752321E-3</v>
      </c>
      <c r="NV36" s="420">
        <f>'Dépts Droits Ouverts_RSA'!IF36/'Dépts Droits Ouverts_RSA'!$IF$123</f>
        <v>8.1101866005704164E-3</v>
      </c>
      <c r="NW36" s="420">
        <f>'Dépts Droits Payables RSA'!HF35/'Dépts Droits Payables RSA'!HF$122</f>
        <v>8.0601426728886226E-3</v>
      </c>
      <c r="NX36" s="420">
        <f>'Dépts Prime d''Activité'!CD35/'Dépts Prime d''Activité'!CD$122</f>
        <v>9.6361380243911617E-3</v>
      </c>
      <c r="NY36" s="420">
        <f>DEFM_Région_Dépt!DQ35/DEFM_Région_Dépt!DQ$122</f>
        <v>8.681696767172677E-3</v>
      </c>
      <c r="NZ36" s="420">
        <f>'Dépts Droits Ouverts_RSA'!IH36/'Dépts Droits Ouverts_RSA'!$IH$123</f>
        <v>8.0820159244547763E-3</v>
      </c>
      <c r="OA36" s="420">
        <f>'Dépts Droits Payables RSA'!HH35/'Dépts Droits Payables RSA'!HH$122</f>
        <v>8.0354218862740186E-3</v>
      </c>
      <c r="OB36" s="420">
        <f>'Dépts Prime d''Activité'!CF35/'Dépts Prime d''Activité'!CF$122</f>
        <v>9.772879611010506E-3</v>
      </c>
      <c r="OC36" s="420">
        <f>DEFM_Région_Dépt!DR35/DEFM_Région_Dépt!DR$122</f>
        <v>8.6774818487744872E-3</v>
      </c>
      <c r="OD36" s="420">
        <f>'Dépts Droits Ouverts_RSA'!IJ36/'Dépts Droits Ouverts_RSA'!$IJ$123</f>
        <v>7.9827643891139475E-3</v>
      </c>
      <c r="OE36" s="420">
        <f>'Dépts Droits Payables RSA'!HJ35/'Dépts Droits Payables RSA'!HJ$122</f>
        <v>7.9967717977386492E-3</v>
      </c>
      <c r="OF36" s="420">
        <f>'Dépts Prime d''Activité'!CH35/'Dépts Prime d''Activité'!CH$122</f>
        <v>9.7175838449220075E-3</v>
      </c>
      <c r="OG36" s="420">
        <f>DEFM_Région_Dépt!DS35/DEFM_Région_Dépt!DS$122</f>
        <v>8.6676489589425625E-3</v>
      </c>
      <c r="OH36" s="420">
        <f>'Dépts Droits Ouverts_RSA'!IL36/'Dépts Droits Ouverts_RSA'!$IL$123</f>
        <v>7.9424866939572774E-3</v>
      </c>
      <c r="OI36" s="420">
        <f>'Dépts Droits Payables RSA'!HL35/'Dépts Droits Payables RSA'!HL$122</f>
        <v>7.8488249827352984E-3</v>
      </c>
      <c r="OJ36" s="420">
        <f>'Dépts Prime d''Activité'!CJ35/'Dépts Prime d''Activité'!CJ$122</f>
        <v>9.7191352497726473E-3</v>
      </c>
      <c r="OK36" s="420">
        <f>DEFM_Région_Dépt!DT35/DEFM_Région_Dépt!DT$122</f>
        <v>8.6961882337968123E-3</v>
      </c>
      <c r="OL36" s="420">
        <f>'Dépts Droits Ouverts_RSA'!IN36/'Dépts Droits Ouverts_RSA'!$IN$123</f>
        <v>7.8880096088946045E-3</v>
      </c>
      <c r="OM36" s="420">
        <f>'Dépts Droits Payables RSA'!HNF35/'Dépts Droits Payables RSA'!HN$122</f>
        <v>0</v>
      </c>
      <c r="ON36" s="420">
        <f>'Dépts Prime d''Activité'!CL35/'Dépts Prime d''Activité'!CL$122</f>
        <v>9.6569097888675615E-3</v>
      </c>
      <c r="OO36" s="420">
        <f>DEFM_Région_Dépt!DU35/DEFM_Région_Dépt!DU$122</f>
        <v>8.6502537711650885E-3</v>
      </c>
      <c r="OP36" s="420">
        <f>'Dépts Droits Ouverts_RSA'!IP36/'Dépts Droits Ouverts_RSA'!$IP$123</f>
        <v>7.9091956399728238E-3</v>
      </c>
      <c r="OQ36" s="420">
        <f>'Dépts Droits Payables RSA'!HP35/'Dépts Droits Payables RSA'!HP$122</f>
        <v>7.8391380316071239E-3</v>
      </c>
      <c r="OR36" s="420">
        <f>'Dépts Prime d''Activité'!CN35/'Dépts Prime d''Activité'!CN$122</f>
        <v>9.6129102162989446E-3</v>
      </c>
      <c r="OS36" s="420">
        <f>DEFM_Région_Dépt!DV35/DEFM_Région_Dépt!DV$122</f>
        <v>8.6218246053292123E-3</v>
      </c>
      <c r="OT36" s="420">
        <f>'Dépts Droits Ouverts_RSA'!IR36/'Dépts Droits Ouverts_RSA'!$IR$123</f>
        <v>7.8734913458194285E-3</v>
      </c>
      <c r="OU36" s="420">
        <f>'Dépts Droits Payables RSA'!HR35/'Dépts Droits Payables RSA'!HR$122</f>
        <v>7.8703559411837237E-3</v>
      </c>
      <c r="OV36" s="420">
        <f>'Dépts Prime d''Activité'!CP35/'Dépts Prime d''Activité'!CP$122</f>
        <v>9.703554153427248E-3</v>
      </c>
      <c r="OW36" s="420">
        <f>DEFM_Région_Dépt!DW35/DEFM_Région_Dépt!DW$122</f>
        <v>8.6498318851722569E-3</v>
      </c>
      <c r="OX36" s="493">
        <f>'Dépts Droits Ouverts_RSA'!IT36/'Dépts Droits Ouverts_RSA'!$IT$123</f>
        <v>7.8679500777676693E-3</v>
      </c>
      <c r="OY36" s="493">
        <f>'Dépts Droits Payables RSA'!HT35/'Dépts Droits Payables RSA'!HT$122</f>
        <v>7.6988972143004304E-3</v>
      </c>
      <c r="OZ36" s="493">
        <f>'Dépts Prime d''Activité'!CR35/'Dépts Prime d''Activité'!CR$122</f>
        <v>9.5790869826442807E-3</v>
      </c>
      <c r="PA36" s="494">
        <f>DEFM_Région_Dépt!DX35/DEFM_Région_Dépt!DX$122</f>
        <v>8.6399894440021812E-3</v>
      </c>
    </row>
    <row r="37" spans="1:417" s="209" customFormat="1" x14ac:dyDescent="0.35">
      <c r="A37" s="246" t="s">
        <v>53</v>
      </c>
      <c r="B37" s="280">
        <v>1.1215801487746532E-2</v>
      </c>
      <c r="C37" s="280">
        <v>1.2596263718895809E-2</v>
      </c>
      <c r="D37" s="248">
        <v>1.0961292934325663E-2</v>
      </c>
      <c r="E37" s="248">
        <v>1.2711637926911809E-2</v>
      </c>
      <c r="F37" s="280">
        <v>1.1003389949365918E-2</v>
      </c>
      <c r="G37" s="280">
        <v>1.2958495297532924E-2</v>
      </c>
      <c r="H37" s="248">
        <v>1.0866167386528241E-2</v>
      </c>
      <c r="I37" s="248">
        <v>1.2904531754617258E-2</v>
      </c>
      <c r="J37" s="280">
        <v>1.2515726460208989E-2</v>
      </c>
      <c r="K37" s="280">
        <v>1.3392784721240506E-2</v>
      </c>
      <c r="L37" s="248">
        <v>1.1635007524044227E-2</v>
      </c>
      <c r="M37" s="248">
        <v>1.3466415572607278E-2</v>
      </c>
      <c r="N37" s="280">
        <v>1.1930746852204695E-2</v>
      </c>
      <c r="O37" s="280">
        <v>1.3317564498511621E-2</v>
      </c>
      <c r="P37" s="248">
        <v>1.205219041823332E-2</v>
      </c>
      <c r="Q37" s="248">
        <v>1.3426070733674123E-2</v>
      </c>
      <c r="R37" s="280">
        <v>1.2117612455223234E-2</v>
      </c>
      <c r="S37" s="280">
        <v>1.3426249838978962E-2</v>
      </c>
      <c r="T37" s="248">
        <v>1.1934816583549935E-2</v>
      </c>
      <c r="U37" s="248">
        <v>1.3124036505805877E-2</v>
      </c>
      <c r="V37" s="280">
        <v>1.1532026351740759E-2</v>
      </c>
      <c r="W37" s="280">
        <v>1.2864674414552775E-2</v>
      </c>
      <c r="X37" s="248">
        <v>1.174607087136883E-2</v>
      </c>
      <c r="Y37" s="248">
        <v>1.2755974679194418E-2</v>
      </c>
      <c r="Z37" s="280">
        <v>1.1702607179115606E-2</v>
      </c>
      <c r="AA37" s="280">
        <v>1.2816021463455268E-2</v>
      </c>
      <c r="AB37" s="248">
        <v>1.1818553377166937E-2</v>
      </c>
      <c r="AC37" s="248">
        <v>1.2097289468826761E-2</v>
      </c>
      <c r="AD37" s="248">
        <v>1.283585928534684E-2</v>
      </c>
      <c r="AE37" s="280">
        <v>1.1718815913066465E-2</v>
      </c>
      <c r="AF37" s="250">
        <v>1.1953888155735701E-2</v>
      </c>
      <c r="AG37" s="280">
        <v>1.2898386482848493E-2</v>
      </c>
      <c r="AH37" s="248">
        <v>1.1647143015477071E-2</v>
      </c>
      <c r="AI37" s="248">
        <v>1.1919421115984338E-2</v>
      </c>
      <c r="AJ37" s="248">
        <v>1.3000935889119422E-2</v>
      </c>
      <c r="AK37" s="280">
        <v>1.1660367340571401E-2</v>
      </c>
      <c r="AL37" s="250">
        <v>1.176377432281697E-2</v>
      </c>
      <c r="AM37" s="280">
        <v>1.3019377483384994E-2</v>
      </c>
      <c r="AN37" s="248">
        <v>1.1676643899198026E-2</v>
      </c>
      <c r="AO37" s="248">
        <v>1.1845247040357996E-2</v>
      </c>
      <c r="AP37" s="248">
        <v>1.3142952044881809E-2</v>
      </c>
      <c r="AQ37" s="280">
        <v>1.1718486923335953E-2</v>
      </c>
      <c r="AR37" s="250">
        <v>1.2083423428293421E-2</v>
      </c>
      <c r="AS37" s="280">
        <v>1.3175705436976458E-2</v>
      </c>
      <c r="AT37" s="248">
        <v>1.1570076359649408E-2</v>
      </c>
      <c r="AU37" s="248">
        <v>1.1843696837584171E-2</v>
      </c>
      <c r="AV37" s="248">
        <v>1.3206497745337891E-2</v>
      </c>
      <c r="AW37" s="280">
        <v>1.1491501077328227E-2</v>
      </c>
      <c r="AX37" s="250">
        <v>1.1561922648836801E-2</v>
      </c>
      <c r="AY37" s="280">
        <v>1.3152293841444351E-2</v>
      </c>
      <c r="AZ37" s="248">
        <v>1.1444324632255701E-2</v>
      </c>
      <c r="BA37" s="248">
        <v>1.1486045014433437E-2</v>
      </c>
      <c r="BB37" s="248">
        <v>1.3005724706438045E-2</v>
      </c>
      <c r="BC37" s="280">
        <v>1.1349102585490064E-2</v>
      </c>
      <c r="BD37" s="250">
        <v>1.1363138446258782E-2</v>
      </c>
      <c r="BE37" s="280">
        <v>1.2815658520844427E-2</v>
      </c>
      <c r="BF37" s="248">
        <v>1.1236650753130357E-2</v>
      </c>
      <c r="BG37" s="248">
        <v>1.1095989290359097E-2</v>
      </c>
      <c r="BH37" s="248">
        <v>1.2806700201454557E-2</v>
      </c>
      <c r="BI37" s="280">
        <v>1.1202512301119332E-2</v>
      </c>
      <c r="BJ37" s="250">
        <v>1.1081566819521514E-2</v>
      </c>
      <c r="BK37" s="280">
        <v>1.2841742781173685E-2</v>
      </c>
      <c r="BL37" s="248">
        <v>1.1269708019971769E-2</v>
      </c>
      <c r="BM37" s="248">
        <v>1.1189380472163613E-2</v>
      </c>
      <c r="BN37" s="248">
        <v>1.2891384371255497E-2</v>
      </c>
      <c r="BO37" s="280">
        <v>1.1219447921470452E-2</v>
      </c>
      <c r="BP37" s="250">
        <v>1.1244265932793535E-2</v>
      </c>
      <c r="BQ37" s="280">
        <v>1.2987458764514124E-2</v>
      </c>
      <c r="BR37" s="248">
        <v>1.1186082746365521E-2</v>
      </c>
      <c r="BS37" s="248">
        <v>1.1149531867763912E-2</v>
      </c>
      <c r="BT37" s="248">
        <v>1.2992830690793407E-2</v>
      </c>
      <c r="BU37" s="280">
        <v>1.1218153639985884E-2</v>
      </c>
      <c r="BV37" s="250">
        <v>1.105911699314507E-2</v>
      </c>
      <c r="BW37" s="280">
        <v>1.3039462705413903E-2</v>
      </c>
      <c r="BX37" s="248">
        <v>1.1099668441675876E-2</v>
      </c>
      <c r="BY37" s="248">
        <v>1.0848395351266894E-2</v>
      </c>
      <c r="BZ37" s="248">
        <v>1.3166487279775324E-2</v>
      </c>
      <c r="CA37" s="280">
        <v>1.1175806961749477E-2</v>
      </c>
      <c r="CB37" s="250">
        <v>1.1055407807005382E-2</v>
      </c>
      <c r="CC37" s="280">
        <v>1.3273378928455934E-2</v>
      </c>
      <c r="CD37" s="248">
        <v>1.1121231178481846E-2</v>
      </c>
      <c r="CE37" s="248">
        <v>1.1170150172440324E-2</v>
      </c>
      <c r="CF37" s="248">
        <v>1.3229419862124654E-2</v>
      </c>
      <c r="CG37" s="280">
        <v>1.1218548187881568E-2</v>
      </c>
      <c r="CH37" s="250">
        <v>1.1269589978747581E-2</v>
      </c>
      <c r="CI37" s="280">
        <v>1.3239856650142339E-2</v>
      </c>
      <c r="CJ37" s="248">
        <v>1.1001782431254921E-2</v>
      </c>
      <c r="CK37" s="248">
        <v>1.103610214264749E-2</v>
      </c>
      <c r="CL37" s="248">
        <v>1.3016322392113625E-2</v>
      </c>
      <c r="CM37" s="280">
        <v>1.0992400594994945E-2</v>
      </c>
      <c r="CN37" s="250">
        <v>1.1058303990920329E-2</v>
      </c>
      <c r="CO37" s="280">
        <v>1.2905568331863231E-2</v>
      </c>
      <c r="CP37" s="248">
        <v>1.1061042521538883E-2</v>
      </c>
      <c r="CQ37" s="248">
        <v>1.0991564090726496E-2</v>
      </c>
      <c r="CR37" s="248">
        <v>1.2916152679533837E-2</v>
      </c>
      <c r="CS37" s="280">
        <v>1.1030231048227297E-2</v>
      </c>
      <c r="CT37" s="250">
        <v>1.0968822282189669E-2</v>
      </c>
      <c r="CU37" s="280">
        <v>1.2976834559954015E-2</v>
      </c>
      <c r="CV37" s="248">
        <v>1.1113186290162246E-2</v>
      </c>
      <c r="CW37" s="248">
        <v>1.1128009532306256E-2</v>
      </c>
      <c r="CX37" s="248">
        <v>1.3064452082340514E-2</v>
      </c>
      <c r="CY37" s="280">
        <v>1.1124464942246325E-2</v>
      </c>
      <c r="CZ37" s="250">
        <v>1.1069248903871152E-2</v>
      </c>
      <c r="DA37" s="280">
        <v>1.3178367038397617E-2</v>
      </c>
      <c r="DB37" s="248">
        <v>1.1173582616845803E-2</v>
      </c>
      <c r="DC37" s="248">
        <v>1.1179922393364062E-2</v>
      </c>
      <c r="DD37" s="248">
        <v>1.3347520481982702E-2</v>
      </c>
      <c r="DE37" s="280">
        <v>1.1206011738547633E-2</v>
      </c>
      <c r="DF37" s="250">
        <v>1.1251474899256285E-2</v>
      </c>
      <c r="DG37" s="280">
        <v>1.3515351100141086E-2</v>
      </c>
      <c r="DH37" s="248">
        <v>1.1055125888527946E-2</v>
      </c>
      <c r="DI37" s="248">
        <v>1.1070970910079053E-2</v>
      </c>
      <c r="DJ37" s="248">
        <v>1.3533640593738298E-2</v>
      </c>
      <c r="DK37" s="280">
        <v>1.1100195695153667E-2</v>
      </c>
      <c r="DL37" s="250">
        <v>1.1178806008379531E-2</v>
      </c>
      <c r="DM37" s="280">
        <v>1.3556018072416322E-2</v>
      </c>
      <c r="DN37" s="248">
        <v>1.1042205644272092E-2</v>
      </c>
      <c r="DO37" s="248">
        <v>1.1012719326162136E-2</v>
      </c>
      <c r="DP37" s="248">
        <v>1.3433556722815916E-2</v>
      </c>
      <c r="DQ37" s="280">
        <v>1.1062156503115223E-2</v>
      </c>
      <c r="DR37" s="250">
        <v>1.10984079989955E-2</v>
      </c>
      <c r="DS37" s="280">
        <v>1.3319272348199147E-2</v>
      </c>
      <c r="DT37" s="248">
        <v>1.0965427540488378E-2</v>
      </c>
      <c r="DU37" s="248">
        <v>1.096578026500308E-2</v>
      </c>
      <c r="DV37" s="248">
        <v>1.3226243007203412E-2</v>
      </c>
      <c r="DW37" s="280">
        <v>1.0921871903713978E-2</v>
      </c>
      <c r="DX37" s="250">
        <v>1.0911633507921195E-2</v>
      </c>
      <c r="DY37" s="280">
        <v>1.3115977930222846E-2</v>
      </c>
      <c r="DZ37" s="248">
        <v>1.0857635085196271E-2</v>
      </c>
      <c r="EA37" s="248">
        <v>1.0845891198217071E-2</v>
      </c>
      <c r="EB37" s="248">
        <v>1.3085468213873869E-2</v>
      </c>
      <c r="EC37" s="280">
        <v>1.0814872205288879E-2</v>
      </c>
      <c r="ED37" s="250">
        <v>1.0789452888338645E-2</v>
      </c>
      <c r="EE37" s="280">
        <v>1.3162988688919299E-2</v>
      </c>
      <c r="EF37" s="248">
        <v>1.0976487523992322E-2</v>
      </c>
      <c r="EG37" s="248">
        <v>1.0932540552248004E-2</v>
      </c>
      <c r="EH37" s="248">
        <v>1.3208233495259587E-2</v>
      </c>
      <c r="EI37" s="280">
        <v>1.0917755052672817E-2</v>
      </c>
      <c r="EJ37" s="250">
        <v>1.0765640391646117E-2</v>
      </c>
      <c r="EK37" s="280">
        <v>1.3245249318623177E-2</v>
      </c>
      <c r="EL37" s="248">
        <v>1.0849345168982609E-2</v>
      </c>
      <c r="EM37" s="248">
        <v>1.0663858205193003E-2</v>
      </c>
      <c r="EN37" s="248">
        <v>1.3298197945385087E-2</v>
      </c>
      <c r="EO37" s="280">
        <v>1.0932767742649471E-2</v>
      </c>
      <c r="EP37" s="250">
        <v>1.0726956226170824E-2</v>
      </c>
      <c r="EQ37" s="280">
        <v>1.3314702286656266E-2</v>
      </c>
      <c r="ER37" s="248">
        <v>1.0865030160434722E-2</v>
      </c>
      <c r="ES37" s="248">
        <v>1.0797677998479201E-2</v>
      </c>
      <c r="ET37" s="248">
        <v>1.3322928607319649E-2</v>
      </c>
      <c r="EU37" s="280">
        <v>1.076029958791622E-2</v>
      </c>
      <c r="EV37" s="250">
        <v>1.0856944956597135E-2</v>
      </c>
      <c r="EW37" s="280">
        <v>1.3296711072799308E-2</v>
      </c>
      <c r="EX37" s="248">
        <v>1.0774029196282975E-2</v>
      </c>
      <c r="EY37" s="248">
        <v>1.0747983404519044E-2</v>
      </c>
      <c r="EZ37" s="248">
        <v>1.3334984127613001E-2</v>
      </c>
      <c r="FA37" s="280">
        <v>1.0747103126085141E-2</v>
      </c>
      <c r="FB37" s="250">
        <v>1.0747641676459255E-2</v>
      </c>
      <c r="FC37" s="280">
        <v>1.3251593771685029E-2</v>
      </c>
      <c r="FD37" s="248">
        <v>1.0704982011922532E-2</v>
      </c>
      <c r="FE37" s="248">
        <v>1.0598563524256111E-2</v>
      </c>
      <c r="FF37" s="248">
        <v>1.3118384656750829E-2</v>
      </c>
      <c r="FG37" s="280">
        <v>1.0586003709091119E-2</v>
      </c>
      <c r="FH37" s="250">
        <v>1.0499376210039754E-2</v>
      </c>
      <c r="FI37" s="280">
        <v>1.2984934412841619E-2</v>
      </c>
      <c r="FJ37" s="248">
        <v>1.0431386109064005E-2</v>
      </c>
      <c r="FK37" s="248">
        <v>1.0378785554656177E-2</v>
      </c>
      <c r="FL37" s="248">
        <v>1.2898078992564283E-2</v>
      </c>
      <c r="FM37" s="280">
        <v>1.0510526587310472E-2</v>
      </c>
      <c r="FN37" s="250">
        <v>1.0553431350416221E-2</v>
      </c>
      <c r="FO37" s="280">
        <v>1.2972835421577582E-2</v>
      </c>
      <c r="FP37" s="248">
        <v>1.0533388974362201E-2</v>
      </c>
      <c r="FQ37" s="248">
        <v>1.051841160639409E-2</v>
      </c>
      <c r="FR37" s="248">
        <v>1.3019585547555411E-2</v>
      </c>
      <c r="FS37" s="280">
        <v>1.0462560948253343E-2</v>
      </c>
      <c r="FT37" s="250">
        <v>1.0469208974689746E-2</v>
      </c>
      <c r="FU37" s="280">
        <v>1.3095213003507937E-2</v>
      </c>
      <c r="FV37" s="248">
        <v>1.0532527144567398E-2</v>
      </c>
      <c r="FW37" s="248">
        <v>1.0630842726735585E-2</v>
      </c>
      <c r="FX37" s="248">
        <v>1.3201693898502146E-2</v>
      </c>
      <c r="FY37" s="280">
        <v>1.0506187872418247E-2</v>
      </c>
      <c r="FZ37" s="250">
        <v>1.0535599869385045E-2</v>
      </c>
      <c r="GA37" s="280">
        <v>1.3280091398063349E-2</v>
      </c>
      <c r="GB37" s="248">
        <v>1.0448321812352659E-2</v>
      </c>
      <c r="GC37" s="248">
        <v>1.0448294238918923E-2</v>
      </c>
      <c r="GD37" s="248">
        <v>1.3305772141097754E-2</v>
      </c>
      <c r="GE37" s="280">
        <v>1.0483796089715332E-2</v>
      </c>
      <c r="GF37" s="250">
        <v>1.0541568835421256E-2</v>
      </c>
      <c r="GG37" s="280">
        <v>1.3327890909640649E-2</v>
      </c>
      <c r="GH37" s="248">
        <v>1.0500051980455349E-2</v>
      </c>
      <c r="GI37" s="248">
        <v>1.0596476122857012E-2</v>
      </c>
      <c r="GJ37" s="248">
        <v>1.3285497887864034E-2</v>
      </c>
      <c r="GK37" s="280">
        <v>1.0517995736018724E-2</v>
      </c>
      <c r="GL37" s="250">
        <v>1.0624387755320768E-2</v>
      </c>
      <c r="GM37" s="280">
        <v>1.3187096590128438E-2</v>
      </c>
      <c r="GN37" s="248">
        <v>1.0541765242863719E-2</v>
      </c>
      <c r="GO37" s="248">
        <v>1.0566183133060658E-2</v>
      </c>
      <c r="GP37" s="248">
        <v>1.3078902431832514E-2</v>
      </c>
      <c r="GQ37" s="280">
        <v>1.0499867095769836E-2</v>
      </c>
      <c r="GR37" s="250">
        <v>1.0481138085390324E-2</v>
      </c>
      <c r="GS37" s="280">
        <v>1.2999163630693335E-2</v>
      </c>
      <c r="GT37" s="248">
        <v>1.0516319487466976E-2</v>
      </c>
      <c r="GU37" s="248">
        <v>1.0128498242940006E-2</v>
      </c>
      <c r="GV37" s="248">
        <v>1.2986966251956502E-2</v>
      </c>
      <c r="GW37" s="280">
        <v>1.0507662641888993E-2</v>
      </c>
      <c r="GX37" s="250">
        <v>1.0639296788471019E-2</v>
      </c>
      <c r="GY37" s="280">
        <v>1.3075858765575118E-2</v>
      </c>
      <c r="GZ37" s="248">
        <v>1.0363613417715486E-2</v>
      </c>
      <c r="HA37" s="248">
        <v>1.0569330573047452E-2</v>
      </c>
      <c r="HB37" s="248">
        <v>1.3165570463102547E-2</v>
      </c>
      <c r="HC37" s="280">
        <v>1.0504661792806253E-2</v>
      </c>
      <c r="HD37" s="250">
        <v>1.0635871052963184E-2</v>
      </c>
      <c r="HE37" s="280">
        <v>1.3308847531752618E-2</v>
      </c>
      <c r="HF37" s="248">
        <v>1.0604075754552474E-2</v>
      </c>
      <c r="HG37" s="248">
        <v>1.0691557513315474E-2</v>
      </c>
      <c r="HH37" s="248">
        <v>1.3401671052715712E-2</v>
      </c>
      <c r="HI37" s="280">
        <v>1.0629794709511295E-2</v>
      </c>
      <c r="HJ37" s="250">
        <v>1.0758271417677091E-2</v>
      </c>
      <c r="HK37" s="280">
        <v>1.3420404278967384E-2</v>
      </c>
      <c r="HL37" s="248">
        <v>1.0478551090027941E-2</v>
      </c>
      <c r="HM37" s="248">
        <v>1.0634219140357675E-2</v>
      </c>
      <c r="HN37" s="248">
        <v>1.3416461233639642E-2</v>
      </c>
      <c r="HO37" s="280">
        <v>1.035323322710247E-2</v>
      </c>
      <c r="HP37" s="250">
        <v>1.0576973600838245E-2</v>
      </c>
      <c r="HQ37" s="281">
        <v>1.3466927269226329E-2</v>
      </c>
      <c r="HR37" s="282">
        <v>1.0354526950138637E-2</v>
      </c>
      <c r="HS37" s="248">
        <v>1.0743717180492916E-2</v>
      </c>
      <c r="HT37" s="248">
        <v>1.211676766117308E-2</v>
      </c>
      <c r="HU37" s="248">
        <v>1.3451360213038159E-2</v>
      </c>
      <c r="HV37" s="250">
        <v>1.0570655642528031E-2</v>
      </c>
      <c r="HW37" s="250">
        <v>1.0886153351867734E-2</v>
      </c>
      <c r="HX37" s="250">
        <v>1.3151474472486364E-2</v>
      </c>
      <c r="HY37" s="250">
        <v>1.3432430930857836E-2</v>
      </c>
      <c r="HZ37" s="248">
        <v>1.0622917365821579E-2</v>
      </c>
      <c r="IA37" s="248">
        <v>1.0696332814950086E-2</v>
      </c>
      <c r="IB37" s="248">
        <v>1.3697667285770272E-2</v>
      </c>
      <c r="IC37" s="248">
        <v>1.3327770946776743E-2</v>
      </c>
      <c r="ID37" s="250">
        <v>1.0512906458042868E-2</v>
      </c>
      <c r="IE37" s="250">
        <v>1.0712688619697576E-2</v>
      </c>
      <c r="IF37" s="250">
        <v>1.3454104182461313E-2</v>
      </c>
      <c r="IG37" s="250">
        <v>1.3220852958737518E-2</v>
      </c>
      <c r="IH37" s="248">
        <v>1.0505551063338869E-2</v>
      </c>
      <c r="II37" s="248">
        <v>1.0688033028761222E-2</v>
      </c>
      <c r="IJ37" s="248">
        <v>1.3703842366135741E-2</v>
      </c>
      <c r="IK37" s="248">
        <v>1.3162232208132941E-2</v>
      </c>
      <c r="IL37" s="250">
        <v>1.0365235902894444E-2</v>
      </c>
      <c r="IM37" s="250">
        <v>1.0387369954759218E-2</v>
      </c>
      <c r="IN37" s="250">
        <v>1.394943818129608E-2</v>
      </c>
      <c r="IO37" s="250">
        <v>1.3178194738267542E-2</v>
      </c>
      <c r="IP37" s="248">
        <v>1.0440436406956933E-2</v>
      </c>
      <c r="IQ37" s="248">
        <v>1.0490103885553399E-2</v>
      </c>
      <c r="IR37" s="248">
        <v>1.3845050631174268E-2</v>
      </c>
      <c r="IS37" s="248">
        <v>1.3194558775685197E-2</v>
      </c>
      <c r="IT37" s="250">
        <v>1.0591894878876592E-2</v>
      </c>
      <c r="IU37" s="250">
        <v>1.0619580934787031E-2</v>
      </c>
      <c r="IV37" s="250">
        <v>1.39737790412774E-2</v>
      </c>
      <c r="IW37" s="250">
        <v>1.3283641814149554E-2</v>
      </c>
      <c r="IX37" s="248">
        <v>1.058277966101695E-2</v>
      </c>
      <c r="IY37" s="248">
        <v>1.0640013552430968E-2</v>
      </c>
      <c r="IZ37" s="248">
        <v>1.4681983841403557E-2</v>
      </c>
      <c r="JA37" s="248">
        <v>1.3421499700568079E-2</v>
      </c>
      <c r="JB37" s="250">
        <v>1.0573371224266595E-2</v>
      </c>
      <c r="JC37" s="250">
        <v>1.0552117733378332E-2</v>
      </c>
      <c r="JD37" s="250">
        <v>1.5009699857009996E-2</v>
      </c>
      <c r="JE37" s="250">
        <v>1.348840180420389E-2</v>
      </c>
      <c r="JF37" s="248">
        <v>1.050259783884238E-2</v>
      </c>
      <c r="JG37" s="248">
        <v>1.05207557391481E-2</v>
      </c>
      <c r="JH37" s="248">
        <v>1.4982694040111896E-2</v>
      </c>
      <c r="JI37" s="248">
        <v>1.3444985732311118E-2</v>
      </c>
      <c r="JJ37" s="250">
        <v>1.0396914407637388E-2</v>
      </c>
      <c r="JK37" s="250">
        <v>1.0423683695864751E-2</v>
      </c>
      <c r="JL37" s="250">
        <v>1.4912469235356191E-2</v>
      </c>
      <c r="JM37" s="250">
        <v>1.3386537417256988E-2</v>
      </c>
      <c r="JN37" s="248">
        <v>1.0388729117523508E-2</v>
      </c>
      <c r="JO37" s="248">
        <v>1.055909242086573E-2</v>
      </c>
      <c r="JP37" s="248">
        <v>1.4497453973135425E-2</v>
      </c>
      <c r="JQ37" s="248">
        <v>1.3359586456160632E-2</v>
      </c>
      <c r="JR37" s="250">
        <v>1.0312518161526193E-2</v>
      </c>
      <c r="JS37" s="250">
        <v>1.055866249129226E-2</v>
      </c>
      <c r="JT37" s="250">
        <v>1.4598576617960329E-2</v>
      </c>
      <c r="JU37" s="250">
        <v>1.3298442448965534E-2</v>
      </c>
      <c r="JV37" s="248">
        <v>1.026909136980041E-2</v>
      </c>
      <c r="JW37" s="248">
        <v>1.0489054446044366E-2</v>
      </c>
      <c r="JX37" s="248">
        <v>1.4442244914973019E-2</v>
      </c>
      <c r="JY37" s="248">
        <v>1.3162683730901882E-2</v>
      </c>
      <c r="JZ37" s="250">
        <v>1.0269483801323094E-2</v>
      </c>
      <c r="KA37" s="250">
        <v>1.0478393022333818E-2</v>
      </c>
      <c r="KB37" s="250">
        <v>1.4270273276080783E-2</v>
      </c>
      <c r="KC37" s="250">
        <v>1.3084887613625779E-2</v>
      </c>
      <c r="KD37" s="248">
        <v>1.0145759682020385E-2</v>
      </c>
      <c r="KE37" s="248">
        <v>1.0353613512980543E-2</v>
      </c>
      <c r="KF37" s="248">
        <v>1.4515844396274727E-2</v>
      </c>
      <c r="KG37" s="248">
        <v>1.3046500685247757E-2</v>
      </c>
      <c r="KH37" s="250">
        <v>1.0132415949379732E-2</v>
      </c>
      <c r="KI37" s="250">
        <v>1.0359890937294275E-2</v>
      </c>
      <c r="KJ37" s="250">
        <v>1.4695092897454203E-2</v>
      </c>
      <c r="KK37" s="250">
        <v>1.307156978486502E-2</v>
      </c>
      <c r="KL37" s="248">
        <v>1.0170339387078819E-2</v>
      </c>
      <c r="KM37" s="248">
        <v>1.0302730358397467E-2</v>
      </c>
      <c r="KN37" s="248">
        <v>1.4829165600767772E-2</v>
      </c>
      <c r="KO37" s="248">
        <v>1.3138620671751785E-2</v>
      </c>
      <c r="KP37" s="250">
        <v>1.0177121391928385E-2</v>
      </c>
      <c r="KQ37" s="250">
        <v>1.0346319354503957E-2</v>
      </c>
      <c r="KR37" s="250">
        <v>1.4981701032518469E-2</v>
      </c>
      <c r="KS37" s="250">
        <v>1.3193607332445175E-2</v>
      </c>
      <c r="KT37" s="248">
        <v>1.0099775870856927E-2</v>
      </c>
      <c r="KU37" s="248">
        <v>1.0309486205853691E-2</v>
      </c>
      <c r="KV37" s="248">
        <v>1.5129229760501857E-2</v>
      </c>
      <c r="KW37" s="248">
        <v>1.3194884768749332E-2</v>
      </c>
      <c r="KX37" s="254">
        <v>1.0146134977013388E-2</v>
      </c>
      <c r="KY37" s="254">
        <v>1.0324312723365739E-2</v>
      </c>
      <c r="KZ37" s="254">
        <v>1.499558048141237E-2</v>
      </c>
      <c r="LA37" s="254">
        <v>1.3211920523994339E-2</v>
      </c>
      <c r="LB37" s="248">
        <v>1.0164580329344343E-2</v>
      </c>
      <c r="LC37" s="248">
        <v>1.0298565233649765E-2</v>
      </c>
      <c r="LD37" s="248">
        <v>1.5020857184960155E-2</v>
      </c>
      <c r="LE37" s="248">
        <v>1.3189212872697E-2</v>
      </c>
      <c r="LF37" s="283">
        <v>1.0102405422330277E-2</v>
      </c>
      <c r="LG37" s="283">
        <v>1.0266515526967892E-2</v>
      </c>
      <c r="LH37" s="283">
        <v>1.4919110514353013E-2</v>
      </c>
      <c r="LI37" s="256">
        <v>1.3167685775925701E-2</v>
      </c>
      <c r="LJ37" s="419">
        <v>1.0107548799021612E-2</v>
      </c>
      <c r="LK37" s="420">
        <v>1.0171350802033501E-2</v>
      </c>
      <c r="LL37" s="420">
        <v>1.4964174382357047E-2</v>
      </c>
      <c r="LM37" s="421">
        <v>3.8383995416481798E-2</v>
      </c>
      <c r="LN37" s="425">
        <v>1.0051060280647069E-2</v>
      </c>
      <c r="LO37" s="420">
        <v>1.0163673570967122E-2</v>
      </c>
      <c r="LP37" s="420">
        <v>1.4713024936326482E-2</v>
      </c>
      <c r="LQ37" s="426">
        <v>3.8416694613666834E-2</v>
      </c>
      <c r="LR37" s="419">
        <v>1.0016718696499335E-2</v>
      </c>
      <c r="LS37" s="420">
        <v>1.0031097040155076E-2</v>
      </c>
      <c r="LT37" s="420">
        <v>1.4444362182572E-2</v>
      </c>
      <c r="LU37" s="421">
        <v>3.8322928836373803E-2</v>
      </c>
      <c r="LV37" s="425">
        <v>1.0043285529213481E-2</v>
      </c>
      <c r="LW37" s="420">
        <v>1.0125000162405367E-2</v>
      </c>
      <c r="LX37" s="420">
        <v>1.4553219549321641E-2</v>
      </c>
      <c r="LY37" s="426">
        <v>3.8388533219544739E-2</v>
      </c>
      <c r="LZ37" s="419">
        <v>9.9243877768554929E-3</v>
      </c>
      <c r="MA37" s="420">
        <v>1.0034799245605313E-2</v>
      </c>
      <c r="MB37" s="420">
        <v>1.4667119112398427E-2</v>
      </c>
      <c r="MC37" s="421">
        <v>3.8249381656819716E-2</v>
      </c>
      <c r="MD37" s="425">
        <v>9.9598304542657199E-3</v>
      </c>
      <c r="ME37" s="420">
        <v>1.0040391316461145E-2</v>
      </c>
      <c r="MF37" s="420">
        <v>1.3661541072751663E-2</v>
      </c>
      <c r="MG37" s="426">
        <v>1.3015645283379987E-2</v>
      </c>
      <c r="MH37" s="419">
        <v>1.0072620362390419E-2</v>
      </c>
      <c r="MI37" s="420">
        <v>1.0175263615465441E-2</v>
      </c>
      <c r="MJ37" s="420">
        <v>1.3812124063574741E-2</v>
      </c>
      <c r="MK37" s="421">
        <v>1.3070489221406618E-2</v>
      </c>
      <c r="ML37" s="425">
        <v>9.9421038915415202E-3</v>
      </c>
      <c r="MM37" s="420">
        <v>1.0107964114848588E-2</v>
      </c>
      <c r="MN37" s="420">
        <v>1.4095709762420194E-2</v>
      </c>
      <c r="MO37" s="426">
        <v>1.309073400862831E-2</v>
      </c>
      <c r="MP37" s="419">
        <v>9.8823150454361922E-3</v>
      </c>
      <c r="MQ37" s="420">
        <v>1.0040809455412344E-2</v>
      </c>
      <c r="MR37" s="420">
        <v>1.3894843021056614E-2</v>
      </c>
      <c r="MS37" s="421">
        <v>1.3081738273112096E-2</v>
      </c>
      <c r="MT37" s="425">
        <v>9.9018216699599069E-3</v>
      </c>
      <c r="MU37" s="420">
        <v>1.0043092562192196E-2</v>
      </c>
      <c r="MV37" s="420">
        <v>1.3851527565331036E-2</v>
      </c>
      <c r="MW37" s="426">
        <v>1.3137681841680005E-2</v>
      </c>
      <c r="MX37" s="419">
        <v>9.9918925192263898E-3</v>
      </c>
      <c r="MY37" s="420">
        <v>1.0157052080656334E-2</v>
      </c>
      <c r="MZ37" s="420">
        <v>1.3882851316223258E-2</v>
      </c>
      <c r="NA37" s="421">
        <v>1.3192613999120386E-2</v>
      </c>
      <c r="NB37" s="493">
        <v>1.0108382494169297E-2</v>
      </c>
      <c r="NC37" s="493">
        <v>1.0237062586575004E-2</v>
      </c>
      <c r="ND37" s="493">
        <v>1.3854927191902375E-2</v>
      </c>
      <c r="NE37" s="494">
        <v>1.3192553408545898E-2</v>
      </c>
      <c r="NF37" s="489">
        <v>1.0086199140579144E-2</v>
      </c>
      <c r="NG37" s="420">
        <v>1.0152356322284081E-2</v>
      </c>
      <c r="NH37" s="420">
        <v>1.3903192584963954E-2</v>
      </c>
      <c r="NI37" s="484">
        <v>1.3148943034689784E-2</v>
      </c>
      <c r="NJ37" s="508">
        <v>1.0282374983271624E-2</v>
      </c>
      <c r="NK37" s="420">
        <v>1.0122194342504278E-2</v>
      </c>
      <c r="NL37" s="420">
        <v>1.3892405987942303E-2</v>
      </c>
      <c r="NM37" s="484">
        <v>1.3114794148487279E-2</v>
      </c>
      <c r="NN37" s="508">
        <f>'Dépts Droits Ouverts_RSA'!IB37/'Dépts Droits Ouverts_RSA'!$IB$123</f>
        <v>1.0249959379635307E-2</v>
      </c>
      <c r="NO37" s="420">
        <f>'Dépts Droits Payables RSA'!HB36/'Dépts Droits Payables RSA'!HB$122</f>
        <v>1.035027951805988E-2</v>
      </c>
      <c r="NP37" s="420">
        <f>'Dépts Prime d''Activité'!BZ36/'Dépts Prime d''Activité'!BZ$122</f>
        <v>1.398089760260204E-2</v>
      </c>
      <c r="NQ37" s="484">
        <f>DEFM_Région_Dépt!DO36/DEFM_Région_Dépt!DO$122</f>
        <v>1.302037213738751E-2</v>
      </c>
      <c r="NR37" s="419">
        <f>'Dépts Droits Ouverts_RSA'!ID37/'Dépts Droits Ouverts_RSA'!$ID$123</f>
        <v>1.0246206309689134E-2</v>
      </c>
      <c r="NS37" s="420">
        <f>'Dépts Droits Payables RSA'!HD36/'Dépts Droits Payables RSA'!HD$122</f>
        <v>1.0167301904665822E-2</v>
      </c>
      <c r="NT37" s="420">
        <f>'Dépts Prime d''Activité'!CB36/'Dépts Prime d''Activité'!CB$122</f>
        <v>1.3731709396163569E-2</v>
      </c>
      <c r="NU37" s="420">
        <f>DEFM_Région_Dépt!DP36/DEFM_Région_Dépt!DP$122</f>
        <v>1.2921612236591868E-2</v>
      </c>
      <c r="NV37" s="420">
        <f>'Dépts Droits Ouverts_RSA'!IF37/'Dépts Droits Ouverts_RSA'!$IF$123</f>
        <v>1.0290016232997697E-2</v>
      </c>
      <c r="NW37" s="420">
        <f>'Dépts Droits Payables RSA'!HF36/'Dépts Droits Payables RSA'!HF$122</f>
        <v>1.0103927228724843E-2</v>
      </c>
      <c r="NX37" s="420">
        <f>'Dépts Prime d''Activité'!CD36/'Dépts Prime d''Activité'!CD$122</f>
        <v>1.3718461326347717E-2</v>
      </c>
      <c r="NY37" s="420">
        <f>DEFM_Région_Dépt!DQ36/DEFM_Région_Dépt!DQ$122</f>
        <v>1.2938454266650544E-2</v>
      </c>
      <c r="NZ37" s="420">
        <f>'Dépts Droits Ouverts_RSA'!IH37/'Dépts Droits Ouverts_RSA'!$IH$123</f>
        <v>1.027637229428969E-2</v>
      </c>
      <c r="OA37" s="420">
        <f>'Dépts Droits Payables RSA'!HH36/'Dépts Droits Payables RSA'!HH$122</f>
        <v>1.0343808491774209E-2</v>
      </c>
      <c r="OB37" s="420">
        <f>'Dépts Prime d''Activité'!CF36/'Dépts Prime d''Activité'!CF$122</f>
        <v>1.4167404230840923E-2</v>
      </c>
      <c r="OC37" s="420">
        <f>DEFM_Région_Dépt!DR36/DEFM_Région_Dépt!DR$122</f>
        <v>1.2963157109802179E-2</v>
      </c>
      <c r="OD37" s="420">
        <f>'Dépts Droits Ouverts_RSA'!IJ37/'Dépts Droits Ouverts_RSA'!$IJ$123</f>
        <v>1.0308762074836818E-2</v>
      </c>
      <c r="OE37" s="420">
        <f>'Dépts Droits Payables RSA'!HJ36/'Dépts Droits Payables RSA'!HJ$122</f>
        <v>1.0358936409241667E-2</v>
      </c>
      <c r="OF37" s="420">
        <f>'Dépts Prime d''Activité'!CH36/'Dépts Prime d''Activité'!CH$122</f>
        <v>1.4418517549272172E-2</v>
      </c>
      <c r="OG37" s="420">
        <f>DEFM_Région_Dépt!DS36/DEFM_Région_Dépt!DS$122</f>
        <v>1.3003840554007016E-2</v>
      </c>
      <c r="OH37" s="420">
        <f>'Dépts Droits Ouverts_RSA'!IL37/'Dépts Droits Ouverts_RSA'!$IL$123</f>
        <v>1.0307174310495345E-2</v>
      </c>
      <c r="OI37" s="420">
        <f>'Dépts Droits Payables RSA'!HL36/'Dépts Droits Payables RSA'!HL$122</f>
        <v>1.0425301843965088E-2</v>
      </c>
      <c r="OJ37" s="420">
        <f>'Dépts Prime d''Activité'!CJ36/'Dépts Prime d''Activité'!CJ$122</f>
        <v>1.4646587008147267E-2</v>
      </c>
      <c r="OK37" s="420">
        <f>DEFM_Région_Dépt!DT36/DEFM_Région_Dépt!DT$122</f>
        <v>1.3059558485359498E-2</v>
      </c>
      <c r="OL37" s="420">
        <f>'Dépts Droits Ouverts_RSA'!IN37/'Dépts Droits Ouverts_RSA'!$IN$123</f>
        <v>1.0257282404774686E-2</v>
      </c>
      <c r="OM37" s="420">
        <f>'Dépts Droits Payables RSA'!HN36/'Dépts Droits Payables RSA'!HN$122</f>
        <v>1.0362919137499203E-2</v>
      </c>
      <c r="ON37" s="420">
        <f>'Dépts Prime d''Activité'!CL36/'Dépts Prime d''Activité'!CL$122</f>
        <v>1.4776780864085756E-2</v>
      </c>
      <c r="OO37" s="420">
        <f>DEFM_Région_Dépt!DU36/DEFM_Région_Dépt!DU$122</f>
        <v>1.3127529851960364E-2</v>
      </c>
      <c r="OP37" s="420">
        <f>'Dépts Droits Ouverts_RSA'!IP37/'Dépts Droits Ouverts_RSA'!$IP$123</f>
        <v>1.0337762848618608E-2</v>
      </c>
      <c r="OQ37" s="420">
        <f>'Dépts Droits Payables RSA'!HP36/'Dépts Droits Payables RSA'!HP$122</f>
        <v>1.0352943078346924E-2</v>
      </c>
      <c r="OR37" s="420">
        <f>'Dépts Prime d''Activité'!CN36/'Dépts Prime d''Activité'!CN$122</f>
        <v>1.4739344195684857E-2</v>
      </c>
      <c r="OS37" s="420">
        <f>DEFM_Région_Dépt!DV36/DEFM_Région_Dépt!DV$122</f>
        <v>1.3095733092176811E-2</v>
      </c>
      <c r="OT37" s="420">
        <f>'Dépts Droits Ouverts_RSA'!IR37/'Dépts Droits Ouverts_RSA'!$IR$123</f>
        <v>1.0369371188391886E-2</v>
      </c>
      <c r="OU37" s="420">
        <f>'Dépts Droits Payables RSA'!HR36/'Dépts Droits Payables RSA'!HR$122</f>
        <v>1.044095945709721E-2</v>
      </c>
      <c r="OV37" s="420">
        <f>'Dépts Prime d''Activité'!CP36/'Dépts Prime d''Activité'!CP$122</f>
        <v>1.4945287144717854E-2</v>
      </c>
      <c r="OW37" s="420">
        <f>DEFM_Région_Dépt!DW36/DEFM_Région_Dépt!DW$122</f>
        <v>1.3163776897280311E-2</v>
      </c>
      <c r="OX37" s="493">
        <f>'Dépts Droits Ouverts_RSA'!IT37/'Dépts Droits Ouverts_RSA'!$IT$123</f>
        <v>1.0393827217426667E-2</v>
      </c>
      <c r="OY37" s="493">
        <f>'Dépts Droits Payables RSA'!HT36/'Dépts Droits Payables RSA'!HT$122</f>
        <v>1.0427397230565707E-2</v>
      </c>
      <c r="OZ37" s="493">
        <f>'Dépts Prime d''Activité'!CR36/'Dépts Prime d''Activité'!CR$122</f>
        <v>1.4510332944123882E-2</v>
      </c>
      <c r="PA37" s="494">
        <f>DEFM_Région_Dépt!DX36/DEFM_Région_Dépt!DX$122</f>
        <v>1.3129204538495858E-2</v>
      </c>
    </row>
    <row r="38" spans="1:417" s="209" customFormat="1" x14ac:dyDescent="0.35">
      <c r="A38" s="246" t="s">
        <v>54</v>
      </c>
      <c r="B38" s="280">
        <v>1.1477907765974302E-2</v>
      </c>
      <c r="C38" s="280">
        <v>1.3563299145328726E-2</v>
      </c>
      <c r="D38" s="248">
        <v>1.1753633869287966E-2</v>
      </c>
      <c r="E38" s="248">
        <v>1.3755023526108833E-2</v>
      </c>
      <c r="F38" s="280">
        <v>1.1910245233431562E-2</v>
      </c>
      <c r="G38" s="280">
        <v>1.4032366197045251E-2</v>
      </c>
      <c r="H38" s="248">
        <v>1.1806903920126918E-2</v>
      </c>
      <c r="I38" s="248">
        <v>1.3952394034072611E-2</v>
      </c>
      <c r="J38" s="280">
        <v>1.3122698292462261E-2</v>
      </c>
      <c r="K38" s="280">
        <v>1.3933790291203136E-2</v>
      </c>
      <c r="L38" s="248">
        <v>1.1406014873617866E-2</v>
      </c>
      <c r="M38" s="248">
        <v>1.3791070878981857E-2</v>
      </c>
      <c r="N38" s="280">
        <v>1.1574112293655537E-2</v>
      </c>
      <c r="O38" s="280">
        <v>1.3860375656046173E-2</v>
      </c>
      <c r="P38" s="248">
        <v>1.1794281077713301E-2</v>
      </c>
      <c r="Q38" s="248">
        <v>1.3913380286301288E-2</v>
      </c>
      <c r="R38" s="280">
        <v>1.1867530397047896E-2</v>
      </c>
      <c r="S38" s="280">
        <v>1.3928382894135298E-2</v>
      </c>
      <c r="T38" s="248">
        <v>1.2059180771638332E-2</v>
      </c>
      <c r="U38" s="248">
        <v>1.3801174300161397E-2</v>
      </c>
      <c r="V38" s="280">
        <v>1.189763512523496E-2</v>
      </c>
      <c r="W38" s="280">
        <v>1.3695560990404409E-2</v>
      </c>
      <c r="X38" s="248">
        <v>1.1804892258825309E-2</v>
      </c>
      <c r="Y38" s="248">
        <v>1.3628133439245786E-2</v>
      </c>
      <c r="Z38" s="280">
        <v>1.1591675337604912E-2</v>
      </c>
      <c r="AA38" s="280">
        <v>1.3673252212733461E-2</v>
      </c>
      <c r="AB38" s="248">
        <v>1.1704625883472111E-2</v>
      </c>
      <c r="AC38" s="248">
        <v>1.1369606270144401E-2</v>
      </c>
      <c r="AD38" s="248">
        <v>1.3854032810648361E-2</v>
      </c>
      <c r="AE38" s="280">
        <v>1.1800372347306669E-2</v>
      </c>
      <c r="AF38" s="250">
        <v>1.1573346739563041E-2</v>
      </c>
      <c r="AG38" s="280">
        <v>1.3994073892752644E-2</v>
      </c>
      <c r="AH38" s="248">
        <v>1.179355329539437E-2</v>
      </c>
      <c r="AI38" s="248">
        <v>1.1540669922658661E-2</v>
      </c>
      <c r="AJ38" s="248">
        <v>1.4093796887302114E-2</v>
      </c>
      <c r="AK38" s="280">
        <v>1.173836768541503E-2</v>
      </c>
      <c r="AL38" s="250">
        <v>1.1434994560502362E-2</v>
      </c>
      <c r="AM38" s="280">
        <v>1.3906463413492868E-2</v>
      </c>
      <c r="AN38" s="248">
        <v>1.19525861549322E-2</v>
      </c>
      <c r="AO38" s="248">
        <v>1.1522984187413382E-2</v>
      </c>
      <c r="AP38" s="248">
        <v>1.3918066777271552E-2</v>
      </c>
      <c r="AQ38" s="280">
        <v>1.1690755547925759E-2</v>
      </c>
      <c r="AR38" s="250">
        <v>1.1390818422617438E-2</v>
      </c>
      <c r="AS38" s="280">
        <v>1.3800656479224465E-2</v>
      </c>
      <c r="AT38" s="248">
        <v>1.1593431902373831E-2</v>
      </c>
      <c r="AU38" s="248">
        <v>1.1377969818301779E-2</v>
      </c>
      <c r="AV38" s="248">
        <v>1.3682444481716897E-2</v>
      </c>
      <c r="AW38" s="280">
        <v>1.1445164379435773E-2</v>
      </c>
      <c r="AX38" s="250">
        <v>1.1167290293171572E-2</v>
      </c>
      <c r="AY38" s="280">
        <v>1.3620649969645382E-2</v>
      </c>
      <c r="AZ38" s="248">
        <v>1.1407448475107322E-2</v>
      </c>
      <c r="BA38" s="248">
        <v>1.1006794179338858E-2</v>
      </c>
      <c r="BB38" s="248">
        <v>1.3566595358188381E-2</v>
      </c>
      <c r="BC38" s="280">
        <v>1.1258578749917559E-2</v>
      </c>
      <c r="BD38" s="250">
        <v>1.0793520966304935E-2</v>
      </c>
      <c r="BE38" s="280">
        <v>1.3430816124072518E-2</v>
      </c>
      <c r="BF38" s="248">
        <v>1.1267609267431256E-2</v>
      </c>
      <c r="BG38" s="248">
        <v>1.0938588095381944E-2</v>
      </c>
      <c r="BH38" s="248">
        <v>1.3489754313738819E-2</v>
      </c>
      <c r="BI38" s="280">
        <v>1.1209071149070809E-2</v>
      </c>
      <c r="BJ38" s="250">
        <v>1.0973437988934817E-2</v>
      </c>
      <c r="BK38" s="280">
        <v>1.3489376726411763E-2</v>
      </c>
      <c r="BL38" s="248">
        <v>1.1293654985425611E-2</v>
      </c>
      <c r="BM38" s="248">
        <v>1.0850459371002309E-2</v>
      </c>
      <c r="BN38" s="248">
        <v>1.368480400488481E-2</v>
      </c>
      <c r="BO38" s="280">
        <v>1.1496145991172014E-2</v>
      </c>
      <c r="BP38" s="250">
        <v>1.1262306616174621E-2</v>
      </c>
      <c r="BQ38" s="280">
        <v>1.3937113434436703E-2</v>
      </c>
      <c r="BR38" s="248">
        <v>1.1541482635624975E-2</v>
      </c>
      <c r="BS38" s="248">
        <v>1.1341099048281369E-2</v>
      </c>
      <c r="BT38" s="248">
        <v>1.3842015151026234E-2</v>
      </c>
      <c r="BU38" s="280">
        <v>1.1536553304451457E-2</v>
      </c>
      <c r="BV38" s="250">
        <v>1.1349390903262232E-2</v>
      </c>
      <c r="BW38" s="280">
        <v>1.3854605155840544E-2</v>
      </c>
      <c r="BX38" s="248">
        <v>1.1545513915402391E-2</v>
      </c>
      <c r="BY38" s="248">
        <v>1.1408201867165242E-2</v>
      </c>
      <c r="BZ38" s="248">
        <v>1.3844583653004023E-2</v>
      </c>
      <c r="CA38" s="280">
        <v>1.1533183741473389E-2</v>
      </c>
      <c r="CB38" s="250">
        <v>1.1305915123709652E-2</v>
      </c>
      <c r="CC38" s="280">
        <v>1.3822623792055106E-2</v>
      </c>
      <c r="CD38" s="248">
        <v>1.1470614456757193E-2</v>
      </c>
      <c r="CE38" s="248">
        <v>1.1224462085758511E-2</v>
      </c>
      <c r="CF38" s="248">
        <v>1.3814937926864135E-2</v>
      </c>
      <c r="CG38" s="280">
        <v>1.1623201703308984E-2</v>
      </c>
      <c r="CH38" s="250">
        <v>1.1311290589214732E-2</v>
      </c>
      <c r="CI38" s="280">
        <v>1.3928465772001863E-2</v>
      </c>
      <c r="CJ38" s="248">
        <v>1.1519224794249498E-2</v>
      </c>
      <c r="CK38" s="248">
        <v>1.1328147930730849E-2</v>
      </c>
      <c r="CL38" s="248">
        <v>1.3913697362599267E-2</v>
      </c>
      <c r="CM38" s="280">
        <v>1.1509269702061878E-2</v>
      </c>
      <c r="CN38" s="250">
        <v>1.1209229390004814E-2</v>
      </c>
      <c r="CO38" s="280">
        <v>1.3914207751592012E-2</v>
      </c>
      <c r="CP38" s="248">
        <v>1.1413480638080819E-2</v>
      </c>
      <c r="CQ38" s="248">
        <v>1.1162440717801748E-2</v>
      </c>
      <c r="CR38" s="248">
        <v>1.3970936828524457E-2</v>
      </c>
      <c r="CS38" s="280">
        <v>1.1557831921780158E-2</v>
      </c>
      <c r="CT38" s="250">
        <v>1.1276021588280647E-2</v>
      </c>
      <c r="CU38" s="280">
        <v>1.416189691281094E-2</v>
      </c>
      <c r="CV38" s="248">
        <v>1.1596368302777995E-2</v>
      </c>
      <c r="CW38" s="248">
        <v>1.1189382735268934E-2</v>
      </c>
      <c r="CX38" s="248">
        <v>1.4256875550213802E-2</v>
      </c>
      <c r="CY38" s="280">
        <v>1.1773342727062822E-2</v>
      </c>
      <c r="CZ38" s="250">
        <v>1.1326297544818266E-2</v>
      </c>
      <c r="DA38" s="280">
        <v>1.4528876636678312E-2</v>
      </c>
      <c r="DB38" s="248">
        <v>1.175323924041609E-2</v>
      </c>
      <c r="DC38" s="248">
        <v>1.1321903602077903E-2</v>
      </c>
      <c r="DD38" s="248">
        <v>1.4689799121210153E-2</v>
      </c>
      <c r="DE38" s="280">
        <v>1.1984333431192493E-2</v>
      </c>
      <c r="DF38" s="250">
        <v>1.1533078575873887E-2</v>
      </c>
      <c r="DG38" s="280">
        <v>1.4639235312613541E-2</v>
      </c>
      <c r="DH38" s="248">
        <v>1.1897697901057014E-2</v>
      </c>
      <c r="DI38" s="248">
        <v>1.1516513347651384E-2</v>
      </c>
      <c r="DJ38" s="248">
        <v>1.4514037334562035E-2</v>
      </c>
      <c r="DK38" s="280">
        <v>1.2061348363078773E-2</v>
      </c>
      <c r="DL38" s="250">
        <v>1.1495466130737002E-2</v>
      </c>
      <c r="DM38" s="280">
        <v>1.4502540513996442E-2</v>
      </c>
      <c r="DN38" s="248">
        <v>1.1838234107668228E-2</v>
      </c>
      <c r="DO38" s="248">
        <v>1.1625347421127448E-2</v>
      </c>
      <c r="DP38" s="248">
        <v>1.4392903168050098E-2</v>
      </c>
      <c r="DQ38" s="280">
        <v>1.1765782893469261E-2</v>
      </c>
      <c r="DR38" s="250">
        <v>1.1539859502111434E-2</v>
      </c>
      <c r="DS38" s="280">
        <v>1.429463824625575E-2</v>
      </c>
      <c r="DT38" s="248">
        <v>1.1748972056725687E-2</v>
      </c>
      <c r="DU38" s="248">
        <v>1.1568655718797919E-2</v>
      </c>
      <c r="DV38" s="248">
        <v>1.4239972327588165E-2</v>
      </c>
      <c r="DW38" s="280">
        <v>1.1758325424223778E-2</v>
      </c>
      <c r="DX38" s="250">
        <v>1.15448112444079E-2</v>
      </c>
      <c r="DY38" s="280">
        <v>1.4189706745215143E-2</v>
      </c>
      <c r="DZ38" s="248">
        <v>1.1732740651394844E-2</v>
      </c>
      <c r="EA38" s="248">
        <v>1.1671898479029675E-2</v>
      </c>
      <c r="EB38" s="248">
        <v>1.4143498768630702E-2</v>
      </c>
      <c r="EC38" s="280">
        <v>1.1857833705110085E-2</v>
      </c>
      <c r="ED38" s="250">
        <v>1.1657403261069989E-2</v>
      </c>
      <c r="EE38" s="280">
        <v>1.4213334257158199E-2</v>
      </c>
      <c r="EF38" s="248">
        <v>1.2118227430380173E-2</v>
      </c>
      <c r="EG38" s="248">
        <v>1.1706069364907061E-2</v>
      </c>
      <c r="EH38" s="248">
        <v>1.4406713348235907E-2</v>
      </c>
      <c r="EI38" s="280">
        <v>1.1962434359673667E-2</v>
      </c>
      <c r="EJ38" s="250">
        <v>1.1611871029161901E-2</v>
      </c>
      <c r="EK38" s="280">
        <v>1.4517222931331539E-2</v>
      </c>
      <c r="EL38" s="248">
        <v>1.2090548543224673E-2</v>
      </c>
      <c r="EM38" s="248">
        <v>1.1443796348914565E-2</v>
      </c>
      <c r="EN38" s="248">
        <v>1.4599117500321397E-2</v>
      </c>
      <c r="EO38" s="280">
        <v>1.1969390687044447E-2</v>
      </c>
      <c r="EP38" s="250">
        <v>1.1764161919055468E-2</v>
      </c>
      <c r="EQ38" s="280">
        <v>1.4433368726964421E-2</v>
      </c>
      <c r="ER38" s="248">
        <v>1.1835861772166733E-2</v>
      </c>
      <c r="ES38" s="248">
        <v>1.1532112984291252E-2</v>
      </c>
      <c r="ET38" s="248">
        <v>1.4292691430638433E-2</v>
      </c>
      <c r="EU38" s="280">
        <v>1.1767949707731333E-2</v>
      </c>
      <c r="EV38" s="250">
        <v>1.1628080806067432E-2</v>
      </c>
      <c r="EW38" s="280">
        <v>1.4235520027790353E-2</v>
      </c>
      <c r="EX38" s="248">
        <v>1.1778577949082056E-2</v>
      </c>
      <c r="EY38" s="248">
        <v>1.151758025324771E-2</v>
      </c>
      <c r="EZ38" s="248">
        <v>1.4192538740014759E-2</v>
      </c>
      <c r="FA38" s="280">
        <v>1.1828719442150549E-2</v>
      </c>
      <c r="FB38" s="250">
        <v>1.1478634951081066E-2</v>
      </c>
      <c r="FC38" s="280">
        <v>1.4186939309373923E-2</v>
      </c>
      <c r="FD38" s="248">
        <v>1.181342607701562E-2</v>
      </c>
      <c r="FE38" s="248">
        <v>1.1571876528293203E-2</v>
      </c>
      <c r="FF38" s="248">
        <v>1.4146811915748663E-2</v>
      </c>
      <c r="FG38" s="280">
        <v>1.1704114899144063E-2</v>
      </c>
      <c r="FH38" s="250">
        <v>1.1434764390199316E-2</v>
      </c>
      <c r="FI38" s="280">
        <v>1.4047343662852407E-2</v>
      </c>
      <c r="FJ38" s="248">
        <v>1.1575940973808528E-2</v>
      </c>
      <c r="FK38" s="248">
        <v>1.1305041427826379E-2</v>
      </c>
      <c r="FL38" s="248">
        <v>1.4025272081618665E-2</v>
      </c>
      <c r="FM38" s="280">
        <v>1.1611416156698149E-2</v>
      </c>
      <c r="FN38" s="250">
        <v>1.1414863204621551E-2</v>
      </c>
      <c r="FO38" s="280">
        <v>1.4052174999773896E-2</v>
      </c>
      <c r="FP38" s="248">
        <v>1.177369334757279E-2</v>
      </c>
      <c r="FQ38" s="248">
        <v>1.152311699612972E-2</v>
      </c>
      <c r="FR38" s="248">
        <v>1.4201957991049965E-2</v>
      </c>
      <c r="FS38" s="280">
        <v>1.1743433223243704E-2</v>
      </c>
      <c r="FT38" s="250">
        <v>1.1476364393801319E-2</v>
      </c>
      <c r="FU38" s="280">
        <v>1.4355262880565088E-2</v>
      </c>
      <c r="FV38" s="248">
        <v>1.1932072859593412E-2</v>
      </c>
      <c r="FW38" s="248">
        <v>1.1741561968973146E-2</v>
      </c>
      <c r="FX38" s="248">
        <v>1.45371309478163E-2</v>
      </c>
      <c r="FY38" s="280">
        <v>1.2036835550287749E-2</v>
      </c>
      <c r="FZ38" s="250">
        <v>1.1909076729554102E-2</v>
      </c>
      <c r="GA38" s="280">
        <v>1.4509556766218654E-2</v>
      </c>
      <c r="GB38" s="248">
        <v>1.1957207523673342E-2</v>
      </c>
      <c r="GC38" s="248">
        <v>1.1698840796745019E-2</v>
      </c>
      <c r="GD38" s="248">
        <v>1.4386045759759837E-2</v>
      </c>
      <c r="GE38" s="280">
        <v>1.1877428828726503E-2</v>
      </c>
      <c r="GF38" s="250">
        <v>1.1483389409799776E-2</v>
      </c>
      <c r="GG38" s="280">
        <v>1.4370266225225635E-2</v>
      </c>
      <c r="GH38" s="248">
        <v>1.1971363174226151E-2</v>
      </c>
      <c r="GI38" s="248">
        <v>1.1745543215310329E-2</v>
      </c>
      <c r="GJ38" s="248">
        <v>1.4367460429935681E-2</v>
      </c>
      <c r="GK38" s="280">
        <v>1.1925302338705226E-2</v>
      </c>
      <c r="GL38" s="250">
        <v>1.1588974558487185E-2</v>
      </c>
      <c r="GM38" s="280">
        <v>1.4292825357545872E-2</v>
      </c>
      <c r="GN38" s="248">
        <v>1.1859485898221684E-2</v>
      </c>
      <c r="GO38" s="248">
        <v>1.1565429464217666E-2</v>
      </c>
      <c r="GP38" s="248">
        <v>1.4237644652008986E-2</v>
      </c>
      <c r="GQ38" s="280">
        <v>1.1824580269392978E-2</v>
      </c>
      <c r="GR38" s="250">
        <v>1.1534763819297886E-2</v>
      </c>
      <c r="GS38" s="280">
        <v>1.4289534988115995E-2</v>
      </c>
      <c r="GT38" s="248">
        <v>1.179435946802344E-2</v>
      </c>
      <c r="GU38" s="248">
        <v>1.1529912358694272E-2</v>
      </c>
      <c r="GV38" s="248">
        <v>1.4324508810128807E-2</v>
      </c>
      <c r="GW38" s="280">
        <v>1.1832969239721634E-2</v>
      </c>
      <c r="GX38" s="250">
        <v>1.1522792700701888E-2</v>
      </c>
      <c r="GY38" s="280">
        <v>1.440150247271766E-2</v>
      </c>
      <c r="GZ38" s="248">
        <v>1.1812736574650581E-2</v>
      </c>
      <c r="HA38" s="248">
        <v>1.1515837788544238E-2</v>
      </c>
      <c r="HB38" s="248">
        <v>1.4543141219674441E-2</v>
      </c>
      <c r="HC38" s="280">
        <v>1.1805441640028906E-2</v>
      </c>
      <c r="HD38" s="250">
        <v>1.1587461599628054E-2</v>
      </c>
      <c r="HE38" s="280">
        <v>1.4650700245633905E-2</v>
      </c>
      <c r="HF38" s="248">
        <v>1.1958322850425534E-2</v>
      </c>
      <c r="HG38" s="248">
        <v>1.156196063067165E-2</v>
      </c>
      <c r="HH38" s="248">
        <v>1.4734201774089092E-2</v>
      </c>
      <c r="HI38" s="280">
        <v>1.2039308238262792E-2</v>
      </c>
      <c r="HJ38" s="250">
        <v>1.1827175334858541E-2</v>
      </c>
      <c r="HK38" s="280">
        <v>1.469023912089247E-2</v>
      </c>
      <c r="HL38" s="248">
        <v>1.209371628989212E-2</v>
      </c>
      <c r="HM38" s="248">
        <v>1.1767931202229496E-2</v>
      </c>
      <c r="HN38" s="248">
        <v>1.4646889646934849E-2</v>
      </c>
      <c r="HO38" s="280">
        <v>1.2170261494067984E-2</v>
      </c>
      <c r="HP38" s="250">
        <v>1.1776233027233698E-2</v>
      </c>
      <c r="HQ38" s="281">
        <v>1.4615934546032251E-2</v>
      </c>
      <c r="HR38" s="282">
        <v>1.2013366884105588E-2</v>
      </c>
      <c r="HS38" s="248">
        <v>1.101841086509346E-2</v>
      </c>
      <c r="HT38" s="248">
        <v>1.406203764457653E-2</v>
      </c>
      <c r="HU38" s="248">
        <v>1.4501806634786462E-2</v>
      </c>
      <c r="HV38" s="250">
        <v>1.1995338897558687E-2</v>
      </c>
      <c r="HW38" s="250">
        <v>1.1210030340796323E-2</v>
      </c>
      <c r="HX38" s="250">
        <v>1.5199448375709289E-2</v>
      </c>
      <c r="HY38" s="250">
        <v>1.4555902196469571E-2</v>
      </c>
      <c r="HZ38" s="248">
        <v>1.1899192878619928E-2</v>
      </c>
      <c r="IA38" s="248">
        <v>1.1375178261458743E-2</v>
      </c>
      <c r="IB38" s="248">
        <v>1.6008656090786715E-2</v>
      </c>
      <c r="IC38" s="248">
        <v>1.4519658645119738E-2</v>
      </c>
      <c r="ID38" s="250">
        <v>1.1719042508049822E-2</v>
      </c>
      <c r="IE38" s="250">
        <v>1.1136130689260797E-2</v>
      </c>
      <c r="IF38" s="250">
        <v>1.5411662257857811E-2</v>
      </c>
      <c r="IG38" s="250">
        <v>1.446040133344393E-2</v>
      </c>
      <c r="IH38" s="248">
        <v>1.1218531675670732E-2</v>
      </c>
      <c r="II38" s="248">
        <v>1.085079495305708E-2</v>
      </c>
      <c r="IJ38" s="248">
        <v>1.5714146190596336E-2</v>
      </c>
      <c r="IK38" s="248">
        <v>1.4525553344121124E-2</v>
      </c>
      <c r="IL38" s="250">
        <v>1.1131487489900869E-2</v>
      </c>
      <c r="IM38" s="250">
        <v>1.0742146506466547E-2</v>
      </c>
      <c r="IN38" s="250">
        <v>1.5970717554177373E-2</v>
      </c>
      <c r="IO38" s="250">
        <v>1.4530275510841836E-2</v>
      </c>
      <c r="IP38" s="248">
        <v>1.1160919590572839E-2</v>
      </c>
      <c r="IQ38" s="248">
        <v>1.0687636673213997E-2</v>
      </c>
      <c r="IR38" s="248">
        <v>1.5277297248192295E-2</v>
      </c>
      <c r="IS38" s="248">
        <v>1.4708320011597636E-2</v>
      </c>
      <c r="IT38" s="250">
        <v>1.1023505330825053E-2</v>
      </c>
      <c r="IU38" s="250">
        <v>1.0784523946976319E-2</v>
      </c>
      <c r="IV38" s="250">
        <v>1.5875515016637979E-2</v>
      </c>
      <c r="IW38" s="250">
        <v>1.4834401478180241E-2</v>
      </c>
      <c r="IX38" s="248">
        <v>1.1129491525423729E-2</v>
      </c>
      <c r="IY38" s="248">
        <v>1.0940877519905133E-2</v>
      </c>
      <c r="IZ38" s="248">
        <v>1.5983712715531818E-2</v>
      </c>
      <c r="JA38" s="248">
        <v>1.4976301533464255E-2</v>
      </c>
      <c r="JB38" s="250">
        <v>1.1280531995730682E-2</v>
      </c>
      <c r="JC38" s="250">
        <v>1.099207395636782E-2</v>
      </c>
      <c r="JD38" s="250">
        <v>1.5917626875999954E-2</v>
      </c>
      <c r="JE38" s="250">
        <v>1.4987574263893329E-2</v>
      </c>
      <c r="JF38" s="248">
        <v>1.1117703257441248E-2</v>
      </c>
      <c r="JG38" s="248">
        <v>1.0857994176203697E-2</v>
      </c>
      <c r="JH38" s="248">
        <v>1.5883552226067989E-2</v>
      </c>
      <c r="JI38" s="248">
        <v>1.4887506595576954E-2</v>
      </c>
      <c r="JJ38" s="250">
        <v>1.1006373608337665E-2</v>
      </c>
      <c r="JK38" s="250">
        <v>1.069123622851431E-2</v>
      </c>
      <c r="JL38" s="250">
        <v>1.5694614349130834E-2</v>
      </c>
      <c r="JM38" s="250">
        <v>1.473508895031489E-2</v>
      </c>
      <c r="JN38" s="248">
        <v>1.1025301321614374E-2</v>
      </c>
      <c r="JO38" s="248">
        <v>1.0569567710965795E-2</v>
      </c>
      <c r="JP38" s="248">
        <v>1.5243234878180887E-2</v>
      </c>
      <c r="JQ38" s="248">
        <v>1.4701296307475889E-2</v>
      </c>
      <c r="JR38" s="250">
        <v>1.099270094988818E-2</v>
      </c>
      <c r="JS38" s="250">
        <v>1.064590264259533E-2</v>
      </c>
      <c r="JT38" s="250">
        <v>1.5857735080387941E-2</v>
      </c>
      <c r="JU38" s="250">
        <v>1.4697079472970179E-2</v>
      </c>
      <c r="JV38" s="248">
        <v>1.0686506518011068E-2</v>
      </c>
      <c r="JW38" s="248">
        <v>1.0674262818506228E-2</v>
      </c>
      <c r="JX38" s="248">
        <v>1.5962481221812284E-2</v>
      </c>
      <c r="JY38" s="248">
        <v>1.4603856128544385E-2</v>
      </c>
      <c r="JZ38" s="250">
        <v>1.0575130014114673E-2</v>
      </c>
      <c r="KA38" s="250">
        <v>1.0451962468613718E-2</v>
      </c>
      <c r="KB38" s="250">
        <v>1.593849811108292E-2</v>
      </c>
      <c r="KC38" s="250">
        <v>1.4511231866221573E-2</v>
      </c>
      <c r="KD38" s="248">
        <v>1.0448260392611677E-2</v>
      </c>
      <c r="KE38" s="248">
        <v>1.0428052964322608E-2</v>
      </c>
      <c r="KF38" s="248">
        <v>1.5962600765165969E-2</v>
      </c>
      <c r="KG38" s="248">
        <v>1.4511323287926647E-2</v>
      </c>
      <c r="KH38" s="250">
        <v>1.0508723006646931E-2</v>
      </c>
      <c r="KI38" s="250">
        <v>1.0354560404267625E-2</v>
      </c>
      <c r="KJ38" s="250">
        <v>1.5873931831783806E-2</v>
      </c>
      <c r="KK38" s="250">
        <v>1.4580148401906828E-2</v>
      </c>
      <c r="KL38" s="248">
        <v>1.049678602714439E-2</v>
      </c>
      <c r="KM38" s="248">
        <v>1.0309472982977569E-2</v>
      </c>
      <c r="KN38" s="248">
        <v>1.5920863321074816E-2</v>
      </c>
      <c r="KO38" s="248">
        <v>1.4783172094436718E-2</v>
      </c>
      <c r="KP38" s="250">
        <v>1.0512348505377651E-2</v>
      </c>
      <c r="KQ38" s="250">
        <v>1.0180551830652976E-2</v>
      </c>
      <c r="KR38" s="250">
        <v>1.6024711320673204E-2</v>
      </c>
      <c r="KS38" s="250">
        <v>1.4928844416513175E-2</v>
      </c>
      <c r="KT38" s="248">
        <v>1.0518708848562711E-2</v>
      </c>
      <c r="KU38" s="248">
        <v>1.0309486205853691E-2</v>
      </c>
      <c r="KV38" s="248">
        <v>1.5932577831728113E-2</v>
      </c>
      <c r="KW38" s="248">
        <v>1.4835011808349185E-2</v>
      </c>
      <c r="KX38" s="254">
        <v>1.0483797977735129E-2</v>
      </c>
      <c r="KY38" s="254">
        <v>1.0388298134691956E-2</v>
      </c>
      <c r="KZ38" s="254">
        <v>1.5668402714156093E-2</v>
      </c>
      <c r="LA38" s="254">
        <v>1.4718707642437594E-2</v>
      </c>
      <c r="LB38" s="248">
        <v>1.0546871412433529E-2</v>
      </c>
      <c r="LC38" s="248">
        <v>1.0450767242453864E-2</v>
      </c>
      <c r="LD38" s="248">
        <v>1.5613133225268933E-2</v>
      </c>
      <c r="LE38" s="248">
        <v>1.4627905448331764E-2</v>
      </c>
      <c r="LF38" s="283">
        <v>1.0521420414778796E-2</v>
      </c>
      <c r="LG38" s="283">
        <v>1.0368007592133705E-2</v>
      </c>
      <c r="LH38" s="283">
        <v>1.5694295491979326E-2</v>
      </c>
      <c r="LI38" s="256">
        <v>1.4626714979560043E-2</v>
      </c>
      <c r="LJ38" s="419">
        <v>1.0398735800433869E-2</v>
      </c>
      <c r="LK38" s="420">
        <v>1.0208514613707809E-2</v>
      </c>
      <c r="LL38" s="420">
        <v>1.5201170148420417E-2</v>
      </c>
      <c r="LM38" s="421">
        <v>8.7273749925762378E-3</v>
      </c>
      <c r="LN38" s="425">
        <v>1.0316032615075696E-2</v>
      </c>
      <c r="LO38" s="420">
        <v>1.0010225568563534E-2</v>
      </c>
      <c r="LP38" s="420">
        <v>1.5321625303559794E-2</v>
      </c>
      <c r="LQ38" s="426">
        <v>8.6735165424235462E-3</v>
      </c>
      <c r="LR38" s="419">
        <v>1.0259859179278186E-2</v>
      </c>
      <c r="LS38" s="420">
        <v>1.0051555619204467E-2</v>
      </c>
      <c r="LT38" s="420">
        <v>1.564670171022433E-2</v>
      </c>
      <c r="LU38" s="421">
        <v>8.6351776727547312E-3</v>
      </c>
      <c r="LV38" s="425">
        <v>1.0262036698058781E-2</v>
      </c>
      <c r="LW38" s="420">
        <v>1.0048344829467868E-2</v>
      </c>
      <c r="LX38" s="420">
        <v>1.5676371894383621E-2</v>
      </c>
      <c r="LY38" s="426">
        <v>8.5917347655530829E-3</v>
      </c>
      <c r="LZ38" s="419">
        <v>1.0106954782348378E-2</v>
      </c>
      <c r="MA38" s="420">
        <v>9.9776874661710053E-3</v>
      </c>
      <c r="MB38" s="420">
        <v>1.5933563191923843E-2</v>
      </c>
      <c r="MC38" s="421">
        <v>8.6061651292787568E-3</v>
      </c>
      <c r="MD38" s="425">
        <v>1.0160735914391181E-2</v>
      </c>
      <c r="ME38" s="420">
        <v>9.9585259480207723E-3</v>
      </c>
      <c r="MF38" s="420">
        <v>1.5996944880553317E-2</v>
      </c>
      <c r="MG38" s="426">
        <v>1.4606920986011624E-2</v>
      </c>
      <c r="MH38" s="419">
        <v>1.0249885419132731E-2</v>
      </c>
      <c r="MI38" s="420">
        <v>1.0028588343849506E-2</v>
      </c>
      <c r="MJ38" s="420">
        <v>1.5830319505367861E-2</v>
      </c>
      <c r="MK38" s="421">
        <v>1.4842411361169001E-2</v>
      </c>
      <c r="ML38" s="425">
        <v>1.0372622247122128E-2</v>
      </c>
      <c r="MM38" s="420">
        <v>1.0077098053425127E-2</v>
      </c>
      <c r="MN38" s="420">
        <v>1.601167594370876E-2</v>
      </c>
      <c r="MO38" s="426">
        <v>1.4950210251724581E-2</v>
      </c>
      <c r="MP38" s="419">
        <v>1.033259383265508E-2</v>
      </c>
      <c r="MQ38" s="420">
        <v>1.0111404654395773E-2</v>
      </c>
      <c r="MR38" s="420">
        <v>1.6030913689394556E-2</v>
      </c>
      <c r="MS38" s="421">
        <v>1.4870214599578557E-2</v>
      </c>
      <c r="MT38" s="425">
        <v>1.0276455324660398E-2</v>
      </c>
      <c r="MU38" s="420">
        <v>9.987845687586816E-3</v>
      </c>
      <c r="MV38" s="420">
        <v>1.5738640692488471E-2</v>
      </c>
      <c r="MW38" s="426">
        <v>1.4715687691694372E-2</v>
      </c>
      <c r="MX38" s="419">
        <v>1.0227306479274221E-2</v>
      </c>
      <c r="MY38" s="420">
        <v>9.9274552188279869E-3</v>
      </c>
      <c r="MZ38" s="420">
        <v>1.5732536665489946E-2</v>
      </c>
      <c r="NA38" s="421">
        <v>1.4677160164624968E-2</v>
      </c>
      <c r="NB38" s="493">
        <v>1.023020990533681E-2</v>
      </c>
      <c r="NC38" s="493">
        <v>9.9384487074754765E-3</v>
      </c>
      <c r="ND38" s="493">
        <v>1.5892629011093191E-2</v>
      </c>
      <c r="NE38" s="494">
        <v>1.4694979283128226E-2</v>
      </c>
      <c r="NF38" s="489">
        <v>1.0288630024891502E-2</v>
      </c>
      <c r="NG38" s="420">
        <v>9.9910439363319371E-3</v>
      </c>
      <c r="NH38" s="420">
        <v>1.6854394885081406E-2</v>
      </c>
      <c r="NI38" s="484">
        <v>1.4750171835767089E-2</v>
      </c>
      <c r="NJ38" s="508">
        <v>1.0350350605514097E-2</v>
      </c>
      <c r="NK38" s="420">
        <v>9.9330670870646023E-3</v>
      </c>
      <c r="NL38" s="420">
        <v>1.7076056996483985E-2</v>
      </c>
      <c r="NM38" s="484">
        <v>1.4704552000749204E-2</v>
      </c>
      <c r="NN38" s="508">
        <f>'Dépts Droits Ouverts_RSA'!IB38/'Dépts Droits Ouverts_RSA'!$IB$123</f>
        <v>1.0311807160715128E-2</v>
      </c>
      <c r="NO38" s="420">
        <f>'Dépts Droits Payables RSA'!HB37/'Dépts Droits Payables RSA'!HB$122</f>
        <v>9.9215392419665909E-3</v>
      </c>
      <c r="NP38" s="420">
        <f>'Dépts Prime d''Activité'!BZ37/'Dépts Prime d''Activité'!BZ$122</f>
        <v>1.7330034903950752E-2</v>
      </c>
      <c r="NQ38" s="484">
        <f>DEFM_Région_Dépt!DO37/DEFM_Région_Dépt!DO$122</f>
        <v>1.46865361284245E-2</v>
      </c>
      <c r="NR38" s="419">
        <f>'Dépts Droits Ouverts_RSA'!ID38/'Dépts Droits Ouverts_RSA'!$ID$123</f>
        <v>1.0334781109525903E-2</v>
      </c>
      <c r="NS38" s="420">
        <f>'Dépts Droits Payables RSA'!HD37/'Dépts Droits Payables RSA'!HD$122</f>
        <v>9.9013273831906716E-3</v>
      </c>
      <c r="NT38" s="420">
        <f>'Dépts Prime d''Activité'!CB37/'Dépts Prime d''Activité'!CB$122</f>
        <v>1.719739793458195E-2</v>
      </c>
      <c r="NU38" s="420">
        <f>DEFM_Région_Dépt!DP37/DEFM_Région_Dépt!DP$122</f>
        <v>1.4635070422714109E-2</v>
      </c>
      <c r="NV38" s="420">
        <f>'Dépts Droits Ouverts_RSA'!IF38/'Dépts Droits Ouverts_RSA'!$IF$123</f>
        <v>1.048253979609335E-2</v>
      </c>
      <c r="NW38" s="420">
        <f>'Dépts Droits Payables RSA'!HF37/'Dépts Droits Payables RSA'!HF$122</f>
        <v>1.000722642493208E-2</v>
      </c>
      <c r="NX38" s="420">
        <f>'Dépts Prime d''Activité'!CD37/'Dépts Prime d''Activité'!CD$122</f>
        <v>1.7151523507514133E-2</v>
      </c>
      <c r="NY38" s="420">
        <f>DEFM_Région_Dépt!DQ37/DEFM_Région_Dépt!DQ$122</f>
        <v>1.4729095445901532E-2</v>
      </c>
      <c r="NZ38" s="420">
        <f>'Dépts Droits Ouverts_RSA'!IH38/'Dépts Droits Ouverts_RSA'!$IH$123</f>
        <v>1.0414182114617488E-2</v>
      </c>
      <c r="OA38" s="420">
        <f>'Dépts Droits Payables RSA'!HH37/'Dépts Droits Payables RSA'!HH$122</f>
        <v>9.8086461991495986E-3</v>
      </c>
      <c r="OB38" s="420">
        <f>'Dépts Prime d''Activité'!CF37/'Dépts Prime d''Activité'!CF$122</f>
        <v>1.7157162272759256E-2</v>
      </c>
      <c r="OC38" s="420">
        <f>DEFM_Région_Dépt!DR37/DEFM_Région_Dépt!DR$122</f>
        <v>1.4828853545413872E-2</v>
      </c>
      <c r="OD38" s="420">
        <f>'Dépts Droits Ouverts_RSA'!IJ38/'Dépts Droits Ouverts_RSA'!$IJ$123</f>
        <v>1.046112930757084E-2</v>
      </c>
      <c r="OE38" s="420">
        <f>'Dépts Droits Payables RSA'!HJ37/'Dépts Droits Payables RSA'!HJ$122</f>
        <v>9.7194627885339828E-3</v>
      </c>
      <c r="OF38" s="420">
        <f>'Dépts Prime d''Activité'!CH37/'Dépts Prime d''Activité'!CH$122</f>
        <v>1.7142322088386196E-2</v>
      </c>
      <c r="OG38" s="420">
        <f>DEFM_Région_Dépt!DS37/DEFM_Région_Dépt!DS$122</f>
        <v>1.5029909415948823E-2</v>
      </c>
      <c r="OH38" s="420">
        <f>'Dépts Droits Ouverts_RSA'!IL38/'Dépts Droits Ouverts_RSA'!$IL$123</f>
        <v>1.0457838998218737E-2</v>
      </c>
      <c r="OI38" s="420">
        <f>'Dépts Droits Payables RSA'!HL37/'Dépts Droits Payables RSA'!HL$122</f>
        <v>9.7591353674701814E-3</v>
      </c>
      <c r="OJ38" s="420">
        <f>'Dépts Prime d''Activité'!CJ37/'Dépts Prime d''Activité'!CJ$122</f>
        <v>1.738536066957164E-2</v>
      </c>
      <c r="OK38" s="420">
        <f>DEFM_Région_Dépt!DT37/DEFM_Région_Dépt!DT$122</f>
        <v>1.5159891414703849E-2</v>
      </c>
      <c r="OL38" s="420">
        <f>'Dépts Droits Ouverts_RSA'!IN38/'Dépts Droits Ouverts_RSA'!$IN$123</f>
        <v>1.0483686669253131E-2</v>
      </c>
      <c r="OM38" s="420">
        <f>'Dépts Droits Payables RSA'!HNF37/'Dépts Droits Payables RSA'!HN$122</f>
        <v>0</v>
      </c>
      <c r="ON38" s="420">
        <f>'Dépts Prime d''Activité'!CL37/'Dépts Prime d''Activité'!CL$122</f>
        <v>1.7171486256473401E-2</v>
      </c>
      <c r="OO38" s="420">
        <f>DEFM_Région_Dépt!DU37/DEFM_Région_Dépt!DU$122</f>
        <v>1.5093668593649585E-2</v>
      </c>
      <c r="OP38" s="420">
        <f>'Dépts Droits Ouverts_RSA'!IP38/'Dépts Droits Ouverts_RSA'!$IP$123</f>
        <v>1.0564583852032527E-2</v>
      </c>
      <c r="OQ38" s="420">
        <f>'Dépts Droits Payables RSA'!HP37/'Dépts Droits Payables RSA'!HP$122</f>
        <v>9.997292203567017E-3</v>
      </c>
      <c r="OR38" s="420">
        <f>'Dépts Prime d''Activité'!CN37/'Dépts Prime d''Activité'!CN$122</f>
        <v>1.6949286452760511E-2</v>
      </c>
      <c r="OS38" s="420">
        <f>DEFM_Région_Dépt!DV37/DEFM_Région_Dépt!DV$122</f>
        <v>1.4991338301947961E-2</v>
      </c>
      <c r="OT38" s="420">
        <f>'Dépts Droits Ouverts_RSA'!IR38/'Dépts Droits Ouverts_RSA'!$IR$123</f>
        <v>1.0653738692691756E-2</v>
      </c>
      <c r="OU38" s="420">
        <f>'Dépts Droits Payables RSA'!HR37/'Dépts Droits Payables RSA'!HR$122</f>
        <v>1.0099477071219404E-2</v>
      </c>
      <c r="OV38" s="420">
        <f>'Dépts Prime d''Activité'!CP37/'Dépts Prime d''Activité'!CP$122</f>
        <v>1.6882597197078505E-2</v>
      </c>
      <c r="OW38" s="420">
        <f>DEFM_Région_Dépt!DW37/DEFM_Région_Dépt!DW$122</f>
        <v>1.4995092707063735E-2</v>
      </c>
      <c r="OX38" s="493">
        <f>'Dépts Droits Ouverts_RSA'!IT38/'Dépts Droits Ouverts_RSA'!$IT$123</f>
        <v>1.0657943831200138E-2</v>
      </c>
      <c r="OY38" s="493">
        <f>'Dépts Droits Payables RSA'!HT37/'Dépts Droits Payables RSA'!HT$122</f>
        <v>1.0018054456143394E-2</v>
      </c>
      <c r="OZ38" s="493">
        <f>'Dépts Prime d''Activité'!CR37/'Dépts Prime d''Activité'!CR$122</f>
        <v>1.6940813712264632E-2</v>
      </c>
      <c r="PA38" s="494">
        <f>DEFM_Région_Dépt!DX37/DEFM_Région_Dépt!DX$122</f>
        <v>1.4994364788457221E-2</v>
      </c>
    </row>
    <row r="39" spans="1:417" s="209" customFormat="1" x14ac:dyDescent="0.35">
      <c r="A39" s="246" t="s">
        <v>55</v>
      </c>
      <c r="B39" s="280">
        <v>8.2543917471730663E-3</v>
      </c>
      <c r="C39" s="280">
        <v>1.0506740407083557E-2</v>
      </c>
      <c r="D39" s="248">
        <v>8.0756495292664439E-3</v>
      </c>
      <c r="E39" s="248">
        <v>1.061305163141173E-2</v>
      </c>
      <c r="F39" s="280">
        <v>8.0724464214279226E-3</v>
      </c>
      <c r="G39" s="280">
        <v>1.0334987910116734E-2</v>
      </c>
      <c r="H39" s="248">
        <v>8.2494228632732647E-3</v>
      </c>
      <c r="I39" s="248">
        <v>1.0773317630295997E-2</v>
      </c>
      <c r="J39" s="280">
        <v>9.2240085990402971E-3</v>
      </c>
      <c r="K39" s="280">
        <v>1.0731274216179233E-2</v>
      </c>
      <c r="L39" s="248">
        <v>8.7998604235273586E-3</v>
      </c>
      <c r="M39" s="248">
        <v>1.0679854818445026E-2</v>
      </c>
      <c r="N39" s="280">
        <v>9.2031529136713218E-3</v>
      </c>
      <c r="O39" s="280">
        <v>1.0944814028288655E-2</v>
      </c>
      <c r="P39" s="248">
        <v>9.3006744763933259E-3</v>
      </c>
      <c r="Q39" s="248">
        <v>1.1007655419008146E-2</v>
      </c>
      <c r="R39" s="280">
        <v>9.4093374388471221E-3</v>
      </c>
      <c r="S39" s="280">
        <v>1.0982013634377423E-2</v>
      </c>
      <c r="T39" s="248">
        <v>9.0191672850330456E-3</v>
      </c>
      <c r="U39" s="248">
        <v>1.0754436501320509E-2</v>
      </c>
      <c r="V39" s="280">
        <v>8.8429877772242486E-3</v>
      </c>
      <c r="W39" s="280">
        <v>1.0555279511121722E-2</v>
      </c>
      <c r="X39" s="248">
        <v>8.7475806203135466E-3</v>
      </c>
      <c r="Y39" s="248">
        <v>1.0431958821572508E-2</v>
      </c>
      <c r="Z39" s="280">
        <v>8.6611088409869284E-3</v>
      </c>
      <c r="AA39" s="280">
        <v>1.0405125881383199E-2</v>
      </c>
      <c r="AB39" s="248">
        <v>8.5773161815491574E-3</v>
      </c>
      <c r="AC39" s="248">
        <v>8.2423433528802052E-3</v>
      </c>
      <c r="AD39" s="248">
        <v>1.0406665430939146E-2</v>
      </c>
      <c r="AE39" s="280">
        <v>8.6196714119387372E-3</v>
      </c>
      <c r="AF39" s="250">
        <v>8.4522088858166276E-3</v>
      </c>
      <c r="AG39" s="280">
        <v>1.0471115115230004E-2</v>
      </c>
      <c r="AH39" s="248">
        <v>8.6860977281776851E-3</v>
      </c>
      <c r="AI39" s="248">
        <v>8.455317735932593E-3</v>
      </c>
      <c r="AJ39" s="248">
        <v>1.0617389711161839E-2</v>
      </c>
      <c r="AK39" s="280">
        <v>8.8167758215352103E-3</v>
      </c>
      <c r="AL39" s="250">
        <v>8.4966330198162961E-3</v>
      </c>
      <c r="AM39" s="280">
        <v>1.0775311132706775E-2</v>
      </c>
      <c r="AN39" s="248">
        <v>8.7859478415555636E-3</v>
      </c>
      <c r="AO39" s="248">
        <v>8.525772679456995E-3</v>
      </c>
      <c r="AP39" s="248">
        <v>1.0782875663427524E-2</v>
      </c>
      <c r="AQ39" s="280">
        <v>8.6574712947250967E-3</v>
      </c>
      <c r="AR39" s="250">
        <v>8.3771420076760913E-3</v>
      </c>
      <c r="AS39" s="280">
        <v>1.0703964278471938E-2</v>
      </c>
      <c r="AT39" s="248">
        <v>8.6856668331830363E-3</v>
      </c>
      <c r="AU39" s="248">
        <v>8.4752614863160339E-3</v>
      </c>
      <c r="AV39" s="248">
        <v>1.0724104159798575E-2</v>
      </c>
      <c r="AW39" s="280">
        <v>8.7627844236615772E-3</v>
      </c>
      <c r="AX39" s="250">
        <v>8.55466302423687E-3</v>
      </c>
      <c r="AY39" s="280">
        <v>1.0717375575773642E-2</v>
      </c>
      <c r="AZ39" s="248">
        <v>8.5628980081788771E-3</v>
      </c>
      <c r="BA39" s="248">
        <v>8.3070144749727223E-3</v>
      </c>
      <c r="BB39" s="248">
        <v>1.0609210491788161E-2</v>
      </c>
      <c r="BC39" s="280">
        <v>8.5441568803934428E-3</v>
      </c>
      <c r="BD39" s="250">
        <v>8.1937283654899447E-3</v>
      </c>
      <c r="BE39" s="280">
        <v>1.043070523086268E-2</v>
      </c>
      <c r="BF39" s="248">
        <v>8.4865027327338562E-3</v>
      </c>
      <c r="BG39" s="248">
        <v>8.2230200042609624E-3</v>
      </c>
      <c r="BH39" s="248">
        <v>1.0416387077709885E-2</v>
      </c>
      <c r="BI39" s="280">
        <v>8.4451726223192351E-3</v>
      </c>
      <c r="BJ39" s="250">
        <v>8.1948547059796876E-3</v>
      </c>
      <c r="BK39" s="280">
        <v>1.0406720196301218E-2</v>
      </c>
      <c r="BL39" s="248">
        <v>8.487868866417175E-3</v>
      </c>
      <c r="BM39" s="248">
        <v>8.4049110332109454E-3</v>
      </c>
      <c r="BN39" s="248">
        <v>1.037585228967329E-2</v>
      </c>
      <c r="BO39" s="280">
        <v>8.5433823044996377E-3</v>
      </c>
      <c r="BP39" s="250">
        <v>8.3757972752007848E-3</v>
      </c>
      <c r="BQ39" s="280">
        <v>1.0467137103989011E-2</v>
      </c>
      <c r="BR39" s="248">
        <v>8.6454886104636933E-3</v>
      </c>
      <c r="BS39" s="248">
        <v>8.4820796146762995E-3</v>
      </c>
      <c r="BT39" s="248">
        <v>1.0530219482982144E-2</v>
      </c>
      <c r="BU39" s="280">
        <v>8.6223652108087089E-3</v>
      </c>
      <c r="BV39" s="250">
        <v>8.3557418412297402E-3</v>
      </c>
      <c r="BW39" s="280">
        <v>1.0643558837301276E-2</v>
      </c>
      <c r="BX39" s="248">
        <v>8.705917813724505E-3</v>
      </c>
      <c r="BY39" s="248">
        <v>8.5998131899147501E-3</v>
      </c>
      <c r="BZ39" s="248">
        <v>1.0718192708398602E-2</v>
      </c>
      <c r="CA39" s="280">
        <v>8.7140163920136869E-3</v>
      </c>
      <c r="CB39" s="250">
        <v>8.6102043131372971E-3</v>
      </c>
      <c r="CC39" s="280">
        <v>1.0719193409246958E-2</v>
      </c>
      <c r="CD39" s="248">
        <v>8.7779536741868398E-3</v>
      </c>
      <c r="CE39" s="248">
        <v>8.5858082970499579E-3</v>
      </c>
      <c r="CF39" s="248">
        <v>1.0712651300699608E-2</v>
      </c>
      <c r="CG39" s="280">
        <v>8.8729693804331204E-3</v>
      </c>
      <c r="CH39" s="250">
        <v>8.7035131275011064E-3</v>
      </c>
      <c r="CI39" s="280">
        <v>1.0736115130862086E-2</v>
      </c>
      <c r="CJ39" s="248">
        <v>8.7065809791457872E-3</v>
      </c>
      <c r="CK39" s="248">
        <v>8.5749926621661293E-3</v>
      </c>
      <c r="CL39" s="248">
        <v>1.0610166510603126E-2</v>
      </c>
      <c r="CM39" s="280">
        <v>8.7272276879873188E-3</v>
      </c>
      <c r="CN39" s="250">
        <v>8.3386282994178801E-3</v>
      </c>
      <c r="CO39" s="280">
        <v>1.0508555385977451E-2</v>
      </c>
      <c r="CP39" s="248">
        <v>8.725840307172595E-3</v>
      </c>
      <c r="CQ39" s="248">
        <v>8.3055034265260477E-3</v>
      </c>
      <c r="CR39" s="248">
        <v>1.0469298752514901E-2</v>
      </c>
      <c r="CS39" s="280">
        <v>8.6391631623769991E-3</v>
      </c>
      <c r="CT39" s="250">
        <v>8.3681693330763304E-3</v>
      </c>
      <c r="CU39" s="280">
        <v>1.0454500010753957E-2</v>
      </c>
      <c r="CV39" s="248">
        <v>8.5948560997210557E-3</v>
      </c>
      <c r="CW39" s="248">
        <v>8.2838854925723453E-3</v>
      </c>
      <c r="CX39" s="248">
        <v>1.0489722912848906E-2</v>
      </c>
      <c r="CY39" s="280">
        <v>8.6876209985376571E-3</v>
      </c>
      <c r="CZ39" s="250">
        <v>8.5031690425305343E-3</v>
      </c>
      <c r="DA39" s="280">
        <v>1.0642285286950706E-2</v>
      </c>
      <c r="DB39" s="248">
        <v>8.6866687157216675E-3</v>
      </c>
      <c r="DC39" s="248">
        <v>8.5379009322456897E-3</v>
      </c>
      <c r="DD39" s="248">
        <v>1.0742398362494668E-2</v>
      </c>
      <c r="DE39" s="280">
        <v>8.6764662374518384E-3</v>
      </c>
      <c r="DF39" s="250">
        <v>8.3087164786023442E-3</v>
      </c>
      <c r="DG39" s="280">
        <v>1.0880228688989066E-2</v>
      </c>
      <c r="DH39" s="248">
        <v>8.6201598204896975E-3</v>
      </c>
      <c r="DI39" s="248">
        <v>8.3880605661837433E-3</v>
      </c>
      <c r="DJ39" s="248">
        <v>1.0916769778701948E-2</v>
      </c>
      <c r="DK39" s="280">
        <v>8.6045516166923155E-3</v>
      </c>
      <c r="DL39" s="250">
        <v>8.3865674183474289E-3</v>
      </c>
      <c r="DM39" s="280">
        <v>1.0959744756651619E-2</v>
      </c>
      <c r="DN39" s="248">
        <v>8.5992588329577291E-3</v>
      </c>
      <c r="DO39" s="248">
        <v>8.3991046612776604E-3</v>
      </c>
      <c r="DP39" s="248">
        <v>1.092755560274563E-2</v>
      </c>
      <c r="DQ39" s="280">
        <v>8.7905396846348644E-3</v>
      </c>
      <c r="DR39" s="250">
        <v>8.5712964003198545E-3</v>
      </c>
      <c r="DS39" s="280">
        <v>1.0883470003684529E-2</v>
      </c>
      <c r="DT39" s="248">
        <v>8.8350675505580265E-3</v>
      </c>
      <c r="DU39" s="248">
        <v>8.7049973132724348E-3</v>
      </c>
      <c r="DV39" s="248">
        <v>1.0790178650330292E-2</v>
      </c>
      <c r="DW39" s="280">
        <v>8.8974875105599649E-3</v>
      </c>
      <c r="DX39" s="250">
        <v>8.7168763231666654E-3</v>
      </c>
      <c r="DY39" s="280">
        <v>1.0686349440392833E-2</v>
      </c>
      <c r="DZ39" s="248">
        <v>8.8332944983272824E-3</v>
      </c>
      <c r="EA39" s="248">
        <v>8.7198315776349442E-3</v>
      </c>
      <c r="EB39" s="248">
        <v>1.0656583165529716E-2</v>
      </c>
      <c r="EC39" s="280">
        <v>8.8194101520595296E-3</v>
      </c>
      <c r="ED39" s="250">
        <v>8.7545768248030974E-3</v>
      </c>
      <c r="EE39" s="280">
        <v>1.0703954547816598E-2</v>
      </c>
      <c r="EF39" s="248">
        <v>8.9329309357847591E-3</v>
      </c>
      <c r="EG39" s="248">
        <v>8.70219914241439E-3</v>
      </c>
      <c r="EH39" s="248">
        <v>1.0780397124663476E-2</v>
      </c>
      <c r="EI39" s="280">
        <v>8.9546998794765471E-3</v>
      </c>
      <c r="EJ39" s="250">
        <v>8.7783206288551425E-3</v>
      </c>
      <c r="EK39" s="280">
        <v>1.0859693243522182E-2</v>
      </c>
      <c r="EL39" s="248">
        <v>9.0650502931861783E-3</v>
      </c>
      <c r="EM39" s="248">
        <v>8.9372188278094133E-3</v>
      </c>
      <c r="EN39" s="248">
        <v>1.0975959456274898E-2</v>
      </c>
      <c r="EO39" s="280">
        <v>9.2148774175600471E-3</v>
      </c>
      <c r="EP39" s="250">
        <v>9.1261604519717529E-3</v>
      </c>
      <c r="EQ39" s="280">
        <v>1.1071944838172081E-2</v>
      </c>
      <c r="ER39" s="248">
        <v>9.1678427434630505E-3</v>
      </c>
      <c r="ES39" s="248">
        <v>9.038248731121374E-3</v>
      </c>
      <c r="ET39" s="248">
        <v>1.1082601554154005E-2</v>
      </c>
      <c r="EU39" s="280">
        <v>9.2122281600609604E-3</v>
      </c>
      <c r="EV39" s="250">
        <v>9.0729925552377449E-3</v>
      </c>
      <c r="EW39" s="280">
        <v>1.1069301389437253E-2</v>
      </c>
      <c r="EX39" s="248">
        <v>9.1355419101640835E-3</v>
      </c>
      <c r="EY39" s="248">
        <v>8.9738349058922102E-3</v>
      </c>
      <c r="EZ39" s="248">
        <v>1.1089573748409047E-2</v>
      </c>
      <c r="FA39" s="280">
        <v>9.1295420347031545E-3</v>
      </c>
      <c r="FB39" s="250">
        <v>8.9843754688739702E-3</v>
      </c>
      <c r="FC39" s="280">
        <v>1.1029049827518209E-2</v>
      </c>
      <c r="FD39" s="248">
        <v>9.0925241820397299E-3</v>
      </c>
      <c r="FE39" s="248">
        <v>8.8317367164350846E-3</v>
      </c>
      <c r="FF39" s="248">
        <v>1.0981228284285471E-2</v>
      </c>
      <c r="FG39" s="280">
        <v>9.0919841137839172E-3</v>
      </c>
      <c r="FH39" s="250">
        <v>8.8434542413562654E-3</v>
      </c>
      <c r="FI39" s="280">
        <v>1.0863965221696893E-2</v>
      </c>
      <c r="FJ39" s="248">
        <v>9.020251377087847E-3</v>
      </c>
      <c r="FK39" s="248">
        <v>8.7610826220238872E-3</v>
      </c>
      <c r="FL39" s="248">
        <v>1.0807287970159916E-2</v>
      </c>
      <c r="FM39" s="280">
        <v>8.9930315929025225E-3</v>
      </c>
      <c r="FN39" s="250">
        <v>8.8305676420055556E-3</v>
      </c>
      <c r="FO39" s="280">
        <v>1.0846427511381268E-2</v>
      </c>
      <c r="FP39" s="248">
        <v>9.1401040461420342E-3</v>
      </c>
      <c r="FQ39" s="248">
        <v>9.0376700191934986E-3</v>
      </c>
      <c r="FR39" s="248">
        <v>1.080824910632534E-2</v>
      </c>
      <c r="FS39" s="280">
        <v>9.1680933648097089E-3</v>
      </c>
      <c r="FT39" s="250">
        <v>9.0288938806136199E-3</v>
      </c>
      <c r="FU39" s="280">
        <v>1.0879736322086008E-2</v>
      </c>
      <c r="FV39" s="248">
        <v>9.2663165280675117E-3</v>
      </c>
      <c r="FW39" s="248">
        <v>9.0449188602417466E-3</v>
      </c>
      <c r="FX39" s="248">
        <v>1.1076010525795E-2</v>
      </c>
      <c r="FY39" s="280">
        <v>9.3459328570701019E-3</v>
      </c>
      <c r="FZ39" s="250">
        <v>9.1632451308337696E-3</v>
      </c>
      <c r="GA39" s="280">
        <v>1.1229078959315337E-2</v>
      </c>
      <c r="GB39" s="248">
        <v>9.2608664108081405E-3</v>
      </c>
      <c r="GC39" s="248">
        <v>9.0575618569948835E-3</v>
      </c>
      <c r="GD39" s="248">
        <v>1.1180176608685461E-2</v>
      </c>
      <c r="GE39" s="280">
        <v>9.3768226074994743E-3</v>
      </c>
      <c r="GF39" s="250">
        <v>9.2487660610114895E-3</v>
      </c>
      <c r="GG39" s="280">
        <v>1.1181724038883093E-2</v>
      </c>
      <c r="GH39" s="248">
        <v>9.3864368014575667E-3</v>
      </c>
      <c r="GI39" s="248">
        <v>9.2578611502879098E-3</v>
      </c>
      <c r="GJ39" s="248">
        <v>1.118271013761696E-2</v>
      </c>
      <c r="GK39" s="280">
        <v>9.3569239747736347E-3</v>
      </c>
      <c r="GL39" s="250">
        <v>9.2375262849903866E-3</v>
      </c>
      <c r="GM39" s="280">
        <v>1.1147382701904834E-2</v>
      </c>
      <c r="GN39" s="248">
        <v>9.3835581405227707E-3</v>
      </c>
      <c r="GO39" s="248">
        <v>9.2324433266434639E-3</v>
      </c>
      <c r="GP39" s="248">
        <v>1.1049313619516912E-2</v>
      </c>
      <c r="GQ39" s="280">
        <v>9.4227800447978169E-3</v>
      </c>
      <c r="GR39" s="250">
        <v>9.3321136431812717E-3</v>
      </c>
      <c r="GS39" s="280">
        <v>1.0990365214597243E-2</v>
      </c>
      <c r="GT39" s="248">
        <v>9.3933772401441455E-3</v>
      </c>
      <c r="GU39" s="248">
        <v>9.2975993903213518E-3</v>
      </c>
      <c r="GV39" s="248">
        <v>1.09603866183621E-2</v>
      </c>
      <c r="GW39" s="280">
        <v>9.3973892337709183E-3</v>
      </c>
      <c r="GX39" s="250">
        <v>9.2788411265213103E-3</v>
      </c>
      <c r="GY39" s="280">
        <v>1.0986391779555207E-2</v>
      </c>
      <c r="GZ39" s="248">
        <v>9.3513452928649654E-3</v>
      </c>
      <c r="HA39" s="248">
        <v>9.201433158870587E-3</v>
      </c>
      <c r="HB39" s="248">
        <v>1.0996424615439166E-2</v>
      </c>
      <c r="HC39" s="280">
        <v>9.3315658569674189E-3</v>
      </c>
      <c r="HD39" s="250">
        <v>9.156343285203419E-3</v>
      </c>
      <c r="HE39" s="280">
        <v>1.1068888290109822E-2</v>
      </c>
      <c r="HF39" s="248">
        <v>9.4597759983343025E-3</v>
      </c>
      <c r="HG39" s="248">
        <v>9.4018361058461012E-3</v>
      </c>
      <c r="HH39" s="248">
        <v>1.118839854251027E-2</v>
      </c>
      <c r="HI39" s="280">
        <v>9.489291994478833E-3</v>
      </c>
      <c r="HJ39" s="250">
        <v>9.3956549422907279E-3</v>
      </c>
      <c r="HK39" s="280">
        <v>1.1291297654059675E-2</v>
      </c>
      <c r="HL39" s="248">
        <v>9.4640671628405219E-3</v>
      </c>
      <c r="HM39" s="248">
        <v>9.4129020555230331E-3</v>
      </c>
      <c r="HN39" s="248">
        <v>1.1342542952890774E-2</v>
      </c>
      <c r="HO39" s="280">
        <v>9.5005086213145323E-3</v>
      </c>
      <c r="HP39" s="250">
        <v>9.3746232996324945E-3</v>
      </c>
      <c r="HQ39" s="281">
        <v>1.1363626129351309E-2</v>
      </c>
      <c r="HR39" s="282">
        <v>9.5227028673088333E-3</v>
      </c>
      <c r="HS39" s="248">
        <v>9.1274961990059928E-3</v>
      </c>
      <c r="HT39" s="248">
        <v>1.1854310599920233E-2</v>
      </c>
      <c r="HU39" s="248">
        <v>1.1343095184794599E-2</v>
      </c>
      <c r="HV39" s="250">
        <v>9.4770259531172154E-3</v>
      </c>
      <c r="HW39" s="250">
        <v>9.1540592150776406E-3</v>
      </c>
      <c r="HX39" s="250">
        <v>1.2058763564390911E-2</v>
      </c>
      <c r="HY39" s="250">
        <v>1.1309634870028961E-2</v>
      </c>
      <c r="HZ39" s="248">
        <v>9.3678283655198834E-3</v>
      </c>
      <c r="IA39" s="248">
        <v>9.102465654421207E-3</v>
      </c>
      <c r="IB39" s="248">
        <v>1.2281254792373098E-2</v>
      </c>
      <c r="IC39" s="248">
        <v>1.1233459218923825E-2</v>
      </c>
      <c r="ID39" s="250">
        <v>9.3076618611401332E-3</v>
      </c>
      <c r="IE39" s="250">
        <v>9.1112597335612795E-3</v>
      </c>
      <c r="IF39" s="250">
        <v>1.1883832776657645E-2</v>
      </c>
      <c r="IG39" s="250">
        <v>1.1102131313289828E-2</v>
      </c>
      <c r="IH39" s="248">
        <v>9.0099547059838397E-3</v>
      </c>
      <c r="II39" s="248">
        <v>8.9876340635565467E-3</v>
      </c>
      <c r="IJ39" s="248">
        <v>1.1612149722871072E-2</v>
      </c>
      <c r="IK39" s="248">
        <v>1.1048840124567031E-2</v>
      </c>
      <c r="IL39" s="250">
        <v>8.915021950917151E-3</v>
      </c>
      <c r="IM39" s="250">
        <v>8.7326487861090086E-3</v>
      </c>
      <c r="IN39" s="250">
        <v>1.1700671646522243E-2</v>
      </c>
      <c r="IO39" s="250">
        <v>1.1043729083846432E-2</v>
      </c>
      <c r="IP39" s="248">
        <v>8.7914277830579146E-3</v>
      </c>
      <c r="IQ39" s="248">
        <v>8.6232799345637868E-3</v>
      </c>
      <c r="IR39" s="248">
        <v>1.1629997158701043E-2</v>
      </c>
      <c r="IS39" s="248">
        <v>1.1018503586520295E-2</v>
      </c>
      <c r="IT39" s="250">
        <v>8.8065971003625093E-3</v>
      </c>
      <c r="IU39" s="250">
        <v>8.5344263556941073E-3</v>
      </c>
      <c r="IV39" s="250">
        <v>1.1834989465267225E-2</v>
      </c>
      <c r="IW39" s="250">
        <v>1.1068453501226672E-2</v>
      </c>
      <c r="IX39" s="248">
        <v>8.938305084745763E-3</v>
      </c>
      <c r="IY39" s="248">
        <v>8.5773335592071835E-3</v>
      </c>
      <c r="IZ39" s="248">
        <v>1.2240211048361951E-2</v>
      </c>
      <c r="JA39" s="248">
        <v>1.1180782497321944E-2</v>
      </c>
      <c r="JB39" s="250">
        <v>9.0448498052013646E-3</v>
      </c>
      <c r="JC39" s="250">
        <v>8.6365319425980094E-3</v>
      </c>
      <c r="JD39" s="250">
        <v>1.2408335926196074E-2</v>
      </c>
      <c r="JE39" s="250">
        <v>1.1312725065340678E-2</v>
      </c>
      <c r="JF39" s="248">
        <v>8.8601354976900835E-3</v>
      </c>
      <c r="JG39" s="248">
        <v>8.6070291867000742E-3</v>
      </c>
      <c r="JH39" s="248">
        <v>1.254171169595137E-2</v>
      </c>
      <c r="JI39" s="248">
        <v>1.1301636999246965E-2</v>
      </c>
      <c r="JJ39" s="250">
        <v>8.8409880460650486E-3</v>
      </c>
      <c r="JK39" s="250">
        <v>8.6486016645298674E-3</v>
      </c>
      <c r="JL39" s="250">
        <v>1.2252529447601933E-2</v>
      </c>
      <c r="JM39" s="250">
        <v>1.120000894226685E-2</v>
      </c>
      <c r="JN39" s="248">
        <v>8.6804321366637585E-3</v>
      </c>
      <c r="JO39" s="248">
        <v>8.6303296311912234E-3</v>
      </c>
      <c r="JP39" s="248">
        <v>1.1937433427118437E-2</v>
      </c>
      <c r="JQ39" s="248">
        <v>1.1204313189943749E-2</v>
      </c>
      <c r="JR39" s="250">
        <v>8.5980700889618823E-3</v>
      </c>
      <c r="JS39" s="250">
        <v>8.520888807869843E-3</v>
      </c>
      <c r="JT39" s="250">
        <v>1.1773797845106853E-2</v>
      </c>
      <c r="JU39" s="250">
        <v>1.1150887947056647E-2</v>
      </c>
      <c r="JV39" s="248">
        <v>8.4795229024040401E-3</v>
      </c>
      <c r="JW39" s="248">
        <v>8.4087209666311898E-3</v>
      </c>
      <c r="JX39" s="248">
        <v>1.1798995336307329E-2</v>
      </c>
      <c r="JY39" s="248">
        <v>1.1052492679039978E-2</v>
      </c>
      <c r="JZ39" s="250">
        <v>8.4768172498938255E-3</v>
      </c>
      <c r="KA39" s="250">
        <v>8.485529271838245E-3</v>
      </c>
      <c r="KB39" s="250">
        <v>1.1705377592264997E-2</v>
      </c>
      <c r="KC39" s="250">
        <v>1.1014730289355361E-2</v>
      </c>
      <c r="KD39" s="248">
        <v>8.4369160452084455E-3</v>
      </c>
      <c r="KE39" s="248">
        <v>8.3920686723527958E-3</v>
      </c>
      <c r="KF39" s="248">
        <v>1.1665617809920519E-2</v>
      </c>
      <c r="KG39" s="248">
        <v>1.1002318904836814E-2</v>
      </c>
      <c r="KH39" s="250">
        <v>8.493621943811782E-3</v>
      </c>
      <c r="KI39" s="250">
        <v>8.4462295807269244E-3</v>
      </c>
      <c r="KJ39" s="250">
        <v>1.1791686794860591E-2</v>
      </c>
      <c r="KK39" s="250">
        <v>1.1016606033351349E-2</v>
      </c>
      <c r="KL39" s="248">
        <v>8.4312477542115138E-3</v>
      </c>
      <c r="KM39" s="248">
        <v>8.4026587517244261E-3</v>
      </c>
      <c r="KN39" s="248">
        <v>1.1914169747589711E-2</v>
      </c>
      <c r="KO39" s="248">
        <v>1.1058923012155957E-2</v>
      </c>
      <c r="KP39" s="250">
        <v>8.4671127017202866E-3</v>
      </c>
      <c r="KQ39" s="250">
        <v>8.4554914198460111E-3</v>
      </c>
      <c r="KR39" s="250">
        <v>1.2020847862446076E-2</v>
      </c>
      <c r="KS39" s="250">
        <v>1.1129273560019453E-2</v>
      </c>
      <c r="KT39" s="248">
        <v>8.3414210672084869E-3</v>
      </c>
      <c r="KU39" s="248">
        <v>8.2650626701166029E-3</v>
      </c>
      <c r="KV39" s="248">
        <v>1.1949802559490583E-2</v>
      </c>
      <c r="KW39" s="248">
        <v>1.1124800926289181E-2</v>
      </c>
      <c r="KX39" s="254">
        <v>8.3104550211996666E-3</v>
      </c>
      <c r="KY39" s="254">
        <v>8.0688269741165681E-3</v>
      </c>
      <c r="KZ39" s="254">
        <v>1.1921706359269483E-2</v>
      </c>
      <c r="LA39" s="254">
        <v>1.1209359757525123E-2</v>
      </c>
      <c r="LB39" s="248">
        <v>8.3862953812808248E-3</v>
      </c>
      <c r="LC39" s="248">
        <v>8.3488050174179446E-3</v>
      </c>
      <c r="LD39" s="248">
        <v>1.203113841689432E-2</v>
      </c>
      <c r="LE39" s="248">
        <v>1.1184261835388964E-2</v>
      </c>
      <c r="LF39" s="283">
        <v>8.3319519652263595E-3</v>
      </c>
      <c r="LG39" s="283">
        <v>8.1786787578425682E-3</v>
      </c>
      <c r="LH39" s="283">
        <v>1.2077239715642236E-2</v>
      </c>
      <c r="LI39" s="256">
        <v>1.1129056693278875E-2</v>
      </c>
      <c r="LJ39" s="419">
        <v>8.2148332898419416E-3</v>
      </c>
      <c r="LK39" s="420">
        <v>8.1798831005896223E-3</v>
      </c>
      <c r="LL39" s="420">
        <v>1.1971921090587633E-2</v>
      </c>
      <c r="LM39" s="421">
        <v>1.3121368906837896E-2</v>
      </c>
      <c r="LN39" s="425">
        <v>8.1828376189161181E-3</v>
      </c>
      <c r="LO39" s="420">
        <v>8.206244431062517E-3</v>
      </c>
      <c r="LP39" s="420">
        <v>1.2013563940058047E-2</v>
      </c>
      <c r="LQ39" s="426">
        <v>1.3060887491098771E-2</v>
      </c>
      <c r="LR39" s="419">
        <v>8.1061698570490115E-3</v>
      </c>
      <c r="LS39" s="420">
        <v>8.1693663466603922E-3</v>
      </c>
      <c r="LT39" s="420">
        <v>1.1924187458354926E-2</v>
      </c>
      <c r="LU39" s="421">
        <v>1.300679311086953E-2</v>
      </c>
      <c r="LV39" s="425">
        <v>8.0688578808792207E-3</v>
      </c>
      <c r="LW39" s="420">
        <v>8.1319615060304364E-3</v>
      </c>
      <c r="LX39" s="420">
        <v>1.1795410636206488E-2</v>
      </c>
      <c r="LY39" s="426">
        <v>1.2954550730918349E-2</v>
      </c>
      <c r="LZ39" s="419">
        <v>8.0023314146788413E-3</v>
      </c>
      <c r="MA39" s="420">
        <v>8.038482955378826E-3</v>
      </c>
      <c r="MB39" s="420">
        <v>1.181913481872883E-2</v>
      </c>
      <c r="MC39" s="421">
        <v>1.2936195086097823E-2</v>
      </c>
      <c r="MD39" s="425">
        <v>8.149372054974199E-3</v>
      </c>
      <c r="ME39" s="420">
        <v>8.1548470239957965E-3</v>
      </c>
      <c r="MF39" s="420">
        <v>1.1543194362390697E-2</v>
      </c>
      <c r="MG39" s="426">
        <v>1.0922604419676601E-2</v>
      </c>
      <c r="MH39" s="419">
        <v>8.3011360124458731E-3</v>
      </c>
      <c r="MI39" s="420">
        <v>8.3524900127474148E-3</v>
      </c>
      <c r="MJ39" s="420">
        <v>1.1637098677717634E-2</v>
      </c>
      <c r="MK39" s="421">
        <v>1.0999948731186818E-2</v>
      </c>
      <c r="ML39" s="425">
        <v>8.3061341403352067E-3</v>
      </c>
      <c r="MM39" s="420">
        <v>8.327126570981877E-3</v>
      </c>
      <c r="MN39" s="420">
        <v>1.1724797029718086E-2</v>
      </c>
      <c r="MO39" s="426">
        <v>1.1018862603535998E-2</v>
      </c>
      <c r="MP39" s="419">
        <v>8.3227852408367699E-3</v>
      </c>
      <c r="MQ39" s="420">
        <v>8.2935782805724726E-3</v>
      </c>
      <c r="MR39" s="420">
        <v>1.1654935584118908E-2</v>
      </c>
      <c r="MS39" s="421">
        <v>1.0986480152712285E-2</v>
      </c>
      <c r="MT39" s="425">
        <v>8.3204034992330513E-3</v>
      </c>
      <c r="MU39" s="420">
        <v>8.2962390032411508E-3</v>
      </c>
      <c r="MV39" s="420">
        <v>1.1662593549823888E-2</v>
      </c>
      <c r="MW39" s="426">
        <v>1.1025390546385181E-2</v>
      </c>
      <c r="MX39" s="419">
        <v>8.338494472722233E-3</v>
      </c>
      <c r="MY39" s="420">
        <v>8.3124500202854043E-3</v>
      </c>
      <c r="MZ39" s="420">
        <v>1.1785179760824598E-2</v>
      </c>
      <c r="NA39" s="421">
        <v>1.1057443203980524E-2</v>
      </c>
      <c r="NB39" s="493">
        <v>8.384140485663329E-3</v>
      </c>
      <c r="NC39" s="493">
        <v>8.3651350537176112E-3</v>
      </c>
      <c r="ND39" s="493">
        <v>1.1851909658995659E-2</v>
      </c>
      <c r="NE39" s="494">
        <v>1.1087390663408025E-2</v>
      </c>
      <c r="NF39" s="489">
        <v>8.3210875144057953E-3</v>
      </c>
      <c r="NG39" s="420">
        <v>8.3495290968829284E-3</v>
      </c>
      <c r="NH39" s="420">
        <v>1.2172618528114347E-2</v>
      </c>
      <c r="NI39" s="484">
        <v>1.1045883656665124E-2</v>
      </c>
      <c r="NJ39" s="508">
        <v>8.3089577000448212E-3</v>
      </c>
      <c r="NK39" s="420">
        <v>8.3047591412586282E-3</v>
      </c>
      <c r="NL39" s="420">
        <v>1.213439755339768E-2</v>
      </c>
      <c r="NM39" s="484">
        <v>1.0988979862300061E-2</v>
      </c>
      <c r="NN39" s="508">
        <f>'Dépts Droits Ouverts_RSA'!IB39/'Dépts Droits Ouverts_RSA'!$IB$123</f>
        <v>8.2079343365253077E-3</v>
      </c>
      <c r="NO39" s="420">
        <f>'Dépts Droits Payables RSA'!HB38/'Dépts Droits Payables RSA'!HB$122</f>
        <v>8.1422027207626174E-3</v>
      </c>
      <c r="NP39" s="420">
        <f>'Dépts Prime d''Activité'!BZ38/'Dépts Prime d''Activité'!BZ$122</f>
        <v>1.2047960032501361E-2</v>
      </c>
      <c r="NQ39" s="484">
        <f>DEFM_Région_Dépt!DO38/DEFM_Région_Dépt!DO$122</f>
        <v>1.0904841177756478E-2</v>
      </c>
      <c r="NR39" s="419">
        <f>'Dépts Droits Ouverts_RSA'!ID39/'Dépts Droits Ouverts_RSA'!$ID$123</f>
        <v>8.1646985135250556E-3</v>
      </c>
      <c r="NS39" s="420">
        <f>'Dépts Droits Payables RSA'!HD38/'Dépts Droits Payables RSA'!HD$122</f>
        <v>8.0395057328646238E-3</v>
      </c>
      <c r="NT39" s="420">
        <f>'Dépts Prime d''Activité'!CB38/'Dépts Prime d''Activité'!CB$122</f>
        <v>1.1891993674227821E-2</v>
      </c>
      <c r="NU39" s="420">
        <f>DEFM_Région_Dépt!DP38/DEFM_Région_Dépt!DP$122</f>
        <v>1.0800792658131976E-2</v>
      </c>
      <c r="NV39" s="420">
        <f>'Dépts Droits Ouverts_RSA'!IF39/'Dépts Droits Ouverts_RSA'!$IF$123</f>
        <v>8.0859896500174114E-3</v>
      </c>
      <c r="NW39" s="420">
        <f>'Dépts Droits Payables RSA'!HF38/'Dépts Droits Payables RSA'!HF$122</f>
        <v>8.0235531795616322E-3</v>
      </c>
      <c r="NX39" s="420">
        <f>'Dépts Prime d''Activité'!CD38/'Dépts Prime d''Activité'!CD$122</f>
        <v>1.1923592745321685E-2</v>
      </c>
      <c r="NY39" s="420">
        <f>DEFM_Région_Dépt!DQ38/DEFM_Région_Dépt!DQ$122</f>
        <v>1.0805403801127806E-2</v>
      </c>
      <c r="NZ39" s="420">
        <f>'Dépts Droits Ouverts_RSA'!IH39/'Dépts Droits Ouverts_RSA'!$IH$123</f>
        <v>8.1275991727170482E-3</v>
      </c>
      <c r="OA39" s="420">
        <f>'Dépts Droits Payables RSA'!HH38/'Dépts Droits Payables RSA'!HH$122</f>
        <v>8.0753593707982435E-3</v>
      </c>
      <c r="OB39" s="420">
        <f>'Dépts Prime d''Activité'!CF38/'Dépts Prime d''Activité'!CF$122</f>
        <v>1.2112099879150573E-2</v>
      </c>
      <c r="OC39" s="420">
        <f>DEFM_Région_Dépt!DR38/DEFM_Région_Dépt!DR$122</f>
        <v>1.0853820063287495E-2</v>
      </c>
      <c r="OD39" s="420">
        <f>'Dépts Droits Ouverts_RSA'!IJ39/'Dépts Droits Ouverts_RSA'!$IJ$123</f>
        <v>8.038170655562683E-3</v>
      </c>
      <c r="OE39" s="420">
        <f>'Dépts Droits Payables RSA'!HJ38/'Dépts Droits Payables RSA'!HJ$122</f>
        <v>8.0021342599668061E-3</v>
      </c>
      <c r="OF39" s="420">
        <f>'Dépts Prime d''Activité'!CH38/'Dépts Prime d''Activité'!CH$122</f>
        <v>1.1917995356687546E-2</v>
      </c>
      <c r="OG39" s="420">
        <f>DEFM_Région_Dépt!DS38/DEFM_Région_Dépt!DS$122</f>
        <v>1.0860144255665964E-2</v>
      </c>
      <c r="OH39" s="420">
        <f>'Dépts Droits Ouverts_RSA'!IL39/'Dépts Droits Ouverts_RSA'!$IL$123</f>
        <v>8.0664377845665932E-3</v>
      </c>
      <c r="OI39" s="420">
        <f>'Dépts Droits Payables RSA'!HL38/'Dépts Droits Payables RSA'!HL$122</f>
        <v>7.9994247360773239E-3</v>
      </c>
      <c r="OJ39" s="420">
        <f>'Dépts Prime d''Activité'!CJ38/'Dépts Prime d''Activité'!CJ$122</f>
        <v>1.19897424733467E-2</v>
      </c>
      <c r="OK39" s="420">
        <f>DEFM_Région_Dépt!DT38/DEFM_Région_Dépt!DT$122</f>
        <v>1.089305910291306E-2</v>
      </c>
      <c r="OL39" s="420">
        <f>'Dépts Droits Ouverts_RSA'!IN39/'Dépts Droits Ouverts_RSA'!$IN$123</f>
        <v>8.0920923261709517E-3</v>
      </c>
      <c r="OM39" s="420">
        <f>'Dépts Droits Payables RSA'!HN38/'Dépts Droits Payables RSA'!HN$122</f>
        <v>8.0495011777277237E-3</v>
      </c>
      <c r="ON39" s="420">
        <f>'Dépts Prime d''Activité'!CL38/'Dépts Prime d''Activité'!CL$122</f>
        <v>1.1975790388585086E-2</v>
      </c>
      <c r="OO39" s="420">
        <f>DEFM_Région_Dépt!DU38/DEFM_Région_Dépt!DU$122</f>
        <v>1.0916006617814373E-2</v>
      </c>
      <c r="OP39" s="420">
        <f>'Dépts Droits Ouverts_RSA'!IP39/'Dépts Droits Ouverts_RSA'!$IP$123</f>
        <v>8.0737727401243194E-3</v>
      </c>
      <c r="OQ39" s="420">
        <f>'Dépts Droits Payables RSA'!HP38/'Dépts Droits Payables RSA'!HP$122</f>
        <v>7.9805900840764065E-3</v>
      </c>
      <c r="OR39" s="420">
        <f>'Dépts Prime d''Activité'!CN38/'Dépts Prime d''Activité'!CN$122</f>
        <v>1.2016984275324043E-2</v>
      </c>
      <c r="OS39" s="420">
        <f>DEFM_Région_Dépt!DV38/DEFM_Région_Dépt!DV$122</f>
        <v>1.0929275820975408E-2</v>
      </c>
      <c r="OT39" s="420">
        <f>'Dépts Droits Ouverts_RSA'!IR39/'Dépts Droits Ouverts_RSA'!$IR$123</f>
        <v>8.089145512649068E-3</v>
      </c>
      <c r="OU39" s="420">
        <f>'Dépts Droits Payables RSA'!HR38/'Dépts Droits Payables RSA'!HR$122</f>
        <v>7.9475960046560858E-3</v>
      </c>
      <c r="OV39" s="420">
        <f>'Dépts Prime d''Activité'!CP38/'Dépts Prime d''Activité'!CP$122</f>
        <v>1.2099969279635799E-2</v>
      </c>
      <c r="OW39" s="420">
        <f>DEFM_Région_Dépt!DW38/DEFM_Région_Dépt!DW$122</f>
        <v>1.0984982518679021E-2</v>
      </c>
      <c r="OX39" s="493">
        <f>'Dépts Droits Ouverts_RSA'!IT39/'Dépts Droits Ouverts_RSA'!$IT$123</f>
        <v>7.9937198938502749E-3</v>
      </c>
      <c r="OY39" s="493">
        <f>'Dépts Droits Payables RSA'!HT38/'Dépts Droits Payables RSA'!HT$122</f>
        <v>7.9577861875277864E-3</v>
      </c>
      <c r="OZ39" s="493">
        <f>'Dépts Prime d''Activité'!CR38/'Dépts Prime d''Activité'!CR$122</f>
        <v>1.2077584936460613E-2</v>
      </c>
      <c r="PA39" s="494">
        <f>DEFM_Région_Dépt!DX38/DEFM_Région_Dépt!DX$122</f>
        <v>1.0935445116101396E-2</v>
      </c>
    </row>
    <row r="40" spans="1:417" s="245" customFormat="1" x14ac:dyDescent="0.35">
      <c r="A40" s="258" t="s">
        <v>56</v>
      </c>
      <c r="B40" s="259">
        <v>3.7657239316724142E-2</v>
      </c>
      <c r="C40" s="259">
        <v>4.4729930914504605E-2</v>
      </c>
      <c r="D40" s="259">
        <v>3.7492604241273007E-2</v>
      </c>
      <c r="E40" s="259">
        <v>4.5209062517054532E-2</v>
      </c>
      <c r="F40" s="259">
        <v>3.7756417714437808E-2</v>
      </c>
      <c r="G40" s="259">
        <v>4.5555506619666467E-2</v>
      </c>
      <c r="H40" s="259">
        <v>3.7695503690299552E-2</v>
      </c>
      <c r="I40" s="259">
        <v>4.5730802445362498E-2</v>
      </c>
      <c r="J40" s="259">
        <v>4.2185360362939704E-2</v>
      </c>
      <c r="K40" s="259">
        <v>4.5980580964277408E-2</v>
      </c>
      <c r="L40" s="259">
        <v>3.8505036280536246E-2</v>
      </c>
      <c r="M40" s="259">
        <v>4.592350363708602E-2</v>
      </c>
      <c r="N40" s="259">
        <v>3.9683850068189849E-2</v>
      </c>
      <c r="O40" s="259">
        <v>4.6375532121362334E-2</v>
      </c>
      <c r="P40" s="259">
        <v>4.001941564698297E-2</v>
      </c>
      <c r="Q40" s="259">
        <v>4.6598377851012722E-2</v>
      </c>
      <c r="R40" s="259">
        <v>4.0318627276847943E-2</v>
      </c>
      <c r="S40" s="259">
        <v>4.6572083119691042E-2</v>
      </c>
      <c r="T40" s="259">
        <v>3.9869776876828328E-2</v>
      </c>
      <c r="U40" s="259">
        <v>4.5825943730537388E-2</v>
      </c>
      <c r="V40" s="259">
        <v>3.8853607177095587E-2</v>
      </c>
      <c r="W40" s="259">
        <v>4.5187168881116624E-2</v>
      </c>
      <c r="X40" s="259">
        <v>3.9009783957446927E-2</v>
      </c>
      <c r="Y40" s="259">
        <v>4.4889541354164869E-2</v>
      </c>
      <c r="Z40" s="259">
        <v>3.8528454017347495E-2</v>
      </c>
      <c r="AA40" s="259">
        <v>4.4943195282805749E-2</v>
      </c>
      <c r="AB40" s="259">
        <v>3.8699745514460961E-2</v>
      </c>
      <c r="AC40" s="259">
        <v>3.8189169234264297E-2</v>
      </c>
      <c r="AD40" s="259">
        <v>4.521487080052234E-2</v>
      </c>
      <c r="AE40" s="259">
        <v>3.8761804590783558E-2</v>
      </c>
      <c r="AF40" s="259">
        <v>3.8497524735192051E-2</v>
      </c>
      <c r="AG40" s="259">
        <v>4.5527779802126217E-2</v>
      </c>
      <c r="AH40" s="259">
        <v>3.8693363509358626E-2</v>
      </c>
      <c r="AI40" s="259">
        <v>3.8378391466164896E-2</v>
      </c>
      <c r="AJ40" s="259">
        <v>4.5905608897383966E-2</v>
      </c>
      <c r="AK40" s="259">
        <v>3.8944066910611606E-2</v>
      </c>
      <c r="AL40" s="259">
        <v>3.8298538909621711E-2</v>
      </c>
      <c r="AM40" s="259">
        <v>4.5914947127018782E-2</v>
      </c>
      <c r="AN40" s="259">
        <v>3.9114144987562507E-2</v>
      </c>
      <c r="AO40" s="259">
        <v>3.8459483377581857E-2</v>
      </c>
      <c r="AP40" s="259">
        <v>4.6108686788341825E-2</v>
      </c>
      <c r="AQ40" s="259">
        <v>3.8716961697688394E-2</v>
      </c>
      <c r="AR40" s="259">
        <v>3.843788853451538E-2</v>
      </c>
      <c r="AS40" s="259">
        <v>4.5973067806822046E-2</v>
      </c>
      <c r="AT40" s="259">
        <v>3.8488636879699493E-2</v>
      </c>
      <c r="AU40" s="259">
        <v>3.8327069736152707E-2</v>
      </c>
      <c r="AV40" s="259">
        <v>4.5904640998798929E-2</v>
      </c>
      <c r="AW40" s="259">
        <v>3.8409261161352105E-2</v>
      </c>
      <c r="AX40" s="259">
        <v>3.7987793779627625E-2</v>
      </c>
      <c r="AY40" s="259">
        <v>4.5719416599501662E-2</v>
      </c>
      <c r="AZ40" s="259">
        <v>3.8081626009643751E-2</v>
      </c>
      <c r="BA40" s="259">
        <v>3.7391150154079143E-2</v>
      </c>
      <c r="BB40" s="259">
        <v>4.537460739667485E-2</v>
      </c>
      <c r="BC40" s="259">
        <v>3.7805340130380186E-2</v>
      </c>
      <c r="BD40" s="259">
        <v>3.6926142845782967E-2</v>
      </c>
      <c r="BE40" s="259">
        <v>4.4813094989525085E-2</v>
      </c>
      <c r="BF40" s="259">
        <v>3.7729399366124419E-2</v>
      </c>
      <c r="BG40" s="259">
        <v>3.6890706333887684E-2</v>
      </c>
      <c r="BH40" s="259">
        <v>4.4863836937950943E-2</v>
      </c>
      <c r="BI40" s="259">
        <v>3.7667463785321036E-2</v>
      </c>
      <c r="BJ40" s="259">
        <v>3.6888314386213247E-2</v>
      </c>
      <c r="BK40" s="259">
        <v>4.4955217771663065E-2</v>
      </c>
      <c r="BL40" s="259">
        <v>3.7800284968888903E-2</v>
      </c>
      <c r="BM40" s="259">
        <v>3.7065341994650364E-2</v>
      </c>
      <c r="BN40" s="259">
        <v>4.5220925812643649E-2</v>
      </c>
      <c r="BO40" s="259">
        <v>3.8142170103432377E-2</v>
      </c>
      <c r="BP40" s="259">
        <v>3.7678787272461878E-2</v>
      </c>
      <c r="BQ40" s="259">
        <v>4.5744580626801291E-2</v>
      </c>
      <c r="BR40" s="259">
        <v>3.8387051082295676E-2</v>
      </c>
      <c r="BS40" s="259">
        <v>3.7912593851820373E-2</v>
      </c>
      <c r="BT40" s="259">
        <v>4.5656180658240147E-2</v>
      </c>
      <c r="BU40" s="259">
        <v>3.8448357876108008E-2</v>
      </c>
      <c r="BV40" s="259">
        <v>3.7686166055815526E-2</v>
      </c>
      <c r="BW40" s="259">
        <v>4.5855459494602291E-2</v>
      </c>
      <c r="BX40" s="259">
        <v>3.8538631568371347E-2</v>
      </c>
      <c r="BY40" s="259">
        <v>3.7988875599764847E-2</v>
      </c>
      <c r="BZ40" s="259">
        <v>4.6099182153580241E-2</v>
      </c>
      <c r="CA40" s="259">
        <v>3.8714987659916766E-2</v>
      </c>
      <c r="CB40" s="259">
        <v>3.8229937357415644E-2</v>
      </c>
      <c r="CC40" s="259">
        <v>4.6208380397124188E-2</v>
      </c>
      <c r="CD40" s="259">
        <v>3.8609261789276102E-2</v>
      </c>
      <c r="CE40" s="259">
        <v>3.8166188420096614E-2</v>
      </c>
      <c r="CF40" s="259">
        <v>4.6140147996313337E-2</v>
      </c>
      <c r="CG40" s="259">
        <v>3.8984366729011538E-2</v>
      </c>
      <c r="CH40" s="259">
        <v>3.8452430773263359E-2</v>
      </c>
      <c r="CI40" s="259">
        <v>4.6280261850206776E-2</v>
      </c>
      <c r="CJ40" s="259">
        <v>3.8247517327894935E-2</v>
      </c>
      <c r="CK40" s="259">
        <v>3.7891106545347816E-2</v>
      </c>
      <c r="CL40" s="259">
        <v>4.5827056363134049E-2</v>
      </c>
      <c r="CM40" s="259">
        <v>3.8204249045161738E-2</v>
      </c>
      <c r="CN40" s="259">
        <v>3.751099868845828E-2</v>
      </c>
      <c r="CO40" s="259">
        <v>4.5565514329922834E-2</v>
      </c>
      <c r="CP40" s="259">
        <v>3.8234740568384384E-2</v>
      </c>
      <c r="CQ40" s="259">
        <v>3.7471445616265059E-2</v>
      </c>
      <c r="CR40" s="259">
        <v>4.5625546909826807E-2</v>
      </c>
      <c r="CS40" s="259">
        <v>3.8371520153028346E-2</v>
      </c>
      <c r="CT40" s="259">
        <v>3.7594268022359288E-2</v>
      </c>
      <c r="CU40" s="259">
        <v>4.5948937379121396E-2</v>
      </c>
      <c r="CV40" s="259">
        <v>3.8515992601651977E-2</v>
      </c>
      <c r="CW40" s="259">
        <v>3.7636742490015626E-2</v>
      </c>
      <c r="CX40" s="259">
        <v>4.6200749873123094E-2</v>
      </c>
      <c r="CY40" s="259">
        <v>3.8858069825406884E-2</v>
      </c>
      <c r="CZ40" s="259">
        <v>3.8134267521537001E-2</v>
      </c>
      <c r="DA40" s="259">
        <v>4.6798640591869257E-2</v>
      </c>
      <c r="DB40" s="259">
        <v>3.8866210342897278E-2</v>
      </c>
      <c r="DC40" s="259">
        <v>3.8124150125367941E-2</v>
      </c>
      <c r="DD40" s="259">
        <v>4.7248559195431555E-2</v>
      </c>
      <c r="DE40" s="259">
        <v>3.9193731551841457E-2</v>
      </c>
      <c r="DF40" s="259">
        <v>3.8372724994297523E-2</v>
      </c>
      <c r="DG40" s="259">
        <v>4.7512848527432858E-2</v>
      </c>
      <c r="DH40" s="259">
        <v>3.8882351692239955E-2</v>
      </c>
      <c r="DI40" s="259">
        <v>3.8291820640891414E-2</v>
      </c>
      <c r="DJ40" s="259">
        <v>4.7453072511953701E-2</v>
      </c>
      <c r="DK40" s="259">
        <v>3.9058562137961168E-2</v>
      </c>
      <c r="DL40" s="259">
        <v>3.8276468212249538E-2</v>
      </c>
      <c r="DM40" s="259">
        <v>4.7523145448237762E-2</v>
      </c>
      <c r="DN40" s="259">
        <v>3.8728936172501519E-2</v>
      </c>
      <c r="DO40" s="259">
        <v>3.8208367810239112E-2</v>
      </c>
      <c r="DP40" s="259">
        <v>4.7257389236915685E-2</v>
      </c>
      <c r="DQ40" s="259">
        <v>3.8908091064796431E-2</v>
      </c>
      <c r="DR40" s="259">
        <v>3.8430071570655373E-2</v>
      </c>
      <c r="DS40" s="259">
        <v>4.6974516136380685E-2</v>
      </c>
      <c r="DT40" s="259">
        <v>3.8917093228161448E-2</v>
      </c>
      <c r="DU40" s="259">
        <v>3.8543400479679163E-2</v>
      </c>
      <c r="DV40" s="259">
        <v>4.6720339475183621E-2</v>
      </c>
      <c r="DW40" s="259">
        <v>3.9128711632127326E-2</v>
      </c>
      <c r="DX40" s="259">
        <v>3.8702827287500241E-2</v>
      </c>
      <c r="DY40" s="259">
        <v>4.6469419019710953E-2</v>
      </c>
      <c r="DZ40" s="259">
        <v>3.8972773673450666E-2</v>
      </c>
      <c r="EA40" s="259">
        <v>3.8732728200745747E-2</v>
      </c>
      <c r="EB40" s="259">
        <v>4.6404217380926566E-2</v>
      </c>
      <c r="EC40" s="259">
        <v>3.9169589796856641E-2</v>
      </c>
      <c r="ED40" s="259">
        <v>3.881015725838316E-2</v>
      </c>
      <c r="EE40" s="259">
        <v>4.6684623512497615E-2</v>
      </c>
      <c r="EF40" s="259">
        <v>3.9703084486648485E-2</v>
      </c>
      <c r="EG40" s="259">
        <v>3.8827278751421362E-2</v>
      </c>
      <c r="EH40" s="259">
        <v>4.7057517304678657E-2</v>
      </c>
      <c r="EI40" s="259">
        <v>3.9493373350830287E-2</v>
      </c>
      <c r="EJ40" s="259">
        <v>3.876132990433627E-2</v>
      </c>
      <c r="EK40" s="259">
        <v>4.731219485481513E-2</v>
      </c>
      <c r="EL40" s="259">
        <v>3.968521501013355E-2</v>
      </c>
      <c r="EM40" s="259">
        <v>3.8594110184221903E-2</v>
      </c>
      <c r="EN40" s="259">
        <v>4.7516367775374421E-2</v>
      </c>
      <c r="EO40" s="259">
        <v>3.9735859132993344E-2</v>
      </c>
      <c r="EP40" s="259">
        <v>3.9251362425911644E-2</v>
      </c>
      <c r="EQ40" s="259">
        <v>4.7423380490240301E-2</v>
      </c>
      <c r="ER40" s="259">
        <v>3.9390911763428238E-2</v>
      </c>
      <c r="ES40" s="259">
        <v>3.8910217177618278E-2</v>
      </c>
      <c r="ET40" s="259">
        <v>4.7282723764778933E-2</v>
      </c>
      <c r="EU40" s="259">
        <v>3.9386586723081707E-2</v>
      </c>
      <c r="EV40" s="259">
        <v>3.9283080357587777E-2</v>
      </c>
      <c r="EW40" s="259">
        <v>4.7232342953545239E-2</v>
      </c>
      <c r="EX40" s="259">
        <v>3.9376360529621512E-2</v>
      </c>
      <c r="EY40" s="259">
        <v>3.9052844451530386E-2</v>
      </c>
      <c r="EZ40" s="259">
        <v>4.7263164671681783E-2</v>
      </c>
      <c r="FA40" s="259">
        <v>3.9438143121571921E-2</v>
      </c>
      <c r="FB40" s="259">
        <v>3.8981506710374224E-2</v>
      </c>
      <c r="FC40" s="259">
        <v>4.7124521369270783E-2</v>
      </c>
      <c r="FD40" s="259">
        <v>3.9184656353373516E-2</v>
      </c>
      <c r="FE40" s="259">
        <v>3.8571723099642317E-2</v>
      </c>
      <c r="FF40" s="259">
        <v>4.6814371093586479E-2</v>
      </c>
      <c r="FG40" s="259">
        <v>3.909735835415571E-2</v>
      </c>
      <c r="FH40" s="259">
        <v>3.8451813857752148E-2</v>
      </c>
      <c r="FI40" s="259">
        <v>4.6445760908080329E-2</v>
      </c>
      <c r="FJ40" s="259">
        <v>3.8730384406236808E-2</v>
      </c>
      <c r="FK40" s="259">
        <v>3.8205399894749012E-2</v>
      </c>
      <c r="FL40" s="259">
        <v>4.6272920426785248E-2</v>
      </c>
      <c r="FM40" s="259">
        <v>3.888155070662315E-2</v>
      </c>
      <c r="FN40" s="259">
        <v>3.8605217068945444E-2</v>
      </c>
      <c r="FO40" s="259">
        <v>4.6447984095414362E-2</v>
      </c>
      <c r="FP40" s="259">
        <v>3.9346017809647651E-2</v>
      </c>
      <c r="FQ40" s="259">
        <v>3.8987013685748272E-2</v>
      </c>
      <c r="FR40" s="259">
        <v>4.6669385874987819E-2</v>
      </c>
      <c r="FS40" s="259">
        <v>3.9258395345743262E-2</v>
      </c>
      <c r="FT40" s="259">
        <v>3.896306781197556E-2</v>
      </c>
      <c r="FU40" s="259">
        <v>4.7033444511475661E-2</v>
      </c>
      <c r="FV40" s="259">
        <v>3.9705490190886684E-2</v>
      </c>
      <c r="FW40" s="259">
        <v>3.9381295029932165E-2</v>
      </c>
      <c r="FX40" s="259">
        <v>4.7548323108510926E-2</v>
      </c>
      <c r="FY40" s="259">
        <v>3.9884807881955857E-2</v>
      </c>
      <c r="FZ40" s="259">
        <v>3.9628847053701372E-2</v>
      </c>
      <c r="GA40" s="259">
        <v>4.7753470398703493E-2</v>
      </c>
      <c r="GB40" s="259">
        <v>3.9575418111955092E-2</v>
      </c>
      <c r="GC40" s="259">
        <v>3.9154123187736631E-2</v>
      </c>
      <c r="GD40" s="259">
        <v>4.7558632909651552E-2</v>
      </c>
      <c r="GE40" s="259">
        <v>3.9669855074815359E-2</v>
      </c>
      <c r="GF40" s="259">
        <v>3.919778012010413E-2</v>
      </c>
      <c r="GG40" s="259">
        <v>4.759286135425643E-2</v>
      </c>
      <c r="GH40" s="259">
        <v>3.9849626709848623E-2</v>
      </c>
      <c r="GI40" s="259">
        <v>3.9686185814750682E-2</v>
      </c>
      <c r="GJ40" s="259">
        <v>4.7553814876152962E-2</v>
      </c>
      <c r="GK40" s="259">
        <v>3.9795406011459998E-2</v>
      </c>
      <c r="GL40" s="259">
        <v>3.9576996533918087E-2</v>
      </c>
      <c r="GM40" s="259">
        <v>4.7317720866083504E-2</v>
      </c>
      <c r="GN40" s="259">
        <v>3.9750083874653556E-2</v>
      </c>
      <c r="GO40" s="259">
        <v>3.9406718661348643E-2</v>
      </c>
      <c r="GP40" s="259">
        <v>4.6987279648209632E-2</v>
      </c>
      <c r="GQ40" s="259">
        <v>3.9683384893248033E-2</v>
      </c>
      <c r="GR40" s="259">
        <v>3.9447365882665945E-2</v>
      </c>
      <c r="GS40" s="259">
        <v>4.687013594545171E-2</v>
      </c>
      <c r="GT40" s="259">
        <v>3.9705019707809736E-2</v>
      </c>
      <c r="GU40" s="259">
        <v>3.9087175578983023E-2</v>
      </c>
      <c r="GV40" s="259">
        <v>4.6880847723942728E-2</v>
      </c>
      <c r="GW40" s="259">
        <v>3.9799571513456249E-2</v>
      </c>
      <c r="GX40" s="259">
        <v>3.9621803996218466E-2</v>
      </c>
      <c r="GY40" s="259">
        <v>4.715924883250578E-2</v>
      </c>
      <c r="GZ40" s="259">
        <v>3.9541116883873344E-2</v>
      </c>
      <c r="HA40" s="259">
        <v>3.9392420162764667E-2</v>
      </c>
      <c r="HB40" s="259">
        <v>4.7439244207045261E-2</v>
      </c>
      <c r="HC40" s="259">
        <v>3.9606839956197328E-2</v>
      </c>
      <c r="HD40" s="259">
        <v>3.9458418969240593E-2</v>
      </c>
      <c r="HE40" s="259">
        <v>4.7757368598151238E-2</v>
      </c>
      <c r="HF40" s="259">
        <v>4.0041815957732915E-2</v>
      </c>
      <c r="HG40" s="259">
        <v>3.9801353254481732E-2</v>
      </c>
      <c r="HH40" s="259">
        <v>4.8064094471934007E-2</v>
      </c>
      <c r="HI40" s="259">
        <v>4.0251065300011518E-2</v>
      </c>
      <c r="HJ40" s="259">
        <v>4.0206102297986074E-2</v>
      </c>
      <c r="HK40" s="259">
        <v>4.8164416132687619E-2</v>
      </c>
      <c r="HL40" s="259">
        <v>4.0131348971625319E-2</v>
      </c>
      <c r="HM40" s="259">
        <v>4.0005606721469619E-2</v>
      </c>
      <c r="HN40" s="259">
        <v>4.8189037199259245E-2</v>
      </c>
      <c r="HO40" s="259">
        <v>4.0156243255371878E-2</v>
      </c>
      <c r="HP40" s="259">
        <v>3.9890830301700292E-2</v>
      </c>
      <c r="HQ40" s="260">
        <v>4.8246417480329172E-2</v>
      </c>
      <c r="HR40" s="284">
        <v>4.0009295914605808E-2</v>
      </c>
      <c r="HS40" s="259">
        <v>3.8995004407875407E-2</v>
      </c>
      <c r="HT40" s="259">
        <v>4.7432681050342866E-2</v>
      </c>
      <c r="HU40" s="259">
        <v>4.8091997673266572E-2</v>
      </c>
      <c r="HV40" s="259">
        <v>4.0155479883554793E-2</v>
      </c>
      <c r="HW40" s="259">
        <v>3.9392510409406424E-2</v>
      </c>
      <c r="HX40" s="259">
        <v>4.9932535982718212E-2</v>
      </c>
      <c r="HY40" s="259">
        <v>4.8097165786752917E-2</v>
      </c>
      <c r="HZ40" s="259">
        <v>4.0056915447171007E-2</v>
      </c>
      <c r="IA40" s="259">
        <v>3.9419496802586322E-2</v>
      </c>
      <c r="IB40" s="259">
        <v>5.2092030603029631E-2</v>
      </c>
      <c r="IC40" s="259">
        <v>4.7831767082381869E-2</v>
      </c>
      <c r="ID40" s="259">
        <v>3.9634005013532259E-2</v>
      </c>
      <c r="IE40" s="259">
        <v>3.9058243731144623E-2</v>
      </c>
      <c r="IF40" s="259">
        <v>5.0718123373102587E-2</v>
      </c>
      <c r="IG40" s="259">
        <v>4.7464894719654697E-2</v>
      </c>
      <c r="IH40" s="259">
        <v>3.8860561363102529E-2</v>
      </c>
      <c r="II40" s="259">
        <v>3.8648679048041236E-2</v>
      </c>
      <c r="IJ40" s="259">
        <v>5.0924983925708288E-2</v>
      </c>
      <c r="IK40" s="259">
        <v>4.740237895215596E-2</v>
      </c>
      <c r="IL40" s="259">
        <v>3.8601125973043333E-2</v>
      </c>
      <c r="IM40" s="259">
        <v>3.8110043020042166E-2</v>
      </c>
      <c r="IN40" s="259">
        <v>5.1710442406590416E-2</v>
      </c>
      <c r="IO40" s="259">
        <v>4.7440061666549876E-2</v>
      </c>
      <c r="IP40" s="259">
        <v>3.853599569024041E-2</v>
      </c>
      <c r="IQ40" s="259">
        <v>3.7976373965735014E-2</v>
      </c>
      <c r="IR40" s="259">
        <v>5.0685294248399113E-2</v>
      </c>
      <c r="IS40" s="259">
        <v>4.7640774456880565E-2</v>
      </c>
      <c r="IT40" s="259">
        <v>3.8553930597911269E-2</v>
      </c>
      <c r="IU40" s="259">
        <v>3.8127951792655636E-2</v>
      </c>
      <c r="IV40" s="259">
        <v>5.1695375508824942E-2</v>
      </c>
      <c r="IW40" s="259">
        <v>4.7911186454422078E-2</v>
      </c>
      <c r="IX40" s="259">
        <v>3.8851254237288135E-2</v>
      </c>
      <c r="IY40" s="259">
        <v>3.8339827206505167E-2</v>
      </c>
      <c r="IZ40" s="259">
        <v>5.31481545642178E-2</v>
      </c>
      <c r="JA40" s="259">
        <v>4.8390695947108868E-2</v>
      </c>
      <c r="JB40" s="259">
        <v>3.9115653728406342E-2</v>
      </c>
      <c r="JC40" s="259">
        <v>3.8352705525822837E-2</v>
      </c>
      <c r="JD40" s="259">
        <v>5.3446977232114772E-2</v>
      </c>
      <c r="JE40" s="259">
        <v>4.8663195785282699E-2</v>
      </c>
      <c r="JF40" s="259">
        <v>3.8704745036622766E-2</v>
      </c>
      <c r="JG40" s="259">
        <v>3.8026681113293152E-2</v>
      </c>
      <c r="JH40" s="259">
        <v>5.3515227119264798E-2</v>
      </c>
      <c r="JI40" s="259">
        <v>4.8434352699141418E-2</v>
      </c>
      <c r="JJ40" s="259">
        <v>3.8403588915939493E-2</v>
      </c>
      <c r="JK40" s="259">
        <v>3.7781948760294663E-2</v>
      </c>
      <c r="JL40" s="259">
        <v>5.2843275248823957E-2</v>
      </c>
      <c r="JM40" s="259">
        <v>4.8059636266084359E-2</v>
      </c>
      <c r="JN40" s="259">
        <v>3.8213720231363296E-2</v>
      </c>
      <c r="JO40" s="259">
        <v>3.7831510196385504E-2</v>
      </c>
      <c r="JP40" s="259">
        <v>5.1628452940895631E-2</v>
      </c>
      <c r="JQ40" s="259">
        <v>4.8008814705082815E-2</v>
      </c>
      <c r="JR40" s="259">
        <v>3.803427174163386E-2</v>
      </c>
      <c r="JS40" s="259">
        <v>3.7857017298289705E-2</v>
      </c>
      <c r="JT40" s="259">
        <v>5.1920299932878194E-2</v>
      </c>
      <c r="JU40" s="259">
        <v>4.7889999000845423E-2</v>
      </c>
      <c r="JV40" s="259">
        <v>3.7531164735320338E-2</v>
      </c>
      <c r="JW40" s="259">
        <v>3.7605125315636805E-2</v>
      </c>
      <c r="JX40" s="259">
        <v>5.1750151614965011E-2</v>
      </c>
      <c r="JY40" s="259">
        <v>4.7511743624656426E-2</v>
      </c>
      <c r="JZ40" s="259">
        <v>3.7420483333123464E-2</v>
      </c>
      <c r="KA40" s="259">
        <v>3.7466631425928376E-2</v>
      </c>
      <c r="KB40" s="259">
        <v>5.140912866531587E-2</v>
      </c>
      <c r="KC40" s="259">
        <v>4.7277071488688711E-2</v>
      </c>
      <c r="KD40" s="259">
        <v>3.7127681554648177E-2</v>
      </c>
      <c r="KE40" s="259">
        <v>3.7185770833578199E-2</v>
      </c>
      <c r="KF40" s="259">
        <v>5.167867024942812E-2</v>
      </c>
      <c r="KG40" s="259">
        <v>4.724887890237036E-2</v>
      </c>
      <c r="KH40" s="259">
        <v>3.7270658850939435E-2</v>
      </c>
      <c r="KI40" s="259">
        <v>3.7287078521416751E-2</v>
      </c>
      <c r="KJ40" s="259">
        <v>5.1969485383221575E-2</v>
      </c>
      <c r="KK40" s="259">
        <v>4.7360107810121718E-2</v>
      </c>
      <c r="KL40" s="259">
        <v>3.7257190633095114E-2</v>
      </c>
      <c r="KM40" s="259">
        <v>3.7145118811787725E-2</v>
      </c>
      <c r="KN40" s="259">
        <v>5.2227144819405498E-2</v>
      </c>
      <c r="KO40" s="259">
        <v>4.7701975839853111E-2</v>
      </c>
      <c r="KP40" s="259">
        <v>3.7406440098302136E-2</v>
      </c>
      <c r="KQ40" s="259">
        <v>3.7202005921808945E-2</v>
      </c>
      <c r="KR40" s="259">
        <v>5.2664304978676919E-2</v>
      </c>
      <c r="KS40" s="259">
        <v>4.8030664403117797E-2</v>
      </c>
      <c r="KT40" s="259">
        <v>3.7137244770901849E-2</v>
      </c>
      <c r="KU40" s="259">
        <v>3.7139688833630162E-2</v>
      </c>
      <c r="KV40" s="259">
        <v>5.2762542714784852E-2</v>
      </c>
      <c r="KW40" s="259">
        <v>4.7931259220302586E-2</v>
      </c>
      <c r="KX40" s="259">
        <v>3.7019932560228175E-2</v>
      </c>
      <c r="KY40" s="259">
        <v>3.691291718821442E-2</v>
      </c>
      <c r="KZ40" s="259">
        <v>5.2164977770481132E-2</v>
      </c>
      <c r="LA40" s="259">
        <v>4.786469220032482E-2</v>
      </c>
      <c r="LB40" s="259">
        <v>3.7213109484492531E-2</v>
      </c>
      <c r="LC40" s="259">
        <v>3.721470323888499E-2</v>
      </c>
      <c r="LD40" s="259">
        <v>5.2199639533433838E-2</v>
      </c>
      <c r="LE40" s="259">
        <v>4.7724494490327951E-2</v>
      </c>
      <c r="LF40" s="259">
        <v>3.7121965594725019E-2</v>
      </c>
      <c r="LG40" s="259">
        <v>3.6995834871091898E-2</v>
      </c>
      <c r="LH40" s="259">
        <v>5.232711952641176E-2</v>
      </c>
      <c r="LI40" s="262">
        <v>4.7665139777003609E-2</v>
      </c>
      <c r="LJ40" s="427">
        <v>3.6884433478889506E-2</v>
      </c>
      <c r="LK40" s="416">
        <v>3.676654334261574E-2</v>
      </c>
      <c r="LL40" s="416">
        <v>5.1951507467547571E-2</v>
      </c>
      <c r="LM40" s="411">
        <v>1.4582714686472683E-2</v>
      </c>
      <c r="LN40" s="428">
        <v>3.6625437567710493E-2</v>
      </c>
      <c r="LO40" s="416">
        <v>3.6467755932570567E-2</v>
      </c>
      <c r="LP40" s="416">
        <v>5.1830243440146896E-2</v>
      </c>
      <c r="LQ40" s="429">
        <v>1.4548812186476469E-2</v>
      </c>
      <c r="LR40" s="427">
        <v>3.6428690130838576E-2</v>
      </c>
      <c r="LS40" s="416">
        <v>3.6207848933852302E-2</v>
      </c>
      <c r="LT40" s="416">
        <v>5.160287258458577E-2</v>
      </c>
      <c r="LU40" s="411">
        <v>1.4539653300526933E-2</v>
      </c>
      <c r="LV40" s="428">
        <v>3.6376165870057271E-2</v>
      </c>
      <c r="LW40" s="416">
        <v>3.6246279293055933E-2</v>
      </c>
      <c r="LX40" s="416">
        <v>5.1782099201005752E-2</v>
      </c>
      <c r="LY40" s="429">
        <v>1.4526042728673052E-2</v>
      </c>
      <c r="LZ40" s="427">
        <v>3.6060952432790394E-2</v>
      </c>
      <c r="MA40" s="416">
        <v>3.6050512772919673E-2</v>
      </c>
      <c r="MB40" s="416">
        <v>5.2199916378333502E-2</v>
      </c>
      <c r="MC40" s="411">
        <v>1.4565698465553998E-2</v>
      </c>
      <c r="MD40" s="428">
        <v>3.6292301279675414E-2</v>
      </c>
      <c r="ME40" s="416">
        <v>3.6150162212266336E-2</v>
      </c>
      <c r="MF40" s="416">
        <v>5.0120605409780951E-2</v>
      </c>
      <c r="MG40" s="429">
        <v>4.7142642650625337E-2</v>
      </c>
      <c r="MH40" s="427">
        <v>3.6653049133908593E-2</v>
      </c>
      <c r="MI40" s="416">
        <v>3.6559478156051824E-2</v>
      </c>
      <c r="MJ40" s="416">
        <v>5.029805610076403E-2</v>
      </c>
      <c r="MK40" s="411">
        <v>4.7574040711035478E-2</v>
      </c>
      <c r="ML40" s="428">
        <v>3.6734122196033947E-2</v>
      </c>
      <c r="MM40" s="416">
        <v>3.6596412826861525E-2</v>
      </c>
      <c r="MN40" s="416">
        <v>5.0967753754835712E-2</v>
      </c>
      <c r="MO40" s="429">
        <v>4.7756139885331415E-2</v>
      </c>
      <c r="MP40" s="427">
        <v>3.6557647026798958E-2</v>
      </c>
      <c r="MQ40" s="416">
        <v>3.6394540275918617E-2</v>
      </c>
      <c r="MR40" s="416">
        <v>5.0728711608209041E-2</v>
      </c>
      <c r="MS40" s="411">
        <v>4.7602337659689152E-2</v>
      </c>
      <c r="MT40" s="428">
        <v>3.6562697539132084E-2</v>
      </c>
      <c r="MU40" s="416">
        <v>3.6297196615734308E-2</v>
      </c>
      <c r="MV40" s="416">
        <v>5.0430461053384203E-2</v>
      </c>
      <c r="MW40" s="429">
        <v>4.7543879482843887E-2</v>
      </c>
      <c r="MX40" s="427">
        <v>3.673007809363095E-2</v>
      </c>
      <c r="MY40" s="416">
        <v>3.6475896895354708E-2</v>
      </c>
      <c r="MZ40" s="416">
        <v>5.0513331446693177E-2</v>
      </c>
      <c r="NA40" s="411">
        <v>4.7611327290121956E-2</v>
      </c>
      <c r="NB40" s="416">
        <v>3.6859925915763481E-2</v>
      </c>
      <c r="NC40" s="416">
        <v>3.6671626024923076E-2</v>
      </c>
      <c r="ND40" s="416">
        <v>5.094110030117522E-2</v>
      </c>
      <c r="NE40" s="429">
        <v>4.7693586381538443E-2</v>
      </c>
      <c r="NF40" s="490">
        <v>3.680279161829033E-2</v>
      </c>
      <c r="NG40" s="416">
        <v>3.6594682627559383E-2</v>
      </c>
      <c r="NH40" s="416">
        <v>5.2775027866232109E-2</v>
      </c>
      <c r="NI40" s="485">
        <v>4.766987192975073E-2</v>
      </c>
      <c r="NJ40" s="509">
        <v>3.7077515575976563E-2</v>
      </c>
      <c r="NK40" s="416">
        <v>3.6435495299669544E-2</v>
      </c>
      <c r="NL40" s="416">
        <v>5.2956960447245134E-2</v>
      </c>
      <c r="NM40" s="485">
        <v>4.7549515734619491E-2</v>
      </c>
      <c r="NN40" s="509">
        <f>'Dépts Droits Ouverts_RSA'!IB40/'Dépts Droits Ouverts_RSA'!$IB$123</f>
        <v>3.6868615395904421E-2</v>
      </c>
      <c r="NO40" s="416">
        <f>'Dépts Droits Payables RSA'!HB39/'Dépts Droits Payables RSA'!HB$122</f>
        <v>3.6509873901433509E-2</v>
      </c>
      <c r="NP40" s="416">
        <f>'Dépts Prime d''Activité'!BZ39/'Dépts Prime d''Activité'!BZ$122</f>
        <v>5.3329035233552223E-2</v>
      </c>
      <c r="NQ40" s="485">
        <f>DEFM_Région_Dépt!DO39/DEFM_Région_Dépt!DO$122</f>
        <v>4.7338091041890948E-2</v>
      </c>
      <c r="NR40" s="427">
        <f>'Dépts Droits Ouverts_RSA'!ID40/'Dépts Droits Ouverts_RSA'!$ID$123</f>
        <v>3.681548287501147E-2</v>
      </c>
      <c r="NS40" s="416">
        <f>'Dépts Droits Payables RSA'!HD39/'Dépts Droits Payables RSA'!HD$122</f>
        <v>3.6255078737629891E-2</v>
      </c>
      <c r="NT40" s="416">
        <f>'Dépts Prime d''Activité'!CB39/'Dépts Prime d''Activité'!CB$122</f>
        <v>5.2643096422223666E-2</v>
      </c>
      <c r="NU40" s="416">
        <f>DEFM_Région_Dépt!DP39/DEFM_Région_Dépt!DP$122</f>
        <v>4.7042891979190274E-2</v>
      </c>
      <c r="NV40" s="416">
        <f>'Dépts Droits Ouverts_RSA'!IF40/'Dépts Droits Ouverts_RSA'!$IF$123</f>
        <v>3.6968732279678874E-2</v>
      </c>
      <c r="NW40" s="416">
        <f>'Dépts Droits Payables RSA'!HF39/'Dépts Droits Payables RSA'!HF$122</f>
        <v>3.6194849506107178E-2</v>
      </c>
      <c r="NX40" s="416">
        <f>'Dépts Prime d''Activité'!CD39/'Dépts Prime d''Activité'!CD$122</f>
        <v>5.2429715603574699E-2</v>
      </c>
      <c r="NY40" s="416">
        <f>DEFM_Région_Dépt!DQ39/DEFM_Région_Dépt!DQ$122</f>
        <v>4.7154650280852563E-2</v>
      </c>
      <c r="NZ40" s="416">
        <f>'Dépts Droits Ouverts_RSA'!IH40/'Dépts Droits Ouverts_RSA'!$IH$123</f>
        <v>3.6900169506079002E-2</v>
      </c>
      <c r="OA40" s="416">
        <f>'Dépts Droits Payables RSA'!HH39/'Dépts Droits Payables RSA'!HH$122</f>
        <v>3.6263235947996068E-2</v>
      </c>
      <c r="OB40" s="416">
        <f>'Dépts Prime d''Activité'!CF39/'Dépts Prime d''Activité'!CF$122</f>
        <v>5.3209545993761258E-2</v>
      </c>
      <c r="OC40" s="416">
        <f>DEFM_Région_Dépt!DR39/DEFM_Région_Dépt!DR$122</f>
        <v>4.7323312567278029E-2</v>
      </c>
      <c r="OD40" s="416">
        <f>'Dépts Droits Ouverts_RSA'!IJ40/'Dépts Droits Ouverts_RSA'!$IJ$123</f>
        <v>3.679082642708429E-2</v>
      </c>
      <c r="OE40" s="416">
        <f>'Dépts Droits Payables RSA'!HJ39/'Dépts Droits Payables RSA'!HJ$122</f>
        <v>3.6077305255481106E-2</v>
      </c>
      <c r="OF40" s="416">
        <f>'Dépts Prime d''Activité'!CH39/'Dépts Prime d''Activité'!CH$122</f>
        <v>5.3196418839267921E-2</v>
      </c>
      <c r="OG40" s="416">
        <f>DEFM_Région_Dépt!DS39/DEFM_Région_Dépt!DS$122</f>
        <v>4.7561543184564369E-2</v>
      </c>
      <c r="OH40" s="416">
        <f>'Dépts Droits Ouverts_RSA'!IL40/'Dépts Droits Ouverts_RSA'!$IL$123</f>
        <v>3.6773937787237955E-2</v>
      </c>
      <c r="OI40" s="416">
        <f>'Dépts Droits Payables RSA'!HL39/'Dépts Droits Payables RSA'!HL$122</f>
        <v>3.6032686930247894E-2</v>
      </c>
      <c r="OJ40" s="416">
        <f>'Dépts Prime d''Activité'!CJ39/'Dépts Prime d''Activité'!CJ$122</f>
        <v>5.374082540083825E-2</v>
      </c>
      <c r="OK40" s="416">
        <f>DEFM_Région_Dépt!DT39/DEFM_Région_Dépt!DT$122</f>
        <v>4.7808697236773216E-2</v>
      </c>
      <c r="OL40" s="485">
        <f>'Dépts Droits Ouverts_RSA'!IN40/'Dépts Droits Ouverts_RSA'!$IN$123</f>
        <v>3.6721071009093373E-2</v>
      </c>
      <c r="OM40" s="485">
        <f>'Dépts Droits Payables RSA'!HNF39/'Dépts Droits Payables RSA'!HN$122</f>
        <v>0</v>
      </c>
      <c r="ON40" s="485">
        <f>'Dépts Prime d''Activité'!CL39/'Dépts Prime d''Activité'!CL$122</f>
        <v>5.3580967298011803E-2</v>
      </c>
      <c r="OO40" s="416">
        <f>DEFM_Région_Dépt!DU39/DEFM_Région_Dépt!DU$122</f>
        <v>4.7787458834589409E-2</v>
      </c>
      <c r="OP40" s="485">
        <f>'Dépts Droits Ouverts_RSA'!IP40/'Dépts Droits Ouverts_RSA'!$IP$123</f>
        <v>3.6885315080748278E-2</v>
      </c>
      <c r="OQ40" s="485">
        <f>'Dépts Droits Payables RSA'!HP39/'Dépts Droits Payables RSA'!HP$122</f>
        <v>3.6169963397597468E-2</v>
      </c>
      <c r="OR40" s="485">
        <f>'Dépts Prime d''Activité'!CN39/'Dépts Prime d''Activité'!CN$122</f>
        <v>5.3318525140068351E-2</v>
      </c>
      <c r="OS40" s="416">
        <f>DEFM_Région_Dépt!DV39/DEFM_Région_Dépt!DV$122</f>
        <v>4.7638171820429391E-2</v>
      </c>
      <c r="OT40" s="485">
        <f>'Dépts Droits Ouverts_RSA'!IR40/'Dépts Droits Ouverts_RSA'!$IR$123</f>
        <v>3.6985746739552135E-2</v>
      </c>
      <c r="OU40" s="485">
        <f>'Dépts Droits Payables RSA'!HR39/'Dépts Droits Payables RSA'!HR$122</f>
        <v>3.6358388474156421E-2</v>
      </c>
      <c r="OV40" s="485">
        <f>'Dépts Prime d''Activité'!CP39/'Dépts Prime d''Activité'!CP$122</f>
        <v>5.3631407774859405E-2</v>
      </c>
      <c r="OW40" s="416">
        <f>DEFM_Région_Dépt!DW39/DEFM_Région_Dépt!DW$122</f>
        <v>4.7793684008195322E-2</v>
      </c>
      <c r="OX40" s="416">
        <f>'Dépts Droits Ouverts_RSA'!IT40/'Dépts Droits Ouverts_RSA'!$IT$123</f>
        <v>3.6913441020244749E-2</v>
      </c>
      <c r="OY40" s="416">
        <f>'Dépts Droits Payables RSA'!HT39/'Dépts Droits Payables RSA'!HT$122</f>
        <v>3.6102135088537317E-2</v>
      </c>
      <c r="OZ40" s="416">
        <f>'Dépts Prime d''Activité'!CR39/'Dépts Prime d''Activité'!CR$122</f>
        <v>5.3107818575493411E-2</v>
      </c>
      <c r="PA40" s="429">
        <f>DEFM_Région_Dépt!DX39/DEFM_Région_Dépt!DX$122</f>
        <v>4.7699003887056654E-2</v>
      </c>
    </row>
    <row r="41" spans="1:417" s="209" customFormat="1" x14ac:dyDescent="0.35">
      <c r="A41" s="246" t="s">
        <v>57</v>
      </c>
      <c r="B41" s="280">
        <v>6.799115097908431E-3</v>
      </c>
      <c r="C41" s="280">
        <v>4.5568624329376936E-3</v>
      </c>
      <c r="D41" s="248">
        <v>6.8888681288643916E-3</v>
      </c>
      <c r="E41" s="248">
        <v>4.5721612681987661E-3</v>
      </c>
      <c r="F41" s="280">
        <v>6.655584650717276E-3</v>
      </c>
      <c r="G41" s="280">
        <v>4.5771368263770968E-3</v>
      </c>
      <c r="H41" s="248">
        <v>6.3958343423136249E-3</v>
      </c>
      <c r="I41" s="248">
        <v>4.5855147367134296E-3</v>
      </c>
      <c r="J41" s="280">
        <v>5.2991422228257402E-3</v>
      </c>
      <c r="K41" s="280">
        <v>4.4809990140360174E-3</v>
      </c>
      <c r="L41" s="248">
        <v>5.2014044882559484E-3</v>
      </c>
      <c r="M41" s="248">
        <v>4.5062872864316851E-3</v>
      </c>
      <c r="N41" s="280">
        <v>5.3874933543791755E-3</v>
      </c>
      <c r="O41" s="280">
        <v>4.5770246472111543E-3</v>
      </c>
      <c r="P41" s="248">
        <v>5.2596118319532285E-3</v>
      </c>
      <c r="Q41" s="248">
        <v>4.6388847335361149E-3</v>
      </c>
      <c r="R41" s="280">
        <v>5.3114018946557751E-3</v>
      </c>
      <c r="S41" s="280">
        <v>4.6808499890126825E-3</v>
      </c>
      <c r="T41" s="248">
        <v>5.3255508988076239E-3</v>
      </c>
      <c r="U41" s="248">
        <v>4.6849168511996706E-3</v>
      </c>
      <c r="V41" s="280">
        <v>5.1729455089427629E-3</v>
      </c>
      <c r="W41" s="280">
        <v>4.6913213780998535E-3</v>
      </c>
      <c r="X41" s="248">
        <v>5.2561111220039607E-3</v>
      </c>
      <c r="Y41" s="248">
        <v>4.7109629311636947E-3</v>
      </c>
      <c r="Z41" s="280">
        <v>5.2559225667662248E-3</v>
      </c>
      <c r="AA41" s="280">
        <v>4.7242587603209714E-3</v>
      </c>
      <c r="AB41" s="248">
        <v>5.300476644151746E-3</v>
      </c>
      <c r="AC41" s="248">
        <v>5.3848556702494714E-3</v>
      </c>
      <c r="AD41" s="248">
        <v>4.7506086652268362E-3</v>
      </c>
      <c r="AE41" s="280">
        <v>5.2716391718365943E-3</v>
      </c>
      <c r="AF41" s="250">
        <v>5.2856853585817329E-3</v>
      </c>
      <c r="AG41" s="280">
        <v>4.6950776846182499E-3</v>
      </c>
      <c r="AH41" s="248">
        <v>5.1736193305355746E-3</v>
      </c>
      <c r="AI41" s="248">
        <v>5.2125849163634349E-3</v>
      </c>
      <c r="AJ41" s="248">
        <v>4.6051686828722386E-3</v>
      </c>
      <c r="AK41" s="280">
        <v>5.06454870642586E-3</v>
      </c>
      <c r="AL41" s="250">
        <v>5.1434237162097029E-3</v>
      </c>
      <c r="AM41" s="280">
        <v>4.5425596837422909E-3</v>
      </c>
      <c r="AN41" s="248">
        <v>5.0687645422238534E-3</v>
      </c>
      <c r="AO41" s="248">
        <v>5.2146470971296899E-3</v>
      </c>
      <c r="AP41" s="248">
        <v>4.5193420354576463E-3</v>
      </c>
      <c r="AQ41" s="280">
        <v>5.1289839091995535E-3</v>
      </c>
      <c r="AR41" s="250">
        <v>5.1371020055138118E-3</v>
      </c>
      <c r="AS41" s="280">
        <v>4.5571888769939681E-3</v>
      </c>
      <c r="AT41" s="248">
        <v>5.1953107260329966E-3</v>
      </c>
      <c r="AU41" s="248">
        <v>5.2507487208678051E-3</v>
      </c>
      <c r="AV41" s="248">
        <v>4.6155989072744902E-3</v>
      </c>
      <c r="AW41" s="280">
        <v>5.3145618221649019E-3</v>
      </c>
      <c r="AX41" s="250">
        <v>5.4427050195624896E-3</v>
      </c>
      <c r="AY41" s="280">
        <v>4.6457241219899142E-3</v>
      </c>
      <c r="AZ41" s="248">
        <v>5.439868975198877E-3</v>
      </c>
      <c r="BA41" s="248">
        <v>5.6295998095776678E-3</v>
      </c>
      <c r="BB41" s="248">
        <v>4.6696712199292278E-3</v>
      </c>
      <c r="BC41" s="280">
        <v>5.4624668779751631E-3</v>
      </c>
      <c r="BD41" s="250">
        <v>5.702666166831385E-3</v>
      </c>
      <c r="BE41" s="280">
        <v>4.6787443691724872E-3</v>
      </c>
      <c r="BF41" s="248">
        <v>5.3842016121646323E-3</v>
      </c>
      <c r="BG41" s="248">
        <v>5.5615088891927383E-3</v>
      </c>
      <c r="BH41" s="248">
        <v>4.6045322383730918E-3</v>
      </c>
      <c r="BI41" s="280">
        <v>5.438596721363086E-3</v>
      </c>
      <c r="BJ41" s="250">
        <v>5.6456356091175537E-3</v>
      </c>
      <c r="BK41" s="280">
        <v>4.639814721476879E-3</v>
      </c>
      <c r="BL41" s="248">
        <v>5.4718816062027959E-3</v>
      </c>
      <c r="BM41" s="248">
        <v>5.6769284444518281E-3</v>
      </c>
      <c r="BN41" s="248">
        <v>4.6696701306085022E-3</v>
      </c>
      <c r="BO41" s="280">
        <v>5.4325054351406551E-3</v>
      </c>
      <c r="BP41" s="250">
        <v>5.5696509783790607E-3</v>
      </c>
      <c r="BQ41" s="280">
        <v>4.6455421856274231E-3</v>
      </c>
      <c r="BR41" s="248">
        <v>5.4275743957558041E-3</v>
      </c>
      <c r="BS41" s="248">
        <v>5.4089556851987788E-3</v>
      </c>
      <c r="BT41" s="248">
        <v>4.6314838401075109E-3</v>
      </c>
      <c r="BU41" s="280">
        <v>5.4728938309745335E-3</v>
      </c>
      <c r="BV41" s="250">
        <v>5.4067503038306586E-3</v>
      </c>
      <c r="BW41" s="280">
        <v>4.643471995174394E-3</v>
      </c>
      <c r="BX41" s="248">
        <v>5.5849994976389025E-3</v>
      </c>
      <c r="BY41" s="248">
        <v>5.5076228806489385E-3</v>
      </c>
      <c r="BZ41" s="248">
        <v>4.628553102000825E-3</v>
      </c>
      <c r="CA41" s="280">
        <v>5.6221469005346952E-3</v>
      </c>
      <c r="CB41" s="250">
        <v>5.520614073784646E-3</v>
      </c>
      <c r="CC41" s="280">
        <v>4.6309380296124291E-3</v>
      </c>
      <c r="CD41" s="248">
        <v>5.5130271771999702E-3</v>
      </c>
      <c r="CE41" s="248">
        <v>5.6408956637971873E-3</v>
      </c>
      <c r="CF41" s="248">
        <v>4.6218019158589529E-3</v>
      </c>
      <c r="CG41" s="280">
        <v>5.3793038547952617E-3</v>
      </c>
      <c r="CH41" s="250">
        <v>5.5327774244809391E-3</v>
      </c>
      <c r="CI41" s="280">
        <v>4.5899636308972614E-3</v>
      </c>
      <c r="CJ41" s="248">
        <v>5.4617618270037171E-3</v>
      </c>
      <c r="CK41" s="248">
        <v>5.6090402113296153E-3</v>
      </c>
      <c r="CL41" s="248">
        <v>4.5916609215126952E-3</v>
      </c>
      <c r="CM41" s="280">
        <v>5.4747633299232672E-3</v>
      </c>
      <c r="CN41" s="250">
        <v>5.6642302276407796E-3</v>
      </c>
      <c r="CO41" s="280">
        <v>4.5931418613956452E-3</v>
      </c>
      <c r="CP41" s="248">
        <v>5.4687846519194091E-3</v>
      </c>
      <c r="CQ41" s="248">
        <v>5.6883929802682464E-3</v>
      </c>
      <c r="CR41" s="248">
        <v>4.5790651763201904E-3</v>
      </c>
      <c r="CS41" s="280">
        <v>5.4711487846509097E-3</v>
      </c>
      <c r="CT41" s="250">
        <v>5.6425284309946028E-3</v>
      </c>
      <c r="CU41" s="280">
        <v>4.5870941651869144E-3</v>
      </c>
      <c r="CV41" s="248">
        <v>5.4812842279028575E-3</v>
      </c>
      <c r="CW41" s="248">
        <v>5.6178934321691387E-3</v>
      </c>
      <c r="CX41" s="248">
        <v>4.5939026550941685E-3</v>
      </c>
      <c r="CY41" s="280">
        <v>5.4313912389658218E-3</v>
      </c>
      <c r="CZ41" s="250">
        <v>5.5214048075440105E-3</v>
      </c>
      <c r="DA41" s="280">
        <v>4.5782500092131266E-3</v>
      </c>
      <c r="DB41" s="248">
        <v>5.445967471446652E-3</v>
      </c>
      <c r="DC41" s="248">
        <v>5.630945463114892E-3</v>
      </c>
      <c r="DD41" s="248">
        <v>4.571690889270022E-3</v>
      </c>
      <c r="DE41" s="280">
        <v>5.4459760540910822E-3</v>
      </c>
      <c r="DF41" s="250">
        <v>5.61658533013807E-3</v>
      </c>
      <c r="DG41" s="280">
        <v>4.5615972196305678E-3</v>
      </c>
      <c r="DH41" s="248">
        <v>5.3895554594531776E-3</v>
      </c>
      <c r="DI41" s="248">
        <v>5.5451411735008465E-3</v>
      </c>
      <c r="DJ41" s="248">
        <v>4.5445097569984773E-3</v>
      </c>
      <c r="DK41" s="280">
        <v>5.4450416257338565E-3</v>
      </c>
      <c r="DL41" s="250">
        <v>5.6478092045356984E-3</v>
      </c>
      <c r="DM41" s="280">
        <v>4.6125644190721177E-3</v>
      </c>
      <c r="DN41" s="248">
        <v>5.4818392560361008E-3</v>
      </c>
      <c r="DO41" s="248">
        <v>5.5998451191309698E-3</v>
      </c>
      <c r="DP41" s="248">
        <v>4.594786468385079E-3</v>
      </c>
      <c r="DQ41" s="280">
        <v>5.459757573564086E-3</v>
      </c>
      <c r="DR41" s="250">
        <v>5.5300391887337349E-3</v>
      </c>
      <c r="DS41" s="280">
        <v>4.6166343878445209E-3</v>
      </c>
      <c r="DT41" s="248">
        <v>5.3620877737685663E-3</v>
      </c>
      <c r="DU41" s="248">
        <v>5.4769924378448515E-3</v>
      </c>
      <c r="DV41" s="248">
        <v>4.6026004324235155E-3</v>
      </c>
      <c r="DW41" s="280">
        <v>5.2878046745444872E-3</v>
      </c>
      <c r="DX41" s="250">
        <v>5.4344518610116603E-3</v>
      </c>
      <c r="DY41" s="280">
        <v>4.5882884086324415E-3</v>
      </c>
      <c r="DZ41" s="248">
        <v>5.3518504265348881E-3</v>
      </c>
      <c r="EA41" s="248">
        <v>5.511910219762094E-3</v>
      </c>
      <c r="EB41" s="248">
        <v>4.5952979562312174E-3</v>
      </c>
      <c r="EC41" s="280">
        <v>5.3606092597953238E-3</v>
      </c>
      <c r="ED41" s="250">
        <v>5.4895556199457364E-3</v>
      </c>
      <c r="EE41" s="280">
        <v>4.6125565120992184E-3</v>
      </c>
      <c r="EF41" s="248">
        <v>5.2667356972084722E-3</v>
      </c>
      <c r="EG41" s="248">
        <v>5.3631331011027945E-3</v>
      </c>
      <c r="EH41" s="248">
        <v>4.5864536035816932E-3</v>
      </c>
      <c r="EI41" s="280">
        <v>5.3475592395248418E-3</v>
      </c>
      <c r="EJ41" s="250">
        <v>5.462154318090163E-3</v>
      </c>
      <c r="EK41" s="280">
        <v>4.6167229039500903E-3</v>
      </c>
      <c r="EL41" s="248">
        <v>5.3320765238814606E-3</v>
      </c>
      <c r="EM41" s="248">
        <v>5.4262143880628418E-3</v>
      </c>
      <c r="EN41" s="248">
        <v>4.5729417316802828E-3</v>
      </c>
      <c r="EO41" s="280">
        <v>5.2186502783449365E-3</v>
      </c>
      <c r="EP41" s="250">
        <v>5.2072724364461585E-3</v>
      </c>
      <c r="EQ41" s="280">
        <v>4.5208750430700646E-3</v>
      </c>
      <c r="ER41" s="248">
        <v>5.2380456886893575E-3</v>
      </c>
      <c r="ES41" s="248">
        <v>5.3710194922012644E-3</v>
      </c>
      <c r="ET41" s="248">
        <v>4.5295142278462073E-3</v>
      </c>
      <c r="EU41" s="280">
        <v>5.1876435024113422E-3</v>
      </c>
      <c r="EV41" s="250">
        <v>5.3655607490606843E-3</v>
      </c>
      <c r="EW41" s="280">
        <v>4.5545301251128786E-3</v>
      </c>
      <c r="EX41" s="248">
        <v>5.1856172025560405E-3</v>
      </c>
      <c r="EY41" s="248">
        <v>5.3284392408082925E-3</v>
      </c>
      <c r="EZ41" s="248">
        <v>4.5415331586792984E-3</v>
      </c>
      <c r="FA41" s="280">
        <v>5.1756118864964284E-3</v>
      </c>
      <c r="FB41" s="250">
        <v>5.2693932275693694E-3</v>
      </c>
      <c r="FC41" s="280">
        <v>4.5181742390582643E-3</v>
      </c>
      <c r="FD41" s="248">
        <v>5.128967660082303E-3</v>
      </c>
      <c r="FE41" s="248">
        <v>5.2609245994073815E-3</v>
      </c>
      <c r="FF41" s="248">
        <v>4.5043503881860075E-3</v>
      </c>
      <c r="FG41" s="280">
        <v>5.1348511316188965E-3</v>
      </c>
      <c r="FH41" s="250">
        <v>5.2479075437632285E-3</v>
      </c>
      <c r="FI41" s="280">
        <v>4.4957901729575514E-3</v>
      </c>
      <c r="FJ41" s="248">
        <v>5.2012050182694133E-3</v>
      </c>
      <c r="FK41" s="248">
        <v>5.303847324713451E-3</v>
      </c>
      <c r="FL41" s="248">
        <v>4.5122444132050087E-3</v>
      </c>
      <c r="FM41" s="280">
        <v>5.2903048714606788E-3</v>
      </c>
      <c r="FN41" s="250">
        <v>5.3610765878268395E-3</v>
      </c>
      <c r="FO41" s="280">
        <v>4.549423516324317E-3</v>
      </c>
      <c r="FP41" s="248">
        <v>5.2855749987170937E-3</v>
      </c>
      <c r="FQ41" s="248">
        <v>5.3907882902113156E-3</v>
      </c>
      <c r="FR41" s="248">
        <v>4.5595728078094162E-3</v>
      </c>
      <c r="FS41" s="280">
        <v>5.3313031006043113E-3</v>
      </c>
      <c r="FT41" s="250">
        <v>5.4369823682709354E-3</v>
      </c>
      <c r="FU41" s="280">
        <v>4.5460817956695003E-3</v>
      </c>
      <c r="FV41" s="248">
        <v>5.3381321360282787E-3</v>
      </c>
      <c r="FW41" s="248">
        <v>5.4253482162077982E-3</v>
      </c>
      <c r="FX41" s="248">
        <v>4.5066652030328145E-3</v>
      </c>
      <c r="FY41" s="280">
        <v>5.3447661201831594E-3</v>
      </c>
      <c r="FZ41" s="250">
        <v>5.4277022652269094E-3</v>
      </c>
      <c r="GA41" s="280">
        <v>4.4688277516925371E-3</v>
      </c>
      <c r="GB41" s="248">
        <v>5.4128864166306202E-3</v>
      </c>
      <c r="GC41" s="248">
        <v>5.5006247169859602E-3</v>
      </c>
      <c r="GD41" s="248">
        <v>4.4814164254397505E-3</v>
      </c>
      <c r="GE41" s="280">
        <v>5.3473670166974512E-3</v>
      </c>
      <c r="GF41" s="250">
        <v>5.5199927823096169E-3</v>
      </c>
      <c r="GG41" s="280">
        <v>4.5143770692548414E-3</v>
      </c>
      <c r="GH41" s="248">
        <v>5.3936330109370404E-3</v>
      </c>
      <c r="GI41" s="248">
        <v>5.5622129340191324E-3</v>
      </c>
      <c r="GJ41" s="248">
        <v>4.5297716380355733E-3</v>
      </c>
      <c r="GK41" s="280">
        <v>5.3689710801121992E-3</v>
      </c>
      <c r="GL41" s="250">
        <v>5.5013600673924643E-3</v>
      </c>
      <c r="GM41" s="280">
        <v>4.5207057143522127E-3</v>
      </c>
      <c r="GN41" s="248">
        <v>5.3783808854215879E-3</v>
      </c>
      <c r="GO41" s="248">
        <v>5.5657173826520676E-3</v>
      </c>
      <c r="GP41" s="248">
        <v>4.5330372480041842E-3</v>
      </c>
      <c r="GQ41" s="280">
        <v>5.3811061268417195E-3</v>
      </c>
      <c r="GR41" s="250">
        <v>5.5893043208194958E-3</v>
      </c>
      <c r="GS41" s="280">
        <v>4.5354842672790593E-3</v>
      </c>
      <c r="GT41" s="248">
        <v>5.4232218564765431E-3</v>
      </c>
      <c r="GU41" s="248">
        <v>5.6183581015284301E-3</v>
      </c>
      <c r="GV41" s="248">
        <v>4.5173785832579522E-3</v>
      </c>
      <c r="GW41" s="280">
        <v>5.4039157105003777E-3</v>
      </c>
      <c r="GX41" s="250">
        <v>5.569865533629397E-3</v>
      </c>
      <c r="GY41" s="280">
        <v>4.5167531331962033E-3</v>
      </c>
      <c r="GZ41" s="248">
        <v>5.5202590417959951E-3</v>
      </c>
      <c r="HA41" s="248">
        <v>5.6801237806696431E-3</v>
      </c>
      <c r="HB41" s="248">
        <v>4.5442483308930992E-3</v>
      </c>
      <c r="HC41" s="280">
        <v>5.5099154537433994E-3</v>
      </c>
      <c r="HD41" s="250">
        <v>5.6280714866103823E-3</v>
      </c>
      <c r="HE41" s="280">
        <v>4.5553348514679286E-3</v>
      </c>
      <c r="HF41" s="248">
        <v>5.4421473622112138E-3</v>
      </c>
      <c r="HG41" s="248">
        <v>5.5877338811296182E-3</v>
      </c>
      <c r="HH41" s="248">
        <v>4.5200815887332284E-3</v>
      </c>
      <c r="HI41" s="280">
        <v>5.451551410287042E-3</v>
      </c>
      <c r="HJ41" s="250">
        <v>5.5836855261598237E-3</v>
      </c>
      <c r="HK41" s="280">
        <v>4.5228826986449065E-3</v>
      </c>
      <c r="HL41" s="248">
        <v>5.5379476222615813E-3</v>
      </c>
      <c r="HM41" s="248">
        <v>5.6644377200432043E-3</v>
      </c>
      <c r="HN41" s="248">
        <v>4.5524947229899715E-3</v>
      </c>
      <c r="HO41" s="280">
        <v>5.5561482910079498E-3</v>
      </c>
      <c r="HP41" s="250">
        <v>5.7624209379980819E-3</v>
      </c>
      <c r="HQ41" s="281">
        <v>4.577476395276516E-3</v>
      </c>
      <c r="HR41" s="282">
        <v>5.5503021172246883E-3</v>
      </c>
      <c r="HS41" s="248">
        <v>6.0202634504082078E-3</v>
      </c>
      <c r="HT41" s="248">
        <v>5.3623579965777655E-3</v>
      </c>
      <c r="HU41" s="248">
        <v>4.5784863466239436E-3</v>
      </c>
      <c r="HV41" s="250">
        <v>5.5257945903212126E-3</v>
      </c>
      <c r="HW41" s="250">
        <v>6.0020883588246116E-3</v>
      </c>
      <c r="HX41" s="250">
        <v>5.1817863188929033E-3</v>
      </c>
      <c r="HY41" s="250">
        <v>4.5735125361694223E-3</v>
      </c>
      <c r="HZ41" s="248">
        <v>5.5695104051200171E-3</v>
      </c>
      <c r="IA41" s="248">
        <v>6.0347553381644072E-3</v>
      </c>
      <c r="IB41" s="248">
        <v>5.0458363862524924E-3</v>
      </c>
      <c r="IC41" s="248">
        <v>4.5660972539375844E-3</v>
      </c>
      <c r="ID41" s="250">
        <v>5.625069087615577E-3</v>
      </c>
      <c r="IE41" s="250">
        <v>5.9981030850590903E-3</v>
      </c>
      <c r="IF41" s="250">
        <v>5.1896413725439567E-3</v>
      </c>
      <c r="IG41" s="250">
        <v>4.5843673800935441E-3</v>
      </c>
      <c r="IH41" s="248">
        <v>5.7953059684584026E-3</v>
      </c>
      <c r="II41" s="248">
        <v>6.1015872595788041E-3</v>
      </c>
      <c r="IJ41" s="248">
        <v>5.078662293374136E-3</v>
      </c>
      <c r="IK41" s="248">
        <v>4.6222111963734984E-3</v>
      </c>
      <c r="IL41" s="250">
        <v>5.813680102252374E-3</v>
      </c>
      <c r="IM41" s="250">
        <v>6.0366178149285094E-3</v>
      </c>
      <c r="IN41" s="250">
        <v>5.0550630810712038E-3</v>
      </c>
      <c r="IO41" s="250">
        <v>4.6242336662241168E-3</v>
      </c>
      <c r="IP41" s="248">
        <v>5.8908807414188042E-3</v>
      </c>
      <c r="IQ41" s="248">
        <v>6.0720466066092804E-3</v>
      </c>
      <c r="IR41" s="248">
        <v>5.1858538103365295E-3</v>
      </c>
      <c r="IS41" s="248">
        <v>4.6062769209100022E-3</v>
      </c>
      <c r="IT41" s="250">
        <v>5.884507146640741E-3</v>
      </c>
      <c r="IU41" s="250">
        <v>6.0836480995815944E-3</v>
      </c>
      <c r="IV41" s="250">
        <v>5.2505603487164607E-3</v>
      </c>
      <c r="IW41" s="250">
        <v>4.6122817754600089E-3</v>
      </c>
      <c r="IX41" s="248">
        <v>5.7882033898305086E-3</v>
      </c>
      <c r="IY41" s="248">
        <v>5.9603591394206332E-3</v>
      </c>
      <c r="IZ41" s="248">
        <v>5.1293727118691609E-3</v>
      </c>
      <c r="JA41" s="248">
        <v>4.5639614273048253E-3</v>
      </c>
      <c r="JB41" s="250">
        <v>5.8648224850771508E-3</v>
      </c>
      <c r="JC41" s="250">
        <v>6.0760413777461398E-3</v>
      </c>
      <c r="JD41" s="250">
        <v>5.07010930829223E-3</v>
      </c>
      <c r="JE41" s="250">
        <v>4.5348703760779135E-3</v>
      </c>
      <c r="JF41" s="248">
        <v>5.8849447495735703E-3</v>
      </c>
      <c r="JG41" s="248">
        <v>6.0757093519333647E-3</v>
      </c>
      <c r="JH41" s="248">
        <v>5.0618093352451368E-3</v>
      </c>
      <c r="JI41" s="248">
        <v>4.5446698107008653E-3</v>
      </c>
      <c r="JJ41" s="250">
        <v>5.9392182071833031E-3</v>
      </c>
      <c r="JK41" s="250">
        <v>6.1577826549903299E-3</v>
      </c>
      <c r="JL41" s="250">
        <v>5.1453513269802895E-3</v>
      </c>
      <c r="JM41" s="250">
        <v>4.587599239330397E-3</v>
      </c>
      <c r="JN41" s="248">
        <v>5.9736538813670685E-3</v>
      </c>
      <c r="JO41" s="248">
        <v>6.172564691463424E-3</v>
      </c>
      <c r="JP41" s="248">
        <v>5.2040031806814754E-3</v>
      </c>
      <c r="JQ41" s="248">
        <v>4.5947132488132333E-3</v>
      </c>
      <c r="JR41" s="250">
        <v>5.8579666409086899E-3</v>
      </c>
      <c r="JS41" s="250">
        <v>6.1198315093197219E-3</v>
      </c>
      <c r="JT41" s="250">
        <v>5.2181791835789748E-3</v>
      </c>
      <c r="JU41" s="250">
        <v>4.5758409446369705E-3</v>
      </c>
      <c r="JV41" s="248">
        <v>5.8483369004040673E-3</v>
      </c>
      <c r="JW41" s="248">
        <v>6.0310106638285441E-3</v>
      </c>
      <c r="JX41" s="248">
        <v>5.1213982250832455E-3</v>
      </c>
      <c r="JY41" s="248">
        <v>4.5839831387723406E-3</v>
      </c>
      <c r="JZ41" s="250">
        <v>5.8519229954702547E-3</v>
      </c>
      <c r="KA41" s="250">
        <v>6.0037002775208143E-3</v>
      </c>
      <c r="KB41" s="250">
        <v>5.0290027838501934E-3</v>
      </c>
      <c r="KC41" s="250">
        <v>4.5639721985484376E-3</v>
      </c>
      <c r="KD41" s="248">
        <v>5.8182872523917534E-3</v>
      </c>
      <c r="KE41" s="248">
        <v>6.0126181399801229E-3</v>
      </c>
      <c r="KF41" s="248">
        <v>5.0528257532622776E-3</v>
      </c>
      <c r="KG41" s="248">
        <v>4.5495386047372018E-3</v>
      </c>
      <c r="KH41" s="250">
        <v>5.8780556074978021E-3</v>
      </c>
      <c r="KI41" s="250">
        <v>6.0341633861677995E-3</v>
      </c>
      <c r="KJ41" s="250">
        <v>5.0962113930249006E-3</v>
      </c>
      <c r="KK41" s="250">
        <v>4.5679649394846054E-3</v>
      </c>
      <c r="KL41" s="248">
        <v>5.9006991594586153E-3</v>
      </c>
      <c r="KM41" s="248">
        <v>6.0292548995281511E-3</v>
      </c>
      <c r="KN41" s="248">
        <v>5.0788384988015769E-3</v>
      </c>
      <c r="KO41" s="248">
        <v>4.5609570530451794E-3</v>
      </c>
      <c r="KP41" s="250">
        <v>5.8764028145061068E-3</v>
      </c>
      <c r="KQ41" s="250">
        <v>6.0700563205270059E-3</v>
      </c>
      <c r="KR41" s="250">
        <v>5.0283587708524913E-3</v>
      </c>
      <c r="KS41" s="250">
        <v>4.5359425049564849E-3</v>
      </c>
      <c r="KT41" s="248">
        <v>5.8929905530613527E-3</v>
      </c>
      <c r="KU41" s="248">
        <v>6.0687523102254783E-3</v>
      </c>
      <c r="KV41" s="248">
        <v>5.1287276679573401E-3</v>
      </c>
      <c r="KW41" s="248">
        <v>4.5312463551750682E-3</v>
      </c>
      <c r="KX41" s="254">
        <v>5.9618986175542987E-3</v>
      </c>
      <c r="KY41" s="254">
        <v>6.1226040462774491E-3</v>
      </c>
      <c r="KZ41" s="254">
        <v>5.170030533523111E-3</v>
      </c>
      <c r="LA41" s="254">
        <v>4.5221150647320445E-3</v>
      </c>
      <c r="LB41" s="248">
        <v>5.9375660112230564E-3</v>
      </c>
      <c r="LC41" s="248">
        <v>6.1116979052542493E-3</v>
      </c>
      <c r="LD41" s="248">
        <v>5.225631666647774E-3</v>
      </c>
      <c r="LE41" s="248">
        <v>4.5204285057068375E-3</v>
      </c>
      <c r="LF41" s="283">
        <v>5.9629056617674144E-3</v>
      </c>
      <c r="LG41" s="283">
        <v>6.0578900195075655E-3</v>
      </c>
      <c r="LH41" s="283">
        <v>5.3381086624432125E-3</v>
      </c>
      <c r="LI41" s="256">
        <v>4.54706134591397E-3</v>
      </c>
      <c r="LJ41" s="419">
        <v>5.9066163286470895E-3</v>
      </c>
      <c r="LK41" s="420">
        <v>6.0846130286071644E-3</v>
      </c>
      <c r="LL41" s="420">
        <v>5.3302237937933282E-3</v>
      </c>
      <c r="LM41" s="421">
        <v>1.1112935512833502E-2</v>
      </c>
      <c r="LN41" s="425">
        <v>5.981442992376176E-3</v>
      </c>
      <c r="LO41" s="420">
        <v>6.1340516591081706E-3</v>
      </c>
      <c r="LP41" s="420">
        <v>5.3426523722087307E-3</v>
      </c>
      <c r="LQ41" s="426">
        <v>1.105838590450136E-2</v>
      </c>
      <c r="LR41" s="419">
        <v>5.896714369044871E-3</v>
      </c>
      <c r="LS41" s="420">
        <v>6.0544607374294814E-3</v>
      </c>
      <c r="LT41" s="420">
        <v>5.1973051010587102E-3</v>
      </c>
      <c r="LU41" s="421">
        <v>1.099668310487587E-2</v>
      </c>
      <c r="LV41" s="425">
        <v>5.8564108260293493E-3</v>
      </c>
      <c r="LW41" s="420">
        <v>6.0089985565411038E-3</v>
      </c>
      <c r="LX41" s="420">
        <v>5.1982386999164954E-3</v>
      </c>
      <c r="LY41" s="426">
        <v>1.0924856874908554E-2</v>
      </c>
      <c r="LZ41" s="419">
        <v>5.777508652088521E-3</v>
      </c>
      <c r="MA41" s="420">
        <v>5.9110691714508602E-3</v>
      </c>
      <c r="MB41" s="420">
        <v>5.0551721212635358E-3</v>
      </c>
      <c r="MC41" s="421">
        <v>1.0908810748283867E-2</v>
      </c>
      <c r="MD41" s="425">
        <v>5.8770620232103535E-3</v>
      </c>
      <c r="ME41" s="420">
        <v>6.0263474445461157E-3</v>
      </c>
      <c r="MF41" s="420">
        <v>5.0184253731586871E-3</v>
      </c>
      <c r="MG41" s="426">
        <v>4.5353190791940154E-3</v>
      </c>
      <c r="MH41" s="419">
        <v>5.8987280065961262E-3</v>
      </c>
      <c r="MI41" s="420">
        <v>6.0563553061779626E-3</v>
      </c>
      <c r="MJ41" s="420">
        <v>5.1642991681676402E-3</v>
      </c>
      <c r="MK41" s="421">
        <v>4.547813565008405E-3</v>
      </c>
      <c r="ML41" s="425">
        <v>5.8573457337927062E-3</v>
      </c>
      <c r="MM41" s="420">
        <v>6.0618260630338656E-3</v>
      </c>
      <c r="MN41" s="420">
        <v>5.1631853586597094E-3</v>
      </c>
      <c r="MO41" s="426">
        <v>4.5295615448196309E-3</v>
      </c>
      <c r="MP41" s="419">
        <v>5.7504117158684144E-3</v>
      </c>
      <c r="MQ41" s="420">
        <v>5.8919839151554314E-3</v>
      </c>
      <c r="MR41" s="420">
        <v>5.0004820992827848E-3</v>
      </c>
      <c r="MS41" s="421">
        <v>4.4711029130733351E-3</v>
      </c>
      <c r="MT41" s="425">
        <v>5.7167548547659144E-3</v>
      </c>
      <c r="MU41" s="420">
        <v>5.9022077703413727E-3</v>
      </c>
      <c r="MV41" s="420">
        <v>5.048906705112201E-3</v>
      </c>
      <c r="MW41" s="426">
        <v>4.4478869561899934E-3</v>
      </c>
      <c r="MX41" s="419">
        <v>5.7423405207928831E-3</v>
      </c>
      <c r="MY41" s="420">
        <v>5.9538640760487425E-3</v>
      </c>
      <c r="MZ41" s="420">
        <v>5.1391494364878155E-3</v>
      </c>
      <c r="NA41" s="421">
        <v>4.4688103289835454E-3</v>
      </c>
      <c r="NB41" s="493">
        <v>5.739058855810125E-3</v>
      </c>
      <c r="NC41" s="493">
        <v>5.8986107219483833E-3</v>
      </c>
      <c r="ND41" s="493">
        <v>5.1462809774031875E-3</v>
      </c>
      <c r="NE41" s="494">
        <v>4.4742436862341226E-3</v>
      </c>
      <c r="NF41" s="489">
        <v>5.7591051055425361E-3</v>
      </c>
      <c r="NG41" s="420">
        <v>5.9943682619816386E-3</v>
      </c>
      <c r="NH41" s="420">
        <v>5.0533261184520593E-3</v>
      </c>
      <c r="NI41" s="484">
        <v>4.4815820112499823E-3</v>
      </c>
      <c r="NJ41" s="508">
        <v>5.7503127940742253E-3</v>
      </c>
      <c r="NK41" s="420">
        <v>5.9860071738817855E-3</v>
      </c>
      <c r="NL41" s="420">
        <v>5.0780146679263293E-3</v>
      </c>
      <c r="NM41" s="484">
        <v>4.4674320046580963E-3</v>
      </c>
      <c r="NN41" s="508">
        <f>'Dépts Droits Ouverts_RSA'!IB41/'Dépts Droits Ouverts_RSA'!$IB$123</f>
        <v>5.6606443700174536E-3</v>
      </c>
      <c r="NO41" s="420">
        <f>'Dépts Droits Payables RSA'!HB40/'Dépts Droits Payables RSA'!HB$122</f>
        <v>5.8414253232289678E-3</v>
      </c>
      <c r="NP41" s="420">
        <f>'Dépts Prime d''Activité'!BZ40/'Dépts Prime d''Activité'!BZ$122</f>
        <v>4.9488514052733823E-3</v>
      </c>
      <c r="NQ41" s="484">
        <f>DEFM_Région_Dépt!DO40/DEFM_Région_Dépt!DO$122</f>
        <v>4.4600387185456539E-3</v>
      </c>
      <c r="NR41" s="419">
        <f>'Dépts Droits Ouverts_RSA'!ID41/'Dépts Droits Ouverts_RSA'!$ID$123</f>
        <v>5.5728311563967353E-3</v>
      </c>
      <c r="NS41" s="420">
        <f>'Dépts Droits Payables RSA'!HD40/'Dépts Droits Payables RSA'!HD$122</f>
        <v>5.7728263133965995E-3</v>
      </c>
      <c r="NT41" s="420">
        <f>'Dépts Prime d''Activité'!CB40/'Dépts Prime d''Activité'!CB$122</f>
        <v>4.8410223526732495E-3</v>
      </c>
      <c r="NU41" s="420">
        <f>DEFM_Région_Dépt!DP40/DEFM_Région_Dépt!DP$122</f>
        <v>4.4495839923847915E-3</v>
      </c>
      <c r="NV41" s="420">
        <f>'Dépts Droits Ouverts_RSA'!IF41/'Dépts Droits Ouverts_RSA'!$IF$123</f>
        <v>5.5747669991467949E-3</v>
      </c>
      <c r="NW41" s="420">
        <f>'Dépts Droits Payables RSA'!HF40/'Dépts Droits Payables RSA'!HF$122</f>
        <v>5.7667655018575703E-3</v>
      </c>
      <c r="NX41" s="420">
        <f>'Dépts Prime d''Activité'!CD40/'Dépts Prime d''Activité'!CD$122</f>
        <v>4.940902197209932E-3</v>
      </c>
      <c r="NY41" s="420">
        <f>DEFM_Région_Dépt!DQ40/DEFM_Région_Dépt!DQ$122</f>
        <v>4.433916290181336E-3</v>
      </c>
      <c r="NZ41" s="420">
        <f>'Dépts Droits Ouverts_RSA'!IH41/'Dépts Droits Ouverts_RSA'!$IH$123</f>
        <v>5.6226406693740995E-3</v>
      </c>
      <c r="OA41" s="420">
        <f>'Dépts Droits Payables RSA'!HH40/'Dépts Droits Payables RSA'!HH$122</f>
        <v>5.7496665220042225E-3</v>
      </c>
      <c r="OB41" s="420">
        <f>'Dépts Prime d''Activité'!CF40/'Dépts Prime d''Activité'!CF$122</f>
        <v>4.9092765205240351E-3</v>
      </c>
      <c r="OC41" s="420">
        <f>DEFM_Région_Dépt!DR40/DEFM_Région_Dépt!DR$122</f>
        <v>4.4556699599986411E-3</v>
      </c>
      <c r="OD41" s="420">
        <f>'Dépts Droits Ouverts_RSA'!IJ41/'Dépts Droits Ouverts_RSA'!$IJ$123</f>
        <v>5.7814308029007309E-3</v>
      </c>
      <c r="OE41" s="420">
        <f>'Dépts Droits Payables RSA'!HJ40/'Dépts Droits Payables RSA'!HJ$122</f>
        <v>5.8745773709456437E-3</v>
      </c>
      <c r="OF41" s="420">
        <f>'Dépts Prime d''Activité'!CH40/'Dépts Prime d''Activité'!CH$122</f>
        <v>4.8990067536907609E-3</v>
      </c>
      <c r="OG41" s="420">
        <f>DEFM_Région_Dépt!DS40/DEFM_Région_Dépt!DS$122</f>
        <v>4.5170028092199515E-3</v>
      </c>
      <c r="OH41" s="420">
        <f>'Dépts Droits Ouverts_RSA'!IL41/'Dépts Droits Ouverts_RSA'!$IL$123</f>
        <v>5.8182214514458999E-3</v>
      </c>
      <c r="OI41" s="420">
        <f>'Dépts Droits Payables RSA'!HL40/'Dépts Droits Payables RSA'!HL$122</f>
        <v>5.9222335435850613E-3</v>
      </c>
      <c r="OJ41" s="420">
        <f>'Dépts Prime d''Activité'!CJ40/'Dépts Prime d''Activité'!CJ$122</f>
        <v>4.9543713285510136E-3</v>
      </c>
      <c r="OK41" s="420">
        <f>DEFM_Région_Dépt!DT40/DEFM_Région_Dépt!DT$122</f>
        <v>4.5286056016591511E-3</v>
      </c>
      <c r="OL41" s="420">
        <f>'Dépts Droits Ouverts_RSA'!IN41/'Dépts Droits Ouverts_RSA'!$IN$123</f>
        <v>5.7047497063653614E-3</v>
      </c>
      <c r="OM41" s="420">
        <f>'Dépts Droits Payables RSA'!HN40/'Dépts Droits Payables RSA'!HN$122</f>
        <v>5.8418549652377088E-3</v>
      </c>
      <c r="ON41" s="420">
        <f>'Dépts Prime d''Activité'!CL40/'Dépts Prime d''Activité'!CL$122</f>
        <v>4.9297432368811791E-3</v>
      </c>
      <c r="OO41" s="420">
        <f>DEFM_Région_Dépt!DU40/DEFM_Région_Dépt!DU$122</f>
        <v>4.4952925633545103E-3</v>
      </c>
      <c r="OP41" s="420">
        <f>'Dépts Droits Ouverts_RSA'!IP41/'Dépts Droits Ouverts_RSA'!$IP$123</f>
        <v>5.658920289824493E-3</v>
      </c>
      <c r="OQ41" s="420">
        <f>'Dépts Droits Payables RSA'!HP40/'Dépts Droits Payables RSA'!HP$122</f>
        <v>5.7523834670841073E-3</v>
      </c>
      <c r="OR41" s="420">
        <f>'Dépts Prime d''Activité'!CN40/'Dépts Prime d''Activité'!CN$122</f>
        <v>4.7878319992415317E-3</v>
      </c>
      <c r="OS41" s="420">
        <f>DEFM_Région_Dépt!DV40/DEFM_Région_Dépt!DV$122</f>
        <v>4.4273894656868332E-3</v>
      </c>
      <c r="OT41" s="420">
        <f>'Dépts Droits Ouverts_RSA'!IR41/'Dépts Droits Ouverts_RSA'!$IR$123</f>
        <v>5.644007826977702E-3</v>
      </c>
      <c r="OU41" s="420">
        <f>'Dépts Droits Payables RSA'!HR40/'Dépts Droits Payables RSA'!HR$122</f>
        <v>5.7930047604270694E-3</v>
      </c>
      <c r="OV41" s="420">
        <f>'Dépts Prime d''Activité'!CP40/'Dépts Prime d''Activité'!CP$122</f>
        <v>4.8018989946165677E-3</v>
      </c>
      <c r="OW41" s="420">
        <f>DEFM_Région_Dépt!DW40/DEFM_Région_Dépt!DW$122</f>
        <v>4.4509656591426366E-3</v>
      </c>
      <c r="OX41" s="493">
        <f>'Dépts Droits Ouverts_RSA'!IT41/'Dépts Droits Ouverts_RSA'!$IT$123</f>
        <v>5.7550171675798956E-3</v>
      </c>
      <c r="OY41" s="493">
        <f>'Dépts Droits Payables RSA'!HT40/'Dépts Droits Payables RSA'!HT$122</f>
        <v>5.9151386343674435E-3</v>
      </c>
      <c r="OZ41" s="493">
        <f>'Dépts Prime d''Activité'!CR40/'Dépts Prime d''Activité'!CR$122</f>
        <v>4.8734313536553569E-3</v>
      </c>
      <c r="PA41" s="494">
        <f>DEFM_Région_Dépt!DX40/DEFM_Région_Dépt!DX$122</f>
        <v>4.4943181321132697E-3</v>
      </c>
    </row>
    <row r="42" spans="1:417" s="209" customFormat="1" x14ac:dyDescent="0.35">
      <c r="A42" s="246" t="s">
        <v>58</v>
      </c>
      <c r="B42" s="280">
        <v>5.0797761534143258E-3</v>
      </c>
      <c r="C42" s="280">
        <v>6.5367903191476473E-3</v>
      </c>
      <c r="D42" s="248">
        <v>4.9287758159554627E-3</v>
      </c>
      <c r="E42" s="248">
        <v>6.4594823749695484E-3</v>
      </c>
      <c r="F42" s="280">
        <v>5.087314704283895E-3</v>
      </c>
      <c r="G42" s="280">
        <v>6.5196197572671153E-3</v>
      </c>
      <c r="H42" s="248">
        <v>5.3582357007313092E-3</v>
      </c>
      <c r="I42" s="248">
        <v>6.5392810339819163E-3</v>
      </c>
      <c r="J42" s="280">
        <v>5.1224496139757308E-3</v>
      </c>
      <c r="K42" s="280">
        <v>6.4513819846947693E-3</v>
      </c>
      <c r="L42" s="248">
        <v>5.2169822195774693E-3</v>
      </c>
      <c r="M42" s="248">
        <v>6.4260772147491235E-3</v>
      </c>
      <c r="N42" s="280">
        <v>5.3313564331260669E-3</v>
      </c>
      <c r="O42" s="280">
        <v>6.5168064064006657E-3</v>
      </c>
      <c r="P42" s="248">
        <v>5.5189701013525754E-3</v>
      </c>
      <c r="Q42" s="248">
        <v>6.5412807854976678E-3</v>
      </c>
      <c r="R42" s="280">
        <v>5.6751576156380858E-3</v>
      </c>
      <c r="S42" s="280">
        <v>6.562838617770155E-3</v>
      </c>
      <c r="T42" s="248">
        <v>5.7400981924356177E-3</v>
      </c>
      <c r="U42" s="248">
        <v>6.6085284702419988E-3</v>
      </c>
      <c r="V42" s="280">
        <v>5.7353132025235376E-3</v>
      </c>
      <c r="W42" s="280">
        <v>6.6553524298721663E-3</v>
      </c>
      <c r="X42" s="248">
        <v>5.7462893508079538E-3</v>
      </c>
      <c r="Y42" s="248">
        <v>6.6354569615764449E-3</v>
      </c>
      <c r="Z42" s="280">
        <v>5.7347549459453011E-3</v>
      </c>
      <c r="AA42" s="280">
        <v>6.6656807985847784E-3</v>
      </c>
      <c r="AB42" s="248">
        <v>5.8544490822428335E-3</v>
      </c>
      <c r="AC42" s="248">
        <v>5.3245112098709337E-3</v>
      </c>
      <c r="AD42" s="248">
        <v>6.6560067812283267E-3</v>
      </c>
      <c r="AE42" s="280">
        <v>5.7736330860392255E-3</v>
      </c>
      <c r="AF42" s="250">
        <v>5.4392984073119814E-3</v>
      </c>
      <c r="AG42" s="280">
        <v>6.667822872925399E-3</v>
      </c>
      <c r="AH42" s="248">
        <v>5.7688386928161813E-3</v>
      </c>
      <c r="AI42" s="248">
        <v>5.3007872490557165E-3</v>
      </c>
      <c r="AJ42" s="248">
        <v>6.6413464919013402E-3</v>
      </c>
      <c r="AK42" s="280">
        <v>5.7268674240454533E-3</v>
      </c>
      <c r="AL42" s="250">
        <v>5.4326121982455899E-3</v>
      </c>
      <c r="AM42" s="280">
        <v>6.5812319017969773E-3</v>
      </c>
      <c r="AN42" s="248">
        <v>5.6889648548691081E-3</v>
      </c>
      <c r="AO42" s="248">
        <v>5.5185426372121758E-3</v>
      </c>
      <c r="AP42" s="248">
        <v>6.5594909729340895E-3</v>
      </c>
      <c r="AQ42" s="280">
        <v>5.6888935841482172E-3</v>
      </c>
      <c r="AR42" s="250">
        <v>5.4344153738039892E-3</v>
      </c>
      <c r="AS42" s="280">
        <v>6.6128654017488381E-3</v>
      </c>
      <c r="AT42" s="248">
        <v>5.6857771232459017E-3</v>
      </c>
      <c r="AU42" s="248">
        <v>5.6243006009172236E-3</v>
      </c>
      <c r="AV42" s="248">
        <v>6.6119243574839556E-3</v>
      </c>
      <c r="AW42" s="280">
        <v>5.6015919229987048E-3</v>
      </c>
      <c r="AX42" s="250">
        <v>5.4765306500480808E-3</v>
      </c>
      <c r="AY42" s="280">
        <v>6.6013716940690982E-3</v>
      </c>
      <c r="AZ42" s="248">
        <v>5.6522247767085108E-3</v>
      </c>
      <c r="BA42" s="248">
        <v>5.4890195646165917E-3</v>
      </c>
      <c r="BB42" s="248">
        <v>6.6367650099114946E-3</v>
      </c>
      <c r="BC42" s="280">
        <v>5.6215301890525649E-3</v>
      </c>
      <c r="BD42" s="250">
        <v>5.438142949644841E-3</v>
      </c>
      <c r="BE42" s="280">
        <v>6.6131315543131964E-3</v>
      </c>
      <c r="BF42" s="248">
        <v>5.6666980551603324E-3</v>
      </c>
      <c r="BG42" s="248">
        <v>5.5583290670719876E-3</v>
      </c>
      <c r="BH42" s="248">
        <v>6.5754305711742131E-3</v>
      </c>
      <c r="BI42" s="280">
        <v>5.6878329435191364E-3</v>
      </c>
      <c r="BJ42" s="250">
        <v>5.5276768848411574E-3</v>
      </c>
      <c r="BK42" s="280">
        <v>6.6047518146161131E-3</v>
      </c>
      <c r="BL42" s="248">
        <v>5.5423921155946633E-3</v>
      </c>
      <c r="BM42" s="248">
        <v>5.3413300991842633E-3</v>
      </c>
      <c r="BN42" s="248">
        <v>6.5405331610222557E-3</v>
      </c>
      <c r="BO42" s="280">
        <v>5.5563607615784962E-3</v>
      </c>
      <c r="BP42" s="250">
        <v>5.2875602927838911E-3</v>
      </c>
      <c r="BQ42" s="280">
        <v>6.5455818418042322E-3</v>
      </c>
      <c r="BR42" s="248">
        <v>5.5460410255089559E-3</v>
      </c>
      <c r="BS42" s="248">
        <v>5.4009066440005669E-3</v>
      </c>
      <c r="BT42" s="248">
        <v>6.4836028388718164E-3</v>
      </c>
      <c r="BU42" s="280">
        <v>5.5329933660343E-3</v>
      </c>
      <c r="BV42" s="250">
        <v>5.341358928474595E-3</v>
      </c>
      <c r="BW42" s="280">
        <v>6.4047242117023289E-3</v>
      </c>
      <c r="BX42" s="248">
        <v>5.5435547071234804E-3</v>
      </c>
      <c r="BY42" s="248">
        <v>5.2113464516219572E-3</v>
      </c>
      <c r="BZ42" s="248">
        <v>6.4140676453347109E-3</v>
      </c>
      <c r="CA42" s="280">
        <v>5.5499244154336956E-3</v>
      </c>
      <c r="CB42" s="250">
        <v>5.2354453673477104E-3</v>
      </c>
      <c r="CC42" s="280">
        <v>6.4466197001692904E-3</v>
      </c>
      <c r="CD42" s="248">
        <v>5.5576036644282038E-3</v>
      </c>
      <c r="CE42" s="248">
        <v>5.3361454835118083E-3</v>
      </c>
      <c r="CF42" s="248">
        <v>6.4400136285952042E-3</v>
      </c>
      <c r="CG42" s="280">
        <v>5.5839832492265706E-3</v>
      </c>
      <c r="CH42" s="250">
        <v>5.5297988094475713E-3</v>
      </c>
      <c r="CI42" s="280">
        <v>6.4513852271917424E-3</v>
      </c>
      <c r="CJ42" s="248">
        <v>5.7841412676053047E-3</v>
      </c>
      <c r="CK42" s="248">
        <v>5.7161725858526566E-3</v>
      </c>
      <c r="CL42" s="248">
        <v>6.5149699824841086E-3</v>
      </c>
      <c r="CM42" s="280">
        <v>5.8391917786847465E-3</v>
      </c>
      <c r="CN42" s="250">
        <v>5.7230911332837291E-3</v>
      </c>
      <c r="CO42" s="280">
        <v>6.560727101740378E-3</v>
      </c>
      <c r="CP42" s="248">
        <v>6.0513864364070968E-3</v>
      </c>
      <c r="CQ42" s="248">
        <v>5.9761851942897225E-3</v>
      </c>
      <c r="CR42" s="248">
        <v>6.6124493776726348E-3</v>
      </c>
      <c r="CS42" s="280">
        <v>6.044523249973198E-3</v>
      </c>
      <c r="CT42" s="250">
        <v>5.9256336738627603E-3</v>
      </c>
      <c r="CU42" s="280">
        <v>6.6237280492252304E-3</v>
      </c>
      <c r="CV42" s="248">
        <v>6.0102540621629922E-3</v>
      </c>
      <c r="CW42" s="248">
        <v>5.8484171701265186E-3</v>
      </c>
      <c r="CX42" s="248">
        <v>6.6029121281848298E-3</v>
      </c>
      <c r="CY42" s="280">
        <v>5.983174172769631E-3</v>
      </c>
      <c r="CZ42" s="250">
        <v>5.9018367961457393E-3</v>
      </c>
      <c r="DA42" s="280">
        <v>6.5792962609085674E-3</v>
      </c>
      <c r="DB42" s="248">
        <v>5.9660223050933816E-3</v>
      </c>
      <c r="DC42" s="248">
        <v>5.898806918729663E-3</v>
      </c>
      <c r="DD42" s="248">
        <v>6.6137450034846144E-3</v>
      </c>
      <c r="DE42" s="280">
        <v>5.9204791912736941E-3</v>
      </c>
      <c r="DF42" s="250">
        <v>5.8306041243674474E-3</v>
      </c>
      <c r="DG42" s="280">
        <v>6.578797795642675E-3</v>
      </c>
      <c r="DH42" s="248">
        <v>5.9292932340573416E-3</v>
      </c>
      <c r="DI42" s="248">
        <v>5.9355080770084933E-3</v>
      </c>
      <c r="DJ42" s="248">
        <v>6.5584355137827243E-3</v>
      </c>
      <c r="DK42" s="280">
        <v>5.9245003403151017E-3</v>
      </c>
      <c r="DL42" s="250">
        <v>5.9377291387829835E-3</v>
      </c>
      <c r="DM42" s="280">
        <v>6.5825848826356953E-3</v>
      </c>
      <c r="DN42" s="248">
        <v>5.9702134754710283E-3</v>
      </c>
      <c r="DO42" s="248">
        <v>5.8822905395370549E-3</v>
      </c>
      <c r="DP42" s="248">
        <v>6.5821825548012082E-3</v>
      </c>
      <c r="DQ42" s="280">
        <v>5.9409060280875732E-3</v>
      </c>
      <c r="DR42" s="250">
        <v>5.8855794711833937E-3</v>
      </c>
      <c r="DS42" s="280">
        <v>6.5748898977631793E-3</v>
      </c>
      <c r="DT42" s="248">
        <v>5.8320046991692538E-3</v>
      </c>
      <c r="DU42" s="248">
        <v>5.8492025006225343E-3</v>
      </c>
      <c r="DV42" s="248">
        <v>6.5393746943873312E-3</v>
      </c>
      <c r="DW42" s="280">
        <v>5.7811245189349301E-3</v>
      </c>
      <c r="DX42" s="250">
        <v>5.6973047863834413E-3</v>
      </c>
      <c r="DY42" s="280">
        <v>6.5334707480761657E-3</v>
      </c>
      <c r="DZ42" s="248">
        <v>5.8104900907473929E-3</v>
      </c>
      <c r="EA42" s="248">
        <v>5.8340011091355627E-3</v>
      </c>
      <c r="EB42" s="248">
        <v>6.5298783286288327E-3</v>
      </c>
      <c r="EC42" s="280">
        <v>5.8373916597135901E-3</v>
      </c>
      <c r="ED42" s="250">
        <v>5.8148723757342679E-3</v>
      </c>
      <c r="EE42" s="280">
        <v>6.5458765654501051E-3</v>
      </c>
      <c r="EF42" s="248">
        <v>5.8076152473313805E-3</v>
      </c>
      <c r="EG42" s="248">
        <v>5.7924415921285707E-3</v>
      </c>
      <c r="EH42" s="248">
        <v>6.5200518558778805E-3</v>
      </c>
      <c r="EI42" s="280">
        <v>5.7906916504862679E-3</v>
      </c>
      <c r="EJ42" s="250">
        <v>5.815191162178779E-3</v>
      </c>
      <c r="EK42" s="280">
        <v>6.5115191649079349E-3</v>
      </c>
      <c r="EL42" s="248">
        <v>5.8262689821924254E-3</v>
      </c>
      <c r="EM42" s="248">
        <v>5.8059211159272863E-3</v>
      </c>
      <c r="EN42" s="248">
        <v>6.4761880624841983E-3</v>
      </c>
      <c r="EO42" s="280">
        <v>5.7963568947609423E-3</v>
      </c>
      <c r="EP42" s="250">
        <v>5.8083518801540059E-3</v>
      </c>
      <c r="EQ42" s="280">
        <v>6.4236929051675034E-3</v>
      </c>
      <c r="ER42" s="248">
        <v>5.8684295864216921E-3</v>
      </c>
      <c r="ES42" s="248">
        <v>5.7765660836934414E-3</v>
      </c>
      <c r="ET42" s="248">
        <v>6.4264129371950389E-3</v>
      </c>
      <c r="EU42" s="280">
        <v>5.9045289110360244E-3</v>
      </c>
      <c r="EV42" s="250">
        <v>5.8588883684310188E-3</v>
      </c>
      <c r="EW42" s="280">
        <v>6.4631066173366451E-3</v>
      </c>
      <c r="EX42" s="248">
        <v>5.9365905420271986E-3</v>
      </c>
      <c r="EY42" s="248">
        <v>5.9110312477898067E-3</v>
      </c>
      <c r="EZ42" s="248">
        <v>6.4793015159243872E-3</v>
      </c>
      <c r="FA42" s="280">
        <v>6.0062776544099698E-3</v>
      </c>
      <c r="FB42" s="250">
        <v>5.9883833285520691E-3</v>
      </c>
      <c r="FC42" s="280">
        <v>6.481121855514675E-3</v>
      </c>
      <c r="FD42" s="248">
        <v>6.0018190841625747E-3</v>
      </c>
      <c r="FE42" s="248">
        <v>5.9597441577246531E-3</v>
      </c>
      <c r="FF42" s="248">
        <v>6.4766766383188377E-3</v>
      </c>
      <c r="FG42" s="280">
        <v>6.0779870537529795E-3</v>
      </c>
      <c r="FH42" s="250">
        <v>6.1002028652791746E-3</v>
      </c>
      <c r="FI42" s="280">
        <v>6.5053320018776525E-3</v>
      </c>
      <c r="FJ42" s="248">
        <v>6.1207123864017226E-3</v>
      </c>
      <c r="FK42" s="248">
        <v>6.0837901682363853E-3</v>
      </c>
      <c r="FL42" s="248">
        <v>6.5299180002258879E-3</v>
      </c>
      <c r="FM42" s="280">
        <v>6.0904208980183012E-3</v>
      </c>
      <c r="FN42" s="250">
        <v>6.0823029816235797E-3</v>
      </c>
      <c r="FO42" s="280">
        <v>6.5315357906619758E-3</v>
      </c>
      <c r="FP42" s="248">
        <v>6.0543506992082772E-3</v>
      </c>
      <c r="FQ42" s="248">
        <v>6.0668298679379682E-3</v>
      </c>
      <c r="FR42" s="248">
        <v>6.534958201231616E-3</v>
      </c>
      <c r="FS42" s="280">
        <v>6.0450567944010632E-3</v>
      </c>
      <c r="FT42" s="250">
        <v>6.03583153639133E-3</v>
      </c>
      <c r="FU42" s="280">
        <v>6.486562583140028E-3</v>
      </c>
      <c r="FV42" s="248">
        <v>5.9962968776891609E-3</v>
      </c>
      <c r="FW42" s="248">
        <v>6.0001740508503296E-3</v>
      </c>
      <c r="FX42" s="248">
        <v>6.4133832824153671E-3</v>
      </c>
      <c r="FY42" s="280">
        <v>6.0429562890359145E-3</v>
      </c>
      <c r="FZ42" s="250">
        <v>6.0572124928043947E-3</v>
      </c>
      <c r="GA42" s="280">
        <v>6.3972553170712947E-3</v>
      </c>
      <c r="GB42" s="248">
        <v>5.9877874849731333E-3</v>
      </c>
      <c r="GC42" s="248">
        <v>5.9489968369182706E-3</v>
      </c>
      <c r="GD42" s="248">
        <v>6.4056597447727731E-3</v>
      </c>
      <c r="GE42" s="280">
        <v>6.062212270278213E-3</v>
      </c>
      <c r="GF42" s="250">
        <v>6.0998285798534013E-3</v>
      </c>
      <c r="GG42" s="280">
        <v>6.4659017037809723E-3</v>
      </c>
      <c r="GH42" s="248">
        <v>6.061449708468938E-3</v>
      </c>
      <c r="GI42" s="248">
        <v>6.0708866235953916E-3</v>
      </c>
      <c r="GJ42" s="248">
        <v>6.4455950644409935E-3</v>
      </c>
      <c r="GK42" s="280">
        <v>6.0218001081330233E-3</v>
      </c>
      <c r="GL42" s="250">
        <v>6.0125910730706653E-3</v>
      </c>
      <c r="GM42" s="280">
        <v>6.4601888842256367E-3</v>
      </c>
      <c r="GN42" s="248">
        <v>6.0589142501952737E-3</v>
      </c>
      <c r="GO42" s="248">
        <v>6.0272336966186524E-3</v>
      </c>
      <c r="GP42" s="248">
        <v>6.4929131137400637E-3</v>
      </c>
      <c r="GQ42" s="280">
        <v>6.0616450513304712E-3</v>
      </c>
      <c r="GR42" s="250">
        <v>6.1150572021254831E-3</v>
      </c>
      <c r="GS42" s="280">
        <v>6.5061026607884549E-3</v>
      </c>
      <c r="GT42" s="248">
        <v>6.1146631476521754E-3</v>
      </c>
      <c r="GU42" s="248">
        <v>6.1528853888818324E-3</v>
      </c>
      <c r="GV42" s="248">
        <v>6.5295638194548611E-3</v>
      </c>
      <c r="GW42" s="280">
        <v>6.0595475175076515E-3</v>
      </c>
      <c r="GX42" s="250">
        <v>6.0308199226194164E-3</v>
      </c>
      <c r="GY42" s="280">
        <v>6.5327645371753154E-3</v>
      </c>
      <c r="GZ42" s="248">
        <v>6.0665484657563022E-3</v>
      </c>
      <c r="HA42" s="248">
        <v>6.1079969054832588E-3</v>
      </c>
      <c r="HB42" s="248">
        <v>6.5498736629557384E-3</v>
      </c>
      <c r="HC42" s="280">
        <v>6.0570055462699007E-3</v>
      </c>
      <c r="HD42" s="250">
        <v>6.006100607888208E-3</v>
      </c>
      <c r="HE42" s="280">
        <v>6.5124361591132676E-3</v>
      </c>
      <c r="HF42" s="248">
        <v>6.0025853019511225E-3</v>
      </c>
      <c r="HG42" s="248">
        <v>5.9858744798229543E-3</v>
      </c>
      <c r="HH42" s="248">
        <v>6.4620615130818746E-3</v>
      </c>
      <c r="HI42" s="280">
        <v>5.9646487131313373E-3</v>
      </c>
      <c r="HJ42" s="250">
        <v>5.8606145096101701E-3</v>
      </c>
      <c r="HK42" s="280">
        <v>6.421126696397386E-3</v>
      </c>
      <c r="HL42" s="248">
        <v>5.9968013722229959E-3</v>
      </c>
      <c r="HM42" s="248">
        <v>5.9375592622214158E-3</v>
      </c>
      <c r="HN42" s="248">
        <v>6.4009399352040666E-3</v>
      </c>
      <c r="HO42" s="280">
        <v>6.0114234148240511E-3</v>
      </c>
      <c r="HP42" s="250">
        <v>5.8973891380477419E-3</v>
      </c>
      <c r="HQ42" s="281">
        <v>6.4585052386193975E-3</v>
      </c>
      <c r="HR42" s="282">
        <v>6.0070841280271828E-3</v>
      </c>
      <c r="HS42" s="248">
        <v>5.8669460450497639E-3</v>
      </c>
      <c r="HT42" s="248">
        <v>5.8821259021961479E-3</v>
      </c>
      <c r="HU42" s="248">
        <v>6.4619896447775712E-3</v>
      </c>
      <c r="HV42" s="250">
        <v>5.9877872527906908E-3</v>
      </c>
      <c r="HW42" s="250">
        <v>5.8854926428103197E-3</v>
      </c>
      <c r="HX42" s="250">
        <v>5.7315779707648286E-3</v>
      </c>
      <c r="HY42" s="250">
        <v>6.4789617880421611E-3</v>
      </c>
      <c r="HZ42" s="248">
        <v>5.9864609710541389E-3</v>
      </c>
      <c r="IA42" s="248">
        <v>5.9069878491827396E-3</v>
      </c>
      <c r="IB42" s="248">
        <v>5.7742770971424681E-3</v>
      </c>
      <c r="IC42" s="248">
        <v>6.4896949470109495E-3</v>
      </c>
      <c r="ID42" s="250">
        <v>5.9896734072407386E-3</v>
      </c>
      <c r="IE42" s="250">
        <v>6.0192092318285973E-3</v>
      </c>
      <c r="IF42" s="250">
        <v>5.950131560108065E-3</v>
      </c>
      <c r="IG42" s="250">
        <v>6.5164561956494935E-3</v>
      </c>
      <c r="IH42" s="248">
        <v>6.1247736858187534E-3</v>
      </c>
      <c r="II42" s="248">
        <v>6.0737986383575604E-3</v>
      </c>
      <c r="IJ42" s="248">
        <v>6.0064948277405647E-3</v>
      </c>
      <c r="IK42" s="248">
        <v>6.570403489681121E-3</v>
      </c>
      <c r="IL42" s="250">
        <v>6.1203944752939972E-3</v>
      </c>
      <c r="IM42" s="250">
        <v>6.1327595522232435E-3</v>
      </c>
      <c r="IN42" s="250">
        <v>5.9538238354335492E-3</v>
      </c>
      <c r="IO42" s="250">
        <v>6.5874875236978719E-3</v>
      </c>
      <c r="IP42" s="248">
        <v>6.0759288539280571E-3</v>
      </c>
      <c r="IQ42" s="248">
        <v>6.0623090748231946E-3</v>
      </c>
      <c r="IR42" s="248">
        <v>5.6304107899777531E-3</v>
      </c>
      <c r="IS42" s="248">
        <v>6.5796731571848687E-3</v>
      </c>
      <c r="IT42" s="250">
        <v>6.114481402603178E-3</v>
      </c>
      <c r="IU42" s="250">
        <v>6.0671537983626655E-3</v>
      </c>
      <c r="IV42" s="250">
        <v>5.632676600509842E-3</v>
      </c>
      <c r="IW42" s="250">
        <v>6.554612363961522E-3</v>
      </c>
      <c r="IX42" s="248">
        <v>6.0496271186440678E-3</v>
      </c>
      <c r="IY42" s="248">
        <v>6.0037269185160089E-3</v>
      </c>
      <c r="IZ42" s="248">
        <v>5.7183679058663587E-3</v>
      </c>
      <c r="JA42" s="248">
        <v>6.5123954318398293E-3</v>
      </c>
      <c r="JB42" s="250">
        <v>5.9790223612142084E-3</v>
      </c>
      <c r="JC42" s="250">
        <v>5.9312110683148169E-3</v>
      </c>
      <c r="JD42" s="250">
        <v>5.6855954147985305E-3</v>
      </c>
      <c r="JE42" s="250">
        <v>6.4579181496588426E-3</v>
      </c>
      <c r="JF42" s="248">
        <v>5.991824769117346E-3</v>
      </c>
      <c r="JG42" s="248">
        <v>5.8143157039344485E-3</v>
      </c>
      <c r="JH42" s="248">
        <v>5.5326753199191024E-3</v>
      </c>
      <c r="JI42" s="248">
        <v>6.4241054543418656E-3</v>
      </c>
      <c r="JJ42" s="250">
        <v>6.0376945591815523E-3</v>
      </c>
      <c r="JK42" s="250">
        <v>5.9377648362632825E-3</v>
      </c>
      <c r="JL42" s="250">
        <v>5.6382320288424093E-3</v>
      </c>
      <c r="JM42" s="250">
        <v>6.4456436376853082E-3</v>
      </c>
      <c r="JN42" s="248">
        <v>5.9984274189205204E-3</v>
      </c>
      <c r="JO42" s="248">
        <v>5.7993824816486008E-3</v>
      </c>
      <c r="JP42" s="248">
        <v>5.4377799765235411E-3</v>
      </c>
      <c r="JQ42" s="248">
        <v>6.4454583871690245E-3</v>
      </c>
      <c r="JR42" s="250">
        <v>5.8945587529408219E-3</v>
      </c>
      <c r="JS42" s="250">
        <v>5.7760792713494229E-3</v>
      </c>
      <c r="JT42" s="250">
        <v>5.4996577287512848E-3</v>
      </c>
      <c r="JU42" s="250">
        <v>6.4548614430913302E-3</v>
      </c>
      <c r="JV42" s="248">
        <v>5.9524078858658024E-3</v>
      </c>
      <c r="JW42" s="248">
        <v>5.7584152423881966E-3</v>
      </c>
      <c r="JX42" s="248">
        <v>5.5251599108781897E-3</v>
      </c>
      <c r="JY42" s="248">
        <v>6.459627959650798E-3</v>
      </c>
      <c r="JZ42" s="250">
        <v>5.9755551714308934E-3</v>
      </c>
      <c r="KA42" s="250">
        <v>5.8279370952821459E-3</v>
      </c>
      <c r="KB42" s="250">
        <v>5.6041928050853057E-3</v>
      </c>
      <c r="KC42" s="250">
        <v>6.5032806466825965E-3</v>
      </c>
      <c r="KD42" s="248">
        <v>5.9210233427812488E-3</v>
      </c>
      <c r="KE42" s="248">
        <v>5.8376201315619358E-3</v>
      </c>
      <c r="KF42" s="248">
        <v>5.4740333036989684E-3</v>
      </c>
      <c r="KG42" s="248">
        <v>6.4582857721718206E-3</v>
      </c>
      <c r="KH42" s="250">
        <v>6.0092985009274113E-3</v>
      </c>
      <c r="KI42" s="250">
        <v>5.8902389944482502E-3</v>
      </c>
      <c r="KJ42" s="250">
        <v>5.4342001783921293E-3</v>
      </c>
      <c r="KK42" s="250">
        <v>6.5253202279926259E-3</v>
      </c>
      <c r="KL42" s="248">
        <v>6.0510055261075116E-3</v>
      </c>
      <c r="KM42" s="248">
        <v>5.9294640557426255E-3</v>
      </c>
      <c r="KN42" s="248">
        <v>5.2531842541341939E-3</v>
      </c>
      <c r="KO42" s="248">
        <v>6.5054090111397074E-3</v>
      </c>
      <c r="KP42" s="250">
        <v>6.0352560808095909E-3</v>
      </c>
      <c r="KQ42" s="250">
        <v>5.8193834795816192E-3</v>
      </c>
      <c r="KR42" s="250">
        <v>5.2181372700285744E-3</v>
      </c>
      <c r="KS42" s="250">
        <v>6.4980568514529137E-3</v>
      </c>
      <c r="KT42" s="248">
        <v>5.9511756888538225E-3</v>
      </c>
      <c r="KU42" s="248">
        <v>5.8079908599079268E-3</v>
      </c>
      <c r="KV42" s="248">
        <v>5.2941228590921577E-3</v>
      </c>
      <c r="KW42" s="248">
        <v>6.4240812567108955E-3</v>
      </c>
      <c r="KX42" s="254">
        <v>5.9015602119270464E-3</v>
      </c>
      <c r="KY42" s="254">
        <v>5.7146970490728113E-3</v>
      </c>
      <c r="KZ42" s="254">
        <v>5.1934840318322607E-3</v>
      </c>
      <c r="LA42" s="254">
        <v>6.3549167610600756E-3</v>
      </c>
      <c r="LB42" s="248">
        <v>5.8732768200729221E-3</v>
      </c>
      <c r="LC42" s="248">
        <v>5.7574346088998815E-3</v>
      </c>
      <c r="LD42" s="248">
        <v>5.253970233169725E-3</v>
      </c>
      <c r="LE42" s="248">
        <v>6.3273380506933645E-3</v>
      </c>
      <c r="LF42" s="283">
        <v>5.9732659225697126E-3</v>
      </c>
      <c r="LG42" s="283">
        <v>5.9115832762165867E-3</v>
      </c>
      <c r="LH42" s="283">
        <v>5.3253074426292003E-3</v>
      </c>
      <c r="LI42" s="256">
        <v>6.3750708003950567E-3</v>
      </c>
      <c r="LJ42" s="419">
        <v>5.9816529790110168E-3</v>
      </c>
      <c r="LK42" s="420">
        <v>5.91289058845692E-3</v>
      </c>
      <c r="LL42" s="420">
        <v>5.5468640952868378E-3</v>
      </c>
      <c r="LM42" s="421">
        <v>4.754439409872032E-2</v>
      </c>
      <c r="LN42" s="425">
        <v>5.9669086449180651E-3</v>
      </c>
      <c r="LO42" s="420">
        <v>5.938050849315351E-3</v>
      </c>
      <c r="LP42" s="420">
        <v>5.6684238583190188E-3</v>
      </c>
      <c r="LQ42" s="426">
        <v>4.7341602124500143E-2</v>
      </c>
      <c r="LR42" s="419">
        <v>5.9792482943918195E-3</v>
      </c>
      <c r="LS42" s="420">
        <v>5.9138080064649106E-3</v>
      </c>
      <c r="LT42" s="420">
        <v>5.699267046716517E-3</v>
      </c>
      <c r="LU42" s="421">
        <v>4.7178307189027061E-2</v>
      </c>
      <c r="LV42" s="425">
        <v>5.9686199748152802E-3</v>
      </c>
      <c r="LW42" s="420">
        <v>5.9479341387773344E-3</v>
      </c>
      <c r="LX42" s="420">
        <v>5.7960207436531875E-3</v>
      </c>
      <c r="LY42" s="426">
        <v>4.6997185100053039E-2</v>
      </c>
      <c r="LZ42" s="419">
        <v>5.9600756575814064E-3</v>
      </c>
      <c r="MA42" s="420">
        <v>5.9240491213222932E-3</v>
      </c>
      <c r="MB42" s="420">
        <v>5.8095849820334611E-3</v>
      </c>
      <c r="MC42" s="421">
        <v>4.7016869429214445E-2</v>
      </c>
      <c r="MD42" s="425">
        <v>6.0317823200885835E-3</v>
      </c>
      <c r="ME42" s="420">
        <v>6.0263474445461157E-3</v>
      </c>
      <c r="MF42" s="420">
        <v>5.8132133916069077E-3</v>
      </c>
      <c r="MG42" s="426">
        <v>6.4014014959091568E-3</v>
      </c>
      <c r="MH42" s="419">
        <v>6.1273066323954224E-3</v>
      </c>
      <c r="MI42" s="420">
        <v>6.1563611731888269E-3</v>
      </c>
      <c r="MJ42" s="420">
        <v>5.834390747350128E-3</v>
      </c>
      <c r="MK42" s="421">
        <v>6.4084217570451896E-3</v>
      </c>
      <c r="ML42" s="425">
        <v>6.1604306561214546E-3</v>
      </c>
      <c r="MM42" s="420">
        <v>6.1799222980453731E-3</v>
      </c>
      <c r="MN42" s="420">
        <v>5.813545193901884E-3</v>
      </c>
      <c r="MO42" s="426">
        <v>6.414192177410012E-3</v>
      </c>
      <c r="MP42" s="419">
        <v>6.1122226305354802E-3</v>
      </c>
      <c r="MQ42" s="420">
        <v>6.1553583113628406E-3</v>
      </c>
      <c r="MR42" s="420">
        <v>5.6635540359126881E-3</v>
      </c>
      <c r="MS42" s="421">
        <v>6.3778968024722571E-3</v>
      </c>
      <c r="MT42" s="425">
        <v>6.1289623863390224E-3</v>
      </c>
      <c r="MU42" s="420">
        <v>6.071894599486467E-3</v>
      </c>
      <c r="MV42" s="420">
        <v>5.721410529153554E-3</v>
      </c>
      <c r="MW42" s="426">
        <v>6.335298855092617E-3</v>
      </c>
      <c r="MX42" s="419">
        <v>6.0833607432920775E-3</v>
      </c>
      <c r="MY42" s="420">
        <v>6.1077983356836573E-3</v>
      </c>
      <c r="MZ42" s="420">
        <v>5.8305933288793068E-3</v>
      </c>
      <c r="NA42" s="421">
        <v>6.334945722769339E-3</v>
      </c>
      <c r="NB42" s="493">
        <v>6.1100288105364244E-3</v>
      </c>
      <c r="NC42" s="493">
        <v>6.1051410259951935E-3</v>
      </c>
      <c r="ND42" s="493">
        <v>5.8573088462272171E-3</v>
      </c>
      <c r="NE42" s="494">
        <v>6.3674239446584388E-3</v>
      </c>
      <c r="NF42" s="489">
        <v>6.2260885212049033E-3</v>
      </c>
      <c r="NG42" s="420">
        <v>6.1311611652690558E-3</v>
      </c>
      <c r="NH42" s="420">
        <v>5.9497834288806378E-3</v>
      </c>
      <c r="NI42" s="484">
        <v>6.3763343573342308E-3</v>
      </c>
      <c r="NJ42" s="508">
        <v>6.2473845317223111E-3</v>
      </c>
      <c r="NK42" s="420">
        <v>6.2567441354358412E-3</v>
      </c>
      <c r="NL42" s="420">
        <v>6.1980754433979719E-3</v>
      </c>
      <c r="NM42" s="484">
        <v>6.3956772749071949E-3</v>
      </c>
      <c r="NN42" s="508">
        <f>'Dépts Droits Ouverts_RSA'!IB42/'Dépts Droits Ouverts_RSA'!$IB$123</f>
        <v>6.2875083206230904E-3</v>
      </c>
      <c r="NO42" s="420">
        <f>'Dépts Droits Payables RSA'!HB41/'Dépts Droits Payables RSA'!HB$122</f>
        <v>6.2366903825702268E-3</v>
      </c>
      <c r="NP42" s="420">
        <f>'Dépts Prime d''Activité'!BZ41/'Dépts Prime d''Activité'!BZ$122</f>
        <v>6.1718781126512638E-3</v>
      </c>
      <c r="NQ42" s="484">
        <f>DEFM_Région_Dépt!DO41/DEFM_Région_Dépt!DO$122</f>
        <v>6.4108137155671667E-3</v>
      </c>
      <c r="NR42" s="419">
        <f>'Dépts Droits Ouverts_RSA'!ID42/'Dépts Droits Ouverts_RSA'!$ID$123</f>
        <v>6.2476867742006911E-3</v>
      </c>
      <c r="NS42" s="420">
        <f>'Dépts Droits Payables RSA'!HD41/'Dépts Droits Payables RSA'!HD$122</f>
        <v>6.2811914086298905E-3</v>
      </c>
      <c r="NT42" s="420">
        <f>'Dépts Prime d''Activité'!CB41/'Dépts Prime d''Activité'!CB$122</f>
        <v>6.3359504116459351E-3</v>
      </c>
      <c r="NU42" s="420">
        <f>DEFM_Région_Dépt!DP41/DEFM_Région_Dépt!DP$122</f>
        <v>6.4401205063910373E-3</v>
      </c>
      <c r="NV42" s="420">
        <f>'Dépts Droits Ouverts_RSA'!IF42/'Dépts Droits Ouverts_RSA'!$IF$123</f>
        <v>6.2144081268088536E-3</v>
      </c>
      <c r="NW42" s="420">
        <f>'Dépts Droits Payables RSA'!HF41/'Dépts Droits Payables RSA'!HF$122</f>
        <v>6.2032258865438216E-3</v>
      </c>
      <c r="NX42" s="420">
        <f>'Dépts Prime d''Activité'!CD41/'Dépts Prime d''Activité'!CD$122</f>
        <v>6.4512490129476205E-3</v>
      </c>
      <c r="NY42" s="420">
        <f>DEFM_Région_Dépt!DQ41/DEFM_Région_Dépt!DQ$122</f>
        <v>6.4722500082442045E-3</v>
      </c>
      <c r="NZ42" s="420">
        <f>'Dépts Droits Ouverts_RSA'!IH42/'Dépts Droits Ouverts_RSA'!$IH$123</f>
        <v>6.2841278069475232E-3</v>
      </c>
      <c r="OA42" s="420">
        <f>'Dépts Droits Payables RSA'!HH41/'Dépts Droits Payables RSA'!HH$122</f>
        <v>6.2595350744301583E-3</v>
      </c>
      <c r="OB42" s="420">
        <f>'Dépts Prime d''Activité'!CF41/'Dépts Prime d''Activité'!CF$122</f>
        <v>6.4399536352964266E-3</v>
      </c>
      <c r="OC42" s="420">
        <f>DEFM_Région_Dépt!DR41/DEFM_Région_Dépt!DR$122</f>
        <v>6.5016973629226241E-3</v>
      </c>
      <c r="OD42" s="420">
        <f>'Dépts Droits Ouverts_RSA'!IJ42/'Dépts Droits Ouverts_RSA'!$IJ$123</f>
        <v>6.3781136723486502E-3</v>
      </c>
      <c r="OE42" s="420">
        <f>'Dépts Droits Payables RSA'!HJ41/'Dépts Droits Payables RSA'!HJ$122</f>
        <v>6.5153916072103668E-3</v>
      </c>
      <c r="OF42" s="420">
        <f>'Dépts Prime d''Activité'!CH41/'Dépts Prime d''Activité'!CH$122</f>
        <v>6.5328093000698662E-3</v>
      </c>
      <c r="OG42" s="420">
        <f>DEFM_Région_Dépt!DS41/DEFM_Région_Dépt!DS$122</f>
        <v>6.5530863909790318E-3</v>
      </c>
      <c r="OH42" s="420">
        <f>'Dépts Droits Ouverts_RSA'!IL42/'Dépts Droits Ouverts_RSA'!$IL$123</f>
        <v>6.3856182541488886E-3</v>
      </c>
      <c r="OI42" s="420">
        <f>'Dépts Droits Payables RSA'!HL41/'Dépts Droits Payables RSA'!HL$122</f>
        <v>6.568048702060774E-3</v>
      </c>
      <c r="OJ42" s="420">
        <f>'Dépts Prime d''Activité'!CJ41/'Dépts Prime d''Activité'!CJ$122</f>
        <v>6.4349476882526509E-3</v>
      </c>
      <c r="OK42" s="420">
        <f>DEFM_Région_Dépt!DT41/DEFM_Région_Dépt!DT$122</f>
        <v>6.5466824212727674E-3</v>
      </c>
      <c r="OL42" s="420">
        <f>'Dépts Droits Ouverts_RSA'!IN42/'Dépts Droits Ouverts_RSA'!$IN$123</f>
        <v>6.3403823362156476E-3</v>
      </c>
      <c r="OM42" s="420">
        <f>'Dépts Droits Payables RSA'!HNF41/'Dépts Droits Payables RSA'!HN$122</f>
        <v>0</v>
      </c>
      <c r="ON42" s="420">
        <f>'Dépts Prime d''Activité'!CL41/'Dépts Prime d''Activité'!CL$122</f>
        <v>6.3059066381776696E-3</v>
      </c>
      <c r="OO42" s="420">
        <f>DEFM_Région_Dépt!DU41/DEFM_Région_Dépt!DU$122</f>
        <v>6.4634131181252477E-3</v>
      </c>
      <c r="OP42" s="420">
        <f>'Dépts Droits Ouverts_RSA'!IP42/'Dépts Droits Ouverts_RSA'!$IP$123</f>
        <v>6.2781943782150556E-3</v>
      </c>
      <c r="OQ42" s="420">
        <f>'Dépts Droits Payables RSA'!HP41/'Dépts Droits Payables RSA'!HP$122</f>
        <v>6.380161147566823E-3</v>
      </c>
      <c r="OR42" s="420">
        <f>'Dépts Prime d''Activité'!CN41/'Dépts Prime d''Activité'!CN$122</f>
        <v>6.128695840613276E-3</v>
      </c>
      <c r="OS42" s="420">
        <f>DEFM_Région_Dépt!DV41/DEFM_Région_Dépt!DV$122</f>
        <v>6.3768777115515351E-3</v>
      </c>
      <c r="OT42" s="420">
        <f>'Dépts Droits Ouverts_RSA'!IR42/'Dépts Droits Ouverts_RSA'!$IR$123</f>
        <v>6.2264855030714859E-3</v>
      </c>
      <c r="OU42" s="420">
        <f>'Dépts Droits Payables RSA'!HR41/'Dépts Droits Payables RSA'!HR$122</f>
        <v>6.3241995829036576E-3</v>
      </c>
      <c r="OV42" s="420">
        <f>'Dépts Prime d''Activité'!CP41/'Dépts Prime d''Activité'!CP$122</f>
        <v>6.1520079895618779E-3</v>
      </c>
      <c r="OW42" s="420">
        <f>DEFM_Région_Dépt!DW41/DEFM_Région_Dépt!DW$122</f>
        <v>6.3612786920098493E-3</v>
      </c>
      <c r="OX42" s="493">
        <f>'Dépts Droits Ouverts_RSA'!IT42/'Dépts Droits Ouverts_RSA'!$IT$123</f>
        <v>6.280106149724774E-3</v>
      </c>
      <c r="OY42" s="493">
        <f>'Dépts Droits Payables RSA'!HT41/'Dépts Droits Payables RSA'!HT$122</f>
        <v>6.38818707235879E-3</v>
      </c>
      <c r="OZ42" s="493">
        <f>'Dépts Prime d''Activité'!CR41/'Dépts Prime d''Activité'!CR$122</f>
        <v>6.1929647557616221E-3</v>
      </c>
      <c r="PA42" s="494">
        <f>DEFM_Région_Dépt!DX41/DEFM_Région_Dépt!DX$122</f>
        <v>6.4075927367736553E-3</v>
      </c>
    </row>
    <row r="43" spans="1:417" s="209" customFormat="1" x14ac:dyDescent="0.35">
      <c r="A43" s="246" t="s">
        <v>59</v>
      </c>
      <c r="B43" s="280">
        <v>3.1100670327026481E-3</v>
      </c>
      <c r="C43" s="280">
        <v>3.3103586712189144E-3</v>
      </c>
      <c r="D43" s="248">
        <v>3.2160737949670781E-3</v>
      </c>
      <c r="E43" s="248">
        <v>3.2902232321942266E-3</v>
      </c>
      <c r="F43" s="280">
        <v>3.2082595550512157E-3</v>
      </c>
      <c r="G43" s="280">
        <v>3.30072571923523E-3</v>
      </c>
      <c r="H43" s="248">
        <v>3.2316721481814139E-3</v>
      </c>
      <c r="I43" s="248">
        <v>3.3215604367582518E-3</v>
      </c>
      <c r="J43" s="280">
        <v>3.285173690470542E-3</v>
      </c>
      <c r="K43" s="280">
        <v>3.2926407535041119E-3</v>
      </c>
      <c r="L43" s="248">
        <v>3.2199170641584443E-3</v>
      </c>
      <c r="M43" s="248">
        <v>3.2787883423928965E-3</v>
      </c>
      <c r="N43" s="280">
        <v>3.2724522918723643E-3</v>
      </c>
      <c r="O43" s="280">
        <v>3.2998821690119352E-3</v>
      </c>
      <c r="P43" s="248">
        <v>3.2484985474487984E-3</v>
      </c>
      <c r="Q43" s="248">
        <v>3.3298226898379212E-3</v>
      </c>
      <c r="R43" s="280">
        <v>3.2553295186346655E-3</v>
      </c>
      <c r="S43" s="280">
        <v>3.337871390287211E-3</v>
      </c>
      <c r="T43" s="248">
        <v>3.2003051068081102E-3</v>
      </c>
      <c r="U43" s="248">
        <v>3.2009223549511975E-3</v>
      </c>
      <c r="V43" s="280">
        <v>3.1202336547062363E-3</v>
      </c>
      <c r="W43" s="280">
        <v>3.1926797318138698E-3</v>
      </c>
      <c r="X43" s="248">
        <v>3.041906037035066E-3</v>
      </c>
      <c r="Y43" s="248">
        <v>3.1653618231564941E-3</v>
      </c>
      <c r="Z43" s="280">
        <v>2.9165244913634649E-3</v>
      </c>
      <c r="AA43" s="280">
        <v>3.1189281136099617E-3</v>
      </c>
      <c r="AB43" s="248">
        <v>2.9379052436553066E-3</v>
      </c>
      <c r="AC43" s="248">
        <v>2.8450638231410355E-3</v>
      </c>
      <c r="AD43" s="248">
        <v>3.0506155380933837E-3</v>
      </c>
      <c r="AE43" s="280">
        <v>2.9008779971989584E-3</v>
      </c>
      <c r="AF43" s="250">
        <v>2.9151567202217615E-3</v>
      </c>
      <c r="AG43" s="280">
        <v>3.0615766167356537E-3</v>
      </c>
      <c r="AH43" s="248">
        <v>2.9186273557345621E-3</v>
      </c>
      <c r="AI43" s="248">
        <v>2.8933824038075736E-3</v>
      </c>
      <c r="AJ43" s="248">
        <v>3.011433692998658E-3</v>
      </c>
      <c r="AK43" s="280">
        <v>2.9571709685453345E-3</v>
      </c>
      <c r="AL43" s="250">
        <v>2.9917237010617347E-3</v>
      </c>
      <c r="AM43" s="280">
        <v>2.9794463027332197E-3</v>
      </c>
      <c r="AN43" s="248">
        <v>2.9040913127751887E-3</v>
      </c>
      <c r="AO43" s="248">
        <v>2.9254120122226119E-3</v>
      </c>
      <c r="AP43" s="248">
        <v>2.9698463492193942E-3</v>
      </c>
      <c r="AQ43" s="280">
        <v>2.9817831274388754E-3</v>
      </c>
      <c r="AR43" s="250">
        <v>2.9562408778852911E-3</v>
      </c>
      <c r="AS43" s="280">
        <v>2.9927370488596534E-3</v>
      </c>
      <c r="AT43" s="248">
        <v>3.0245427828129155E-3</v>
      </c>
      <c r="AU43" s="248">
        <v>3.0288427330413914E-3</v>
      </c>
      <c r="AV43" s="248">
        <v>3.0171408301089449E-3</v>
      </c>
      <c r="AW43" s="280">
        <v>3.0118853630094139E-3</v>
      </c>
      <c r="AX43" s="250">
        <v>2.9895414372027168E-3</v>
      </c>
      <c r="AY43" s="280">
        <v>3.0342491785576814E-3</v>
      </c>
      <c r="AZ43" s="248">
        <v>3.0365608024251795E-3</v>
      </c>
      <c r="BA43" s="248">
        <v>3.1007529030619334E-3</v>
      </c>
      <c r="BB43" s="248">
        <v>3.031448240614736E-3</v>
      </c>
      <c r="BC43" s="280">
        <v>3.0338416893299553E-3</v>
      </c>
      <c r="BD43" s="250">
        <v>3.0833994641376299E-3</v>
      </c>
      <c r="BE43" s="280">
        <v>3.0642990799859735E-3</v>
      </c>
      <c r="BF43" s="248">
        <v>2.9745972490780167E-3</v>
      </c>
      <c r="BG43" s="248">
        <v>3.0383200363771649E-3</v>
      </c>
      <c r="BH43" s="248">
        <v>3.0548046196833467E-3</v>
      </c>
      <c r="BI43" s="280">
        <v>3.0144465184979187E-3</v>
      </c>
      <c r="BJ43" s="250">
        <v>3.0554586218816712E-3</v>
      </c>
      <c r="BK43" s="280">
        <v>3.0882286641720391E-3</v>
      </c>
      <c r="BL43" s="248">
        <v>3.0425949996075357E-3</v>
      </c>
      <c r="BM43" s="248">
        <v>3.0486285325048595E-3</v>
      </c>
      <c r="BN43" s="248">
        <v>3.1272563728767791E-3</v>
      </c>
      <c r="BO43" s="280">
        <v>2.9870215429211411E-3</v>
      </c>
      <c r="BP43" s="250">
        <v>3.0013136897625681E-3</v>
      </c>
      <c r="BQ43" s="280">
        <v>3.1352480117746466E-3</v>
      </c>
      <c r="BR43" s="248">
        <v>3.031200504770857E-3</v>
      </c>
      <c r="BS43" s="248">
        <v>3.0618552718000231E-3</v>
      </c>
      <c r="BT43" s="248">
        <v>3.1172353837772789E-3</v>
      </c>
      <c r="BU43" s="280">
        <v>3.0279935962027322E-3</v>
      </c>
      <c r="BV43" s="250">
        <v>3.0383065866659009E-3</v>
      </c>
      <c r="BW43" s="280">
        <v>3.113642311361884E-3</v>
      </c>
      <c r="BX43" s="248">
        <v>2.9501155430523458E-3</v>
      </c>
      <c r="BY43" s="248">
        <v>2.9799171361608499E-3</v>
      </c>
      <c r="BZ43" s="248">
        <v>3.097382715086739E-3</v>
      </c>
      <c r="CA43" s="280">
        <v>2.9760644722653207E-3</v>
      </c>
      <c r="CB43" s="250">
        <v>3.0060878004512285E-3</v>
      </c>
      <c r="CC43" s="280">
        <v>3.1472124491178262E-3</v>
      </c>
      <c r="CD43" s="248">
        <v>2.9998771134676413E-3</v>
      </c>
      <c r="CE43" s="248">
        <v>2.9584906115823172E-3</v>
      </c>
      <c r="CF43" s="248">
        <v>3.1673695623777695E-3</v>
      </c>
      <c r="CG43" s="280">
        <v>3.0596040512404278E-3</v>
      </c>
      <c r="CH43" s="250">
        <v>3.011379798734982E-3</v>
      </c>
      <c r="CI43" s="280">
        <v>3.2019751280343198E-3</v>
      </c>
      <c r="CJ43" s="248">
        <v>3.1046541779674677E-3</v>
      </c>
      <c r="CK43" s="248">
        <v>3.0363956560023483E-3</v>
      </c>
      <c r="CL43" s="248">
        <v>3.184203984778785E-3</v>
      </c>
      <c r="CM43" s="280">
        <v>3.0595316498962092E-3</v>
      </c>
      <c r="CN43" s="250">
        <v>3.0939706812319737E-3</v>
      </c>
      <c r="CO43" s="280">
        <v>3.1515586795848147E-3</v>
      </c>
      <c r="CP43" s="248">
        <v>3.0748427514627982E-3</v>
      </c>
      <c r="CQ43" s="248">
        <v>3.0937663007308725E-3</v>
      </c>
      <c r="CR43" s="248">
        <v>3.1785042915468673E-3</v>
      </c>
      <c r="CS43" s="280">
        <v>3.1463321500458338E-3</v>
      </c>
      <c r="CT43" s="250">
        <v>3.1156635505011567E-3</v>
      </c>
      <c r="CU43" s="280">
        <v>3.1978248173422791E-3</v>
      </c>
      <c r="CV43" s="248">
        <v>3.1702041775362537E-3</v>
      </c>
      <c r="CW43" s="248">
        <v>3.2033818131739825E-3</v>
      </c>
      <c r="CX43" s="248">
        <v>3.2173719605848835E-3</v>
      </c>
      <c r="CY43" s="280">
        <v>3.1650553263038242E-3</v>
      </c>
      <c r="CZ43" s="250">
        <v>3.138931118308473E-3</v>
      </c>
      <c r="DA43" s="280">
        <v>3.1971797943989582E-3</v>
      </c>
      <c r="DB43" s="248">
        <v>3.1740874790663321E-3</v>
      </c>
      <c r="DC43" s="248">
        <v>3.1499336201256168E-3</v>
      </c>
      <c r="DD43" s="248">
        <v>3.1947416557973622E-3</v>
      </c>
      <c r="DE43" s="280">
        <v>3.1656300423070181E-3</v>
      </c>
      <c r="DF43" s="250">
        <v>3.1356569391369975E-3</v>
      </c>
      <c r="DG43" s="280">
        <v>3.1571709174798741E-3</v>
      </c>
      <c r="DH43" s="248">
        <v>3.1590863122276866E-3</v>
      </c>
      <c r="DI43" s="248">
        <v>3.1560405484999843E-3</v>
      </c>
      <c r="DJ43" s="248">
        <v>3.1416051642871199E-3</v>
      </c>
      <c r="DK43" s="280">
        <v>3.1002761637491214E-3</v>
      </c>
      <c r="DL43" s="250">
        <v>3.1004544424600411E-3</v>
      </c>
      <c r="DM43" s="280">
        <v>3.1643147179655248E-3</v>
      </c>
      <c r="DN43" s="248">
        <v>3.1507667152530887E-3</v>
      </c>
      <c r="DO43" s="248">
        <v>3.1320942863810918E-3</v>
      </c>
      <c r="DP43" s="248">
        <v>3.1886610579875793E-3</v>
      </c>
      <c r="DQ43" s="280">
        <v>3.1530126599525875E-3</v>
      </c>
      <c r="DR43" s="250">
        <v>3.1456723874728225E-3</v>
      </c>
      <c r="DS43" s="280">
        <v>3.1984143355170912E-3</v>
      </c>
      <c r="DT43" s="248">
        <v>3.1572543425358733E-3</v>
      </c>
      <c r="DU43" s="248">
        <v>3.1716491264858915E-3</v>
      </c>
      <c r="DV43" s="248">
        <v>3.1777405408407937E-3</v>
      </c>
      <c r="DW43" s="280">
        <v>3.137222181662686E-3</v>
      </c>
      <c r="DX43" s="250">
        <v>3.1296331065201769E-3</v>
      </c>
      <c r="DY43" s="280">
        <v>3.1565090793494047E-3</v>
      </c>
      <c r="DZ43" s="248">
        <v>3.1134779963667304E-3</v>
      </c>
      <c r="EA43" s="248">
        <v>3.172855011045899E-3</v>
      </c>
      <c r="EB43" s="248">
        <v>3.1659496713420275E-3</v>
      </c>
      <c r="EC43" s="280">
        <v>3.1363342244623425E-3</v>
      </c>
      <c r="ED43" s="250">
        <v>3.1622895977662462E-3</v>
      </c>
      <c r="EE43" s="280">
        <v>3.1997540316294538E-3</v>
      </c>
      <c r="EF43" s="248">
        <v>3.0979560224938547E-3</v>
      </c>
      <c r="EG43" s="248">
        <v>3.0928260359484624E-3</v>
      </c>
      <c r="EH43" s="248">
        <v>3.2012333747137036E-3</v>
      </c>
      <c r="EI43" s="280">
        <v>3.1137009262965903E-3</v>
      </c>
      <c r="EJ43" s="250">
        <v>3.0979974745304413E-3</v>
      </c>
      <c r="EK43" s="280">
        <v>3.1960469612910564E-3</v>
      </c>
      <c r="EL43" s="248">
        <v>3.0275790603892781E-3</v>
      </c>
      <c r="EM43" s="248">
        <v>3.0312398579178472E-3</v>
      </c>
      <c r="EN43" s="248">
        <v>3.1320174799440719E-3</v>
      </c>
      <c r="EO43" s="280">
        <v>3.0093539737382088E-3</v>
      </c>
      <c r="EP43" s="250">
        <v>2.9841532465163011E-3</v>
      </c>
      <c r="EQ43" s="280">
        <v>3.1036564601078283E-3</v>
      </c>
      <c r="ER43" s="248">
        <v>3.0428145832849265E-3</v>
      </c>
      <c r="ES43" s="248">
        <v>3.0218166756307298E-3</v>
      </c>
      <c r="ET43" s="248">
        <v>3.1344873839345912E-3</v>
      </c>
      <c r="EU43" s="280">
        <v>3.0750874800725908E-3</v>
      </c>
      <c r="EV43" s="250">
        <v>3.0708398528986737E-3</v>
      </c>
      <c r="EW43" s="280">
        <v>3.1628011325212269E-3</v>
      </c>
      <c r="EX43" s="248">
        <v>3.0858177221905793E-3</v>
      </c>
      <c r="EY43" s="248">
        <v>3.1071573705680751E-3</v>
      </c>
      <c r="EZ43" s="248">
        <v>3.1820050217161986E-3</v>
      </c>
      <c r="FA43" s="280">
        <v>3.0639311111565026E-3</v>
      </c>
      <c r="FB43" s="250">
        <v>3.0139969007805666E-3</v>
      </c>
      <c r="FC43" s="280">
        <v>3.1728661930697766E-3</v>
      </c>
      <c r="FD43" s="248">
        <v>3.0984294467628218E-3</v>
      </c>
      <c r="FE43" s="248">
        <v>3.1237114390648526E-3</v>
      </c>
      <c r="FF43" s="248">
        <v>3.1847031206226435E-3</v>
      </c>
      <c r="FG43" s="280">
        <v>3.1034074991323343E-3</v>
      </c>
      <c r="FH43" s="250">
        <v>3.092241382380278E-3</v>
      </c>
      <c r="FI43" s="280">
        <v>3.1797317274827081E-3</v>
      </c>
      <c r="FJ43" s="248">
        <v>3.1129960582882677E-3</v>
      </c>
      <c r="FK43" s="248">
        <v>3.1044321048545247E-3</v>
      </c>
      <c r="FL43" s="248">
        <v>3.1887779850346175E-3</v>
      </c>
      <c r="FM43" s="280">
        <v>3.1410880993934889E-3</v>
      </c>
      <c r="FN43" s="250">
        <v>3.1676928597398832E-3</v>
      </c>
      <c r="FO43" s="280">
        <v>3.1948533734346392E-3</v>
      </c>
      <c r="FP43" s="248">
        <v>3.1912905652631508E-3</v>
      </c>
      <c r="FQ43" s="248">
        <v>3.2269873926433108E-3</v>
      </c>
      <c r="FR43" s="248">
        <v>3.1988278145215388E-3</v>
      </c>
      <c r="FS43" s="280">
        <v>3.1560537480808766E-3</v>
      </c>
      <c r="FT43" s="250">
        <v>3.1741372903140289E-3</v>
      </c>
      <c r="FU43" s="280">
        <v>3.1726930469187136E-3</v>
      </c>
      <c r="FV43" s="248">
        <v>3.1480322198118933E-3</v>
      </c>
      <c r="FW43" s="248">
        <v>3.197039303430176E-3</v>
      </c>
      <c r="FX43" s="248">
        <v>3.1277443134732652E-3</v>
      </c>
      <c r="FY43" s="280">
        <v>3.1594494113071619E-3</v>
      </c>
      <c r="FZ43" s="250">
        <v>3.1958023674521891E-3</v>
      </c>
      <c r="GA43" s="280">
        <v>3.1082117969667097E-3</v>
      </c>
      <c r="GB43" s="248">
        <v>3.1748130882748651E-3</v>
      </c>
      <c r="GC43" s="248">
        <v>3.181995689842202E-3</v>
      </c>
      <c r="GD43" s="248">
        <v>3.1201994830566859E-3</v>
      </c>
      <c r="GE43" s="280">
        <v>3.1703792646198474E-3</v>
      </c>
      <c r="GF43" s="250">
        <v>3.2402588686270325E-3</v>
      </c>
      <c r="GG43" s="280">
        <v>3.1386533024929325E-3</v>
      </c>
      <c r="GH43" s="248">
        <v>3.232479502961124E-3</v>
      </c>
      <c r="GI43" s="248">
        <v>3.2865674806516593E-3</v>
      </c>
      <c r="GJ43" s="248">
        <v>3.1479183205219145E-3</v>
      </c>
      <c r="GK43" s="280">
        <v>3.2028054998873979E-3</v>
      </c>
      <c r="GL43" s="250">
        <v>3.2302940274928672E-3</v>
      </c>
      <c r="GM43" s="280">
        <v>3.1334299852769708E-3</v>
      </c>
      <c r="GN43" s="248">
        <v>3.2318832915621664E-3</v>
      </c>
      <c r="GO43" s="248">
        <v>3.2337897687337515E-3</v>
      </c>
      <c r="GP43" s="248">
        <v>3.1468800912825092E-3</v>
      </c>
      <c r="GQ43" s="280">
        <v>3.2295295017087068E-3</v>
      </c>
      <c r="GR43" s="250">
        <v>3.3082152067661005E-3</v>
      </c>
      <c r="GS43" s="280">
        <v>3.1553331537738211E-3</v>
      </c>
      <c r="GT43" s="248">
        <v>3.2345242355371366E-3</v>
      </c>
      <c r="GU43" s="248">
        <v>3.3310046996062491E-3</v>
      </c>
      <c r="GV43" s="248">
        <v>3.1610854284757546E-3</v>
      </c>
      <c r="GW43" s="280">
        <v>3.2158432943435737E-3</v>
      </c>
      <c r="GX43" s="250">
        <v>3.2501552519990694E-3</v>
      </c>
      <c r="GY43" s="280">
        <v>3.1589726089108123E-3</v>
      </c>
      <c r="GZ43" s="248">
        <v>3.2653810479049052E-3</v>
      </c>
      <c r="HA43" s="248">
        <v>3.3008898896605974E-3</v>
      </c>
      <c r="HB43" s="248">
        <v>3.1838406272850671E-3</v>
      </c>
      <c r="HC43" s="280">
        <v>3.2914074934495496E-3</v>
      </c>
      <c r="HD43" s="250">
        <v>3.345774981424431E-3</v>
      </c>
      <c r="HE43" s="280">
        <v>3.1913227602688695E-3</v>
      </c>
      <c r="HF43" s="248">
        <v>3.274137437427885E-3</v>
      </c>
      <c r="HG43" s="248">
        <v>3.3386630523406643E-3</v>
      </c>
      <c r="HH43" s="248">
        <v>3.1820702090597109E-3</v>
      </c>
      <c r="HI43" s="280">
        <v>3.306340576284763E-3</v>
      </c>
      <c r="HJ43" s="250">
        <v>3.3714005788235343E-3</v>
      </c>
      <c r="HK43" s="280">
        <v>3.1570509459763374E-3</v>
      </c>
      <c r="HL43" s="248">
        <v>3.3045812792675692E-3</v>
      </c>
      <c r="HM43" s="248">
        <v>3.4011361856154613E-3</v>
      </c>
      <c r="HN43" s="248">
        <v>3.1672908913581432E-3</v>
      </c>
      <c r="HO43" s="280">
        <v>3.3367838681119277E-3</v>
      </c>
      <c r="HP43" s="250">
        <v>3.4535374547058056E-3</v>
      </c>
      <c r="HQ43" s="281">
        <v>3.1988117618429795E-3</v>
      </c>
      <c r="HR43" s="282">
        <v>3.3264949593704422E-3</v>
      </c>
      <c r="HS43" s="248">
        <v>3.4381428151630915E-3</v>
      </c>
      <c r="HT43" s="248">
        <v>3.8879668583632456E-3</v>
      </c>
      <c r="HU43" s="248">
        <v>3.1979098957195477E-3</v>
      </c>
      <c r="HV43" s="250">
        <v>3.3525349891501723E-3</v>
      </c>
      <c r="HW43" s="250">
        <v>3.4849164008716178E-3</v>
      </c>
      <c r="HX43" s="250">
        <v>3.931010310884271E-3</v>
      </c>
      <c r="HY43" s="250">
        <v>3.2100730202031186E-3</v>
      </c>
      <c r="HZ43" s="248">
        <v>3.3779775524662796E-3</v>
      </c>
      <c r="IA43" s="248">
        <v>3.484567881318199E-3</v>
      </c>
      <c r="IB43" s="248">
        <v>3.9574352071157157E-3</v>
      </c>
      <c r="IC43" s="248">
        <v>3.2486899115873294E-3</v>
      </c>
      <c r="ID43" s="250">
        <v>3.3527551249638962E-3</v>
      </c>
      <c r="IE43" s="250">
        <v>3.3980896298905251E-3</v>
      </c>
      <c r="IF43" s="250">
        <v>3.9996150605223438E-3</v>
      </c>
      <c r="IG43" s="250">
        <v>3.2213312170403432E-3</v>
      </c>
      <c r="IH43" s="248">
        <v>3.3144244500383515E-3</v>
      </c>
      <c r="II43" s="248">
        <v>3.400797930409353E-3</v>
      </c>
      <c r="IJ43" s="248">
        <v>3.9453229915274238E-3</v>
      </c>
      <c r="IK43" s="248">
        <v>3.2087099193170991E-3</v>
      </c>
      <c r="IL43" s="250">
        <v>3.3845450154105271E-3</v>
      </c>
      <c r="IM43" s="250">
        <v>3.4529778887545312E-3</v>
      </c>
      <c r="IN43" s="250">
        <v>3.8113422861340983E-3</v>
      </c>
      <c r="IO43" s="250">
        <v>3.2240469241535527E-3</v>
      </c>
      <c r="IP43" s="248">
        <v>3.4502165829387831E-3</v>
      </c>
      <c r="IQ43" s="248">
        <v>3.5305508104408597E-3</v>
      </c>
      <c r="IR43" s="248">
        <v>3.8096600298819605E-3</v>
      </c>
      <c r="IS43" s="248">
        <v>3.24085754330524E-3</v>
      </c>
      <c r="IT43" s="250">
        <v>3.4365347348320535E-3</v>
      </c>
      <c r="IU43" s="250">
        <v>3.5132861596318473E-3</v>
      </c>
      <c r="IV43" s="250">
        <v>3.8936938435057042E-3</v>
      </c>
      <c r="IW43" s="250">
        <v>3.2576728450495044E-3</v>
      </c>
      <c r="IX43" s="248">
        <v>3.3757288135593221E-3</v>
      </c>
      <c r="IY43" s="248">
        <v>3.4626461121463662E-3</v>
      </c>
      <c r="IZ43" s="248">
        <v>3.8573410744130259E-3</v>
      </c>
      <c r="JA43" s="248">
        <v>3.2192777329248246E-3</v>
      </c>
      <c r="JB43" s="250">
        <v>3.3513271343298006E-3</v>
      </c>
      <c r="JC43" s="250">
        <v>3.3625225614196648E-3</v>
      </c>
      <c r="JD43" s="250">
        <v>3.8629404253655085E-3</v>
      </c>
      <c r="JE43" s="250">
        <v>3.1939519182117332E-3</v>
      </c>
      <c r="JF43" s="248">
        <v>3.3427271418537794E-3</v>
      </c>
      <c r="JG43" s="248">
        <v>3.3805105979548993E-3</v>
      </c>
      <c r="JH43" s="248">
        <v>3.9189783516093641E-3</v>
      </c>
      <c r="JI43" s="248">
        <v>3.19036000733772E-3</v>
      </c>
      <c r="JJ43" s="250">
        <v>3.4149410509615123E-3</v>
      </c>
      <c r="JK43" s="250">
        <v>3.4700341163432496E-3</v>
      </c>
      <c r="JL43" s="250">
        <v>3.881637527451839E-3</v>
      </c>
      <c r="JM43" s="250">
        <v>3.224264119947529E-3</v>
      </c>
      <c r="JN43" s="248">
        <v>3.4112084100774444E-3</v>
      </c>
      <c r="JO43" s="248">
        <v>3.4529174992339942E-3</v>
      </c>
      <c r="JP43" s="248">
        <v>3.8606097623214365E-3</v>
      </c>
      <c r="JQ43" s="248">
        <v>3.2258548488558136E-3</v>
      </c>
      <c r="JR43" s="250">
        <v>3.4364298152528838E-3</v>
      </c>
      <c r="JS43" s="250">
        <v>3.4922102357437222E-3</v>
      </c>
      <c r="JT43" s="250">
        <v>3.8674152774562333E-3</v>
      </c>
      <c r="JU43" s="250">
        <v>3.226354432954665E-3</v>
      </c>
      <c r="JV43" s="248">
        <v>3.4614914729664305E-3</v>
      </c>
      <c r="JW43" s="248">
        <v>3.5072205179573863E-3</v>
      </c>
      <c r="JX43" s="248">
        <v>3.833284021008685E-3</v>
      </c>
      <c r="JY43" s="248">
        <v>3.2216574261976902E-3</v>
      </c>
      <c r="JZ43" s="250">
        <v>3.4960431979980744E-3</v>
      </c>
      <c r="KA43" s="250">
        <v>3.5800185013876041E-3</v>
      </c>
      <c r="KB43" s="250">
        <v>3.8647208677549515E-3</v>
      </c>
      <c r="KC43" s="250">
        <v>3.2377319113324095E-3</v>
      </c>
      <c r="KD43" s="248">
        <v>3.4873195126656478E-3</v>
      </c>
      <c r="KE43" s="248">
        <v>3.5704817538457119E-3</v>
      </c>
      <c r="KF43" s="248">
        <v>3.8940887765668755E-3</v>
      </c>
      <c r="KG43" s="248">
        <v>3.2397867987588465E-3</v>
      </c>
      <c r="KH43" s="250">
        <v>3.4924546950693323E-3</v>
      </c>
      <c r="KI43" s="250">
        <v>3.5621286950588624E-3</v>
      </c>
      <c r="KJ43" s="250">
        <v>3.9421033454294851E-3</v>
      </c>
      <c r="KK43" s="250">
        <v>3.2483059282601874E-3</v>
      </c>
      <c r="KL43" s="248">
        <v>3.5380709586962803E-3</v>
      </c>
      <c r="KM43" s="248">
        <v>3.5614543032104332E-3</v>
      </c>
      <c r="KN43" s="248">
        <v>3.9154471968624281E-3</v>
      </c>
      <c r="KO43" s="248">
        <v>3.2478937524292035E-3</v>
      </c>
      <c r="KP43" s="250">
        <v>3.556677910986105E-3</v>
      </c>
      <c r="KQ43" s="250">
        <v>3.5943250903298233E-3</v>
      </c>
      <c r="KR43" s="250">
        <v>3.9097456659528112E-3</v>
      </c>
      <c r="KS43" s="250">
        <v>3.252857202133216E-3</v>
      </c>
      <c r="KT43" s="248">
        <v>3.5132184991493332E-3</v>
      </c>
      <c r="KU43" s="248">
        <v>3.5162471857253267E-3</v>
      </c>
      <c r="KV43" s="248">
        <v>3.903031162226101E-3</v>
      </c>
      <c r="KW43" s="248">
        <v>3.2284754753205149E-3</v>
      </c>
      <c r="KX43" s="254">
        <v>3.5390795608292351E-3</v>
      </c>
      <c r="KY43" s="254">
        <v>3.5191976229419692E-3</v>
      </c>
      <c r="KZ43" s="254">
        <v>3.9225975922052301E-3</v>
      </c>
      <c r="LA43" s="254">
        <v>3.2042024489148837E-3</v>
      </c>
      <c r="LB43" s="248">
        <v>3.4957247687885163E-3</v>
      </c>
      <c r="LC43" s="248">
        <v>3.5058945476254518E-3</v>
      </c>
      <c r="LD43" s="248">
        <v>3.9277253199424163E-3</v>
      </c>
      <c r="LE43" s="248">
        <v>3.1896948320809691E-3</v>
      </c>
      <c r="LF43" s="283">
        <v>3.5639297159907172E-3</v>
      </c>
      <c r="LG43" s="283">
        <v>3.5443138081931776E-3</v>
      </c>
      <c r="LH43" s="283">
        <v>4.0309618836568252E-3</v>
      </c>
      <c r="LI43" s="256">
        <v>3.2331960464038853E-3</v>
      </c>
      <c r="LJ43" s="419">
        <v>3.5289624671154679E-3</v>
      </c>
      <c r="LK43" s="420">
        <v>3.5843855604495026E-3</v>
      </c>
      <c r="LL43" s="420">
        <v>4.033289908342251E-3</v>
      </c>
      <c r="LM43" s="421">
        <v>4.5482334939195021E-3</v>
      </c>
      <c r="LN43" s="425">
        <v>3.5307284055932642E-3</v>
      </c>
      <c r="LO43" s="420">
        <v>3.5718568626717747E-3</v>
      </c>
      <c r="LP43" s="420">
        <v>4.076585914825564E-3</v>
      </c>
      <c r="LQ43" s="426">
        <v>4.5583097654300448E-3</v>
      </c>
      <c r="LR43" s="419">
        <v>3.5378055567638223E-3</v>
      </c>
      <c r="LS43" s="420">
        <v>3.5393341755448377E-3</v>
      </c>
      <c r="LT43" s="420">
        <v>4.023099133782483E-3</v>
      </c>
      <c r="LU43" s="421">
        <v>4.5304020237813174E-3</v>
      </c>
      <c r="LV43" s="425">
        <v>3.5804919294419803E-3</v>
      </c>
      <c r="LW43" s="420">
        <v>3.6391794501344065E-3</v>
      </c>
      <c r="LX43" s="420">
        <v>4.0072966385544771E-3</v>
      </c>
      <c r="LY43" s="426">
        <v>4.5186693861228909E-3</v>
      </c>
      <c r="LZ43" s="419">
        <v>3.5651594116126225E-3</v>
      </c>
      <c r="MA43" s="420">
        <v>3.6071280692713966E-3</v>
      </c>
      <c r="MB43" s="420">
        <v>4.0189906016518308E-3</v>
      </c>
      <c r="MC43" s="421">
        <v>4.5152254574365039E-3</v>
      </c>
      <c r="MD43" s="425">
        <v>3.6162982822583161E-3</v>
      </c>
      <c r="ME43" s="420">
        <v>3.6496109414385328E-3</v>
      </c>
      <c r="MF43" s="420">
        <v>4.106132760607238E-3</v>
      </c>
      <c r="MG43" s="426">
        <v>3.2547821226407915E-3</v>
      </c>
      <c r="MH43" s="419">
        <v>3.5639606145033138E-3</v>
      </c>
      <c r="MI43" s="420">
        <v>3.572209569628085E-3</v>
      </c>
      <c r="MJ43" s="420">
        <v>4.1377758979306367E-3</v>
      </c>
      <c r="MK43" s="421">
        <v>3.2464851630753014E-3</v>
      </c>
      <c r="ML43" s="425">
        <v>3.6186502847735417E-3</v>
      </c>
      <c r="MM43" s="420">
        <v>3.6569572773449818E-3</v>
      </c>
      <c r="MN43" s="420">
        <v>4.0242923138459471E-3</v>
      </c>
      <c r="MO43" s="426">
        <v>3.2493448344398314E-3</v>
      </c>
      <c r="MP43" s="419">
        <v>3.5103598147165171E-3</v>
      </c>
      <c r="MQ43" s="420">
        <v>3.5188991493278524E-3</v>
      </c>
      <c r="MR43" s="420">
        <v>3.9339301475223801E-3</v>
      </c>
      <c r="MS43" s="421">
        <v>3.1812129290681814E-3</v>
      </c>
      <c r="MT43" s="425">
        <v>3.544100680308194E-3</v>
      </c>
      <c r="MU43" s="420">
        <v>3.6002546617838953E-3</v>
      </c>
      <c r="MV43" s="420">
        <v>3.9837426962275315E-3</v>
      </c>
      <c r="MW43" s="426">
        <v>3.1747370661096425E-3</v>
      </c>
      <c r="MX43" s="419">
        <v>3.5400099225884095E-3</v>
      </c>
      <c r="MY43" s="420">
        <v>3.5822328555718333E-3</v>
      </c>
      <c r="MZ43" s="420">
        <v>3.935686965553257E-3</v>
      </c>
      <c r="NA43" s="421">
        <v>3.1546826537793122E-3</v>
      </c>
      <c r="NB43" s="493">
        <v>3.6570174235148853E-3</v>
      </c>
      <c r="NC43" s="493">
        <v>3.6675572463853909E-3</v>
      </c>
      <c r="ND43" s="493">
        <v>3.8990918497707949E-3</v>
      </c>
      <c r="NE43" s="494">
        <v>3.1954593351345957E-3</v>
      </c>
      <c r="NF43" s="425">
        <v>3.6608929237017646E-3</v>
      </c>
      <c r="NG43" s="420">
        <v>3.7114753759869092E-3</v>
      </c>
      <c r="NH43" s="420">
        <v>3.8813235151101059E-3</v>
      </c>
      <c r="NI43" s="484">
        <v>3.185624710684678E-3</v>
      </c>
      <c r="NJ43" s="508">
        <v>3.6770563156787897E-3</v>
      </c>
      <c r="NK43" s="420">
        <v>3.7009354026791299E-3</v>
      </c>
      <c r="NL43" s="420">
        <v>3.861774760647882E-3</v>
      </c>
      <c r="NM43" s="484">
        <v>3.1549080941157891E-3</v>
      </c>
      <c r="NN43" s="508">
        <f>'Dépts Droits Ouverts_RSA'!IB43/'Dépts Droits Ouverts_RSA'!$IB$123</f>
        <v>3.6133779895278079E-3</v>
      </c>
      <c r="NO43" s="420">
        <f>'Dépts Droits Payables RSA'!HB42/'Dépts Droits Payables RSA'!HB$122</f>
        <v>3.6874238760695975E-3</v>
      </c>
      <c r="NP43" s="420">
        <f>'Dépts Prime d''Activité'!BZ42/'Dépts Prime d''Activité'!BZ$122</f>
        <v>3.8586311518062281E-3</v>
      </c>
      <c r="NQ43" s="484">
        <f>DEFM_Région_Dépt!DO42/DEFM_Région_Dépt!DO$122</f>
        <v>3.131615506451958E-3</v>
      </c>
      <c r="NR43" s="419">
        <f>'Dépts Droits Ouverts_RSA'!ID43/'Dépts Droits Ouverts_RSA'!$ID$123</f>
        <v>3.5936061648060686E-3</v>
      </c>
      <c r="NS43" s="420">
        <f>'Dépts Droits Payables RSA'!HD42/'Dépts Droits Payables RSA'!HD$122</f>
        <v>3.6476505802306249E-3</v>
      </c>
      <c r="NT43" s="420">
        <f>'Dépts Prime d''Activité'!CB42/'Dépts Prime d''Activité'!CB$122</f>
        <v>3.8639119277447198E-3</v>
      </c>
      <c r="NU43" s="420">
        <f>DEFM_Région_Dépt!DP42/DEFM_Région_Dépt!DP$122</f>
        <v>3.1073781041346363E-3</v>
      </c>
      <c r="NV43" s="420">
        <f>'Dépts Droits Ouverts_RSA'!IF43/'Dépts Droits Ouverts_RSA'!$IF$123</f>
        <v>3.5811486818448177E-3</v>
      </c>
      <c r="NW43" s="420">
        <f>'Dépts Droits Payables RSA'!HF42/'Dépts Droits Payables RSA'!HF$122</f>
        <v>3.6354275155603354E-3</v>
      </c>
      <c r="NX43" s="420">
        <f>'Dépts Prime d''Activité'!CD42/'Dépts Prime d''Activité'!CD$122</f>
        <v>3.8604715290224733E-3</v>
      </c>
      <c r="NY43" s="420">
        <f>DEFM_Région_Dépt!DQ42/DEFM_Région_Dépt!DQ$122</f>
        <v>3.107149007581004E-3</v>
      </c>
      <c r="NZ43" s="420">
        <f>'Dépts Droits Ouverts_RSA'!IH43/'Dépts Droits Ouverts_RSA'!$IH$123</f>
        <v>3.5353519291784733E-3</v>
      </c>
      <c r="OA43" s="420">
        <f>'Dépts Droits Payables RSA'!HH42/'Dépts Droits Payables RSA'!HH$122</f>
        <v>3.5677486174974108E-3</v>
      </c>
      <c r="OB43" s="420">
        <f>'Dépts Prime d''Activité'!CF42/'Dépts Prime d''Activité'!CF$122</f>
        <v>3.845209042351614E-3</v>
      </c>
      <c r="OC43" s="420">
        <f>DEFM_Région_Dépt!DR42/DEFM_Région_Dépt!DR$122</f>
        <v>3.1001421975201814E-3</v>
      </c>
      <c r="OD43" s="420">
        <f>'Dépts Droits Ouverts_RSA'!IJ43/'Dépts Droits Ouverts_RSA'!$IJ$123</f>
        <v>3.638699998508293E-3</v>
      </c>
      <c r="OE43" s="420">
        <f>'Dépts Droits Payables RSA'!HJ42/'Dépts Droits Payables RSA'!HJ$122</f>
        <v>3.6907146285288352E-3</v>
      </c>
      <c r="OF43" s="420">
        <f>'Dépts Prime d''Activité'!CH42/'Dépts Prime d''Activité'!CH$122</f>
        <v>3.7945994482765245E-3</v>
      </c>
      <c r="OG43" s="420">
        <f>DEFM_Région_Dépt!DS42/DEFM_Région_Dépt!DS$122</f>
        <v>3.1382490191037152E-3</v>
      </c>
      <c r="OH43" s="420">
        <f>'Dépts Droits Ouverts_RSA'!IL43/'Dépts Droits Ouverts_RSA'!$IL$123</f>
        <v>3.5967187154392838E-3</v>
      </c>
      <c r="OI43" s="420">
        <f>'Dépts Droits Payables RSA'!HL42/'Dépts Droits Payables RSA'!HL$122</f>
        <v>3.6768047888008056E-3</v>
      </c>
      <c r="OJ43" s="420">
        <f>'Dépts Prime d''Activité'!CJ42/'Dépts Prime d''Activité'!CJ$122</f>
        <v>3.8296014616156192E-3</v>
      </c>
      <c r="OK43" s="420">
        <f>DEFM_Région_Dépt!DT42/DEFM_Région_Dépt!DT$122</f>
        <v>3.1304325188954035E-3</v>
      </c>
      <c r="OL43" s="420">
        <f>'Dépts Droits Ouverts_RSA'!IN43/'Dépts Droits Ouverts_RSA'!$IN$123</f>
        <v>3.5448742818573655E-3</v>
      </c>
      <c r="OM43" s="420">
        <f>'Dépts Droits Payables RSA'!HN42/'Dépts Droits Payables RSA'!HN$122</f>
        <v>3.6247164164532023E-3</v>
      </c>
      <c r="ON43" s="420">
        <f>'Dépts Prime d''Activité'!CL42/'Dépts Prime d''Activité'!CL$122</f>
        <v>3.8693278528229456E-3</v>
      </c>
      <c r="OO43" s="420">
        <f>DEFM_Région_Dépt!DU42/DEFM_Région_Dépt!DU$122</f>
        <v>3.1200944496081687E-3</v>
      </c>
      <c r="OP43" s="420">
        <f>'Dépts Droits Ouverts_RSA'!IP43/'Dépts Droits Ouverts_RSA'!$IP$123</f>
        <v>3.5806069097062509E-3</v>
      </c>
      <c r="OQ43" s="420">
        <f>'Dépts Droits Payables RSA'!HP42/'Dépts Droits Payables RSA'!HP$122</f>
        <v>3.6885306634370694E-3</v>
      </c>
      <c r="OR43" s="420">
        <f>'Dépts Prime d''Activité'!CN42/'Dépts Prime d''Activité'!CN$122</f>
        <v>3.9480990884834697E-3</v>
      </c>
      <c r="OS43" s="420">
        <f>DEFM_Région_Dépt!DV42/DEFM_Région_Dépt!DV$122</f>
        <v>3.0995318462214072E-3</v>
      </c>
      <c r="OT43" s="420">
        <f>'Dépts Droits Ouverts_RSA'!IR43/'Dépts Droits Ouverts_RSA'!$IR$123</f>
        <v>3.4948660565627052E-3</v>
      </c>
      <c r="OU43" s="420">
        <f>'Dépts Droits Payables RSA'!HR42/'Dépts Droits Payables RSA'!HR$122</f>
        <v>3.5828548740512683E-3</v>
      </c>
      <c r="OV43" s="420">
        <f>'Dépts Prime d''Activité'!CP42/'Dépts Prime d''Activité'!CP$122</f>
        <v>3.8542154347725051E-3</v>
      </c>
      <c r="OW43" s="420">
        <f>DEFM_Région_Dépt!DW42/DEFM_Région_Dépt!DW$122</f>
        <v>3.0435773437420366E-3</v>
      </c>
      <c r="OX43" s="493">
        <f>'Dépts Droits Ouverts_RSA'!IT43/'Dépts Droits Ouverts_RSA'!$IT$123</f>
        <v>3.5226029321136455E-3</v>
      </c>
      <c r="OY43" s="493">
        <f>'Dépts Droits Payables RSA'!HT42/'Dépts Droits Payables RSA'!HT$122</f>
        <v>3.6393554613374395E-3</v>
      </c>
      <c r="OZ43" s="493">
        <f>'Dépts Prime d''Activité'!CR42/'Dépts Prime d''Activité'!CR$122</f>
        <v>3.8066951583099998E-3</v>
      </c>
      <c r="PA43" s="494">
        <f>DEFM_Région_Dépt!DX42/DEFM_Région_Dépt!DX$122</f>
        <v>3.0554437747315074E-3</v>
      </c>
    </row>
    <row r="44" spans="1:417" s="209" customFormat="1" x14ac:dyDescent="0.35">
      <c r="A44" s="246" t="s">
        <v>60</v>
      </c>
      <c r="B44" s="280">
        <v>7.894484618860307E-3</v>
      </c>
      <c r="C44" s="280">
        <v>8.7367742836064275E-3</v>
      </c>
      <c r="D44" s="248">
        <v>8.1396596047983334E-3</v>
      </c>
      <c r="E44" s="248">
        <v>8.8075922688756018E-3</v>
      </c>
      <c r="F44" s="280">
        <v>8.2334172187752512E-3</v>
      </c>
      <c r="G44" s="280">
        <v>8.868270567618252E-3</v>
      </c>
      <c r="H44" s="248">
        <v>8.4739668408716998E-3</v>
      </c>
      <c r="I44" s="248">
        <v>8.8868500644727101E-3</v>
      </c>
      <c r="J44" s="280">
        <v>8.8084537597078686E-3</v>
      </c>
      <c r="K44" s="280">
        <v>8.8965932614035407E-3</v>
      </c>
      <c r="L44" s="248">
        <v>8.6939318505410146E-3</v>
      </c>
      <c r="M44" s="248">
        <v>8.8567707260689514E-3</v>
      </c>
      <c r="N44" s="280">
        <v>8.9257704792441994E-3</v>
      </c>
      <c r="O44" s="280">
        <v>8.9648335182817267E-3</v>
      </c>
      <c r="P44" s="248">
        <v>8.8167322306984559E-3</v>
      </c>
      <c r="Q44" s="248">
        <v>8.977576709071412E-3</v>
      </c>
      <c r="R44" s="280">
        <v>8.9105942432815312E-3</v>
      </c>
      <c r="S44" s="280">
        <v>8.9916673191702181E-3</v>
      </c>
      <c r="T44" s="248">
        <v>8.7621479629836907E-3</v>
      </c>
      <c r="U44" s="248">
        <v>8.9546822281783619E-3</v>
      </c>
      <c r="V44" s="280">
        <v>8.7927514572021439E-3</v>
      </c>
      <c r="W44" s="280">
        <v>8.9198345454193466E-3</v>
      </c>
      <c r="X44" s="248">
        <v>8.5431062734410233E-3</v>
      </c>
      <c r="Y44" s="248">
        <v>8.8484945338624769E-3</v>
      </c>
      <c r="Z44" s="280">
        <v>8.5291139915944555E-3</v>
      </c>
      <c r="AA44" s="280">
        <v>8.8490886387666001E-3</v>
      </c>
      <c r="AB44" s="248">
        <v>8.395032191637437E-3</v>
      </c>
      <c r="AC44" s="248">
        <v>7.9210978432179922E-3</v>
      </c>
      <c r="AD44" s="248">
        <v>8.6676219256938986E-3</v>
      </c>
      <c r="AE44" s="280">
        <v>8.1134590614823018E-3</v>
      </c>
      <c r="AF44" s="250">
        <v>8.008825767890684E-3</v>
      </c>
      <c r="AG44" s="280">
        <v>8.651486846545613E-3</v>
      </c>
      <c r="AH44" s="248">
        <v>8.2687600143947302E-3</v>
      </c>
      <c r="AI44" s="248">
        <v>8.1664983328029669E-3</v>
      </c>
      <c r="AJ44" s="248">
        <v>8.5225331398832375E-3</v>
      </c>
      <c r="AK44" s="280">
        <v>8.1489833955055383E-3</v>
      </c>
      <c r="AL44" s="250">
        <v>8.1420328573199117E-3</v>
      </c>
      <c r="AM44" s="280">
        <v>8.4654891064764176E-3</v>
      </c>
      <c r="AN44" s="248">
        <v>8.286304825104852E-3</v>
      </c>
      <c r="AO44" s="248">
        <v>8.3471088179799292E-3</v>
      </c>
      <c r="AP44" s="248">
        <v>8.5580591264072959E-3</v>
      </c>
      <c r="AQ44" s="280">
        <v>8.3418618317233732E-3</v>
      </c>
      <c r="AR44" s="250">
        <v>8.2977458240986006E-3</v>
      </c>
      <c r="AS44" s="280">
        <v>8.6582928270213123E-3</v>
      </c>
      <c r="AT44" s="248">
        <v>8.2224485691486261E-3</v>
      </c>
      <c r="AU44" s="248">
        <v>8.3006138540851378E-3</v>
      </c>
      <c r="AV44" s="248">
        <v>8.6545190600401389E-3</v>
      </c>
      <c r="AW44" s="280">
        <v>8.2363480503834362E-3</v>
      </c>
      <c r="AX44" s="250">
        <v>8.269561281572602E-3</v>
      </c>
      <c r="AY44" s="280">
        <v>8.6128048225885909E-3</v>
      </c>
      <c r="AZ44" s="248">
        <v>8.2602592012370052E-3</v>
      </c>
      <c r="BA44" s="248">
        <v>8.2447118664104278E-3</v>
      </c>
      <c r="BB44" s="248">
        <v>8.5565269084255432E-3</v>
      </c>
      <c r="BC44" s="280">
        <v>8.2402554324000326E-3</v>
      </c>
      <c r="BD44" s="250">
        <v>8.1856141563737932E-3</v>
      </c>
      <c r="BE44" s="280">
        <v>8.501063475872735E-3</v>
      </c>
      <c r="BF44" s="248">
        <v>8.2852723897780152E-3</v>
      </c>
      <c r="BG44" s="248">
        <v>8.1689630282082027E-3</v>
      </c>
      <c r="BH44" s="248">
        <v>8.4204041282255372E-3</v>
      </c>
      <c r="BI44" s="280">
        <v>8.3258015896023902E-3</v>
      </c>
      <c r="BJ44" s="250">
        <v>8.1457052375311888E-3</v>
      </c>
      <c r="BK44" s="280">
        <v>8.4620454088401402E-3</v>
      </c>
      <c r="BL44" s="248">
        <v>8.2377561161214967E-3</v>
      </c>
      <c r="BM44" s="248">
        <v>8.1357678058181452E-3</v>
      </c>
      <c r="BN44" s="248">
        <v>8.5501635133290264E-3</v>
      </c>
      <c r="BO44" s="280">
        <v>8.3075301403254496E-3</v>
      </c>
      <c r="BP44" s="250">
        <v>8.2511525536587329E-3</v>
      </c>
      <c r="BQ44" s="280">
        <v>8.5987444888503822E-3</v>
      </c>
      <c r="BR44" s="248">
        <v>8.2360061293604084E-3</v>
      </c>
      <c r="BS44" s="248">
        <v>8.1375806513928062E-3</v>
      </c>
      <c r="BT44" s="248">
        <v>8.5179441526567444E-3</v>
      </c>
      <c r="BU44" s="280">
        <v>8.2502595788429174E-3</v>
      </c>
      <c r="BV44" s="250">
        <v>8.1611626267555984E-3</v>
      </c>
      <c r="BW44" s="280">
        <v>8.5297745273265179E-3</v>
      </c>
      <c r="BX44" s="248">
        <v>8.2977494222847385E-3</v>
      </c>
      <c r="BY44" s="248">
        <v>8.1694326930123982E-3</v>
      </c>
      <c r="BZ44" s="248">
        <v>8.5827228841513416E-3</v>
      </c>
      <c r="CA44" s="280">
        <v>8.3553943970294149E-3</v>
      </c>
      <c r="CB44" s="250">
        <v>8.2257779906477271E-3</v>
      </c>
      <c r="CC44" s="280">
        <v>8.6598147346806775E-3</v>
      </c>
      <c r="CD44" s="248">
        <v>8.4984470515665628E-3</v>
      </c>
      <c r="CE44" s="248">
        <v>8.5435656978024802E-3</v>
      </c>
      <c r="CF44" s="248">
        <v>8.6178941993520029E-3</v>
      </c>
      <c r="CG44" s="280">
        <v>8.5871240192445675E-3</v>
      </c>
      <c r="CH44" s="250">
        <v>8.5501144532826572E-3</v>
      </c>
      <c r="CI44" s="280">
        <v>8.638664451201445E-3</v>
      </c>
      <c r="CJ44" s="248">
        <v>8.7019088133399678E-3</v>
      </c>
      <c r="CK44" s="248">
        <v>8.5823304960375695E-3</v>
      </c>
      <c r="CL44" s="248">
        <v>8.6007666924323451E-3</v>
      </c>
      <c r="CM44" s="280">
        <v>8.6807809249098752E-3</v>
      </c>
      <c r="CN44" s="250">
        <v>8.4412575707953318E-3</v>
      </c>
      <c r="CO44" s="280">
        <v>8.5477678549453224E-3</v>
      </c>
      <c r="CP44" s="248">
        <v>8.6047646276802975E-3</v>
      </c>
      <c r="CQ44" s="248">
        <v>8.4718833002572144E-3</v>
      </c>
      <c r="CR44" s="248">
        <v>8.5095041429524999E-3</v>
      </c>
      <c r="CS44" s="280">
        <v>8.6222992075145784E-3</v>
      </c>
      <c r="CT44" s="250">
        <v>8.3380517540478025E-3</v>
      </c>
      <c r="CU44" s="280">
        <v>8.5618036960993394E-3</v>
      </c>
      <c r="CV44" s="248">
        <v>8.647873577414554E-3</v>
      </c>
      <c r="CW44" s="248">
        <v>8.343761788145691E-3</v>
      </c>
      <c r="CX44" s="248">
        <v>8.6509606493325591E-3</v>
      </c>
      <c r="CY44" s="280">
        <v>8.6509144085206661E-3</v>
      </c>
      <c r="CZ44" s="250">
        <v>8.3283759666864954E-3</v>
      </c>
      <c r="DA44" s="280">
        <v>8.7257301515536925E-3</v>
      </c>
      <c r="DB44" s="248">
        <v>8.6761507527939805E-3</v>
      </c>
      <c r="DC44" s="248">
        <v>8.4310490947600153E-3</v>
      </c>
      <c r="DD44" s="248">
        <v>8.7541056127742271E-3</v>
      </c>
      <c r="DE44" s="280">
        <v>8.7959454446560927E-3</v>
      </c>
      <c r="DF44" s="250">
        <v>8.5424475301949538E-3</v>
      </c>
      <c r="DG44" s="280">
        <v>8.7283335928562151E-3</v>
      </c>
      <c r="DH44" s="248">
        <v>8.8850000949849094E-3</v>
      </c>
      <c r="DI44" s="248">
        <v>8.6611794598039343E-3</v>
      </c>
      <c r="DJ44" s="248">
        <v>8.7496105404232475E-3</v>
      </c>
      <c r="DK44" s="280">
        <v>8.9968360195315164E-3</v>
      </c>
      <c r="DL44" s="250">
        <v>8.645525029519761E-3</v>
      </c>
      <c r="DM44" s="280">
        <v>8.8334276159809828E-3</v>
      </c>
      <c r="DN44" s="248">
        <v>9.0682701978776151E-3</v>
      </c>
      <c r="DO44" s="248">
        <v>8.6430950713937155E-3</v>
      </c>
      <c r="DP44" s="248">
        <v>8.8520945106146439E-3</v>
      </c>
      <c r="DQ44" s="280">
        <v>9.0215335223153888E-3</v>
      </c>
      <c r="DR44" s="250">
        <v>8.5329667787918239E-3</v>
      </c>
      <c r="DS44" s="280">
        <v>8.8175835879378984E-3</v>
      </c>
      <c r="DT44" s="248">
        <v>8.9021985399009816E-3</v>
      </c>
      <c r="DU44" s="248">
        <v>8.4769531198804742E-3</v>
      </c>
      <c r="DV44" s="248">
        <v>8.7505165432713878E-3</v>
      </c>
      <c r="DW44" s="280">
        <v>8.8328240214432478E-3</v>
      </c>
      <c r="DX44" s="250">
        <v>8.4592027657825059E-3</v>
      </c>
      <c r="DY44" s="280">
        <v>8.7392648254894772E-3</v>
      </c>
      <c r="DZ44" s="248">
        <v>8.8470009710508758E-3</v>
      </c>
      <c r="EA44" s="248">
        <v>8.5808649439133265E-3</v>
      </c>
      <c r="EB44" s="248">
        <v>8.7543565018741581E-3</v>
      </c>
      <c r="EC44" s="280">
        <v>8.9077426056158159E-3</v>
      </c>
      <c r="ED44" s="250">
        <v>8.5556989700497858E-3</v>
      </c>
      <c r="EE44" s="280">
        <v>8.778862309677643E-3</v>
      </c>
      <c r="EF44" s="248">
        <v>8.9308263460955647E-3</v>
      </c>
      <c r="EG44" s="248">
        <v>8.6364491933383705E-3</v>
      </c>
      <c r="EH44" s="248">
        <v>8.8749262449534638E-3</v>
      </c>
      <c r="EI44" s="280">
        <v>8.9343628847705879E-3</v>
      </c>
      <c r="EJ44" s="250">
        <v>8.6831196821346174E-3</v>
      </c>
      <c r="EK44" s="280">
        <v>8.9286692194602071E-3</v>
      </c>
      <c r="EL44" s="248">
        <v>9.0057471981888626E-3</v>
      </c>
      <c r="EM44" s="248">
        <v>8.7768697028666569E-3</v>
      </c>
      <c r="EN44" s="248">
        <v>8.9494681150033319E-3</v>
      </c>
      <c r="EO44" s="280">
        <v>9.0514138582578028E-3</v>
      </c>
      <c r="EP44" s="250">
        <v>8.8499888156735526E-3</v>
      </c>
      <c r="EQ44" s="280">
        <v>8.9252223319413616E-3</v>
      </c>
      <c r="ER44" s="248">
        <v>9.0951061398785501E-3</v>
      </c>
      <c r="ES44" s="248">
        <v>8.8317661677701741E-3</v>
      </c>
      <c r="ET44" s="248">
        <v>8.9615092831214823E-3</v>
      </c>
      <c r="EU44" s="280">
        <v>9.0538115243089332E-3</v>
      </c>
      <c r="EV44" s="250">
        <v>8.9421859894956105E-3</v>
      </c>
      <c r="EW44" s="280">
        <v>8.985426951013873E-3</v>
      </c>
      <c r="EX44" s="248">
        <v>9.074098636934624E-3</v>
      </c>
      <c r="EY44" s="248">
        <v>8.9150962055998366E-3</v>
      </c>
      <c r="EZ44" s="248">
        <v>8.9479653135105964E-3</v>
      </c>
      <c r="FA44" s="280">
        <v>9.0877169433445093E-3</v>
      </c>
      <c r="FB44" s="250">
        <v>8.9711719778709492E-3</v>
      </c>
      <c r="FC44" s="280">
        <v>8.9135394461612189E-3</v>
      </c>
      <c r="FD44" s="248">
        <v>9.1002485309253957E-3</v>
      </c>
      <c r="FE44" s="248">
        <v>8.9468082045971054E-3</v>
      </c>
      <c r="FF44" s="248">
        <v>8.901832894859716E-3</v>
      </c>
      <c r="FG44" s="280">
        <v>9.1304402166232281E-3</v>
      </c>
      <c r="FH44" s="250">
        <v>8.9847121010504117E-3</v>
      </c>
      <c r="FI44" s="280">
        <v>8.8886619822603589E-3</v>
      </c>
      <c r="FJ44" s="248">
        <v>9.1593365252087E-3</v>
      </c>
      <c r="FK44" s="248">
        <v>9.0301098055688631E-3</v>
      </c>
      <c r="FL44" s="248">
        <v>8.9097067071767216E-3</v>
      </c>
      <c r="FM44" s="280">
        <v>9.2081479455414939E-3</v>
      </c>
      <c r="FN44" s="250">
        <v>9.091967652936829E-3</v>
      </c>
      <c r="FO44" s="280">
        <v>8.8813758321664975E-3</v>
      </c>
      <c r="FP44" s="248">
        <v>9.2514506526363491E-3</v>
      </c>
      <c r="FQ44" s="248">
        <v>9.0669105718633371E-3</v>
      </c>
      <c r="FR44" s="248">
        <v>9.0144574374105627E-3</v>
      </c>
      <c r="FS44" s="280">
        <v>9.309873010108112E-3</v>
      </c>
      <c r="FT44" s="250">
        <v>9.06794926114321E-3</v>
      </c>
      <c r="FU44" s="280">
        <v>9.0939531524710064E-3</v>
      </c>
      <c r="FV44" s="248">
        <v>9.3674999007079054E-3</v>
      </c>
      <c r="FW44" s="248">
        <v>9.1594259986167541E-3</v>
      </c>
      <c r="FX44" s="248">
        <v>9.1244557755816406E-3</v>
      </c>
      <c r="FY44" s="280">
        <v>9.2968558292860215E-3</v>
      </c>
      <c r="FZ44" s="250">
        <v>9.1733442253938372E-3</v>
      </c>
      <c r="GA44" s="280">
        <v>9.0990716099334096E-3</v>
      </c>
      <c r="GB44" s="248">
        <v>9.3462750359772362E-3</v>
      </c>
      <c r="GC44" s="248">
        <v>9.1977476810928271E-3</v>
      </c>
      <c r="GD44" s="248">
        <v>9.1049191295429852E-3</v>
      </c>
      <c r="GE44" s="280">
        <v>9.2380002001206125E-3</v>
      </c>
      <c r="GF44" s="250">
        <v>9.1431413236980098E-3</v>
      </c>
      <c r="GG44" s="280">
        <v>9.1043433564636338E-3</v>
      </c>
      <c r="GH44" s="248">
        <v>9.2349005587458437E-3</v>
      </c>
      <c r="GI44" s="248">
        <v>9.202174767429034E-3</v>
      </c>
      <c r="GJ44" s="248">
        <v>9.1074061429746098E-3</v>
      </c>
      <c r="GK44" s="280">
        <v>9.1676473706763222E-3</v>
      </c>
      <c r="GL44" s="250">
        <v>9.1571440513931856E-3</v>
      </c>
      <c r="GM44" s="280">
        <v>9.0667506552536293E-3</v>
      </c>
      <c r="GN44" s="248">
        <v>9.2543868394383381E-3</v>
      </c>
      <c r="GO44" s="248">
        <v>9.1467029105166443E-3</v>
      </c>
      <c r="GP44" s="248">
        <v>9.0981047687612136E-3</v>
      </c>
      <c r="GQ44" s="280">
        <v>9.2677972617399452E-3</v>
      </c>
      <c r="GR44" s="250">
        <v>9.2314150066408109E-3</v>
      </c>
      <c r="GS44" s="280">
        <v>9.0550916934824619E-3</v>
      </c>
      <c r="GT44" s="248">
        <v>9.2296148290762318E-3</v>
      </c>
      <c r="GU44" s="248">
        <v>9.1642321859519878E-3</v>
      </c>
      <c r="GV44" s="248">
        <v>9.0525607632970136E-3</v>
      </c>
      <c r="GW44" s="280">
        <v>9.2850453632261649E-3</v>
      </c>
      <c r="GX44" s="250">
        <v>9.2436293329179048E-3</v>
      </c>
      <c r="GY44" s="280">
        <v>9.0989276441474937E-3</v>
      </c>
      <c r="GZ44" s="248">
        <v>9.3566405053750815E-3</v>
      </c>
      <c r="HA44" s="248">
        <v>9.3797136275429269E-3</v>
      </c>
      <c r="HB44" s="248">
        <v>9.1820447306881232E-3</v>
      </c>
      <c r="HC44" s="280">
        <v>9.3413194890870164E-3</v>
      </c>
      <c r="HD44" s="250">
        <v>9.2193481387497223E-3</v>
      </c>
      <c r="HE44" s="280">
        <v>9.2166250449006708E-3</v>
      </c>
      <c r="HF44" s="248">
        <v>9.3383188596909781E-3</v>
      </c>
      <c r="HG44" s="248">
        <v>9.347832992725463E-3</v>
      </c>
      <c r="HH44" s="248">
        <v>9.2259574938411103E-3</v>
      </c>
      <c r="HI44" s="280">
        <v>9.4506163183850408E-3</v>
      </c>
      <c r="HJ44" s="250">
        <v>9.4837687097522015E-3</v>
      </c>
      <c r="HK44" s="280">
        <v>9.2158842165169647E-3</v>
      </c>
      <c r="HL44" s="248">
        <v>9.5416551605612705E-3</v>
      </c>
      <c r="HM44" s="248">
        <v>9.5499781502766251E-3</v>
      </c>
      <c r="HN44" s="248">
        <v>9.2297500051531541E-3</v>
      </c>
      <c r="HO44" s="280">
        <v>9.5746231763543625E-3</v>
      </c>
      <c r="HP44" s="250">
        <v>9.5137126660958856E-3</v>
      </c>
      <c r="HQ44" s="281">
        <v>9.2596044958084388E-3</v>
      </c>
      <c r="HR44" s="282">
        <v>9.5571618611062139E-3</v>
      </c>
      <c r="HS44" s="248">
        <v>9.043171626058848E-3</v>
      </c>
      <c r="HT44" s="248">
        <v>1.1277934308541434E-2</v>
      </c>
      <c r="HU44" s="248">
        <v>9.2576659483281781E-3</v>
      </c>
      <c r="HV44" s="250">
        <v>9.5544364883616562E-3</v>
      </c>
      <c r="HW44" s="250">
        <v>9.0815107695576356E-3</v>
      </c>
      <c r="HX44" s="250">
        <v>1.1167642928648497E-2</v>
      </c>
      <c r="HY44" s="250">
        <v>9.2559699341136954E-3</v>
      </c>
      <c r="HZ44" s="248">
        <v>9.6042698449825253E-3</v>
      </c>
      <c r="IA44" s="248">
        <v>9.2289425627060905E-3</v>
      </c>
      <c r="IB44" s="248">
        <v>1.1209893162029069E-2</v>
      </c>
      <c r="IC44" s="248">
        <v>9.2557014462205048E-3</v>
      </c>
      <c r="ID44" s="250">
        <v>9.4984328254427847E-3</v>
      </c>
      <c r="IE44" s="250">
        <v>9.2049182598509648E-3</v>
      </c>
      <c r="IF44" s="250">
        <v>1.1332242671479975E-2</v>
      </c>
      <c r="IG44" s="250">
        <v>9.2464517343962618E-3</v>
      </c>
      <c r="IH44" s="248">
        <v>9.2781019333622958E-3</v>
      </c>
      <c r="II44" s="248">
        <v>9.0882024070239043E-3</v>
      </c>
      <c r="IJ44" s="248">
        <v>1.1146198735217756E-2</v>
      </c>
      <c r="IK44" s="248">
        <v>9.2160433616559831E-3</v>
      </c>
      <c r="IL44" s="250">
        <v>9.4718100636512481E-3</v>
      </c>
      <c r="IM44" s="250">
        <v>9.3230402996372346E-3</v>
      </c>
      <c r="IN44" s="250">
        <v>1.1223321536321496E-2</v>
      </c>
      <c r="IO44" s="250">
        <v>9.2670279033562428E-3</v>
      </c>
      <c r="IP44" s="248">
        <v>9.4286940640069383E-3</v>
      </c>
      <c r="IQ44" s="248">
        <v>9.2353533611177572E-3</v>
      </c>
      <c r="IR44" s="248">
        <v>1.1396121530281095E-2</v>
      </c>
      <c r="IS44" s="248">
        <v>9.3047056022838651E-3</v>
      </c>
      <c r="IT44" s="250">
        <v>9.5292176297610658E-3</v>
      </c>
      <c r="IU44" s="250">
        <v>9.2464303583112036E-3</v>
      </c>
      <c r="IV44" s="250">
        <v>1.1256507917413356E-2</v>
      </c>
      <c r="IW44" s="250">
        <v>9.3642798555936112E-3</v>
      </c>
      <c r="IX44" s="248">
        <v>9.5056271186440677E-3</v>
      </c>
      <c r="IY44" s="248">
        <v>9.2142978146705062E-3</v>
      </c>
      <c r="IZ44" s="248">
        <v>1.1204107457801052E-2</v>
      </c>
      <c r="JA44" s="248">
        <v>9.3666358819161407E-3</v>
      </c>
      <c r="JB44" s="250">
        <v>9.4796877951078534E-3</v>
      </c>
      <c r="JC44" s="250">
        <v>9.2199521513449401E-3</v>
      </c>
      <c r="JD44" s="250">
        <v>1.1032843494804923E-2</v>
      </c>
      <c r="JE44" s="250">
        <v>9.3005353568672861E-3</v>
      </c>
      <c r="JF44" s="248">
        <v>9.5166841891732717E-3</v>
      </c>
      <c r="JG44" s="248">
        <v>9.2151418703866738E-3</v>
      </c>
      <c r="JH44" s="248">
        <v>1.1073525396516572E-2</v>
      </c>
      <c r="JI44" s="248">
        <v>9.2898847657519306E-3</v>
      </c>
      <c r="JJ44" s="250">
        <v>9.5751839592964419E-3</v>
      </c>
      <c r="JK44" s="250">
        <v>9.3195201981790127E-3</v>
      </c>
      <c r="JL44" s="250">
        <v>1.1194047940324267E-2</v>
      </c>
      <c r="JM44" s="250">
        <v>9.3434068450168137E-3</v>
      </c>
      <c r="JN44" s="248">
        <v>9.6099783500823988E-3</v>
      </c>
      <c r="JO44" s="248">
        <v>9.2693223272952013E-3</v>
      </c>
      <c r="JP44" s="248">
        <v>1.1231164093201211E-2</v>
      </c>
      <c r="JQ44" s="248">
        <v>9.3491028297718135E-3</v>
      </c>
      <c r="JR44" s="250">
        <v>9.5688372964025641E-3</v>
      </c>
      <c r="JS44" s="250">
        <v>9.2175079264838963E-3</v>
      </c>
      <c r="JT44" s="250">
        <v>1.1284125109718338E-2</v>
      </c>
      <c r="JU44" s="250">
        <v>9.3481045571314619E-3</v>
      </c>
      <c r="JV44" s="248">
        <v>9.3686511042836516E-3</v>
      </c>
      <c r="JW44" s="248">
        <v>9.2812871721029231E-3</v>
      </c>
      <c r="JX44" s="248">
        <v>1.1246479345219511E-2</v>
      </c>
      <c r="JY44" s="248">
        <v>9.3439665791559094E-3</v>
      </c>
      <c r="JZ44" s="250">
        <v>9.27470268178795E-3</v>
      </c>
      <c r="KA44" s="250">
        <v>9.2269063036870616E-3</v>
      </c>
      <c r="KB44" s="250">
        <v>1.1255304433655047E-2</v>
      </c>
      <c r="KC44" s="250">
        <v>9.2948453412035423E-3</v>
      </c>
      <c r="KD44" s="248">
        <v>9.2976161802493292E-3</v>
      </c>
      <c r="KE44" s="248">
        <v>9.2187383688357282E-3</v>
      </c>
      <c r="KF44" s="248">
        <v>1.1191134996187489E-2</v>
      </c>
      <c r="KG44" s="248">
        <v>9.3156257776479297E-3</v>
      </c>
      <c r="KH44" s="250">
        <v>9.324052641176122E-3</v>
      </c>
      <c r="KI44" s="250">
        <v>9.3324306964074864E-3</v>
      </c>
      <c r="KJ44" s="250">
        <v>1.1273986899224934E-2</v>
      </c>
      <c r="KK44" s="250">
        <v>9.2974376204130963E-3</v>
      </c>
      <c r="KL44" s="248">
        <v>9.3765338882143365E-3</v>
      </c>
      <c r="KM44" s="248">
        <v>9.4221435882360077E-3</v>
      </c>
      <c r="KN44" s="248">
        <v>1.1270556912483319E-2</v>
      </c>
      <c r="KO44" s="248">
        <v>9.3571871653463107E-3</v>
      </c>
      <c r="KP44" s="250">
        <v>9.3291252791612555E-3</v>
      </c>
      <c r="KQ44" s="250">
        <v>9.2789382253171491E-3</v>
      </c>
      <c r="KR44" s="250">
        <v>1.1184588134369349E-2</v>
      </c>
      <c r="KS44" s="250">
        <v>9.3290363183483327E-3</v>
      </c>
      <c r="KT44" s="248">
        <v>9.3747890788827525E-3</v>
      </c>
      <c r="KU44" s="248">
        <v>9.2274606001545752E-3</v>
      </c>
      <c r="KV44" s="248">
        <v>1.1280838081061364E-2</v>
      </c>
      <c r="KW44" s="248">
        <v>9.3721040209178499E-3</v>
      </c>
      <c r="KX44" s="254">
        <v>9.3292457931367385E-3</v>
      </c>
      <c r="KY44" s="254">
        <v>9.1979028781437825E-3</v>
      </c>
      <c r="KZ44" s="254">
        <v>1.1401331865535231E-2</v>
      </c>
      <c r="LA44" s="254">
        <v>9.3141260064757477E-3</v>
      </c>
      <c r="LB44" s="248">
        <v>9.4022942057070437E-3</v>
      </c>
      <c r="LC44" s="248">
        <v>9.2029731875168108E-3</v>
      </c>
      <c r="LD44" s="248">
        <v>1.1409106881737494E-2</v>
      </c>
      <c r="LE44" s="248">
        <v>9.3249501610182493E-3</v>
      </c>
      <c r="LF44" s="283">
        <v>9.4381975908940218E-3</v>
      </c>
      <c r="LG44" s="283">
        <v>9.2871830020562034E-3</v>
      </c>
      <c r="LH44" s="283">
        <v>1.1499762466254563E-2</v>
      </c>
      <c r="LI44" s="256">
        <v>9.3832188063444899E-3</v>
      </c>
      <c r="LJ44" s="419">
        <v>9.3291835452465402E-3</v>
      </c>
      <c r="LK44" s="420">
        <v>9.1717724190693919E-3</v>
      </c>
      <c r="LL44" s="420">
        <v>1.1451402782301215E-2</v>
      </c>
      <c r="LM44" s="421">
        <v>6.3774485314924733E-3</v>
      </c>
      <c r="LN44" s="425">
        <v>9.2427269566306251E-3</v>
      </c>
      <c r="LO44" s="420">
        <v>9.1024323442599493E-3</v>
      </c>
      <c r="LP44" s="420">
        <v>1.1440502280400403E-2</v>
      </c>
      <c r="LQ44" s="426">
        <v>6.3509667901615998E-3</v>
      </c>
      <c r="LR44" s="419">
        <v>9.2627601352217991E-3</v>
      </c>
      <c r="LS44" s="420">
        <v>9.1015103545983213E-3</v>
      </c>
      <c r="LT44" s="420">
        <v>1.144739764566521E-2</v>
      </c>
      <c r="LU44" s="421">
        <v>6.3559137233442807E-3</v>
      </c>
      <c r="LV44" s="425">
        <v>9.3054253690150867E-3</v>
      </c>
      <c r="LW44" s="420">
        <v>9.2882877147486154E-3</v>
      </c>
      <c r="LX44" s="420">
        <v>1.141332314433355E-2</v>
      </c>
      <c r="LY44" s="426">
        <v>6.3815316935849761E-3</v>
      </c>
      <c r="LZ44" s="419">
        <v>9.3143191498047326E-3</v>
      </c>
      <c r="MA44" s="420">
        <v>9.2313403485635732E-3</v>
      </c>
      <c r="MB44" s="420">
        <v>1.117833835265317E-2</v>
      </c>
      <c r="MC44" s="421">
        <v>6.380925442172343E-3</v>
      </c>
      <c r="MD44" s="425">
        <v>9.3536501866457906E-3</v>
      </c>
      <c r="ME44" s="420">
        <v>9.3009621821610079E-3</v>
      </c>
      <c r="MF44" s="420">
        <v>1.1406105669270264E-2</v>
      </c>
      <c r="MG44" s="426">
        <v>9.3522279601440435E-3</v>
      </c>
      <c r="MH44" s="419">
        <v>9.3274073935855715E-3</v>
      </c>
      <c r="MI44" s="420">
        <v>9.2725439892473692E-3</v>
      </c>
      <c r="MJ44" s="420">
        <v>1.1317102226193134E-2</v>
      </c>
      <c r="MK44" s="421">
        <v>9.441556701058746E-3</v>
      </c>
      <c r="ML44" s="425">
        <v>9.3462664874179573E-3</v>
      </c>
      <c r="MM44" s="420">
        <v>9.2504244083445718E-3</v>
      </c>
      <c r="MN44" s="420">
        <v>1.1422517106295667E-2</v>
      </c>
      <c r="MO44" s="426">
        <v>9.5085363723614903E-3</v>
      </c>
      <c r="MP44" s="419">
        <v>9.3288237402401782E-3</v>
      </c>
      <c r="MQ44" s="420">
        <v>9.1583694681194802E-3</v>
      </c>
      <c r="MR44" s="420">
        <v>1.1306340718105424E-2</v>
      </c>
      <c r="MS44" s="421">
        <v>9.4719098634654005E-3</v>
      </c>
      <c r="MT44" s="425">
        <v>9.2807475875360812E-3</v>
      </c>
      <c r="MU44" s="420">
        <v>9.2064970324535929E-3</v>
      </c>
      <c r="MV44" s="420">
        <v>1.1480914956836683E-2</v>
      </c>
      <c r="MW44" s="426">
        <v>9.4185091318535284E-3</v>
      </c>
      <c r="MX44" s="419">
        <v>9.2471483558975043E-3</v>
      </c>
      <c r="MY44" s="420">
        <v>9.2086604979903751E-3</v>
      </c>
      <c r="MZ44" s="420">
        <v>1.1545946009026697E-2</v>
      </c>
      <c r="NA44" s="421">
        <v>9.4003615482960885E-3</v>
      </c>
      <c r="NB44" s="493">
        <v>9.2994923857868013E-3</v>
      </c>
      <c r="NC44" s="493">
        <v>9.205726545984564E-3</v>
      </c>
      <c r="ND44" s="493">
        <v>1.1518073403511206E-2</v>
      </c>
      <c r="NE44" s="494">
        <v>9.4666079004106281E-3</v>
      </c>
      <c r="NF44" s="425">
        <v>9.2239935222117025E-3</v>
      </c>
      <c r="NG44" s="420">
        <v>9.1135045567522777E-3</v>
      </c>
      <c r="NH44" s="420">
        <v>1.170755792061802E-2</v>
      </c>
      <c r="NI44" s="484">
        <v>9.4618384322967073E-3</v>
      </c>
      <c r="NJ44" s="508">
        <v>9.3200950809016123E-3</v>
      </c>
      <c r="NK44" s="420">
        <v>9.1791488496269918E-3</v>
      </c>
      <c r="NL44" s="420">
        <v>1.1655936809092946E-2</v>
      </c>
      <c r="NM44" s="484">
        <v>9.4625998843265273E-3</v>
      </c>
      <c r="NN44" s="508">
        <f>'Dépts Droits Ouverts_RSA'!IB44/'Dépts Droits Ouverts_RSA'!$IB$123</f>
        <v>9.2520087425507491E-3</v>
      </c>
      <c r="NO44" s="420">
        <f>'Dépts Droits Payables RSA'!HB43/'Dépts Droits Payables RSA'!HB$122</f>
        <v>9.145171714986855E-3</v>
      </c>
      <c r="NP44" s="420">
        <f>'Dépts Prime d''Activité'!BZ43/'Dépts Prime d''Activité'!BZ$122</f>
        <v>1.1513112222660885E-2</v>
      </c>
      <c r="NQ44" s="484">
        <f>DEFM_Région_Dépt!DO43/DEFM_Région_Dépt!DO$122</f>
        <v>9.4456507466969195E-3</v>
      </c>
      <c r="NR44" s="419">
        <f>'Dépts Droits Ouverts_RSA'!ID44/'Dépts Droits Ouverts_RSA'!$ID$123</f>
        <v>9.1558927021746176E-3</v>
      </c>
      <c r="NS44" s="420">
        <f>'Dépts Droits Payables RSA'!HD43/'Dépts Droits Payables RSA'!HD$122</f>
        <v>9.0313417562965861E-3</v>
      </c>
      <c r="NT44" s="420">
        <f>'Dépts Prime d''Activité'!CB43/'Dépts Prime d''Activité'!CB$122</f>
        <v>1.1374176040183667E-2</v>
      </c>
      <c r="NU44" s="420">
        <f>DEFM_Région_Dépt!DP43/DEFM_Région_Dépt!DP$122</f>
        <v>9.4007033470953141E-3</v>
      </c>
      <c r="NV44" s="420">
        <f>'Dépts Droits Ouverts_RSA'!IF44/'Dépts Droits Ouverts_RSA'!$IF$123</f>
        <v>9.2863688057121634E-3</v>
      </c>
      <c r="NW44" s="420">
        <f>'Dépts Droits Payables RSA'!HF43/'Dépts Droits Payables RSA'!HF$122</f>
        <v>9.0506725279550261E-3</v>
      </c>
      <c r="NX44" s="420">
        <f>'Dépts Prime d''Activité'!CD43/'Dépts Prime d''Activité'!CD$122</f>
        <v>1.1339508416579974E-2</v>
      </c>
      <c r="NY44" s="420">
        <f>DEFM_Région_Dépt!DQ43/DEFM_Région_Dépt!DQ$122</f>
        <v>9.4273392471759029E-3</v>
      </c>
      <c r="NZ44" s="420">
        <f>'Dépts Droits Ouverts_RSA'!IH44/'Dépts Droits Ouverts_RSA'!$IH$123</f>
        <v>9.2576396994049799E-3</v>
      </c>
      <c r="OA44" s="420">
        <f>'Dépts Droits Payables RSA'!HH43/'Dépts Droits Payables RSA'!HH$122</f>
        <v>9.0817839808087081E-3</v>
      </c>
      <c r="OB44" s="420">
        <f>'Dépts Prime d''Activité'!CF43/'Dépts Prime d''Activité'!CF$122</f>
        <v>1.1350464572848504E-2</v>
      </c>
      <c r="OC44" s="420">
        <f>DEFM_Région_Dépt!DR43/DEFM_Région_Dépt!DR$122</f>
        <v>9.4694984104295894E-3</v>
      </c>
      <c r="OD44" s="420">
        <f>'Dépts Droits Ouverts_RSA'!IJ44/'Dépts Droits Ouverts_RSA'!$IJ$123</f>
        <v>9.3221043299997232E-3</v>
      </c>
      <c r="OE44" s="420">
        <f>'Dépts Droits Payables RSA'!HJ43/'Dépts Droits Payables RSA'!HJ$122</f>
        <v>9.1537230234634542E-3</v>
      </c>
      <c r="OF44" s="420">
        <f>'Dépts Prime d''Activité'!CH43/'Dépts Prime d''Activité'!CH$122</f>
        <v>1.1445020923716666E-2</v>
      </c>
      <c r="OG44" s="420">
        <f>DEFM_Région_Dépt!DS43/DEFM_Région_Dépt!DS$122</f>
        <v>9.5868181523533855E-3</v>
      </c>
      <c r="OH44" s="420">
        <f>'Dépts Droits Ouverts_RSA'!IL44/'Dépts Droits Ouverts_RSA'!$IL$123</f>
        <v>9.5217945553414899E-3</v>
      </c>
      <c r="OI44" s="420">
        <f>'Dépts Droits Payables RSA'!HL43/'Dépts Droits Payables RSA'!HL$122</f>
        <v>9.2232173262981089E-3</v>
      </c>
      <c r="OJ44" s="420">
        <f>'Dépts Prime d''Activité'!CJ43/'Dépts Prime d''Activité'!CJ$122</f>
        <v>1.1547325189578147E-2</v>
      </c>
      <c r="OK44" s="420">
        <f>DEFM_Région_Dépt!DT43/DEFM_Région_Dépt!DT$122</f>
        <v>9.6237840558372548E-3</v>
      </c>
      <c r="OL44" s="420">
        <f>'Dépts Droits Ouverts_RSA'!IN44/'Dépts Droits Ouverts_RSA'!$IN$123</f>
        <v>9.2825748436163036E-3</v>
      </c>
      <c r="OM44" s="420">
        <f>'Dépts Droits Payables RSA'!HNF43/'Dépts Droits Payables RSA'!HN$122</f>
        <v>0</v>
      </c>
      <c r="ON44" s="420">
        <f>'Dépts Prime d''Activité'!CL43/'Dépts Prime d''Activité'!CL$122</f>
        <v>1.1733603737370079E-2</v>
      </c>
      <c r="OO44" s="420">
        <f>DEFM_Région_Dépt!DU43/DEFM_Région_Dépt!DU$122</f>
        <v>9.5555820197666032E-3</v>
      </c>
      <c r="OP44" s="420">
        <f>'Dépts Droits Ouverts_RSA'!IP44/'Dépts Droits Ouverts_RSA'!$IP$123</f>
        <v>9.1213692814732603E-3</v>
      </c>
      <c r="OQ44" s="420">
        <f>'Dépts Droits Payables RSA'!HP43/'Dépts Droits Payables RSA'!HP$122</f>
        <v>8.9411168784630495E-3</v>
      </c>
      <c r="OR44" s="420">
        <f>'Dépts Prime d''Activité'!CN43/'Dépts Prime d''Activité'!CN$122</f>
        <v>1.1489893859565958E-2</v>
      </c>
      <c r="OS44" s="420">
        <f>DEFM_Région_Dépt!DV43/DEFM_Région_Dépt!DV$122</f>
        <v>9.4686863225995326E-3</v>
      </c>
      <c r="OT44" s="420">
        <f>'Dépts Droits Ouverts_RSA'!IR44/'Dépts Droits Ouverts_RSA'!$IR$123</f>
        <v>9.0987030093270423E-3</v>
      </c>
      <c r="OU44" s="420">
        <f>'Dépts Droits Payables RSA'!HR43/'Dépts Droits Payables RSA'!HR$122</f>
        <v>8.8839623881543546E-3</v>
      </c>
      <c r="OV44" s="420">
        <f>'Dépts Prime d''Activité'!CP43/'Dépts Prime d''Activité'!CP$122</f>
        <v>1.1367668347029023E-2</v>
      </c>
      <c r="OW44" s="420">
        <f>DEFM_Région_Dépt!DW43/DEFM_Région_Dépt!DW$122</f>
        <v>9.4192357146081519E-3</v>
      </c>
      <c r="OX44" s="493">
        <f>'Dépts Droits Ouverts_RSA'!IT44/'Dépts Droits Ouverts_RSA'!$IT$123</f>
        <v>9.1612830198171315E-3</v>
      </c>
      <c r="OY44" s="493">
        <f>'Dépts Droits Payables RSA'!HT43/'Dépts Droits Payables RSA'!HT$122</f>
        <v>8.9621669684778957E-3</v>
      </c>
      <c r="OZ44" s="493">
        <f>'Dépts Prime d''Activité'!CR43/'Dépts Prime d''Activité'!CR$122</f>
        <v>1.1395145840182285E-2</v>
      </c>
      <c r="PA44" s="494">
        <f>DEFM_Région_Dépt!DX43/DEFM_Région_Dépt!DX$122</f>
        <v>9.4794391324252835E-3</v>
      </c>
    </row>
    <row r="45" spans="1:417" s="209" customFormat="1" x14ac:dyDescent="0.35">
      <c r="A45" s="246" t="s">
        <v>61</v>
      </c>
      <c r="B45" s="280">
        <v>3.0298703356329572E-3</v>
      </c>
      <c r="C45" s="280">
        <v>5.1207020567600476E-3</v>
      </c>
      <c r="D45" s="248">
        <v>3.2783538684575649E-3</v>
      </c>
      <c r="E45" s="248">
        <v>5.0599559915763988E-3</v>
      </c>
      <c r="F45" s="280">
        <v>3.3660428118570131E-3</v>
      </c>
      <c r="G45" s="280">
        <v>5.087429403183334E-3</v>
      </c>
      <c r="H45" s="248">
        <v>3.5530782337634893E-3</v>
      </c>
      <c r="I45" s="248">
        <v>5.1104974191199378E-3</v>
      </c>
      <c r="J45" s="280">
        <v>3.6303786947978751E-3</v>
      </c>
      <c r="K45" s="280">
        <v>5.1113567652347402E-3</v>
      </c>
      <c r="L45" s="248">
        <v>3.7542332484866233E-3</v>
      </c>
      <c r="M45" s="248">
        <v>5.1149200475547113E-3</v>
      </c>
      <c r="N45" s="280">
        <v>3.7331052633316933E-3</v>
      </c>
      <c r="O45" s="280">
        <v>5.1830784254584582E-3</v>
      </c>
      <c r="P45" s="248">
        <v>3.8164786681445743E-3</v>
      </c>
      <c r="Q45" s="248">
        <v>5.1795842733244985E-3</v>
      </c>
      <c r="R45" s="280">
        <v>3.7867538922572606E-3</v>
      </c>
      <c r="S45" s="280">
        <v>5.1461060692933516E-3</v>
      </c>
      <c r="T45" s="248">
        <v>3.8456170605556867E-3</v>
      </c>
      <c r="U45" s="248">
        <v>5.1426283599172147E-3</v>
      </c>
      <c r="V45" s="280">
        <v>3.8612193750322699E-3</v>
      </c>
      <c r="W45" s="280">
        <v>5.1161860267024588E-3</v>
      </c>
      <c r="X45" s="248">
        <v>3.7785738894662098E-3</v>
      </c>
      <c r="Y45" s="248">
        <v>4.9143796000499273E-3</v>
      </c>
      <c r="Z45" s="280">
        <v>4.0455017138267416E-3</v>
      </c>
      <c r="AA45" s="280">
        <v>4.915369551596091E-3</v>
      </c>
      <c r="AB45" s="248">
        <v>3.9475876565256956E-3</v>
      </c>
      <c r="AC45" s="248">
        <v>3.6330914822019339E-3</v>
      </c>
      <c r="AD45" s="248">
        <v>4.8943140566782397E-3</v>
      </c>
      <c r="AE45" s="280">
        <v>3.6630088137194795E-3</v>
      </c>
      <c r="AF45" s="250">
        <v>3.3044261505268228E-3</v>
      </c>
      <c r="AG45" s="280">
        <v>4.866731146749236E-3</v>
      </c>
      <c r="AH45" s="248">
        <v>3.8764516168757687E-3</v>
      </c>
      <c r="AI45" s="248">
        <v>3.467562295059286E-3</v>
      </c>
      <c r="AJ45" s="248">
        <v>4.8356747067299834E-3</v>
      </c>
      <c r="AK45" s="280">
        <v>3.9219120758218085E-3</v>
      </c>
      <c r="AL45" s="250">
        <v>3.6819890659212031E-3</v>
      </c>
      <c r="AM45" s="280">
        <v>4.8119855603491798E-3</v>
      </c>
      <c r="AN45" s="248">
        <v>3.9408840600482498E-3</v>
      </c>
      <c r="AO45" s="248">
        <v>3.7569503581626009E-3</v>
      </c>
      <c r="AP45" s="248">
        <v>4.8020913666796542E-3</v>
      </c>
      <c r="AQ45" s="280">
        <v>3.8533406403306637E-3</v>
      </c>
      <c r="AR45" s="250">
        <v>3.6488458835612736E-3</v>
      </c>
      <c r="AS45" s="280">
        <v>4.8287900132774645E-3</v>
      </c>
      <c r="AT45" s="248">
        <v>3.7926806324161959E-3</v>
      </c>
      <c r="AU45" s="248">
        <v>3.5915962146742821E-3</v>
      </c>
      <c r="AV45" s="248">
        <v>4.853933753997953E-3</v>
      </c>
      <c r="AW45" s="280">
        <v>3.7558467902826798E-3</v>
      </c>
      <c r="AX45" s="250">
        <v>3.5758523656196292E-3</v>
      </c>
      <c r="AY45" s="280">
        <v>4.8113829700278761E-3</v>
      </c>
      <c r="AZ45" s="248">
        <v>3.8236760187992107E-3</v>
      </c>
      <c r="BA45" s="248">
        <v>3.7014139497138073E-3</v>
      </c>
      <c r="BB45" s="248">
        <v>4.8008762040509722E-3</v>
      </c>
      <c r="BC45" s="280">
        <v>3.710184060821672E-3</v>
      </c>
      <c r="BD45" s="250">
        <v>3.6238057912733302E-3</v>
      </c>
      <c r="BE45" s="280">
        <v>4.7519238972869131E-3</v>
      </c>
      <c r="BF45" s="248">
        <v>3.739530539929389E-3</v>
      </c>
      <c r="BG45" s="248">
        <v>3.6615651720442758E-3</v>
      </c>
      <c r="BH45" s="248">
        <v>4.7377315529610262E-3</v>
      </c>
      <c r="BI45" s="280">
        <v>3.6729548528260107E-3</v>
      </c>
      <c r="BJ45" s="250">
        <v>3.5600598312862581E-3</v>
      </c>
      <c r="BK45" s="280">
        <v>4.7530303544535786E-3</v>
      </c>
      <c r="BL45" s="248">
        <v>3.6386083620142591E-3</v>
      </c>
      <c r="BM45" s="248">
        <v>3.4938778222657874E-3</v>
      </c>
      <c r="BN45" s="248">
        <v>4.7749935295992446E-3</v>
      </c>
      <c r="BO45" s="280">
        <v>3.7051189142894791E-3</v>
      </c>
      <c r="BP45" s="250">
        <v>3.5474543775718226E-3</v>
      </c>
      <c r="BQ45" s="280">
        <v>4.8093764826943027E-3</v>
      </c>
      <c r="BR45" s="248">
        <v>3.6402735033930389E-3</v>
      </c>
      <c r="BS45" s="248">
        <v>3.4675269481899318E-3</v>
      </c>
      <c r="BT45" s="248">
        <v>4.7866575302422604E-3</v>
      </c>
      <c r="BU45" s="280">
        <v>3.6417760819195022E-3</v>
      </c>
      <c r="BV45" s="250">
        <v>3.4800970982178459E-3</v>
      </c>
      <c r="BW45" s="280">
        <v>4.7671633488671206E-3</v>
      </c>
      <c r="BX45" s="248">
        <v>3.76645232593188E-3</v>
      </c>
      <c r="BY45" s="248">
        <v>3.6036569867439689E-3</v>
      </c>
      <c r="BZ45" s="248">
        <v>4.7921595164861887E-3</v>
      </c>
      <c r="CA45" s="280">
        <v>3.7269292742636421E-3</v>
      </c>
      <c r="CB45" s="250">
        <v>3.529159681871463E-3</v>
      </c>
      <c r="CC45" s="280">
        <v>4.7954103422043369E-3</v>
      </c>
      <c r="CD45" s="248">
        <v>3.6938245903179868E-3</v>
      </c>
      <c r="CE45" s="248">
        <v>3.5227310443879199E-3</v>
      </c>
      <c r="CF45" s="248">
        <v>4.7702366826610837E-3</v>
      </c>
      <c r="CG45" s="280">
        <v>3.6995212384279682E-3</v>
      </c>
      <c r="CH45" s="250">
        <v>3.574338040041522E-3</v>
      </c>
      <c r="CI45" s="280">
        <v>4.7842866043870703E-3</v>
      </c>
      <c r="CJ45" s="248">
        <v>3.7914625514230251E-3</v>
      </c>
      <c r="CK45" s="248">
        <v>3.5911358966832993E-3</v>
      </c>
      <c r="CL45" s="248">
        <v>4.7739979139724839E-3</v>
      </c>
      <c r="CM45" s="280">
        <v>3.7645696945589405E-3</v>
      </c>
      <c r="CN45" s="250">
        <v>3.6282465939910563E-3</v>
      </c>
      <c r="CO45" s="280">
        <v>4.7490203680467342E-3</v>
      </c>
      <c r="CP45" s="248">
        <v>3.7257743748718816E-3</v>
      </c>
      <c r="CQ45" s="248">
        <v>3.5794156618921139E-3</v>
      </c>
      <c r="CR45" s="248">
        <v>4.7222346706040242E-3</v>
      </c>
      <c r="CS45" s="280">
        <v>3.7088655015279949E-3</v>
      </c>
      <c r="CT45" s="250">
        <v>3.5719448727833461E-3</v>
      </c>
      <c r="CU45" s="280">
        <v>4.7315044359478994E-3</v>
      </c>
      <c r="CV45" s="248">
        <v>3.7449618334407741E-3</v>
      </c>
      <c r="CW45" s="248">
        <v>3.5955715491793952E-3</v>
      </c>
      <c r="CX45" s="248">
        <v>4.7197978100711043E-3</v>
      </c>
      <c r="CY45" s="280">
        <v>3.7499925994778191E-3</v>
      </c>
      <c r="CZ45" s="250">
        <v>3.6236514126658883E-3</v>
      </c>
      <c r="DA45" s="280">
        <v>4.7463334001472306E-3</v>
      </c>
      <c r="DB45" s="248">
        <v>3.7023229505457069E-3</v>
      </c>
      <c r="DC45" s="248">
        <v>3.5802684176706591E-3</v>
      </c>
      <c r="DD45" s="248">
        <v>4.6952323105361737E-3</v>
      </c>
      <c r="DE45" s="280">
        <v>3.7152343954465904E-3</v>
      </c>
      <c r="DF45" s="250">
        <v>3.5580624540634005E-3</v>
      </c>
      <c r="DG45" s="280">
        <v>4.7179543934649992E-3</v>
      </c>
      <c r="DH45" s="248">
        <v>3.7714596051533224E-3</v>
      </c>
      <c r="DI45" s="248">
        <v>3.6333089181595098E-3</v>
      </c>
      <c r="DJ45" s="248">
        <v>4.7748913019915254E-3</v>
      </c>
      <c r="DK45" s="280">
        <v>3.8501987686069658E-3</v>
      </c>
      <c r="DL45" s="250">
        <v>3.8111804948623654E-3</v>
      </c>
      <c r="DM45" s="280">
        <v>4.8503144804286922E-3</v>
      </c>
      <c r="DN45" s="248">
        <v>3.9489466069286749E-3</v>
      </c>
      <c r="DO45" s="248">
        <v>3.9025205270192859E-3</v>
      </c>
      <c r="DP45" s="248">
        <v>4.8489882933917938E-3</v>
      </c>
      <c r="DQ45" s="280">
        <v>3.9939579676374444E-3</v>
      </c>
      <c r="DR45" s="250">
        <v>3.970420105869058E-3</v>
      </c>
      <c r="DS45" s="280">
        <v>4.8661708957252973E-3</v>
      </c>
      <c r="DT45" s="248">
        <v>3.9880003356549468E-3</v>
      </c>
      <c r="DU45" s="248">
        <v>3.964561408107364E-3</v>
      </c>
      <c r="DV45" s="248">
        <v>4.8077449088401066E-3</v>
      </c>
      <c r="DW45" s="280">
        <v>4.0028785682251957E-3</v>
      </c>
      <c r="DX45" s="250">
        <v>3.9402041965829124E-3</v>
      </c>
      <c r="DY45" s="280">
        <v>4.8095864537696332E-3</v>
      </c>
      <c r="DZ45" s="248">
        <v>4.0507898618492985E-3</v>
      </c>
      <c r="EA45" s="248">
        <v>4.010551074134153E-3</v>
      </c>
      <c r="EB45" s="248">
        <v>4.794348257035003E-3</v>
      </c>
      <c r="EC45" s="280">
        <v>4.0005023243142E-3</v>
      </c>
      <c r="ED45" s="250">
        <v>3.9301425071780419E-3</v>
      </c>
      <c r="EE45" s="280">
        <v>4.8004971332559626E-3</v>
      </c>
      <c r="EF45" s="248">
        <v>3.9187460012795909E-3</v>
      </c>
      <c r="EG45" s="248">
        <v>3.8869822836117606E-3</v>
      </c>
      <c r="EH45" s="248">
        <v>4.796034251949354E-3</v>
      </c>
      <c r="EI45" s="280">
        <v>3.8693808348443364E-3</v>
      </c>
      <c r="EJ45" s="250">
        <v>3.7908488089964895E-3</v>
      </c>
      <c r="EK45" s="280">
        <v>4.8256644213878607E-3</v>
      </c>
      <c r="EL45" s="248">
        <v>3.9108830542966657E-3</v>
      </c>
      <c r="EM45" s="248">
        <v>3.8304198966325402E-3</v>
      </c>
      <c r="EN45" s="248">
        <v>4.7662912837572275E-3</v>
      </c>
      <c r="EO45" s="280">
        <v>3.9119571055375568E-3</v>
      </c>
      <c r="EP45" s="250">
        <v>3.8976440435026559E-3</v>
      </c>
      <c r="EQ45" s="280">
        <v>4.7579487498882441E-3</v>
      </c>
      <c r="ER45" s="248">
        <v>4.0176871174382976E-3</v>
      </c>
      <c r="ES45" s="248">
        <v>3.9516064219786472E-3</v>
      </c>
      <c r="ET45" s="248">
        <v>4.8170449840862781E-3</v>
      </c>
      <c r="EU45" s="280">
        <v>4.0125530144279452E-3</v>
      </c>
      <c r="EV45" s="250">
        <v>3.9790111521940622E-3</v>
      </c>
      <c r="EW45" s="280">
        <v>4.8617035904718331E-3</v>
      </c>
      <c r="EX45" s="248">
        <v>4.0328243619652485E-3</v>
      </c>
      <c r="EY45" s="248">
        <v>3.9414866645169104E-3</v>
      </c>
      <c r="EZ45" s="248">
        <v>4.8366951758838763E-3</v>
      </c>
      <c r="FA45" s="280">
        <v>4.0434163901833589E-3</v>
      </c>
      <c r="FB45" s="250">
        <v>3.9730504745454694E-3</v>
      </c>
      <c r="FC45" s="280">
        <v>4.8137146736824234E-3</v>
      </c>
      <c r="FD45" s="248">
        <v>4.0543176213640045E-3</v>
      </c>
      <c r="FE45" s="248">
        <v>3.9903435842850703E-3</v>
      </c>
      <c r="FF45" s="248">
        <v>4.8185137837428796E-3</v>
      </c>
      <c r="FG45" s="280">
        <v>4.0465434212664173E-3</v>
      </c>
      <c r="FH45" s="250">
        <v>3.9789608881914363E-3</v>
      </c>
      <c r="FI45" s="280">
        <v>4.8067738111662777E-3</v>
      </c>
      <c r="FJ45" s="248">
        <v>4.0450597245148198E-3</v>
      </c>
      <c r="FK45" s="248">
        <v>3.9292128123016223E-3</v>
      </c>
      <c r="FL45" s="248">
        <v>4.8049183933852819E-3</v>
      </c>
      <c r="FM45" s="280">
        <v>4.0112872815619982E-3</v>
      </c>
      <c r="FN45" s="250">
        <v>3.9210001639690979E-3</v>
      </c>
      <c r="FO45" s="280">
        <v>4.8045102458123433E-3</v>
      </c>
      <c r="FP45" s="248">
        <v>4.0626987900012684E-3</v>
      </c>
      <c r="FQ45" s="248">
        <v>3.9182340577582787E-3</v>
      </c>
      <c r="FR45" s="248">
        <v>4.8231051641067718E-3</v>
      </c>
      <c r="FS45" s="280">
        <v>4.004789432949395E-3</v>
      </c>
      <c r="FT45" s="250">
        <v>3.8925195927825658E-3</v>
      </c>
      <c r="FU45" s="280">
        <v>4.8141182852186621E-3</v>
      </c>
      <c r="FV45" s="248">
        <v>3.9877596488275026E-3</v>
      </c>
      <c r="FW45" s="248">
        <v>3.9104187755064652E-3</v>
      </c>
      <c r="FX45" s="248">
        <v>4.7847685190911451E-3</v>
      </c>
      <c r="FY45" s="280">
        <v>4.0326501132012579E-3</v>
      </c>
      <c r="FZ45" s="250">
        <v>3.958845067546111E-3</v>
      </c>
      <c r="GA45" s="280">
        <v>4.7939441549762129E-3</v>
      </c>
      <c r="GB45" s="248">
        <v>4.0417565523568648E-3</v>
      </c>
      <c r="GC45" s="248">
        <v>3.9240904888368693E-3</v>
      </c>
      <c r="GD45" s="248">
        <v>4.8056694704645747E-3</v>
      </c>
      <c r="GE45" s="280">
        <v>3.994299266855429E-3</v>
      </c>
      <c r="GF45" s="250">
        <v>3.8773080655489516E-3</v>
      </c>
      <c r="GG45" s="280">
        <v>4.8182457254297246E-3</v>
      </c>
      <c r="GH45" s="248">
        <v>4.034211949866172E-3</v>
      </c>
      <c r="GI45" s="248">
        <v>3.9194646396823307E-3</v>
      </c>
      <c r="GJ45" s="248">
        <v>4.8162009821609859E-3</v>
      </c>
      <c r="GK45" s="280">
        <v>4.0177464341952717E-3</v>
      </c>
      <c r="GL45" s="250">
        <v>3.8454860552901158E-3</v>
      </c>
      <c r="GM45" s="280">
        <v>4.8234625471215761E-3</v>
      </c>
      <c r="GN45" s="248">
        <v>4.028584135163462E-3</v>
      </c>
      <c r="GO45" s="248">
        <v>3.9154790031247621E-3</v>
      </c>
      <c r="GP45" s="248">
        <v>4.8173530220279722E-3</v>
      </c>
      <c r="GQ45" s="280">
        <v>4.0537954764075512E-3</v>
      </c>
      <c r="GR45" s="250">
        <v>3.9696462509897614E-3</v>
      </c>
      <c r="GS45" s="280">
        <v>4.8210783966280615E-3</v>
      </c>
      <c r="GT45" s="248">
        <v>4.0594015653606973E-3</v>
      </c>
      <c r="GU45" s="248">
        <v>3.9237478301367545E-3</v>
      </c>
      <c r="GV45" s="248">
        <v>4.8306461266191805E-3</v>
      </c>
      <c r="GW45" s="280">
        <v>4.0171710584635751E-3</v>
      </c>
      <c r="GX45" s="250">
        <v>3.9618602924072705E-3</v>
      </c>
      <c r="GY45" s="280">
        <v>4.8385038857811612E-3</v>
      </c>
      <c r="GZ45" s="248">
        <v>4.0137710826679751E-3</v>
      </c>
      <c r="HA45" s="248">
        <v>3.8843532416791642E-3</v>
      </c>
      <c r="HB45" s="248">
        <v>4.8377176760773634E-3</v>
      </c>
      <c r="HC45" s="280">
        <v>4.0238165962483982E-3</v>
      </c>
      <c r="HD45" s="250">
        <v>3.8856613988815553E-3</v>
      </c>
      <c r="HE45" s="280">
        <v>4.8313028950388503E-3</v>
      </c>
      <c r="HF45" s="248">
        <v>4.0384498598905151E-3</v>
      </c>
      <c r="HG45" s="248">
        <v>3.8945774521119453E-3</v>
      </c>
      <c r="HH45" s="248">
        <v>4.8045277545103538E-3</v>
      </c>
      <c r="HI45" s="280">
        <v>4.0274270705667791E-3</v>
      </c>
      <c r="HJ45" s="250">
        <v>3.920013678613425E-3</v>
      </c>
      <c r="HK45" s="280">
        <v>4.7855635109053211E-3</v>
      </c>
      <c r="HL45" s="248">
        <v>4.1455350610150347E-3</v>
      </c>
      <c r="HM45" s="248">
        <v>4.0184939356711167E-3</v>
      </c>
      <c r="HN45" s="248">
        <v>4.8031007157639848E-3</v>
      </c>
      <c r="HO45" s="280">
        <v>4.139012842993609E-3</v>
      </c>
      <c r="HP45" s="250">
        <v>4.0253492946108541E-3</v>
      </c>
      <c r="HQ45" s="281">
        <v>4.8204628847593797E-3</v>
      </c>
      <c r="HR45" s="282">
        <v>4.1238600484028659E-3</v>
      </c>
      <c r="HS45" s="248">
        <v>3.8980950312384214E-3</v>
      </c>
      <c r="HT45" s="248">
        <v>4.8194321149664853E-3</v>
      </c>
      <c r="HU45" s="248">
        <v>4.8307589124768832E-3</v>
      </c>
      <c r="HV45" s="250">
        <v>4.1208757272678609E-3</v>
      </c>
      <c r="HW45" s="250">
        <v>3.848954136427352E-3</v>
      </c>
      <c r="HX45" s="250">
        <v>5.0512108015733203E-3</v>
      </c>
      <c r="HY45" s="250">
        <v>4.8453317760129835E-3</v>
      </c>
      <c r="HZ45" s="248">
        <v>4.1389970813460386E-3</v>
      </c>
      <c r="IA45" s="248">
        <v>3.9711168040059627E-3</v>
      </c>
      <c r="IB45" s="248">
        <v>5.0884352582343624E-3</v>
      </c>
      <c r="IC45" s="248">
        <v>4.8533652438667368E-3</v>
      </c>
      <c r="ID45" s="250">
        <v>4.1488227470305701E-3</v>
      </c>
      <c r="IE45" s="250">
        <v>3.9402537750322202E-3</v>
      </c>
      <c r="IF45" s="250">
        <v>5.1825997967331781E-3</v>
      </c>
      <c r="IG45" s="250">
        <v>4.8550690522788636E-3</v>
      </c>
      <c r="IH45" s="248">
        <v>4.1074334984482798E-3</v>
      </c>
      <c r="II45" s="248">
        <v>3.9340748043217924E-3</v>
      </c>
      <c r="IJ45" s="248">
        <v>5.3696273205986961E-3</v>
      </c>
      <c r="IK45" s="248">
        <v>4.8144744335000362E-3</v>
      </c>
      <c r="IL45" s="250">
        <v>4.0642326156003269E-3</v>
      </c>
      <c r="IM45" s="250">
        <v>3.8903550879967716E-3</v>
      </c>
      <c r="IN45" s="250">
        <v>5.3720533886263879E-3</v>
      </c>
      <c r="IO45" s="250">
        <v>4.8225287452107095E-3</v>
      </c>
      <c r="IP45" s="248">
        <v>4.0612038419930007E-3</v>
      </c>
      <c r="IQ45" s="248">
        <v>3.8880573345871565E-3</v>
      </c>
      <c r="IR45" s="248">
        <v>5.5221708297172808E-3</v>
      </c>
      <c r="IS45" s="248">
        <v>4.8608180641424954E-3</v>
      </c>
      <c r="IT45" s="250">
        <v>3.9869470536047103E-3</v>
      </c>
      <c r="IU45" s="250">
        <v>3.7703223536268218E-3</v>
      </c>
      <c r="IV45" s="250">
        <v>5.499997346414918E-3</v>
      </c>
      <c r="IW45" s="250">
        <v>4.8265134426261841E-3</v>
      </c>
      <c r="IX45" s="248">
        <v>3.9115932203389828E-3</v>
      </c>
      <c r="IY45" s="248">
        <v>3.7228527867186178E-3</v>
      </c>
      <c r="IZ45" s="248">
        <v>5.5088374026796803E-3</v>
      </c>
      <c r="JA45" s="248">
        <v>4.8403183588416028E-3</v>
      </c>
      <c r="JB45" s="250">
        <v>3.8619323497502975E-3</v>
      </c>
      <c r="JC45" s="250">
        <v>3.6412525908912667E-3</v>
      </c>
      <c r="JD45" s="250">
        <v>5.4101568809476449E-3</v>
      </c>
      <c r="JE45" s="250">
        <v>4.7945368625359188E-3</v>
      </c>
      <c r="JF45" s="248">
        <v>3.8574962155748182E-3</v>
      </c>
      <c r="JG45" s="248">
        <v>3.6974334665131714E-3</v>
      </c>
      <c r="JH45" s="248">
        <v>5.4492928017997547E-3</v>
      </c>
      <c r="JI45" s="248">
        <v>4.8031822229871179E-3</v>
      </c>
      <c r="JJ45" s="250">
        <v>3.8110348223322483E-3</v>
      </c>
      <c r="JK45" s="250">
        <v>3.620787066211782E-3</v>
      </c>
      <c r="JL45" s="250">
        <v>5.4685517872177453E-3</v>
      </c>
      <c r="JM45" s="250">
        <v>4.8297255373112476E-3</v>
      </c>
      <c r="JN45" s="248">
        <v>3.8603634170248056E-3</v>
      </c>
      <c r="JO45" s="248">
        <v>3.6702797688103477E-3</v>
      </c>
      <c r="JP45" s="248">
        <v>5.5694852136176634E-3</v>
      </c>
      <c r="JQ45" s="248">
        <v>4.8279764364886494E-3</v>
      </c>
      <c r="JR45" s="250">
        <v>3.8346380932496164E-3</v>
      </c>
      <c r="JS45" s="250">
        <v>3.6888260991282495E-3</v>
      </c>
      <c r="JT45" s="250">
        <v>5.5912631724464147E-3</v>
      </c>
      <c r="JU45" s="250">
        <v>4.8380965979773309E-3</v>
      </c>
      <c r="JV45" s="248">
        <v>3.7703108102604944E-3</v>
      </c>
      <c r="JW45" s="248">
        <v>3.7419916943174942E-3</v>
      </c>
      <c r="JX45" s="248">
        <v>5.6183356845231772E-3</v>
      </c>
      <c r="JY45" s="248">
        <v>4.8417302334079386E-3</v>
      </c>
      <c r="JZ45" s="250">
        <v>3.755899715989418E-3</v>
      </c>
      <c r="KA45" s="250">
        <v>3.7399233513942115E-3</v>
      </c>
      <c r="KB45" s="250">
        <v>5.4547476636163635E-3</v>
      </c>
      <c r="KC45" s="250">
        <v>4.8113955279697248E-3</v>
      </c>
      <c r="KD45" s="248">
        <v>3.723612520561487E-3</v>
      </c>
      <c r="KE45" s="248">
        <v>3.7219725671032476E-3</v>
      </c>
      <c r="KF45" s="248">
        <v>5.5006709353471383E-3</v>
      </c>
      <c r="KG45" s="248">
        <v>4.7978353951937964E-3</v>
      </c>
      <c r="KH45" s="250">
        <v>3.7607476896024269E-3</v>
      </c>
      <c r="KI45" s="250">
        <v>3.74736471773495E-3</v>
      </c>
      <c r="KJ45" s="250">
        <v>5.5050953870301334E-3</v>
      </c>
      <c r="KK45" s="250">
        <v>4.7772582282823023E-3</v>
      </c>
      <c r="KL45" s="248">
        <v>3.7506135552857348E-3</v>
      </c>
      <c r="KM45" s="248">
        <v>3.7138376187207623E-3</v>
      </c>
      <c r="KN45" s="248">
        <v>5.6426107543631251E-3</v>
      </c>
      <c r="KO45" s="248">
        <v>4.7935070444856693E-3</v>
      </c>
      <c r="KP45" s="250">
        <v>3.6582972798714225E-3</v>
      </c>
      <c r="KQ45" s="250">
        <v>3.6145406420189678E-3</v>
      </c>
      <c r="KR45" s="250">
        <v>5.6239238170473554E-3</v>
      </c>
      <c r="KS45" s="250">
        <v>4.7517786447235635E-3</v>
      </c>
      <c r="KT45" s="248">
        <v>3.6679909603573031E-3</v>
      </c>
      <c r="KU45" s="248">
        <v>3.5753889579622973E-3</v>
      </c>
      <c r="KV45" s="248">
        <v>5.4698552496729013E-3</v>
      </c>
      <c r="KW45" s="248">
        <v>4.7196285795273411E-3</v>
      </c>
      <c r="KX45" s="254">
        <v>3.7665089358858025E-3</v>
      </c>
      <c r="KY45" s="254">
        <v>3.6844932688680316E-3</v>
      </c>
      <c r="KZ45" s="254">
        <v>5.5320939136706045E-3</v>
      </c>
      <c r="LA45" s="254">
        <v>4.7297542579625863E-3</v>
      </c>
      <c r="LB45" s="248">
        <v>3.734513193060441E-3</v>
      </c>
      <c r="LC45" s="248">
        <v>3.6843382820854298E-3</v>
      </c>
      <c r="LD45" s="248">
        <v>5.6096192430202113E-3</v>
      </c>
      <c r="LE45" s="248">
        <v>4.763511293184656E-3</v>
      </c>
      <c r="LF45" s="283">
        <v>3.7158802077577632E-3</v>
      </c>
      <c r="LG45" s="283">
        <v>3.713027890546739E-3</v>
      </c>
      <c r="LH45" s="283">
        <v>5.6382261491939503E-3</v>
      </c>
      <c r="LI45" s="256">
        <v>4.7763323363065836E-3</v>
      </c>
      <c r="LJ45" s="419">
        <v>3.8223893685385884E-3</v>
      </c>
      <c r="LK45" s="420">
        <v>3.7599525328419169E-3</v>
      </c>
      <c r="LL45" s="420">
        <v>5.6762666914809473E-3</v>
      </c>
      <c r="LM45" s="421">
        <v>3.2192926988607582E-3</v>
      </c>
      <c r="LN45" s="425">
        <v>3.8057629805698136E-3</v>
      </c>
      <c r="LO45" s="420">
        <v>3.787199857641517E-3</v>
      </c>
      <c r="LP45" s="420">
        <v>5.6861932121068529E-3</v>
      </c>
      <c r="LQ45" s="426">
        <v>3.2154454047649854E-3</v>
      </c>
      <c r="LR45" s="419">
        <v>3.7720234530186783E-3</v>
      </c>
      <c r="LS45" s="420">
        <v>3.7630998838975639E-3</v>
      </c>
      <c r="LT45" s="420">
        <v>5.6429999259643149E-3</v>
      </c>
      <c r="LU45" s="421">
        <v>3.2058157189107169E-3</v>
      </c>
      <c r="LV45" s="425">
        <v>3.7425718110216588E-3</v>
      </c>
      <c r="LW45" s="420">
        <v>3.6872514385867354E-3</v>
      </c>
      <c r="LX45" s="420">
        <v>5.6095990238280852E-3</v>
      </c>
      <c r="LY45" s="426">
        <v>3.1897760155983001E-3</v>
      </c>
      <c r="LZ45" s="419">
        <v>3.6581438491928497E-3</v>
      </c>
      <c r="MA45" s="420">
        <v>3.6214060141299734E-3</v>
      </c>
      <c r="MB45" s="420">
        <v>5.7065727841773264E-3</v>
      </c>
      <c r="MC45" s="421">
        <v>3.1980586302911835E-3</v>
      </c>
      <c r="MD45" s="425">
        <v>3.7086686087527813E-3</v>
      </c>
      <c r="ME45" s="420">
        <v>3.6298048039126365E-3</v>
      </c>
      <c r="MF45" s="420">
        <v>5.3986832957427433E-3</v>
      </c>
      <c r="MG45" s="426">
        <v>4.7743770879764636E-3</v>
      </c>
      <c r="MH45" s="419">
        <v>3.7213999741099722E-3</v>
      </c>
      <c r="MI45" s="420">
        <v>3.6468806169961971E-3</v>
      </c>
      <c r="MJ45" s="420">
        <v>5.3021194220420525E-3</v>
      </c>
      <c r="MK45" s="421">
        <v>4.7719572184240326E-3</v>
      </c>
      <c r="ML45" s="425">
        <v>3.6967176132521587E-3</v>
      </c>
      <c r="MM45" s="420">
        <v>3.662325288027323E-3</v>
      </c>
      <c r="MN45" s="420">
        <v>5.2425720052150923E-3</v>
      </c>
      <c r="MO45" s="426">
        <v>4.7504595990390313E-3</v>
      </c>
      <c r="MP45" s="419">
        <v>3.6736851178891111E-3</v>
      </c>
      <c r="MQ45" s="420">
        <v>3.5840639483894791E-3</v>
      </c>
      <c r="MR45" s="420">
        <v>5.1844215179452187E-3</v>
      </c>
      <c r="MS45" s="421">
        <v>4.7117815812078656E-3</v>
      </c>
      <c r="MT45" s="425">
        <v>3.6700836792340234E-3</v>
      </c>
      <c r="MU45" s="420">
        <v>3.5555310013890644E-3</v>
      </c>
      <c r="MV45" s="420">
        <v>5.2672140466855375E-3</v>
      </c>
      <c r="MW45" s="426">
        <v>4.6760914175872142E-3</v>
      </c>
      <c r="MX45" s="419">
        <v>3.6434160545720361E-3</v>
      </c>
      <c r="MY45" s="420">
        <v>3.5548377754673144E-3</v>
      </c>
      <c r="MZ45" s="420">
        <v>5.2252152374394987E-3</v>
      </c>
      <c r="NA45" s="421">
        <v>4.6718659007596326E-3</v>
      </c>
      <c r="NB45" s="493">
        <v>3.6482370695568667E-3</v>
      </c>
      <c r="NC45" s="493">
        <v>3.5610033952529602E-3</v>
      </c>
      <c r="ND45" s="493">
        <v>5.1780749064969447E-3</v>
      </c>
      <c r="NE45" s="494">
        <v>4.687462737453507E-3</v>
      </c>
      <c r="NF45" s="425">
        <v>3.684456307060875E-3</v>
      </c>
      <c r="NG45" s="420">
        <v>3.648240920693669E-3</v>
      </c>
      <c r="NH45" s="420">
        <v>5.341339524166943E-3</v>
      </c>
      <c r="NI45" s="484">
        <v>4.692869867721528E-3</v>
      </c>
      <c r="NJ45" s="508">
        <v>3.7418455806286469E-3</v>
      </c>
      <c r="NK45" s="420">
        <v>3.6892768732342185E-3</v>
      </c>
      <c r="NL45" s="420">
        <v>5.5394310091260602E-3</v>
      </c>
      <c r="NM45" s="484">
        <v>4.6910248963515054E-3</v>
      </c>
      <c r="NN45" s="508">
        <f>'Dépts Droits Ouverts_RSA'!IB45/'Dépts Droits Ouverts_RSA'!$IB$123</f>
        <v>3.714011667217007E-3</v>
      </c>
      <c r="NO45" s="420">
        <f>'Dépts Droits Payables RSA'!HB44/'Dépts Droits Payables RSA'!HB$122</f>
        <v>3.6178984258923076E-3</v>
      </c>
      <c r="NP45" s="420">
        <f>'Dépts Prime d''Activité'!BZ44/'Dépts Prime d''Activité'!BZ$122</f>
        <v>5.5150898314927565E-3</v>
      </c>
      <c r="NQ45" s="484">
        <f>DEFM_Région_Dépt!DO44/DEFM_Région_Dépt!DO$122</f>
        <v>4.6865110840870784E-3</v>
      </c>
      <c r="NR45" s="419">
        <f>'Dépts Droits Ouverts_RSA'!ID45/'Dépts Droits Ouverts_RSA'!$ID$123</f>
        <v>3.626294483793448E-3</v>
      </c>
      <c r="NS45" s="420">
        <f>'Dépts Droits Payables RSA'!HD44/'Dépts Droits Payables RSA'!HD$122</f>
        <v>3.5651067632210954E-3</v>
      </c>
      <c r="NT45" s="420">
        <f>'Dépts Prime d''Activité'!CB44/'Dépts Prime d''Activité'!CB$122</f>
        <v>5.3728350579077874E-3</v>
      </c>
      <c r="NU45" s="420">
        <f>DEFM_Région_Dépt!DP44/DEFM_Région_Dépt!DP$122</f>
        <v>4.6457344000092908E-3</v>
      </c>
      <c r="NV45" s="420">
        <f>'Dépts Droits Ouverts_RSA'!IF45/'Dépts Droits Ouverts_RSA'!$IF$123</f>
        <v>3.6348027895927865E-3</v>
      </c>
      <c r="NW45" s="420">
        <f>'Dépts Droits Payables RSA'!HF44/'Dépts Droits Payables RSA'!HF$122</f>
        <v>3.5348064089111095E-3</v>
      </c>
      <c r="NX45" s="420">
        <f>'Dépts Prime d''Activité'!CD44/'Dépts Prime d''Activité'!CD$122</f>
        <v>5.435995136808593E-3</v>
      </c>
      <c r="NY45" s="420">
        <f>DEFM_Région_Dépt!DQ44/DEFM_Région_Dépt!DQ$122</f>
        <v>4.6653036248850395E-3</v>
      </c>
      <c r="NZ45" s="420">
        <f>'Dépts Droits Ouverts_RSA'!IH45/'Dépts Droits Ouverts_RSA'!$IH$123</f>
        <v>3.6636210696374223E-3</v>
      </c>
      <c r="OA45" s="420">
        <f>'Dépts Droits Payables RSA'!HH44/'Dépts Droits Payables RSA'!HH$122</f>
        <v>3.5717423659498331E-3</v>
      </c>
      <c r="OB45" s="420">
        <f>'Dépts Prime d''Activité'!CF44/'Dépts Prime d''Activité'!CF$122</f>
        <v>5.4968590258721462E-3</v>
      </c>
      <c r="OC45" s="420">
        <f>DEFM_Région_Dépt!DR44/DEFM_Région_Dépt!DR$122</f>
        <v>4.6943270129513439E-3</v>
      </c>
      <c r="OD45" s="420">
        <f>'Dépts Droits Ouverts_RSA'!IJ45/'Dépts Droits Ouverts_RSA'!$IJ$123</f>
        <v>3.7164818725613251E-3</v>
      </c>
      <c r="OE45" s="420">
        <f>'Dépts Droits Payables RSA'!HJ44/'Dépts Droits Payables RSA'!HJ$122</f>
        <v>3.6142995417776025E-3</v>
      </c>
      <c r="OF45" s="420">
        <f>'Dépts Prime d''Activité'!CH44/'Dépts Prime d''Activité'!CH$122</f>
        <v>5.448809520951327E-3</v>
      </c>
      <c r="OG45" s="420">
        <f>DEFM_Région_Dépt!DS44/DEFM_Région_Dépt!DS$122</f>
        <v>4.6979961091903081E-3</v>
      </c>
      <c r="OH45" s="420">
        <f>'Dépts Droits Ouverts_RSA'!IL45/'Dépts Droits Ouverts_RSA'!$IL$123</f>
        <v>3.7185327182794733E-3</v>
      </c>
      <c r="OI45" s="420">
        <f>'Dépts Droits Payables RSA'!HL44/'Dépts Droits Payables RSA'!HL$122</f>
        <v>3.575048198704842E-3</v>
      </c>
      <c r="OJ45" s="420">
        <f>'Dépts Prime d''Activité'!CJ44/'Dépts Prime d''Activité'!CJ$122</f>
        <v>5.4248785985905853E-3</v>
      </c>
      <c r="OK45" s="420">
        <f>DEFM_Région_Dépt!DT44/DEFM_Région_Dépt!DT$122</f>
        <v>4.6970950396130959E-3</v>
      </c>
      <c r="OL45" s="420">
        <f>'Dépts Droits Ouverts_RSA'!IN45/'Dépts Droits Ouverts_RSA'!$IN$123</f>
        <v>3.6617966719636051E-3</v>
      </c>
      <c r="OM45" s="420">
        <f>'Dépts Droits Payables RSA'!HN44/'Dépts Droits Payables RSA'!HN$122</f>
        <v>3.5474216780552103E-3</v>
      </c>
      <c r="ON45" s="420">
        <f>'Dépts Prime d''Activité'!CL44/'Dépts Prime d''Activité'!CL$122</f>
        <v>5.2930232137036902E-3</v>
      </c>
      <c r="OO45" s="420">
        <f>DEFM_Région_Dépt!DU44/DEFM_Région_Dépt!DU$122</f>
        <v>4.6545582691781403E-3</v>
      </c>
      <c r="OP45" s="420">
        <f>'Dépts Droits Ouverts_RSA'!IP45/'Dépts Droits Ouverts_RSA'!$IP$123</f>
        <v>3.6576205527258611E-3</v>
      </c>
      <c r="OQ45" s="420">
        <f>'Dépts Droits Payables RSA'!HP44/'Dépts Droits Payables RSA'!HP$122</f>
        <v>3.5484257733722573E-3</v>
      </c>
      <c r="OR45" s="420">
        <f>'Dépts Prime d''Activité'!CN44/'Dépts Prime d''Activité'!CN$122</f>
        <v>5.2765475239165867E-3</v>
      </c>
      <c r="OS45" s="420">
        <f>DEFM_Région_Dépt!DV44/DEFM_Région_Dépt!DV$122</f>
        <v>4.6095141276830381E-3</v>
      </c>
      <c r="OT45" s="420">
        <f>'Dépts Droits Ouverts_RSA'!IR45/'Dépts Droits Ouverts_RSA'!$IR$123</f>
        <v>3.6999489407046181E-3</v>
      </c>
      <c r="OU45" s="420">
        <f>'Dépts Droits Payables RSA'!HR44/'Dépts Droits Payables RSA'!HR$122</f>
        <v>3.6207973613710245E-3</v>
      </c>
      <c r="OV45" s="420">
        <f>'Dépts Prime d''Activité'!CP44/'Dépts Prime d''Activité'!CP$122</f>
        <v>5.250801733490071E-3</v>
      </c>
      <c r="OW45" s="420">
        <f>DEFM_Région_Dépt!DW44/DEFM_Région_Dépt!DW$122</f>
        <v>4.6005871277483385E-3</v>
      </c>
      <c r="OX45" s="493">
        <f>'Dépts Droits Ouverts_RSA'!IT45/'Dépts Droits Ouverts_RSA'!$IT$123</f>
        <v>3.7039210836327355E-3</v>
      </c>
      <c r="OY45" s="493">
        <f>'Dépts Droits Payables RSA'!HT44/'Dépts Droits Payables RSA'!HT$122</f>
        <v>3.575649797768404E-3</v>
      </c>
      <c r="OZ45" s="493">
        <f>'Dépts Prime d''Activité'!CR44/'Dépts Prime d''Activité'!CR$122</f>
        <v>5.2588620724836471E-3</v>
      </c>
      <c r="PA45" s="494">
        <f>DEFM_Région_Dépt!DX44/DEFM_Région_Dépt!DX$122</f>
        <v>4.603122184216742E-3</v>
      </c>
    </row>
    <row r="46" spans="1:417" s="209" customFormat="1" x14ac:dyDescent="0.35">
      <c r="A46" s="246" t="s">
        <v>62</v>
      </c>
      <c r="B46" s="280">
        <v>8.7277478615844124E-3</v>
      </c>
      <c r="C46" s="280">
        <v>1.025582456425724E-2</v>
      </c>
      <c r="D46" s="248">
        <v>8.4302999477539383E-3</v>
      </c>
      <c r="E46" s="248">
        <v>1.0145511360215867E-2</v>
      </c>
      <c r="F46" s="280">
        <v>8.257323772836736E-3</v>
      </c>
      <c r="G46" s="280">
        <v>1.0230863212771614E-2</v>
      </c>
      <c r="H46" s="248">
        <v>8.7601503417324526E-3</v>
      </c>
      <c r="I46" s="248">
        <v>1.0301437853170467E-2</v>
      </c>
      <c r="J46" s="280">
        <v>9.1749273188041838E-3</v>
      </c>
      <c r="K46" s="280">
        <v>1.0286058304486999E-2</v>
      </c>
      <c r="L46" s="248">
        <v>9.1269927812793056E-3</v>
      </c>
      <c r="M46" s="248">
        <v>1.0258237840584267E-2</v>
      </c>
      <c r="N46" s="280">
        <v>9.5119059805634162E-3</v>
      </c>
      <c r="O46" s="280">
        <v>1.0448602696542447E-2</v>
      </c>
      <c r="P46" s="248">
        <v>9.4209355733773804E-3</v>
      </c>
      <c r="Q46" s="248">
        <v>1.0464941162723111E-2</v>
      </c>
      <c r="R46" s="280">
        <v>9.4775416365313059E-3</v>
      </c>
      <c r="S46" s="280">
        <v>1.0489226113949852E-2</v>
      </c>
      <c r="T46" s="248">
        <v>9.5898607259275841E-3</v>
      </c>
      <c r="U46" s="248">
        <v>1.0591077326995371E-2</v>
      </c>
      <c r="V46" s="280">
        <v>9.4918735775097584E-3</v>
      </c>
      <c r="W46" s="280">
        <v>1.0626004246065291E-2</v>
      </c>
      <c r="X46" s="248">
        <v>9.6102943030085732E-3</v>
      </c>
      <c r="Y46" s="248">
        <v>1.0599601313773998E-2</v>
      </c>
      <c r="Z46" s="280">
        <v>9.4516737368163118E-3</v>
      </c>
      <c r="AA46" s="280">
        <v>1.045441928547761E-2</v>
      </c>
      <c r="AB46" s="248">
        <v>9.5770299387212491E-3</v>
      </c>
      <c r="AC46" s="248">
        <v>8.8511124678754497E-3</v>
      </c>
      <c r="AD46" s="248">
        <v>1.0519390855755192E-2</v>
      </c>
      <c r="AE46" s="280">
        <v>9.6264715311798685E-3</v>
      </c>
      <c r="AF46" s="250">
        <v>9.0160385987696993E-3</v>
      </c>
      <c r="AG46" s="280">
        <v>1.0529517920392913E-2</v>
      </c>
      <c r="AH46" s="248">
        <v>9.690444882002892E-3</v>
      </c>
      <c r="AI46" s="248">
        <v>8.9049766869128497E-3</v>
      </c>
      <c r="AJ46" s="248">
        <v>1.0528752593502255E-2</v>
      </c>
      <c r="AK46" s="280">
        <v>9.5612001653059935E-3</v>
      </c>
      <c r="AL46" s="250">
        <v>9.2850159053665116E-3</v>
      </c>
      <c r="AM46" s="280">
        <v>1.0460570483434741E-2</v>
      </c>
      <c r="AN46" s="248">
        <v>9.3083627917319132E-3</v>
      </c>
      <c r="AO46" s="248">
        <v>9.100168645327188E-3</v>
      </c>
      <c r="AP46" s="248">
        <v>1.0251130813880252E-2</v>
      </c>
      <c r="AQ46" s="280">
        <v>9.3732048886453218E-3</v>
      </c>
      <c r="AR46" s="250">
        <v>9.0410292448240438E-3</v>
      </c>
      <c r="AS46" s="280">
        <v>1.0375993095035263E-2</v>
      </c>
      <c r="AT46" s="248">
        <v>9.4278540797591778E-3</v>
      </c>
      <c r="AU46" s="248">
        <v>9.0493347218898162E-3</v>
      </c>
      <c r="AV46" s="248">
        <v>1.0344551699141898E-2</v>
      </c>
      <c r="AW46" s="280">
        <v>9.2995178409158198E-3</v>
      </c>
      <c r="AX46" s="250">
        <v>8.8945300734016176E-3</v>
      </c>
      <c r="AY46" s="280">
        <v>1.0389210976366085E-2</v>
      </c>
      <c r="AZ46" s="248">
        <v>9.3067791092754978E-3</v>
      </c>
      <c r="BA46" s="248">
        <v>8.9715756329705413E-3</v>
      </c>
      <c r="BB46" s="248">
        <v>1.03772106507056E-2</v>
      </c>
      <c r="BC46" s="280">
        <v>9.4222380854467411E-3</v>
      </c>
      <c r="BD46" s="250">
        <v>9.0765543173272449E-3</v>
      </c>
      <c r="BE46" s="280">
        <v>1.0425710041230295E-2</v>
      </c>
      <c r="BF46" s="248">
        <v>9.4049386569938515E-3</v>
      </c>
      <c r="BG46" s="248">
        <v>9.0259250897504785E-3</v>
      </c>
      <c r="BH46" s="248">
        <v>1.0429180232218331E-2</v>
      </c>
      <c r="BI46" s="280">
        <v>9.3240582478168882E-3</v>
      </c>
      <c r="BJ46" s="250">
        <v>9.0287573539892165E-3</v>
      </c>
      <c r="BK46" s="280">
        <v>1.0442685788879946E-2</v>
      </c>
      <c r="BL46" s="248">
        <v>9.3566115576037608E-3</v>
      </c>
      <c r="BM46" s="248">
        <v>8.8950175275373401E-3</v>
      </c>
      <c r="BN46" s="248">
        <v>1.0459212515414778E-2</v>
      </c>
      <c r="BO46" s="280">
        <v>9.4709796429277293E-3</v>
      </c>
      <c r="BP46" s="250">
        <v>8.9727798889021916E-3</v>
      </c>
      <c r="BQ46" s="280">
        <v>1.0449366073252189E-2</v>
      </c>
      <c r="BR46" s="248">
        <v>9.4889195070758051E-3</v>
      </c>
      <c r="BS46" s="248">
        <v>8.9859495936844003E-3</v>
      </c>
      <c r="BT46" s="248">
        <v>1.0452869906554118E-2</v>
      </c>
      <c r="BU46" s="280">
        <v>9.4471354259906201E-3</v>
      </c>
      <c r="BV46" s="250">
        <v>8.8932270484247053E-3</v>
      </c>
      <c r="BW46" s="280">
        <v>1.0395237296111703E-2</v>
      </c>
      <c r="BX46" s="248">
        <v>9.5385813322616305E-3</v>
      </c>
      <c r="BY46" s="248">
        <v>9.03175303644356E-3</v>
      </c>
      <c r="BZ46" s="248">
        <v>1.0408848948811382E-2</v>
      </c>
      <c r="CA46" s="280">
        <v>9.4524290414083889E-3</v>
      </c>
      <c r="CB46" s="250">
        <v>9.0371696139351382E-3</v>
      </c>
      <c r="CC46" s="280">
        <v>1.0472021638070105E-2</v>
      </c>
      <c r="CD46" s="248">
        <v>9.4996108593141965E-3</v>
      </c>
      <c r="CE46" s="248">
        <v>9.1425054085613675E-3</v>
      </c>
      <c r="CF46" s="248">
        <v>1.0550514863115742E-2</v>
      </c>
      <c r="CG46" s="280">
        <v>9.695215913234757E-3</v>
      </c>
      <c r="CH46" s="250">
        <v>9.3126399018248485E-3</v>
      </c>
      <c r="CI46" s="280">
        <v>1.0572498853654865E-2</v>
      </c>
      <c r="CJ46" s="248">
        <v>1.001245132187251E-2</v>
      </c>
      <c r="CK46" s="248">
        <v>9.6565893748165547E-3</v>
      </c>
      <c r="CL46" s="248">
        <v>1.0720261125037708E-2</v>
      </c>
      <c r="CM46" s="280">
        <v>9.9336525853578363E-3</v>
      </c>
      <c r="CN46" s="250">
        <v>9.5369759681487032E-3</v>
      </c>
      <c r="CO46" s="280">
        <v>1.0716237125665971E-2</v>
      </c>
      <c r="CP46" s="248">
        <v>9.9893429426664692E-3</v>
      </c>
      <c r="CQ46" s="248">
        <v>9.4446809403610586E-3</v>
      </c>
      <c r="CR46" s="248">
        <v>1.0801631235951346E-2</v>
      </c>
      <c r="CS46" s="280">
        <v>1.0174987623061699E-2</v>
      </c>
      <c r="CT46" s="250">
        <v>9.720448631457209E-3</v>
      </c>
      <c r="CU46" s="280">
        <v>1.0908766034326155E-2</v>
      </c>
      <c r="CV46" s="248">
        <v>1.0110673984685179E-2</v>
      </c>
      <c r="CW46" s="248">
        <v>9.5607474956739373E-3</v>
      </c>
      <c r="CX46" s="248">
        <v>1.0783555274556543E-2</v>
      </c>
      <c r="CY46" s="280">
        <v>1.0041028494970605E-2</v>
      </c>
      <c r="CZ46" s="250">
        <v>9.5489897988410774E-3</v>
      </c>
      <c r="DA46" s="280">
        <v>1.0665430459766499E-2</v>
      </c>
      <c r="DB46" s="248">
        <v>9.9745348430895237E-3</v>
      </c>
      <c r="DC46" s="248">
        <v>9.4424822413709825E-3</v>
      </c>
      <c r="DD46" s="248">
        <v>1.0632681292098441E-2</v>
      </c>
      <c r="DE46" s="280">
        <v>9.9713932641036663E-3</v>
      </c>
      <c r="DF46" s="250">
        <v>9.5491806741028803E-3</v>
      </c>
      <c r="DG46" s="280">
        <v>1.0582742543435766E-2</v>
      </c>
      <c r="DH46" s="248">
        <v>1.005946055276747E-2</v>
      </c>
      <c r="DI46" s="248">
        <v>9.537091063080809E-3</v>
      </c>
      <c r="DJ46" s="248">
        <v>1.0550369609358762E-2</v>
      </c>
      <c r="DK46" s="280">
        <v>1.0006046320852878E-2</v>
      </c>
      <c r="DL46" s="250">
        <v>9.5406176420502128E-3</v>
      </c>
      <c r="DM46" s="280">
        <v>1.0619218435587538E-2</v>
      </c>
      <c r="DN46" s="248">
        <v>1.017840719007331E-2</v>
      </c>
      <c r="DO46" s="248">
        <v>9.7171832898393911E-3</v>
      </c>
      <c r="DP46" s="248">
        <v>1.0653783776468946E-2</v>
      </c>
      <c r="DQ46" s="280">
        <v>1.0189276563492968E-2</v>
      </c>
      <c r="DR46" s="250">
        <v>9.5916573596177609E-3</v>
      </c>
      <c r="DS46" s="280">
        <v>1.0701437928002657E-2</v>
      </c>
      <c r="DT46" s="248">
        <v>1.0256356465553411E-2</v>
      </c>
      <c r="DU46" s="248">
        <v>9.8714302564841868E-3</v>
      </c>
      <c r="DV46" s="248">
        <v>1.0749149755046974E-2</v>
      </c>
      <c r="DW46" s="280">
        <v>1.0305482838101397E-2</v>
      </c>
      <c r="DX46" s="250">
        <v>9.8912980143597978E-3</v>
      </c>
      <c r="DY46" s="280">
        <v>1.0757367724219095E-2</v>
      </c>
      <c r="DZ46" s="248">
        <v>1.0327300025198823E-2</v>
      </c>
      <c r="EA46" s="248">
        <v>9.8328634009940668E-3</v>
      </c>
      <c r="EB46" s="248">
        <v>1.0794568519370015E-2</v>
      </c>
      <c r="EC46" s="280">
        <v>1.0356181994653225E-2</v>
      </c>
      <c r="ED46" s="250">
        <v>9.7739904643995464E-3</v>
      </c>
      <c r="EE46" s="280">
        <v>1.0845343056590047E-2</v>
      </c>
      <c r="EF46" s="248">
        <v>1.0353528975990841E-2</v>
      </c>
      <c r="EG46" s="248">
        <v>9.8521786439008541E-3</v>
      </c>
      <c r="EH46" s="248">
        <v>1.0800065137073357E-2</v>
      </c>
      <c r="EI46" s="280">
        <v>1.0345108096478702E-2</v>
      </c>
      <c r="EJ46" s="250">
        <v>9.8784204576256619E-3</v>
      </c>
      <c r="EK46" s="280">
        <v>1.0736055470602855E-2</v>
      </c>
      <c r="EL46" s="248">
        <v>1.0363475952074775E-2</v>
      </c>
      <c r="EM46" s="248">
        <v>9.9634532274430476E-3</v>
      </c>
      <c r="EN46" s="248">
        <v>1.0666927191221686E-2</v>
      </c>
      <c r="EO46" s="280">
        <v>1.0386535476161226E-2</v>
      </c>
      <c r="EP46" s="250">
        <v>9.8796966360795123E-3</v>
      </c>
      <c r="EQ46" s="280">
        <v>1.0626125723401285E-2</v>
      </c>
      <c r="ER46" s="248">
        <v>1.0324556786577671E-2</v>
      </c>
      <c r="ES46" s="248">
        <v>9.8011214352392781E-3</v>
      </c>
      <c r="ET46" s="248">
        <v>1.0645273306026624E-2</v>
      </c>
      <c r="EU46" s="280">
        <v>1.0411381934487703E-2</v>
      </c>
      <c r="EV46" s="250">
        <v>9.8366537438084895E-3</v>
      </c>
      <c r="EW46" s="280">
        <v>1.076051968603977E-2</v>
      </c>
      <c r="EX46" s="248">
        <v>1.0558490094954239E-2</v>
      </c>
      <c r="EY46" s="248">
        <v>1.0041920252024987E-2</v>
      </c>
      <c r="EZ46" s="248">
        <v>1.0786289823348505E-2</v>
      </c>
      <c r="FA46" s="280">
        <v>1.0642054059416919E-2</v>
      </c>
      <c r="FB46" s="250">
        <v>1.0001044276106602E-2</v>
      </c>
      <c r="FC46" s="280">
        <v>1.0833753513286838E-2</v>
      </c>
      <c r="FD46" s="248">
        <v>1.0551460577819919E-2</v>
      </c>
      <c r="FE46" s="248">
        <v>1.0181429379668787E-2</v>
      </c>
      <c r="FF46" s="248">
        <v>1.0901932718718905E-2</v>
      </c>
      <c r="FG46" s="280">
        <v>1.0515821321409378E-2</v>
      </c>
      <c r="FH46" s="250">
        <v>1.0127832427819014E-2</v>
      </c>
      <c r="FI46" s="280">
        <v>1.091562699872831E-2</v>
      </c>
      <c r="FJ46" s="248">
        <v>1.0587856900699966E-2</v>
      </c>
      <c r="FK46" s="248">
        <v>1.0292649658170285E-2</v>
      </c>
      <c r="FL46" s="248">
        <v>1.0951071977171021E-2</v>
      </c>
      <c r="FM46" s="280">
        <v>1.0588396760211456E-2</v>
      </c>
      <c r="FN46" s="250">
        <v>1.0243315882902301E-2</v>
      </c>
      <c r="FO46" s="280">
        <v>1.0946735588730305E-2</v>
      </c>
      <c r="FP46" s="248">
        <v>1.059438755009387E-2</v>
      </c>
      <c r="FQ46" s="248">
        <v>1.0120740090084296E-2</v>
      </c>
      <c r="FR46" s="248">
        <v>1.0900857879355732E-2</v>
      </c>
      <c r="FS46" s="280">
        <v>1.054024842512918E-2</v>
      </c>
      <c r="FT46" s="250">
        <v>1.012362803182185E-2</v>
      </c>
      <c r="FU46" s="280">
        <v>1.0859056949005064E-2</v>
      </c>
      <c r="FV46" s="248">
        <v>1.0482408277745521E-2</v>
      </c>
      <c r="FW46" s="248">
        <v>1.0164798673549309E-2</v>
      </c>
      <c r="FX46" s="248">
        <v>1.0824963821444916E-2</v>
      </c>
      <c r="FY46" s="280">
        <v>1.0529337413825833E-2</v>
      </c>
      <c r="FZ46" s="250">
        <v>1.0083384857417617E-2</v>
      </c>
      <c r="GA46" s="280">
        <v>1.084571570626304E-2</v>
      </c>
      <c r="GB46" s="248">
        <v>1.0582404170145002E-2</v>
      </c>
      <c r="GC46" s="248">
        <v>1.0209088269227987E-2</v>
      </c>
      <c r="GD46" s="248">
        <v>1.0811664067766798E-2</v>
      </c>
      <c r="GE46" s="280">
        <v>1.0498219196975474E-2</v>
      </c>
      <c r="GF46" s="250">
        <v>1.025000055012884E-2</v>
      </c>
      <c r="GG46" s="280">
        <v>1.0880689978381484E-2</v>
      </c>
      <c r="GH46" s="248">
        <v>1.0426926933100274E-2</v>
      </c>
      <c r="GI46" s="248">
        <v>1.01177874086663E-2</v>
      </c>
      <c r="GJ46" s="248">
        <v>1.0858887928723217E-2</v>
      </c>
      <c r="GK46" s="280">
        <v>1.0448769570631282E-2</v>
      </c>
      <c r="GL46" s="250">
        <v>1.0139950827508301E-2</v>
      </c>
      <c r="GM46" s="280">
        <v>1.0873155961250129E-2</v>
      </c>
      <c r="GN46" s="248">
        <v>1.0540898321379931E-2</v>
      </c>
      <c r="GO46" s="248">
        <v>1.022004589758572E-2</v>
      </c>
      <c r="GP46" s="248">
        <v>1.0968295870789126E-2</v>
      </c>
      <c r="GQ46" s="280">
        <v>1.0556145760008727E-2</v>
      </c>
      <c r="GR46" s="250">
        <v>1.0217201659089535E-2</v>
      </c>
      <c r="GS46" s="280">
        <v>1.0987530064405162E-2</v>
      </c>
      <c r="GT46" s="248">
        <v>1.0555310537721243E-2</v>
      </c>
      <c r="GU46" s="248">
        <v>1.0272450146068843E-2</v>
      </c>
      <c r="GV46" s="248">
        <v>1.099485741212978E-2</v>
      </c>
      <c r="GW46" s="280">
        <v>1.0703386728853679E-2</v>
      </c>
      <c r="GX46" s="250">
        <v>1.0347999223206493E-2</v>
      </c>
      <c r="GY46" s="280">
        <v>1.1010494392412345E-2</v>
      </c>
      <c r="GZ46" s="248">
        <v>1.0743103647607138E-2</v>
      </c>
      <c r="HA46" s="248">
        <v>1.040725741970896E-2</v>
      </c>
      <c r="HB46" s="248">
        <v>1.0967756658840189E-2</v>
      </c>
      <c r="HC46" s="280">
        <v>1.0628798928873855E-2</v>
      </c>
      <c r="HD46" s="250">
        <v>1.0267618546890818E-2</v>
      </c>
      <c r="HE46" s="280">
        <v>1.0900365294541884E-2</v>
      </c>
      <c r="HF46" s="248">
        <v>1.067434738476754E-2</v>
      </c>
      <c r="HG46" s="248">
        <v>1.0260591492921356E-2</v>
      </c>
      <c r="HH46" s="248">
        <v>1.0858280224232001E-2</v>
      </c>
      <c r="HI46" s="280">
        <v>1.0654719034105071E-2</v>
      </c>
      <c r="HJ46" s="250">
        <v>1.0103712002248999E-2</v>
      </c>
      <c r="HK46" s="280">
        <v>1.0866090998563119E-2</v>
      </c>
      <c r="HL46" s="248">
        <v>1.0800582994546315E-2</v>
      </c>
      <c r="HM46" s="248">
        <v>1.0424997732575877E-2</v>
      </c>
      <c r="HN46" s="248">
        <v>1.0871888263719955E-2</v>
      </c>
      <c r="HO46" s="280">
        <v>1.0854117307866161E-2</v>
      </c>
      <c r="HP46" s="250">
        <v>1.0573882726027948E-2</v>
      </c>
      <c r="HQ46" s="281">
        <v>1.0920882770456662E-2</v>
      </c>
      <c r="HR46" s="282">
        <v>1.0978795698235379E-2</v>
      </c>
      <c r="HS46" s="248">
        <v>1.0474134076070986E-2</v>
      </c>
      <c r="HT46" s="248">
        <v>1.1056646982387073E-2</v>
      </c>
      <c r="HU46" s="248">
        <v>1.0922880654218464E-2</v>
      </c>
      <c r="HV46" s="250">
        <v>1.0917356018463236E-2</v>
      </c>
      <c r="HW46" s="250">
        <v>1.0367950169581992E-2</v>
      </c>
      <c r="HX46" s="250">
        <v>1.0876711512866269E-2</v>
      </c>
      <c r="HY46" s="250">
        <v>1.0961807587086668E-2</v>
      </c>
      <c r="HZ46" s="248">
        <v>1.0967833789267082E-2</v>
      </c>
      <c r="IA46" s="248">
        <v>1.0364653575876466E-2</v>
      </c>
      <c r="IB46" s="248">
        <v>1.0943650212142383E-2</v>
      </c>
      <c r="IC46" s="248">
        <v>1.1017916739855964E-2</v>
      </c>
      <c r="ID46" s="250">
        <v>1.1119094568911109E-2</v>
      </c>
      <c r="IE46" s="250">
        <v>1.0694220741274258E-2</v>
      </c>
      <c r="IF46" s="250">
        <v>1.0949650385760994E-2</v>
      </c>
      <c r="IG46" s="250">
        <v>1.114920986497423E-2</v>
      </c>
      <c r="IH46" s="248">
        <v>1.0955581099985658E-2</v>
      </c>
      <c r="II46" s="248">
        <v>1.0378388392295936E-2</v>
      </c>
      <c r="IJ46" s="248">
        <v>1.0790122652949938E-2</v>
      </c>
      <c r="IK46" s="248">
        <v>1.1180586487446508E-2</v>
      </c>
      <c r="IL46" s="250">
        <v>1.0863245999888856E-2</v>
      </c>
      <c r="IM46" s="250">
        <v>1.051871852542949E-2</v>
      </c>
      <c r="IN46" s="250">
        <v>1.0710543097629286E-2</v>
      </c>
      <c r="IO46" s="250">
        <v>1.1187857598754548E-2</v>
      </c>
      <c r="IP46" s="248">
        <v>1.0964921885607418E-2</v>
      </c>
      <c r="IQ46" s="248">
        <v>1.0622256102650277E-2</v>
      </c>
      <c r="IR46" s="248">
        <v>1.0574657546161444E-2</v>
      </c>
      <c r="IS46" s="248">
        <v>1.1172089853960062E-2</v>
      </c>
      <c r="IT46" s="250">
        <v>1.0994077345464929E-2</v>
      </c>
      <c r="IU46" s="250">
        <v>1.0761157020249504E-2</v>
      </c>
      <c r="IV46" s="250">
        <v>1.0582497306611142E-2</v>
      </c>
      <c r="IW46" s="250">
        <v>1.1146621577566931E-2</v>
      </c>
      <c r="IX46" s="248">
        <v>1.0998237288135593E-2</v>
      </c>
      <c r="IY46" s="248">
        <v>1.0645434524817889E-2</v>
      </c>
      <c r="IZ46" s="248">
        <v>1.033628820838221E-2</v>
      </c>
      <c r="JA46" s="248">
        <v>1.1103141944846975E-2</v>
      </c>
      <c r="JB46" s="250">
        <v>1.0971972715014209E-2</v>
      </c>
      <c r="JC46" s="250">
        <v>1.0709244955874577E-2</v>
      </c>
      <c r="JD46" s="250">
        <v>1.0315343116501998E-2</v>
      </c>
      <c r="JE46" s="250">
        <v>1.1021479958222388E-2</v>
      </c>
      <c r="JF46" s="248">
        <v>1.078833829925533E-2</v>
      </c>
      <c r="JG46" s="248">
        <v>1.0488250829552381E-2</v>
      </c>
      <c r="JH46" s="248">
        <v>1.0363956516834276E-2</v>
      </c>
      <c r="JI46" s="248">
        <v>1.0909547839108068E-2</v>
      </c>
      <c r="JJ46" s="250">
        <v>1.0822551084607598E-2</v>
      </c>
      <c r="JK46" s="250">
        <v>1.0389730328777245E-2</v>
      </c>
      <c r="JL46" s="250">
        <v>1.0389278794333004E-2</v>
      </c>
      <c r="JM46" s="250">
        <v>1.0919301089730599E-2</v>
      </c>
      <c r="JN46" s="248">
        <v>1.0836807014142458E-2</v>
      </c>
      <c r="JO46" s="248">
        <v>1.0528975961828044E-2</v>
      </c>
      <c r="JP46" s="248">
        <v>1.0798183126254286E-2</v>
      </c>
      <c r="JQ46" s="248">
        <v>1.0952296070640523E-2</v>
      </c>
      <c r="JR46" s="250">
        <v>1.0702116530809483E-2</v>
      </c>
      <c r="JS46" s="250">
        <v>1.033470269988737E-2</v>
      </c>
      <c r="JT46" s="250">
        <v>1.0819435677155768E-2</v>
      </c>
      <c r="JU46" s="250">
        <v>1.0941191053243458E-2</v>
      </c>
      <c r="JV46" s="248">
        <v>1.0633339818916485E-2</v>
      </c>
      <c r="JW46" s="248">
        <v>1.0448621632337904E-2</v>
      </c>
      <c r="JX46" s="248">
        <v>1.1324943154604764E-2</v>
      </c>
      <c r="JY46" s="248">
        <v>1.1022404058991096E-2</v>
      </c>
      <c r="JZ46" s="250">
        <v>1.0579708983594697E-2</v>
      </c>
      <c r="KA46" s="250">
        <v>1.0379278445883442E-2</v>
      </c>
      <c r="KB46" s="250">
        <v>1.1251828965248791E-2</v>
      </c>
      <c r="KC46" s="250">
        <v>1.1039985037476765E-2</v>
      </c>
      <c r="KD46" s="248">
        <v>1.0487071804536598E-2</v>
      </c>
      <c r="KE46" s="248">
        <v>1.0236077537177281E-2</v>
      </c>
      <c r="KF46" s="248">
        <v>1.1086249321572818E-2</v>
      </c>
      <c r="KG46" s="248">
        <v>1.0999933200272191E-2</v>
      </c>
      <c r="KH46" s="250">
        <v>1.0529628954272886E-2</v>
      </c>
      <c r="KI46" s="250">
        <v>1.0178652814388175E-2</v>
      </c>
      <c r="KJ46" s="250">
        <v>1.0965675177938731E-2</v>
      </c>
      <c r="KK46" s="250">
        <v>1.0976599528590019E-2</v>
      </c>
      <c r="KL46" s="248">
        <v>1.0540233961253836E-2</v>
      </c>
      <c r="KM46" s="248">
        <v>1.0295987733817364E-2</v>
      </c>
      <c r="KN46" s="248">
        <v>1.0980523786789806E-2</v>
      </c>
      <c r="KO46" s="248">
        <v>1.0940741868964888E-2</v>
      </c>
      <c r="KP46" s="250">
        <v>1.0503004195595092E-2</v>
      </c>
      <c r="KQ46" s="250">
        <v>1.0176508720315147E-2</v>
      </c>
      <c r="KR46" s="250">
        <v>1.0712456258370312E-2</v>
      </c>
      <c r="KS46" s="250">
        <v>1.0867492103371264E-2</v>
      </c>
      <c r="KT46" s="248">
        <v>1.0431431144874007E-2</v>
      </c>
      <c r="KU46" s="248">
        <v>1.0172384824758896E-2</v>
      </c>
      <c r="KV46" s="248">
        <v>1.057495503318241E-2</v>
      </c>
      <c r="KW46" s="248">
        <v>1.0779669140022775E-2</v>
      </c>
      <c r="KX46" s="254">
        <v>1.0443185589332171E-2</v>
      </c>
      <c r="KY46" s="254">
        <v>1.0203007047726451E-2</v>
      </c>
      <c r="KZ46" s="254">
        <v>1.060977629760144E-2</v>
      </c>
      <c r="LA46" s="254">
        <v>1.0695347531715397E-2</v>
      </c>
      <c r="LB46" s="248">
        <v>1.0415996987592185E-2</v>
      </c>
      <c r="LC46" s="248">
        <v>1.0225088401813303E-2</v>
      </c>
      <c r="LD46" s="248">
        <v>1.0713395073623596E-2</v>
      </c>
      <c r="LE46" s="248">
        <v>1.0631147720551187E-2</v>
      </c>
      <c r="LF46" s="283">
        <v>1.0385585884259771E-2</v>
      </c>
      <c r="LG46" s="283">
        <v>1.0201929667316919E-2</v>
      </c>
      <c r="LH46" s="283">
        <v>1.0839788466954362E-2</v>
      </c>
      <c r="LI46" s="256">
        <v>1.0664708156328679E-2</v>
      </c>
      <c r="LJ46" s="419">
        <v>1.0486091900857546E-2</v>
      </c>
      <c r="LK46" s="420">
        <v>1.0252085979119065E-2</v>
      </c>
      <c r="LL46" s="420">
        <v>1.1166426278323175E-2</v>
      </c>
      <c r="LM46" s="421">
        <v>9.3853823499613961E-3</v>
      </c>
      <c r="LN46" s="425">
        <v>1.0364107764360215E-2</v>
      </c>
      <c r="LO46" s="420">
        <v>1.0118541805554302E-2</v>
      </c>
      <c r="LP46" s="420">
        <v>1.121542379908784E-2</v>
      </c>
      <c r="LQ46" s="426">
        <v>9.3393153116992748E-3</v>
      </c>
      <c r="LR46" s="419">
        <v>1.0392582653822603E-2</v>
      </c>
      <c r="LS46" s="420">
        <v>1.0242076136601932E-2</v>
      </c>
      <c r="LT46" s="420">
        <v>1.1477011919745317E-2</v>
      </c>
      <c r="LU46" s="421">
        <v>9.317141136531008E-3</v>
      </c>
      <c r="LV46" s="425">
        <v>1.0306240302125966E-2</v>
      </c>
      <c r="LW46" s="420">
        <v>1.0201655495342864E-2</v>
      </c>
      <c r="LX46" s="420">
        <v>1.1425648547297194E-2</v>
      </c>
      <c r="LY46" s="426">
        <v>9.2950548213507674E-3</v>
      </c>
      <c r="LZ46" s="419">
        <v>1.0411989095873759E-2</v>
      </c>
      <c r="MA46" s="420">
        <v>1.0338530072596859E-2</v>
      </c>
      <c r="MB46" s="420">
        <v>1.1473740978858261E-2</v>
      </c>
      <c r="MC46" s="421">
        <v>9.3067973259505915E-3</v>
      </c>
      <c r="MD46" s="425">
        <v>1.0488650573446534E-2</v>
      </c>
      <c r="ME46" s="420">
        <v>1.0378416063569779E-2</v>
      </c>
      <c r="MF46" s="420">
        <v>1.1745563385568477E-2</v>
      </c>
      <c r="MG46" s="426">
        <v>1.086540649119491E-2</v>
      </c>
      <c r="MH46" s="419">
        <v>1.0606747967574489E-2</v>
      </c>
      <c r="MI46" s="420">
        <v>1.0541951794505278E-2</v>
      </c>
      <c r="MJ46" s="420">
        <v>1.1641851100265027E-2</v>
      </c>
      <c r="MK46" s="421">
        <v>1.0881760625011805E-2</v>
      </c>
      <c r="ML46" s="425">
        <v>1.0736553763706269E-2</v>
      </c>
      <c r="MM46" s="420">
        <v>1.0565587025518181E-2</v>
      </c>
      <c r="MN46" s="420">
        <v>1.1495797087731404E-2</v>
      </c>
      <c r="MO46" s="426">
        <v>1.0832684692561989E-2</v>
      </c>
      <c r="MP46" s="419">
        <v>1.0801019875782034E-2</v>
      </c>
      <c r="MQ46" s="420">
        <v>1.0502393448765534E-2</v>
      </c>
      <c r="MR46" s="420">
        <v>1.1266289393074088E-2</v>
      </c>
      <c r="MS46" s="421">
        <v>1.0815420734089276E-2</v>
      </c>
      <c r="MT46" s="425">
        <v>1.0710765136746809E-2</v>
      </c>
      <c r="MU46" s="420">
        <v>1.0425874479100896E-2</v>
      </c>
      <c r="MV46" s="420">
        <v>1.1095580521710592E-2</v>
      </c>
      <c r="MW46" s="426">
        <v>1.0736284894369685E-2</v>
      </c>
      <c r="MX46" s="419">
        <v>1.0711335182176302E-2</v>
      </c>
      <c r="MY46" s="420">
        <v>1.0484488514286534E-2</v>
      </c>
      <c r="MZ46" s="420">
        <v>1.1149168079215547E-2</v>
      </c>
      <c r="NA46" s="421">
        <v>1.0665974642928277E-2</v>
      </c>
      <c r="NB46" s="493">
        <v>1.0741665523391411E-2</v>
      </c>
      <c r="NC46" s="493">
        <v>1.0530414547100091E-2</v>
      </c>
      <c r="ND46" s="493">
        <v>1.130707732861627E-2</v>
      </c>
      <c r="NE46" s="494">
        <v>1.0750515161605733E-2</v>
      </c>
      <c r="NF46" s="425">
        <v>1.0773821509513181E-2</v>
      </c>
      <c r="NG46" s="420">
        <v>1.0524020059517818E-2</v>
      </c>
      <c r="NH46" s="420">
        <v>1.1701323864217265E-2</v>
      </c>
      <c r="NI46" s="484">
        <v>1.080128070249267E-2</v>
      </c>
      <c r="NJ46" s="508">
        <v>1.0773074006334479E-2</v>
      </c>
      <c r="NK46" s="420">
        <v>1.0484904147457081E-2</v>
      </c>
      <c r="NL46" s="420">
        <v>1.2005347072745512E-2</v>
      </c>
      <c r="NM46" s="484">
        <v>1.0834783972620759E-2</v>
      </c>
      <c r="NN46" s="508">
        <f>'Dépts Droits Ouverts_RSA'!IB46/'Dépts Droits Ouverts_RSA'!$IB$123</f>
        <v>1.0801348071974045E-2</v>
      </c>
      <c r="NO46" s="420">
        <f>'Dépts Droits Payables RSA'!HB45/'Dépts Droits Payables RSA'!HB$122</f>
        <v>1.0470017793365212E-2</v>
      </c>
      <c r="NP46" s="420">
        <f>'Dépts Prime d''Activité'!BZ45/'Dépts Prime d''Activité'!BZ$122</f>
        <v>1.2093838625670521E-2</v>
      </c>
      <c r="NQ46" s="484">
        <f>DEFM_Région_Dépt!DO45/DEFM_Région_Dépt!DO$122</f>
        <v>1.0863518021010769E-2</v>
      </c>
      <c r="NR46" s="419">
        <f>'Dépts Droits Ouverts_RSA'!ID46/'Dépts Droits Ouverts_RSA'!$ID$123</f>
        <v>1.0872556679963431E-2</v>
      </c>
      <c r="NS46" s="420">
        <f>'Dépts Droits Payables RSA'!HD45/'Dépts Droits Payables RSA'!HD$122</f>
        <v>1.0462101251128427E-2</v>
      </c>
      <c r="NT46" s="420">
        <f>'Dépts Prime d''Activité'!CB45/'Dépts Prime d''Activité'!CB$122</f>
        <v>1.1769854871111755E-2</v>
      </c>
      <c r="NU46" s="420">
        <f>DEFM_Région_Dépt!DP45/DEFM_Région_Dépt!DP$122</f>
        <v>1.0890067404247845E-2</v>
      </c>
      <c r="NV46" s="420">
        <f>'Dépts Droits Ouverts_RSA'!IF46/'Dépts Droits Ouverts_RSA'!$IF$123</f>
        <v>1.0887575707524095E-2</v>
      </c>
      <c r="NW46" s="420">
        <f>'Dépts Droits Payables RSA'!HF45/'Dépts Droits Payables RSA'!HF$122</f>
        <v>1.0529933472460526E-2</v>
      </c>
      <c r="NX46" s="420">
        <f>'Dépts Prime d''Activité'!CD45/'Dépts Prime d''Activité'!CD$122</f>
        <v>1.1798252760613163E-2</v>
      </c>
      <c r="NY46" s="420">
        <f>DEFM_Région_Dépt!DQ45/DEFM_Région_Dépt!DQ$122</f>
        <v>1.0880517662749754E-2</v>
      </c>
      <c r="NZ46" s="420">
        <f>'Dépts Droits Ouverts_RSA'!IH46/'Dépts Droits Ouverts_RSA'!$IH$123</f>
        <v>1.099192328445325E-2</v>
      </c>
      <c r="OA46" s="420">
        <f>'Dépts Droits Payables RSA'!HH45/'Dépts Droits Payables RSA'!HH$122</f>
        <v>1.0631358380348628E-2</v>
      </c>
      <c r="OB46" s="420">
        <f>'Dépts Prime d''Activité'!CF45/'Dépts Prime d''Activité'!CF$122</f>
        <v>1.1623270736045842E-2</v>
      </c>
      <c r="OC46" s="420">
        <f>DEFM_Région_Dépt!DR45/DEFM_Région_Dépt!DR$122</f>
        <v>1.0905685981214571E-2</v>
      </c>
      <c r="OD46" s="420">
        <f>'Dépts Droits Ouverts_RSA'!IJ46/'Dépts Droits Ouverts_RSA'!$IJ$123</f>
        <v>1.119206582264454E-2</v>
      </c>
      <c r="OE46" s="420">
        <f>'Dépts Droits Payables RSA'!HJ45/'Dépts Droits Payables RSA'!HJ$122</f>
        <v>1.085496416534616E-2</v>
      </c>
      <c r="OF46" s="420">
        <f>'Dépts Prime d''Activité'!CH45/'Dépts Prime d''Activité'!CH$122</f>
        <v>1.142461339742097E-2</v>
      </c>
      <c r="OG46" s="420">
        <f>DEFM_Région_Dépt!DS45/DEFM_Région_Dépt!DS$122</f>
        <v>1.0941536614908166E-2</v>
      </c>
      <c r="OH46" s="420">
        <f>'Dépts Droits Ouverts_RSA'!IL46/'Dépts Droits Ouverts_RSA'!$IL$123</f>
        <v>1.1223984963450456E-2</v>
      </c>
      <c r="OI46" s="420">
        <f>'Dépts Droits Payables RSA'!HL45/'Dépts Droits Payables RSA'!HL$122</f>
        <v>1.0980214448621741E-2</v>
      </c>
      <c r="OJ46" s="420">
        <f>'Dépts Prime d''Activité'!CJ45/'Dépts Prime d''Activité'!CJ$122</f>
        <v>1.1511042290644747E-2</v>
      </c>
      <c r="OK46" s="420">
        <f>DEFM_Région_Dépt!DT45/DEFM_Région_Dépt!DT$122</f>
        <v>1.0890166580373077E-2</v>
      </c>
      <c r="OL46" s="420">
        <f>'Dépts Droits Ouverts_RSA'!IN46/'Dépts Droits Ouverts_RSA'!$IN$123</f>
        <v>1.1050228795858822E-2</v>
      </c>
      <c r="OM46" s="420">
        <f>'Dépts Droits Payables RSA'!HNF45/'Dépts Droits Payables RSA'!HN$122</f>
        <v>0</v>
      </c>
      <c r="ON46" s="420">
        <f>'Dépts Prime d''Activité'!CL45/'Dépts Prime d''Activité'!CL$122</f>
        <v>1.1308079527758664E-2</v>
      </c>
      <c r="OO46" s="420">
        <f>DEFM_Région_Dépt!DU45/DEFM_Région_Dépt!DU$122</f>
        <v>1.0790972228853288E-2</v>
      </c>
      <c r="OP46" s="420">
        <f>'Dépts Droits Ouverts_RSA'!IP46/'Dépts Droits Ouverts_RSA'!$IP$123</f>
        <v>1.1018225858860366E-2</v>
      </c>
      <c r="OQ46" s="420">
        <f>'Dépts Droits Payables RSA'!HP45/'Dépts Droits Payables RSA'!HP$122</f>
        <v>1.0828491407124602E-2</v>
      </c>
      <c r="OR46" s="420">
        <f>'Dépts Prime d''Activité'!CN45/'Dépts Prime d''Activité'!CN$122</f>
        <v>1.1179508711100275E-2</v>
      </c>
      <c r="OS46" s="420">
        <f>DEFM_Région_Dépt!DV45/DEFM_Région_Dépt!DV$122</f>
        <v>1.0652496625574865E-2</v>
      </c>
      <c r="OT46" s="420">
        <f>'Dépts Droits Ouverts_RSA'!IR46/'Dépts Droits Ouverts_RSA'!$IR$123</f>
        <v>1.0995191123505353E-2</v>
      </c>
      <c r="OU46" s="420">
        <f>'Dépts Droits Payables RSA'!HR45/'Dépts Droits Payables RSA'!HR$122</f>
        <v>1.0897624393767133E-2</v>
      </c>
      <c r="OV46" s="420">
        <f>'Dépts Prime d''Activité'!CP45/'Dépts Prime d''Activité'!CP$122</f>
        <v>1.1249774698435982E-2</v>
      </c>
      <c r="OW46" s="420">
        <f>DEFM_Région_Dépt!DW45/DEFM_Région_Dépt!DW$122</f>
        <v>1.0590906509516799E-2</v>
      </c>
      <c r="OX46" s="493">
        <f>'Dépts Droits Ouverts_RSA'!IT46/'Dépts Droits Ouverts_RSA'!$IT$123</f>
        <v>1.1059359160863787E-2</v>
      </c>
      <c r="OY46" s="493">
        <f>'Dépts Droits Payables RSA'!HT45/'Dépts Droits Payables RSA'!HT$122</f>
        <v>1.0945175177020419E-2</v>
      </c>
      <c r="OZ46" s="493">
        <f>'Dépts Prime d''Activité'!CR45/'Dépts Prime d''Activité'!CR$122</f>
        <v>1.1440490630632674E-2</v>
      </c>
      <c r="PA46" s="494">
        <f>DEFM_Région_Dépt!DX45/DEFM_Région_Dépt!DX$122</f>
        <v>1.0648763752686384E-2</v>
      </c>
    </row>
    <row r="47" spans="1:417" s="245" customFormat="1" x14ac:dyDescent="0.35">
      <c r="A47" s="258" t="s">
        <v>298</v>
      </c>
      <c r="B47" s="259">
        <v>3.4641061100103079E-2</v>
      </c>
      <c r="C47" s="259">
        <v>3.8517312327927974E-2</v>
      </c>
      <c r="D47" s="259">
        <v>3.4882031160796773E-2</v>
      </c>
      <c r="E47" s="259">
        <v>3.833492649603041E-2</v>
      </c>
      <c r="F47" s="259">
        <v>3.4807942713521389E-2</v>
      </c>
      <c r="G47" s="259">
        <v>3.8584045486452639E-2</v>
      </c>
      <c r="H47" s="259">
        <v>3.5772937607593987E-2</v>
      </c>
      <c r="I47" s="259">
        <v>3.874514154421671E-2</v>
      </c>
      <c r="J47" s="259">
        <v>3.532052530058194E-2</v>
      </c>
      <c r="K47" s="259">
        <v>3.8519030083360176E-2</v>
      </c>
      <c r="L47" s="259">
        <v>3.5213461652298807E-2</v>
      </c>
      <c r="M47" s="259">
        <v>3.8441081457781634E-2</v>
      </c>
      <c r="N47" s="259">
        <v>3.6162083802516919E-2</v>
      </c>
      <c r="O47" s="259">
        <v>3.8990227862906388E-2</v>
      </c>
      <c r="P47" s="259">
        <v>3.6081226952975012E-2</v>
      </c>
      <c r="Q47" s="259">
        <v>3.9132090353990727E-2</v>
      </c>
      <c r="R47" s="259">
        <v>3.6416778800998625E-2</v>
      </c>
      <c r="S47" s="259">
        <v>3.9208559499483472E-2</v>
      </c>
      <c r="T47" s="259">
        <v>3.646357994751831E-2</v>
      </c>
      <c r="U47" s="259">
        <v>3.9182755591483813E-2</v>
      </c>
      <c r="V47" s="259">
        <v>3.6174336775916707E-2</v>
      </c>
      <c r="W47" s="259">
        <v>3.9201378357972987E-2</v>
      </c>
      <c r="X47" s="259">
        <v>3.5976280975762789E-2</v>
      </c>
      <c r="Y47" s="259">
        <v>3.8874257163583038E-2</v>
      </c>
      <c r="Z47" s="259">
        <v>3.5933491446312499E-2</v>
      </c>
      <c r="AA47" s="259">
        <v>3.8727745148356009E-2</v>
      </c>
      <c r="AB47" s="259">
        <v>3.6012480756934265E-2</v>
      </c>
      <c r="AC47" s="259">
        <v>3.3959732496556816E-2</v>
      </c>
      <c r="AD47" s="259">
        <v>3.853855782267588E-2</v>
      </c>
      <c r="AE47" s="259">
        <v>3.5349089661456431E-2</v>
      </c>
      <c r="AF47" s="259">
        <v>3.3969431003302679E-2</v>
      </c>
      <c r="AG47" s="259">
        <v>3.8472213087967069E-2</v>
      </c>
      <c r="AH47" s="259">
        <v>3.5696741892359711E-2</v>
      </c>
      <c r="AI47" s="259">
        <v>3.3945791884001826E-2</v>
      </c>
      <c r="AJ47" s="259">
        <v>3.8144909307887713E-2</v>
      </c>
      <c r="AK47" s="259">
        <v>3.5380682735649989E-2</v>
      </c>
      <c r="AL47" s="259">
        <v>3.4676797444124656E-2</v>
      </c>
      <c r="AM47" s="259">
        <v>3.7841283038532826E-2</v>
      </c>
      <c r="AN47" s="259">
        <v>3.5197372386753162E-2</v>
      </c>
      <c r="AO47" s="259">
        <v>3.4862829568034194E-2</v>
      </c>
      <c r="AP47" s="259">
        <v>3.7659960664578336E-2</v>
      </c>
      <c r="AQ47" s="259">
        <v>3.5368067981486007E-2</v>
      </c>
      <c r="AR47" s="259">
        <v>3.451537920968701E-2</v>
      </c>
      <c r="AS47" s="259">
        <v>3.8025867262936497E-2</v>
      </c>
      <c r="AT47" s="259">
        <v>3.5348613913415816E-2</v>
      </c>
      <c r="AU47" s="259">
        <v>3.4845436845475655E-2</v>
      </c>
      <c r="AV47" s="259">
        <v>3.8097668608047378E-2</v>
      </c>
      <c r="AW47" s="259">
        <v>3.5219751789754956E-2</v>
      </c>
      <c r="AX47" s="259">
        <v>3.4648720827407137E-2</v>
      </c>
      <c r="AY47" s="259">
        <v>3.8094743763599247E-2</v>
      </c>
      <c r="AZ47" s="259">
        <v>3.5519368883644278E-2</v>
      </c>
      <c r="BA47" s="259">
        <v>3.513707372635097E-2</v>
      </c>
      <c r="BB47" s="259">
        <v>3.8072498233637571E-2</v>
      </c>
      <c r="BC47" s="259">
        <v>3.5490516335026132E-2</v>
      </c>
      <c r="BD47" s="259">
        <v>3.5110182845588221E-2</v>
      </c>
      <c r="BE47" s="259">
        <v>3.8034872417861597E-2</v>
      </c>
      <c r="BF47" s="259">
        <v>3.5455238503104239E-2</v>
      </c>
      <c r="BG47" s="259">
        <v>3.5014611282644846E-2</v>
      </c>
      <c r="BH47" s="259">
        <v>3.7822083342635544E-2</v>
      </c>
      <c r="BI47" s="259">
        <v>3.5463690873625428E-2</v>
      </c>
      <c r="BJ47" s="259">
        <v>3.4963293538647043E-2</v>
      </c>
      <c r="BK47" s="259">
        <v>3.7990556752438696E-2</v>
      </c>
      <c r="BL47" s="259">
        <v>3.5289844757144508E-2</v>
      </c>
      <c r="BM47" s="259">
        <v>3.4591550231762226E-2</v>
      </c>
      <c r="BN47" s="259">
        <v>3.8121829222850588E-2</v>
      </c>
      <c r="BO47" s="259">
        <v>3.5459516437182953E-2</v>
      </c>
      <c r="BP47" s="259">
        <v>3.4629911781058266E-2</v>
      </c>
      <c r="BQ47" s="259">
        <v>3.8183859084003173E-2</v>
      </c>
      <c r="BR47" s="259">
        <v>3.5370015065864874E-2</v>
      </c>
      <c r="BS47" s="259">
        <v>3.4462774794266508E-2</v>
      </c>
      <c r="BT47" s="259">
        <v>3.7989793652209732E-2</v>
      </c>
      <c r="BU47" s="259">
        <v>3.5373051879964604E-2</v>
      </c>
      <c r="BV47" s="259">
        <v>3.4320902592369307E-2</v>
      </c>
      <c r="BW47" s="259">
        <v>3.7854013690543947E-2</v>
      </c>
      <c r="BX47" s="259">
        <v>3.5681452828292978E-2</v>
      </c>
      <c r="BY47" s="259">
        <v>3.4503729184631675E-2</v>
      </c>
      <c r="BZ47" s="259">
        <v>3.7923734811871189E-2</v>
      </c>
      <c r="CA47" s="259">
        <v>3.5682888500935157E-2</v>
      </c>
      <c r="CB47" s="259">
        <v>3.4554254528037912E-2</v>
      </c>
      <c r="CC47" s="259">
        <v>3.8152016893854668E-2</v>
      </c>
      <c r="CD47" s="259">
        <v>3.5762390456294563E-2</v>
      </c>
      <c r="CE47" s="259">
        <v>3.5144333909643083E-2</v>
      </c>
      <c r="CF47" s="259">
        <v>3.8167830851960752E-2</v>
      </c>
      <c r="CG47" s="259">
        <v>3.6004752326169558E-2</v>
      </c>
      <c r="CH47" s="259">
        <v>3.5511048427812518E-2</v>
      </c>
      <c r="CI47" s="259">
        <v>3.8238773895366701E-2</v>
      </c>
      <c r="CJ47" s="259">
        <v>3.6856379959211989E-2</v>
      </c>
      <c r="CK47" s="259">
        <v>3.6191664220722043E-2</v>
      </c>
      <c r="CL47" s="259">
        <v>3.8385860620218128E-2</v>
      </c>
      <c r="CM47" s="259">
        <v>3.6752489963330873E-2</v>
      </c>
      <c r="CN47" s="259">
        <v>3.6087772175091577E-2</v>
      </c>
      <c r="CO47" s="259">
        <v>3.8318452991378864E-2</v>
      </c>
      <c r="CP47" s="259">
        <v>3.6914895785007951E-2</v>
      </c>
      <c r="CQ47" s="259">
        <v>3.6254324377799227E-2</v>
      </c>
      <c r="CR47" s="259">
        <v>3.840338889504756E-2</v>
      </c>
      <c r="CS47" s="259">
        <v>3.7168156516774215E-2</v>
      </c>
      <c r="CT47" s="259">
        <v>3.6314270913646876E-2</v>
      </c>
      <c r="CU47" s="259">
        <v>3.861072119812782E-2</v>
      </c>
      <c r="CV47" s="259">
        <v>3.7165251863142609E-2</v>
      </c>
      <c r="CW47" s="259">
        <v>3.6169773248468665E-2</v>
      </c>
      <c r="CX47" s="259">
        <v>3.8568500477824091E-2</v>
      </c>
      <c r="CY47" s="259">
        <v>3.7021556241008363E-2</v>
      </c>
      <c r="CZ47" s="259">
        <v>3.6063189900191688E-2</v>
      </c>
      <c r="DA47" s="259">
        <v>3.8492220075988078E-2</v>
      </c>
      <c r="DB47" s="259">
        <v>3.6939085802035573E-2</v>
      </c>
      <c r="DC47" s="259">
        <v>3.6133485755771827E-2</v>
      </c>
      <c r="DD47" s="259">
        <v>3.8462196763960836E-2</v>
      </c>
      <c r="DE47" s="259">
        <v>3.7014658391878147E-2</v>
      </c>
      <c r="DF47" s="259">
        <v>3.6232537052003751E-2</v>
      </c>
      <c r="DG47" s="259">
        <v>3.8326596462510097E-2</v>
      </c>
      <c r="DH47" s="259">
        <v>3.7193855258643903E-2</v>
      </c>
      <c r="DI47" s="259">
        <v>3.6468269240053579E-2</v>
      </c>
      <c r="DJ47" s="259">
        <v>3.8319421886841856E-2</v>
      </c>
      <c r="DK47" s="259">
        <v>3.7322899238789439E-2</v>
      </c>
      <c r="DL47" s="259">
        <v>3.6683315952211061E-2</v>
      </c>
      <c r="DM47" s="259">
        <v>3.866242455167055E-2</v>
      </c>
      <c r="DN47" s="259">
        <v>3.7798443441639816E-2</v>
      </c>
      <c r="DO47" s="259">
        <v>3.687702883330151E-2</v>
      </c>
      <c r="DP47" s="259">
        <v>3.8720496661649249E-2</v>
      </c>
      <c r="DQ47" s="259">
        <v>3.7758444315050044E-2</v>
      </c>
      <c r="DR47" s="259">
        <v>3.6656335291668597E-2</v>
      </c>
      <c r="DS47" s="259">
        <v>3.8775131032790643E-2</v>
      </c>
      <c r="DT47" s="259">
        <v>3.7497902156583031E-2</v>
      </c>
      <c r="DU47" s="259">
        <v>3.6810788849425305E-2</v>
      </c>
      <c r="DV47" s="259">
        <v>3.8627126874810111E-2</v>
      </c>
      <c r="DW47" s="259">
        <v>3.734733680291194E-2</v>
      </c>
      <c r="DX47" s="259">
        <v>3.6552094730640493E-2</v>
      </c>
      <c r="DY47" s="259">
        <v>3.8584487239536218E-2</v>
      </c>
      <c r="DZ47" s="259">
        <v>3.7500909371748006E-2</v>
      </c>
      <c r="EA47" s="259">
        <v>3.6943045758985105E-2</v>
      </c>
      <c r="EB47" s="259">
        <v>3.8634399234481254E-2</v>
      </c>
      <c r="EC47" s="259">
        <v>3.7598762068554496E-2</v>
      </c>
      <c r="ED47" s="259">
        <v>3.6726549535073622E-2</v>
      </c>
      <c r="EE47" s="259">
        <v>3.878288960870243E-2</v>
      </c>
      <c r="EF47" s="259">
        <v>3.7375408290399703E-2</v>
      </c>
      <c r="EG47" s="259">
        <v>3.6624010850030815E-2</v>
      </c>
      <c r="EH47" s="259">
        <v>3.877876446814945E-2</v>
      </c>
      <c r="EI47" s="259">
        <v>3.7400803632401329E-2</v>
      </c>
      <c r="EJ47" s="259">
        <v>3.6727731903556153E-2</v>
      </c>
      <c r="EK47" s="259">
        <v>3.8814678141600001E-2</v>
      </c>
      <c r="EL47" s="259">
        <v>3.7466030771023465E-2</v>
      </c>
      <c r="EM47" s="259">
        <v>3.6834118188850219E-2</v>
      </c>
      <c r="EN47" s="259">
        <v>3.8563833864090798E-2</v>
      </c>
      <c r="EO47" s="259">
        <v>3.7374267586800673E-2</v>
      </c>
      <c r="EP47" s="259">
        <v>3.6627107058372188E-2</v>
      </c>
      <c r="EQ47" s="259">
        <v>3.8357521213576287E-2</v>
      </c>
      <c r="ER47" s="259">
        <v>3.7586639902290497E-2</v>
      </c>
      <c r="ES47" s="259">
        <v>3.6753896276513535E-2</v>
      </c>
      <c r="ET47" s="259">
        <v>3.8514242122210225E-2</v>
      </c>
      <c r="EU47" s="259">
        <v>3.7645006366744539E-2</v>
      </c>
      <c r="EV47" s="259">
        <v>3.7053139855888539E-2</v>
      </c>
      <c r="EW47" s="259">
        <v>3.8788088102496225E-2</v>
      </c>
      <c r="EX47" s="259">
        <v>3.7873438560627928E-2</v>
      </c>
      <c r="EY47" s="259">
        <v>3.7245130981307904E-2</v>
      </c>
      <c r="EZ47" s="259">
        <v>3.8773790009062864E-2</v>
      </c>
      <c r="FA47" s="259">
        <v>3.8019008045007692E-2</v>
      </c>
      <c r="FB47" s="259">
        <v>3.7217040185425029E-2</v>
      </c>
      <c r="FC47" s="259">
        <v>3.8733169920773199E-2</v>
      </c>
      <c r="FD47" s="259">
        <v>3.7935242921117017E-2</v>
      </c>
      <c r="FE47" s="259">
        <v>3.7462961364747853E-2</v>
      </c>
      <c r="FF47" s="259">
        <v>3.8788009544448991E-2</v>
      </c>
      <c r="FG47" s="259">
        <v>3.8009050643803229E-2</v>
      </c>
      <c r="FH47" s="259">
        <v>3.7531857208483545E-2</v>
      </c>
      <c r="FI47" s="259">
        <v>3.8791916694472857E-2</v>
      </c>
      <c r="FJ47" s="259">
        <v>3.8227166613382886E-2</v>
      </c>
      <c r="FK47" s="259">
        <v>3.7744041873845127E-2</v>
      </c>
      <c r="FL47" s="259">
        <v>3.8896637476198537E-2</v>
      </c>
      <c r="FM47" s="259">
        <v>3.8329645856187415E-2</v>
      </c>
      <c r="FN47" s="259">
        <v>3.7867356128998532E-2</v>
      </c>
      <c r="FO47" s="259">
        <v>3.890843434713008E-2</v>
      </c>
      <c r="FP47" s="259">
        <v>3.8439753255920008E-2</v>
      </c>
      <c r="FQ47" s="259">
        <v>3.7790490270498502E-2</v>
      </c>
      <c r="FR47" s="259">
        <v>3.9031779304435639E-2</v>
      </c>
      <c r="FS47" s="259">
        <v>3.8387324511272941E-2</v>
      </c>
      <c r="FT47" s="259">
        <v>3.7731048080723924E-2</v>
      </c>
      <c r="FU47" s="259">
        <v>3.8972465812422974E-2</v>
      </c>
      <c r="FV47" s="259">
        <v>3.8320129060810261E-2</v>
      </c>
      <c r="FW47" s="259">
        <v>3.7857205018160832E-2</v>
      </c>
      <c r="FX47" s="259">
        <v>3.8781980915039149E-2</v>
      </c>
      <c r="FY47" s="259">
        <v>3.8406015176839343E-2</v>
      </c>
      <c r="FZ47" s="259">
        <v>3.7896291275841057E-2</v>
      </c>
      <c r="GA47" s="259">
        <v>3.8713026336903204E-2</v>
      </c>
      <c r="GB47" s="259">
        <v>3.8545922748357719E-2</v>
      </c>
      <c r="GC47" s="259">
        <v>3.7962543682904117E-2</v>
      </c>
      <c r="GD47" s="259">
        <v>3.8729528321043566E-2</v>
      </c>
      <c r="GE47" s="259">
        <v>3.8310477215547027E-2</v>
      </c>
      <c r="GF47" s="259">
        <v>3.8130530170165849E-2</v>
      </c>
      <c r="GG47" s="259">
        <v>3.8922211135803589E-2</v>
      </c>
      <c r="GH47" s="259">
        <v>3.8383601664079392E-2</v>
      </c>
      <c r="GI47" s="259">
        <v>3.8159093854043848E-2</v>
      </c>
      <c r="GJ47" s="259">
        <v>3.8905780076857292E-2</v>
      </c>
      <c r="GK47" s="259">
        <v>3.8227740063635496E-2</v>
      </c>
      <c r="GL47" s="259">
        <v>3.7886826102147601E-2</v>
      </c>
      <c r="GM47" s="259">
        <v>3.8877693747480152E-2</v>
      </c>
      <c r="GN47" s="259">
        <v>3.8493047723160763E-2</v>
      </c>
      <c r="GO47" s="259">
        <v>3.81089686592316E-2</v>
      </c>
      <c r="GP47" s="259">
        <v>3.9056584114605067E-2</v>
      </c>
      <c r="GQ47" s="259">
        <v>3.8550019178037125E-2</v>
      </c>
      <c r="GR47" s="259">
        <v>3.8430839646431188E-2</v>
      </c>
      <c r="GS47" s="259">
        <v>3.9060620236357022E-2</v>
      </c>
      <c r="GT47" s="259">
        <v>3.8616736171824026E-2</v>
      </c>
      <c r="GU47" s="259">
        <v>3.8462678352174096E-2</v>
      </c>
      <c r="GV47" s="259">
        <v>3.9086092133234544E-2</v>
      </c>
      <c r="GW47" s="259">
        <v>3.8684909672895021E-2</v>
      </c>
      <c r="GX47" s="259">
        <v>3.8404329556779554E-2</v>
      </c>
      <c r="GY47" s="259">
        <v>3.9156416201623329E-2</v>
      </c>
      <c r="GZ47" s="259">
        <v>3.8965703791107399E-2</v>
      </c>
      <c r="HA47" s="259">
        <v>3.8760334864744554E-2</v>
      </c>
      <c r="HB47" s="259">
        <v>3.926548168673958E-2</v>
      </c>
      <c r="HC47" s="259">
        <v>3.8852263507672118E-2</v>
      </c>
      <c r="HD47" s="259">
        <v>3.8352575160445115E-2</v>
      </c>
      <c r="HE47" s="259">
        <v>3.9207387005331475E-2</v>
      </c>
      <c r="HF47" s="259">
        <v>3.8769986205939251E-2</v>
      </c>
      <c r="HG47" s="259">
        <v>3.8415273351052E-2</v>
      </c>
      <c r="HH47" s="259">
        <v>3.9052978783458279E-2</v>
      </c>
      <c r="HI47" s="259">
        <v>3.8855303122760032E-2</v>
      </c>
      <c r="HJ47" s="259">
        <v>3.8323195005208151E-2</v>
      </c>
      <c r="HK47" s="259">
        <v>3.8968599067004034E-2</v>
      </c>
      <c r="HL47" s="259">
        <v>3.9327103489874768E-2</v>
      </c>
      <c r="HM47" s="259">
        <v>3.89966029864037E-2</v>
      </c>
      <c r="HN47" s="259">
        <v>3.9025464534189272E-2</v>
      </c>
      <c r="HO47" s="259">
        <v>3.9472108901158064E-2</v>
      </c>
      <c r="HP47" s="259">
        <v>3.9226292217486317E-2</v>
      </c>
      <c r="HQ47" s="260">
        <v>3.9235743546763374E-2</v>
      </c>
      <c r="HR47" s="284">
        <v>3.9543698812366773E-2</v>
      </c>
      <c r="HS47" s="259">
        <v>3.8740753043989322E-2</v>
      </c>
      <c r="HT47" s="259">
        <v>4.2286464163032153E-2</v>
      </c>
      <c r="HU47" s="259">
        <v>3.9249691402144585E-2</v>
      </c>
      <c r="HV47" s="259">
        <v>3.9458785066354828E-2</v>
      </c>
      <c r="HW47" s="259">
        <v>3.8670912478073527E-2</v>
      </c>
      <c r="HX47" s="259">
        <v>4.1939939843630092E-2</v>
      </c>
      <c r="HY47" s="259">
        <v>3.932565664162805E-2</v>
      </c>
      <c r="HZ47" s="259">
        <v>3.9645049644236083E-2</v>
      </c>
      <c r="IA47" s="259">
        <v>3.8991024011253865E-2</v>
      </c>
      <c r="IB47" s="259">
        <v>4.2019527322916486E-2</v>
      </c>
      <c r="IC47" s="259">
        <v>3.9431465542479067E-2</v>
      </c>
      <c r="ID47" s="259">
        <v>3.9733847761204671E-2</v>
      </c>
      <c r="IE47" s="259">
        <v>3.9254794722935651E-2</v>
      </c>
      <c r="IF47" s="259">
        <v>4.2603880847148515E-2</v>
      </c>
      <c r="IG47" s="259">
        <v>3.9572885444432736E-2</v>
      </c>
      <c r="IH47" s="259">
        <v>3.9575620636111739E-2</v>
      </c>
      <c r="II47" s="259">
        <v>3.897684943198735E-2</v>
      </c>
      <c r="IJ47" s="259">
        <v>4.2336428821408513E-2</v>
      </c>
      <c r="IK47" s="259">
        <v>3.9612428887974248E-2</v>
      </c>
      <c r="IL47" s="259">
        <v>3.9717908272097327E-2</v>
      </c>
      <c r="IM47" s="259">
        <v>3.9354469168969779E-2</v>
      </c>
      <c r="IN47" s="259">
        <v>4.2126147225216022E-2</v>
      </c>
      <c r="IO47" s="259">
        <v>3.9713182361397044E-2</v>
      </c>
      <c r="IP47" s="259">
        <v>3.9871845969893002E-2</v>
      </c>
      <c r="IQ47" s="259">
        <v>3.9410573290228526E-2</v>
      </c>
      <c r="IR47" s="259">
        <v>4.2118874536356064E-2</v>
      </c>
      <c r="IS47" s="259">
        <v>3.9764421141786535E-2</v>
      </c>
      <c r="IT47" s="259">
        <v>3.9945765312906681E-2</v>
      </c>
      <c r="IU47" s="259">
        <v>3.9441997789763636E-2</v>
      </c>
      <c r="IV47" s="259">
        <v>4.2115933363171425E-2</v>
      </c>
      <c r="IW47" s="259">
        <v>3.9761981860257763E-2</v>
      </c>
      <c r="IX47" s="259">
        <v>3.9629016949152544E-2</v>
      </c>
      <c r="IY47" s="259">
        <v>3.9009317296290022E-2</v>
      </c>
      <c r="IZ47" s="259">
        <v>4.1754314761011491E-2</v>
      </c>
      <c r="JA47" s="259">
        <v>3.9605730777674195E-2</v>
      </c>
      <c r="JB47" s="259">
        <v>3.9508764840493517E-2</v>
      </c>
      <c r="JC47" s="259">
        <v>3.8940224705591407E-2</v>
      </c>
      <c r="JD47" s="259">
        <v>4.1376988640710835E-2</v>
      </c>
      <c r="JE47" s="259">
        <v>3.930329262157408E-2</v>
      </c>
      <c r="JF47" s="259">
        <v>3.9382015364548113E-2</v>
      </c>
      <c r="JG47" s="259">
        <v>3.867136182027494E-2</v>
      </c>
      <c r="JH47" s="259">
        <v>4.1400237721924207E-2</v>
      </c>
      <c r="JI47" s="259">
        <v>3.9161750100227564E-2</v>
      </c>
      <c r="JJ47" s="259">
        <v>3.9600623683562652E-2</v>
      </c>
      <c r="JK47" s="259">
        <v>3.8895619200764904E-2</v>
      </c>
      <c r="JL47" s="259">
        <v>4.1717099405149553E-2</v>
      </c>
      <c r="JM47" s="259">
        <v>3.9349940469021898E-2</v>
      </c>
      <c r="JN47" s="259">
        <v>3.9690438491614695E-2</v>
      </c>
      <c r="JO47" s="259">
        <v>3.8893442730279615E-2</v>
      </c>
      <c r="JP47" s="259">
        <v>4.2101225352599615E-2</v>
      </c>
      <c r="JQ47" s="259">
        <v>3.9395401821739055E-2</v>
      </c>
      <c r="JR47" s="259">
        <v>3.929454712956406E-2</v>
      </c>
      <c r="JS47" s="259">
        <v>3.8629157741912383E-2</v>
      </c>
      <c r="JT47" s="259">
        <v>4.2280076149107011E-2</v>
      </c>
      <c r="JU47" s="259">
        <v>3.9384449029035214E-2</v>
      </c>
      <c r="JV47" s="259">
        <v>3.9034537992696933E-2</v>
      </c>
      <c r="JW47" s="259">
        <v>3.8768546922932447E-2</v>
      </c>
      <c r="JX47" s="259">
        <v>4.2669600341317573E-2</v>
      </c>
      <c r="JY47" s="259">
        <v>3.9473369396175774E-2</v>
      </c>
      <c r="JZ47" s="259">
        <v>3.8933832746271289E-2</v>
      </c>
      <c r="KA47" s="259">
        <v>3.8757763975155277E-2</v>
      </c>
      <c r="KB47" s="259">
        <v>4.2459797519210654E-2</v>
      </c>
      <c r="KC47" s="259">
        <v>3.9451210663213478E-2</v>
      </c>
      <c r="KD47" s="259">
        <v>3.8734930613186065E-2</v>
      </c>
      <c r="KE47" s="259">
        <v>3.8597508498504025E-2</v>
      </c>
      <c r="KF47" s="259">
        <v>4.2199003086635566E-2</v>
      </c>
      <c r="KG47" s="259">
        <v>3.9361005548781788E-2</v>
      </c>
      <c r="KH47" s="259">
        <v>3.8994238088545977E-2</v>
      </c>
      <c r="KI47" s="259">
        <v>3.8744979304205521E-2</v>
      </c>
      <c r="KJ47" s="259">
        <v>4.2217272381040311E-2</v>
      </c>
      <c r="KK47" s="259">
        <v>3.9392886473022838E-2</v>
      </c>
      <c r="KL47" s="259">
        <v>3.9157157049016317E-2</v>
      </c>
      <c r="KM47" s="259">
        <v>3.8952142199255343E-2</v>
      </c>
      <c r="KN47" s="259">
        <v>4.2141161403434449E-2</v>
      </c>
      <c r="KO47" s="259">
        <v>3.9405695895410958E-2</v>
      </c>
      <c r="KP47" s="259">
        <v>3.8958763560929574E-2</v>
      </c>
      <c r="KQ47" s="259">
        <v>3.855375247808971E-2</v>
      </c>
      <c r="KR47" s="259">
        <v>4.167720991662089E-2</v>
      </c>
      <c r="KS47" s="259">
        <v>3.9235163624985775E-2</v>
      </c>
      <c r="KT47" s="259">
        <v>3.8831595925178569E-2</v>
      </c>
      <c r="KU47" s="259">
        <v>3.8368224738734504E-2</v>
      </c>
      <c r="KV47" s="259">
        <v>4.1651530053192276E-2</v>
      </c>
      <c r="KW47" s="259">
        <v>3.9055204827674446E-2</v>
      </c>
      <c r="KX47" s="259">
        <v>3.8941478708665295E-2</v>
      </c>
      <c r="KY47" s="259">
        <v>3.8441901913030499E-2</v>
      </c>
      <c r="KZ47" s="259">
        <v>4.1829314234367879E-2</v>
      </c>
      <c r="LA47" s="259">
        <v>3.8820462070860734E-2</v>
      </c>
      <c r="LB47" s="259">
        <v>3.8859371986444166E-2</v>
      </c>
      <c r="LC47" s="259">
        <v>3.8487426933195124E-2</v>
      </c>
      <c r="LD47" s="259">
        <v>4.2139448418141219E-2</v>
      </c>
      <c r="LE47" s="259">
        <v>3.8757070563235262E-2</v>
      </c>
      <c r="LF47" s="259">
        <v>3.9039764983239397E-2</v>
      </c>
      <c r="LG47" s="259">
        <v>3.8715927663837191E-2</v>
      </c>
      <c r="LH47" s="259">
        <v>4.267215507113211E-2</v>
      </c>
      <c r="LI47" s="262">
        <v>3.8979587491692669E-2</v>
      </c>
      <c r="LJ47" s="427">
        <v>3.9054896589416251E-2</v>
      </c>
      <c r="LK47" s="416">
        <v>3.8765700108543959E-2</v>
      </c>
      <c r="LL47" s="416">
        <v>4.320447354952775E-2</v>
      </c>
      <c r="LM47" s="411">
        <v>4.7709463637538732E-3</v>
      </c>
      <c r="LN47" s="428">
        <v>3.8891677744448155E-2</v>
      </c>
      <c r="LO47" s="416">
        <v>3.8652133378551064E-2</v>
      </c>
      <c r="LP47" s="416">
        <v>4.3429781436948409E-2</v>
      </c>
      <c r="LQ47" s="429">
        <v>4.7759002674990034E-3</v>
      </c>
      <c r="LR47" s="427">
        <v>3.8841134462263595E-2</v>
      </c>
      <c r="LS47" s="416">
        <v>3.8614289294537051E-2</v>
      </c>
      <c r="LT47" s="416">
        <v>4.3487080772932556E-2</v>
      </c>
      <c r="LU47" s="411">
        <v>4.7915454331678474E-3</v>
      </c>
      <c r="LV47" s="428">
        <v>3.8759760212449319E-2</v>
      </c>
      <c r="LW47" s="416">
        <v>3.877330679413106E-2</v>
      </c>
      <c r="LX47" s="416">
        <v>4.3450126797582991E-2</v>
      </c>
      <c r="LY47" s="429">
        <v>4.7875435323259975E-3</v>
      </c>
      <c r="LZ47" s="427">
        <v>3.8687195816153888E-2</v>
      </c>
      <c r="MA47" s="416">
        <v>3.8633522797334958E-2</v>
      </c>
      <c r="MB47" s="416">
        <v>4.3242399820637586E-2</v>
      </c>
      <c r="MC47" s="411">
        <v>4.7591988269022507E-3</v>
      </c>
      <c r="MD47" s="428">
        <v>3.9076111994402356E-2</v>
      </c>
      <c r="ME47" s="416">
        <v>3.9011488880174187E-2</v>
      </c>
      <c r="MF47" s="416">
        <v>4.348812387595432E-2</v>
      </c>
      <c r="MG47" s="429">
        <v>3.9183514237059382E-2</v>
      </c>
      <c r="MH47" s="427">
        <v>3.9245550588764895E-2</v>
      </c>
      <c r="MI47" s="416">
        <v>3.9246302449743718E-2</v>
      </c>
      <c r="MJ47" s="416">
        <v>4.3397538561948619E-2</v>
      </c>
      <c r="MK47" s="411">
        <v>3.929799502962348E-2</v>
      </c>
      <c r="ML47" s="428">
        <v>3.941596453906409E-2</v>
      </c>
      <c r="MM47" s="416">
        <v>3.93770423603143E-2</v>
      </c>
      <c r="MN47" s="416">
        <v>4.3161909065649706E-2</v>
      </c>
      <c r="MO47" s="429">
        <v>3.9284779220631984E-2</v>
      </c>
      <c r="MP47" s="427">
        <v>3.9176522895031735E-2</v>
      </c>
      <c r="MQ47" s="416">
        <v>3.8811068241120621E-2</v>
      </c>
      <c r="MR47" s="416">
        <v>4.2355017911842582E-2</v>
      </c>
      <c r="MS47" s="411">
        <v>3.9029324823376316E-2</v>
      </c>
      <c r="MT47" s="428">
        <v>3.9051414324930048E-2</v>
      </c>
      <c r="MU47" s="416">
        <v>3.876225954455529E-2</v>
      </c>
      <c r="MV47" s="416">
        <v>4.2597769455726096E-2</v>
      </c>
      <c r="MW47" s="429">
        <v>3.8788808321202677E-2</v>
      </c>
      <c r="MX47" s="427">
        <v>3.8967610779319213E-2</v>
      </c>
      <c r="MY47" s="416">
        <v>3.8891882055048455E-2</v>
      </c>
      <c r="MZ47" s="416">
        <v>4.2825759056602124E-2</v>
      </c>
      <c r="NA47" s="411">
        <v>3.8696640797516196E-2</v>
      </c>
      <c r="NB47" s="416">
        <v>3.9195500068596519E-2</v>
      </c>
      <c r="NC47" s="416">
        <v>3.896845348266658E-2</v>
      </c>
      <c r="ND47" s="416">
        <v>4.2905907312025621E-2</v>
      </c>
      <c r="NE47" s="429">
        <v>3.8941712765497023E-2</v>
      </c>
      <c r="NF47" s="428">
        <v>3.9328357889234958E-2</v>
      </c>
      <c r="NG47" s="416">
        <v>3.9122770340201368E-2</v>
      </c>
      <c r="NH47" s="416">
        <v>4.3634654371445029E-2</v>
      </c>
      <c r="NI47" s="485">
        <v>3.8999530081779796E-2</v>
      </c>
      <c r="NJ47" s="509">
        <v>3.9509768309340061E-2</v>
      </c>
      <c r="NK47" s="416">
        <v>3.9297016582315047E-2</v>
      </c>
      <c r="NL47" s="416">
        <v>4.4338579762936703E-2</v>
      </c>
      <c r="NM47" s="485">
        <v>3.9006426126979875E-2</v>
      </c>
      <c r="NN47" s="509">
        <f>'Dépts Droits Ouverts_RSA'!IB47/'Dépts Droits Ouverts_RSA'!$IB$123</f>
        <v>3.9328899161910152E-2</v>
      </c>
      <c r="NO47" s="416">
        <f>'Dépts Droits Payables RSA'!HB46/'Dépts Droits Payables RSA'!HB$122</f>
        <v>3.8998627516113167E-2</v>
      </c>
      <c r="NP47" s="416">
        <f>'Dépts Prime d''Activité'!BZ46/'Dépts Prime d''Activité'!BZ$122</f>
        <v>4.4101401349555036E-2</v>
      </c>
      <c r="NQ47" s="485">
        <f>DEFM_Région_Dépt!DO46/DEFM_Région_Dépt!DO$122</f>
        <v>3.8998147792359543E-2</v>
      </c>
      <c r="NR47" s="427">
        <f>'Dépts Droits Ouverts_RSA'!ID47/'Dépts Droits Ouverts_RSA'!$ID$123</f>
        <v>3.9068867961334991E-2</v>
      </c>
      <c r="NS47" s="416">
        <f>'Dépts Droits Payables RSA'!HD46/'Dépts Droits Payables RSA'!HD$122</f>
        <v>3.8760218072903224E-2</v>
      </c>
      <c r="NT47" s="416">
        <f>'Dépts Prime d''Activité'!CB46/'Dépts Prime d''Activité'!CB$122</f>
        <v>4.3557750661267117E-2</v>
      </c>
      <c r="NU47" s="416">
        <f>DEFM_Région_Dépt!DP46/DEFM_Région_Dépt!DP$122</f>
        <v>3.8933587754262915E-2</v>
      </c>
      <c r="NV47" s="416">
        <f>'Dépts Droits Ouverts_RSA'!IF47/'Dépts Droits Ouverts_RSA'!$IF$123</f>
        <v>3.9179071110629508E-2</v>
      </c>
      <c r="NW47" s="416">
        <f>'Dépts Droits Payables RSA'!HF46/'Dépts Droits Payables RSA'!HF$122</f>
        <v>3.8720831313288392E-2</v>
      </c>
      <c r="NX47" s="416">
        <f>'Dépts Prime d''Activité'!CD46/'Dépts Prime d''Activité'!CD$122</f>
        <v>4.3826379053181756E-2</v>
      </c>
      <c r="NY47" s="416">
        <f>DEFM_Région_Dépt!DQ46/DEFM_Région_Dépt!DQ$122</f>
        <v>3.8986475840817242E-2</v>
      </c>
      <c r="NZ47" s="416">
        <f>'Dépts Droits Ouverts_RSA'!IH47/'Dépts Droits Ouverts_RSA'!$IH$123</f>
        <v>3.9355304458995745E-2</v>
      </c>
      <c r="OA47" s="416">
        <f>'Dépts Droits Payables RSA'!HH46/'Dépts Droits Payables RSA'!HH$122</f>
        <v>3.886183494103896E-2</v>
      </c>
      <c r="OB47" s="416">
        <f>'Dépts Prime d''Activité'!CF46/'Dépts Prime d''Activité'!CF$122</f>
        <v>4.3665033532938567E-2</v>
      </c>
      <c r="OC47" s="416">
        <f>DEFM_Région_Dépt!DR46/DEFM_Région_Dépt!DR$122</f>
        <v>3.9127020925036955E-2</v>
      </c>
      <c r="OD47" s="416">
        <f>'Dépts Droits Ouverts_RSA'!IJ47/'Dépts Droits Ouverts_RSA'!$IJ$123</f>
        <v>4.0028896498963261E-2</v>
      </c>
      <c r="OE47" s="416">
        <f>'Dépts Droits Payables RSA'!HJ46/'Dépts Droits Payables RSA'!HJ$122</f>
        <v>3.9703670337272061E-2</v>
      </c>
      <c r="OF47" s="416">
        <f>'Dépts Prime d''Activité'!CH46/'Dépts Prime d''Activité'!CH$122</f>
        <v>4.3544859344126115E-2</v>
      </c>
      <c r="OG47" s="416">
        <f>DEFM_Région_Dépt!DS46/DEFM_Région_Dépt!DS$122</f>
        <v>3.9434689095754559E-2</v>
      </c>
      <c r="OH47" s="416">
        <f>'Dépts Droits Ouverts_RSA'!IL47/'Dépts Droits Ouverts_RSA'!$IL$123</f>
        <v>4.0264870658105495E-2</v>
      </c>
      <c r="OI47" s="416">
        <f>'Dépts Droits Payables RSA'!HL46/'Dépts Droits Payables RSA'!HL$122</f>
        <v>3.994556700807133E-2</v>
      </c>
      <c r="OJ47" s="416">
        <f>'Dépts Prime d''Activité'!CJ46/'Dépts Prime d''Activité'!CJ$122</f>
        <v>4.3702166557232761E-2</v>
      </c>
      <c r="OK47" s="416">
        <f>DEFM_Région_Dépt!DT46/DEFM_Région_Dépt!DT$122</f>
        <v>3.9416766217650751E-2</v>
      </c>
      <c r="OL47" s="485">
        <f>'Dépts Droits Ouverts_RSA'!IN47/'Dépts Droits Ouverts_RSA'!$IN$123</f>
        <v>3.9584606635877102E-2</v>
      </c>
      <c r="OM47" s="485">
        <f>'Dépts Droits Payables RSA'!HN46/'Dépts Droits Payables RSA'!HN$122</f>
        <v>3.94338770633966E-2</v>
      </c>
      <c r="ON47" s="485">
        <f>'Dépts Prime d''Activité'!CL46/'Dépts Prime d''Activité'!CL$122</f>
        <v>4.3439684206714228E-2</v>
      </c>
      <c r="OO47" s="416">
        <f>DEFM_Région_Dépt!DU46/DEFM_Région_Dépt!DU$122</f>
        <v>3.907991264888596E-2</v>
      </c>
      <c r="OP47" s="485">
        <f>'Dépts Droits Ouverts_RSA'!IP47/'Dépts Droits Ouverts_RSA'!$IP$123</f>
        <v>3.9314937270805289E-2</v>
      </c>
      <c r="OQ47" s="485">
        <f>'Dépts Droits Payables RSA'!HP46/'Dépts Droits Payables RSA'!HP$122</f>
        <v>3.9139109337047909E-2</v>
      </c>
      <c r="OR47" s="485">
        <f>'Dépts Prime d''Activité'!CN46/'Dépts Prime d''Activité'!CN$122</f>
        <v>4.2810577022921098E-2</v>
      </c>
      <c r="OS47" s="416">
        <f>DEFM_Région_Dépt!DV46/DEFM_Région_Dépt!DV$122</f>
        <v>3.8634496099317212E-2</v>
      </c>
      <c r="OT47" s="485">
        <f>'Dépts Droits Ouverts_RSA'!IR47/'Dépts Droits Ouverts_RSA'!$IR$123</f>
        <v>3.9159202460148909E-2</v>
      </c>
      <c r="OU47" s="485">
        <f>'Dépts Droits Payables RSA'!HR46/'Dépts Droits Payables RSA'!HR$122</f>
        <v>3.9102443360674512E-2</v>
      </c>
      <c r="OV47" s="485">
        <f>'Dépts Prime d''Activité'!CP46/'Dépts Prime d''Activité'!CP$122</f>
        <v>4.2676367197906025E-2</v>
      </c>
      <c r="OW47" s="416">
        <f>DEFM_Région_Dépt!DW46/DEFM_Région_Dépt!DW$122</f>
        <v>3.8466551046767813E-2</v>
      </c>
      <c r="OX47" s="416">
        <f>'Dépts Droits Ouverts_RSA'!IT47/'Dépts Droits Ouverts_RSA'!$IT$123</f>
        <v>3.948228951373197E-2</v>
      </c>
      <c r="OY47" s="416">
        <f>'Dépts Droits Payables RSA'!HT46/'Dépts Droits Payables RSA'!HT$122</f>
        <v>3.9425673111330391E-2</v>
      </c>
      <c r="OZ47" s="416">
        <f>'Dépts Prime d''Activité'!CR46/'Dépts Prime d''Activité'!CR$122</f>
        <v>4.2967589811025587E-2</v>
      </c>
      <c r="PA47" s="429">
        <f>DEFM_Région_Dépt!DX46/DEFM_Région_Dépt!DX$122</f>
        <v>3.8688679712946844E-2</v>
      </c>
    </row>
    <row r="48" spans="1:417" s="209" customFormat="1" x14ac:dyDescent="0.35">
      <c r="A48" s="246" t="s">
        <v>67</v>
      </c>
      <c r="B48" s="280">
        <v>9.2715205880569511E-4</v>
      </c>
      <c r="C48" s="280">
        <v>1.2545792141315803E-3</v>
      </c>
      <c r="D48" s="248">
        <v>9.6361113706114169E-4</v>
      </c>
      <c r="E48" s="248">
        <v>1.2546507879263211E-3</v>
      </c>
      <c r="F48" s="280">
        <v>9.6263724354244133E-4</v>
      </c>
      <c r="G48" s="280">
        <v>1.280760963950018E-3</v>
      </c>
      <c r="H48" s="248">
        <v>1.0390662492790377E-3</v>
      </c>
      <c r="I48" s="248">
        <v>1.3835672796722342E-3</v>
      </c>
      <c r="J48" s="280">
        <v>1.253208688695436E-3</v>
      </c>
      <c r="K48" s="280">
        <v>1.6691090454534804E-3</v>
      </c>
      <c r="L48" s="248">
        <v>1.3537048518401974E-3</v>
      </c>
      <c r="M48" s="248">
        <v>1.8683669838089358E-3</v>
      </c>
      <c r="N48" s="280">
        <v>1.3588437115090596E-3</v>
      </c>
      <c r="O48" s="280">
        <v>1.9023994813593015E-3</v>
      </c>
      <c r="P48" s="248">
        <v>1.388073866394268E-3</v>
      </c>
      <c r="Q48" s="248">
        <v>1.9028997310857156E-3</v>
      </c>
      <c r="R48" s="280">
        <v>1.325719092486313E-3</v>
      </c>
      <c r="S48" s="280">
        <v>1.8529416964923936E-3</v>
      </c>
      <c r="T48" s="248">
        <v>1.3486605286030723E-3</v>
      </c>
      <c r="U48" s="248">
        <v>1.8275329782925984E-3</v>
      </c>
      <c r="V48" s="280">
        <v>1.2000898671947061E-3</v>
      </c>
      <c r="W48" s="280">
        <v>1.5727219343473126E-3</v>
      </c>
      <c r="X48" s="248">
        <v>1.0993997417460988E-3</v>
      </c>
      <c r="Y48" s="248">
        <v>1.4270501867307572E-3</v>
      </c>
      <c r="Z48" s="280">
        <v>1.0250663835798407E-3</v>
      </c>
      <c r="AA48" s="280">
        <v>1.3361939323773577E-3</v>
      </c>
      <c r="AB48" s="248">
        <v>9.9971375717209168E-4</v>
      </c>
      <c r="AC48" s="248">
        <v>1.0453790342046601E-3</v>
      </c>
      <c r="AD48" s="248">
        <v>1.3113116969940581E-3</v>
      </c>
      <c r="AE48" s="280">
        <v>1.026486155092215E-3</v>
      </c>
      <c r="AF48" s="250">
        <v>1.0368880789291773E-3</v>
      </c>
      <c r="AG48" s="280">
        <v>1.3440262944664357E-3</v>
      </c>
      <c r="AH48" s="248">
        <v>1.0782364539703869E-3</v>
      </c>
      <c r="AI48" s="248">
        <v>1.0757225673450751E-3</v>
      </c>
      <c r="AJ48" s="248">
        <v>1.4206697796946724E-3</v>
      </c>
      <c r="AK48" s="280">
        <v>1.205584277319963E-3</v>
      </c>
      <c r="AL48" s="250">
        <v>1.1085558478042331E-3</v>
      </c>
      <c r="AM48" s="280">
        <v>1.7342751581953489E-3</v>
      </c>
      <c r="AN48" s="248">
        <v>1.2283448956710555E-3</v>
      </c>
      <c r="AO48" s="248">
        <v>1.1855265574646429E-3</v>
      </c>
      <c r="AP48" s="248">
        <v>1.9048890930423853E-3</v>
      </c>
      <c r="AQ48" s="280">
        <v>1.2663994770654922E-3</v>
      </c>
      <c r="AR48" s="250">
        <v>1.2551354127250123E-3</v>
      </c>
      <c r="AS48" s="280">
        <v>1.9536735822872136E-3</v>
      </c>
      <c r="AT48" s="248">
        <v>1.3053153322650334E-3</v>
      </c>
      <c r="AU48" s="248">
        <v>1.2726637644973706E-3</v>
      </c>
      <c r="AV48" s="248">
        <v>1.9927106648698774E-3</v>
      </c>
      <c r="AW48" s="280">
        <v>1.2832691055215323E-3</v>
      </c>
      <c r="AX48" s="250">
        <v>1.2306086519519805E-3</v>
      </c>
      <c r="AY48" s="280">
        <v>1.9677748669575117E-3</v>
      </c>
      <c r="AZ48" s="248">
        <v>1.2779495839352201E-3</v>
      </c>
      <c r="BA48" s="248">
        <v>1.2172971211402337E-3</v>
      </c>
      <c r="BB48" s="248">
        <v>1.8650727182165736E-3</v>
      </c>
      <c r="BC48" s="280">
        <v>1.2518153262026416E-3</v>
      </c>
      <c r="BD48" s="250">
        <v>1.1716917963722994E-3</v>
      </c>
      <c r="BE48" s="280">
        <v>1.6364241235690032E-3</v>
      </c>
      <c r="BF48" s="248">
        <v>1.1635241624754428E-3</v>
      </c>
      <c r="BG48" s="248">
        <v>1.1351964971079518E-3</v>
      </c>
      <c r="BH48" s="248">
        <v>1.4965482313213047E-3</v>
      </c>
      <c r="BI48" s="280">
        <v>1.1320571564245882E-3</v>
      </c>
      <c r="BJ48" s="250">
        <v>1.1058630400912215E-3</v>
      </c>
      <c r="BK48" s="280">
        <v>1.4036712258542969E-3</v>
      </c>
      <c r="BL48" s="248">
        <v>1.0962388629980801E-3</v>
      </c>
      <c r="BM48" s="248">
        <v>1.0649432639431144E-3</v>
      </c>
      <c r="BN48" s="248">
        <v>1.3926648492140802E-3</v>
      </c>
      <c r="BO48" s="280">
        <v>1.0896633506818632E-3</v>
      </c>
      <c r="BP48" s="250">
        <v>1.0463596361030155E-3</v>
      </c>
      <c r="BQ48" s="280">
        <v>1.4085367649761709E-3</v>
      </c>
      <c r="BR48" s="248">
        <v>1.148611236302296E-3</v>
      </c>
      <c r="BS48" s="248">
        <v>1.1155971100722483E-3</v>
      </c>
      <c r="BT48" s="248">
        <v>1.489809786477206E-3</v>
      </c>
      <c r="BU48" s="280">
        <v>1.3132387767315059E-3</v>
      </c>
      <c r="BV48" s="250">
        <v>1.2185124578544611E-3</v>
      </c>
      <c r="BW48" s="280">
        <v>1.7983361517906495E-3</v>
      </c>
      <c r="BX48" s="248">
        <v>1.3300010047221944E-3</v>
      </c>
      <c r="BY48" s="248">
        <v>1.2256488063958283E-3</v>
      </c>
      <c r="BZ48" s="248">
        <v>1.9625807763159176E-3</v>
      </c>
      <c r="CA48" s="280">
        <v>1.2813265029125586E-3</v>
      </c>
      <c r="CB48" s="250">
        <v>1.2430834772306179E-3</v>
      </c>
      <c r="CC48" s="280">
        <v>1.9720461930914216E-3</v>
      </c>
      <c r="CD48" s="248">
        <v>1.3071753687198355E-3</v>
      </c>
      <c r="CE48" s="248">
        <v>1.2325786994710622E-3</v>
      </c>
      <c r="CF48" s="248">
        <v>1.9951916270003296E-3</v>
      </c>
      <c r="CG48" s="280">
        <v>1.3198291985743022E-3</v>
      </c>
      <c r="CH48" s="250">
        <v>1.2539969290479005E-3</v>
      </c>
      <c r="CI48" s="280">
        <v>1.9782903657282105E-3</v>
      </c>
      <c r="CJ48" s="248">
        <v>1.2976940525665376E-3</v>
      </c>
      <c r="CK48" s="248">
        <v>1.2356912239506897E-3</v>
      </c>
      <c r="CL48" s="248">
        <v>1.9221550293735663E-3</v>
      </c>
      <c r="CM48" s="280">
        <v>1.1849879297963131E-3</v>
      </c>
      <c r="CN48" s="250">
        <v>1.098736905335062E-3</v>
      </c>
      <c r="CO48" s="280">
        <v>1.6935672339159751E-3</v>
      </c>
      <c r="CP48" s="248">
        <v>1.0980724991578646E-3</v>
      </c>
      <c r="CQ48" s="248">
        <v>1.0342532691396812E-3</v>
      </c>
      <c r="CR48" s="248">
        <v>1.504812806475884E-3</v>
      </c>
      <c r="CS48" s="280">
        <v>1.0467697696745137E-3</v>
      </c>
      <c r="CT48" s="250">
        <v>9.9990362374710877E-4</v>
      </c>
      <c r="CU48" s="280">
        <v>1.4034503891632265E-3</v>
      </c>
      <c r="CV48" s="248">
        <v>1.0422754137471911E-3</v>
      </c>
      <c r="CW48" s="248">
        <v>9.9694032129620208E-4</v>
      </c>
      <c r="CX48" s="248">
        <v>1.3850777050306549E-3</v>
      </c>
      <c r="CY48" s="280">
        <v>1.0502821079055337E-3</v>
      </c>
      <c r="CZ48" s="250">
        <v>1.0149749193968905E-3</v>
      </c>
      <c r="DA48" s="280">
        <v>1.3950022605867818E-3</v>
      </c>
      <c r="DB48" s="248">
        <v>1.1160727328823074E-3</v>
      </c>
      <c r="DC48" s="248">
        <v>1.0670546510555645E-3</v>
      </c>
      <c r="DD48" s="248">
        <v>1.4774500699556042E-3</v>
      </c>
      <c r="DE48" s="280">
        <v>1.2573764186733483E-3</v>
      </c>
      <c r="DF48" s="250">
        <v>1.1447189454505517E-3</v>
      </c>
      <c r="DG48" s="280">
        <v>1.8668488903359256E-3</v>
      </c>
      <c r="DH48" s="248">
        <v>1.3141441468623133E-3</v>
      </c>
      <c r="DI48" s="248">
        <v>1.2221380795327736E-3</v>
      </c>
      <c r="DJ48" s="248">
        <v>2.0226394499066784E-3</v>
      </c>
      <c r="DK48" s="280">
        <v>1.2897327660297353E-3</v>
      </c>
      <c r="DL48" s="250">
        <v>1.1934568167072696E-3</v>
      </c>
      <c r="DM48" s="280">
        <v>2.041452096347839E-3</v>
      </c>
      <c r="DN48" s="248">
        <v>1.2618126858968497E-3</v>
      </c>
      <c r="DO48" s="248">
        <v>1.1708887615895444E-3</v>
      </c>
      <c r="DP48" s="248">
        <v>2.0488125797633694E-3</v>
      </c>
      <c r="DQ48" s="280">
        <v>1.2560955228710512E-3</v>
      </c>
      <c r="DR48" s="250">
        <v>1.1446018014922119E-3</v>
      </c>
      <c r="DS48" s="280">
        <v>2.0337016400233153E-3</v>
      </c>
      <c r="DT48" s="248">
        <v>1.2198959469665184E-3</v>
      </c>
      <c r="DU48" s="248">
        <v>1.0956606073314898E-3</v>
      </c>
      <c r="DV48" s="248">
        <v>1.9559210797626971E-3</v>
      </c>
      <c r="DW48" s="280">
        <v>1.1295251405387928E-3</v>
      </c>
      <c r="DX48" s="250">
        <v>1.0565910694747473E-3</v>
      </c>
      <c r="DY48" s="280">
        <v>1.7285343009856324E-3</v>
      </c>
      <c r="DZ48" s="248">
        <v>1.0659418402732017E-3</v>
      </c>
      <c r="EA48" s="248">
        <v>1.0013390149473549E-3</v>
      </c>
      <c r="EB48" s="248">
        <v>1.5600486976882311E-3</v>
      </c>
      <c r="EC48" s="280">
        <v>1.0014558891140361E-3</v>
      </c>
      <c r="ED48" s="250">
        <v>9.2590153570581881E-4</v>
      </c>
      <c r="EE48" s="280">
        <v>1.451992863452911E-3</v>
      </c>
      <c r="EF48" s="248">
        <v>9.7337273125231501E-4</v>
      </c>
      <c r="EG48" s="248">
        <v>9.1018556956215687E-4</v>
      </c>
      <c r="EH48" s="248">
        <v>1.4311122578243795E-3</v>
      </c>
      <c r="EI48" s="280">
        <v>1.0082867901586071E-3</v>
      </c>
      <c r="EJ48" s="250">
        <v>9.2292028904065212E-4</v>
      </c>
      <c r="EK48" s="280">
        <v>1.4482680180464811E-3</v>
      </c>
      <c r="EL48" s="248">
        <v>1.0268799081114149E-3</v>
      </c>
      <c r="EM48" s="248">
        <v>9.2104537367118677E-4</v>
      </c>
      <c r="EN48" s="248">
        <v>1.5525192363387607E-3</v>
      </c>
      <c r="EO48" s="280">
        <v>1.1452602167262818E-3</v>
      </c>
      <c r="EP48" s="250">
        <v>1.0272085295797318E-3</v>
      </c>
      <c r="EQ48" s="280">
        <v>1.9243152236479014E-3</v>
      </c>
      <c r="ER48" s="248">
        <v>1.1971232673282329E-3</v>
      </c>
      <c r="ES48" s="248">
        <v>1.0769240280173347E-3</v>
      </c>
      <c r="ET48" s="248">
        <v>2.0834920952165136E-3</v>
      </c>
      <c r="EU48" s="280">
        <v>1.215195965388973E-3</v>
      </c>
      <c r="EV48" s="250">
        <v>1.0925462681509682E-3</v>
      </c>
      <c r="EW48" s="280">
        <v>2.0864878252359886E-3</v>
      </c>
      <c r="EX48" s="248">
        <v>1.233741914845475E-3</v>
      </c>
      <c r="EY48" s="248">
        <v>1.1364140383096201E-3</v>
      </c>
      <c r="EZ48" s="248">
        <v>2.1017912768728675E-3</v>
      </c>
      <c r="FA48" s="280">
        <v>1.2751789481670397E-3</v>
      </c>
      <c r="FB48" s="250">
        <v>1.1607068909019545E-3</v>
      </c>
      <c r="FC48" s="280">
        <v>2.0987364647972401E-3</v>
      </c>
      <c r="FD48" s="248">
        <v>1.2706553916920767E-3</v>
      </c>
      <c r="FE48" s="248">
        <v>1.1567081882953118E-3</v>
      </c>
      <c r="FF48" s="248">
        <v>2.0486029489900082E-3</v>
      </c>
      <c r="FG48" s="280">
        <v>1.18637077259272E-3</v>
      </c>
      <c r="FH48" s="250">
        <v>1.0493441005850924E-3</v>
      </c>
      <c r="FI48" s="280">
        <v>1.8018817447742086E-3</v>
      </c>
      <c r="FJ48" s="248">
        <v>1.0991590177884109E-3</v>
      </c>
      <c r="FK48" s="248">
        <v>9.8997283769401223E-4</v>
      </c>
      <c r="FL48" s="248">
        <v>1.6151192151190516E-3</v>
      </c>
      <c r="FM48" s="280">
        <v>1.0230193964866924E-3</v>
      </c>
      <c r="FN48" s="250">
        <v>9.101473107879784E-4</v>
      </c>
      <c r="FO48" s="280">
        <v>1.5124320351111158E-3</v>
      </c>
      <c r="FP48" s="248">
        <v>1.0195476229435975E-3</v>
      </c>
      <c r="FQ48" s="248">
        <v>9.3569768543481284E-4</v>
      </c>
      <c r="FR48" s="248">
        <v>1.4843575729414883E-3</v>
      </c>
      <c r="FS48" s="280">
        <v>1.0361567228314755E-3</v>
      </c>
      <c r="FT48" s="250">
        <v>9.7638451323977399E-4</v>
      </c>
      <c r="FU48" s="280">
        <v>1.5026348305066885E-3</v>
      </c>
      <c r="FV48" s="248">
        <v>1.0714089831922126E-3</v>
      </c>
      <c r="FW48" s="248">
        <v>9.6987546203630335E-4</v>
      </c>
      <c r="FX48" s="248">
        <v>1.6116077502504669E-3</v>
      </c>
      <c r="FY48" s="280">
        <v>1.143587345534685E-3</v>
      </c>
      <c r="FZ48" s="250">
        <v>1.0390846180690755E-3</v>
      </c>
      <c r="GA48" s="280">
        <v>1.9758245117591062E-3</v>
      </c>
      <c r="GB48" s="248">
        <v>1.209496337072027E-3</v>
      </c>
      <c r="GC48" s="248">
        <v>1.0869964297118291E-3</v>
      </c>
      <c r="GD48" s="248">
        <v>2.1463006184742174E-3</v>
      </c>
      <c r="GE48" s="280">
        <v>1.2602189968548613E-3</v>
      </c>
      <c r="GF48" s="250">
        <v>1.1519697913251283E-3</v>
      </c>
      <c r="GG48" s="280">
        <v>2.1847173719140704E-3</v>
      </c>
      <c r="GH48" s="248">
        <v>1.2924631863842923E-3</v>
      </c>
      <c r="GI48" s="248">
        <v>1.2090370432244128E-3</v>
      </c>
      <c r="GJ48" s="248">
        <v>2.1975786624347914E-3</v>
      </c>
      <c r="GK48" s="280">
        <v>1.3091631783397463E-3</v>
      </c>
      <c r="GL48" s="250">
        <v>1.2282405293652376E-3</v>
      </c>
      <c r="GM48" s="280">
        <v>2.1970047908030995E-3</v>
      </c>
      <c r="GN48" s="248">
        <v>1.2457661722035497E-3</v>
      </c>
      <c r="GO48" s="248">
        <v>1.1389714537340481E-3</v>
      </c>
      <c r="GP48" s="248">
        <v>2.1190851626544352E-3</v>
      </c>
      <c r="GQ48" s="280">
        <v>1.2242774035968126E-3</v>
      </c>
      <c r="GR48" s="250">
        <v>1.096025159819336E-3</v>
      </c>
      <c r="GS48" s="280">
        <v>1.8806496274140123E-3</v>
      </c>
      <c r="GT48" s="248">
        <v>1.1532686197428151E-3</v>
      </c>
      <c r="GU48" s="248">
        <v>1.0373004784283838E-3</v>
      </c>
      <c r="GV48" s="248">
        <v>1.6795988963285195E-3</v>
      </c>
      <c r="GW48" s="280">
        <v>1.0988634837658718E-3</v>
      </c>
      <c r="GX48" s="250">
        <v>1.0168739183043706E-3</v>
      </c>
      <c r="GY48" s="280">
        <v>1.5804427573465625E-3</v>
      </c>
      <c r="GZ48" s="248">
        <v>1.0458044707479222E-3</v>
      </c>
      <c r="HA48" s="248">
        <v>9.6811696927525206E-4</v>
      </c>
      <c r="HB48" s="248">
        <v>1.528454738671772E-3</v>
      </c>
      <c r="HC48" s="280">
        <v>1.0861999405915135E-3</v>
      </c>
      <c r="HD48" s="250">
        <v>1.016767981367944E-3</v>
      </c>
      <c r="HE48" s="280">
        <v>1.5465010808748372E-3</v>
      </c>
      <c r="HF48" s="248">
        <v>1.0887764928383665E-3</v>
      </c>
      <c r="HG48" s="248">
        <v>1.0228824955791568E-3</v>
      </c>
      <c r="HH48" s="248">
        <v>1.5983426489300384E-3</v>
      </c>
      <c r="HI48" s="280">
        <v>1.2247297429700513E-3</v>
      </c>
      <c r="HJ48" s="250">
        <v>1.1265974554002726E-3</v>
      </c>
      <c r="HK48" s="280">
        <v>1.9674847073847838E-3</v>
      </c>
      <c r="HL48" s="248">
        <v>1.2922990158004202E-3</v>
      </c>
      <c r="HM48" s="248">
        <v>1.1594782450961799E-3</v>
      </c>
      <c r="HN48" s="248">
        <v>2.1824057235081801E-3</v>
      </c>
      <c r="HO48" s="280">
        <v>1.2884530337693603E-3</v>
      </c>
      <c r="HP48" s="250">
        <v>1.1796838859302349E-3</v>
      </c>
      <c r="HQ48" s="281">
        <v>2.1775119876637074E-3</v>
      </c>
      <c r="HR48" s="282">
        <v>1.3014280448127194E-3</v>
      </c>
      <c r="HS48" s="248">
        <v>1.1728781509920915E-3</v>
      </c>
      <c r="HT48" s="248">
        <v>1.0832786547789056E-3</v>
      </c>
      <c r="HU48" s="248">
        <v>2.1782108786475456E-3</v>
      </c>
      <c r="HV48" s="250">
        <v>1.2822149295275899E-3</v>
      </c>
      <c r="HW48" s="250">
        <v>1.2346190817957813E-3</v>
      </c>
      <c r="HX48" s="250">
        <v>9.7358938352320231E-4</v>
      </c>
      <c r="HY48" s="250">
        <v>2.1618859115653658E-3</v>
      </c>
      <c r="HZ48" s="248">
        <v>1.2822077362974111E-3</v>
      </c>
      <c r="IA48" s="248">
        <v>1.2157270163710161E-3</v>
      </c>
      <c r="IB48" s="248">
        <v>9.0096614241654883E-4</v>
      </c>
      <c r="IC48" s="248">
        <v>2.1060220153404766E-3</v>
      </c>
      <c r="ID48" s="250">
        <v>1.2409027210714553E-3</v>
      </c>
      <c r="IE48" s="250">
        <v>1.1845824874385448E-3</v>
      </c>
      <c r="IF48" s="250">
        <v>7.8161491499644398E-4</v>
      </c>
      <c r="IG48" s="250">
        <v>1.8795924940348486E-3</v>
      </c>
      <c r="IH48" s="248">
        <v>1.2284884603152497E-3</v>
      </c>
      <c r="II48" s="248">
        <v>1.1737384296782475E-3</v>
      </c>
      <c r="IJ48" s="248">
        <v>7.5691601487787611E-4</v>
      </c>
      <c r="IK48" s="248">
        <v>1.683196042722658E-3</v>
      </c>
      <c r="IL48" s="250">
        <v>1.1648734028410087E-3</v>
      </c>
      <c r="IM48" s="250">
        <v>1.090057725665646E-3</v>
      </c>
      <c r="IN48" s="250">
        <v>7.5518279152852726E-4</v>
      </c>
      <c r="IO48" s="250">
        <v>1.5623076471446076E-3</v>
      </c>
      <c r="IP48" s="248">
        <v>1.078534856932625E-3</v>
      </c>
      <c r="IQ48" s="248">
        <v>1.0168765336612564E-3</v>
      </c>
      <c r="IR48" s="248">
        <v>8.3692683558543319E-4</v>
      </c>
      <c r="IS48" s="248">
        <v>1.52612305743808E-3</v>
      </c>
      <c r="IT48" s="250">
        <v>1.0855656821733984E-3</v>
      </c>
      <c r="IU48" s="250">
        <v>9.8003639742468983E-4</v>
      </c>
      <c r="IV48" s="250">
        <v>8.6506873669890477E-4</v>
      </c>
      <c r="IW48" s="250">
        <v>1.5460111360287073E-3</v>
      </c>
      <c r="IX48" s="248">
        <v>1.1237966101694916E-3</v>
      </c>
      <c r="IY48" s="248">
        <v>1.0381162120955446E-3</v>
      </c>
      <c r="IZ48" s="248">
        <v>9.519614199898699E-4</v>
      </c>
      <c r="JA48" s="248">
        <v>1.6109057286240085E-3</v>
      </c>
      <c r="JB48" s="250">
        <v>1.1914121693144932E-3</v>
      </c>
      <c r="JC48" s="250">
        <v>1.0315743737797022E-3</v>
      </c>
      <c r="JD48" s="250">
        <v>1.246274353782094E-3</v>
      </c>
      <c r="JE48" s="250">
        <v>1.9844005222923408E-3</v>
      </c>
      <c r="JF48" s="248">
        <v>1.208398588311252E-3</v>
      </c>
      <c r="JG48" s="248">
        <v>1.0550551906277511E-3</v>
      </c>
      <c r="JH48" s="248">
        <v>1.4551066887494093E-3</v>
      </c>
      <c r="JI48" s="248">
        <v>2.2126574229876942E-3</v>
      </c>
      <c r="JJ48" s="250">
        <v>1.2079765845118581E-3</v>
      </c>
      <c r="JK48" s="250">
        <v>1.1028053630022382E-3</v>
      </c>
      <c r="JL48" s="250">
        <v>1.4673300894780473E-3</v>
      </c>
      <c r="JM48" s="250">
        <v>2.2220451396976794E-3</v>
      </c>
      <c r="JN48" s="248">
        <v>1.1837442509236222E-3</v>
      </c>
      <c r="JO48" s="248">
        <v>1.0632419451566187E-3</v>
      </c>
      <c r="JP48" s="248">
        <v>1.3615028884604811E-3</v>
      </c>
      <c r="JQ48" s="248">
        <v>2.2436846581765533E-3</v>
      </c>
      <c r="JR48" s="250">
        <v>1.168795107849869E-3</v>
      </c>
      <c r="JS48" s="250">
        <v>1.1119864061614985E-3</v>
      </c>
      <c r="JT48" s="250">
        <v>1.1825430004280472E-3</v>
      </c>
      <c r="JU48" s="250">
        <v>2.2279173833702291E-3</v>
      </c>
      <c r="JV48" s="248">
        <v>1.1447808400790939E-3</v>
      </c>
      <c r="JW48" s="248">
        <v>1.0773388426302719E-3</v>
      </c>
      <c r="JX48" s="248">
        <v>1.0723387282651161E-3</v>
      </c>
      <c r="JY48" s="248">
        <v>2.1442673203510001E-3</v>
      </c>
      <c r="JZ48" s="250">
        <v>1.1149790683857644E-3</v>
      </c>
      <c r="KA48" s="250">
        <v>1.0492929826879873E-3</v>
      </c>
      <c r="KB48" s="250">
        <v>9.1057272243866662E-4</v>
      </c>
      <c r="KC48" s="250">
        <v>1.8845898272044513E-3</v>
      </c>
      <c r="KD48" s="248">
        <v>1.1027007035139167E-3</v>
      </c>
      <c r="KE48" s="248">
        <v>1.0186451236282573E-3</v>
      </c>
      <c r="KF48" s="248">
        <v>9.2399284779590249E-4</v>
      </c>
      <c r="KG48" s="248">
        <v>1.6944007880899756E-3</v>
      </c>
      <c r="KH48" s="250">
        <v>1.0603961212498506E-3</v>
      </c>
      <c r="KI48" s="250">
        <v>1.0021402090101999E-3</v>
      </c>
      <c r="KJ48" s="250">
        <v>9.2493516385861189E-4</v>
      </c>
      <c r="KK48" s="250">
        <v>1.5880359806650045E-3</v>
      </c>
      <c r="KL48" s="248">
        <v>1.0427504186267165E-3</v>
      </c>
      <c r="KM48" s="248">
        <v>9.979084378552521E-4</v>
      </c>
      <c r="KN48" s="248">
        <v>8.9942856956640052E-4</v>
      </c>
      <c r="KO48" s="248">
        <v>1.5561424876095876E-3</v>
      </c>
      <c r="KP48" s="250">
        <v>1.0278740760813702E-3</v>
      </c>
      <c r="KQ48" s="250">
        <v>9.7843270175457502E-4</v>
      </c>
      <c r="KR48" s="250">
        <v>8.9334756929229588E-4</v>
      </c>
      <c r="KS48" s="250">
        <v>1.5681955831591537E-3</v>
      </c>
      <c r="KT48" s="248">
        <v>1.0147487682206752E-3</v>
      </c>
      <c r="KU48" s="248">
        <v>9.8524816022043759E-4</v>
      </c>
      <c r="KV48" s="248">
        <v>9.7612697625102263E-4</v>
      </c>
      <c r="KW48" s="248">
        <v>1.632881569432457E-3</v>
      </c>
      <c r="KX48" s="254">
        <v>1.0721670538381028E-3</v>
      </c>
      <c r="KY48" s="254">
        <v>1.0184344636089639E-3</v>
      </c>
      <c r="KZ48" s="254">
        <v>1.1931967264779736E-3</v>
      </c>
      <c r="LA48" s="254">
        <v>1.9873034946693373E-3</v>
      </c>
      <c r="LB48" s="248">
        <v>1.1170246962335718E-3</v>
      </c>
      <c r="LC48" s="248">
        <v>1.0247393868620801E-3</v>
      </c>
      <c r="LD48" s="248">
        <v>1.3290787698795044E-3</v>
      </c>
      <c r="LE48" s="248">
        <v>2.2252502902709928E-3</v>
      </c>
      <c r="LF48" s="283">
        <v>1.0993387851327954E-3</v>
      </c>
      <c r="LG48" s="283">
        <v>1.0360099119523384E-3</v>
      </c>
      <c r="LH48" s="283">
        <v>1.32563742962885E-3</v>
      </c>
      <c r="LI48" s="256">
        <v>2.2409787671836671E-3</v>
      </c>
      <c r="LJ48" s="419">
        <v>1.1065106053665765E-3</v>
      </c>
      <c r="LK48" s="420">
        <v>1.0047044259536683E-3</v>
      </c>
      <c r="LL48" s="420">
        <v>1.1864327920718374E-3</v>
      </c>
      <c r="LM48" s="421">
        <v>1.0694584671066192E-2</v>
      </c>
      <c r="LN48" s="425">
        <v>1.1191447542744956E-3</v>
      </c>
      <c r="LO48" s="420">
        <v>1.0109515452471738E-3</v>
      </c>
      <c r="LP48" s="420">
        <v>1.069122786234674E-3</v>
      </c>
      <c r="LQ48" s="426">
        <v>1.0682003628268809E-2</v>
      </c>
      <c r="LR48" s="419">
        <v>1.1041700823443204E-3</v>
      </c>
      <c r="LS48" s="420">
        <v>1.0408302091378244E-3</v>
      </c>
      <c r="LT48" s="420">
        <v>9.7134818982749685E-4</v>
      </c>
      <c r="LU48" s="421">
        <v>1.0764911653600299E-2</v>
      </c>
      <c r="LV48" s="425">
        <v>9.9968150736556719E-4</v>
      </c>
      <c r="LW48" s="420">
        <v>9.5624279732200047E-4</v>
      </c>
      <c r="LX48" s="420">
        <v>8.1347659560044737E-4</v>
      </c>
      <c r="LY48" s="426">
        <v>1.0752626247119815E-2</v>
      </c>
      <c r="LZ48" s="419">
        <v>9.8314033392752666E-4</v>
      </c>
      <c r="MA48" s="420">
        <v>9.2936441079464549E-4</v>
      </c>
      <c r="MB48" s="420">
        <v>7.8168079549654904E-4</v>
      </c>
      <c r="MC48" s="421">
        <v>1.0804457424205487E-2</v>
      </c>
      <c r="MD48" s="425">
        <v>9.2370326494465281E-4</v>
      </c>
      <c r="ME48" s="420">
        <v>8.8467414282337813E-4</v>
      </c>
      <c r="MF48" s="420">
        <v>6.9360350685933065E-4</v>
      </c>
      <c r="MG48" s="426">
        <v>1.5293112801098054E-3</v>
      </c>
      <c r="MH48" s="419">
        <v>9.1548072067575311E-4</v>
      </c>
      <c r="MI48" s="420">
        <v>8.7205116033473962E-4</v>
      </c>
      <c r="MJ48" s="420">
        <v>7.0335853701424303E-4</v>
      </c>
      <c r="MK48" s="421">
        <v>1.4831977707960248E-3</v>
      </c>
      <c r="ML48" s="425">
        <v>8.6448085800586193E-4</v>
      </c>
      <c r="MM48" s="420">
        <v>8.0654360502177395E-4</v>
      </c>
      <c r="MN48" s="420">
        <v>7.251664829578243E-4</v>
      </c>
      <c r="MO48" s="426">
        <v>1.4828689750365713E-3</v>
      </c>
      <c r="MP48" s="419">
        <v>8.7106828358716809E-4</v>
      </c>
      <c r="MQ48" s="420">
        <v>8.1727518823123725E-4</v>
      </c>
      <c r="MR48" s="420">
        <v>8.3217753120665746E-4</v>
      </c>
      <c r="MS48" s="421">
        <v>1.5514895882302682E-3</v>
      </c>
      <c r="MT48" s="425">
        <v>9.1392929922509409E-4</v>
      </c>
      <c r="MU48" s="420">
        <v>8.3001852085701059E-4</v>
      </c>
      <c r="MV48" s="420">
        <v>1.1135139570183613E-3</v>
      </c>
      <c r="MW48" s="426">
        <v>1.9264376618562892E-3</v>
      </c>
      <c r="MX48" s="419">
        <v>9.2955512261877124E-4</v>
      </c>
      <c r="MY48" s="420">
        <v>8.3098409650373556E-4</v>
      </c>
      <c r="MZ48" s="420">
        <v>1.2049212133235694E-3</v>
      </c>
      <c r="NA48" s="421">
        <v>2.1759230428203802E-3</v>
      </c>
      <c r="NB48" s="493">
        <v>9.6693647962683494E-4</v>
      </c>
      <c r="NC48" s="493">
        <v>8.6953204442637849E-4</v>
      </c>
      <c r="ND48" s="493">
        <v>1.225511448704831E-3</v>
      </c>
      <c r="NE48" s="494">
        <v>2.200024907942189E-3</v>
      </c>
      <c r="NF48" s="425">
        <v>1.0132254844417406E-3</v>
      </c>
      <c r="NG48" s="420">
        <v>9.2012584947102438E-4</v>
      </c>
      <c r="NH48" s="420">
        <v>1.2617730155128259E-3</v>
      </c>
      <c r="NI48" s="484">
        <v>2.2058101530390384E-3</v>
      </c>
      <c r="NJ48" s="508">
        <v>1.0738024076115704E-3</v>
      </c>
      <c r="NK48" s="420">
        <v>9.8579343417529511E-4</v>
      </c>
      <c r="NL48" s="420">
        <v>1.2198922793723763E-3</v>
      </c>
      <c r="NM48" s="484">
        <v>2.1923787575068702E-3</v>
      </c>
      <c r="NN48" s="508">
        <f>'Dépts Droits Ouverts_RSA'!IB48/'Dépts Droits Ouverts_RSA'!$IB$123</f>
        <v>1.0545570807847331E-3</v>
      </c>
      <c r="NO48" s="420">
        <f>'Dépts Droits Payables RSA'!HB47/'Dépts Droits Payables RSA'!HB$122</f>
        <v>9.5790620244266085E-4</v>
      </c>
      <c r="NP48" s="420">
        <f>'Dépts Prime d''Activité'!BZ47/'Dépts Prime d''Activité'!BZ$122</f>
        <v>1.1095375558541687E-3</v>
      </c>
      <c r="NQ48" s="484">
        <f>DEFM_Région_Dépt!DO47/DEFM_Région_Dépt!DO$122</f>
        <v>2.101041021551368E-3</v>
      </c>
      <c r="NR48" s="419">
        <f>'Dépts Droits Ouverts_RSA'!ID48/'Dépts Droits Ouverts_RSA'!$ID$123</f>
        <v>9.9224865055237981E-4</v>
      </c>
      <c r="NS48" s="420">
        <f>'Dépts Droits Payables RSA'!HD47/'Dépts Droits Payables RSA'!HD$122</f>
        <v>9.0274110983437519E-4</v>
      </c>
      <c r="NT48" s="420">
        <f>'Dépts Prime d''Activité'!CB47/'Dépts Prime d''Activité'!CB$122</f>
        <v>9.478480033486388E-4</v>
      </c>
      <c r="NU48" s="420">
        <f>DEFM_Région_Dépt!DP47/DEFM_Région_Dépt!DP$122</f>
        <v>1.8096281362064077E-3</v>
      </c>
      <c r="NV48" s="420">
        <f>'Dépts Droits Ouverts_RSA'!IF48/'Dépts Droits Ouverts_RSA'!$IF$123</f>
        <v>9.3631678226847469E-4</v>
      </c>
      <c r="NW48" s="420">
        <f>'Dépts Droits Payables RSA'!HF47/'Dépts Droits Payables RSA'!HF$122</f>
        <v>8.415583465207966E-4</v>
      </c>
      <c r="NX48" s="420">
        <f>'Dépts Prime d''Activité'!CD47/'Dépts Prime d''Activité'!CD$122</f>
        <v>8.8239349234799395E-4</v>
      </c>
      <c r="NY48" s="420">
        <f>DEFM_Région_Dépt!DQ47/DEFM_Région_Dépt!DQ$122</f>
        <v>1.5968107753582565E-3</v>
      </c>
      <c r="NZ48" s="420">
        <f>'Dépts Droits Ouverts_RSA'!IH48/'Dépts Droits Ouverts_RSA'!$IH$123</f>
        <v>8.7774254793396582E-4</v>
      </c>
      <c r="OA48" s="420">
        <f>'Dépts Droits Payables RSA'!HH47/'Dépts Droits Payables RSA'!HH$122</f>
        <v>8.000809399686358E-4</v>
      </c>
      <c r="OB48" s="420">
        <f>'Dépts Prime d''Activité'!CF47/'Dépts Prime d''Activité'!CF$122</f>
        <v>8.196529066200551E-4</v>
      </c>
      <c r="OC48" s="420">
        <f>DEFM_Région_Dépt!DR47/DEFM_Région_Dépt!DR$122</f>
        <v>1.471995357538905E-3</v>
      </c>
      <c r="OD48" s="420">
        <f>'Dépts Droits Ouverts_RSA'!IJ48/'Dépts Droits Ouverts_RSA'!$IJ$123</f>
        <v>8.5453510945934135E-4</v>
      </c>
      <c r="OE48" s="420">
        <f>'Dépts Droits Payables RSA'!HJ47/'Dépts Droits Payables RSA'!HJ$122</f>
        <v>7.7353517641160115E-4</v>
      </c>
      <c r="OF48" s="420">
        <f>'Dépts Prime d''Activité'!CH47/'Dépts Prime d''Activité'!CH$122</f>
        <v>8.1149928093480876E-4</v>
      </c>
      <c r="OG48" s="420">
        <f>DEFM_Région_Dépt!DS47/DEFM_Région_Dépt!DS$122</f>
        <v>1.4259140161648504E-3</v>
      </c>
      <c r="OH48" s="420">
        <f>'Dépts Droits Ouverts_RSA'!IL48/'Dépts Droits Ouverts_RSA'!$IL$123</f>
        <v>8.4414966880482303E-4</v>
      </c>
      <c r="OI48" s="420">
        <f>'Dépts Droits Payables RSA'!HL47/'Dépts Droits Payables RSA'!HL$122</f>
        <v>7.6385280298703079E-4</v>
      </c>
      <c r="OJ48" s="420">
        <f>'Dépts Prime d''Activité'!CJ47/'Dépts Prime d''Activité'!CJ$122</f>
        <v>8.7664165487472449E-4</v>
      </c>
      <c r="OK48" s="420">
        <f>DEFM_Région_Dépt!DT47/DEFM_Région_Dépt!DT$122</f>
        <v>1.4455381393559509E-3</v>
      </c>
      <c r="OL48" s="420">
        <f>'Dépts Droits Ouverts_RSA'!IN48/'Dépts Droits Ouverts_RSA'!$IN$123</f>
        <v>8.7054034088191368E-4</v>
      </c>
      <c r="OM48" s="420">
        <f>'Dépts Droits Payables RSA'!HNF47/'Dépts Droits Payables RSA'!HN$122</f>
        <v>0</v>
      </c>
      <c r="ON48" s="420">
        <f>'Dépts Prime d''Activité'!CL47/'Dépts Prime d''Activité'!CL$122</f>
        <v>9.2687321189294897E-4</v>
      </c>
      <c r="OO48" s="420">
        <f>DEFM_Région_Dépt!DU47/DEFM_Région_Dépt!DU$122</f>
        <v>1.5317613471860867E-3</v>
      </c>
      <c r="OP48" s="420">
        <f>'Dépts Droits Ouverts_RSA'!IP48/'Dépts Droits Ouverts_RSA'!$IP$123</f>
        <v>9.2416371623531995E-4</v>
      </c>
      <c r="OQ48" s="420">
        <f>'Dépts Droits Payables RSA'!HP47/'Dépts Droits Payables RSA'!HP$122</f>
        <v>8.2446339153523977E-4</v>
      </c>
      <c r="OR48" s="420">
        <f>'Dépts Prime d''Activité'!CN47/'Dépts Prime d''Activité'!CN$122</f>
        <v>1.2731434453428683E-3</v>
      </c>
      <c r="OS48" s="420">
        <f>DEFM_Région_Dépt!DV47/DEFM_Région_Dépt!DV$122</f>
        <v>1.9317068439538294E-3</v>
      </c>
      <c r="OT48" s="420">
        <f>'Dépts Droits Ouverts_RSA'!IR48/'Dépts Droits Ouverts_RSA'!$IR$123</f>
        <v>9.4190128747651859E-4</v>
      </c>
      <c r="OU48" s="420">
        <f>'Dépts Droits Payables RSA'!HR47/'Dépts Droits Payables RSA'!HR$122</f>
        <v>8.3337963220178894E-4</v>
      </c>
      <c r="OV48" s="420">
        <f>'Dépts Prime d''Activité'!CP47/'Dépts Prime d''Activité'!CP$122</f>
        <v>1.5110791689858084E-3</v>
      </c>
      <c r="OW48" s="420">
        <f>DEFM_Région_Dépt!DW47/DEFM_Région_Dépt!DW$122</f>
        <v>2.1722416135528657E-3</v>
      </c>
      <c r="OX48" s="493">
        <f>'Dépts Droits Ouverts_RSA'!IT48/'Dépts Droits Ouverts_RSA'!$IT$123</f>
        <v>9.7471607464019348E-4</v>
      </c>
      <c r="OY48" s="493">
        <f>'Dépts Droits Payables RSA'!HT47/'Dépts Droits Payables RSA'!HT$122</f>
        <v>8.5663785905596335E-4</v>
      </c>
      <c r="OZ48" s="493">
        <f>'Dépts Prime d''Activité'!CR47/'Dépts Prime d''Activité'!CR$122</f>
        <v>1.5394556357906431E-3</v>
      </c>
      <c r="PA48" s="494">
        <f>DEFM_Région_Dépt!DX47/DEFM_Région_Dépt!DX$122</f>
        <v>2.1941239250815757E-3</v>
      </c>
    </row>
    <row r="49" spans="1:417" s="209" customFormat="1" x14ac:dyDescent="0.35">
      <c r="A49" s="246" t="s">
        <v>68</v>
      </c>
      <c r="B49" s="280">
        <v>1.6019779243921187E-3</v>
      </c>
      <c r="C49" s="280">
        <v>1.5190502806508121E-3</v>
      </c>
      <c r="D49" s="248">
        <v>1.4999117698958884E-3</v>
      </c>
      <c r="E49" s="248">
        <v>1.4940471602414105E-3</v>
      </c>
      <c r="F49" s="280">
        <v>1.4742375004582089E-3</v>
      </c>
      <c r="G49" s="280">
        <v>1.49227275124637E-3</v>
      </c>
      <c r="H49" s="248">
        <v>1.5908867432464363E-3</v>
      </c>
      <c r="I49" s="248">
        <v>1.6409323503161857E-3</v>
      </c>
      <c r="J49" s="280">
        <v>1.7292971069857387E-3</v>
      </c>
      <c r="K49" s="280">
        <v>1.8444659198678308E-3</v>
      </c>
      <c r="L49" s="248">
        <v>1.7400325886139246E-3</v>
      </c>
      <c r="M49" s="248">
        <v>2.0085648623694311E-3</v>
      </c>
      <c r="N49" s="280">
        <v>1.8805868619791238E-3</v>
      </c>
      <c r="O49" s="280">
        <v>2.0708757745940823E-3</v>
      </c>
      <c r="P49" s="248">
        <v>1.8705671832098122E-3</v>
      </c>
      <c r="Q49" s="248">
        <v>2.0887573279016578E-3</v>
      </c>
      <c r="R49" s="280">
        <v>1.877036357100128E-3</v>
      </c>
      <c r="S49" s="280">
        <v>2.0294965282601392E-3</v>
      </c>
      <c r="T49" s="248">
        <v>1.8848083616952774E-3</v>
      </c>
      <c r="U49" s="248">
        <v>2.0059283324698148E-3</v>
      </c>
      <c r="V49" s="280">
        <v>1.8043211607939012E-3</v>
      </c>
      <c r="W49" s="280">
        <v>1.803480741061E-3</v>
      </c>
      <c r="X49" s="248">
        <v>1.7422334760919069E-3</v>
      </c>
      <c r="Y49" s="248">
        <v>1.6732914174877754E-3</v>
      </c>
      <c r="Z49" s="280">
        <v>1.624660007947775E-3</v>
      </c>
      <c r="AA49" s="280">
        <v>1.5834517561236511E-3</v>
      </c>
      <c r="AB49" s="248">
        <v>1.5992571927411097E-3</v>
      </c>
      <c r="AC49" s="248">
        <v>1.604452711241108E-3</v>
      </c>
      <c r="AD49" s="248">
        <v>1.5664408339911152E-3</v>
      </c>
      <c r="AE49" s="280">
        <v>1.6255041031323296E-3</v>
      </c>
      <c r="AF49" s="250">
        <v>1.5815161607909676E-3</v>
      </c>
      <c r="AG49" s="280">
        <v>1.5783992908375902E-3</v>
      </c>
      <c r="AH49" s="248">
        <v>1.7090321459505243E-3</v>
      </c>
      <c r="AI49" s="248">
        <v>1.6291489685515447E-3</v>
      </c>
      <c r="AJ49" s="248">
        <v>1.7135684115139121E-3</v>
      </c>
      <c r="AK49" s="280">
        <v>1.8460081612992395E-3</v>
      </c>
      <c r="AL49" s="250">
        <v>1.8057066527121749E-3</v>
      </c>
      <c r="AM49" s="280">
        <v>1.9694686793649825E-3</v>
      </c>
      <c r="AN49" s="248">
        <v>1.8713171420419459E-3</v>
      </c>
      <c r="AO49" s="248">
        <v>1.8667868890781278E-3</v>
      </c>
      <c r="AP49" s="248">
        <v>2.1032538920225307E-3</v>
      </c>
      <c r="AQ49" s="280">
        <v>1.9200676117343335E-3</v>
      </c>
      <c r="AR49" s="250">
        <v>1.8700335153251527E-3</v>
      </c>
      <c r="AS49" s="280">
        <v>2.1371812682577335E-3</v>
      </c>
      <c r="AT49" s="248">
        <v>1.9878161918787589E-3</v>
      </c>
      <c r="AU49" s="248">
        <v>1.9825740473618505E-3</v>
      </c>
      <c r="AV49" s="248">
        <v>2.1512792484331112E-3</v>
      </c>
      <c r="AW49" s="280">
        <v>1.9152501795547043E-3</v>
      </c>
      <c r="AX49" s="250">
        <v>1.8813493527223995E-3</v>
      </c>
      <c r="AY49" s="280">
        <v>2.128825342941708E-3</v>
      </c>
      <c r="AZ49" s="248">
        <v>1.895943114077028E-3</v>
      </c>
      <c r="BA49" s="248">
        <v>1.8626882457342682E-3</v>
      </c>
      <c r="BB49" s="248">
        <v>2.0669076750991825E-3</v>
      </c>
      <c r="BC49" s="280">
        <v>1.8169426997052803E-3</v>
      </c>
      <c r="BD49" s="250">
        <v>1.7737661127907524E-3</v>
      </c>
      <c r="BE49" s="280">
        <v>1.8527158346512309E-3</v>
      </c>
      <c r="BF49" s="248">
        <v>1.7439963056172935E-3</v>
      </c>
      <c r="BG49" s="248">
        <v>1.7027947456619277E-3</v>
      </c>
      <c r="BH49" s="248">
        <v>1.697977703287615E-3</v>
      </c>
      <c r="BI49" s="280">
        <v>1.6331531399172798E-3</v>
      </c>
      <c r="BJ49" s="250">
        <v>1.584251199656609E-3</v>
      </c>
      <c r="BK49" s="280">
        <v>1.6060410038148856E-3</v>
      </c>
      <c r="BL49" s="248">
        <v>1.5924732026804636E-3</v>
      </c>
      <c r="BM49" s="248">
        <v>1.5517270023757705E-3</v>
      </c>
      <c r="BN49" s="248">
        <v>1.586340104230232E-3</v>
      </c>
      <c r="BO49" s="280">
        <v>1.5587324593187956E-3</v>
      </c>
      <c r="BP49" s="250">
        <v>1.5350981495179036E-3</v>
      </c>
      <c r="BQ49" s="280">
        <v>1.6295791746889887E-3</v>
      </c>
      <c r="BR49" s="248">
        <v>1.6508067319950038E-3</v>
      </c>
      <c r="BS49" s="248">
        <v>1.6146376643614213E-3</v>
      </c>
      <c r="BT49" s="248">
        <v>1.7702613181886343E-3</v>
      </c>
      <c r="BU49" s="280">
        <v>1.744165230245155E-3</v>
      </c>
      <c r="BV49" s="250">
        <v>1.6730622621588085E-3</v>
      </c>
      <c r="BW49" s="280">
        <v>2.0199009295628202E-3</v>
      </c>
      <c r="BX49" s="248">
        <v>1.7896614086205164E-3</v>
      </c>
      <c r="BY49" s="248">
        <v>1.6388764574071445E-3</v>
      </c>
      <c r="BZ49" s="248">
        <v>2.1401111409702486E-3</v>
      </c>
      <c r="CA49" s="280">
        <v>1.8142786343475197E-3</v>
      </c>
      <c r="CB49" s="250">
        <v>1.7157387917669745E-3</v>
      </c>
      <c r="CC49" s="280">
        <v>2.1677914101902412E-3</v>
      </c>
      <c r="CD49" s="248">
        <v>1.7975167282304099E-3</v>
      </c>
      <c r="CE49" s="248">
        <v>1.6776346558284227E-3</v>
      </c>
      <c r="CF49" s="248">
        <v>2.1641788999750629E-3</v>
      </c>
      <c r="CG49" s="280">
        <v>1.7821223135829482E-3</v>
      </c>
      <c r="CH49" s="250">
        <v>1.6680244186860435E-3</v>
      </c>
      <c r="CI49" s="280">
        <v>2.146031423033093E-3</v>
      </c>
      <c r="CJ49" s="248">
        <v>1.8034560010465651E-3</v>
      </c>
      <c r="CK49" s="248">
        <v>1.7038450249486352E-3</v>
      </c>
      <c r="CL49" s="248">
        <v>2.0774876824437402E-3</v>
      </c>
      <c r="CM49" s="280">
        <v>1.7030479795062589E-3</v>
      </c>
      <c r="CN49" s="250">
        <v>1.6284850561216096E-3</v>
      </c>
      <c r="CO49" s="280">
        <v>1.8590562951124705E-3</v>
      </c>
      <c r="CP49" s="248">
        <v>1.6087481374125049E-3</v>
      </c>
      <c r="CQ49" s="248">
        <v>1.5933496015876538E-3</v>
      </c>
      <c r="CR49" s="248">
        <v>1.7031744946022507E-3</v>
      </c>
      <c r="CS49" s="280">
        <v>1.5587112565694139E-3</v>
      </c>
      <c r="CT49" s="250">
        <v>1.5239494988434849E-3</v>
      </c>
      <c r="CU49" s="280">
        <v>1.5958398497187781E-3</v>
      </c>
      <c r="CV49" s="248">
        <v>1.5049734008904527E-3</v>
      </c>
      <c r="CW49" s="248">
        <v>1.4549939824322949E-3</v>
      </c>
      <c r="CX49" s="248">
        <v>1.5885889555530043E-3</v>
      </c>
      <c r="CY49" s="280">
        <v>1.5298359452242951E-3</v>
      </c>
      <c r="CZ49" s="250">
        <v>1.4673805274638112E-3</v>
      </c>
      <c r="DA49" s="280">
        <v>1.6080277346583458E-3</v>
      </c>
      <c r="DB49" s="248">
        <v>1.6419708792666408E-3</v>
      </c>
      <c r="DC49" s="248">
        <v>1.5398374388346416E-3</v>
      </c>
      <c r="DD49" s="248">
        <v>1.724971780769494E-3</v>
      </c>
      <c r="DE49" s="280">
        <v>1.7455343223935894E-3</v>
      </c>
      <c r="DF49" s="250">
        <v>1.6783579126409074E-3</v>
      </c>
      <c r="DG49" s="280">
        <v>2.0326432598476063E-3</v>
      </c>
      <c r="DH49" s="248">
        <v>1.8158879580367849E-3</v>
      </c>
      <c r="DI49" s="248">
        <v>1.7614789250150699E-3</v>
      </c>
      <c r="DJ49" s="248">
        <v>2.159508190659006E-3</v>
      </c>
      <c r="DK49" s="280">
        <v>1.8016024426689198E-3</v>
      </c>
      <c r="DL49" s="250">
        <v>1.7141867956951113E-3</v>
      </c>
      <c r="DM49" s="280">
        <v>2.1489193886561025E-3</v>
      </c>
      <c r="DN49" s="248">
        <v>1.8749697455398202E-3</v>
      </c>
      <c r="DO49" s="248">
        <v>1.8458404939214563E-3</v>
      </c>
      <c r="DP49" s="248">
        <v>2.1795568435669867E-3</v>
      </c>
      <c r="DQ49" s="280">
        <v>1.8724339192628635E-3</v>
      </c>
      <c r="DR49" s="250">
        <v>1.8305698557352348E-3</v>
      </c>
      <c r="DS49" s="280">
        <v>2.1802050671794497E-3</v>
      </c>
      <c r="DT49" s="248">
        <v>1.8754720147688177E-3</v>
      </c>
      <c r="DU49" s="248">
        <v>1.7876567803829569E-3</v>
      </c>
      <c r="DV49" s="248">
        <v>2.1248759664934899E-3</v>
      </c>
      <c r="DW49" s="280">
        <v>1.8053628977586799E-3</v>
      </c>
      <c r="DX49" s="250">
        <v>1.6884739639645473E-3</v>
      </c>
      <c r="DY49" s="280">
        <v>1.9424346082242555E-3</v>
      </c>
      <c r="DZ49" s="248">
        <v>1.7375590037292149E-3</v>
      </c>
      <c r="EA49" s="248">
        <v>1.677989633348875E-3</v>
      </c>
      <c r="EB49" s="248">
        <v>1.7818108735029982E-3</v>
      </c>
      <c r="EC49" s="280">
        <v>1.6815093568545985E-3</v>
      </c>
      <c r="ED49" s="250">
        <v>1.5989252693412006E-3</v>
      </c>
      <c r="EE49" s="280">
        <v>1.7100864353640159E-3</v>
      </c>
      <c r="EF49" s="248">
        <v>1.5994881637875879E-3</v>
      </c>
      <c r="EG49" s="248">
        <v>1.5676850603223553E-3</v>
      </c>
      <c r="EH49" s="248">
        <v>1.721479795875639E-3</v>
      </c>
      <c r="EI49" s="280">
        <v>1.6216077357646388E-3</v>
      </c>
      <c r="EJ49" s="250">
        <v>1.5615599732908454E-3</v>
      </c>
      <c r="EK49" s="280">
        <v>1.7500958350710023E-3</v>
      </c>
      <c r="EL49" s="248">
        <v>1.6833755737834543E-3</v>
      </c>
      <c r="EM49" s="248">
        <v>1.6342782814165627E-3</v>
      </c>
      <c r="EN49" s="248">
        <v>1.8539892039005923E-3</v>
      </c>
      <c r="EO49" s="280">
        <v>1.8356653119158844E-3</v>
      </c>
      <c r="EP49" s="250">
        <v>1.7882425861661753E-3</v>
      </c>
      <c r="EQ49" s="280">
        <v>2.1495352451251721E-3</v>
      </c>
      <c r="ER49" s="248">
        <v>1.9325711480159577E-3</v>
      </c>
      <c r="ES49" s="248">
        <v>1.8546338025556854E-3</v>
      </c>
      <c r="ET49" s="248">
        <v>2.2765197357692887E-3</v>
      </c>
      <c r="EU49" s="280">
        <v>1.8869627119323822E-3</v>
      </c>
      <c r="EV49" s="250">
        <v>1.8238172594903278E-3</v>
      </c>
      <c r="EW49" s="280">
        <v>2.2768630030468068E-3</v>
      </c>
      <c r="EX49" s="248">
        <v>1.8998650198569055E-3</v>
      </c>
      <c r="EY49" s="248">
        <v>1.8460734377603533E-3</v>
      </c>
      <c r="EZ49" s="248">
        <v>2.2909723013227815E-3</v>
      </c>
      <c r="FA49" s="280">
        <v>1.9229815259544146E-3</v>
      </c>
      <c r="FB49" s="250">
        <v>1.8616922314259891E-3</v>
      </c>
      <c r="FC49" s="280">
        <v>2.2976271897199854E-3</v>
      </c>
      <c r="FD49" s="248">
        <v>1.9503980936306951E-3</v>
      </c>
      <c r="FE49" s="248">
        <v>1.9034742000134249E-3</v>
      </c>
      <c r="FF49" s="248">
        <v>2.258716071963342E-3</v>
      </c>
      <c r="FG49" s="280">
        <v>1.9093455059717521E-3</v>
      </c>
      <c r="FH49" s="250">
        <v>1.8838338095345493E-3</v>
      </c>
      <c r="FI49" s="280">
        <v>2.0895669345177858E-3</v>
      </c>
      <c r="FJ49" s="248">
        <v>1.8621955942847595E-3</v>
      </c>
      <c r="FK49" s="248">
        <v>1.832452701953279E-3</v>
      </c>
      <c r="FL49" s="248">
        <v>1.93577388984552E-3</v>
      </c>
      <c r="FM49" s="280">
        <v>1.8387094576245121E-3</v>
      </c>
      <c r="FN49" s="250">
        <v>1.83455280399039E-3</v>
      </c>
      <c r="FO49" s="280">
        <v>1.8684434899646702E-3</v>
      </c>
      <c r="FP49" s="248">
        <v>1.8464172050839892E-3</v>
      </c>
      <c r="FQ49" s="248">
        <v>1.8421548181997878E-3</v>
      </c>
      <c r="FR49" s="248">
        <v>1.8727104494102433E-3</v>
      </c>
      <c r="FS49" s="280">
        <v>1.8722681927076709E-3</v>
      </c>
      <c r="FT49" s="250">
        <v>1.8545388269657283E-3</v>
      </c>
      <c r="FU49" s="280">
        <v>1.8939521980384025E-3</v>
      </c>
      <c r="FV49" s="248">
        <v>1.9082994952179036E-3</v>
      </c>
      <c r="FW49" s="248">
        <v>1.8653212841288527E-3</v>
      </c>
      <c r="FX49" s="248">
        <v>2.0201625870449849E-3</v>
      </c>
      <c r="FY49" s="280">
        <v>2.0575312403061296E-3</v>
      </c>
      <c r="FZ49" s="250">
        <v>1.9457588852395001E-3</v>
      </c>
      <c r="GA49" s="280">
        <v>2.3344423711188517E-3</v>
      </c>
      <c r="GB49" s="248">
        <v>2.1049093428770582E-3</v>
      </c>
      <c r="GC49" s="248">
        <v>2.0538335816254211E-3</v>
      </c>
      <c r="GD49" s="248">
        <v>2.4621956471070723E-3</v>
      </c>
      <c r="GE49" s="280">
        <v>2.0814346664791662E-3</v>
      </c>
      <c r="GF49" s="250">
        <v>2.0068700089560976E-3</v>
      </c>
      <c r="GG49" s="280">
        <v>2.4581613678624882E-3</v>
      </c>
      <c r="GH49" s="248">
        <v>2.0809802632854113E-3</v>
      </c>
      <c r="GI49" s="248">
        <v>1.9993553230292106E-3</v>
      </c>
      <c r="GJ49" s="248">
        <v>2.47559461198733E-3</v>
      </c>
      <c r="GK49" s="280">
        <v>2.1092073428807022E-3</v>
      </c>
      <c r="GL49" s="250">
        <v>2.0674310481200203E-3</v>
      </c>
      <c r="GM49" s="280">
        <v>2.4821180139752404E-3</v>
      </c>
      <c r="GN49" s="248">
        <v>2.1196230278619894E-3</v>
      </c>
      <c r="GO49" s="248">
        <v>2.0831745547849503E-3</v>
      </c>
      <c r="GP49" s="248">
        <v>2.4162130457793616E-3</v>
      </c>
      <c r="GQ49" s="280">
        <v>2.1238702058154041E-3</v>
      </c>
      <c r="GR49" s="250">
        <v>2.1083114534629203E-3</v>
      </c>
      <c r="GS49" s="280">
        <v>2.2303181511040548E-3</v>
      </c>
      <c r="GT49" s="248">
        <v>2.0413980977566281E-3</v>
      </c>
      <c r="GU49" s="248">
        <v>2.0290867521910328E-3</v>
      </c>
      <c r="GV49" s="248">
        <v>2.0739296250335236E-3</v>
      </c>
      <c r="GW49" s="280">
        <v>1.9651400480445586E-3</v>
      </c>
      <c r="GX49" s="250">
        <v>1.9665253215476971E-3</v>
      </c>
      <c r="GY49" s="280">
        <v>1.9888481418702747E-3</v>
      </c>
      <c r="GZ49" s="248">
        <v>1.9177494640803673E-3</v>
      </c>
      <c r="HA49" s="248">
        <v>1.915704672460962E-3</v>
      </c>
      <c r="HB49" s="248">
        <v>1.9531931482829308E-3</v>
      </c>
      <c r="HC49" s="280">
        <v>1.9028449571505206E-3</v>
      </c>
      <c r="HD49" s="250">
        <v>1.9303383577893552E-3</v>
      </c>
      <c r="HE49" s="280">
        <v>1.9613842125050765E-3</v>
      </c>
      <c r="HF49" s="248">
        <v>1.9155525866032775E-3</v>
      </c>
      <c r="HG49" s="248">
        <v>1.9250521500651214E-3</v>
      </c>
      <c r="HH49" s="248">
        <v>2.0104881531003626E-3</v>
      </c>
      <c r="HI49" s="280">
        <v>1.9698811023770931E-3</v>
      </c>
      <c r="HJ49" s="250">
        <v>1.9762659273501989E-3</v>
      </c>
      <c r="HK49" s="280">
        <v>2.3147729664021659E-3</v>
      </c>
      <c r="HL49" s="248">
        <v>1.9947623930140768E-3</v>
      </c>
      <c r="HM49" s="248">
        <v>1.9757509296438906E-3</v>
      </c>
      <c r="HN49" s="248">
        <v>2.4387977132293566E-3</v>
      </c>
      <c r="HO49" s="280">
        <v>2.0238974645492166E-3</v>
      </c>
      <c r="HP49" s="250">
        <v>2.0451288328135514E-3</v>
      </c>
      <c r="HQ49" s="281">
        <v>2.4430139042669256E-3</v>
      </c>
      <c r="HR49" s="282">
        <v>2.0314778901479331E-3</v>
      </c>
      <c r="HS49" s="248">
        <v>2.1656083506880119E-3</v>
      </c>
      <c r="HT49" s="248">
        <v>1.4152096440104469E-3</v>
      </c>
      <c r="HU49" s="248">
        <v>2.4457672421466002E-3</v>
      </c>
      <c r="HV49" s="250">
        <v>2.0818492882760096E-3</v>
      </c>
      <c r="HW49" s="250">
        <v>2.2697299384115519E-3</v>
      </c>
      <c r="HX49" s="250">
        <v>1.342407949987286E-3</v>
      </c>
      <c r="HY49" s="250">
        <v>2.4311715499723023E-3</v>
      </c>
      <c r="HZ49" s="248">
        <v>2.0788206061715464E-3</v>
      </c>
      <c r="IA49" s="248">
        <v>2.2004400880176033E-3</v>
      </c>
      <c r="IB49" s="248">
        <v>1.2715763286588171E-3</v>
      </c>
      <c r="IC49" s="248">
        <v>2.378469172668189E-3</v>
      </c>
      <c r="ID49" s="250">
        <v>2.0521250459098347E-3</v>
      </c>
      <c r="IE49" s="250">
        <v>2.1515078363165551E-3</v>
      </c>
      <c r="IF49" s="250">
        <v>1.1548184329677191E-3</v>
      </c>
      <c r="IG49" s="250">
        <v>2.1721520652164977E-3</v>
      </c>
      <c r="IH49" s="248">
        <v>2.0807393380297208E-3</v>
      </c>
      <c r="II49" s="248">
        <v>2.0418020259228139E-3</v>
      </c>
      <c r="IJ49" s="248">
        <v>1.1333393018467123E-3</v>
      </c>
      <c r="IK49" s="248">
        <v>1.9904789290392665E-3</v>
      </c>
      <c r="IL49" s="250">
        <v>1.9834908584155158E-3</v>
      </c>
      <c r="IM49" s="250">
        <v>1.98512375878986E-3</v>
      </c>
      <c r="IN49" s="250">
        <v>1.1150600230470601E-3</v>
      </c>
      <c r="IO49" s="250">
        <v>1.9020797309096005E-3</v>
      </c>
      <c r="IP49" s="248">
        <v>1.9369829054962575E-3</v>
      </c>
      <c r="IQ49" s="248">
        <v>1.9169026858894818E-3</v>
      </c>
      <c r="IR49" s="248">
        <v>1.2119009836306389E-3</v>
      </c>
      <c r="IS49" s="248">
        <v>1.8666350503716133E-3</v>
      </c>
      <c r="IT49" s="250">
        <v>1.9335276306984023E-3</v>
      </c>
      <c r="IU49" s="250">
        <v>1.9188370418020573E-3</v>
      </c>
      <c r="IV49" s="250">
        <v>1.1958823435755822E-3</v>
      </c>
      <c r="IW49" s="250">
        <v>1.8694589472403838E-3</v>
      </c>
      <c r="IX49" s="248">
        <v>1.9503728813559322E-3</v>
      </c>
      <c r="IY49" s="248">
        <v>1.9298661697441978E-3</v>
      </c>
      <c r="IZ49" s="248">
        <v>1.3578236545089479E-3</v>
      </c>
      <c r="JA49" s="248">
        <v>1.9497008666966007E-3</v>
      </c>
      <c r="JB49" s="250">
        <v>1.9995959081305918E-3</v>
      </c>
      <c r="JC49" s="250">
        <v>1.904655201389278E-3</v>
      </c>
      <c r="JD49" s="250">
        <v>1.666233106011531E-3</v>
      </c>
      <c r="JE49" s="250">
        <v>2.2215108511358561E-3</v>
      </c>
      <c r="JF49" s="248">
        <v>1.9936395482247011E-3</v>
      </c>
      <c r="JG49" s="248">
        <v>1.893410983950701E-3</v>
      </c>
      <c r="JH49" s="248">
        <v>1.7657474425273733E-3</v>
      </c>
      <c r="JI49" s="248">
        <v>2.364236427963338E-3</v>
      </c>
      <c r="JJ49" s="250">
        <v>1.9903164920535054E-3</v>
      </c>
      <c r="JK49" s="250">
        <v>1.8715095938634043E-3</v>
      </c>
      <c r="JL49" s="250">
        <v>1.7953785566190647E-3</v>
      </c>
      <c r="JM49" s="250">
        <v>2.366996400737593E-3</v>
      </c>
      <c r="JN49" s="248">
        <v>2.0066565418295798E-3</v>
      </c>
      <c r="JO49" s="248">
        <v>1.9601886599747024E-3</v>
      </c>
      <c r="JP49" s="248">
        <v>1.8702143667365253E-3</v>
      </c>
      <c r="JQ49" s="248">
        <v>2.3710327843730096E-3</v>
      </c>
      <c r="JR49" s="250">
        <v>1.9921176285728429E-3</v>
      </c>
      <c r="JS49" s="250">
        <v>1.9895962864341565E-3</v>
      </c>
      <c r="JT49" s="250">
        <v>1.7221823414684519E-3</v>
      </c>
      <c r="JU49" s="250">
        <v>2.3689111887912435E-3</v>
      </c>
      <c r="JV49" s="248">
        <v>1.9920544065012693E-3</v>
      </c>
      <c r="JW49" s="248">
        <v>1.9290364990922181E-3</v>
      </c>
      <c r="JX49" s="248">
        <v>1.4924470410153216E-3</v>
      </c>
      <c r="JY49" s="248">
        <v>2.316098716774732E-3</v>
      </c>
      <c r="JZ49" s="250">
        <v>1.9334698629399961E-3</v>
      </c>
      <c r="KA49" s="250">
        <v>1.8844984802431611E-3</v>
      </c>
      <c r="KB49" s="250">
        <v>1.3710722862673816E-3</v>
      </c>
      <c r="KC49" s="250">
        <v>2.1263399885694816E-3</v>
      </c>
      <c r="KD49" s="248">
        <v>1.8812119662432038E-3</v>
      </c>
      <c r="KE49" s="248">
        <v>1.8413969542510804E-3</v>
      </c>
      <c r="KF49" s="248">
        <v>1.2719469112001253E-3</v>
      </c>
      <c r="KG49" s="248">
        <v>1.9458173460541548E-3</v>
      </c>
      <c r="KH49" s="250">
        <v>1.8490149233622803E-3</v>
      </c>
      <c r="KI49" s="250">
        <v>1.8190443953443125E-3</v>
      </c>
      <c r="KJ49" s="250">
        <v>1.2942497390891451E-3</v>
      </c>
      <c r="KK49" s="250">
        <v>1.8610433326011154E-3</v>
      </c>
      <c r="KL49" s="248">
        <v>1.8295103065545319E-3</v>
      </c>
      <c r="KM49" s="248">
        <v>1.8016292878035361E-3</v>
      </c>
      <c r="KN49" s="248">
        <v>1.2986314672906181E-3</v>
      </c>
      <c r="KO49" s="248">
        <v>1.8451507517573318E-3</v>
      </c>
      <c r="KP49" s="250">
        <v>1.8127960978162349E-3</v>
      </c>
      <c r="KQ49" s="250">
        <v>1.7452759624961085E-3</v>
      </c>
      <c r="KR49" s="250">
        <v>1.33924989662472E-3</v>
      </c>
      <c r="KS49" s="250">
        <v>1.8224975696173949E-3</v>
      </c>
      <c r="KT49" s="248">
        <v>1.8526147236322421E-3</v>
      </c>
      <c r="KU49" s="248">
        <v>1.7930710037299641E-3</v>
      </c>
      <c r="KV49" s="248">
        <v>1.4811730063234126E-3</v>
      </c>
      <c r="KW49" s="248">
        <v>1.8958391208735281E-3</v>
      </c>
      <c r="KX49" s="254">
        <v>1.8403213716312024E-3</v>
      </c>
      <c r="KY49" s="254">
        <v>1.778261223107798E-3</v>
      </c>
      <c r="KZ49" s="254">
        <v>1.7883292460726384E-3</v>
      </c>
      <c r="LA49" s="254">
        <v>2.1986254776446769E-3</v>
      </c>
      <c r="LB49" s="248">
        <v>1.9137514579870135E-3</v>
      </c>
      <c r="LC49" s="248">
        <v>1.8316724507803632E-3</v>
      </c>
      <c r="LD49" s="248">
        <v>1.95111030503633E-3</v>
      </c>
      <c r="LE49" s="248">
        <v>2.3742195544066425E-3</v>
      </c>
      <c r="LF49" s="283">
        <v>1.9258573691383948E-3</v>
      </c>
      <c r="LG49" s="283">
        <v>1.8611272209627246E-3</v>
      </c>
      <c r="LH49" s="283">
        <v>1.9372512651872249E-3</v>
      </c>
      <c r="LI49" s="256">
        <v>2.3972279148955938E-3</v>
      </c>
      <c r="LJ49" s="419">
        <v>1.9296738593589182E-3</v>
      </c>
      <c r="LK49" s="420">
        <v>1.8876653309052977E-3</v>
      </c>
      <c r="LL49" s="420">
        <v>1.8552551993672359E-3</v>
      </c>
      <c r="LM49" s="421">
        <v>3.8995888109054196E-2</v>
      </c>
      <c r="LN49" s="425">
        <v>1.9073535971950945E-3</v>
      </c>
      <c r="LO49" s="420">
        <v>1.8439549868666562E-3</v>
      </c>
      <c r="LP49" s="420">
        <v>1.6895693893265414E-3</v>
      </c>
      <c r="LQ49" s="426">
        <v>3.8921941167823715E-2</v>
      </c>
      <c r="LR49" s="419">
        <v>1.8938189897178344E-3</v>
      </c>
      <c r="LS49" s="420">
        <v>1.8873039173064234E-3</v>
      </c>
      <c r="LT49" s="420">
        <v>1.5636336714296292E-3</v>
      </c>
      <c r="LU49" s="421">
        <v>3.8965729689335468E-2</v>
      </c>
      <c r="LV49" s="425">
        <v>1.8066806380280206E-3</v>
      </c>
      <c r="LW49" s="420">
        <v>1.7851597873918869E-3</v>
      </c>
      <c r="LX49" s="420">
        <v>1.3696604043348442E-3</v>
      </c>
      <c r="LY49" s="426">
        <v>3.8925201696102744E-2</v>
      </c>
      <c r="LZ49" s="419">
        <v>1.7667043140243211E-3</v>
      </c>
      <c r="MA49" s="420">
        <v>1.728929322874955E-3</v>
      </c>
      <c r="MB49" s="420">
        <v>1.3194650637160742E-3</v>
      </c>
      <c r="MC49" s="421">
        <v>3.8964663106958362E-2</v>
      </c>
      <c r="MD49" s="425">
        <v>1.7250158472841392E-3</v>
      </c>
      <c r="ME49" s="420">
        <v>1.7231339647529977E-3</v>
      </c>
      <c r="MF49" s="420">
        <v>1.1995260648037837E-3</v>
      </c>
      <c r="MG49" s="426">
        <v>1.8404166795759215E-3</v>
      </c>
      <c r="MH49" s="419">
        <v>1.680519386616255E-3</v>
      </c>
      <c r="MI49" s="420">
        <v>1.6654310386209324E-3</v>
      </c>
      <c r="MJ49" s="420">
        <v>1.2546395525118929E-3</v>
      </c>
      <c r="MK49" s="421">
        <v>1.8008845219453008E-3</v>
      </c>
      <c r="ML49" s="425">
        <v>1.701408541254565E-3</v>
      </c>
      <c r="MM49" s="420">
        <v>1.6573732981728633E-3</v>
      </c>
      <c r="MN49" s="420">
        <v>1.3281996635227519E-3</v>
      </c>
      <c r="MO49" s="426">
        <v>1.8073960282281849E-3</v>
      </c>
      <c r="MP49" s="419">
        <v>1.6797553749903593E-3</v>
      </c>
      <c r="MQ49" s="420">
        <v>1.6454111763060792E-3</v>
      </c>
      <c r="MR49" s="420">
        <v>1.3736121103339835E-3</v>
      </c>
      <c r="MS49" s="421">
        <v>1.8663584667028359E-3</v>
      </c>
      <c r="MT49" s="425">
        <v>1.716242081858006E-3</v>
      </c>
      <c r="MU49" s="420">
        <v>1.6718756577008881E-3</v>
      </c>
      <c r="MV49" s="420">
        <v>1.6834572850185489E-3</v>
      </c>
      <c r="MW49" s="426">
        <v>2.1780925817099723E-3</v>
      </c>
      <c r="MX49" s="419">
        <v>1.77990554839902E-3</v>
      </c>
      <c r="MY49" s="420">
        <v>1.719367408464558E-3</v>
      </c>
      <c r="MZ49" s="420">
        <v>1.8919888785480263E-3</v>
      </c>
      <c r="NA49" s="421">
        <v>2.3690992818254327E-3</v>
      </c>
      <c r="NB49" s="493">
        <v>1.7593634243380436E-3</v>
      </c>
      <c r="NC49" s="493">
        <v>1.7140699756241621E-3</v>
      </c>
      <c r="ND49" s="493">
        <v>1.9322037817433477E-3</v>
      </c>
      <c r="NE49" s="494">
        <v>2.3653712475787624E-3</v>
      </c>
      <c r="NF49" s="425">
        <v>1.8111673300116103E-3</v>
      </c>
      <c r="NG49" s="420">
        <v>1.7937937317878316E-3</v>
      </c>
      <c r="NH49" s="420">
        <v>1.7929146208571578E-3</v>
      </c>
      <c r="NI49" s="484">
        <v>2.352922610781467E-3</v>
      </c>
      <c r="NJ49" s="508">
        <v>1.8364039196443176E-3</v>
      </c>
      <c r="NK49" s="420">
        <v>1.8109582404429204E-3</v>
      </c>
      <c r="NL49" s="420">
        <v>1.6849609926660369E-3</v>
      </c>
      <c r="NM49" s="484">
        <v>2.3426799174812996E-3</v>
      </c>
      <c r="NN49" s="508">
        <f>'Dépts Droits Ouverts_RSA'!IB49/'Dépts Droits Ouverts_RSA'!$IB$123</f>
        <v>1.8816401192928388E-3</v>
      </c>
      <c r="NO49" s="420">
        <f>'Dépts Droits Payables RSA'!HB48/'Dépts Droits Payables RSA'!HB$122</f>
        <v>1.8346993796784835E-3</v>
      </c>
      <c r="NP49" s="420">
        <f>'Dépts Prime d''Activité'!BZ48/'Dépts Prime d''Activité'!BZ$122</f>
        <v>1.4789809640058289E-3</v>
      </c>
      <c r="NQ49" s="484">
        <f>DEFM_Région_Dépt!DO48/DEFM_Région_Dépt!DO$122</f>
        <v>2.2906624334580899E-3</v>
      </c>
      <c r="NR49" s="419">
        <f>'Dépts Droits Ouverts_RSA'!ID49/'Dépts Droits Ouverts_RSA'!$ID$123</f>
        <v>1.7894218490833035E-3</v>
      </c>
      <c r="NS49" s="420">
        <f>'Dépts Droits Payables RSA'!HD48/'Dépts Droits Payables RSA'!HD$122</f>
        <v>1.7307997185648906E-3</v>
      </c>
      <c r="NT49" s="420">
        <f>'Dépts Prime d''Activité'!CB48/'Dépts Prime d''Activité'!CB$122</f>
        <v>1.2722791991256898E-3</v>
      </c>
      <c r="NU49" s="420">
        <f>DEFM_Région_Dépt!DP48/DEFM_Région_Dépt!DP$122</f>
        <v>2.0491457477367853E-3</v>
      </c>
      <c r="NV49" s="420">
        <f>'Dépts Droits Ouverts_RSA'!IF49/'Dépts Droits Ouverts_RSA'!$IF$123</f>
        <v>1.6906304147252121E-3</v>
      </c>
      <c r="NW49" s="420">
        <f>'Dépts Droits Payables RSA'!HF48/'Dépts Droits Payables RSA'!HF$122</f>
        <v>1.6687422492345609E-3</v>
      </c>
      <c r="NX49" s="420">
        <f>'Dépts Prime d''Activité'!CD48/'Dépts Prime d''Activité'!CD$122</f>
        <v>1.2258250504493438E-3</v>
      </c>
      <c r="NY49" s="420">
        <f>DEFM_Région_Dépt!DQ48/DEFM_Région_Dépt!DQ$122</f>
        <v>1.860808518278317E-3</v>
      </c>
      <c r="NZ49" s="420">
        <f>'Dépts Droits Ouverts_RSA'!IH49/'Dépts Droits Ouverts_RSA'!$IH$123</f>
        <v>1.6420570129827452E-3</v>
      </c>
      <c r="OA49" s="420">
        <f>'Dépts Droits Payables RSA'!HH48/'Dépts Droits Payables RSA'!HH$122</f>
        <v>1.6414306139456371E-3</v>
      </c>
      <c r="OB49" s="420">
        <f>'Dépts Prime d''Activité'!CF48/'Dépts Prime d''Activité'!CF$122</f>
        <v>1.2208384407337868E-3</v>
      </c>
      <c r="OC49" s="420">
        <f>DEFM_Région_Dépt!DR48/DEFM_Région_Dépt!DR$122</f>
        <v>1.7475676545678186E-3</v>
      </c>
      <c r="OD49" s="420">
        <f>'Dépts Droits Ouverts_RSA'!IJ49/'Dépts Droits Ouverts_RSA'!$IJ$123</f>
        <v>1.6216987987495231E-3</v>
      </c>
      <c r="OE49" s="420">
        <f>'Dépts Droits Payables RSA'!HJ48/'Dépts Droits Payables RSA'!HJ$122</f>
        <v>1.6194635929033174E-3</v>
      </c>
      <c r="OF49" s="420">
        <f>'Dépts Prime d''Activité'!CH48/'Dépts Prime d''Activité'!CH$122</f>
        <v>1.2844737139056884E-3</v>
      </c>
      <c r="OG49" s="420">
        <f>DEFM_Région_Dépt!DS48/DEFM_Région_Dépt!DS$122</f>
        <v>1.7096037157159722E-3</v>
      </c>
      <c r="OH49" s="420">
        <f>'Dépts Droits Ouverts_RSA'!IL49/'Dépts Droits Ouverts_RSA'!$IL$123</f>
        <v>1.5675538786540193E-3</v>
      </c>
      <c r="OI49" s="420">
        <f>'Dépts Droits Payables RSA'!HL48/'Dépts Droits Payables RSA'!HL$122</f>
        <v>1.5833325418931881E-3</v>
      </c>
      <c r="OJ49" s="420">
        <f>'Dépts Prime d''Activité'!CJ48/'Dépts Prime d''Activité'!CJ$122</f>
        <v>1.3190589386432772E-3</v>
      </c>
      <c r="OK49" s="420">
        <f>DEFM_Région_Dépt!DT48/DEFM_Région_Dépt!DT$122</f>
        <v>1.7011648188268507E-3</v>
      </c>
      <c r="OL49" s="420">
        <f>'Dépts Droits Ouverts_RSA'!IN49/'Dépts Droits Ouverts_RSA'!$IN$123</f>
        <v>1.6177807067427016E-3</v>
      </c>
      <c r="OM49" s="420">
        <f>'Dépts Droits Payables RSA'!HN48/'Dépts Droits Payables RSA'!HN$122</f>
        <v>1.6218334583157613E-3</v>
      </c>
      <c r="ON49" s="420">
        <f>'Dépts Prime d''Activité'!CL48/'Dépts Prime d''Activité'!CL$122</f>
        <v>1.4112465143229639E-3</v>
      </c>
      <c r="OO49" s="420">
        <f>DEFM_Région_Dépt!DU48/DEFM_Région_Dépt!DU$122</f>
        <v>1.7818301251082565E-3</v>
      </c>
      <c r="OP49" s="420">
        <f>'Dépts Droits Ouverts_RSA'!IP49/'Dépts Droits Ouverts_RSA'!$IP$123</f>
        <v>1.6067366892995344E-3</v>
      </c>
      <c r="OQ49" s="420">
        <f>'Dépts Droits Payables RSA'!HP48/'Dépts Droits Payables RSA'!HP$122</f>
        <v>1.6031232613185216E-3</v>
      </c>
      <c r="OR49" s="420">
        <f>'Dépts Prime d''Activité'!CN48/'Dépts Prime d''Activité'!CN$122</f>
        <v>1.8848843561370481E-3</v>
      </c>
      <c r="OS49" s="420">
        <f>DEFM_Région_Dépt!DV48/DEFM_Région_Dépt!DV$122</f>
        <v>2.1159868273937761E-3</v>
      </c>
      <c r="OT49" s="420">
        <f>'Dépts Droits Ouverts_RSA'!IR49/'Dépts Droits Ouverts_RSA'!$IR$123</f>
        <v>1.6174062512223045E-3</v>
      </c>
      <c r="OU49" s="420">
        <f>'Dépts Droits Payables RSA'!HR48/'Dépts Droits Payables RSA'!HR$122</f>
        <v>1.6084904445910952E-3</v>
      </c>
      <c r="OV49" s="420">
        <f>'Dépts Prime d''Activité'!CP48/'Dépts Prime d''Activité'!CP$122</f>
        <v>2.097146633626216E-3</v>
      </c>
      <c r="OW49" s="420">
        <f>DEFM_Région_Dépt!DW48/DEFM_Région_Dépt!DW$122</f>
        <v>2.2537871341554868E-3</v>
      </c>
      <c r="OX49" s="493">
        <f>'Dépts Droits Ouverts_RSA'!IT49/'Dépts Droits Ouverts_RSA'!$IT$123</f>
        <v>1.7083733351220597E-3</v>
      </c>
      <c r="OY49" s="493">
        <f>'Dépts Droits Payables RSA'!HT48/'Dépts Droits Payables RSA'!HT$122</f>
        <v>1.6929441233558516E-3</v>
      </c>
      <c r="OZ49" s="493">
        <f>'Dépts Prime d''Activité'!CR48/'Dépts Prime d''Activité'!CR$122</f>
        <v>2.0983301780916645E-3</v>
      </c>
      <c r="PA49" s="494">
        <f>DEFM_Région_Dépt!DX48/DEFM_Région_Dépt!DX$122</f>
        <v>2.2734032595288292E-3</v>
      </c>
    </row>
    <row r="50" spans="1:417" s="245" customFormat="1" x14ac:dyDescent="0.35">
      <c r="A50" s="258" t="s">
        <v>69</v>
      </c>
      <c r="B50" s="259">
        <v>2.5291299831978141E-3</v>
      </c>
      <c r="C50" s="259">
        <v>2.7736294947823927E-3</v>
      </c>
      <c r="D50" s="259">
        <v>2.4635229069570304E-3</v>
      </c>
      <c r="E50" s="259">
        <v>2.7486979481677314E-3</v>
      </c>
      <c r="F50" s="259">
        <v>2.43687474400065E-3</v>
      </c>
      <c r="G50" s="259">
        <v>2.7730337151963881E-3</v>
      </c>
      <c r="H50" s="259">
        <v>2.6299529925254742E-3</v>
      </c>
      <c r="I50" s="259">
        <v>3.0244996299884199E-3</v>
      </c>
      <c r="J50" s="259">
        <v>2.9825057956811745E-3</v>
      </c>
      <c r="K50" s="259">
        <v>3.5135749653213114E-3</v>
      </c>
      <c r="L50" s="259">
        <v>3.093737440454122E-3</v>
      </c>
      <c r="M50" s="259">
        <v>3.8769318461783671E-3</v>
      </c>
      <c r="N50" s="259">
        <v>3.2394305734881833E-3</v>
      </c>
      <c r="O50" s="259">
        <v>3.9732752559533836E-3</v>
      </c>
      <c r="P50" s="259">
        <v>3.25864104960408E-3</v>
      </c>
      <c r="Q50" s="259">
        <v>3.9916570589873732E-3</v>
      </c>
      <c r="R50" s="259">
        <v>3.2027554495864408E-3</v>
      </c>
      <c r="S50" s="259">
        <v>3.8824382247525328E-3</v>
      </c>
      <c r="T50" s="259">
        <v>3.2334688902983496E-3</v>
      </c>
      <c r="U50" s="259">
        <v>3.8334613107624134E-3</v>
      </c>
      <c r="V50" s="259">
        <v>3.0044110279886073E-3</v>
      </c>
      <c r="W50" s="259">
        <v>3.3762026754083126E-3</v>
      </c>
      <c r="X50" s="259">
        <v>2.841633217838006E-3</v>
      </c>
      <c r="Y50" s="259">
        <v>3.1003416042185328E-3</v>
      </c>
      <c r="Z50" s="259">
        <v>2.6497263915276157E-3</v>
      </c>
      <c r="AA50" s="259">
        <v>2.9196456885010086E-3</v>
      </c>
      <c r="AB50" s="259">
        <v>2.5989709499132014E-3</v>
      </c>
      <c r="AC50" s="259">
        <v>2.6498317454457681E-3</v>
      </c>
      <c r="AD50" s="259">
        <v>2.8777525309851733E-3</v>
      </c>
      <c r="AE50" s="259">
        <v>2.6519902582245445E-3</v>
      </c>
      <c r="AF50" s="259">
        <v>2.6184042397201452E-3</v>
      </c>
      <c r="AG50" s="259">
        <v>2.9224255853040259E-3</v>
      </c>
      <c r="AH50" s="259">
        <v>2.787268599920911E-3</v>
      </c>
      <c r="AI50" s="259">
        <v>2.7048715358966198E-3</v>
      </c>
      <c r="AJ50" s="259">
        <v>3.1342381912085843E-3</v>
      </c>
      <c r="AK50" s="259">
        <v>3.0515924386192023E-3</v>
      </c>
      <c r="AL50" s="259">
        <v>2.9142625005164082E-3</v>
      </c>
      <c r="AM50" s="259">
        <v>3.7037438375603316E-3</v>
      </c>
      <c r="AN50" s="259">
        <v>3.0996620377130011E-3</v>
      </c>
      <c r="AO50" s="259">
        <v>3.0523134465427707E-3</v>
      </c>
      <c r="AP50" s="259">
        <v>4.0081429850649161E-3</v>
      </c>
      <c r="AQ50" s="259">
        <v>3.1864670887998257E-3</v>
      </c>
      <c r="AR50" s="259">
        <v>3.1251689280501647E-3</v>
      </c>
      <c r="AS50" s="259">
        <v>4.0908548505449466E-3</v>
      </c>
      <c r="AT50" s="259">
        <v>3.2931315241437921E-3</v>
      </c>
      <c r="AU50" s="259">
        <v>3.2552378118592211E-3</v>
      </c>
      <c r="AV50" s="259">
        <v>4.1439899133029886E-3</v>
      </c>
      <c r="AW50" s="259">
        <v>3.1985192850762369E-3</v>
      </c>
      <c r="AX50" s="259">
        <v>3.11195800467438E-3</v>
      </c>
      <c r="AY50" s="259">
        <v>4.0966002098992201E-3</v>
      </c>
      <c r="AZ50" s="259">
        <v>3.173892698012248E-3</v>
      </c>
      <c r="BA50" s="259">
        <v>3.0799853668745016E-3</v>
      </c>
      <c r="BB50" s="259">
        <v>3.9319803933157557E-3</v>
      </c>
      <c r="BC50" s="259">
        <v>3.0687580259079216E-3</v>
      </c>
      <c r="BD50" s="259">
        <v>2.945457909163052E-3</v>
      </c>
      <c r="BE50" s="259">
        <v>3.4891399582202341E-3</v>
      </c>
      <c r="BF50" s="259">
        <v>2.9075204680927363E-3</v>
      </c>
      <c r="BG50" s="259">
        <v>2.8379912427698795E-3</v>
      </c>
      <c r="BH50" s="259">
        <v>3.1945259346089195E-3</v>
      </c>
      <c r="BI50" s="259">
        <v>2.7652102963418683E-3</v>
      </c>
      <c r="BJ50" s="259">
        <v>2.6901142397478305E-3</v>
      </c>
      <c r="BK50" s="259">
        <v>3.0097122296691824E-3</v>
      </c>
      <c r="BL50" s="259">
        <v>2.688712065678544E-3</v>
      </c>
      <c r="BM50" s="259">
        <v>2.6166702663188847E-3</v>
      </c>
      <c r="BN50" s="259">
        <v>2.9790049534443122E-3</v>
      </c>
      <c r="BO50" s="259">
        <v>2.648395810000659E-3</v>
      </c>
      <c r="BP50" s="259">
        <v>2.5814577856209191E-3</v>
      </c>
      <c r="BQ50" s="259">
        <v>3.0381159396651596E-3</v>
      </c>
      <c r="BR50" s="259">
        <v>2.7994179682972998E-3</v>
      </c>
      <c r="BS50" s="259">
        <v>2.7302347744336693E-3</v>
      </c>
      <c r="BT50" s="259">
        <v>3.2600711046658405E-3</v>
      </c>
      <c r="BU50" s="259">
        <v>3.0574040069766611E-3</v>
      </c>
      <c r="BV50" s="259">
        <v>2.8915747200132695E-3</v>
      </c>
      <c r="BW50" s="259">
        <v>3.8182370813534699E-3</v>
      </c>
      <c r="BX50" s="259">
        <v>3.1196624133427108E-3</v>
      </c>
      <c r="BY50" s="259">
        <v>2.8645252638029731E-3</v>
      </c>
      <c r="BZ50" s="259">
        <v>4.1026919172861666E-3</v>
      </c>
      <c r="CA50" s="259">
        <v>3.0956051372600783E-3</v>
      </c>
      <c r="CB50" s="259">
        <v>2.9588222689975927E-3</v>
      </c>
      <c r="CC50" s="259">
        <v>4.1398376032816629E-3</v>
      </c>
      <c r="CD50" s="259">
        <v>3.1046920969502456E-3</v>
      </c>
      <c r="CE50" s="259">
        <v>2.9102133552994847E-3</v>
      </c>
      <c r="CF50" s="259">
        <v>4.1593705269753929E-3</v>
      </c>
      <c r="CG50" s="259">
        <v>3.1019515121572501E-3</v>
      </c>
      <c r="CH50" s="259">
        <v>2.922021347733944E-3</v>
      </c>
      <c r="CI50" s="259">
        <v>4.124321788761303E-3</v>
      </c>
      <c r="CJ50" s="259">
        <v>3.1011500536131027E-3</v>
      </c>
      <c r="CK50" s="259">
        <v>2.9395362488993247E-3</v>
      </c>
      <c r="CL50" s="259">
        <v>3.9996427118173068E-3</v>
      </c>
      <c r="CM50" s="259">
        <v>2.8880359093025722E-3</v>
      </c>
      <c r="CN50" s="259">
        <v>2.7272219614566714E-3</v>
      </c>
      <c r="CO50" s="259">
        <v>3.5526235290284456E-3</v>
      </c>
      <c r="CP50" s="259">
        <v>2.7068206365703697E-3</v>
      </c>
      <c r="CQ50" s="259">
        <v>2.627602870727335E-3</v>
      </c>
      <c r="CR50" s="259">
        <v>3.2079873010781349E-3</v>
      </c>
      <c r="CS50" s="259">
        <v>2.6054810262439274E-3</v>
      </c>
      <c r="CT50" s="259">
        <v>2.5238531225905939E-3</v>
      </c>
      <c r="CU50" s="259">
        <v>2.9992902388820044E-3</v>
      </c>
      <c r="CV50" s="259">
        <v>2.5472488146376436E-3</v>
      </c>
      <c r="CW50" s="259">
        <v>2.451934303728497E-3</v>
      </c>
      <c r="CX50" s="259">
        <v>2.9736666605836592E-3</v>
      </c>
      <c r="CY50" s="259">
        <v>2.5801180531298288E-3</v>
      </c>
      <c r="CZ50" s="259">
        <v>2.4823554468607015E-3</v>
      </c>
      <c r="DA50" s="259">
        <v>3.0030299952451276E-3</v>
      </c>
      <c r="DB50" s="259">
        <v>2.7580436121489482E-3</v>
      </c>
      <c r="DC50" s="259">
        <v>2.6068920898902059E-3</v>
      </c>
      <c r="DD50" s="259">
        <v>3.202421850725098E-3</v>
      </c>
      <c r="DE50" s="259">
        <v>3.002910741066938E-3</v>
      </c>
      <c r="DF50" s="259">
        <v>2.8230768580914593E-3</v>
      </c>
      <c r="DG50" s="259">
        <v>3.8994921501835319E-3</v>
      </c>
      <c r="DH50" s="259">
        <v>3.1300321048990981E-3</v>
      </c>
      <c r="DI50" s="259">
        <v>2.9836170045478435E-3</v>
      </c>
      <c r="DJ50" s="259">
        <v>4.1821476405656845E-3</v>
      </c>
      <c r="DK50" s="259">
        <v>3.0913352086986553E-3</v>
      </c>
      <c r="DL50" s="259">
        <v>2.9076436124023807E-3</v>
      </c>
      <c r="DM50" s="259">
        <v>4.1903714850039415E-3</v>
      </c>
      <c r="DN50" s="259">
        <v>3.1367824314366701E-3</v>
      </c>
      <c r="DO50" s="259">
        <v>3.0167292555110009E-3</v>
      </c>
      <c r="DP50" s="259">
        <v>4.2283694233303561E-3</v>
      </c>
      <c r="DQ50" s="259">
        <v>3.1285294421339147E-3</v>
      </c>
      <c r="DR50" s="259">
        <v>2.9751716572274465E-3</v>
      </c>
      <c r="DS50" s="259">
        <v>4.213906707202765E-3</v>
      </c>
      <c r="DT50" s="259">
        <v>3.0953679617353362E-3</v>
      </c>
      <c r="DU50" s="259">
        <v>2.8833173877144467E-3</v>
      </c>
      <c r="DV50" s="259">
        <v>4.080797046256187E-3</v>
      </c>
      <c r="DW50" s="259">
        <v>2.9348880382974729E-3</v>
      </c>
      <c r="DX50" s="259">
        <v>2.7450650334392944E-3</v>
      </c>
      <c r="DY50" s="259">
        <v>3.6709689092098876E-3</v>
      </c>
      <c r="DZ50" s="259">
        <v>2.8035008440024166E-3</v>
      </c>
      <c r="EA50" s="259">
        <v>2.67932864829623E-3</v>
      </c>
      <c r="EB50" s="259">
        <v>3.3418595711912293E-3</v>
      </c>
      <c r="EC50" s="259">
        <v>2.6829652459686346E-3</v>
      </c>
      <c r="ED50" s="259">
        <v>2.5248268050470195E-3</v>
      </c>
      <c r="EE50" s="259">
        <v>3.1620792988169269E-3</v>
      </c>
      <c r="EF50" s="259">
        <v>2.572860895039903E-3</v>
      </c>
      <c r="EG50" s="259">
        <v>2.4778706298845122E-3</v>
      </c>
      <c r="EH50" s="259">
        <v>3.1525920537000185E-3</v>
      </c>
      <c r="EI50" s="259">
        <v>2.6298945259232462E-3</v>
      </c>
      <c r="EJ50" s="259">
        <v>2.4844802623314975E-3</v>
      </c>
      <c r="EK50" s="259">
        <v>3.1983638531174834E-3</v>
      </c>
      <c r="EL50" s="259">
        <v>2.710255481894869E-3</v>
      </c>
      <c r="EM50" s="259">
        <v>2.5553236550877496E-3</v>
      </c>
      <c r="EN50" s="259">
        <v>3.4065084402393527E-3</v>
      </c>
      <c r="EO50" s="259">
        <v>2.9809255286421662E-3</v>
      </c>
      <c r="EP50" s="259">
        <v>2.8154511157459073E-3</v>
      </c>
      <c r="EQ50" s="259">
        <v>4.0738504687730728E-3</v>
      </c>
      <c r="ER50" s="259">
        <v>3.1296944153441906E-3</v>
      </c>
      <c r="ES50" s="259">
        <v>2.9315578305730201E-3</v>
      </c>
      <c r="ET50" s="259">
        <v>4.3600118309858023E-3</v>
      </c>
      <c r="EU50" s="259">
        <v>3.1021586773213551E-3</v>
      </c>
      <c r="EV50" s="259">
        <v>2.916363527641296E-3</v>
      </c>
      <c r="EW50" s="259">
        <v>4.3633508282827959E-3</v>
      </c>
      <c r="EX50" s="259">
        <v>3.1336069347023803E-3</v>
      </c>
      <c r="EY50" s="259">
        <v>2.9824874760699732E-3</v>
      </c>
      <c r="EZ50" s="259">
        <v>4.3927635781956485E-3</v>
      </c>
      <c r="FA50" s="259">
        <v>3.1981604741214541E-3</v>
      </c>
      <c r="FB50" s="259">
        <v>3.0223991223279436E-3</v>
      </c>
      <c r="FC50" s="259">
        <v>4.3963636545172255E-3</v>
      </c>
      <c r="FD50" s="259">
        <v>3.2210534853227718E-3</v>
      </c>
      <c r="FE50" s="259">
        <v>3.060182388308737E-3</v>
      </c>
      <c r="FF50" s="259">
        <v>4.3073190209533497E-3</v>
      </c>
      <c r="FG50" s="259">
        <v>3.0957162785644719E-3</v>
      </c>
      <c r="FH50" s="259">
        <v>2.9331779101196419E-3</v>
      </c>
      <c r="FI50" s="259">
        <v>3.8914486792919947E-3</v>
      </c>
      <c r="FJ50" s="259">
        <v>2.9613546120731702E-3</v>
      </c>
      <c r="FK50" s="259">
        <v>2.8224255396472912E-3</v>
      </c>
      <c r="FL50" s="259">
        <v>3.5508931049645716E-3</v>
      </c>
      <c r="FM50" s="259">
        <v>2.8617288541112045E-3</v>
      </c>
      <c r="FN50" s="259">
        <v>2.7447001147783683E-3</v>
      </c>
      <c r="FO50" s="259">
        <v>3.380875525075786E-3</v>
      </c>
      <c r="FP50" s="259">
        <v>2.865964828027587E-3</v>
      </c>
      <c r="FQ50" s="259">
        <v>2.7778525036346005E-3</v>
      </c>
      <c r="FR50" s="259">
        <v>3.3570680223517315E-3</v>
      </c>
      <c r="FS50" s="259">
        <v>2.9084249155391464E-3</v>
      </c>
      <c r="FT50" s="259">
        <v>2.8309233402055022E-3</v>
      </c>
      <c r="FU50" s="259">
        <v>3.3965870285450907E-3</v>
      </c>
      <c r="FV50" s="259">
        <v>2.979708478410116E-3</v>
      </c>
      <c r="FW50" s="259">
        <v>2.835196746165156E-3</v>
      </c>
      <c r="FX50" s="259">
        <v>3.6317703372954519E-3</v>
      </c>
      <c r="FY50" s="259">
        <v>3.2011185858408144E-3</v>
      </c>
      <c r="FZ50" s="259">
        <v>2.9848435033085754E-3</v>
      </c>
      <c r="GA50" s="259">
        <v>4.3102668828779575E-3</v>
      </c>
      <c r="GB50" s="259">
        <v>3.3144056799490856E-3</v>
      </c>
      <c r="GC50" s="259">
        <v>3.1408300113372504E-3</v>
      </c>
      <c r="GD50" s="259">
        <v>4.6084962655812897E-3</v>
      </c>
      <c r="GE50" s="259">
        <v>3.3416536633340274E-3</v>
      </c>
      <c r="GF50" s="259">
        <v>3.1588398002812259E-3</v>
      </c>
      <c r="GG50" s="259">
        <v>4.6428787397765582E-3</v>
      </c>
      <c r="GH50" s="259">
        <v>3.3734434496697037E-3</v>
      </c>
      <c r="GI50" s="259">
        <v>3.2083923662536238E-3</v>
      </c>
      <c r="GJ50" s="259">
        <v>4.6731732744221214E-3</v>
      </c>
      <c r="GK50" s="259">
        <v>3.4183705212204487E-3</v>
      </c>
      <c r="GL50" s="259">
        <v>3.295671577485258E-3</v>
      </c>
      <c r="GM50" s="259">
        <v>4.6791228047783403E-3</v>
      </c>
      <c r="GN50" s="259">
        <v>3.3653892000655391E-3</v>
      </c>
      <c r="GO50" s="259">
        <v>3.2221460085189984E-3</v>
      </c>
      <c r="GP50" s="259">
        <v>4.5352982084337972E-3</v>
      </c>
      <c r="GQ50" s="259">
        <v>3.348147609412217E-3</v>
      </c>
      <c r="GR50" s="259">
        <v>3.204336613282256E-3</v>
      </c>
      <c r="GS50" s="259">
        <v>4.1109677785180669E-3</v>
      </c>
      <c r="GT50" s="259">
        <v>3.1946667174994432E-3</v>
      </c>
      <c r="GU50" s="259">
        <v>3.0663872306194166E-3</v>
      </c>
      <c r="GV50" s="259">
        <v>3.7535285213620433E-3</v>
      </c>
      <c r="GW50" s="259">
        <v>3.0640035318104304E-3</v>
      </c>
      <c r="GX50" s="259">
        <v>2.9833992398520678E-3</v>
      </c>
      <c r="GY50" s="259">
        <v>3.5692908992168374E-3</v>
      </c>
      <c r="GZ50" s="259">
        <v>2.9635539348282897E-3</v>
      </c>
      <c r="HA50" s="259">
        <v>2.883821641736214E-3</v>
      </c>
      <c r="HB50" s="259">
        <v>3.4816478869547029E-3</v>
      </c>
      <c r="HC50" s="259">
        <v>2.9890448977420341E-3</v>
      </c>
      <c r="HD50" s="259">
        <v>2.9471063391572992E-3</v>
      </c>
      <c r="HE50" s="259">
        <v>3.5078852933799138E-3</v>
      </c>
      <c r="HF50" s="259">
        <v>3.0043290794416443E-3</v>
      </c>
      <c r="HG50" s="259">
        <v>2.9479346456442782E-3</v>
      </c>
      <c r="HH50" s="259">
        <v>3.6088308020304012E-3</v>
      </c>
      <c r="HI50" s="259">
        <v>3.1946108453471444E-3</v>
      </c>
      <c r="HJ50" s="259">
        <v>3.102863382750471E-3</v>
      </c>
      <c r="HK50" s="259">
        <v>4.2822576737869501E-3</v>
      </c>
      <c r="HL50" s="259">
        <v>3.287061408814497E-3</v>
      </c>
      <c r="HM50" s="259">
        <v>3.1352291747400707E-3</v>
      </c>
      <c r="HN50" s="259">
        <v>4.6212034367375367E-3</v>
      </c>
      <c r="HO50" s="259">
        <v>3.3123504983185769E-3</v>
      </c>
      <c r="HP50" s="259">
        <v>3.2248127187437859E-3</v>
      </c>
      <c r="HQ50" s="260">
        <v>4.620525891930633E-3</v>
      </c>
      <c r="HR50" s="284">
        <v>3.3329059349606525E-3</v>
      </c>
      <c r="HS50" s="259">
        <v>3.3384865016801032E-3</v>
      </c>
      <c r="HT50" s="259">
        <v>2.4984882987893523E-3</v>
      </c>
      <c r="HU50" s="259">
        <v>4.6239781207941463E-3</v>
      </c>
      <c r="HV50" s="259">
        <v>3.3640642178035998E-3</v>
      </c>
      <c r="HW50" s="259">
        <v>3.5043490202073331E-3</v>
      </c>
      <c r="HX50" s="259">
        <v>2.3159973335104885E-3</v>
      </c>
      <c r="HY50" s="259">
        <v>4.5930574615376677E-3</v>
      </c>
      <c r="HZ50" s="259">
        <v>3.3610283424689576E-3</v>
      </c>
      <c r="IA50" s="259">
        <v>3.4161671043886196E-3</v>
      </c>
      <c r="IB50" s="259">
        <v>2.1725424710753657E-3</v>
      </c>
      <c r="IC50" s="259">
        <v>4.4844911880086652E-3</v>
      </c>
      <c r="ID50" s="259">
        <v>3.2930277669812901E-3</v>
      </c>
      <c r="IE50" s="259">
        <v>3.3360903237551003E-3</v>
      </c>
      <c r="IF50" s="259">
        <v>1.9364333479641631E-3</v>
      </c>
      <c r="IG50" s="259">
        <v>4.0517445592513461E-3</v>
      </c>
      <c r="IH50" s="259">
        <v>3.3092277983449705E-3</v>
      </c>
      <c r="II50" s="259">
        <v>3.2155404556010615E-3</v>
      </c>
      <c r="IJ50" s="259">
        <v>1.8902553167245884E-3</v>
      </c>
      <c r="IK50" s="259">
        <v>3.6736749717619244E-3</v>
      </c>
      <c r="IL50" s="259">
        <v>3.1483642612565245E-3</v>
      </c>
      <c r="IM50" s="259">
        <v>3.0751814844555058E-3</v>
      </c>
      <c r="IN50" s="259">
        <v>1.8702428145755874E-3</v>
      </c>
      <c r="IO50" s="259">
        <v>3.4643873780542084E-3</v>
      </c>
      <c r="IP50" s="259">
        <v>3.0155177624288823E-3</v>
      </c>
      <c r="IQ50" s="259">
        <v>2.9337792195507379E-3</v>
      </c>
      <c r="IR50" s="259">
        <v>2.0488278192160722E-3</v>
      </c>
      <c r="IS50" s="259">
        <v>3.3927581078096931E-3</v>
      </c>
      <c r="IT50" s="259">
        <v>3.019093312871801E-3</v>
      </c>
      <c r="IU50" s="259">
        <v>2.8988734392267471E-3</v>
      </c>
      <c r="IV50" s="259">
        <v>2.0609510802744868E-3</v>
      </c>
      <c r="IW50" s="259">
        <v>3.4154700832690912E-3</v>
      </c>
      <c r="IX50" s="259">
        <v>3.0741694915254235E-3</v>
      </c>
      <c r="IY50" s="259">
        <v>2.9679823818397426E-3</v>
      </c>
      <c r="IZ50" s="259">
        <v>2.3097850744988177E-3</v>
      </c>
      <c r="JA50" s="259">
        <v>3.5606065953206092E-3</v>
      </c>
      <c r="JB50" s="259">
        <v>3.191008077445085E-3</v>
      </c>
      <c r="JC50" s="259">
        <v>2.93622957516898E-3</v>
      </c>
      <c r="JD50" s="259">
        <v>2.912507459793625E-3</v>
      </c>
      <c r="JE50" s="259">
        <v>4.2059113734281969E-3</v>
      </c>
      <c r="JF50" s="259">
        <v>3.202038136535953E-3</v>
      </c>
      <c r="JG50" s="259">
        <v>2.9484661745784518E-3</v>
      </c>
      <c r="JH50" s="259">
        <v>3.2208541312767824E-3</v>
      </c>
      <c r="JI50" s="259">
        <v>4.5768938509510321E-3</v>
      </c>
      <c r="JJ50" s="259">
        <v>3.1982930765653635E-3</v>
      </c>
      <c r="JK50" s="259">
        <v>2.9743149568656423E-3</v>
      </c>
      <c r="JL50" s="259">
        <v>3.262708646097112E-3</v>
      </c>
      <c r="JM50" s="259">
        <v>4.5890415404352724E-3</v>
      </c>
      <c r="JN50" s="259">
        <v>3.1904007927532015E-3</v>
      </c>
      <c r="JO50" s="259">
        <v>3.023430605131321E-3</v>
      </c>
      <c r="JP50" s="259">
        <v>3.2317172551970062E-3</v>
      </c>
      <c r="JQ50" s="259">
        <v>4.6147174425495629E-3</v>
      </c>
      <c r="JR50" s="259">
        <v>3.160912736422712E-3</v>
      </c>
      <c r="JS50" s="259">
        <v>3.1015826925956547E-3</v>
      </c>
      <c r="JT50" s="259">
        <v>2.9047253418964993E-3</v>
      </c>
      <c r="JU50" s="259">
        <v>4.5968285721614726E-3</v>
      </c>
      <c r="JV50" s="259">
        <v>3.136835246580363E-3</v>
      </c>
      <c r="JW50" s="259">
        <v>3.0063753417224901E-3</v>
      </c>
      <c r="JX50" s="259">
        <v>2.5647857692804379E-3</v>
      </c>
      <c r="JY50" s="259">
        <v>4.4603660371257316E-3</v>
      </c>
      <c r="JZ50" s="259">
        <v>3.0484489313257605E-3</v>
      </c>
      <c r="KA50" s="259">
        <v>2.9337914629311485E-3</v>
      </c>
      <c r="KB50" s="259">
        <v>2.2816450087060481E-3</v>
      </c>
      <c r="KC50" s="259">
        <v>4.0109298157739327E-3</v>
      </c>
      <c r="KD50" s="259">
        <v>2.9839126697571204E-3</v>
      </c>
      <c r="KE50" s="259">
        <v>2.8600420778793377E-3</v>
      </c>
      <c r="KF50" s="259">
        <v>2.1959397589960275E-3</v>
      </c>
      <c r="KG50" s="259">
        <v>3.6402181341441305E-3</v>
      </c>
      <c r="KH50" s="259">
        <v>2.9094110446121306E-3</v>
      </c>
      <c r="KI50" s="259">
        <v>2.8211846043545126E-3</v>
      </c>
      <c r="KJ50" s="259">
        <v>2.2191849029477568E-3</v>
      </c>
      <c r="KK50" s="259">
        <v>3.4490793132661199E-3</v>
      </c>
      <c r="KL50" s="259">
        <v>2.8722607251812481E-3</v>
      </c>
      <c r="KM50" s="259">
        <v>2.7995377256587882E-3</v>
      </c>
      <c r="KN50" s="259">
        <v>2.1980600368570187E-3</v>
      </c>
      <c r="KO50" s="259">
        <v>3.4012932393669196E-3</v>
      </c>
      <c r="KP50" s="259">
        <v>2.8406701738976051E-3</v>
      </c>
      <c r="KQ50" s="259">
        <v>2.7237086642506836E-3</v>
      </c>
      <c r="KR50" s="259">
        <v>2.2325974659170157E-3</v>
      </c>
      <c r="KS50" s="259">
        <v>3.3906931527765485E-3</v>
      </c>
      <c r="KT50" s="259">
        <v>2.8673634918529173E-3</v>
      </c>
      <c r="KU50" s="259">
        <v>2.7783191639504014E-3</v>
      </c>
      <c r="KV50" s="259">
        <v>2.457299982574435E-3</v>
      </c>
      <c r="KW50" s="259">
        <v>3.5287206903059851E-3</v>
      </c>
      <c r="KX50" s="259">
        <v>2.9124884254693052E-3</v>
      </c>
      <c r="KY50" s="259">
        <v>2.7966956867167621E-3</v>
      </c>
      <c r="KZ50" s="259">
        <v>2.9815259725506117E-3</v>
      </c>
      <c r="LA50" s="259">
        <v>4.1859289723140142E-3</v>
      </c>
      <c r="LB50" s="259">
        <v>3.0307761542205853E-3</v>
      </c>
      <c r="LC50" s="259">
        <v>2.8564118376424434E-3</v>
      </c>
      <c r="LD50" s="259">
        <v>3.2801890749158346E-3</v>
      </c>
      <c r="LE50" s="259">
        <v>4.5994698446776353E-3</v>
      </c>
      <c r="LF50" s="259">
        <v>3.0251961542711904E-3</v>
      </c>
      <c r="LG50" s="259">
        <v>2.8971371329150632E-3</v>
      </c>
      <c r="LH50" s="259">
        <v>3.2628886948160747E-3</v>
      </c>
      <c r="LI50" s="262">
        <v>4.6382066820792609E-3</v>
      </c>
      <c r="LJ50" s="427">
        <v>3.0361844647254946E-3</v>
      </c>
      <c r="LK50" s="416">
        <v>2.8923697568589658E-3</v>
      </c>
      <c r="LL50" s="416">
        <v>3.0416879914390731E-3</v>
      </c>
      <c r="LM50" s="411">
        <v>2.2412775159567221E-3</v>
      </c>
      <c r="LN50" s="428">
        <v>3.0264983514695903E-3</v>
      </c>
      <c r="LO50" s="416">
        <v>2.8549065321138299E-3</v>
      </c>
      <c r="LP50" s="416">
        <v>2.7586921755612154E-3</v>
      </c>
      <c r="LQ50" s="429">
        <v>2.2241411028634454E-3</v>
      </c>
      <c r="LR50" s="427">
        <v>2.9979890720621548E-3</v>
      </c>
      <c r="LS50" s="416">
        <v>2.9281341264442476E-3</v>
      </c>
      <c r="LT50" s="416">
        <v>2.5349818612571259E-3</v>
      </c>
      <c r="LU50" s="411">
        <v>2.1375665030084895E-3</v>
      </c>
      <c r="LV50" s="428">
        <v>2.806362145393588E-3</v>
      </c>
      <c r="LW50" s="416">
        <v>2.7414025847138871E-3</v>
      </c>
      <c r="LX50" s="416">
        <v>2.1831369999352917E-3</v>
      </c>
      <c r="LY50" s="429">
        <v>1.845225315274733E-3</v>
      </c>
      <c r="LZ50" s="427">
        <v>2.7498446479518475E-3</v>
      </c>
      <c r="MA50" s="416">
        <v>2.6582937336696007E-3</v>
      </c>
      <c r="MB50" s="416">
        <v>2.1011458592126234E-3</v>
      </c>
      <c r="MC50" s="411">
        <v>1.638726983490834E-3</v>
      </c>
      <c r="MD50" s="428">
        <v>2.6487191122287921E-3</v>
      </c>
      <c r="ME50" s="416">
        <v>2.6078081075763758E-3</v>
      </c>
      <c r="MF50" s="416">
        <v>1.8931295716631143E-3</v>
      </c>
      <c r="MG50" s="429">
        <v>3.3697279596857266E-3</v>
      </c>
      <c r="MH50" s="427">
        <v>2.596000107292008E-3</v>
      </c>
      <c r="MI50" s="416">
        <v>2.537482198955672E-3</v>
      </c>
      <c r="MJ50" s="416">
        <v>1.9579980895261359E-3</v>
      </c>
      <c r="MK50" s="411">
        <v>3.2840822927413253E-3</v>
      </c>
      <c r="ML50" s="428">
        <v>2.5658893992604268E-3</v>
      </c>
      <c r="MM50" s="416">
        <v>2.4639169031946372E-3</v>
      </c>
      <c r="MN50" s="416">
        <v>2.0533661464805764E-3</v>
      </c>
      <c r="MO50" s="429">
        <v>3.2902650032647562E-3</v>
      </c>
      <c r="MP50" s="427">
        <v>2.5508236585775274E-3</v>
      </c>
      <c r="MQ50" s="416">
        <v>2.4626863645373165E-3</v>
      </c>
      <c r="MR50" s="416">
        <v>2.205789641540641E-3</v>
      </c>
      <c r="MS50" s="411">
        <v>3.4178480549331039E-3</v>
      </c>
      <c r="MT50" s="428">
        <v>2.6301713810831001E-3</v>
      </c>
      <c r="MU50" s="416">
        <v>2.5018941785578987E-3</v>
      </c>
      <c r="MV50" s="416">
        <v>2.7969712420369101E-3</v>
      </c>
      <c r="MW50" s="429">
        <v>4.1045302435662621E-3</v>
      </c>
      <c r="MX50" s="427">
        <v>2.7094606710177912E-3</v>
      </c>
      <c r="MY50" s="416">
        <v>2.5503515049682935E-3</v>
      </c>
      <c r="MZ50" s="416">
        <v>3.0969100918715959E-3</v>
      </c>
      <c r="NA50" s="411">
        <v>4.545022324645813E-3</v>
      </c>
      <c r="NB50" s="416">
        <v>2.7262999039648784E-3</v>
      </c>
      <c r="NC50" s="416">
        <v>2.5836020200505406E-3</v>
      </c>
      <c r="ND50" s="416">
        <v>3.1577152304481789E-3</v>
      </c>
      <c r="NE50" s="429">
        <v>4.5653961555209514E-3</v>
      </c>
      <c r="NF50" s="428">
        <v>2.8243928144533509E-3</v>
      </c>
      <c r="NG50" s="416">
        <v>2.7139195812588561E-3</v>
      </c>
      <c r="NH50" s="416">
        <v>3.0546876363699836E-3</v>
      </c>
      <c r="NI50" s="485">
        <v>4.5587327638205053E-3</v>
      </c>
      <c r="NJ50" s="509">
        <v>2.910206327255888E-3</v>
      </c>
      <c r="NK50" s="416">
        <v>2.7967516746182156E-3</v>
      </c>
      <c r="NL50" s="416">
        <v>2.9048532720384133E-3</v>
      </c>
      <c r="NM50" s="485">
        <v>4.5350586749881702E-3</v>
      </c>
      <c r="NN50" s="509">
        <f>'Dépts Droits Ouverts_RSA'!IB50/'Dépts Droits Ouverts_RSA'!$IB$123</f>
        <v>2.9361972000775719E-3</v>
      </c>
      <c r="NO50" s="416">
        <f>'Dépts Droits Payables RSA'!HB49/'Dépts Droits Payables RSA'!HB$122</f>
        <v>2.7926055821211443E-3</v>
      </c>
      <c r="NP50" s="416">
        <f>'Dépts Prime d''Activité'!BZ49/'Dépts Prime d''Activité'!BZ$122</f>
        <v>2.5885185198599977E-3</v>
      </c>
      <c r="NQ50" s="485">
        <f>DEFM_Région_Dépt!DO49/DEFM_Région_Dépt!DO$122</f>
        <v>4.3917034550094575E-3</v>
      </c>
      <c r="NR50" s="427">
        <f>'Dépts Droits Ouverts_RSA'!ID50/'Dépts Droits Ouverts_RSA'!$ID$123</f>
        <v>2.7816704996356835E-3</v>
      </c>
      <c r="NS50" s="416">
        <f>'Dépts Droits Payables RSA'!HD49/'Dépts Droits Payables RSA'!HD$122</f>
        <v>2.6335408283992656E-3</v>
      </c>
      <c r="NT50" s="416">
        <f>'Dépts Prime d''Activité'!CB49/'Dépts Prime d''Activité'!CB$122</f>
        <v>2.2201272024743287E-3</v>
      </c>
      <c r="NU50" s="416">
        <f>DEFM_Région_Dépt!DP49/DEFM_Région_Dépt!DP$122</f>
        <v>3.8587738839431928E-3</v>
      </c>
      <c r="NV50" s="416">
        <f>'Dépts Droits Ouverts_RSA'!IF50/'Dépts Droits Ouverts_RSA'!$IF$123</f>
        <v>2.6269471969936867E-3</v>
      </c>
      <c r="NW50" s="416">
        <f>'Dépts Droits Payables RSA'!HF49/'Dépts Droits Payables RSA'!HF$122</f>
        <v>2.5103005957553574E-3</v>
      </c>
      <c r="NX50" s="416">
        <f>'Dépts Prime d''Activité'!CD49/'Dépts Prime d''Activité'!CD$122</f>
        <v>2.1082185427973377E-3</v>
      </c>
      <c r="NY50" s="416">
        <f>DEFM_Région_Dépt!DQ49/DEFM_Région_Dépt!DQ$122</f>
        <v>3.4576192936365733E-3</v>
      </c>
      <c r="NZ50" s="416">
        <f>'Dépts Droits Ouverts_RSA'!IH50/'Dépts Droits Ouverts_RSA'!$IH$123</f>
        <v>2.5197995609167107E-3</v>
      </c>
      <c r="OA50" s="416">
        <f>'Dépts Droits Payables RSA'!HH49/'Dépts Droits Payables RSA'!HH$122</f>
        <v>2.4415115539142729E-3</v>
      </c>
      <c r="OB50" s="416">
        <f>'Dépts Prime d''Activité'!CF49/'Dépts Prime d''Activité'!CF$122</f>
        <v>2.040491347353842E-3</v>
      </c>
      <c r="OC50" s="416">
        <f>DEFM_Région_Dépt!DR49/DEFM_Région_Dépt!DR$122</f>
        <v>3.2195630121067235E-3</v>
      </c>
      <c r="OD50" s="416">
        <f>'Dépts Droits Ouverts_RSA'!IJ50/'Dépts Droits Ouverts_RSA'!$IJ$123</f>
        <v>2.4762339082088644E-3</v>
      </c>
      <c r="OE50" s="416">
        <f>'Dépts Droits Payables RSA'!HJ49/'Dépts Droits Payables RSA'!HJ$122</f>
        <v>2.3929987693149185E-3</v>
      </c>
      <c r="OF50" s="416">
        <f>'Dépts Prime d''Activité'!CH49/'Dépts Prime d''Activité'!CH$122</f>
        <v>2.0959729948404971E-3</v>
      </c>
      <c r="OG50" s="416">
        <f>DEFM_Région_Dépt!DS49/DEFM_Région_Dépt!DS$122</f>
        <v>3.1355177318808229E-3</v>
      </c>
      <c r="OH50" s="416">
        <f>'Dépts Droits Ouverts_RSA'!IL50/'Dépts Droits Ouverts_RSA'!$IL$123</f>
        <v>2.4117035474588424E-3</v>
      </c>
      <c r="OI50" s="416">
        <f>'Dépts Droits Payables RSA'!HL49/'Dépts Droits Payables RSA'!HL$122</f>
        <v>2.3471853448802189E-3</v>
      </c>
      <c r="OJ50" s="416">
        <f>'Dépts Prime d''Activité'!CJ49/'Dépts Prime d''Activité'!CJ$122</f>
        <v>2.1957005935180018E-3</v>
      </c>
      <c r="OK50" s="416">
        <f>DEFM_Région_Dépt!DT49/DEFM_Région_Dépt!DT$122</f>
        <v>3.1467029581828017E-3</v>
      </c>
      <c r="OL50" s="485">
        <f>'Dépts Droits Ouverts_RSA'!IN50/'Dépts Droits Ouverts_RSA'!$IN$123</f>
        <v>2.4883210476246156E-3</v>
      </c>
      <c r="OM50" s="485">
        <f>'Dépts Droits Payables RSA'!HNF49/'Dépts Droits Payables RSA'!HN$122</f>
        <v>0</v>
      </c>
      <c r="ON50" s="485">
        <f>'Dépts Prime d''Activité'!CL49/'Dépts Prime d''Activité'!CL$122</f>
        <v>2.338119726215913E-3</v>
      </c>
      <c r="OO50" s="416">
        <f>DEFM_Région_Dépt!DU49/DEFM_Région_Dépt!DU$122</f>
        <v>3.3135914722943432E-3</v>
      </c>
      <c r="OP50" s="485">
        <f>'Dépts Droits Ouverts_RSA'!IP50/'Dépts Droits Ouverts_RSA'!$IP$123</f>
        <v>2.5309004055348544E-3</v>
      </c>
      <c r="OQ50" s="485">
        <f>'Dépts Droits Payables RSA'!HP49/'Dépts Droits Payables RSA'!HP$122</f>
        <v>2.4275866528537613E-3</v>
      </c>
      <c r="OR50" s="485">
        <f>'Dépts Prime d''Activité'!CN49/'Dépts Prime d''Activité'!CN$122</f>
        <v>3.1580278014799162E-3</v>
      </c>
      <c r="OS50" s="416">
        <f>DEFM_Région_Dépt!DV49/DEFM_Région_Dépt!DV$122</f>
        <v>4.0476936713476058E-3</v>
      </c>
      <c r="OT50" s="485">
        <f>'Dépts Droits Ouverts_RSA'!IR50/'Dépts Droits Ouverts_RSA'!$IR$123</f>
        <v>2.5593075386988232E-3</v>
      </c>
      <c r="OU50" s="485">
        <f>'Dépts Droits Payables RSA'!HR49/'Dépts Droits Payables RSA'!HR$122</f>
        <v>2.4418700767928842E-3</v>
      </c>
      <c r="OV50" s="485">
        <f>'Dépts Prime d''Activité'!CP49/'Dépts Prime d''Activité'!CP$122</f>
        <v>3.6082258026120246E-3</v>
      </c>
      <c r="OW50" s="416">
        <f>DEFM_Région_Dépt!DW49/DEFM_Région_Dépt!DW$122</f>
        <v>4.4260287477083521E-3</v>
      </c>
      <c r="OX50" s="416">
        <f>'Dépts Droits Ouverts_RSA'!IT50/'Dépts Droits Ouverts_RSA'!$IT$123</f>
        <v>2.6830894097622533E-3</v>
      </c>
      <c r="OY50" s="416">
        <f>'Dépts Droits Payables RSA'!HT49/'Dépts Droits Payables RSA'!HT$122</f>
        <v>2.5495819824118151E-3</v>
      </c>
      <c r="OZ50" s="416">
        <f>'Dépts Prime d''Activité'!CR49/'Dépts Prime d''Activité'!CR$122</f>
        <v>3.6377858138823076E-3</v>
      </c>
      <c r="PA50" s="429">
        <f>DEFM_Région_Dépt!DX49/DEFM_Région_Dépt!DX$122</f>
        <v>4.4675271846104049E-3</v>
      </c>
    </row>
    <row r="51" spans="1:417" s="209" customFormat="1" x14ac:dyDescent="0.35">
      <c r="A51" s="246" t="s">
        <v>63</v>
      </c>
      <c r="B51" s="280">
        <v>6.8304113699356279E-3</v>
      </c>
      <c r="C51" s="280">
        <v>5.3877688044119661E-3</v>
      </c>
      <c r="D51" s="248">
        <v>6.7660379839248209E-3</v>
      </c>
      <c r="E51" s="248">
        <v>5.3949983880831808E-3</v>
      </c>
      <c r="F51" s="280">
        <v>6.5408331912221512E-3</v>
      </c>
      <c r="G51" s="280">
        <v>5.3114470288031209E-3</v>
      </c>
      <c r="H51" s="248">
        <v>6.354741326805414E-3</v>
      </c>
      <c r="I51" s="248">
        <v>5.1312653870268553E-3</v>
      </c>
      <c r="J51" s="280">
        <v>6.4034710281382981E-3</v>
      </c>
      <c r="K51" s="280">
        <v>5.0369395307182244E-3</v>
      </c>
      <c r="L51" s="248">
        <v>6.2778257225730673E-3</v>
      </c>
      <c r="M51" s="248">
        <v>4.9614187206636576E-3</v>
      </c>
      <c r="N51" s="280">
        <v>6.097460299639073E-3</v>
      </c>
      <c r="O51" s="280">
        <v>5.0023120682794985E-3</v>
      </c>
      <c r="P51" s="248">
        <v>6.1695391681699302E-3</v>
      </c>
      <c r="Q51" s="248">
        <v>4.9642614477450539E-3</v>
      </c>
      <c r="R51" s="280">
        <v>6.0872246433133596E-3</v>
      </c>
      <c r="S51" s="280">
        <v>4.9607108668362331E-3</v>
      </c>
      <c r="T51" s="248">
        <v>6.0164630548542796E-3</v>
      </c>
      <c r="U51" s="248">
        <v>4.945119217792439E-3</v>
      </c>
      <c r="V51" s="280">
        <v>6.0144038693130042E-3</v>
      </c>
      <c r="W51" s="280">
        <v>4.9553775965205495E-3</v>
      </c>
      <c r="X51" s="248">
        <v>5.9577662438062484E-3</v>
      </c>
      <c r="Y51" s="248">
        <v>4.9478036483393212E-3</v>
      </c>
      <c r="Z51" s="280">
        <v>5.9425766237121728E-3</v>
      </c>
      <c r="AA51" s="280">
        <v>4.9435748683773848E-3</v>
      </c>
      <c r="AB51" s="248">
        <v>6.0338848848121834E-3</v>
      </c>
      <c r="AC51" s="248">
        <v>6.3326186656064969E-3</v>
      </c>
      <c r="AD51" s="248">
        <v>4.969811454361042E-3</v>
      </c>
      <c r="AE51" s="280">
        <v>6.1139202771793846E-3</v>
      </c>
      <c r="AF51" s="250">
        <v>6.3522486855610719E-3</v>
      </c>
      <c r="AG51" s="280">
        <v>4.9738875979611838E-3</v>
      </c>
      <c r="AH51" s="248">
        <v>6.0425027674279545E-3</v>
      </c>
      <c r="AI51" s="248">
        <v>6.2450710461142553E-3</v>
      </c>
      <c r="AJ51" s="248">
        <v>4.8582053707160794E-3</v>
      </c>
      <c r="AK51" s="280">
        <v>6.0689741996754094E-3</v>
      </c>
      <c r="AL51" s="250">
        <v>6.2657504441108831E-3</v>
      </c>
      <c r="AM51" s="280">
        <v>4.8622258517822745E-3</v>
      </c>
      <c r="AN51" s="248">
        <v>5.9300794472581918E-3</v>
      </c>
      <c r="AO51" s="248">
        <v>6.1597288316719264E-3</v>
      </c>
      <c r="AP51" s="248">
        <v>4.8209250159046502E-3</v>
      </c>
      <c r="AQ51" s="280">
        <v>5.8513202115507779E-3</v>
      </c>
      <c r="AR51" s="250">
        <v>6.0205957078761016E-3</v>
      </c>
      <c r="AS51" s="280">
        <v>4.8434315839666012E-3</v>
      </c>
      <c r="AT51" s="248">
        <v>5.8700264047385799E-3</v>
      </c>
      <c r="AU51" s="248">
        <v>6.0754736508470408E-3</v>
      </c>
      <c r="AV51" s="248">
        <v>4.852005868483506E-3</v>
      </c>
      <c r="AW51" s="280">
        <v>5.9027804592996468E-3</v>
      </c>
      <c r="AX51" s="250">
        <v>6.1192176292743112E-3</v>
      </c>
      <c r="AY51" s="280">
        <v>4.8841467392978441E-3</v>
      </c>
      <c r="AZ51" s="248">
        <v>5.9535919920245773E-3</v>
      </c>
      <c r="BA51" s="248">
        <v>6.0928756168357624E-3</v>
      </c>
      <c r="BB51" s="248">
        <v>4.9051044624654422E-3</v>
      </c>
      <c r="BC51" s="280">
        <v>5.9564683806708337E-3</v>
      </c>
      <c r="BD51" s="250">
        <v>6.1035080971692766E-3</v>
      </c>
      <c r="BE51" s="280">
        <v>4.935497116277025E-3</v>
      </c>
      <c r="BF51" s="248">
        <v>5.9878926410321569E-3</v>
      </c>
      <c r="BG51" s="248">
        <v>6.151365892591968E-3</v>
      </c>
      <c r="BH51" s="248">
        <v>4.972021872782363E-3</v>
      </c>
      <c r="BI51" s="280">
        <v>6.0682461247046878E-3</v>
      </c>
      <c r="BJ51" s="250">
        <v>6.2960469082526871E-3</v>
      </c>
      <c r="BK51" s="280">
        <v>5.0220124623311076E-3</v>
      </c>
      <c r="BL51" s="248">
        <v>6.2262110179988053E-3</v>
      </c>
      <c r="BM51" s="248">
        <v>6.3713844262431258E-3</v>
      </c>
      <c r="BN51" s="248">
        <v>5.0949570307986082E-3</v>
      </c>
      <c r="BO51" s="280">
        <v>6.3021279399169908E-3</v>
      </c>
      <c r="BP51" s="250">
        <v>6.5143267626977712E-3</v>
      </c>
      <c r="BQ51" s="280">
        <v>5.0956604847012116E-3</v>
      </c>
      <c r="BR51" s="248">
        <v>6.1641277894384427E-3</v>
      </c>
      <c r="BS51" s="248">
        <v>6.3587425465878502E-3</v>
      </c>
      <c r="BT51" s="248">
        <v>5.0189435281656853E-3</v>
      </c>
      <c r="BU51" s="280">
        <v>6.1365461436557909E-3</v>
      </c>
      <c r="BV51" s="250">
        <v>6.342963409538209E-3</v>
      </c>
      <c r="BW51" s="280">
        <v>4.9784009547939791E-3</v>
      </c>
      <c r="BX51" s="248">
        <v>6.0886164975384304E-3</v>
      </c>
      <c r="BY51" s="248">
        <v>6.3465529796832339E-3</v>
      </c>
      <c r="BZ51" s="248">
        <v>4.9522849434293107E-3</v>
      </c>
      <c r="CA51" s="280">
        <v>6.1376660183245875E-3</v>
      </c>
      <c r="CB51" s="250">
        <v>6.3650915690896025E-3</v>
      </c>
      <c r="CC51" s="280">
        <v>5.0018115119499556E-3</v>
      </c>
      <c r="CD51" s="248">
        <v>6.0660165728150892E-3</v>
      </c>
      <c r="CE51" s="248">
        <v>6.251904688626784E-3</v>
      </c>
      <c r="CF51" s="248">
        <v>4.9814707738795004E-3</v>
      </c>
      <c r="CG51" s="280">
        <v>5.9721683076307775E-3</v>
      </c>
      <c r="CH51" s="250">
        <v>6.1106287409543186E-3</v>
      </c>
      <c r="CI51" s="280">
        <v>4.9671518553833765E-3</v>
      </c>
      <c r="CJ51" s="248">
        <v>5.8787526251731625E-3</v>
      </c>
      <c r="CK51" s="248">
        <v>6.0595832110361021E-3</v>
      </c>
      <c r="CL51" s="248">
        <v>4.9607202265040898E-3</v>
      </c>
      <c r="CM51" s="280">
        <v>5.7844084171062241E-3</v>
      </c>
      <c r="CN51" s="250">
        <v>5.9766458037456664E-3</v>
      </c>
      <c r="CO51" s="280">
        <v>4.9557644926576539E-3</v>
      </c>
      <c r="CP51" s="248">
        <v>5.8991427602138125E-3</v>
      </c>
      <c r="CQ51" s="248">
        <v>6.060124590045987E-3</v>
      </c>
      <c r="CR51" s="248">
        <v>4.9757885525729233E-3</v>
      </c>
      <c r="CS51" s="280">
        <v>5.9577943392521799E-3</v>
      </c>
      <c r="CT51" s="250">
        <v>5.9918923477255207E-3</v>
      </c>
      <c r="CU51" s="280">
        <v>5.0217430816017301E-3</v>
      </c>
      <c r="CV51" s="248">
        <v>6.0247133742612194E-3</v>
      </c>
      <c r="CW51" s="248">
        <v>6.1627677218865822E-3</v>
      </c>
      <c r="CX51" s="248">
        <v>5.0660672363287678E-3</v>
      </c>
      <c r="CY51" s="280">
        <v>6.077900856684448E-3</v>
      </c>
      <c r="CZ51" s="250">
        <v>6.1867935752528257E-3</v>
      </c>
      <c r="DA51" s="280">
        <v>5.0517148550662761E-3</v>
      </c>
      <c r="DB51" s="248">
        <v>5.9765402680210687E-3</v>
      </c>
      <c r="DC51" s="248">
        <v>6.0159048228235522E-3</v>
      </c>
      <c r="DD51" s="248">
        <v>4.9653557378516872E-3</v>
      </c>
      <c r="DE51" s="280">
        <v>5.9022728358901887E-3</v>
      </c>
      <c r="DF51" s="250">
        <v>6.0798233781740258E-3</v>
      </c>
      <c r="DG51" s="280">
        <v>4.9133472403280537E-3</v>
      </c>
      <c r="DH51" s="248">
        <v>5.835425794995748E-3</v>
      </c>
      <c r="DI51" s="248">
        <v>5.994821776128029E-3</v>
      </c>
      <c r="DJ51" s="248">
        <v>4.877330328455224E-3</v>
      </c>
      <c r="DK51" s="280">
        <v>5.8987950945450117E-3</v>
      </c>
      <c r="DL51" s="250">
        <v>6.0404677562589633E-3</v>
      </c>
      <c r="DM51" s="280">
        <v>4.9392308710885053E-3</v>
      </c>
      <c r="DN51" s="248">
        <v>5.8680206321971998E-3</v>
      </c>
      <c r="DO51" s="248">
        <v>6.0586531729361591E-3</v>
      </c>
      <c r="DP51" s="248">
        <v>4.9549577683536423E-3</v>
      </c>
      <c r="DQ51" s="280">
        <v>5.8078450616817412E-3</v>
      </c>
      <c r="DR51" s="250">
        <v>6.0494716459929022E-3</v>
      </c>
      <c r="DS51" s="280">
        <v>4.9418260178801061E-3</v>
      </c>
      <c r="DT51" s="248">
        <v>5.8068305781656454E-3</v>
      </c>
      <c r="DU51" s="248">
        <v>6.1021480714538471E-3</v>
      </c>
      <c r="DV51" s="248">
        <v>4.9289379533692928E-3</v>
      </c>
      <c r="DW51" s="280">
        <v>5.7122891918106817E-3</v>
      </c>
      <c r="DX51" s="250">
        <v>6.0054771816469097E-3</v>
      </c>
      <c r="DY51" s="280">
        <v>4.903009315231562E-3</v>
      </c>
      <c r="DZ51" s="248">
        <v>5.7746423928549213E-3</v>
      </c>
      <c r="EA51" s="248">
        <v>6.0703742618209303E-3</v>
      </c>
      <c r="EB51" s="248">
        <v>4.8871241238251425E-3</v>
      </c>
      <c r="EC51" s="280">
        <v>5.8022715275767535E-3</v>
      </c>
      <c r="ED51" s="250">
        <v>6.0163843742591467E-3</v>
      </c>
      <c r="EE51" s="280">
        <v>4.9395039060470113E-3</v>
      </c>
      <c r="EF51" s="248">
        <v>5.8518116308044583E-3</v>
      </c>
      <c r="EG51" s="248">
        <v>6.1817844278336297E-3</v>
      </c>
      <c r="EH51" s="248">
        <v>4.9855239198983185E-3</v>
      </c>
      <c r="EI51" s="280">
        <v>5.9137839868644423E-3</v>
      </c>
      <c r="EJ51" s="250">
        <v>6.227728597967724E-3</v>
      </c>
      <c r="EK51" s="280">
        <v>4.9947975247170229E-3</v>
      </c>
      <c r="EL51" s="248">
        <v>5.7960972321060714E-3</v>
      </c>
      <c r="EM51" s="248">
        <v>6.043237820842564E-3</v>
      </c>
      <c r="EN51" s="248">
        <v>4.8688932659375931E-3</v>
      </c>
      <c r="EO51" s="280">
        <v>5.7191939723573986E-3</v>
      </c>
      <c r="EP51" s="250">
        <v>6.0082951462522511E-3</v>
      </c>
      <c r="EQ51" s="280">
        <v>4.8025507523574264E-3</v>
      </c>
      <c r="ER51" s="248">
        <v>5.7259870710687126E-3</v>
      </c>
      <c r="ES51" s="248">
        <v>5.9756301118344185E-3</v>
      </c>
      <c r="ET51" s="248">
        <v>4.78165658331827E-3</v>
      </c>
      <c r="EU51" s="280">
        <v>5.7461122752839973E-3</v>
      </c>
      <c r="EV51" s="250">
        <v>5.9436011919592581E-3</v>
      </c>
      <c r="EW51" s="280">
        <v>4.8343635438168478E-3</v>
      </c>
      <c r="EX51" s="248">
        <v>5.6069425047008984E-3</v>
      </c>
      <c r="EY51" s="248">
        <v>5.8690750332952533E-3</v>
      </c>
      <c r="EZ51" s="248">
        <v>4.8000475428752543E-3</v>
      </c>
      <c r="FA51" s="280">
        <v>5.5899720939099748E-3</v>
      </c>
      <c r="FB51" s="250">
        <v>5.93076809508434E-3</v>
      </c>
      <c r="FC51" s="280">
        <v>4.7935460359141537E-3</v>
      </c>
      <c r="FD51" s="248">
        <v>5.5924285932222699E-3</v>
      </c>
      <c r="FE51" s="248">
        <v>5.8566592829128426E-3</v>
      </c>
      <c r="FF51" s="248">
        <v>4.7834949299139905E-3</v>
      </c>
      <c r="FG51" s="280">
        <v>5.5636366782772046E-3</v>
      </c>
      <c r="FH51" s="250">
        <v>5.8236223500797097E-3</v>
      </c>
      <c r="FI51" s="280">
        <v>4.7630132470926068E-3</v>
      </c>
      <c r="FJ51" s="248">
        <v>5.5923819973593136E-3</v>
      </c>
      <c r="FK51" s="248">
        <v>5.8159429284788877E-3</v>
      </c>
      <c r="FL51" s="248">
        <v>4.7634579481817957E-3</v>
      </c>
      <c r="FM51" s="280">
        <v>5.5920517914519966E-3</v>
      </c>
      <c r="FN51" s="250">
        <v>5.866053881671344E-3</v>
      </c>
      <c r="FO51" s="280">
        <v>4.7597004899474042E-3</v>
      </c>
      <c r="FP51" s="248">
        <v>5.6505982217462825E-3</v>
      </c>
      <c r="FQ51" s="248">
        <v>5.8925561740257341E-3</v>
      </c>
      <c r="FR51" s="248">
        <v>4.7621041679584922E-3</v>
      </c>
      <c r="FS51" s="280">
        <v>5.7721795318746863E-3</v>
      </c>
      <c r="FT51" s="250">
        <v>6.0890888734771364E-3</v>
      </c>
      <c r="FU51" s="280">
        <v>4.8009948369172944E-3</v>
      </c>
      <c r="FV51" s="248">
        <v>5.7182790126772366E-3</v>
      </c>
      <c r="FW51" s="248">
        <v>6.0184951929903308E-3</v>
      </c>
      <c r="FX51" s="248">
        <v>4.7405116327969427E-3</v>
      </c>
      <c r="FY51" s="280">
        <v>5.6716376448582555E-3</v>
      </c>
      <c r="FZ51" s="250">
        <v>5.9270463851413147E-3</v>
      </c>
      <c r="GA51" s="280">
        <v>4.6970564212107614E-3</v>
      </c>
      <c r="GB51" s="248">
        <v>5.6066629748099655E-3</v>
      </c>
      <c r="GC51" s="248">
        <v>5.859989964475132E-3</v>
      </c>
      <c r="GD51" s="248">
        <v>4.6831485483550192E-3</v>
      </c>
      <c r="GE51" s="280">
        <v>5.6358291619002807E-3</v>
      </c>
      <c r="GF51" s="250">
        <v>5.8830778168247003E-3</v>
      </c>
      <c r="GG51" s="280">
        <v>4.7258379064810197E-3</v>
      </c>
      <c r="GH51" s="248">
        <v>5.6896572990250581E-3</v>
      </c>
      <c r="GI51" s="248">
        <v>5.9134655028212652E-3</v>
      </c>
      <c r="GJ51" s="248">
        <v>4.7301973931938258E-3</v>
      </c>
      <c r="GK51" s="280">
        <v>5.6414943387893485E-3</v>
      </c>
      <c r="GL51" s="250">
        <v>5.8646877632518154E-3</v>
      </c>
      <c r="GM51" s="280">
        <v>4.7206040571292568E-3</v>
      </c>
      <c r="GN51" s="248">
        <v>5.665331896555461E-3</v>
      </c>
      <c r="GO51" s="248">
        <v>5.9023279052240257E-3</v>
      </c>
      <c r="GP51" s="248">
        <v>4.6982757727350409E-3</v>
      </c>
      <c r="GQ51" s="280">
        <v>5.7352287987448994E-3</v>
      </c>
      <c r="GR51" s="250">
        <v>6.0503980776100289E-3</v>
      </c>
      <c r="GS51" s="280">
        <v>4.7297865604430398E-3</v>
      </c>
      <c r="GT51" s="248">
        <v>5.7169544350586729E-3</v>
      </c>
      <c r="GU51" s="248">
        <v>6.0057580761251539E-3</v>
      </c>
      <c r="GV51" s="248">
        <v>4.7342415440491288E-3</v>
      </c>
      <c r="GW51" s="280">
        <v>5.7181274734302359E-3</v>
      </c>
      <c r="GX51" s="250">
        <v>5.978535744238604E-3</v>
      </c>
      <c r="GY51" s="280">
        <v>4.7478321516995501E-3</v>
      </c>
      <c r="GZ51" s="248">
        <v>5.776194313118271E-3</v>
      </c>
      <c r="HA51" s="248">
        <v>6.0842261763269468E-3</v>
      </c>
      <c r="HB51" s="248">
        <v>4.7590694004078019E-3</v>
      </c>
      <c r="HC51" s="280">
        <v>5.7812437654340141E-3</v>
      </c>
      <c r="HD51" s="250">
        <v>6.0213086759855917E-3</v>
      </c>
      <c r="HE51" s="280">
        <v>4.7313063772267145E-3</v>
      </c>
      <c r="HF51" s="248">
        <v>5.7041477612846695E-3</v>
      </c>
      <c r="HG51" s="248">
        <v>5.9911689026779192E-3</v>
      </c>
      <c r="HH51" s="248">
        <v>4.6386464966261982E-3</v>
      </c>
      <c r="HI51" s="280">
        <v>5.6260216824434777E-3</v>
      </c>
      <c r="HJ51" s="250">
        <v>5.9204059946733126E-3</v>
      </c>
      <c r="HK51" s="280">
        <v>4.5622938597411015E-3</v>
      </c>
      <c r="HL51" s="248">
        <v>5.5713188040769574E-3</v>
      </c>
      <c r="HM51" s="248">
        <v>5.9148850209839792E-3</v>
      </c>
      <c r="HN51" s="248">
        <v>4.5579190951279373E-3</v>
      </c>
      <c r="HO51" s="280">
        <v>5.639221748305342E-3</v>
      </c>
      <c r="HP51" s="250">
        <v>6.0127817976321834E-3</v>
      </c>
      <c r="HQ51" s="281">
        <v>4.612780585001231E-3</v>
      </c>
      <c r="HR51" s="282">
        <v>5.5927748305098328E-3</v>
      </c>
      <c r="HS51" s="248">
        <v>5.9742682288006742E-3</v>
      </c>
      <c r="HT51" s="248">
        <v>5.3958084063452857E-3</v>
      </c>
      <c r="HU51" s="248">
        <v>4.5748901589425049E-3</v>
      </c>
      <c r="HV51" s="280">
        <v>5.5274416229859876E-3</v>
      </c>
      <c r="HW51" s="250">
        <v>5.8725375632531756E-3</v>
      </c>
      <c r="HX51" s="250">
        <v>5.2138574985854322E-3</v>
      </c>
      <c r="HY51" s="250">
        <v>4.5592157852056133E-3</v>
      </c>
      <c r="HZ51" s="248">
        <v>5.5059508676300597E-3</v>
      </c>
      <c r="IA51" s="248">
        <v>5.9444146893894911E-3</v>
      </c>
      <c r="IB51" s="248">
        <v>5.0394465554552117E-3</v>
      </c>
      <c r="IC51" s="248">
        <v>4.5845775513788864E-3</v>
      </c>
      <c r="ID51" s="250">
        <v>5.557318651695009E-3</v>
      </c>
      <c r="IE51" s="250">
        <v>5.9743586699433958E-3</v>
      </c>
      <c r="IF51" s="250">
        <v>5.368027959750353E-3</v>
      </c>
      <c r="IG51" s="250">
        <v>4.5647513168917096E-3</v>
      </c>
      <c r="IH51" s="248">
        <v>5.5157261073545093E-3</v>
      </c>
      <c r="II51" s="248">
        <v>5.9838164363078183E-3</v>
      </c>
      <c r="IJ51" s="248">
        <v>5.237370490042078E-3</v>
      </c>
      <c r="IK51" s="248">
        <v>4.5583113912679033E-3</v>
      </c>
      <c r="IL51" s="250">
        <v>5.6662007173055307E-3</v>
      </c>
      <c r="IM51" s="250">
        <v>6.056929449568242E-3</v>
      </c>
      <c r="IN51" s="250">
        <v>5.1650773642815317E-3</v>
      </c>
      <c r="IO51" s="250">
        <v>4.6321881966132636E-3</v>
      </c>
      <c r="IP51" s="248">
        <v>5.8317529421554933E-3</v>
      </c>
      <c r="IQ51" s="248">
        <v>6.1958523678895148E-3</v>
      </c>
      <c r="IR51" s="248">
        <v>5.3172880477956735E-3</v>
      </c>
      <c r="IS51" s="248">
        <v>4.6570353092955843E-3</v>
      </c>
      <c r="IT51" s="250">
        <v>5.8725179674199504E-3</v>
      </c>
      <c r="IU51" s="250">
        <v>6.1908610575046319E-3</v>
      </c>
      <c r="IV51" s="250">
        <v>5.1196501513428028E-3</v>
      </c>
      <c r="IW51" s="250">
        <v>4.6435124788576356E-3</v>
      </c>
      <c r="IX51" s="248">
        <v>5.8467796610169494E-3</v>
      </c>
      <c r="IY51" s="248">
        <v>6.1555141453498224E-3</v>
      </c>
      <c r="IZ51" s="248">
        <v>5.1227733259420214E-3</v>
      </c>
      <c r="JA51" s="248">
        <v>4.635267668971813E-3</v>
      </c>
      <c r="JB51" s="250">
        <v>5.7176803369774808E-3</v>
      </c>
      <c r="JC51" s="250">
        <v>6.0364179912036084E-3</v>
      </c>
      <c r="JD51" s="250">
        <v>5.1177159684639879E-3</v>
      </c>
      <c r="JE51" s="250">
        <v>4.5608550696498058E-3</v>
      </c>
      <c r="JF51" s="248">
        <v>5.653734911376833E-3</v>
      </c>
      <c r="JG51" s="248">
        <v>5.9619421683483444E-3</v>
      </c>
      <c r="JH51" s="248">
        <v>5.0650792379164835E-3</v>
      </c>
      <c r="JI51" s="248">
        <v>4.5363887724242866E-3</v>
      </c>
      <c r="JJ51" s="250">
        <v>5.7072516891429823E-3</v>
      </c>
      <c r="JK51" s="250">
        <v>6.0260435906908019E-3</v>
      </c>
      <c r="JL51" s="250">
        <v>5.2520074788586502E-3</v>
      </c>
      <c r="JM51" s="250">
        <v>4.5866978011398505E-3</v>
      </c>
      <c r="JN51" s="248">
        <v>5.7453064917439498E-3</v>
      </c>
      <c r="JO51" s="248">
        <v>6.0363859201625764E-3</v>
      </c>
      <c r="JP51" s="248">
        <v>5.1118095147155906E-3</v>
      </c>
      <c r="JQ51" s="248">
        <v>4.5781026236571742E-3</v>
      </c>
      <c r="JR51" s="250">
        <v>5.8202982902873773E-3</v>
      </c>
      <c r="JS51" s="250">
        <v>6.1068105912147862E-3</v>
      </c>
      <c r="JT51" s="250">
        <v>5.1398981680576819E-3</v>
      </c>
      <c r="JU51" s="250">
        <v>4.5993399122071397E-3</v>
      </c>
      <c r="JV51" s="248">
        <v>5.8596489640412117E-3</v>
      </c>
      <c r="JW51" s="248">
        <v>6.1497005363217094E-3</v>
      </c>
      <c r="JX51" s="248">
        <v>5.0445690783935187E-3</v>
      </c>
      <c r="JY51" s="248">
        <v>4.5812642875631042E-3</v>
      </c>
      <c r="JZ51" s="250">
        <v>5.8954232055304793E-3</v>
      </c>
      <c r="KA51" s="250">
        <v>6.1596405444694063E-3</v>
      </c>
      <c r="KB51" s="250">
        <v>5.1489064438659717E-3</v>
      </c>
      <c r="KC51" s="250">
        <v>4.5787956376631741E-3</v>
      </c>
      <c r="KD51" s="248">
        <v>5.814862716045437E-3</v>
      </c>
      <c r="KE51" s="248">
        <v>6.0531027538679128E-3</v>
      </c>
      <c r="KF51" s="248">
        <v>5.0528257532622776E-3</v>
      </c>
      <c r="KG51" s="248">
        <v>4.5634858006534627E-3</v>
      </c>
      <c r="KH51" s="250">
        <v>5.7979161415983062E-3</v>
      </c>
      <c r="KI51" s="250">
        <v>5.9781927893879745E-3</v>
      </c>
      <c r="KJ51" s="250">
        <v>5.1028062961540176E-3</v>
      </c>
      <c r="KK51" s="250">
        <v>4.5618528345905129E-3</v>
      </c>
      <c r="KL51" s="248">
        <v>5.8619482993069469E-3</v>
      </c>
      <c r="KM51" s="248">
        <v>6.0521798231005014E-3</v>
      </c>
      <c r="KN51" s="248">
        <v>5.2254844612308806E-3</v>
      </c>
      <c r="KO51" s="248">
        <v>4.5747539299768559E-3</v>
      </c>
      <c r="KP51" s="250">
        <v>5.8542100787725313E-3</v>
      </c>
      <c r="KQ51" s="250">
        <v>6.0242344033649463E-3</v>
      </c>
      <c r="KR51" s="250">
        <v>5.1240194777542568E-3</v>
      </c>
      <c r="KS51" s="250">
        <v>4.5544630978077852E-3</v>
      </c>
      <c r="KT51" s="248">
        <v>5.7289084701265874E-3</v>
      </c>
      <c r="KU51" s="248">
        <v>5.9437481098155182E-3</v>
      </c>
      <c r="KV51" s="248">
        <v>4.9352743640407228E-3</v>
      </c>
      <c r="KW51" s="248">
        <v>4.5093332258883123E-3</v>
      </c>
      <c r="KX51" s="254">
        <v>5.6253959707869292E-3</v>
      </c>
      <c r="KY51" s="254">
        <v>5.8679954303752077E-3</v>
      </c>
      <c r="KZ51" s="254">
        <v>4.947222299586192E-3</v>
      </c>
      <c r="LA51" s="254">
        <v>4.4607352356520703E-3</v>
      </c>
      <c r="LB51" s="248">
        <v>5.6471166297769161E-3</v>
      </c>
      <c r="LC51" s="248">
        <v>5.8505927349782518E-3</v>
      </c>
      <c r="LD51" s="248">
        <v>5.0556002675160678E-3</v>
      </c>
      <c r="LE51" s="248">
        <v>4.4490985168795317E-3</v>
      </c>
      <c r="LF51" s="283">
        <v>5.6520978376984566E-3</v>
      </c>
      <c r="LG51" s="283">
        <v>5.8839036220804559E-3</v>
      </c>
      <c r="LH51" s="283">
        <v>5.1261773566334502E-3</v>
      </c>
      <c r="LI51" s="256">
        <v>4.4569717472332203E-3</v>
      </c>
      <c r="LJ51" s="419">
        <v>5.6445480273760581E-3</v>
      </c>
      <c r="LK51" s="420">
        <v>5.8923864164986822E-3</v>
      </c>
      <c r="LL51" s="420">
        <v>5.0990438747499185E-3</v>
      </c>
      <c r="LM51" s="421">
        <v>2.3967398329391462E-3</v>
      </c>
      <c r="LN51" s="425">
        <v>5.6762216957558587E-3</v>
      </c>
      <c r="LO51" s="420">
        <v>5.904524395008685E-3</v>
      </c>
      <c r="LP51" s="420">
        <v>5.0287271219569985E-3</v>
      </c>
      <c r="LQ51" s="426">
        <v>2.3908548613256649E-3</v>
      </c>
      <c r="LR51" s="419">
        <v>5.7037634354634896E-3</v>
      </c>
      <c r="LS51" s="420">
        <v>5.9956423226624799E-3</v>
      </c>
      <c r="LT51" s="420">
        <v>5.0211001702820763E-3</v>
      </c>
      <c r="LU51" s="421">
        <v>2.3267931179900038E-3</v>
      </c>
      <c r="LV51" s="425">
        <v>5.6410599344199862E-3</v>
      </c>
      <c r="LW51" s="420">
        <v>5.8556878906661086E-3</v>
      </c>
      <c r="LX51" s="420">
        <v>5.0580372412050547E-3</v>
      </c>
      <c r="LY51" s="426">
        <v>2.1011416712993767E-3</v>
      </c>
      <c r="LZ51" s="419">
        <v>5.7128731284047047E-3</v>
      </c>
      <c r="MA51" s="420">
        <v>5.9175591463865767E-3</v>
      </c>
      <c r="MB51" s="420">
        <v>5.0718358591520275E-3</v>
      </c>
      <c r="MC51" s="421">
        <v>1.9239352886409327E-3</v>
      </c>
      <c r="MD51" s="425">
        <v>5.7304241299003904E-3</v>
      </c>
      <c r="ME51" s="420">
        <v>5.9590065769580675E-3</v>
      </c>
      <c r="MF51" s="420">
        <v>5.1440900085190835E-3</v>
      </c>
      <c r="MG51" s="426">
        <v>4.499937027280662E-3</v>
      </c>
      <c r="MH51" s="419">
        <v>5.7599481266465535E-3</v>
      </c>
      <c r="MI51" s="420">
        <v>5.9603496738475327E-3</v>
      </c>
      <c r="MJ51" s="420">
        <v>5.0961811116549995E-3</v>
      </c>
      <c r="MK51" s="421">
        <v>4.5026610312946637E-3</v>
      </c>
      <c r="ML51" s="425">
        <v>5.6529930210104436E-3</v>
      </c>
      <c r="MM51" s="420">
        <v>5.9329938066576757E-3</v>
      </c>
      <c r="MN51" s="420">
        <v>4.9402920817926722E-3</v>
      </c>
      <c r="MO51" s="426">
        <v>4.4716355915479832E-3</v>
      </c>
      <c r="MP51" s="419">
        <v>5.5859522092015657E-3</v>
      </c>
      <c r="MQ51" s="420">
        <v>5.9435727144125528E-3</v>
      </c>
      <c r="MR51" s="420">
        <v>4.9248295964458158E-3</v>
      </c>
      <c r="MS51" s="421">
        <v>4.4392819934733711E-3</v>
      </c>
      <c r="MT51" s="425">
        <v>5.5377263826081576E-3</v>
      </c>
      <c r="MU51" s="420">
        <v>5.821968261985941E-3</v>
      </c>
      <c r="MV51" s="420">
        <v>4.9580674086185982E-3</v>
      </c>
      <c r="MW51" s="426">
        <v>4.4030860803328702E-3</v>
      </c>
      <c r="MX51" s="419">
        <v>5.556429496269129E-3</v>
      </c>
      <c r="MY51" s="420">
        <v>5.8573290318709144E-3</v>
      </c>
      <c r="MZ51" s="420">
        <v>5.0151563334218307E-3</v>
      </c>
      <c r="NA51" s="421">
        <v>4.3837775004899977E-3</v>
      </c>
      <c r="NB51" s="493">
        <v>5.5349156262861849E-3</v>
      </c>
      <c r="NC51" s="493">
        <v>5.793372350459563E-3</v>
      </c>
      <c r="ND51" s="493">
        <v>4.9555174028406432E-3</v>
      </c>
      <c r="NE51" s="494">
        <v>4.3864476063202578E-3</v>
      </c>
      <c r="NF51" s="425">
        <v>5.5684559129097347E-3</v>
      </c>
      <c r="NG51" s="420">
        <v>5.8640278541323074E-3</v>
      </c>
      <c r="NH51" s="420">
        <v>5.0171685913276793E-3</v>
      </c>
      <c r="NI51" s="484">
        <v>4.3833901443420444E-3</v>
      </c>
      <c r="NJ51" s="508">
        <v>5.5952434058335826E-3</v>
      </c>
      <c r="NK51" s="420">
        <v>5.849990997024484E-3</v>
      </c>
      <c r="NL51" s="420">
        <v>4.8138264197987784E-3</v>
      </c>
      <c r="NM51" s="484">
        <v>4.4012215996752507E-3</v>
      </c>
      <c r="NN51" s="508">
        <f>'Dépts Droits Ouverts_RSA'!IB51/'Dépts Droits Ouverts_RSA'!$IB$123</f>
        <v>5.7025750690546202E-3</v>
      </c>
      <c r="NO51" s="420">
        <f>'Dépts Droits Payables RSA'!HB50/'Dépts Droits Payables RSA'!HB$122</f>
        <v>6.0178139653454255E-3</v>
      </c>
      <c r="NP51" s="420">
        <f>'Dépts Prime d''Activité'!BZ50/'Dépts Prime d''Activité'!BZ$122</f>
        <v>4.7653370325967401E-3</v>
      </c>
      <c r="NQ51" s="484">
        <f>DEFM_Région_Dépt!DO50/DEFM_Région_Dépt!DO$122</f>
        <v>4.4373199267417349E-3</v>
      </c>
      <c r="NR51" s="419">
        <f>'Dépts Droits Ouverts_RSA'!ID51/'Dépts Droits Ouverts_RSA'!$ID$123</f>
        <v>5.7067478180547072E-3</v>
      </c>
      <c r="NS51" s="420">
        <f>'Dépts Droits Payables RSA'!HD50/'Dépts Droits Payables RSA'!HD$122</f>
        <v>6.0676256598592038E-3</v>
      </c>
      <c r="NT51" s="420">
        <f>'Dépts Prime d''Activité'!CB50/'Dépts Prime d''Activité'!CB$122</f>
        <v>4.670536939990407E-3</v>
      </c>
      <c r="NU51" s="420">
        <f>DEFM_Région_Dépt!DP50/DEFM_Région_Dépt!DP$122</f>
        <v>4.4316201715200133E-3</v>
      </c>
      <c r="NV51" s="420">
        <f>'Dépts Droits Ouverts_RSA'!IF51/'Dépts Droits Ouverts_RSA'!$IF$123</f>
        <v>5.6915435865982555E-3</v>
      </c>
      <c r="NW51" s="420">
        <f>'Dépts Droits Payables RSA'!HF50/'Dépts Droits Payables RSA'!HF$122</f>
        <v>6.0228919551465086E-3</v>
      </c>
      <c r="NX51" s="420">
        <f>'Dépts Prime d''Activité'!CD50/'Dépts Prime d''Activité'!CD$122</f>
        <v>4.7378514219821267E-3</v>
      </c>
      <c r="NY51" s="420">
        <f>DEFM_Région_Dépt!DQ50/DEFM_Région_Dépt!DQ$122</f>
        <v>4.4275041312623895E-3</v>
      </c>
      <c r="NZ51" s="420">
        <f>'Dépts Droits Ouverts_RSA'!IH51/'Dépts Droits Ouverts_RSA'!$IH$123</f>
        <v>5.7530299609150149E-3</v>
      </c>
      <c r="OA51" s="420">
        <f>'Dépts Droits Payables RSA'!HH50/'Dépts Droits Payables RSA'!HH$122</f>
        <v>6.1636851115720193E-3</v>
      </c>
      <c r="OB51" s="420">
        <f>'Dépts Prime d''Activité'!CF50/'Dépts Prime d''Activité'!CF$122</f>
        <v>4.8944635161875276E-3</v>
      </c>
      <c r="OC51" s="420">
        <f>DEFM_Région_Dépt!DR50/DEFM_Région_Dépt!DR$122</f>
        <v>4.4671136856622665E-3</v>
      </c>
      <c r="OD51" s="420">
        <f>'Dépts Droits Ouverts_RSA'!IJ51/'Dépts Droits Ouverts_RSA'!$IJ$123</f>
        <v>5.9220774792705976E-3</v>
      </c>
      <c r="OE51" s="420">
        <f>'Dépts Droits Payables RSA'!HJ50/'Dépts Droits Payables RSA'!HJ$122</f>
        <v>6.3183211203256089E-3</v>
      </c>
      <c r="OF51" s="420">
        <f>'Dépts Prime d''Activité'!CH50/'Dépts Prime d''Activité'!CH$122</f>
        <v>4.9758350879804472E-3</v>
      </c>
      <c r="OG51" s="420">
        <f>DEFM_Région_Dépt!DS50/DEFM_Région_Dépt!DS$122</f>
        <v>4.5257429283332082E-3</v>
      </c>
      <c r="OH51" s="420">
        <f>'Dépts Droits Ouverts_RSA'!IL51/'Dépts Droits Ouverts_RSA'!$IL$123</f>
        <v>5.9688861391692929E-3</v>
      </c>
      <c r="OI51" s="420">
        <f>'Dépts Droits Payables RSA'!HL50/'Dépts Droits Payables RSA'!HL$122</f>
        <v>6.4188057032533614E-3</v>
      </c>
      <c r="OJ51" s="420">
        <f>'Dépts Prime d''Activité'!CJ50/'Dépts Prime d''Activité'!CJ$122</f>
        <v>5.0058696367145487E-3</v>
      </c>
      <c r="OK51" s="420">
        <f>DEFM_Région_Dépt!DT50/DEFM_Région_Dépt!DT$122</f>
        <v>4.5264362097541646E-3</v>
      </c>
      <c r="OL51" s="420">
        <f>'Dépts Droits Ouverts_RSA'!IN51/'Dépts Droits Ouverts_RSA'!$IN$123</f>
        <v>5.9141470777374456E-3</v>
      </c>
      <c r="OM51" s="420">
        <f>'Dépts Droits Payables RSA'!HN50/'Dépts Droits Payables RSA'!HN$122</f>
        <v>6.3585092692663913E-3</v>
      </c>
      <c r="ON51" s="420">
        <f>'Dépts Prime d''Activité'!CL50/'Dépts Prime d''Activité'!CL$122</f>
        <v>4.9320066635280485E-3</v>
      </c>
      <c r="OO51" s="420">
        <f>DEFM_Région_Dépt!DU50/DEFM_Région_Dépt!DU$122</f>
        <v>4.4666463560853282E-3</v>
      </c>
      <c r="OP51" s="420">
        <f>'Dépts Droits Ouverts_RSA'!IP51/'Dépts Droits Ouverts_RSA'!$IP$123</f>
        <v>5.8182224829198513E-3</v>
      </c>
      <c r="OQ51" s="420">
        <f>'Dépts Droits Payables RSA'!HP50/'Dépts Droits Payables RSA'!HP$122</f>
        <v>6.2292789582662558E-3</v>
      </c>
      <c r="OR51" s="420">
        <f>'Dépts Prime d''Activité'!CN50/'Dépts Prime d''Activité'!CN$122</f>
        <v>4.9323021774364669E-3</v>
      </c>
      <c r="OS51" s="420">
        <f>DEFM_Région_Dépt!DV50/DEFM_Région_Dépt!DV$122</f>
        <v>4.4220011620774782E-3</v>
      </c>
      <c r="OT51" s="420">
        <f>'Dépts Droits Ouverts_RSA'!IR51/'Dépts Droits Ouverts_RSA'!$IR$123</f>
        <v>5.841690813238206E-3</v>
      </c>
      <c r="OU51" s="420">
        <f>'Dépts Droits Payables RSA'!HR50/'Dépts Droits Payables RSA'!HR$122</f>
        <v>6.2361188087685085E-3</v>
      </c>
      <c r="OV51" s="420">
        <f>'Dépts Prime d''Activité'!CP50/'Dépts Prime d''Activité'!CP$122</f>
        <v>5.0841635955749072E-3</v>
      </c>
      <c r="OW51" s="420">
        <f>DEFM_Région_Dépt!DW50/DEFM_Région_Dépt!DW$122</f>
        <v>4.4513297016453264E-3</v>
      </c>
      <c r="OX51" s="493">
        <f>'Dépts Droits Ouverts_RSA'!IT51/'Dépts Droits Ouverts_RSA'!$IT$123</f>
        <v>5.9510084643086226E-3</v>
      </c>
      <c r="OY51" s="493">
        <f>'Dépts Droits Payables RSA'!HT50/'Dépts Droits Payables RSA'!HT$122</f>
        <v>6.3895425120091952E-3</v>
      </c>
      <c r="OZ51" s="493">
        <f>'Dépts Prime d''Activité'!CR50/'Dépts Prime d''Activité'!CR$122</f>
        <v>5.1749742101504315E-3</v>
      </c>
      <c r="PA51" s="494">
        <f>DEFM_Région_Dépt!DX50/DEFM_Région_Dépt!DX$122</f>
        <v>4.4955938915181683E-3</v>
      </c>
    </row>
    <row r="52" spans="1:417" s="209" customFormat="1" x14ac:dyDescent="0.35">
      <c r="A52" s="246" t="s">
        <v>64</v>
      </c>
      <c r="B52" s="280">
        <v>6.0127962632251196E-3</v>
      </c>
      <c r="C52" s="280">
        <v>4.8397916764004708E-3</v>
      </c>
      <c r="D52" s="248">
        <v>6.1432372490199541E-3</v>
      </c>
      <c r="E52" s="248">
        <v>4.8903249545540727E-3</v>
      </c>
      <c r="F52" s="280">
        <v>6.0228578532233205E-3</v>
      </c>
      <c r="G52" s="280">
        <v>4.8753738837859634E-3</v>
      </c>
      <c r="H52" s="248">
        <v>5.8660279637970537E-3</v>
      </c>
      <c r="I52" s="248">
        <v>4.7900397877461099E-3</v>
      </c>
      <c r="J52" s="280">
        <v>5.9666476340368866E-3</v>
      </c>
      <c r="K52" s="280">
        <v>4.7544630384531101E-3</v>
      </c>
      <c r="L52" s="248">
        <v>5.9101912633851656E-3</v>
      </c>
      <c r="M52" s="248">
        <v>4.7802871549322149E-3</v>
      </c>
      <c r="N52" s="280">
        <v>5.7061529367865241E-3</v>
      </c>
      <c r="O52" s="280">
        <v>4.7437086394540758E-3</v>
      </c>
      <c r="P52" s="248">
        <v>5.863815174632153E-3</v>
      </c>
      <c r="Q52" s="248">
        <v>4.7300506550095166E-3</v>
      </c>
      <c r="R52" s="280">
        <v>5.7987777239406684E-3</v>
      </c>
      <c r="S52" s="280">
        <v>4.7477842242322141E-3</v>
      </c>
      <c r="T52" s="248">
        <v>5.7442436653718969E-3</v>
      </c>
      <c r="U52" s="248">
        <v>4.7692723686748968E-3</v>
      </c>
      <c r="V52" s="280">
        <v>5.7743858958740632E-3</v>
      </c>
      <c r="W52" s="280">
        <v>4.8154768434569943E-3</v>
      </c>
      <c r="X52" s="248">
        <v>5.7098761109539431E-3</v>
      </c>
      <c r="Y52" s="248">
        <v>4.8034013147140496E-3</v>
      </c>
      <c r="Z52" s="280">
        <v>5.7530095527761746E-3</v>
      </c>
      <c r="AA52" s="280">
        <v>4.8004394757396049E-3</v>
      </c>
      <c r="AB52" s="248">
        <v>5.8544490822428335E-3</v>
      </c>
      <c r="AC52" s="248">
        <v>5.8924590722571665E-3</v>
      </c>
      <c r="AD52" s="248">
        <v>4.8328747951156825E-3</v>
      </c>
      <c r="AE52" s="280">
        <v>5.9198722095044178E-3</v>
      </c>
      <c r="AF52" s="250">
        <v>6.0013825174385724E-3</v>
      </c>
      <c r="AG52" s="280">
        <v>4.9200554471153712E-3</v>
      </c>
      <c r="AH52" s="248">
        <v>5.8933558467645381E-3</v>
      </c>
      <c r="AI52" s="248">
        <v>6.0029469955864244E-3</v>
      </c>
      <c r="AJ52" s="248">
        <v>4.8735559329923196E-3</v>
      </c>
      <c r="AK52" s="280">
        <v>5.8609732800923965E-3</v>
      </c>
      <c r="AL52" s="250">
        <v>5.831967721057053E-3</v>
      </c>
      <c r="AM52" s="280">
        <v>4.8531136420615663E-3</v>
      </c>
      <c r="AN52" s="248">
        <v>5.8564055440281943E-3</v>
      </c>
      <c r="AO52" s="248">
        <v>5.7539781929903657E-3</v>
      </c>
      <c r="AP52" s="248">
        <v>4.8933244986396965E-3</v>
      </c>
      <c r="AQ52" s="280">
        <v>5.8856542953919701E-3</v>
      </c>
      <c r="AR52" s="250">
        <v>5.90234607276069E-3</v>
      </c>
      <c r="AS52" s="280">
        <v>4.9295728248543594E-3</v>
      </c>
      <c r="AT52" s="248">
        <v>5.9413905630632093E-3</v>
      </c>
      <c r="AU52" s="248">
        <v>6.0318117427893168E-3</v>
      </c>
      <c r="AV52" s="248">
        <v>4.9308081888865115E-3</v>
      </c>
      <c r="AW52" s="280">
        <v>6.0057508990606521E-3</v>
      </c>
      <c r="AX52" s="250">
        <v>6.0902242317152329E-3</v>
      </c>
      <c r="AY52" s="280">
        <v>4.9491490398456822E-3</v>
      </c>
      <c r="AZ52" s="248">
        <v>6.2384285162051635E-3</v>
      </c>
      <c r="BA52" s="248">
        <v>6.4043886596472392E-3</v>
      </c>
      <c r="BB52" s="248">
        <v>5.0441572213383934E-3</v>
      </c>
      <c r="BC52" s="280">
        <v>6.5021977894079352E-3</v>
      </c>
      <c r="BD52" s="250">
        <v>6.5497895985576178E-3</v>
      </c>
      <c r="BE52" s="280">
        <v>5.1323075877929558E-3</v>
      </c>
      <c r="BF52" s="248">
        <v>6.5245068889144006E-3</v>
      </c>
      <c r="BG52" s="248">
        <v>6.5297647249612858E-3</v>
      </c>
      <c r="BH52" s="248">
        <v>5.1513768820674339E-3</v>
      </c>
      <c r="BI52" s="280">
        <v>6.5168713245855794E-3</v>
      </c>
      <c r="BJ52" s="250">
        <v>6.5336026724204313E-3</v>
      </c>
      <c r="BK52" s="280">
        <v>5.1661281114669961E-3</v>
      </c>
      <c r="BL52" s="248">
        <v>6.6239967219265065E-3</v>
      </c>
      <c r="BM52" s="248">
        <v>6.5956704490704593E-3</v>
      </c>
      <c r="BN52" s="248">
        <v>5.195288799505429E-3</v>
      </c>
      <c r="BO52" s="280">
        <v>6.5999077673100995E-3</v>
      </c>
      <c r="BP52" s="250">
        <v>6.6602922918720161E-3</v>
      </c>
      <c r="BQ52" s="280">
        <v>5.1735608934105745E-3</v>
      </c>
      <c r="BR52" s="248">
        <v>6.5826240358490325E-3</v>
      </c>
      <c r="BS52" s="248">
        <v>6.6468982214838565E-3</v>
      </c>
      <c r="BT52" s="248">
        <v>5.1240535353976342E-3</v>
      </c>
      <c r="BU52" s="280">
        <v>6.5840958728242693E-3</v>
      </c>
      <c r="BV52" s="250">
        <v>6.649186435595875E-3</v>
      </c>
      <c r="BW52" s="280">
        <v>5.0966940141130195E-3</v>
      </c>
      <c r="BX52" s="248">
        <v>6.7492213402994073E-3</v>
      </c>
      <c r="BY52" s="248">
        <v>6.9063594955815827E-3</v>
      </c>
      <c r="BZ52" s="248">
        <v>5.1161234237508246E-3</v>
      </c>
      <c r="CA52" s="280">
        <v>6.7029937465289628E-3</v>
      </c>
      <c r="CB52" s="250">
        <v>6.8424734367713231E-3</v>
      </c>
      <c r="CC52" s="280">
        <v>5.1215751536542045E-3</v>
      </c>
      <c r="CD52" s="248">
        <v>6.7563497398901735E-3</v>
      </c>
      <c r="CE52" s="248">
        <v>7.0152888035990698E-3</v>
      </c>
      <c r="CF52" s="248">
        <v>5.1351578478146288E-3</v>
      </c>
      <c r="CG52" s="280">
        <v>6.7179541471103742E-3</v>
      </c>
      <c r="CH52" s="250">
        <v>6.9759164081477035E-3</v>
      </c>
      <c r="CI52" s="280">
        <v>5.149329643030073E-3</v>
      </c>
      <c r="CJ52" s="248">
        <v>6.7022218484489582E-3</v>
      </c>
      <c r="CK52" s="248">
        <v>6.9401232756090402E-3</v>
      </c>
      <c r="CL52" s="248">
        <v>5.1726004278687555E-3</v>
      </c>
      <c r="CM52" s="280">
        <v>6.7038161375110013E-3</v>
      </c>
      <c r="CN52" s="250">
        <v>6.9169110400420179E-3</v>
      </c>
      <c r="CO52" s="280">
        <v>5.1735255944303791E-3</v>
      </c>
      <c r="CP52" s="248">
        <v>6.7155045199589064E-3</v>
      </c>
      <c r="CQ52" s="248">
        <v>6.9414882454867585E-3</v>
      </c>
      <c r="CR52" s="248">
        <v>5.2052842987643077E-3</v>
      </c>
      <c r="CS52" s="280">
        <v>6.8371291285069498E-3</v>
      </c>
      <c r="CT52" s="250">
        <v>7.0460076137239787E-3</v>
      </c>
      <c r="CU52" s="280">
        <v>5.2398947672193889E-3</v>
      </c>
      <c r="CV52" s="248">
        <v>6.9067314122530617E-3</v>
      </c>
      <c r="CW52" s="248">
        <v>7.042949266814761E-3</v>
      </c>
      <c r="CX52" s="248">
        <v>5.2956815189839496E-3</v>
      </c>
      <c r="CY52" s="280">
        <v>6.9150479257816429E-3</v>
      </c>
      <c r="CZ52" s="250">
        <v>7.2047061934033974E-3</v>
      </c>
      <c r="DA52" s="280">
        <v>5.2926044206830659E-3</v>
      </c>
      <c r="DB52" s="248">
        <v>6.8506998535665829E-3</v>
      </c>
      <c r="DC52" s="248">
        <v>7.2000573779730064E-3</v>
      </c>
      <c r="DD52" s="248">
        <v>5.1931283759942557E-3</v>
      </c>
      <c r="DE52" s="280">
        <v>6.9798614951514203E-3</v>
      </c>
      <c r="DF52" s="250">
        <v>7.289311169246626E-3</v>
      </c>
      <c r="DG52" s="280">
        <v>5.186811433248356E-3</v>
      </c>
      <c r="DH52" s="248">
        <v>7.0780518930492276E-3</v>
      </c>
      <c r="DI52" s="248">
        <v>7.3755895160967722E-3</v>
      </c>
      <c r="DJ52" s="248">
        <v>5.2237527623469841E-3</v>
      </c>
      <c r="DK52" s="280">
        <v>7.0510606766738303E-3</v>
      </c>
      <c r="DL52" s="250">
        <v>7.3648107568739874E-3</v>
      </c>
      <c r="DM52" s="280">
        <v>5.2424421601011042E-3</v>
      </c>
      <c r="DN52" s="248">
        <v>7.1319847463734987E-3</v>
      </c>
      <c r="DO52" s="248">
        <v>7.4828145885048689E-3</v>
      </c>
      <c r="DP52" s="248">
        <v>5.2566272560151733E-3</v>
      </c>
      <c r="DQ52" s="280">
        <v>7.1629379435587314E-3</v>
      </c>
      <c r="DR52" s="250">
        <v>7.5734045295038953E-3</v>
      </c>
      <c r="DS52" s="280">
        <v>5.2791391868244721E-3</v>
      </c>
      <c r="DT52" s="248">
        <v>7.160988503818075E-3</v>
      </c>
      <c r="DU52" s="248">
        <v>7.5241477831221081E-3</v>
      </c>
      <c r="DV52" s="248">
        <v>5.3078766221141957E-3</v>
      </c>
      <c r="DW52" s="280">
        <v>7.1849480084688316E-3</v>
      </c>
      <c r="DX52" s="250">
        <v>7.5463391579642493E-3</v>
      </c>
      <c r="DY52" s="280">
        <v>5.3147462702719155E-3</v>
      </c>
      <c r="DZ52" s="248">
        <v>7.1389636008801667E-3</v>
      </c>
      <c r="EA52" s="248">
        <v>7.5119907424844373E-3</v>
      </c>
      <c r="EB52" s="248">
        <v>5.3192925379491858E-3</v>
      </c>
      <c r="EC52" s="280">
        <v>7.0304119059376438E-3</v>
      </c>
      <c r="ED52" s="250">
        <v>7.4072122856465505E-3</v>
      </c>
      <c r="EE52" s="280">
        <v>5.3062912473367859E-3</v>
      </c>
      <c r="EF52" s="248">
        <v>7.0198589083072362E-3</v>
      </c>
      <c r="EG52" s="248">
        <v>7.4323226749657715E-3</v>
      </c>
      <c r="EH52" s="248">
        <v>5.3313002671042976E-3</v>
      </c>
      <c r="EI52" s="280">
        <v>7.0954704160949116E-3</v>
      </c>
      <c r="EJ52" s="250">
        <v>7.5208747909215317E-3</v>
      </c>
      <c r="EK52" s="280">
        <v>5.3568645292286438E-3</v>
      </c>
      <c r="EL52" s="248">
        <v>7.0986845116962349E-3</v>
      </c>
      <c r="EM52" s="248">
        <v>7.5222981493145392E-3</v>
      </c>
      <c r="EN52" s="248">
        <v>5.3060758155069202E-3</v>
      </c>
      <c r="EO52" s="280">
        <v>7.1040653691788955E-3</v>
      </c>
      <c r="EP52" s="250">
        <v>7.269187368084306E-3</v>
      </c>
      <c r="EQ52" s="280">
        <v>5.2947800588866983E-3</v>
      </c>
      <c r="ER52" s="248">
        <v>7.1413201491504468E-3</v>
      </c>
      <c r="ES52" s="248">
        <v>7.5211582806308224E-3</v>
      </c>
      <c r="ET52" s="248">
        <v>5.3193189904413114E-3</v>
      </c>
      <c r="EU52" s="280">
        <v>7.2350281239660303E-3</v>
      </c>
      <c r="EV52" s="250">
        <v>7.6415949929738184E-3</v>
      </c>
      <c r="EW52" s="280">
        <v>5.3453811805592973E-3</v>
      </c>
      <c r="EX52" s="248">
        <v>7.2971201635366354E-3</v>
      </c>
      <c r="EY52" s="248">
        <v>7.671993507575494E-3</v>
      </c>
      <c r="EZ52" s="248">
        <v>5.3713544271826391E-3</v>
      </c>
      <c r="FA52" s="280">
        <v>7.3096642223305138E-3</v>
      </c>
      <c r="FB52" s="250">
        <v>7.7000358894891811E-3</v>
      </c>
      <c r="FC52" s="280">
        <v>5.3854256630938889E-3</v>
      </c>
      <c r="FD52" s="248">
        <v>7.3139928511151064E-3</v>
      </c>
      <c r="FE52" s="248">
        <v>7.8823969390984152E-3</v>
      </c>
      <c r="FF52" s="248">
        <v>5.402161347557697E-3</v>
      </c>
      <c r="FG52" s="280">
        <v>7.3845331477185435E-3</v>
      </c>
      <c r="FH52" s="250">
        <v>7.8522751418217043E-3</v>
      </c>
      <c r="FI52" s="280">
        <v>5.4054426391185809E-3</v>
      </c>
      <c r="FJ52" s="248">
        <v>7.4227039118663777E-3</v>
      </c>
      <c r="FK52" s="248">
        <v>7.7958886038669122E-3</v>
      </c>
      <c r="FL52" s="248">
        <v>5.4607286867271228E-3</v>
      </c>
      <c r="FM52" s="280">
        <v>7.4258943632701966E-3</v>
      </c>
      <c r="FN52" s="250">
        <v>7.8016021444306353E-3</v>
      </c>
      <c r="FO52" s="280">
        <v>5.4616514820518425E-3</v>
      </c>
      <c r="FP52" s="248">
        <v>7.5386493753455373E-3</v>
      </c>
      <c r="FQ52" s="248">
        <v>7.8750656450407436E-3</v>
      </c>
      <c r="FR52" s="248">
        <v>5.4967333261930623E-3</v>
      </c>
      <c r="FS52" s="280">
        <v>7.4531423127756086E-3</v>
      </c>
      <c r="FT52" s="250">
        <v>7.8359295298915683E-3</v>
      </c>
      <c r="FU52" s="280">
        <v>5.4873909511040202E-3</v>
      </c>
      <c r="FV52" s="248">
        <v>7.4762219074295073E-3</v>
      </c>
      <c r="FW52" s="248">
        <v>7.8792361915841838E-3</v>
      </c>
      <c r="FX52" s="248">
        <v>5.4323878464792395E-3</v>
      </c>
      <c r="FY52" s="280">
        <v>7.3532203327052095E-3</v>
      </c>
      <c r="FZ52" s="250">
        <v>7.7381506762465926E-3</v>
      </c>
      <c r="GA52" s="280">
        <v>5.41315004483675E-3</v>
      </c>
      <c r="GB52" s="248">
        <v>7.335039669092088E-3</v>
      </c>
      <c r="GC52" s="248">
        <v>7.7269091139699625E-3</v>
      </c>
      <c r="GD52" s="248">
        <v>5.4095361547843853E-3</v>
      </c>
      <c r="GE52" s="280">
        <v>7.4576478976968999E-3</v>
      </c>
      <c r="GF52" s="250">
        <v>7.8833462796987046E-3</v>
      </c>
      <c r="GG52" s="280">
        <v>5.4658563502502002E-3</v>
      </c>
      <c r="GH52" s="248">
        <v>7.4508256082153786E-3</v>
      </c>
      <c r="GI52" s="248">
        <v>7.7500452451860725E-3</v>
      </c>
      <c r="GJ52" s="248">
        <v>5.4574886129378566E-3</v>
      </c>
      <c r="GK52" s="280">
        <v>7.4387457971392948E-3</v>
      </c>
      <c r="GL52" s="250">
        <v>7.7402732138531815E-3</v>
      </c>
      <c r="GM52" s="280">
        <v>5.4912919401738985E-3</v>
      </c>
      <c r="GN52" s="248">
        <v>7.4754639547050866E-3</v>
      </c>
      <c r="GO52" s="248">
        <v>7.8711819051732173E-3</v>
      </c>
      <c r="GP52" s="248">
        <v>5.5248452231275906E-3</v>
      </c>
      <c r="GQ52" s="280">
        <v>7.4867939949799433E-3</v>
      </c>
      <c r="GR52" s="250">
        <v>7.878873320055246E-3</v>
      </c>
      <c r="GS52" s="280">
        <v>5.5461208057496847E-3</v>
      </c>
      <c r="GT52" s="248">
        <v>7.5157415534554302E-3</v>
      </c>
      <c r="GU52" s="248">
        <v>7.8178585037469838E-3</v>
      </c>
      <c r="GV52" s="248">
        <v>5.5738515922476323E-3</v>
      </c>
      <c r="GW52" s="280">
        <v>7.5884773807026584E-3</v>
      </c>
      <c r="GX52" s="250">
        <v>7.9503961860292408E-3</v>
      </c>
      <c r="GY52" s="280">
        <v>5.5799461670054742E-3</v>
      </c>
      <c r="GZ52" s="248">
        <v>7.6701153209031165E-3</v>
      </c>
      <c r="HA52" s="248">
        <v>8.0291040163888369E-3</v>
      </c>
      <c r="HB52" s="248">
        <v>5.5879882770690104E-3</v>
      </c>
      <c r="HC52" s="280">
        <v>7.6025128903115403E-3</v>
      </c>
      <c r="HD52" s="250">
        <v>8.0602760916134025E-3</v>
      </c>
      <c r="HE52" s="280">
        <v>5.5526930440224897E-3</v>
      </c>
      <c r="HF52" s="248">
        <v>7.5338127998473108E-3</v>
      </c>
      <c r="HG52" s="248">
        <v>8.0136384332743886E-3</v>
      </c>
      <c r="HH52" s="248">
        <v>5.4908888622975469E-3</v>
      </c>
      <c r="HI52" s="280">
        <v>7.4979244053829663E-3</v>
      </c>
      <c r="HJ52" s="250">
        <v>7.9281411246883236E-3</v>
      </c>
      <c r="HK52" s="280">
        <v>5.4342206027087397E-3</v>
      </c>
      <c r="HL52" s="248">
        <v>7.4050652448318464E-3</v>
      </c>
      <c r="HM52" s="248">
        <v>7.8659004147324848E-3</v>
      </c>
      <c r="HN52" s="248">
        <v>5.3885712818550775E-3</v>
      </c>
      <c r="HO52" s="280">
        <v>7.3634032100561237E-3</v>
      </c>
      <c r="HP52" s="250">
        <v>7.7890045219498475E-3</v>
      </c>
      <c r="HQ52" s="281">
        <v>5.4445905245356016E-3</v>
      </c>
      <c r="HR52" s="282">
        <v>7.3614027214591376E-3</v>
      </c>
      <c r="HS52" s="248">
        <v>8.4094596839106167E-3</v>
      </c>
      <c r="HT52" s="248">
        <v>6.9654045569750534E-3</v>
      </c>
      <c r="HU52" s="248">
        <v>5.4471454810755115E-3</v>
      </c>
      <c r="HV52" s="250">
        <v>7.4075294098270208E-3</v>
      </c>
      <c r="HW52" s="250">
        <v>8.4842816019733182E-3</v>
      </c>
      <c r="HX52" s="250">
        <v>6.6501881891008387E-3</v>
      </c>
      <c r="HY52" s="250">
        <v>5.4655212133924002E-3</v>
      </c>
      <c r="HZ52" s="248">
        <v>7.5195170153119165E-3</v>
      </c>
      <c r="IA52" s="248">
        <v>8.630113119398073E-3</v>
      </c>
      <c r="IB52" s="248">
        <v>6.5304070748206586E-3</v>
      </c>
      <c r="IC52" s="248">
        <v>5.4895632062767138E-3</v>
      </c>
      <c r="ID52" s="250">
        <v>7.6950231956097719E-3</v>
      </c>
      <c r="IE52" s="250">
        <v>8.6983707373828115E-3</v>
      </c>
      <c r="IF52" s="250">
        <v>6.9946319720402498E-3</v>
      </c>
      <c r="IG52" s="250">
        <v>5.5550822791100513E-3</v>
      </c>
      <c r="IH52" s="248">
        <v>8.0995013293035031E-3</v>
      </c>
      <c r="II52" s="248">
        <v>8.7520924170145752E-3</v>
      </c>
      <c r="IJ52" s="248">
        <v>6.891598232234856E-3</v>
      </c>
      <c r="IK52" s="248">
        <v>5.5692438961590582E-3</v>
      </c>
      <c r="IL52" s="250">
        <v>8.1936553941119386E-3</v>
      </c>
      <c r="IM52" s="250">
        <v>8.774626164364455E-3</v>
      </c>
      <c r="IN52" s="250">
        <v>6.7873218794168872E-3</v>
      </c>
      <c r="IO52" s="250">
        <v>5.6104060408976499E-3</v>
      </c>
      <c r="IP52" s="248">
        <v>8.3129305927233388E-3</v>
      </c>
      <c r="IQ52" s="248">
        <v>8.9807864587100831E-3</v>
      </c>
      <c r="IR52" s="248">
        <v>6.904163179471518E-3</v>
      </c>
      <c r="IS52" s="248">
        <v>5.6220065896000742E-3</v>
      </c>
      <c r="IT52" s="250">
        <v>8.4142239622275461E-3</v>
      </c>
      <c r="IU52" s="250">
        <v>9.0457496934809017E-3</v>
      </c>
      <c r="IV52" s="250">
        <v>6.9046283830998473E-3</v>
      </c>
      <c r="IW52" s="250">
        <v>5.6065504847973135E-3</v>
      </c>
      <c r="IX52" s="248">
        <v>8.4414915254237295E-3</v>
      </c>
      <c r="IY52" s="248">
        <v>9.0570896154497718E-3</v>
      </c>
      <c r="IZ52" s="248">
        <v>7.0365952448124703E-3</v>
      </c>
      <c r="JA52" s="248">
        <v>5.5741935110234205E-3</v>
      </c>
      <c r="JB52" s="250">
        <v>8.544127271369651E-3</v>
      </c>
      <c r="JC52" s="250">
        <v>9.0983493443695853E-3</v>
      </c>
      <c r="JD52" s="250">
        <v>7.0865914141388384E-3</v>
      </c>
      <c r="JE52" s="250">
        <v>5.5536869032091814E-3</v>
      </c>
      <c r="JF52" s="248">
        <v>8.5187738026165968E-3</v>
      </c>
      <c r="JG52" s="248">
        <v>9.0918940881695668E-3</v>
      </c>
      <c r="JH52" s="248">
        <v>7.0008616193539003E-3</v>
      </c>
      <c r="JI52" s="248">
        <v>5.525432778761801E-3</v>
      </c>
      <c r="JJ52" s="250">
        <v>8.5608775337144734E-3</v>
      </c>
      <c r="JK52" s="250">
        <v>9.1483952280579754E-3</v>
      </c>
      <c r="JL52" s="250">
        <v>7.0813220838026473E-3</v>
      </c>
      <c r="JM52" s="250">
        <v>5.5564650065300179E-3</v>
      </c>
      <c r="JN52" s="248">
        <v>8.5113258151032403E-3</v>
      </c>
      <c r="JO52" s="248">
        <v>9.1436188460944194E-3</v>
      </c>
      <c r="JP52" s="248">
        <v>6.9474512567149092E-3</v>
      </c>
      <c r="JQ52" s="248">
        <v>5.561523076444955E-3</v>
      </c>
      <c r="JR52" s="250">
        <v>8.5227333877192571E-3</v>
      </c>
      <c r="JS52" s="250">
        <v>9.0951112962975016E-3</v>
      </c>
      <c r="JT52" s="250">
        <v>6.7521539770919771E-3</v>
      </c>
      <c r="JU52" s="250">
        <v>5.5735604684940734E-3</v>
      </c>
      <c r="JV52" s="248">
        <v>8.6650407460532215E-3</v>
      </c>
      <c r="JW52" s="248">
        <v>9.1756401427408752E-3</v>
      </c>
      <c r="JX52" s="248">
        <v>6.6874050873972409E-3</v>
      </c>
      <c r="JY52" s="248">
        <v>5.5645821415702202E-3</v>
      </c>
      <c r="JZ52" s="250">
        <v>8.7412527373651929E-3</v>
      </c>
      <c r="KA52" s="250">
        <v>9.2784458834412574E-3</v>
      </c>
      <c r="KB52" s="250">
        <v>6.7684747211805467E-3</v>
      </c>
      <c r="KC52" s="250">
        <v>5.5902666004675056E-3</v>
      </c>
      <c r="KD52" s="248">
        <v>8.8227471402267735E-3</v>
      </c>
      <c r="KE52" s="248">
        <v>9.267058714443735E-3</v>
      </c>
      <c r="KF52" s="248">
        <v>6.8192337019315616E-3</v>
      </c>
      <c r="KG52" s="248">
        <v>5.6005332233217669E-3</v>
      </c>
      <c r="KH52" s="250">
        <v>8.8629603518703276E-3</v>
      </c>
      <c r="KI52" s="250">
        <v>9.3097759310442254E-3</v>
      </c>
      <c r="KJ52" s="250">
        <v>6.6987728534002493E-3</v>
      </c>
      <c r="KK52" s="250">
        <v>5.5999845900870553E-3</v>
      </c>
      <c r="KL52" s="248">
        <v>8.8222791611965324E-3</v>
      </c>
      <c r="KM52" s="248">
        <v>9.27380584747374E-3</v>
      </c>
      <c r="KN52" s="248">
        <v>6.7913374600593428E-3</v>
      </c>
      <c r="KO52" s="248">
        <v>5.5586891006306084E-3</v>
      </c>
      <c r="KP52" s="250">
        <v>8.8210284347346683E-3</v>
      </c>
      <c r="KQ52" s="250">
        <v>9.2277254943713173E-3</v>
      </c>
      <c r="KR52" s="250">
        <v>6.8181397386919791E-3</v>
      </c>
      <c r="KS52" s="250">
        <v>5.5697121347814777E-3</v>
      </c>
      <c r="KT52" s="248">
        <v>8.7324251797338843E-3</v>
      </c>
      <c r="KU52" s="248">
        <v>9.1212742363654693E-3</v>
      </c>
      <c r="KV52" s="248">
        <v>6.6837378131802249E-3</v>
      </c>
      <c r="KW52" s="248">
        <v>5.5053202957282832E-3</v>
      </c>
      <c r="KX52" s="254">
        <v>8.7200599670923615E-3</v>
      </c>
      <c r="KY52" s="254">
        <v>9.127252319804418E-3</v>
      </c>
      <c r="KZ52" s="254">
        <v>6.8235021643181411E-3</v>
      </c>
      <c r="LA52" s="254">
        <v>5.4589466274326797E-3</v>
      </c>
      <c r="LB52" s="248">
        <v>8.6985571668671876E-3</v>
      </c>
      <c r="LC52" s="248">
        <v>9.0966941986105002E-3</v>
      </c>
      <c r="LD52" s="248">
        <v>6.8990240197689843E-3</v>
      </c>
      <c r="LE52" s="248">
        <v>5.4205533770017742E-3</v>
      </c>
      <c r="LF52" s="283">
        <v>8.6588757505433375E-3</v>
      </c>
      <c r="LG52" s="283">
        <v>9.1145146833974799E-3</v>
      </c>
      <c r="LH52" s="283">
        <v>7.0164908158359624E-3</v>
      </c>
      <c r="LI52" s="256">
        <v>5.450948588927672E-3</v>
      </c>
      <c r="LJ52" s="419">
        <v>8.792727492644729E-3</v>
      </c>
      <c r="LK52" s="420">
        <v>9.1935581017750199E-3</v>
      </c>
      <c r="LL52" s="420">
        <v>6.9150421067324247E-3</v>
      </c>
      <c r="LM52" s="421">
        <v>4.6380173488958683E-3</v>
      </c>
      <c r="LN52" s="425">
        <v>8.8659519494473042E-3</v>
      </c>
      <c r="LO52" s="420">
        <v>9.2803804478876397E-3</v>
      </c>
      <c r="LP52" s="420">
        <v>6.6516614345791623E-3</v>
      </c>
      <c r="LQ52" s="426">
        <v>4.6149959641891098E-3</v>
      </c>
      <c r="LR52" s="419">
        <v>8.7564033499851097E-3</v>
      </c>
      <c r="LS52" s="420">
        <v>9.168000736508846E-3</v>
      </c>
      <c r="LT52" s="420">
        <v>6.4248167616791294E-3</v>
      </c>
      <c r="LU52" s="421">
        <v>4.4643596209984933E-3</v>
      </c>
      <c r="LV52" s="425">
        <v>8.7183108329432456E-3</v>
      </c>
      <c r="LW52" s="420">
        <v>9.0648179305918442E-3</v>
      </c>
      <c r="LX52" s="420">
        <v>6.5340042461013211E-3</v>
      </c>
      <c r="LY52" s="426">
        <v>3.9463669865741095E-3</v>
      </c>
      <c r="LZ52" s="419">
        <v>8.6294093900674482E-3</v>
      </c>
      <c r="MA52" s="420">
        <v>9.0807729300549436E-3</v>
      </c>
      <c r="MB52" s="420">
        <v>6.5124917438753186E-3</v>
      </c>
      <c r="MC52" s="421">
        <v>3.5626622721317666E-3</v>
      </c>
      <c r="MD52" s="425">
        <v>8.6123783165277072E-3</v>
      </c>
      <c r="ME52" s="420">
        <v>8.9972680734305942E-3</v>
      </c>
      <c r="MF52" s="420">
        <v>5.9209259362015335E-3</v>
      </c>
      <c r="MG52" s="426">
        <v>5.4649687437153321E-3</v>
      </c>
      <c r="MH52" s="419">
        <v>8.7198080872517274E-3</v>
      </c>
      <c r="MI52" s="420">
        <v>9.1085343673495515E-3</v>
      </c>
      <c r="MJ52" s="420">
        <v>5.8708259868801458E-3</v>
      </c>
      <c r="MK52" s="421">
        <v>5.4677739531043268E-3</v>
      </c>
      <c r="ML52" s="425">
        <v>8.6103671116121699E-3</v>
      </c>
      <c r="MM52" s="420">
        <v>8.9779978662157534E-3</v>
      </c>
      <c r="MN52" s="420">
        <v>5.9417851614144259E-3</v>
      </c>
      <c r="MO52" s="426">
        <v>5.4260852436202626E-3</v>
      </c>
      <c r="MP52" s="419">
        <v>8.5144656313657172E-3</v>
      </c>
      <c r="MQ52" s="420">
        <v>8.859697472420356E-3</v>
      </c>
      <c r="MR52" s="420">
        <v>6.0477500797318047E-3</v>
      </c>
      <c r="MS52" s="421">
        <v>5.3960192556999007E-3</v>
      </c>
      <c r="MT52" s="425">
        <v>8.5160086817757854E-3</v>
      </c>
      <c r="MU52" s="420">
        <v>8.896062213242413E-3</v>
      </c>
      <c r="MV52" s="420">
        <v>6.2444690589634946E-3</v>
      </c>
      <c r="MW52" s="426">
        <v>5.3729550412710565E-3</v>
      </c>
      <c r="MX52" s="419">
        <v>8.5717083023023263E-3</v>
      </c>
      <c r="MY52" s="420">
        <v>9.088643956580102E-3</v>
      </c>
      <c r="MZ52" s="420">
        <v>6.4067965725388828E-3</v>
      </c>
      <c r="NA52" s="421">
        <v>5.3884703599728955E-3</v>
      </c>
      <c r="NB52" s="493">
        <v>8.591576347921525E-3</v>
      </c>
      <c r="NC52" s="493">
        <v>9.2359825777875992E-3</v>
      </c>
      <c r="ND52" s="493">
        <v>6.4830711779361692E-3</v>
      </c>
      <c r="NE52" s="494">
        <v>5.4200388811211043E-3</v>
      </c>
      <c r="NF52" s="425">
        <v>8.4592546259205786E-3</v>
      </c>
      <c r="NG52" s="420">
        <v>9.0192981233562265E-3</v>
      </c>
      <c r="NH52" s="420">
        <v>6.0345665959309069E-3</v>
      </c>
      <c r="NI52" s="484">
        <v>5.4144047468753943E-3</v>
      </c>
      <c r="NJ52" s="508">
        <v>8.4884558275288517E-3</v>
      </c>
      <c r="NK52" s="420">
        <v>9.0794036532649714E-3</v>
      </c>
      <c r="NL52" s="420">
        <v>5.84257789292219E-3</v>
      </c>
      <c r="NM52" s="484">
        <v>5.4285450759197895E-3</v>
      </c>
      <c r="NN52" s="508">
        <f>'Dépts Droits Ouverts_RSA'!IB52/'Dépts Droits Ouverts_RSA'!$IB$123</f>
        <v>8.4574219957964467E-3</v>
      </c>
      <c r="NO52" s="420">
        <f>'Dépts Droits Payables RSA'!HB51/'Dépts Droits Payables RSA'!HB$122</f>
        <v>9.0627711814433992E-3</v>
      </c>
      <c r="NP52" s="420">
        <f>'Dépts Prime d''Activité'!BZ51/'Dépts Prime d''Activité'!BZ$122</f>
        <v>5.8302033266809375E-3</v>
      </c>
      <c r="NQ52" s="484">
        <f>DEFM_Région_Dépt!DO51/DEFM_Région_Dépt!DO$122</f>
        <v>5.4542989141848621E-3</v>
      </c>
      <c r="NR52" s="419">
        <f>'Dépts Droits Ouverts_RSA'!ID52/'Dépts Droits Ouverts_RSA'!$ID$123</f>
        <v>8.4557299987030113E-3</v>
      </c>
      <c r="NS52" s="420">
        <f>'Dépts Droits Payables RSA'!HD51/'Dépts Droits Payables RSA'!HD$122</f>
        <v>9.1322286437526771E-3</v>
      </c>
      <c r="NT52" s="420">
        <f>'Dépts Prime d''Activité'!CB51/'Dépts Prime d''Activité'!CB$122</f>
        <v>5.8117713816061506E-3</v>
      </c>
      <c r="NU52" s="420">
        <f>DEFM_Région_Dépt!DP51/DEFM_Région_Dépt!DP$122</f>
        <v>5.4512030951481896E-3</v>
      </c>
      <c r="NV52" s="420">
        <f>'Dépts Droits Ouverts_RSA'!IF52/'Dépts Droits Ouverts_RSA'!$IF$123</f>
        <v>8.4857653548061976E-3</v>
      </c>
      <c r="NW52" s="420">
        <f>'Dépts Droits Payables RSA'!HF51/'Dépts Droits Payables RSA'!HF$122</f>
        <v>9.1722019165053903E-3</v>
      </c>
      <c r="NX52" s="420">
        <f>'Dépts Prime d''Activité'!CD51/'Dépts Prime d''Activité'!CD$122</f>
        <v>5.7368111001090457E-3</v>
      </c>
      <c r="NY52" s="420">
        <f>DEFM_Région_Dépt!DQ51/DEFM_Région_Dépt!DQ$122</f>
        <v>5.4415412631586661E-3</v>
      </c>
      <c r="NZ52" s="420">
        <f>'Dépts Droits Ouverts_RSA'!IH52/'Dépts Droits Ouverts_RSA'!$IH$123</f>
        <v>8.5187670473397935E-3</v>
      </c>
      <c r="OA52" s="420">
        <f>'Dépts Droits Payables RSA'!HH51/'Dépts Droits Payables RSA'!HH$122</f>
        <v>9.2308839230324791E-3</v>
      </c>
      <c r="OB52" s="420">
        <f>'Dépts Prime d''Activité'!CF51/'Dépts Prime d''Activité'!CF$122</f>
        <v>5.6560988224895973E-3</v>
      </c>
      <c r="OC52" s="420">
        <f>DEFM_Région_Dépt!DR51/DEFM_Région_Dépt!DR$122</f>
        <v>5.4605029037530992E-3</v>
      </c>
      <c r="OD52" s="420">
        <f>'Dépts Droits Ouverts_RSA'!IJ52/'Dépts Droits Ouverts_RSA'!$IJ$123</f>
        <v>8.5911678149260227E-3</v>
      </c>
      <c r="OE52" s="420">
        <f>'Dépts Droits Payables RSA'!HJ51/'Dépts Droits Payables RSA'!HJ$122</f>
        <v>9.2649941146977048E-3</v>
      </c>
      <c r="OF52" s="420">
        <f>'Dépts Prime d''Activité'!CH51/'Dépts Prime d''Activité'!CH$122</f>
        <v>5.6888980656065961E-3</v>
      </c>
      <c r="OG52" s="420">
        <f>DEFM_Région_Dépt!DS51/DEFM_Région_Dépt!DS$122</f>
        <v>5.4698578783797863E-3</v>
      </c>
      <c r="OH52" s="420">
        <f>'Dépts Droits Ouverts_RSA'!IL52/'Dépts Droits Ouverts_RSA'!$IL$123</f>
        <v>8.5697219541957977E-3</v>
      </c>
      <c r="OI52" s="420">
        <f>'Dépts Droits Payables RSA'!HL51/'Dépts Droits Payables RSA'!HL$122</f>
        <v>9.1974389901404649E-3</v>
      </c>
      <c r="OJ52" s="420">
        <f>'Dépts Prime d''Activité'!CJ51/'Dépts Prime d''Activité'!CJ$122</f>
        <v>5.7490838568019318E-3</v>
      </c>
      <c r="OK52" s="420">
        <f>DEFM_Région_Dépt!DT51/DEFM_Région_Dépt!DT$122</f>
        <v>5.4726526456457415E-3</v>
      </c>
      <c r="OL52" s="420">
        <f>'Dépts Droits Ouverts_RSA'!IN52/'Dépts Droits Ouverts_RSA'!$IN$123</f>
        <v>8.4258526033833096E-3</v>
      </c>
      <c r="OM52" s="420">
        <f>'Dépts Droits Payables RSA'!HNF51/'Dépts Droits Payables RSA'!HN$122</f>
        <v>0</v>
      </c>
      <c r="ON52" s="420">
        <f>'Dépts Prime d''Activité'!CL51/'Dépts Prime d''Activité'!CL$122</f>
        <v>5.7547622496650127E-3</v>
      </c>
      <c r="OO52" s="420">
        <f>DEFM_Région_Dépt!DU51/DEFM_Région_Dépt!DU$122</f>
        <v>5.3669299895702585E-3</v>
      </c>
      <c r="OP52" s="420">
        <f>'Dépts Droits Ouverts_RSA'!IP52/'Dépts Droits Ouverts_RSA'!$IP$123</f>
        <v>8.2647243755565019E-3</v>
      </c>
      <c r="OQ52" s="420">
        <f>'Dépts Droits Payables RSA'!HP51/'Dépts Droits Payables RSA'!HP$122</f>
        <v>8.8360382109144396E-3</v>
      </c>
      <c r="OR52" s="420">
        <f>'Dépts Prime d''Activité'!CN51/'Dépts Prime d''Activité'!CN$122</f>
        <v>5.761877028790198E-3</v>
      </c>
      <c r="OS52" s="420">
        <f>DEFM_Région_Dépt!DV51/DEFM_Région_Dépt!DV$122</f>
        <v>5.315202290388254E-3</v>
      </c>
      <c r="OT52" s="420">
        <f>'Dépts Droits Ouverts_RSA'!IR52/'Dépts Droits Ouverts_RSA'!$IR$123</f>
        <v>8.3523704515734831E-3</v>
      </c>
      <c r="OU52" s="420">
        <f>'Dépts Droits Payables RSA'!HR51/'Dépts Droits Payables RSA'!HR$122</f>
        <v>9.0370874262662281E-3</v>
      </c>
      <c r="OV52" s="420">
        <f>'Dépts Prime d''Activité'!CP51/'Dépts Prime d''Activité'!CP$122</f>
        <v>5.9434269189741892E-3</v>
      </c>
      <c r="OW52" s="420">
        <f>DEFM_Région_Dépt!DW51/DEFM_Région_Dépt!DW$122</f>
        <v>5.3452360670012949E-3</v>
      </c>
      <c r="OX52" s="493">
        <f>'Dépts Droits Ouverts_RSA'!IT52/'Dépts Droits Ouverts_RSA'!$IT$123</f>
        <v>8.4119045323249389E-3</v>
      </c>
      <c r="OY52" s="493">
        <f>'Dépts Droits Payables RSA'!HT51/'Dépts Droits Payables RSA'!HT$122</f>
        <v>9.0706021405102966E-3</v>
      </c>
      <c r="OZ52" s="493">
        <f>'Dépts Prime d''Activité'!CR51/'Dépts Prime d''Activité'!CR$122</f>
        <v>6.0864044982032123E-3</v>
      </c>
      <c r="PA52" s="494">
        <f>DEFM_Région_Dépt!DX51/DEFM_Région_Dépt!DX$122</f>
        <v>5.3858917047936473E-3</v>
      </c>
    </row>
    <row r="53" spans="1:417" s="209" customFormat="1" x14ac:dyDescent="0.35">
      <c r="A53" s="246" t="s">
        <v>65</v>
      </c>
      <c r="B53" s="280">
        <v>8.375664801278453E-3</v>
      </c>
      <c r="C53" s="280">
        <v>8.8186824437934096E-3</v>
      </c>
      <c r="D53" s="248">
        <v>8.7780303580758234E-3</v>
      </c>
      <c r="E53" s="248">
        <v>9.0185761457690413E-3</v>
      </c>
      <c r="F53" s="280">
        <v>8.6430161783620178E-3</v>
      </c>
      <c r="G53" s="280">
        <v>8.9925133527010703E-3</v>
      </c>
      <c r="H53" s="248">
        <v>8.6221952182406018E-3</v>
      </c>
      <c r="I53" s="248">
        <v>8.7914225663687732E-3</v>
      </c>
      <c r="J53" s="280">
        <v>8.7282876686555488E-3</v>
      </c>
      <c r="K53" s="280">
        <v>8.7722212051008514E-3</v>
      </c>
      <c r="L53" s="248">
        <v>8.5552900417794758E-3</v>
      </c>
      <c r="M53" s="248">
        <v>8.6426363750559329E-3</v>
      </c>
      <c r="N53" s="280">
        <v>8.3445882356826089E-3</v>
      </c>
      <c r="O53" s="280">
        <v>8.6934279395144507E-3</v>
      </c>
      <c r="P53" s="248">
        <v>8.4776828729361819E-3</v>
      </c>
      <c r="Q53" s="248">
        <v>8.7826528880205462E-3</v>
      </c>
      <c r="R53" s="280">
        <v>8.4388485426325974E-3</v>
      </c>
      <c r="S53" s="280">
        <v>8.7815190787828585E-3</v>
      </c>
      <c r="T53" s="248">
        <v>8.4180737092724549E-3</v>
      </c>
      <c r="U53" s="248">
        <v>8.73882384962393E-3</v>
      </c>
      <c r="V53" s="280">
        <v>8.4843562703997826E-3</v>
      </c>
      <c r="W53" s="280">
        <v>8.7719320887672866E-3</v>
      </c>
      <c r="X53" s="248">
        <v>8.4170604431771396E-3</v>
      </c>
      <c r="Y53" s="248">
        <v>8.7565784010666444E-3</v>
      </c>
      <c r="Z53" s="280">
        <v>8.4266073532364722E-3</v>
      </c>
      <c r="AA53" s="280">
        <v>8.7315225519959735E-3</v>
      </c>
      <c r="AB53" s="248">
        <v>8.6086462423152349E-3</v>
      </c>
      <c r="AC53" s="248">
        <v>8.6842777832994936E-3</v>
      </c>
      <c r="AD53" s="248">
        <v>8.8436089630510532E-3</v>
      </c>
      <c r="AE53" s="280">
        <v>8.625295993610475E-3</v>
      </c>
      <c r="AF53" s="250">
        <v>8.7489613663182444E-3</v>
      </c>
      <c r="AG53" s="280">
        <v>8.8668154499288634E-3</v>
      </c>
      <c r="AH53" s="248">
        <v>8.6395748354936835E-3</v>
      </c>
      <c r="AI53" s="248">
        <v>8.685335583934032E-3</v>
      </c>
      <c r="AJ53" s="248">
        <v>8.6968362986328089E-3</v>
      </c>
      <c r="AK53" s="280">
        <v>8.8290916654578892E-3</v>
      </c>
      <c r="AL53" s="250">
        <v>8.8409050222399716E-3</v>
      </c>
      <c r="AM53" s="280">
        <v>8.743780916865616E-3</v>
      </c>
      <c r="AN53" s="248">
        <v>8.7725525864228368E-3</v>
      </c>
      <c r="AO53" s="248">
        <v>8.664362403780327E-3</v>
      </c>
      <c r="AP53" s="248">
        <v>8.6703272432160344E-3</v>
      </c>
      <c r="AQ53" s="280">
        <v>8.7353832542108774E-3</v>
      </c>
      <c r="AR53" s="250">
        <v>8.922779609708633E-3</v>
      </c>
      <c r="AS53" s="280">
        <v>8.7461422511561342E-3</v>
      </c>
      <c r="AT53" s="248">
        <v>8.8517506925567188E-3</v>
      </c>
      <c r="AU53" s="248">
        <v>8.9636280134802095E-3</v>
      </c>
      <c r="AV53" s="248">
        <v>8.8528502823388335E-3</v>
      </c>
      <c r="AW53" s="280">
        <v>8.6713981583736843E-3</v>
      </c>
      <c r="AX53" s="250">
        <v>8.7946639262536826E-3</v>
      </c>
      <c r="AY53" s="280">
        <v>8.8500147104086883E-3</v>
      </c>
      <c r="AZ53" s="248">
        <v>8.8070436003336652E-3</v>
      </c>
      <c r="BA53" s="248">
        <v>8.9923431691579722E-3</v>
      </c>
      <c r="BB53" s="248">
        <v>8.8787761591469869E-3</v>
      </c>
      <c r="BC53" s="280">
        <v>8.8933202461731042E-3</v>
      </c>
      <c r="BD53" s="250">
        <v>8.9548411805849687E-3</v>
      </c>
      <c r="BE53" s="280">
        <v>8.8919370646067843E-3</v>
      </c>
      <c r="BF53" s="248">
        <v>8.7677092376336856E-3</v>
      </c>
      <c r="BG53" s="248">
        <v>8.8065173634186908E-3</v>
      </c>
      <c r="BH53" s="248">
        <v>8.9246049235583939E-3</v>
      </c>
      <c r="BI53" s="280">
        <v>8.8911742830195366E-3</v>
      </c>
      <c r="BJ53" s="250">
        <v>9.009097566609817E-3</v>
      </c>
      <c r="BK53" s="280">
        <v>9.0585170322408735E-3</v>
      </c>
      <c r="BL53" s="248">
        <v>8.9495131448884529E-3</v>
      </c>
      <c r="BM53" s="248">
        <v>8.916615440846638E-3</v>
      </c>
      <c r="BN53" s="248">
        <v>9.1324371859484617E-3</v>
      </c>
      <c r="BO53" s="280">
        <v>8.8661967191514587E-3</v>
      </c>
      <c r="BP53" s="250">
        <v>8.9104575281311656E-3</v>
      </c>
      <c r="BQ53" s="280">
        <v>9.0598175328989242E-3</v>
      </c>
      <c r="BR53" s="248">
        <v>8.9429428656047586E-3</v>
      </c>
      <c r="BS53" s="248">
        <v>9.0004378678411826E-3</v>
      </c>
      <c r="BT53" s="248">
        <v>9.0570185012594211E-3</v>
      </c>
      <c r="BU53" s="280">
        <v>8.8384677943214897E-3</v>
      </c>
      <c r="BV53" s="250">
        <v>8.8294305846626925E-3</v>
      </c>
      <c r="BW53" s="280">
        <v>8.9461473194534583E-3</v>
      </c>
      <c r="BX53" s="248">
        <v>8.821460866070531E-3</v>
      </c>
      <c r="BY53" s="248">
        <v>8.819681487245299E-3</v>
      </c>
      <c r="BZ53" s="248">
        <v>8.9398722059853501E-3</v>
      </c>
      <c r="CA53" s="280">
        <v>8.6617173510784816E-3</v>
      </c>
      <c r="CB53" s="250">
        <v>8.6684984685967813E-3</v>
      </c>
      <c r="CC53" s="280">
        <v>8.9245919928392006E-3</v>
      </c>
      <c r="CD53" s="248">
        <v>8.7165104080073833E-3</v>
      </c>
      <c r="CE53" s="248">
        <v>8.7215880803454236E-3</v>
      </c>
      <c r="CF53" s="248">
        <v>8.9729958337786374E-3</v>
      </c>
      <c r="CG53" s="280">
        <v>8.7882744585994748E-3</v>
      </c>
      <c r="CH53" s="250">
        <v>8.8062753461523001E-3</v>
      </c>
      <c r="CI53" s="280">
        <v>8.9757506469603007E-3</v>
      </c>
      <c r="CJ53" s="248">
        <v>8.6797160257623216E-3</v>
      </c>
      <c r="CK53" s="248">
        <v>8.8332844144408569E-3</v>
      </c>
      <c r="CL53" s="248">
        <v>8.9790582502065133E-3</v>
      </c>
      <c r="CM53" s="280">
        <v>8.7462827702755007E-3</v>
      </c>
      <c r="CN53" s="250">
        <v>8.9106355619480854E-3</v>
      </c>
      <c r="CO53" s="280">
        <v>9.0289987935237986E-3</v>
      </c>
      <c r="CP53" s="248">
        <v>8.7342316908997839E-3</v>
      </c>
      <c r="CQ53" s="248">
        <v>8.8571051700672108E-3</v>
      </c>
      <c r="CR53" s="248">
        <v>9.050340469794067E-3</v>
      </c>
      <c r="CS53" s="280">
        <v>9.0523300565062952E-3</v>
      </c>
      <c r="CT53" s="250">
        <v>9.2521202775636083E-3</v>
      </c>
      <c r="CU53" s="280">
        <v>9.1765518372602609E-3</v>
      </c>
      <c r="CV53" s="248">
        <v>9.2178114626196659E-3</v>
      </c>
      <c r="CW53" s="248">
        <v>9.3736340720072323E-3</v>
      </c>
      <c r="CX53" s="248">
        <v>9.2977614455443391E-3</v>
      </c>
      <c r="CY53" s="280">
        <v>9.3092648617286444E-3</v>
      </c>
      <c r="CZ53" s="250">
        <v>9.4623276856074801E-3</v>
      </c>
      <c r="DA53" s="280">
        <v>9.3423355321996544E-3</v>
      </c>
      <c r="DB53" s="248">
        <v>9.0898572946163225E-3</v>
      </c>
      <c r="DC53" s="248">
        <v>9.2112138807855515E-3</v>
      </c>
      <c r="DD53" s="248">
        <v>9.1275825204029867E-3</v>
      </c>
      <c r="DE53" s="280">
        <v>9.0917987196380574E-3</v>
      </c>
      <c r="DF53" s="250">
        <v>9.1816878761169108E-3</v>
      </c>
      <c r="DG53" s="280">
        <v>9.1276985553798238E-3</v>
      </c>
      <c r="DH53" s="248">
        <v>8.9565181437937427E-3</v>
      </c>
      <c r="DI53" s="248">
        <v>8.8667083241948854E-3</v>
      </c>
      <c r="DJ53" s="248">
        <v>9.0749925933608453E-3</v>
      </c>
      <c r="DK53" s="280">
        <v>9.0929512863240271E-3</v>
      </c>
      <c r="DL53" s="250">
        <v>9.1901804399746115E-3</v>
      </c>
      <c r="DM53" s="280">
        <v>9.1577485516969922E-3</v>
      </c>
      <c r="DN53" s="248">
        <v>9.0736487685762392E-3</v>
      </c>
      <c r="DO53" s="248">
        <v>9.0806865677975097E-3</v>
      </c>
      <c r="DP53" s="248">
        <v>9.2010234694281188E-3</v>
      </c>
      <c r="DQ53" s="280">
        <v>9.22804414217724E-3</v>
      </c>
      <c r="DR53" s="250">
        <v>9.2321519439065823E-3</v>
      </c>
      <c r="DS53" s="280">
        <v>9.2387025689929774E-3</v>
      </c>
      <c r="DT53" s="248">
        <v>9.2997398674162964E-3</v>
      </c>
      <c r="DU53" s="248">
        <v>9.3026303718168838E-3</v>
      </c>
      <c r="DV53" s="248">
        <v>9.2676910284323934E-3</v>
      </c>
      <c r="DW53" s="280">
        <v>9.2270627131548488E-3</v>
      </c>
      <c r="DX53" s="250">
        <v>9.225749227950459E-3</v>
      </c>
      <c r="DY53" s="280">
        <v>9.2541473832298774E-3</v>
      </c>
      <c r="DZ53" s="248">
        <v>9.3562491499351048E-3</v>
      </c>
      <c r="EA53" s="248">
        <v>9.4276522821048637E-3</v>
      </c>
      <c r="EB53" s="248">
        <v>9.2583030115517741E-3</v>
      </c>
      <c r="EC53" s="280">
        <v>9.440930066238697E-3</v>
      </c>
      <c r="ED53" s="250">
        <v>9.6027711192476894E-3</v>
      </c>
      <c r="EE53" s="280">
        <v>9.3004624898234915E-3</v>
      </c>
      <c r="EF53" s="248">
        <v>9.4643398323062938E-3</v>
      </c>
      <c r="EG53" s="248">
        <v>9.6781346610525665E-3</v>
      </c>
      <c r="EH53" s="248">
        <v>9.3867175356191941E-3</v>
      </c>
      <c r="EI53" s="280">
        <v>9.4963061595405122E-3</v>
      </c>
      <c r="EJ53" s="250">
        <v>9.6761184458445445E-3</v>
      </c>
      <c r="EK53" s="280">
        <v>9.4411235661598994E-3</v>
      </c>
      <c r="EL53" s="248">
        <v>9.2918586214215271E-3</v>
      </c>
      <c r="EM53" s="248">
        <v>9.4824058526147819E-3</v>
      </c>
      <c r="EN53" s="248">
        <v>9.2419450801429805E-3</v>
      </c>
      <c r="EO53" s="280">
        <v>9.2686884029204129E-3</v>
      </c>
      <c r="EP53" s="250">
        <v>9.4260753511191207E-3</v>
      </c>
      <c r="EQ53" s="280">
        <v>9.142205046656306E-3</v>
      </c>
      <c r="ER53" s="248">
        <v>9.1143005213800161E-3</v>
      </c>
      <c r="ES53" s="248">
        <v>9.232367069122201E-3</v>
      </c>
      <c r="ET53" s="248">
        <v>9.0815483470902385E-3</v>
      </c>
      <c r="EU53" s="280">
        <v>9.1661068610445467E-3</v>
      </c>
      <c r="EV53" s="250">
        <v>9.2972323822242599E-3</v>
      </c>
      <c r="EW53" s="280">
        <v>9.1138849643413421E-3</v>
      </c>
      <c r="EX53" s="248">
        <v>9.0965303081136338E-3</v>
      </c>
      <c r="EY53" s="248">
        <v>9.2663296583685266E-3</v>
      </c>
      <c r="EZ53" s="248">
        <v>9.0474091609177749E-3</v>
      </c>
      <c r="FA53" s="280">
        <v>9.1071704742089945E-3</v>
      </c>
      <c r="FB53" s="250">
        <v>9.3264659175886101E-3</v>
      </c>
      <c r="FC53" s="280">
        <v>9.0561177369190907E-3</v>
      </c>
      <c r="FD53" s="248">
        <v>9.2112860461568465E-3</v>
      </c>
      <c r="FE53" s="248">
        <v>9.5221656454072094E-3</v>
      </c>
      <c r="FF53" s="248">
        <v>9.1362982092887714E-3</v>
      </c>
      <c r="FG53" s="280">
        <v>9.294840056261279E-3</v>
      </c>
      <c r="FH53" s="250">
        <v>9.4820822120743418E-3</v>
      </c>
      <c r="FI53" s="280">
        <v>9.1305606558898175E-3</v>
      </c>
      <c r="FJ53" s="248">
        <v>9.384384021820914E-3</v>
      </c>
      <c r="FK53" s="248">
        <v>9.6413206874824478E-3</v>
      </c>
      <c r="FL53" s="248">
        <v>9.1323268316683467E-3</v>
      </c>
      <c r="FM53" s="280">
        <v>9.3677817999885133E-3</v>
      </c>
      <c r="FN53" s="250">
        <v>9.5042667610875185E-3</v>
      </c>
      <c r="FO53" s="280">
        <v>9.1444789858688945E-3</v>
      </c>
      <c r="FP53" s="248">
        <v>9.4024947449242897E-3</v>
      </c>
      <c r="FQ53" s="248">
        <v>9.5230631935128082E-3</v>
      </c>
      <c r="FR53" s="248">
        <v>9.1704830876248103E-3</v>
      </c>
      <c r="FS53" s="280">
        <v>9.3817339262182615E-3</v>
      </c>
      <c r="FT53" s="250">
        <v>9.574485711648208E-3</v>
      </c>
      <c r="FU53" s="280">
        <v>9.2120641871833216E-3</v>
      </c>
      <c r="FV53" s="248">
        <v>9.3135984778994711E-3</v>
      </c>
      <c r="FW53" s="248">
        <v>9.4743206291480215E-3</v>
      </c>
      <c r="FX53" s="248">
        <v>9.0141034521144352E-3</v>
      </c>
      <c r="FY53" s="280">
        <v>9.2450008565330317E-3</v>
      </c>
      <c r="FZ53" s="250">
        <v>9.3607385355639616E-3</v>
      </c>
      <c r="GA53" s="280">
        <v>8.9783902283866596E-3</v>
      </c>
      <c r="GB53" s="248">
        <v>9.1240289360748576E-3</v>
      </c>
      <c r="GC53" s="248">
        <v>9.2088735401482189E-3</v>
      </c>
      <c r="GD53" s="248">
        <v>8.8784928672878058E-3</v>
      </c>
      <c r="GE53" s="280">
        <v>9.0910647949079219E-3</v>
      </c>
      <c r="GF53" s="250">
        <v>9.0287145249417413E-3</v>
      </c>
      <c r="GG53" s="280">
        <v>8.8753080260631622E-3</v>
      </c>
      <c r="GH53" s="248">
        <v>9.0137633673467582E-3</v>
      </c>
      <c r="GI53" s="248">
        <v>9.1796860358898738E-3</v>
      </c>
      <c r="GJ53" s="248">
        <v>8.8828619900407843E-3</v>
      </c>
      <c r="GK53" s="280">
        <v>8.9547111910668453E-3</v>
      </c>
      <c r="GL53" s="250">
        <v>9.0156713202621096E-3</v>
      </c>
      <c r="GM53" s="280">
        <v>8.8499594947771161E-3</v>
      </c>
      <c r="GN53" s="248">
        <v>8.9709035142396185E-3</v>
      </c>
      <c r="GO53" s="248">
        <v>9.1265909610547969E-3</v>
      </c>
      <c r="GP53" s="248">
        <v>8.8710666589542787E-3</v>
      </c>
      <c r="GQ53" s="280">
        <v>9.0444142559917302E-3</v>
      </c>
      <c r="GR53" s="250">
        <v>9.2282350496974263E-3</v>
      </c>
      <c r="GS53" s="280">
        <v>8.8664597007026454E-3</v>
      </c>
      <c r="GT53" s="248">
        <v>9.1126416783134379E-3</v>
      </c>
      <c r="GU53" s="248">
        <v>9.3293534865997712E-3</v>
      </c>
      <c r="GV53" s="248">
        <v>8.8906237925752175E-3</v>
      </c>
      <c r="GW53" s="280">
        <v>9.2139527576470624E-3</v>
      </c>
      <c r="GX53" s="250">
        <v>9.4292915173722191E-3</v>
      </c>
      <c r="GY53" s="280">
        <v>8.9455126004060331E-3</v>
      </c>
      <c r="GZ53" s="248">
        <v>9.3186914823859164E-3</v>
      </c>
      <c r="HA53" s="248">
        <v>9.4910038595020247E-3</v>
      </c>
      <c r="HB53" s="248">
        <v>9.0007953471906432E-3</v>
      </c>
      <c r="HC53" s="280">
        <v>9.1639807232761564E-3</v>
      </c>
      <c r="HD53" s="250">
        <v>9.4072764088102504E-3</v>
      </c>
      <c r="HE53" s="280">
        <v>8.9568575544948428E-3</v>
      </c>
      <c r="HF53" s="248">
        <v>9.1422523358810417E-3</v>
      </c>
      <c r="HG53" s="248">
        <v>9.3700695687163136E-3</v>
      </c>
      <c r="HH53" s="248">
        <v>8.8713589018222273E-3</v>
      </c>
      <c r="HI53" s="280">
        <v>9.1188649634471892E-3</v>
      </c>
      <c r="HJ53" s="250">
        <v>9.2456517429217889E-3</v>
      </c>
      <c r="HK53" s="280">
        <v>8.8138180592787253E-3</v>
      </c>
      <c r="HL53" s="248">
        <v>9.0727900560552428E-3</v>
      </c>
      <c r="HM53" s="248">
        <v>9.1573015179373853E-3</v>
      </c>
      <c r="HN53" s="248">
        <v>8.7571063795317469E-3</v>
      </c>
      <c r="HO53" s="280">
        <v>9.0851413348275699E-3</v>
      </c>
      <c r="HP53" s="250">
        <v>9.3045634705990841E-3</v>
      </c>
      <c r="HQ53" s="281">
        <v>8.7613831244892377E-3</v>
      </c>
      <c r="HR53" s="282">
        <v>9.0082220761944446E-3</v>
      </c>
      <c r="HS53" s="248">
        <v>9.3114770854361237E-3</v>
      </c>
      <c r="HT53" s="248">
        <v>9.8858826405238843E-3</v>
      </c>
      <c r="HU53" s="248">
        <v>8.7221936025619236E-3</v>
      </c>
      <c r="HV53" s="250">
        <v>9.047150427610855E-3</v>
      </c>
      <c r="HW53" s="250">
        <v>9.4002057266633667E-3</v>
      </c>
      <c r="HX53" s="250">
        <v>1.0182599552377963E-2</v>
      </c>
      <c r="HY53" s="250">
        <v>8.7105217391146988E-3</v>
      </c>
      <c r="HZ53" s="248">
        <v>9.074607032566212E-3</v>
      </c>
      <c r="IA53" s="248">
        <v>9.3721970200491712E-3</v>
      </c>
      <c r="IB53" s="248">
        <v>1.0102322490500451E-2</v>
      </c>
      <c r="IC53" s="248">
        <v>8.7139176766789627E-3</v>
      </c>
      <c r="ID53" s="250">
        <v>9.2363456128026922E-3</v>
      </c>
      <c r="IE53" s="250">
        <v>9.5122765221819002E-3</v>
      </c>
      <c r="IF53" s="250">
        <v>1.046378165481726E-2</v>
      </c>
      <c r="IG53" s="250">
        <v>8.7915458877632375E-3</v>
      </c>
      <c r="IH53" s="248">
        <v>9.1201237218835156E-3</v>
      </c>
      <c r="II53" s="248">
        <v>9.4150495232928188E-3</v>
      </c>
      <c r="IJ53" s="248">
        <v>1.0055588563243182E-2</v>
      </c>
      <c r="IK53" s="248">
        <v>8.731156605266471E-3</v>
      </c>
      <c r="IL53" s="250">
        <v>9.1683017641954259E-3</v>
      </c>
      <c r="IM53" s="250">
        <v>9.3785587676525027E-3</v>
      </c>
      <c r="IN53" s="250">
        <v>1.0214546498748821E-2</v>
      </c>
      <c r="IO53" s="250">
        <v>8.7160819771174673E-3</v>
      </c>
      <c r="IP53" s="248">
        <v>9.2918241583048282E-3</v>
      </c>
      <c r="IQ53" s="248">
        <v>9.3382929828563794E-3</v>
      </c>
      <c r="IR53" s="248">
        <v>1.0226743388181357E-2</v>
      </c>
      <c r="IS53" s="248">
        <v>8.8070486357137885E-3</v>
      </c>
      <c r="IT53" s="250">
        <v>9.3613691206699996E-3</v>
      </c>
      <c r="IU53" s="250">
        <v>9.4773505753762075E-3</v>
      </c>
      <c r="IV53" s="250">
        <v>1.0456894279401281E-2</v>
      </c>
      <c r="IW53" s="250">
        <v>8.8260524701386078E-3</v>
      </c>
      <c r="IX53" s="248">
        <v>9.2279322033898305E-3</v>
      </c>
      <c r="IY53" s="248">
        <v>9.3322039640860582E-3</v>
      </c>
      <c r="IZ53" s="248">
        <v>1.0291742353374019E-2</v>
      </c>
      <c r="JA53" s="248">
        <v>8.7489500879835772E-3</v>
      </c>
      <c r="JB53" s="250">
        <v>9.2337188311203446E-3</v>
      </c>
      <c r="JC53" s="250">
        <v>9.203556267258375E-3</v>
      </c>
      <c r="JD53" s="250">
        <v>1.0388453344622912E-2</v>
      </c>
      <c r="JE53" s="250">
        <v>8.7072181869757501E-3</v>
      </c>
      <c r="JF53" s="248">
        <v>9.402169882519228E-3</v>
      </c>
      <c r="JG53" s="248">
        <v>9.426423782758854E-3</v>
      </c>
      <c r="JH53" s="248">
        <v>1.0650073000577139E-2</v>
      </c>
      <c r="JI53" s="248">
        <v>8.6295619744803601E-3</v>
      </c>
      <c r="JJ53" s="250">
        <v>9.4066799792105471E-3</v>
      </c>
      <c r="JK53" s="250">
        <v>9.5110171885525539E-3</v>
      </c>
      <c r="JL53" s="250">
        <v>1.0953263597447362E-2</v>
      </c>
      <c r="JM53" s="250">
        <v>8.6276649217227139E-3</v>
      </c>
      <c r="JN53" s="248">
        <v>9.3525489815921847E-3</v>
      </c>
      <c r="JO53" s="248">
        <v>9.3622905269332805E-3</v>
      </c>
      <c r="JP53" s="248">
        <v>1.0577576854121633E-2</v>
      </c>
      <c r="JQ53" s="248">
        <v>8.6198428027590077E-3</v>
      </c>
      <c r="JR53" s="250">
        <v>9.2814815930914087E-3</v>
      </c>
      <c r="JS53" s="250">
        <v>9.3685505765011487E-3</v>
      </c>
      <c r="JT53" s="250">
        <v>1.0346418476984549E-2</v>
      </c>
      <c r="JU53" s="250">
        <v>8.6149726452285531E-3</v>
      </c>
      <c r="JV53" s="248">
        <v>9.7555236806740175E-3</v>
      </c>
      <c r="JW53" s="248">
        <v>9.9934264070619169E-3</v>
      </c>
      <c r="JX53" s="248">
        <v>1.0335972223811477E-2</v>
      </c>
      <c r="JY53" s="248">
        <v>8.7015926667870207E-3</v>
      </c>
      <c r="JZ53" s="250">
        <v>9.7429023111203703E-3</v>
      </c>
      <c r="KA53" s="250">
        <v>9.9008854235496241E-3</v>
      </c>
      <c r="KB53" s="250">
        <v>1.0219614848591218E-2</v>
      </c>
      <c r="KC53" s="250">
        <v>8.7103260259878672E-3</v>
      </c>
      <c r="KD53" s="248">
        <v>9.6138150362258864E-3</v>
      </c>
      <c r="KE53" s="248">
        <v>9.7633217233908352E-3</v>
      </c>
      <c r="KF53" s="248">
        <v>9.9658039403716613E-3</v>
      </c>
      <c r="KG53" s="248">
        <v>8.6958931380530149E-3</v>
      </c>
      <c r="KH53" s="250">
        <v>9.4959459883228667E-3</v>
      </c>
      <c r="KI53" s="250">
        <v>9.6362710789265373E-3</v>
      </c>
      <c r="KJ53" s="250">
        <v>1.0098445416459888E-2</v>
      </c>
      <c r="KK53" s="250">
        <v>8.6704838305191097E-3</v>
      </c>
      <c r="KL53" s="248">
        <v>9.5808566053776807E-3</v>
      </c>
      <c r="KM53" s="248">
        <v>9.7134249700964598E-3</v>
      </c>
      <c r="KN53" s="248">
        <v>1.0296175962119718E-2</v>
      </c>
      <c r="KO53" s="248">
        <v>8.720715447945563E-3</v>
      </c>
      <c r="KP53" s="250">
        <v>9.4774661969593624E-3</v>
      </c>
      <c r="KQ53" s="250">
        <v>9.6509043763973994E-3</v>
      </c>
      <c r="KR53" s="250">
        <v>1.0513420271429541E-2</v>
      </c>
      <c r="KS53" s="250">
        <v>8.6964868394269947E-3</v>
      </c>
      <c r="KT53" s="248">
        <v>9.3934083223363423E-3</v>
      </c>
      <c r="KU53" s="248">
        <v>9.5742464464531746E-3</v>
      </c>
      <c r="KV53" s="248">
        <v>1.0530652749842728E-2</v>
      </c>
      <c r="KW53" s="248">
        <v>8.6191052798624702E-3</v>
      </c>
      <c r="KX53" s="254">
        <v>9.256143494011413E-3</v>
      </c>
      <c r="KY53" s="254">
        <v>9.224563466196373E-3</v>
      </c>
      <c r="KZ53" s="254">
        <v>1.0384036376375878E-2</v>
      </c>
      <c r="LA53" s="254">
        <v>8.5491579651990404E-3</v>
      </c>
      <c r="LB53" s="248">
        <v>9.2599395681603192E-3</v>
      </c>
      <c r="LC53" s="248">
        <v>9.095382112327707E-3</v>
      </c>
      <c r="LD53" s="248">
        <v>1.0441344835012866E-2</v>
      </c>
      <c r="LE53" s="248">
        <v>8.4987841479177168E-3</v>
      </c>
      <c r="LF53" s="283">
        <v>9.2666777176115232E-3</v>
      </c>
      <c r="LG53" s="283">
        <v>9.2990457109716883E-3</v>
      </c>
      <c r="LH53" s="283">
        <v>1.0927974647895336E-2</v>
      </c>
      <c r="LI53" s="256">
        <v>8.5287752688567465E-3</v>
      </c>
      <c r="LJ53" s="419">
        <v>9.347102745333449E-3</v>
      </c>
      <c r="LK53" s="420">
        <v>9.4396081652738783E-3</v>
      </c>
      <c r="LL53" s="420">
        <v>1.0802935839575676E-2</v>
      </c>
      <c r="LM53" s="421">
        <v>4.4631659114808047E-3</v>
      </c>
      <c r="LN53" s="425">
        <v>9.3310510681068343E-3</v>
      </c>
      <c r="LO53" s="420">
        <v>9.4248020972086642E-3</v>
      </c>
      <c r="LP53" s="420">
        <v>1.0706035657169934E-2</v>
      </c>
      <c r="LQ53" s="426">
        <v>4.4634219979420445E-3</v>
      </c>
      <c r="LR53" s="419">
        <v>9.1456511870943707E-3</v>
      </c>
      <c r="LS53" s="420">
        <v>9.2459990691346524E-3</v>
      </c>
      <c r="LT53" s="420">
        <v>1.0367957355445325E-2</v>
      </c>
      <c r="LU53" s="421">
        <v>4.4889252586912962E-3</v>
      </c>
      <c r="LV53" s="425">
        <v>9.1263441012557223E-3</v>
      </c>
      <c r="LW53" s="420">
        <v>9.2207270823291276E-3</v>
      </c>
      <c r="LX53" s="420">
        <v>1.0240869187416997E-2</v>
      </c>
      <c r="LY53" s="426">
        <v>4.4576597906992943E-3</v>
      </c>
      <c r="LZ53" s="419">
        <v>9.0750543165190253E-3</v>
      </c>
      <c r="MA53" s="420">
        <v>9.182016539052127E-3</v>
      </c>
      <c r="MB53" s="420">
        <v>1.0161850341455139E-2</v>
      </c>
      <c r="MC53" s="421">
        <v>4.4792353162032318E-3</v>
      </c>
      <c r="MD53" s="425">
        <v>9.6296065370480056E-3</v>
      </c>
      <c r="ME53" s="420">
        <v>9.6284236559224974E-3</v>
      </c>
      <c r="MF53" s="420">
        <v>1.0249011819003756E-2</v>
      </c>
      <c r="MG53" s="426">
        <v>8.6744691729747862E-3</v>
      </c>
      <c r="MH53" s="419">
        <v>1.0199738067554314E-2</v>
      </c>
      <c r="MI53" s="420">
        <v>1.0295270655878479E-2</v>
      </c>
      <c r="MJ53" s="420">
        <v>1.0410973660490102E-2</v>
      </c>
      <c r="MK53" s="421">
        <v>8.7682262879490401E-3</v>
      </c>
      <c r="ML53" s="425">
        <v>9.9926180452629774E-3</v>
      </c>
      <c r="MM53" s="420">
        <v>1.013883017627205E-2</v>
      </c>
      <c r="MN53" s="420">
        <v>1.0533997331387343E-2</v>
      </c>
      <c r="MO53" s="426">
        <v>8.715287385357099E-3</v>
      </c>
      <c r="MP53" s="419">
        <v>9.9118043362867985E-3</v>
      </c>
      <c r="MQ53" s="420">
        <v>1.000822705588153E-2</v>
      </c>
      <c r="MR53" s="420">
        <v>1.0537948630467191E-2</v>
      </c>
      <c r="MS53" s="421">
        <v>8.6786723538795681E-3</v>
      </c>
      <c r="MT53" s="425">
        <v>9.6542761282109087E-3</v>
      </c>
      <c r="MU53" s="420">
        <v>9.7879046175863953E-3</v>
      </c>
      <c r="MV53" s="420">
        <v>1.0733688485679625E-2</v>
      </c>
      <c r="MW53" s="426">
        <v>8.5867178703343643E-3</v>
      </c>
      <c r="MX53" s="419">
        <v>9.5287650557678068E-3</v>
      </c>
      <c r="MY53" s="420">
        <v>9.6417636691665757E-3</v>
      </c>
      <c r="MZ53" s="420">
        <v>1.0713004104901083E-2</v>
      </c>
      <c r="NA53" s="421">
        <v>8.5016950994451865E-3</v>
      </c>
      <c r="NB53" s="493">
        <v>9.5453422966113328E-3</v>
      </c>
      <c r="NC53" s="493">
        <v>9.6727218194662054E-3</v>
      </c>
      <c r="ND53" s="493">
        <v>1.0811381070472689E-2</v>
      </c>
      <c r="NE53" s="494">
        <v>8.5036774545142989E-3</v>
      </c>
      <c r="NF53" s="425">
        <v>9.4842618020418747E-3</v>
      </c>
      <c r="NG53" s="420">
        <v>9.5367882574907015E-3</v>
      </c>
      <c r="NH53" s="420">
        <v>1.0414614623101419E-2</v>
      </c>
      <c r="NI53" s="484">
        <v>8.5260348721401622E-3</v>
      </c>
      <c r="NJ53" s="508">
        <v>9.5112765184585685E-3</v>
      </c>
      <c r="NK53" s="420">
        <v>9.5755388507539826E-3</v>
      </c>
      <c r="NL53" s="420">
        <v>1.0136550018018369E-2</v>
      </c>
      <c r="NM53" s="484">
        <v>8.551233133386172E-3</v>
      </c>
      <c r="NN53" s="508">
        <f>'Dépts Droits Ouverts_RSA'!IB53/'Dépts Droits Ouverts_RSA'!$IB$123</f>
        <v>9.5570545780461341E-3</v>
      </c>
      <c r="NO53" s="420">
        <f>'Dépts Droits Payables RSA'!HB52/'Dépts Droits Payables RSA'!HB$122</f>
        <v>9.751588141533216E-3</v>
      </c>
      <c r="NP53" s="420">
        <f>'Dépts Prime d''Activité'!BZ52/'Dépts Prime d''Activité'!BZ$122</f>
        <v>1.0181425689356045E-2</v>
      </c>
      <c r="NQ53" s="484">
        <f>DEFM_Région_Dépt!DO52/DEFM_Région_Dépt!DO$122</f>
        <v>8.5694567131883118E-3</v>
      </c>
      <c r="NR53" s="419">
        <f>'Dépts Droits Ouverts_RSA'!ID53/'Dépts Droits Ouverts_RSA'!$ID$123</f>
        <v>9.5871676204274583E-3</v>
      </c>
      <c r="NS53" s="420">
        <f>'Dépts Droits Payables RSA'!HD52/'Dépts Droits Payables RSA'!HD$122</f>
        <v>9.8122324695930855E-3</v>
      </c>
      <c r="NT53" s="420">
        <f>'Dépts Prime d''Activité'!CB52/'Dépts Prime d''Activité'!CB$122</f>
        <v>1.0129886983438741E-2</v>
      </c>
      <c r="NU53" s="420">
        <f>DEFM_Région_Dépt!DP52/DEFM_Région_Dépt!DP$122</f>
        <v>8.6108395872530902E-3</v>
      </c>
      <c r="NV53" s="420">
        <f>'Dépts Droits Ouverts_RSA'!IF53/'Dépts Droits Ouverts_RSA'!$IF$123</f>
        <v>9.4326025503585886E-3</v>
      </c>
      <c r="NW53" s="420">
        <f>'Dépts Droits Payables RSA'!HF52/'Dépts Droits Payables RSA'!HF$122</f>
        <v>9.6151961392857473E-3</v>
      </c>
      <c r="NX53" s="420">
        <f>'Dépts Prime d''Activité'!CD52/'Dépts Prime d''Activité'!CD$122</f>
        <v>9.939460787385784E-3</v>
      </c>
      <c r="NY53" s="420">
        <f>DEFM_Région_Dépt!DQ52/DEFM_Région_Dépt!DQ$122</f>
        <v>8.5596825431721504E-3</v>
      </c>
      <c r="NZ53" s="420">
        <f>'Dépts Droits Ouverts_RSA'!IH53/'Dépts Droits Ouverts_RSA'!$IH$123</f>
        <v>9.3996898218967079E-3</v>
      </c>
      <c r="OA53" s="420">
        <f>'Dépts Droits Payables RSA'!HH52/'Dépts Droits Payables RSA'!HH$122</f>
        <v>9.5597025456152628E-3</v>
      </c>
      <c r="OB53" s="420">
        <f>'Dépts Prime d''Activité'!CF52/'Dépts Prime d''Activité'!CF$122</f>
        <v>1.0150611221591435E-2</v>
      </c>
      <c r="OC53" s="420">
        <f>DEFM_Région_Dépt!DR52/DEFM_Région_Dépt!DR$122</f>
        <v>8.5898081440934863E-3</v>
      </c>
      <c r="OD53" s="420">
        <f>'Dépts Droits Ouverts_RSA'!IJ53/'Dépts Droits Ouverts_RSA'!$IJ$123</f>
        <v>9.7323238027451665E-3</v>
      </c>
      <c r="OE53" s="420">
        <f>'Dépts Droits Payables RSA'!HJ52/'Dépts Droits Payables RSA'!HJ$122</f>
        <v>9.9205551220898584E-3</v>
      </c>
      <c r="OF53" s="420">
        <f>'Dépts Prime d''Activité'!CH52/'Dépts Prime d''Activité'!CH$122</f>
        <v>1.022897244503773E-2</v>
      </c>
      <c r="OG53" s="420">
        <f>DEFM_Région_Dépt!DS52/DEFM_Région_Dépt!DS$122</f>
        <v>8.7350207104405827E-3</v>
      </c>
      <c r="OH53" s="420">
        <f>'Dépts Droits Ouverts_RSA'!IL53/'Dépts Droits Ouverts_RSA'!$IL$123</f>
        <v>9.735503332254104E-3</v>
      </c>
      <c r="OI53" s="420">
        <f>'Dépts Droits Payables RSA'!HL52/'Dépts Droits Payables RSA'!HL$122</f>
        <v>1.0012848465442783E-2</v>
      </c>
      <c r="OJ53" s="420">
        <f>'Dépts Prime d''Activité'!CJ52/'Dépts Prime d''Activité'!CJ$122</f>
        <v>1.0278594143003779E-2</v>
      </c>
      <c r="OK53" s="420">
        <f>DEFM_Région_Dépt!DT52/DEFM_Région_Dépt!DT$122</f>
        <v>8.7361412013803111E-3</v>
      </c>
      <c r="OL53" s="420">
        <f>'Dépts Droits Ouverts_RSA'!IN53/'Dépts Droits Ouverts_RSA'!$IN$123</f>
        <v>9.3442248311268669E-3</v>
      </c>
      <c r="OM53" s="420">
        <f>'Dépts Droits Payables RSA'!HN52/'Dépts Droits Payables RSA'!HN$122</f>
        <v>9.6998116449269565E-3</v>
      </c>
      <c r="ON53" s="420">
        <f>'Dépts Prime d''Activité'!CL52/'Dépts Prime d''Activité'!CL$122</f>
        <v>1.0335937782928331E-2</v>
      </c>
      <c r="OO53" s="420">
        <f>DEFM_Région_Dépt!DU52/DEFM_Région_Dépt!DU$122</f>
        <v>8.5695399292997198E-3</v>
      </c>
      <c r="OP53" s="420">
        <f>'Dépts Droits Ouverts_RSA'!IP53/'Dépts Droits Ouverts_RSA'!$IP$123</f>
        <v>9.216317608483739E-3</v>
      </c>
      <c r="OQ53" s="420">
        <f>'Dépts Droits Payables RSA'!HP52/'Dépts Droits Payables RSA'!HP$122</f>
        <v>9.5715888837547038E-3</v>
      </c>
      <c r="OR53" s="420">
        <f>'Dépts Prime d''Activité'!CN52/'Dépts Prime d''Activité'!CN$122</f>
        <v>1.0432327008248345E-2</v>
      </c>
      <c r="OS53" s="420">
        <f>DEFM_Région_Dépt!DV52/DEFM_Région_Dépt!DV$122</f>
        <v>8.4463455177845453E-3</v>
      </c>
      <c r="OT53" s="420">
        <f>'Dépts Droits Ouverts_RSA'!IR53/'Dépts Droits Ouverts_RSA'!$IR$123</f>
        <v>9.1399310118091791E-3</v>
      </c>
      <c r="OU53" s="420">
        <f>'Dépts Droits Payables RSA'!HR52/'Dépts Droits Payables RSA'!HR$122</f>
        <v>9.457164964449245E-3</v>
      </c>
      <c r="OV53" s="420">
        <f>'Dépts Prime d''Activité'!CP52/'Dépts Prime d''Activité'!CP$122</f>
        <v>1.0450591792108154E-2</v>
      </c>
      <c r="OW53" s="420">
        <f>DEFM_Région_Dépt!DW52/DEFM_Région_Dépt!DW$122</f>
        <v>8.385719049470464E-3</v>
      </c>
      <c r="OX53" s="493">
        <f>'Dépts Droits Ouverts_RSA'!IT53/'Dépts Droits Ouverts_RSA'!$IT$123</f>
        <v>9.222071764257057E-3</v>
      </c>
      <c r="OY53" s="493">
        <f>'Dépts Droits Payables RSA'!HT52/'Dépts Droits Payables RSA'!HT$122</f>
        <v>9.6263323971763487E-3</v>
      </c>
      <c r="OZ53" s="493">
        <f>'Dépts Prime d''Activité'!CR52/'Dépts Prime d''Activité'!CR$122</f>
        <v>1.074784895650301E-2</v>
      </c>
      <c r="PA53" s="494">
        <f>DEFM_Région_Dépt!DX52/DEFM_Région_Dépt!DX$122</f>
        <v>8.4602896192550736E-3</v>
      </c>
    </row>
    <row r="54" spans="1:417" s="209" customFormat="1" x14ac:dyDescent="0.35">
      <c r="A54" s="246" t="s">
        <v>66</v>
      </c>
      <c r="B54" s="280">
        <v>3.2861085628556282E-3</v>
      </c>
      <c r="C54" s="280">
        <v>2.9212949103307531E-3</v>
      </c>
      <c r="D54" s="248">
        <v>3.2852738766231742E-3</v>
      </c>
      <c r="E54" s="248">
        <v>2.8932922317987022E-3</v>
      </c>
      <c r="F54" s="280">
        <v>3.2449162712788254E-3</v>
      </c>
      <c r="G54" s="280">
        <v>2.8668275026221481E-3</v>
      </c>
      <c r="H54" s="248">
        <v>3.2125932481240306E-3</v>
      </c>
      <c r="I54" s="248">
        <v>2.8042014387732704E-3</v>
      </c>
      <c r="J54" s="280">
        <v>3.2099157274418345E-3</v>
      </c>
      <c r="K54" s="280">
        <v>2.7457127046699261E-3</v>
      </c>
      <c r="L54" s="248">
        <v>3.19499269404401E-3</v>
      </c>
      <c r="M54" s="248">
        <v>2.7497204357083997E-3</v>
      </c>
      <c r="N54" s="280">
        <v>3.1189013013859213E-3</v>
      </c>
      <c r="O54" s="280">
        <v>2.7724335914076068E-3</v>
      </c>
      <c r="P54" s="248">
        <v>3.2021328233103677E-3</v>
      </c>
      <c r="Q54" s="248">
        <v>2.7780422093179632E-3</v>
      </c>
      <c r="R54" s="280">
        <v>3.2396993899987069E-3</v>
      </c>
      <c r="S54" s="280">
        <v>2.7728454122264851E-3</v>
      </c>
      <c r="T54" s="248">
        <v>3.2030687554322969E-3</v>
      </c>
      <c r="U54" s="248">
        <v>2.7737929069497477E-3</v>
      </c>
      <c r="V54" s="280">
        <v>3.2095426680788654E-3</v>
      </c>
      <c r="W54" s="280">
        <v>2.7791723399175306E-3</v>
      </c>
      <c r="X54" s="248">
        <v>3.1735539041995667E-3</v>
      </c>
      <c r="Y54" s="248">
        <v>2.7650566198155514E-3</v>
      </c>
      <c r="Z54" s="280">
        <v>3.1299629712321438E-3</v>
      </c>
      <c r="AA54" s="280">
        <v>2.7712382740349498E-3</v>
      </c>
      <c r="AB54" s="248">
        <v>3.1856975424415517E-3</v>
      </c>
      <c r="AC54" s="248">
        <v>3.2586008604410114E-3</v>
      </c>
      <c r="AD54" s="248">
        <v>2.8009534540319775E-3</v>
      </c>
      <c r="AE54" s="280">
        <v>3.2566327879363973E-3</v>
      </c>
      <c r="AF54" s="250">
        <v>3.3201365759651436E-3</v>
      </c>
      <c r="AG54" s="280">
        <v>2.8203476388888537E-3</v>
      </c>
      <c r="AH54" s="248">
        <v>3.1594517413929229E-3</v>
      </c>
      <c r="AI54" s="248">
        <v>3.1856607219447404E-3</v>
      </c>
      <c r="AJ54" s="248">
        <v>2.7536928005862924E-3</v>
      </c>
      <c r="AK54" s="280">
        <v>3.1391717731804711E-3</v>
      </c>
      <c r="AL54" s="250">
        <v>3.0829557817040089E-3</v>
      </c>
      <c r="AM54" s="280">
        <v>2.7499171281467291E-3</v>
      </c>
      <c r="AN54" s="248">
        <v>3.1050201397660919E-3</v>
      </c>
      <c r="AO54" s="248">
        <v>3.1140944079881112E-3</v>
      </c>
      <c r="AP54" s="248">
        <v>2.7311237304714015E-3</v>
      </c>
      <c r="AQ54" s="280">
        <v>3.0755415871590525E-3</v>
      </c>
      <c r="AR54" s="250">
        <v>3.0305692199578357E-3</v>
      </c>
      <c r="AS54" s="280">
        <v>2.7635964675746558E-3</v>
      </c>
      <c r="AT54" s="248">
        <v>3.0673612778076929E-3</v>
      </c>
      <c r="AU54" s="248">
        <v>3.0304598407472332E-3</v>
      </c>
      <c r="AV54" s="248">
        <v>2.760009099619628E-3</v>
      </c>
      <c r="AW54" s="280">
        <v>3.0273309289735651E-3</v>
      </c>
      <c r="AX54" s="250">
        <v>2.9814877156585286E-3</v>
      </c>
      <c r="AY54" s="280">
        <v>2.7359177245508109E-3</v>
      </c>
      <c r="AZ54" s="248">
        <v>3.054363085186466E-3</v>
      </c>
      <c r="BA54" s="248">
        <v>3.0176827583122063E-3</v>
      </c>
      <c r="BB54" s="248">
        <v>2.74524970515665E-3</v>
      </c>
      <c r="BC54" s="280">
        <v>3.0118573292623472E-3</v>
      </c>
      <c r="BD54" s="250">
        <v>2.9811604292741189E-3</v>
      </c>
      <c r="BE54" s="280">
        <v>2.7463552598847312E-3</v>
      </c>
      <c r="BF54" s="248">
        <v>3.001685949091303E-3</v>
      </c>
      <c r="BG54" s="248">
        <v>2.9429253727546482E-3</v>
      </c>
      <c r="BH54" s="248">
        <v>2.7605620659890977E-3</v>
      </c>
      <c r="BI54" s="280">
        <v>3.0013288225949689E-3</v>
      </c>
      <c r="BJ54" s="250">
        <v>2.9653512630594234E-3</v>
      </c>
      <c r="BK54" s="280">
        <v>2.7706170226669347E-3</v>
      </c>
      <c r="BL54" s="248">
        <v>3.0864977696062452E-3</v>
      </c>
      <c r="BM54" s="248">
        <v>3.0419830207173829E-3</v>
      </c>
      <c r="BN54" s="248">
        <v>2.8177752952736499E-3</v>
      </c>
      <c r="BO54" s="280">
        <v>3.095065551090322E-3</v>
      </c>
      <c r="BP54" s="250">
        <v>3.0439553050269543E-3</v>
      </c>
      <c r="BQ54" s="280">
        <v>2.82023823405616E-3</v>
      </c>
      <c r="BR54" s="248">
        <v>3.0234744202217384E-3</v>
      </c>
      <c r="BS54" s="248">
        <v>3.0039021751728933E-3</v>
      </c>
      <c r="BT54" s="248">
        <v>2.7646541857035203E-3</v>
      </c>
      <c r="BU54" s="280">
        <v>2.9909109043573441E-3</v>
      </c>
      <c r="BV54" s="250">
        <v>2.9426118910228804E-3</v>
      </c>
      <c r="BW54" s="280">
        <v>2.730598119281182E-3</v>
      </c>
      <c r="BX54" s="248">
        <v>2.9576509595096957E-3</v>
      </c>
      <c r="BY54" s="248">
        <v>2.9861545346666811E-3</v>
      </c>
      <c r="BZ54" s="248">
        <v>2.7230605213776726E-3</v>
      </c>
      <c r="CA54" s="280">
        <v>2.9561410280995277E-3</v>
      </c>
      <c r="CB54" s="250">
        <v>2.952520198137108E-3</v>
      </c>
      <c r="CC54" s="280">
        <v>2.7327885516151181E-3</v>
      </c>
      <c r="CD54" s="248">
        <v>2.94927677661397E-3</v>
      </c>
      <c r="CE54" s="248">
        <v>2.9584906115823172E-3</v>
      </c>
      <c r="CF54" s="248">
        <v>2.7117890088850767E-3</v>
      </c>
      <c r="CG54" s="280">
        <v>2.9760854477655831E-3</v>
      </c>
      <c r="CH54" s="250">
        <v>3.0098904912182981E-3</v>
      </c>
      <c r="CI54" s="280">
        <v>2.7118137597622661E-3</v>
      </c>
      <c r="CJ54" s="248">
        <v>2.9095912555744778E-3</v>
      </c>
      <c r="CK54" s="248">
        <v>2.907249779864984E-3</v>
      </c>
      <c r="CL54" s="248">
        <v>2.7041268400745319E-3</v>
      </c>
      <c r="CM54" s="280">
        <v>2.9475830414531405E-3</v>
      </c>
      <c r="CN54" s="250">
        <v>2.959647076046781E-3</v>
      </c>
      <c r="CO54" s="280">
        <v>2.7036130762611568E-3</v>
      </c>
      <c r="CP54" s="248">
        <v>2.9825375304637198E-3</v>
      </c>
      <c r="CQ54" s="248">
        <v>2.9933388093796279E-3</v>
      </c>
      <c r="CR54" s="248">
        <v>2.7159748380203457E-3</v>
      </c>
      <c r="CS54" s="280">
        <v>3.0186479203732236E-3</v>
      </c>
      <c r="CT54" s="250">
        <v>2.9891697185813414E-3</v>
      </c>
      <c r="CU54" s="280">
        <v>2.7376500265539998E-3</v>
      </c>
      <c r="CV54" s="248">
        <v>3.0942927890205622E-3</v>
      </c>
      <c r="CW54" s="248">
        <v>3.0506972594619517E-3</v>
      </c>
      <c r="CX54" s="248">
        <v>2.7941794396348901E-3</v>
      </c>
      <c r="CY54" s="280">
        <v>3.1141397336996099E-3</v>
      </c>
      <c r="CZ54" s="250">
        <v>3.1066164320179787E-3</v>
      </c>
      <c r="DA54" s="280">
        <v>2.8046106981932384E-3</v>
      </c>
      <c r="DB54" s="248">
        <v>3.0373539610064055E-3</v>
      </c>
      <c r="DC54" s="248">
        <v>3.069428811061068E-3</v>
      </c>
      <c r="DD54" s="248">
        <v>2.7459988378767904E-3</v>
      </c>
      <c r="DE54" s="280">
        <v>2.9835664884719634E-3</v>
      </c>
      <c r="DF54" s="250">
        <v>3.0356876339377487E-3</v>
      </c>
      <c r="DG54" s="280">
        <v>2.7084751593706418E-3</v>
      </c>
      <c r="DH54" s="248">
        <v>2.981408659718241E-3</v>
      </c>
      <c r="DI54" s="248">
        <v>2.9670643443284379E-3</v>
      </c>
      <c r="DJ54" s="248">
        <v>2.7171845504945767E-3</v>
      </c>
      <c r="DK54" s="280">
        <v>3.0656299629285653E-3</v>
      </c>
      <c r="DL54" s="250">
        <v>3.0934175508520972E-3</v>
      </c>
      <c r="DM54" s="280">
        <v>2.7485186465347447E-3</v>
      </c>
      <c r="DN54" s="248">
        <v>3.0001667356916572E-3</v>
      </c>
      <c r="DO54" s="248">
        <v>3.0047949419727154E-3</v>
      </c>
      <c r="DP54" s="248">
        <v>2.7252267725945034E-3</v>
      </c>
      <c r="DQ54" s="280">
        <v>3.029532083127976E-3</v>
      </c>
      <c r="DR54" s="250">
        <v>3.032005233975905E-3</v>
      </c>
      <c r="DS54" s="280">
        <v>2.7286002067767345E-3</v>
      </c>
      <c r="DT54" s="248">
        <v>2.9516656876730721E-3</v>
      </c>
      <c r="DU54" s="248">
        <v>2.9986500832230247E-3</v>
      </c>
      <c r="DV54" s="248">
        <v>2.6954932178184072E-3</v>
      </c>
      <c r="DW54" s="280">
        <v>2.9651338638520667E-3</v>
      </c>
      <c r="DX54" s="250">
        <v>2.9923798548482121E-3</v>
      </c>
      <c r="DY54" s="280">
        <v>2.7063038872364928E-3</v>
      </c>
      <c r="DZ54" s="248">
        <v>2.9880110537430795E-3</v>
      </c>
      <c r="EA54" s="248">
        <v>3.0442784060137488E-3</v>
      </c>
      <c r="EB54" s="248">
        <v>2.7243536864587086E-3</v>
      </c>
      <c r="EC54" s="280">
        <v>3.0277810887666661E-3</v>
      </c>
      <c r="ED54" s="250">
        <v>3.1201432974211733E-3</v>
      </c>
      <c r="EE54" s="280">
        <v>2.73250073617294E-3</v>
      </c>
      <c r="EF54" s="248">
        <v>3.0600734080883591E-3</v>
      </c>
      <c r="EG54" s="248">
        <v>3.1598651997122472E-3</v>
      </c>
      <c r="EH54" s="248">
        <v>2.7446394091982852E-3</v>
      </c>
      <c r="EI54" s="280">
        <v>3.0687454643149965E-3</v>
      </c>
      <c r="EJ54" s="250">
        <v>3.1773315967975461E-3</v>
      </c>
      <c r="EK54" s="280">
        <v>2.7368811265991821E-3</v>
      </c>
      <c r="EL54" s="248">
        <v>3.0483871638971082E-3</v>
      </c>
      <c r="EM54" s="248">
        <v>3.1736298808670142E-3</v>
      </c>
      <c r="EN54" s="248">
        <v>2.6760313798556336E-3</v>
      </c>
      <c r="EO54" s="280">
        <v>2.9860020366950309E-3</v>
      </c>
      <c r="EP54" s="250">
        <v>3.0891234612178795E-3</v>
      </c>
      <c r="EQ54" s="280">
        <v>2.63895181275999E-3</v>
      </c>
      <c r="ER54" s="248">
        <v>2.9882621305965511E-3</v>
      </c>
      <c r="ES54" s="248">
        <v>3.0947656051979202E-3</v>
      </c>
      <c r="ET54" s="248">
        <v>2.6298005320726484E-3</v>
      </c>
      <c r="EU54" s="280">
        <v>2.9748237865586491E-3</v>
      </c>
      <c r="EV54" s="250">
        <v>3.0459243165668385E-3</v>
      </c>
      <c r="EW54" s="280">
        <v>2.6469587816631917E-3</v>
      </c>
      <c r="EX54" s="248">
        <v>2.9326971841425642E-3</v>
      </c>
      <c r="EY54" s="248">
        <v>2.9441275085320957E-3</v>
      </c>
      <c r="EZ54" s="248">
        <v>2.6322905265868672E-3</v>
      </c>
      <c r="FA54" s="280">
        <v>2.9618000741179528E-3</v>
      </c>
      <c r="FB54" s="250">
        <v>2.9995930924136341E-3</v>
      </c>
      <c r="FC54" s="280">
        <v>2.6394955843663105E-3</v>
      </c>
      <c r="FD54" s="248">
        <v>2.9796675826457052E-3</v>
      </c>
      <c r="FE54" s="248">
        <v>3.0577850656386945E-3</v>
      </c>
      <c r="FF54" s="248">
        <v>2.6304391927791928E-3</v>
      </c>
      <c r="FG54" s="280">
        <v>2.9659269314818004E-3</v>
      </c>
      <c r="FH54" s="250">
        <v>3.053069034734002E-3</v>
      </c>
      <c r="FI54" s="280">
        <v>2.6448803888045082E-3</v>
      </c>
      <c r="FJ54" s="248">
        <v>2.9883989464300031E-3</v>
      </c>
      <c r="FK54" s="248">
        <v>3.0548744657804502E-3</v>
      </c>
      <c r="FL54" s="248">
        <v>2.6608210842907192E-3</v>
      </c>
      <c r="FM54" s="280">
        <v>3.0203893313969616E-3</v>
      </c>
      <c r="FN54" s="250">
        <v>3.13323558557167E-3</v>
      </c>
      <c r="FO54" s="280">
        <v>2.6659749246250573E-3</v>
      </c>
      <c r="FP54" s="248">
        <v>3.0760710333255551E-3</v>
      </c>
      <c r="FQ54" s="248">
        <v>3.1626581767696675E-3</v>
      </c>
      <c r="FR54" s="248">
        <v>2.6890769160151169E-3</v>
      </c>
      <c r="FS54" s="280">
        <v>3.0637998692908202E-3</v>
      </c>
      <c r="FT54" s="250">
        <v>3.1267974351266458E-3</v>
      </c>
      <c r="FU54" s="280">
        <v>2.6837451776298496E-3</v>
      </c>
      <c r="FV54" s="248">
        <v>2.9721433664370023E-3</v>
      </c>
      <c r="FW54" s="248">
        <v>3.039019452472667E-3</v>
      </c>
      <c r="FX54" s="248">
        <v>2.6262306893097007E-3</v>
      </c>
      <c r="FY54" s="280">
        <v>2.9353618504817419E-3</v>
      </c>
      <c r="FZ54" s="250">
        <v>3.0128965437532049E-3</v>
      </c>
      <c r="GA54" s="280">
        <v>2.6161591608494369E-3</v>
      </c>
      <c r="GB54" s="248">
        <v>2.9736895515863502E-3</v>
      </c>
      <c r="GC54" s="248">
        <v>3.037359522122102E-3</v>
      </c>
      <c r="GD54" s="248">
        <v>2.6295459298644654E-3</v>
      </c>
      <c r="GE54" s="280">
        <v>2.972061539792902E-3</v>
      </c>
      <c r="GF54" s="250">
        <v>3.0389117131232133E-3</v>
      </c>
      <c r="GG54" s="280">
        <v>2.6237017551816407E-3</v>
      </c>
      <c r="GH54" s="248">
        <v>2.9302880422046058E-3</v>
      </c>
      <c r="GI54" s="248">
        <v>2.985646834818125E-3</v>
      </c>
      <c r="GJ54" s="248">
        <v>2.6176874981069863E-3</v>
      </c>
      <c r="GK54" s="280">
        <v>2.8794579678878222E-3</v>
      </c>
      <c r="GL54" s="250">
        <v>2.9344874078551663E-3</v>
      </c>
      <c r="GM54" s="280">
        <v>2.607687958874623E-3</v>
      </c>
      <c r="GN54" s="248">
        <v>2.8781793261766077E-3</v>
      </c>
      <c r="GO54" s="248">
        <v>2.9871537569121595E-3</v>
      </c>
      <c r="GP54" s="248">
        <v>2.6001044940545219E-3</v>
      </c>
      <c r="GQ54" s="280">
        <v>2.8615536201467228E-3</v>
      </c>
      <c r="GR54" s="250">
        <v>2.9690197994719151E-3</v>
      </c>
      <c r="GS54" s="280">
        <v>2.5975646059850019E-3</v>
      </c>
      <c r="GT54" s="248">
        <v>2.8992012033504577E-3</v>
      </c>
      <c r="GU54" s="248">
        <v>3.0145222066979972E-3</v>
      </c>
      <c r="GV54" s="248">
        <v>2.6214849260355255E-3</v>
      </c>
      <c r="GW54" s="280">
        <v>2.9525373477543074E-3</v>
      </c>
      <c r="GX54" s="250">
        <v>3.0335493701357042E-3</v>
      </c>
      <c r="GY54" s="280">
        <v>2.6327322281966522E-3</v>
      </c>
      <c r="GZ54" s="248">
        <v>2.9600237931548786E-3</v>
      </c>
      <c r="HA54" s="248">
        <v>3.0437338196968584E-3</v>
      </c>
      <c r="HB54" s="248">
        <v>2.6338685125310091E-3</v>
      </c>
      <c r="HC54" s="280">
        <v>2.9411634309731019E-3</v>
      </c>
      <c r="HD54" s="250">
        <v>3.0394410383199864E-3</v>
      </c>
      <c r="HE54" s="280">
        <v>2.6216964139237609E-3</v>
      </c>
      <c r="HF54" s="248">
        <v>2.8672560229727503E-3</v>
      </c>
      <c r="HG54" s="248">
        <v>2.9436991073603066E-3</v>
      </c>
      <c r="HH54" s="248">
        <v>2.553804079253973E-3</v>
      </c>
      <c r="HI54" s="280">
        <v>2.8473892199717753E-3</v>
      </c>
      <c r="HJ54" s="250">
        <v>2.9612519707588169E-3</v>
      </c>
      <c r="HK54" s="280">
        <v>2.5342461295708813E-3</v>
      </c>
      <c r="HL54" s="248">
        <v>2.8131906270361636E-3</v>
      </c>
      <c r="HM54" s="248">
        <v>2.9466207135377589E-3</v>
      </c>
      <c r="HN54" s="248">
        <v>2.5113034874734972E-3</v>
      </c>
      <c r="HO54" s="280">
        <v>2.822054211132006E-3</v>
      </c>
      <c r="HP54" s="250">
        <v>2.9043920300762726E-3</v>
      </c>
      <c r="HQ54" s="281">
        <v>2.5478457329392952E-3</v>
      </c>
      <c r="HR54" s="282">
        <v>2.8040004487682913E-3</v>
      </c>
      <c r="HS54" s="248">
        <v>2.9909670495342983E-3</v>
      </c>
      <c r="HT54" s="248">
        <v>3.2343973136747849E-3</v>
      </c>
      <c r="HU54" s="248">
        <v>2.5416056438569471E-3</v>
      </c>
      <c r="HV54" s="250">
        <v>2.8106612424390908E-3</v>
      </c>
      <c r="HW54" s="250">
        <v>2.9874413458773051E-3</v>
      </c>
      <c r="HX54" s="250">
        <v>3.1796283866593056E-3</v>
      </c>
      <c r="HY54" s="250">
        <v>2.5336014366244032E-3</v>
      </c>
      <c r="HZ54" s="248">
        <v>2.7915348865589374E-3</v>
      </c>
      <c r="IA54" s="248">
        <v>2.9773696674818837E-3</v>
      </c>
      <c r="IB54" s="248">
        <v>3.1544464702574675E-3</v>
      </c>
      <c r="IC54" s="248">
        <v>2.5257626324726272E-3</v>
      </c>
      <c r="ID54" s="250">
        <v>2.8152089031204426E-3</v>
      </c>
      <c r="IE54" s="250">
        <v>2.9799240970196802E-3</v>
      </c>
      <c r="IF54" s="250">
        <v>3.2250417213366789E-3</v>
      </c>
      <c r="IG54" s="250">
        <v>2.5317798905834677E-3</v>
      </c>
      <c r="IH54" s="248">
        <v>2.7895626290068785E-3</v>
      </c>
      <c r="II54" s="248">
        <v>2.937654243388624E-3</v>
      </c>
      <c r="IJ54" s="248">
        <v>3.119226480666086E-3</v>
      </c>
      <c r="IK54" s="248">
        <v>2.5202834896059451E-3</v>
      </c>
      <c r="IL54" s="250">
        <v>2.8801227712445124E-3</v>
      </c>
      <c r="IM54" s="250">
        <v>3.0250794523441656E-3</v>
      </c>
      <c r="IN54" s="250">
        <v>3.1195575561166079E-3</v>
      </c>
      <c r="IO54" s="250">
        <v>2.5880632801831816E-3</v>
      </c>
      <c r="IP54" s="248">
        <v>2.876457938235539E-3</v>
      </c>
      <c r="IQ54" s="248">
        <v>3.0589760568004139E-3</v>
      </c>
      <c r="IR54" s="248">
        <v>3.2085416791496979E-3</v>
      </c>
      <c r="IS54" s="248">
        <v>2.6070332396269801E-3</v>
      </c>
      <c r="IT54" s="250">
        <v>2.9199101029543516E-3</v>
      </c>
      <c r="IU54" s="250">
        <v>3.0775617024318097E-3</v>
      </c>
      <c r="IV54" s="250">
        <v>3.1471519071315985E-3</v>
      </c>
      <c r="IW54" s="250">
        <v>2.5956184601582978E-3</v>
      </c>
      <c r="IX54" s="248">
        <v>2.9016949152542372E-3</v>
      </c>
      <c r="IY54" s="248">
        <v>3.0560731831272233E-3</v>
      </c>
      <c r="IZ54" s="248">
        <v>3.0423169124112999E-3</v>
      </c>
      <c r="JA54" s="248">
        <v>2.5748068532899415E-3</v>
      </c>
      <c r="JB54" s="250">
        <v>2.8615853578189579E-3</v>
      </c>
      <c r="JC54" s="250">
        <v>2.9908825221241961E-3</v>
      </c>
      <c r="JD54" s="250">
        <v>3.1080348140704885E-3</v>
      </c>
      <c r="JE54" s="250">
        <v>2.5481240133936661E-3</v>
      </c>
      <c r="JF54" s="248">
        <v>2.7712462210278802E-3</v>
      </c>
      <c r="JG54" s="248">
        <v>2.8821019841538567E-3</v>
      </c>
      <c r="JH54" s="248">
        <v>3.1178521971293523E-3</v>
      </c>
      <c r="JI54" s="248">
        <v>2.513655162084222E-3</v>
      </c>
      <c r="JJ54" s="250">
        <v>2.7726563995951526E-3</v>
      </c>
      <c r="JK54" s="250">
        <v>2.8887524718051241E-3</v>
      </c>
      <c r="JL54" s="250">
        <v>3.0881803975688861E-3</v>
      </c>
      <c r="JM54" s="250">
        <v>2.5191591673018802E-3</v>
      </c>
      <c r="JN54" s="248">
        <v>2.7337060135069636E-3</v>
      </c>
      <c r="JO54" s="248">
        <v>2.8401130283801797E-3</v>
      </c>
      <c r="JP54" s="248">
        <v>3.0802562325387664E-3</v>
      </c>
      <c r="JQ54" s="248">
        <v>2.5190995397963789E-3</v>
      </c>
      <c r="JR54" s="250">
        <v>2.7605519812476187E-3</v>
      </c>
      <c r="JS54" s="250">
        <v>2.8450706059284241E-3</v>
      </c>
      <c r="JT54" s="250">
        <v>3.0363040701131411E-3</v>
      </c>
      <c r="JU54" s="250">
        <v>2.5366328275554274E-3</v>
      </c>
      <c r="JV54" s="248">
        <v>2.7273385429157069E-3</v>
      </c>
      <c r="JW54" s="248">
        <v>2.8642083515933135E-3</v>
      </c>
      <c r="JX54" s="248">
        <v>2.9947020582038E-3</v>
      </c>
      <c r="JY54" s="248">
        <v>2.5152998820381087E-3</v>
      </c>
      <c r="JZ54" s="250">
        <v>2.7313552948341211E-3</v>
      </c>
      <c r="KA54" s="250">
        <v>2.8293907757367515E-3</v>
      </c>
      <c r="KB54" s="250">
        <v>3.0358216528632645E-3</v>
      </c>
      <c r="KC54" s="250">
        <v>2.5157755248183715E-3</v>
      </c>
      <c r="KD54" s="248">
        <v>2.7373460528223315E-3</v>
      </c>
      <c r="KE54" s="248">
        <v>2.8352289274319827E-3</v>
      </c>
      <c r="KF54" s="248">
        <v>3.056668231627526E-3</v>
      </c>
      <c r="KG54" s="248">
        <v>2.5117798750771683E-3</v>
      </c>
      <c r="KH54" s="250">
        <v>2.7886211249954994E-3</v>
      </c>
      <c r="KI54" s="250">
        <v>2.8771552011343372E-3</v>
      </c>
      <c r="KJ54" s="250">
        <v>3.1061993738139477E-3</v>
      </c>
      <c r="KK54" s="250">
        <v>2.5226323835616233E-3</v>
      </c>
      <c r="KL54" s="248">
        <v>2.7395683858740198E-3</v>
      </c>
      <c r="KM54" s="248">
        <v>2.8467360977195095E-3</v>
      </c>
      <c r="KN54" s="248">
        <v>3.1708115876380714E-3</v>
      </c>
      <c r="KO54" s="248">
        <v>2.5251915542054788E-3</v>
      </c>
      <c r="KP54" s="250">
        <v>2.7075137594961547E-3</v>
      </c>
      <c r="KQ54" s="250">
        <v>2.7978323537775455E-3</v>
      </c>
      <c r="KR54" s="250">
        <v>3.0734859378760853E-3</v>
      </c>
      <c r="KS54" s="250">
        <v>2.5084718356097931E-3</v>
      </c>
      <c r="KT54" s="248">
        <v>2.6520784894207786E-3</v>
      </c>
      <c r="KU54" s="248">
        <v>2.7151449981518195E-3</v>
      </c>
      <c r="KV54" s="248">
        <v>3.0228924665443922E-3</v>
      </c>
      <c r="KW54" s="248">
        <v>2.4843126734936669E-3</v>
      </c>
      <c r="KX54" s="254">
        <v>2.6456070159641496E-3</v>
      </c>
      <c r="KY54" s="254">
        <v>2.7033836285326944E-3</v>
      </c>
      <c r="KZ54" s="254">
        <v>3.0738741221428877E-3</v>
      </c>
      <c r="LA54" s="254">
        <v>2.4690474674770209E-3</v>
      </c>
      <c r="LB54" s="248">
        <v>2.5922320288750311E-3</v>
      </c>
      <c r="LC54" s="248">
        <v>2.6320450832846769E-3</v>
      </c>
      <c r="LD54" s="248">
        <v>3.0208911912399821E-3</v>
      </c>
      <c r="LE54" s="248">
        <v>2.4555392468289263E-3</v>
      </c>
      <c r="LF54" s="283">
        <v>2.6245994032489776E-3</v>
      </c>
      <c r="LG54" s="283">
        <v>2.6532925607634312E-3</v>
      </c>
      <c r="LH54" s="283">
        <v>3.0751374708772247E-3</v>
      </c>
      <c r="LI54" s="256">
        <v>2.4998104071434013E-3</v>
      </c>
      <c r="LJ54" s="419">
        <v>2.6128433626722903E-3</v>
      </c>
      <c r="LK54" s="420">
        <v>2.6745129298026858E-3</v>
      </c>
      <c r="LL54" s="420">
        <v>2.9907993300144235E-3</v>
      </c>
      <c r="LM54" s="421">
        <v>5.4871210824369507E-3</v>
      </c>
      <c r="LN54" s="425">
        <v>2.5994121415466556E-3</v>
      </c>
      <c r="LO54" s="420">
        <v>2.66664259639178E-3</v>
      </c>
      <c r="LP54" s="420">
        <v>2.9200971391340402E-3</v>
      </c>
      <c r="LQ54" s="426">
        <v>5.5019061174442973E-3</v>
      </c>
      <c r="LR54" s="419">
        <v>2.5752815354879149E-3</v>
      </c>
      <c r="LS54" s="420">
        <v>2.6417140197527579E-3</v>
      </c>
      <c r="LT54" s="420">
        <v>2.8755460131783522E-3</v>
      </c>
      <c r="LU54" s="421">
        <v>5.5053730211978309E-3</v>
      </c>
      <c r="LV54" s="425">
        <v>2.5581419071701644E-3</v>
      </c>
      <c r="LW54" s="420">
        <v>2.6452586078092298E-3</v>
      </c>
      <c r="LX54" s="420">
        <v>2.8410053831197444E-3</v>
      </c>
      <c r="LY54" s="426">
        <v>5.5025615931459052E-3</v>
      </c>
      <c r="LZ54" s="419">
        <v>2.5060439884427147E-3</v>
      </c>
      <c r="MA54" s="420">
        <v>2.6024799492224359E-3</v>
      </c>
      <c r="MB54" s="420">
        <v>2.7964781947415304E-3</v>
      </c>
      <c r="MC54" s="421">
        <v>5.4775548117191137E-3</v>
      </c>
      <c r="MD54" s="425">
        <v>2.5702043347084966E-3</v>
      </c>
      <c r="ME54" s="420">
        <v>2.6764693843328172E-3</v>
      </c>
      <c r="MF54" s="420">
        <v>2.5899970950253124E-3</v>
      </c>
      <c r="MG54" s="426">
        <v>2.4367784146750817E-3</v>
      </c>
      <c r="MH54" s="419">
        <v>2.5365230158850482E-3</v>
      </c>
      <c r="MI54" s="420">
        <v>2.6081530116433497E-3</v>
      </c>
      <c r="MJ54" s="420">
        <v>2.5251205135150977E-3</v>
      </c>
      <c r="MK54" s="421">
        <v>2.4501095983313352E-3</v>
      </c>
      <c r="ML54" s="425">
        <v>2.5463725671407726E-3</v>
      </c>
      <c r="MM54" s="420">
        <v>2.5793291328649742E-3</v>
      </c>
      <c r="MN54" s="420">
        <v>2.5709060153704761E-3</v>
      </c>
      <c r="MO54" s="426">
        <v>2.4555644166714789E-3</v>
      </c>
      <c r="MP54" s="419">
        <v>2.5360790131522238E-3</v>
      </c>
      <c r="MQ54" s="420">
        <v>2.5210631636966904E-3</v>
      </c>
      <c r="MR54" s="420">
        <v>2.5469675955112846E-3</v>
      </c>
      <c r="MS54" s="421">
        <v>2.4175108586690559E-3</v>
      </c>
      <c r="MT54" s="425">
        <v>2.4809809876183025E-3</v>
      </c>
      <c r="MU54" s="420">
        <v>2.5268868123079513E-3</v>
      </c>
      <c r="MV54" s="420">
        <v>2.700271345769526E-3</v>
      </c>
      <c r="MW54" s="426">
        <v>2.3971968651987146E-3</v>
      </c>
      <c r="MX54" s="419">
        <v>2.4553456019941983E-3</v>
      </c>
      <c r="MY54" s="420">
        <v>2.5138247314956019E-3</v>
      </c>
      <c r="MZ54" s="420">
        <v>2.7468119185088151E-3</v>
      </c>
      <c r="NA54" s="421">
        <v>2.3925626971566397E-3</v>
      </c>
      <c r="NB54" s="493">
        <v>2.4650843737138153E-3</v>
      </c>
      <c r="NC54" s="493">
        <v>2.5428221510986229E-3</v>
      </c>
      <c r="ND54" s="493">
        <v>2.7848591528941147E-3</v>
      </c>
      <c r="NE54" s="494">
        <v>2.4104175260053931E-3</v>
      </c>
      <c r="NF54" s="425">
        <v>2.4538050579873444E-3</v>
      </c>
      <c r="NG54" s="420">
        <v>2.5203447181162842E-3</v>
      </c>
      <c r="NH54" s="420">
        <v>2.7454784388925325E-3</v>
      </c>
      <c r="NI54" s="484">
        <v>2.3914979870667285E-3</v>
      </c>
      <c r="NJ54" s="508">
        <v>2.4757996163625819E-3</v>
      </c>
      <c r="NK54" s="420">
        <v>2.5856027524492628E-3</v>
      </c>
      <c r="NL54" s="420">
        <v>2.7782377061155317E-3</v>
      </c>
      <c r="NM54" s="484">
        <v>2.399330531370366E-3</v>
      </c>
      <c r="NN54" s="508">
        <f>'Dépts Droits Ouverts_RSA'!IB54/'Dépts Droits Ouverts_RSA'!$IB$123</f>
        <v>2.4760077781446712E-3</v>
      </c>
      <c r="NO54" s="420">
        <f>'Dépts Droits Payables RSA'!HB53/'Dépts Droits Payables RSA'!HB$122</f>
        <v>2.5415414564809308E-3</v>
      </c>
      <c r="NP54" s="420">
        <f>'Dépts Prime d''Activité'!BZ53/'Dépts Prime d''Activité'!BZ$122</f>
        <v>2.739434944758552E-3</v>
      </c>
      <c r="NQ54" s="484">
        <f>DEFM_Région_Dépt!DO53/DEFM_Région_Dépt!DO$122</f>
        <v>2.3933442168868244E-3</v>
      </c>
      <c r="NR54" s="419">
        <f>'Dépts Droits Ouverts_RSA'!ID54/'Dépts Droits Ouverts_RSA'!$ID$123</f>
        <v>2.4358069955111557E-3</v>
      </c>
      <c r="NS54" s="420">
        <f>'Dépts Droits Payables RSA'!HD53/'Dépts Droits Payables RSA'!HD$122</f>
        <v>2.5247926250375049E-3</v>
      </c>
      <c r="NT54" s="420">
        <f>'Dépts Prime d''Activité'!CB53/'Dépts Prime d''Activité'!CB$122</f>
        <v>2.7277666029254786E-3</v>
      </c>
      <c r="NU54" s="420">
        <f>DEFM_Région_Dépt!DP53/DEFM_Région_Dépt!DP$122</f>
        <v>2.3670509412225594E-3</v>
      </c>
      <c r="NV54" s="420">
        <f>'Dépts Droits Ouverts_RSA'!IF54/'Dépts Droits Ouverts_RSA'!$IF$123</f>
        <v>2.4407358818683833E-3</v>
      </c>
      <c r="NW54" s="420">
        <f>'Dépts Droits Payables RSA'!HF53/'Dépts Droits Payables RSA'!HF$122</f>
        <v>2.5481968567011696E-3</v>
      </c>
      <c r="NX54" s="420">
        <f>'Dépts Prime d''Activité'!CD53/'Dépts Prime d''Activité'!CD$122</f>
        <v>2.7712670619054183E-3</v>
      </c>
      <c r="NY54" s="420">
        <f>DEFM_Région_Dépt!DQ53/DEFM_Région_Dépt!DQ$122</f>
        <v>2.382758254280574E-3</v>
      </c>
      <c r="NZ54" s="420">
        <f>'Dépts Droits Ouverts_RSA'!IH54/'Dépts Droits Ouverts_RSA'!$IH$123</f>
        <v>2.3851699672118635E-3</v>
      </c>
      <c r="OA54" s="420">
        <f>'Dépts Droits Payables RSA'!HH53/'Dépts Droits Payables RSA'!HH$122</f>
        <v>2.4348553064935689E-3</v>
      </c>
      <c r="OB54" s="420">
        <f>'Dépts Prime d''Activité'!CF53/'Dépts Prime d''Activité'!CF$122</f>
        <v>2.7860792322913618E-3</v>
      </c>
      <c r="OC54" s="420">
        <f>DEFM_Région_Dépt!DR53/DEFM_Région_Dépt!DR$122</f>
        <v>2.3740193465411155E-3</v>
      </c>
      <c r="OD54" s="420">
        <f>'Dépts Droits Ouverts_RSA'!IJ54/'Dépts Droits Ouverts_RSA'!$IJ$123</f>
        <v>2.4836924440769636E-3</v>
      </c>
      <c r="OE54" s="420">
        <f>'Dépts Droits Payables RSA'!HJ53/'Dépts Droits Payables RSA'!HJ$122</f>
        <v>2.5766631006292852E-3</v>
      </c>
      <c r="OF54" s="420">
        <f>'Dépts Prime d''Activité'!CH53/'Dépts Prime d''Activité'!CH$122</f>
        <v>2.8510514677813179E-3</v>
      </c>
      <c r="OG54" s="420">
        <f>DEFM_Région_Dépt!DS53/DEFM_Région_Dépt!DS$122</f>
        <v>2.4157325057411658E-3</v>
      </c>
      <c r="OH54" s="420">
        <f>'Dépts Droits Ouverts_RSA'!IL54/'Dépts Droits Ouverts_RSA'!$IL$123</f>
        <v>2.4544453028413652E-3</v>
      </c>
      <c r="OI54" s="420">
        <f>'Dépts Droits Payables RSA'!HL53/'Dépts Droits Payables RSA'!HL$122</f>
        <v>2.5656228249528869E-3</v>
      </c>
      <c r="OJ54" s="420">
        <f>'Dépts Prime d''Activité'!CJ53/'Dépts Prime d''Activité'!CJ$122</f>
        <v>2.8710306801170886E-3</v>
      </c>
      <c r="OK54" s="420">
        <f>DEFM_Région_Dépt!DT53/DEFM_Région_Dépt!DT$122</f>
        <v>2.4179680607661134E-3</v>
      </c>
      <c r="OL54" s="420">
        <f>'Dépts Droits Ouverts_RSA'!IN54/'Dépts Droits Ouverts_RSA'!$IN$123</f>
        <v>2.4054124437310996E-3</v>
      </c>
      <c r="OM54" s="420">
        <f>'Dépts Droits Payables RSA'!HNF53/'Dépts Droits Payables RSA'!HN$122</f>
        <v>0</v>
      </c>
      <c r="ON54" s="420">
        <f>'Dépts Prime d''Activité'!CL53/'Dépts Prime d''Activité'!CL$122</f>
        <v>2.795331908883497E-3</v>
      </c>
      <c r="OO54" s="420">
        <f>DEFM_Région_Dépt!DU53/DEFM_Région_Dépt!DU$122</f>
        <v>2.3873641039241162E-3</v>
      </c>
      <c r="OP54" s="420">
        <f>'Dépts Droits Ouverts_RSA'!IP54/'Dépts Droits Ouverts_RSA'!$IP$123</f>
        <v>2.3610483983272216E-3</v>
      </c>
      <c r="OQ54" s="420">
        <f>'Dépts Droits Payables RSA'!HP53/'Dépts Droits Payables RSA'!HP$122</f>
        <v>2.4181565160224759E-3</v>
      </c>
      <c r="OR54" s="420">
        <f>'Dépts Prime d''Activité'!CN53/'Dépts Prime d''Activité'!CN$122</f>
        <v>2.8058817421297614E-3</v>
      </c>
      <c r="OS54" s="420">
        <f>DEFM_Région_Dépt!DV53/DEFM_Région_Dépt!DV$122</f>
        <v>2.3649264541459854E-3</v>
      </c>
      <c r="OT54" s="420">
        <f>'Dépts Droits Ouverts_RSA'!IR54/'Dépts Droits Ouverts_RSA'!$IR$123</f>
        <v>2.3203965499561819E-3</v>
      </c>
      <c r="OU54" s="420">
        <f>'Dépts Droits Payables RSA'!HR53/'Dépts Droits Payables RSA'!HR$122</f>
        <v>2.3781809016490078E-3</v>
      </c>
      <c r="OV54" s="420">
        <f>'Dépts Prime d''Activité'!CP53/'Dépts Prime d''Activité'!CP$122</f>
        <v>2.8464514578569883E-3</v>
      </c>
      <c r="OW54" s="420">
        <f>DEFM_Région_Dépt!DW53/DEFM_Région_Dépt!DW$122</f>
        <v>2.3635459487166047E-3</v>
      </c>
      <c r="OX54" s="493">
        <f>'Dépts Droits Ouverts_RSA'!IT54/'Dépts Droits Ouverts_RSA'!$IT$123</f>
        <v>2.4032515689784558E-3</v>
      </c>
      <c r="OY54" s="493">
        <f>'Dépts Droits Payables RSA'!HT53/'Dépts Droits Payables RSA'!HT$122</f>
        <v>2.4736773619891349E-3</v>
      </c>
      <c r="OZ54" s="493">
        <f>'Dépts Prime d''Activité'!CR53/'Dépts Prime d''Activité'!CR$122</f>
        <v>2.9202045050049311E-3</v>
      </c>
      <c r="PA54" s="494">
        <f>DEFM_Région_Dépt!DX53/DEFM_Région_Dépt!DX$122</f>
        <v>2.3953294083683984E-3</v>
      </c>
    </row>
    <row r="55" spans="1:417" s="209" customFormat="1" x14ac:dyDescent="0.35">
      <c r="A55" s="246" t="s">
        <v>93</v>
      </c>
      <c r="B55" s="280">
        <v>1.1837814894287061E-2</v>
      </c>
      <c r="C55" s="280">
        <v>1.0618931513818541E-2</v>
      </c>
      <c r="D55" s="248">
        <v>1.1923174069345403E-2</v>
      </c>
      <c r="E55" s="248">
        <v>1.0848790949860666E-2</v>
      </c>
      <c r="F55" s="280">
        <v>1.2044121936175876E-2</v>
      </c>
      <c r="G55" s="280">
        <v>1.0850174075832142E-2</v>
      </c>
      <c r="H55" s="248">
        <v>1.2018239428454858E-2</v>
      </c>
      <c r="I55" s="248">
        <v>1.0725209552739466E-2</v>
      </c>
      <c r="J55" s="280">
        <v>1.2190153967976101E-2</v>
      </c>
      <c r="K55" s="280">
        <v>1.0624669596491214E-2</v>
      </c>
      <c r="L55" s="248">
        <v>1.1999526436967826E-2</v>
      </c>
      <c r="M55" s="248">
        <v>1.0565240494366373E-2</v>
      </c>
      <c r="N55" s="280">
        <v>1.2090902186367974E-2</v>
      </c>
      <c r="O55" s="280">
        <v>1.0644475590652791E-2</v>
      </c>
      <c r="P55" s="248">
        <v>1.1982641832025675E-2</v>
      </c>
      <c r="Q55" s="248">
        <v>1.0656087390342758E-2</v>
      </c>
      <c r="R55" s="280">
        <v>1.2036619970473266E-2</v>
      </c>
      <c r="S55" s="280">
        <v>1.0674873898426666E-2</v>
      </c>
      <c r="T55" s="248">
        <v>1.1925143813365281E-2</v>
      </c>
      <c r="U55" s="248">
        <v>1.0687155967745101E-2</v>
      </c>
      <c r="V55" s="280">
        <v>1.2021830471956272E-2</v>
      </c>
      <c r="W55" s="280">
        <v>1.0690534113714532E-2</v>
      </c>
      <c r="X55" s="248">
        <v>1.2243251646298595E-2</v>
      </c>
      <c r="Y55" s="248">
        <v>1.0756015414753271E-2</v>
      </c>
      <c r="Z55" s="280">
        <v>1.2330284813992577E-2</v>
      </c>
      <c r="AA55" s="280">
        <v>1.0821615605817254E-2</v>
      </c>
      <c r="AB55" s="248">
        <v>1.2729973326725539E-2</v>
      </c>
      <c r="AC55" s="248">
        <v>1.3337900580726689E-2</v>
      </c>
      <c r="AD55" s="248">
        <v>1.1027826778770757E-2</v>
      </c>
      <c r="AE55" s="280">
        <v>1.2818421629891276E-2</v>
      </c>
      <c r="AF55" s="250">
        <v>1.3413212118673062E-2</v>
      </c>
      <c r="AG55" s="280">
        <v>1.10066434460499E-2</v>
      </c>
      <c r="AH55" s="248">
        <v>1.275958747877393E-2</v>
      </c>
      <c r="AI55" s="248">
        <v>1.3264939053917566E-2</v>
      </c>
      <c r="AJ55" s="248">
        <v>1.0920191931546397E-2</v>
      </c>
      <c r="AK55" s="280">
        <v>1.2638792718873073E-2</v>
      </c>
      <c r="AL55" s="250">
        <v>1.3359475054050704E-2</v>
      </c>
      <c r="AM55" s="280">
        <v>1.0833678530106987E-2</v>
      </c>
      <c r="AN55" s="248">
        <v>1.2488396360241275E-2</v>
      </c>
      <c r="AO55" s="248">
        <v>1.3227804772161832E-2</v>
      </c>
      <c r="AP55" s="248">
        <v>1.0768200092602851E-2</v>
      </c>
      <c r="AQ55" s="280">
        <v>1.2452708100862974E-2</v>
      </c>
      <c r="AR55" s="250">
        <v>1.307672036326288E-2</v>
      </c>
      <c r="AS55" s="280">
        <v>1.0773999791601643E-2</v>
      </c>
      <c r="AT55" s="248">
        <v>1.2527653611350794E-2</v>
      </c>
      <c r="AU55" s="248">
        <v>1.3092103986493917E-2</v>
      </c>
      <c r="AV55" s="248">
        <v>1.0848934746858992E-2</v>
      </c>
      <c r="AW55" s="280">
        <v>1.2700116614023029E-2</v>
      </c>
      <c r="AX55" s="250">
        <v>1.3258036406042869E-2</v>
      </c>
      <c r="AY55" s="280">
        <v>1.0855869283284149E-2</v>
      </c>
      <c r="AZ55" s="248">
        <v>1.2537893430449025E-2</v>
      </c>
      <c r="BA55" s="248">
        <v>1.2923797519717178E-2</v>
      </c>
      <c r="BB55" s="248">
        <v>1.0793387955480556E-2</v>
      </c>
      <c r="BC55" s="280">
        <v>1.2401765473433194E-2</v>
      </c>
      <c r="BD55" s="250">
        <v>1.3023305631423411E-2</v>
      </c>
      <c r="BE55" s="280">
        <v>1.0751895924224972E-2</v>
      </c>
      <c r="BF55" s="248">
        <v>1.239888497750993E-2</v>
      </c>
      <c r="BG55" s="248">
        <v>1.2771755547994645E-2</v>
      </c>
      <c r="BH55" s="248">
        <v>1.0693822938226372E-2</v>
      </c>
      <c r="BI55" s="280">
        <v>1.2338504766314807E-2</v>
      </c>
      <c r="BJ55" s="250">
        <v>1.2439730464315029E-2</v>
      </c>
      <c r="BK55" s="280">
        <v>1.0689379360511501E-2</v>
      </c>
      <c r="BL55" s="248">
        <v>1.2588121506902713E-2</v>
      </c>
      <c r="BM55" s="248">
        <v>1.2832483261617185E-2</v>
      </c>
      <c r="BN55" s="248">
        <v>1.0856546286014925E-2</v>
      </c>
      <c r="BO55" s="280">
        <v>1.2717570327426049E-2</v>
      </c>
      <c r="BP55" s="250">
        <v>1.2925329611485683E-2</v>
      </c>
      <c r="BQ55" s="280">
        <v>1.0827426494269817E-2</v>
      </c>
      <c r="BR55" s="248">
        <v>1.2683655468136339E-2</v>
      </c>
      <c r="BS55" s="248">
        <v>1.2857538410024598E-2</v>
      </c>
      <c r="BT55" s="248">
        <v>1.0752540198052879E-2</v>
      </c>
      <c r="BU55" s="280">
        <v>1.2688674178682311E-2</v>
      </c>
      <c r="BV55" s="250">
        <v>1.3094224187153307E-2</v>
      </c>
      <c r="BW55" s="280">
        <v>1.0719134958532885E-2</v>
      </c>
      <c r="BX55" s="248">
        <v>1.2600472219431327E-2</v>
      </c>
      <c r="BY55" s="248">
        <v>1.2956636046237835E-2</v>
      </c>
      <c r="BZ55" s="248">
        <v>1.0653446340112905E-2</v>
      </c>
      <c r="CA55" s="280">
        <v>1.2554260254970277E-2</v>
      </c>
      <c r="CB55" s="250">
        <v>1.2988568043459081E-2</v>
      </c>
      <c r="CC55" s="280">
        <v>1.0687457202451055E-2</v>
      </c>
      <c r="CD55" s="248">
        <v>1.2394672989299233E-2</v>
      </c>
      <c r="CE55" s="248">
        <v>1.2254879774545212E-2</v>
      </c>
      <c r="CF55" s="248">
        <v>1.0766772900287462E-2</v>
      </c>
      <c r="CG55" s="280">
        <v>1.2376045452941385E-2</v>
      </c>
      <c r="CH55" s="250">
        <v>1.2528054830345534E-2</v>
      </c>
      <c r="CI55" s="280">
        <v>1.0814944261617386E-2</v>
      </c>
      <c r="CJ55" s="248">
        <v>1.2397591965743681E-2</v>
      </c>
      <c r="CK55" s="248">
        <v>1.256970942177869E-2</v>
      </c>
      <c r="CL55" s="248">
        <v>1.0800120111608703E-2</v>
      </c>
      <c r="CM55" s="280">
        <v>1.2454878160612907E-2</v>
      </c>
      <c r="CN55" s="250">
        <v>1.278036279447432E-2</v>
      </c>
      <c r="CO55" s="280">
        <v>1.0863911500388056E-2</v>
      </c>
      <c r="CP55" s="248">
        <v>1.2433633145486215E-2</v>
      </c>
      <c r="CQ55" s="248">
        <v>1.2644870403568624E-2</v>
      </c>
      <c r="CR55" s="248">
        <v>1.0849511643430124E-2</v>
      </c>
      <c r="CS55" s="280">
        <v>1.252991846277824E-2</v>
      </c>
      <c r="CT55" s="250">
        <v>1.2824065150346954E-2</v>
      </c>
      <c r="CU55" s="280">
        <v>1.0857477934890584E-2</v>
      </c>
      <c r="CV55" s="248">
        <v>1.2557912557310086E-2</v>
      </c>
      <c r="CW55" s="248">
        <v>1.2868912826101274E-2</v>
      </c>
      <c r="CX55" s="248">
        <v>1.0915225436642513E-2</v>
      </c>
      <c r="CY55" s="280">
        <v>1.2470767937385661E-2</v>
      </c>
      <c r="CZ55" s="250">
        <v>1.2705547109671639E-2</v>
      </c>
      <c r="DA55" s="280">
        <v>1.0838906900677098E-2</v>
      </c>
      <c r="DB55" s="248">
        <v>1.2496508620639281E-2</v>
      </c>
      <c r="DC55" s="248">
        <v>1.278709112705269E-2</v>
      </c>
      <c r="DD55" s="248">
        <v>1.0790454439328216E-2</v>
      </c>
      <c r="DE55" s="280">
        <v>1.2486146101450364E-2</v>
      </c>
      <c r="DF55" s="250">
        <v>1.2693285723538407E-2</v>
      </c>
      <c r="DG55" s="280">
        <v>1.0729877003312885E-2</v>
      </c>
      <c r="DH55" s="248">
        <v>1.2396089303693573E-2</v>
      </c>
      <c r="DI55" s="248">
        <v>1.2538640116199675E-2</v>
      </c>
      <c r="DJ55" s="248">
        <v>1.067321142947498E-2</v>
      </c>
      <c r="DK55" s="280">
        <v>1.2331812253355372E-2</v>
      </c>
      <c r="DL55" s="250">
        <v>1.2646701597796609E-2</v>
      </c>
      <c r="DM55" s="280">
        <v>1.069150298339012E-2</v>
      </c>
      <c r="DN55" s="248">
        <v>1.2475056878385137E-2</v>
      </c>
      <c r="DO55" s="248">
        <v>1.2703413744085885E-2</v>
      </c>
      <c r="DP55" s="248">
        <v>1.0747469952761348E-2</v>
      </c>
      <c r="DQ55" s="280">
        <v>1.2542858937279319E-2</v>
      </c>
      <c r="DR55" s="250">
        <v>1.2884039677766837E-2</v>
      </c>
      <c r="DS55" s="280">
        <v>1.0753267956440205E-2</v>
      </c>
      <c r="DT55" s="248">
        <v>1.248846186120668E-2</v>
      </c>
      <c r="DU55" s="248">
        <v>1.2697081296444345E-2</v>
      </c>
      <c r="DV55" s="248">
        <v>1.0774187901399359E-2</v>
      </c>
      <c r="DW55" s="280">
        <v>1.263754028431076E-2</v>
      </c>
      <c r="DX55" s="250">
        <v>1.2896626289177064E-2</v>
      </c>
      <c r="DY55" s="280">
        <v>1.0826272368645766E-2</v>
      </c>
      <c r="DZ55" s="248">
        <v>1.2800791179779367E-2</v>
      </c>
      <c r="EA55" s="248">
        <v>1.3023900962246532E-2</v>
      </c>
      <c r="EB55" s="248">
        <v>1.0883487652667724E-2</v>
      </c>
      <c r="EC55" s="280">
        <v>1.2863546579937678E-2</v>
      </c>
      <c r="ED55" s="250">
        <v>1.318125543292153E-2</v>
      </c>
      <c r="EE55" s="280">
        <v>1.0899689941279381E-2</v>
      </c>
      <c r="EF55" s="248">
        <v>1.3017939522510692E-2</v>
      </c>
      <c r="EG55" s="248">
        <v>1.325699463428847E-2</v>
      </c>
      <c r="EH55" s="248">
        <v>1.1026775989798012E-2</v>
      </c>
      <c r="EI55" s="280">
        <v>1.2949313786983895E-2</v>
      </c>
      <c r="EJ55" s="250">
        <v>1.3284498773626693E-2</v>
      </c>
      <c r="EK55" s="280">
        <v>1.0945207614570301E-2</v>
      </c>
      <c r="EL55" s="248">
        <v>1.2804266493543246E-2</v>
      </c>
      <c r="EM55" s="248">
        <v>1.2920291091387455E-2</v>
      </c>
      <c r="EN55" s="248">
        <v>1.075890107963038E-2</v>
      </c>
      <c r="EO55" s="280">
        <v>1.2742035212690458E-2</v>
      </c>
      <c r="EP55" s="250">
        <v>1.2795119384874543E-2</v>
      </c>
      <c r="EQ55" s="280">
        <v>1.0647020355188649E-2</v>
      </c>
      <c r="ER55" s="248">
        <v>1.2650107640070999E-2</v>
      </c>
      <c r="ES55" s="248">
        <v>1.2811810308054675E-2</v>
      </c>
      <c r="ET55" s="248">
        <v>1.0621345921416437E-2</v>
      </c>
      <c r="EU55" s="280">
        <v>1.2556022338750914E-2</v>
      </c>
      <c r="EV55" s="250">
        <v>1.2679516439270871E-2</v>
      </c>
      <c r="EW55" s="280">
        <v>1.0602309268999523E-2</v>
      </c>
      <c r="EX55" s="248">
        <v>1.2540279479117089E-2</v>
      </c>
      <c r="EY55" s="248">
        <v>1.2606044332134985E-2</v>
      </c>
      <c r="EZ55" s="248">
        <v>1.0621870713093605E-2</v>
      </c>
      <c r="FA55" s="280">
        <v>1.2505702316234652E-2</v>
      </c>
      <c r="FB55" s="250">
        <v>1.2618936446796533E-2</v>
      </c>
      <c r="FC55" s="280">
        <v>1.0620684835081448E-2</v>
      </c>
      <c r="FD55" s="248">
        <v>1.2568481180589484E-2</v>
      </c>
      <c r="FE55" s="248">
        <v>1.3061812567724365E-2</v>
      </c>
      <c r="FF55" s="248">
        <v>1.0630838488215954E-2</v>
      </c>
      <c r="FG55" s="280">
        <v>1.2600142095299992E-2</v>
      </c>
      <c r="FH55" s="250">
        <v>1.3144103196582272E-2</v>
      </c>
      <c r="FI55" s="280">
        <v>1.0636248212350569E-2</v>
      </c>
      <c r="FJ55" s="248">
        <v>1.2595898726694787E-2</v>
      </c>
      <c r="FK55" s="248">
        <v>1.2986461324982478E-2</v>
      </c>
      <c r="FL55" s="248">
        <v>1.0636748700480553E-2</v>
      </c>
      <c r="FM55" s="280">
        <v>1.268407778840922E-2</v>
      </c>
      <c r="FN55" s="250">
        <v>1.3033166908659707E-2</v>
      </c>
      <c r="FO55" s="280">
        <v>1.0690826661886959E-2</v>
      </c>
      <c r="FP55" s="248">
        <v>1.2792272739155567E-2</v>
      </c>
      <c r="FQ55" s="248">
        <v>1.3092749863446619E-2</v>
      </c>
      <c r="FR55" s="248">
        <v>1.0796773671406357E-2</v>
      </c>
      <c r="FS55" s="280">
        <v>1.2859219609872912E-2</v>
      </c>
      <c r="FT55" s="250">
        <v>1.3210186590039221E-2</v>
      </c>
      <c r="FU55" s="280">
        <v>1.0824657607245417E-2</v>
      </c>
      <c r="FV55" s="248">
        <v>1.28219191554309E-2</v>
      </c>
      <c r="FW55" s="248">
        <v>1.3188932198033226E-2</v>
      </c>
      <c r="FX55" s="248">
        <v>1.0691613378025702E-2</v>
      </c>
      <c r="FY55" s="280">
        <v>1.2733173755827897E-2</v>
      </c>
      <c r="FZ55" s="250">
        <v>1.308730442822854E-2</v>
      </c>
      <c r="GA55" s="280">
        <v>1.0610253767819301E-2</v>
      </c>
      <c r="GB55" s="248">
        <v>1.2769967021250217E-2</v>
      </c>
      <c r="GC55" s="248">
        <v>1.3138526958512784E-2</v>
      </c>
      <c r="GD55" s="248">
        <v>1.0570421321907672E-2</v>
      </c>
      <c r="GE55" s="280">
        <v>1.2878031894898818E-2</v>
      </c>
      <c r="GF55" s="250">
        <v>1.3257004790521941E-2</v>
      </c>
      <c r="GG55" s="280">
        <v>1.0579655917879873E-2</v>
      </c>
      <c r="GH55" s="248">
        <v>1.281890890381149E-2</v>
      </c>
      <c r="GI55" s="248">
        <v>1.321373611722412E-2</v>
      </c>
      <c r="GJ55" s="248">
        <v>1.0621069308796634E-2</v>
      </c>
      <c r="GK55" s="280">
        <v>1.2856788589424871E-2</v>
      </c>
      <c r="GL55" s="250">
        <v>1.3295221436977114E-2</v>
      </c>
      <c r="GM55" s="280">
        <v>1.0638908889150832E-2</v>
      </c>
      <c r="GN55" s="248">
        <v>1.2812232608904845E-2</v>
      </c>
      <c r="GO55" s="248">
        <v>1.3261184360948098E-2</v>
      </c>
      <c r="GP55" s="248">
        <v>1.0617281764091765E-2</v>
      </c>
      <c r="GQ55" s="280">
        <v>1.2955348507792864E-2</v>
      </c>
      <c r="GR55" s="250">
        <v>1.3300699908523238E-2</v>
      </c>
      <c r="GS55" s="280">
        <v>1.0679821763557924E-2</v>
      </c>
      <c r="GT55" s="248">
        <v>1.3131319257853014E-2</v>
      </c>
      <c r="GU55" s="248">
        <v>1.3581226978280198E-2</v>
      </c>
      <c r="GV55" s="248">
        <v>1.0732917259488559E-2</v>
      </c>
      <c r="GW55" s="280">
        <v>1.3131945242895347E-2</v>
      </c>
      <c r="GX55" s="250">
        <v>1.3596020427108385E-2</v>
      </c>
      <c r="GY55" s="280">
        <v>1.0754356308160705E-2</v>
      </c>
      <c r="GZ55" s="248">
        <v>1.3238031275290156E-2</v>
      </c>
      <c r="HA55" s="248">
        <v>1.3508257086918751E-2</v>
      </c>
      <c r="HB55" s="248">
        <v>1.0833469914771297E-2</v>
      </c>
      <c r="HC55" s="280">
        <v>1.3114201731713048E-2</v>
      </c>
      <c r="HD55" s="250">
        <v>1.3490642692957796E-2</v>
      </c>
      <c r="HE55" s="280">
        <v>1.0757539728132372E-2</v>
      </c>
      <c r="HF55" s="248">
        <v>1.2963814448194192E-2</v>
      </c>
      <c r="HG55" s="248">
        <v>1.3243469329408401E-2</v>
      </c>
      <c r="HH55" s="248">
        <v>1.0658601573496998E-2</v>
      </c>
      <c r="HI55" s="280">
        <v>1.2913378517982471E-2</v>
      </c>
      <c r="HJ55" s="250">
        <v>1.3123706484648799E-2</v>
      </c>
      <c r="HK55" s="280">
        <v>1.0554959768074357E-2</v>
      </c>
      <c r="HL55" s="248">
        <v>1.2771151280744244E-2</v>
      </c>
      <c r="HM55" s="248">
        <v>1.3008830586314652E-2</v>
      </c>
      <c r="HN55" s="248">
        <v>1.0494171150512946E-2</v>
      </c>
      <c r="HO55" s="280">
        <v>1.2709424520841258E-2</v>
      </c>
      <c r="HP55" s="250">
        <v>1.2951795746750202E-2</v>
      </c>
      <c r="HQ55" s="281">
        <v>1.0501735579184145E-2</v>
      </c>
      <c r="HR55" s="282">
        <v>1.2686519321077686E-2</v>
      </c>
      <c r="HS55" s="248">
        <v>1.3387164777881409E-2</v>
      </c>
      <c r="HT55" s="248">
        <v>1.1633023273765872E-2</v>
      </c>
      <c r="HU55" s="248">
        <v>1.0501767076721968E-2</v>
      </c>
      <c r="HV55" s="250">
        <v>1.2679680969772834E-2</v>
      </c>
      <c r="HW55" s="250">
        <v>1.3422757929156443E-2</v>
      </c>
      <c r="HX55" s="250">
        <v>1.181364811959801E-2</v>
      </c>
      <c r="HY55" s="250">
        <v>1.0561860503162388E-2</v>
      </c>
      <c r="HZ55" s="248">
        <v>1.2655975105000355E-2</v>
      </c>
      <c r="IA55" s="248">
        <v>1.3406552278197575E-2</v>
      </c>
      <c r="IB55" s="248">
        <v>1.1422887521938419E-2</v>
      </c>
      <c r="IC55" s="248">
        <v>1.0596346390303883E-2</v>
      </c>
      <c r="ID55" s="250">
        <v>1.2639913564707015E-2</v>
      </c>
      <c r="IE55" s="250">
        <v>1.3302149001481387E-2</v>
      </c>
      <c r="IF55" s="250">
        <v>1.0919136890580954E-2</v>
      </c>
      <c r="IG55" s="250">
        <v>1.0634148091188914E-2</v>
      </c>
      <c r="IH55" s="248">
        <v>1.278792048707177E-2</v>
      </c>
      <c r="II55" s="248">
        <v>1.3264435196273678E-2</v>
      </c>
      <c r="IJ55" s="248">
        <v>1.1268281963423865E-2</v>
      </c>
      <c r="IK55" s="248">
        <v>1.059064093383927E-2</v>
      </c>
      <c r="IL55" s="250">
        <v>1.2663990663913717E-2</v>
      </c>
      <c r="IM55" s="250">
        <v>1.3301412471072848E-2</v>
      </c>
      <c r="IN55" s="250">
        <v>1.1225186185189468E-2</v>
      </c>
      <c r="IO55" s="250">
        <v>1.0532934596714779E-2</v>
      </c>
      <c r="IP55" s="248">
        <v>1.2854821543542149E-2</v>
      </c>
      <c r="IQ55" s="248">
        <v>1.3525431650873318E-2</v>
      </c>
      <c r="IR55" s="248">
        <v>1.1382591535248536E-2</v>
      </c>
      <c r="IS55" s="248">
        <v>1.0642966432597449E-2</v>
      </c>
      <c r="IT55" s="250">
        <v>1.2885097886198712E-2</v>
      </c>
      <c r="IU55" s="250">
        <v>1.3477218620966456E-2</v>
      </c>
      <c r="IV55" s="250">
        <v>1.1302503392166263E-2</v>
      </c>
      <c r="IW55" s="250">
        <v>1.0642912337972463E-2</v>
      </c>
      <c r="IX55" s="248">
        <v>1.2791322033898305E-2</v>
      </c>
      <c r="IY55" s="248">
        <v>1.3434524817889209E-2</v>
      </c>
      <c r="IZ55" s="248">
        <v>1.1385590570797388E-2</v>
      </c>
      <c r="JA55" s="248">
        <v>1.0561467880610185E-2</v>
      </c>
      <c r="JB55" s="250">
        <v>1.2823328399313045E-2</v>
      </c>
      <c r="JC55" s="250">
        <v>1.3331220086051065E-2</v>
      </c>
      <c r="JD55" s="250">
        <v>1.1463003674214023E-2</v>
      </c>
      <c r="JE55" s="250">
        <v>1.0510988999091258E-2</v>
      </c>
      <c r="JF55" s="248">
        <v>1.2767799885703816E-2</v>
      </c>
      <c r="JG55" s="248">
        <v>1.3299925509582176E-2</v>
      </c>
      <c r="JH55" s="248">
        <v>1.1431579739029068E-2</v>
      </c>
      <c r="JI55" s="248">
        <v>1.0490635315855902E-2</v>
      </c>
      <c r="JJ55" s="250">
        <v>1.2774571217550674E-2</v>
      </c>
      <c r="JK55" s="250">
        <v>1.3308361763619374E-2</v>
      </c>
      <c r="JL55" s="250">
        <v>1.147684834303204E-2</v>
      </c>
      <c r="JM55" s="250">
        <v>1.052537260046168E-2</v>
      </c>
      <c r="JN55" s="248">
        <v>1.2873622645167544E-2</v>
      </c>
      <c r="JO55" s="248">
        <v>1.3311474894657864E-2</v>
      </c>
      <c r="JP55" s="248">
        <v>1.1441892472551805E-2</v>
      </c>
      <c r="JQ55" s="248">
        <v>1.058150405102784E-2</v>
      </c>
      <c r="JR55" s="250">
        <v>1.2922396740288561E-2</v>
      </c>
      <c r="JS55" s="250">
        <v>1.3359461975663903E-2</v>
      </c>
      <c r="JT55" s="250">
        <v>1.1708841257759398E-2</v>
      </c>
      <c r="JU55" s="250">
        <v>1.0620995197420926E-2</v>
      </c>
      <c r="JV55" s="248">
        <v>1.2856160323615516E-2</v>
      </c>
      <c r="JW55" s="248">
        <v>1.3332394248627893E-2</v>
      </c>
      <c r="JX55" s="248">
        <v>1.1728704840399708E-2</v>
      </c>
      <c r="JY55" s="248">
        <v>1.0634695876554004E-2</v>
      </c>
      <c r="JZ55" s="250">
        <v>1.2832561967766344E-2</v>
      </c>
      <c r="KA55" s="250">
        <v>1.3309105325756574E-2</v>
      </c>
      <c r="KB55" s="250">
        <v>1.1548981513983547E-2</v>
      </c>
      <c r="KC55" s="250">
        <v>1.0616876503732669E-2</v>
      </c>
      <c r="KD55" s="248">
        <v>1.2875115150034646E-2</v>
      </c>
      <c r="KE55" s="248">
        <v>1.338473573341796E-2</v>
      </c>
      <c r="KF55" s="248">
        <v>1.1432538532999031E-2</v>
      </c>
      <c r="KG55" s="248">
        <v>1.0638774232335326E-2</v>
      </c>
      <c r="KH55" s="250">
        <v>1.2907099775957928E-2</v>
      </c>
      <c r="KI55" s="250">
        <v>1.3326332566625E-2</v>
      </c>
      <c r="KJ55" s="250">
        <v>1.1125601578819809E-2</v>
      </c>
      <c r="KK55" s="250">
        <v>1.0644138065411377E-2</v>
      </c>
      <c r="KL55" s="248">
        <v>1.2923998994826174E-2</v>
      </c>
      <c r="KM55" s="248">
        <v>1.3313986495871491E-2</v>
      </c>
      <c r="KN55" s="248">
        <v>1.0845283621438336E-2</v>
      </c>
      <c r="KO55" s="248">
        <v>1.0611613739002664E-2</v>
      </c>
      <c r="KP55" s="250">
        <v>1.2905659848435296E-2</v>
      </c>
      <c r="KQ55" s="250">
        <v>1.3281617459767683E-2</v>
      </c>
      <c r="KR55" s="250">
        <v>1.0788059075115255E-2</v>
      </c>
      <c r="KS55" s="250">
        <v>1.056528589117264E-2</v>
      </c>
      <c r="KT55" s="248">
        <v>1.2829822442239616E-2</v>
      </c>
      <c r="KU55" s="248">
        <v>1.325313350583017E-2</v>
      </c>
      <c r="KV55" s="248">
        <v>1.073739673876125E-2</v>
      </c>
      <c r="KW55" s="248">
        <v>1.0508229086922316E-2</v>
      </c>
      <c r="KX55" s="254">
        <v>1.2688470491038587E-2</v>
      </c>
      <c r="KY55" s="254">
        <v>1.3055689969353653E-2</v>
      </c>
      <c r="KZ55" s="254">
        <v>1.045732855859197E-2</v>
      </c>
      <c r="LA55" s="254">
        <v>1.0406160851278603E-2</v>
      </c>
      <c r="LB55" s="248">
        <v>1.2643158252436101E-2</v>
      </c>
      <c r="LC55" s="248">
        <v>1.3055258513799867E-2</v>
      </c>
      <c r="LD55" s="248">
        <v>1.0490937326426281E-2</v>
      </c>
      <c r="LE55" s="248">
        <v>1.0388064933073368E-2</v>
      </c>
      <c r="LF55" s="283">
        <v>1.2641820458982576E-2</v>
      </c>
      <c r="LG55" s="283">
        <v>1.2981757789845521E-2</v>
      </c>
      <c r="LH55" s="283">
        <v>1.0568118135345875E-2</v>
      </c>
      <c r="LI55" s="256">
        <v>1.0392151929069926E-2</v>
      </c>
      <c r="LJ55" s="419">
        <v>1.2487442560564097E-2</v>
      </c>
      <c r="LK55" s="420">
        <v>1.2756157979518895E-2</v>
      </c>
      <c r="LL55" s="420">
        <v>1.0574663844042246E-2</v>
      </c>
      <c r="LM55" s="421">
        <v>8.5694672009446523E-3</v>
      </c>
      <c r="LN55" s="425">
        <v>1.2412332729226224E-2</v>
      </c>
      <c r="LO55" s="420">
        <v>1.279807919206403E-2</v>
      </c>
      <c r="LP55" s="420">
        <v>1.0621631226677723E-2</v>
      </c>
      <c r="LQ55" s="426">
        <v>8.5761641575981956E-3</v>
      </c>
      <c r="LR55" s="419">
        <v>1.2407971884929862E-2</v>
      </c>
      <c r="LS55" s="420">
        <v>1.2762317343248925E-2</v>
      </c>
      <c r="LT55" s="420">
        <v>1.0674465092174429E-2</v>
      </c>
      <c r="LU55" s="421">
        <v>8.5721614717166727E-3</v>
      </c>
      <c r="LV55" s="425">
        <v>1.2492618564833653E-2</v>
      </c>
      <c r="LW55" s="420">
        <v>1.2805338329355485E-2</v>
      </c>
      <c r="LX55" s="420">
        <v>1.0871005413933252E-2</v>
      </c>
      <c r="LY55" s="426">
        <v>8.5652792772720546E-3</v>
      </c>
      <c r="LZ55" s="419">
        <v>1.2467852331641471E-2</v>
      </c>
      <c r="MA55" s="420">
        <v>1.2768376688529228E-2</v>
      </c>
      <c r="MB55" s="420">
        <v>1.0661762478109908E-2</v>
      </c>
      <c r="MC55" s="421">
        <v>8.5423233209604415E-3</v>
      </c>
      <c r="MD55" s="425">
        <v>1.2617786599143957E-2</v>
      </c>
      <c r="ME55" s="420">
        <v>1.2847581208464879E-2</v>
      </c>
      <c r="MF55" s="420">
        <v>1.1061751928217749E-2</v>
      </c>
      <c r="MG55" s="426">
        <v>1.0383073959671427E-2</v>
      </c>
      <c r="MH55" s="419">
        <v>1.2466864845890191E-2</v>
      </c>
      <c r="MI55" s="420">
        <v>1.2683410760097926E-2</v>
      </c>
      <c r="MJ55" s="420">
        <v>1.1158688141280017E-2</v>
      </c>
      <c r="MK55" s="421">
        <v>1.0403791373707373E-2</v>
      </c>
      <c r="ML55" s="425">
        <v>1.241614937494475E-2</v>
      </c>
      <c r="MM55" s="420">
        <v>1.2707423287772343E-2</v>
      </c>
      <c r="MN55" s="420">
        <v>1.113703051195227E-2</v>
      </c>
      <c r="MO55" s="426">
        <v>1.0334734066731407E-2</v>
      </c>
      <c r="MP55" s="419">
        <v>1.2266410790358362E-2</v>
      </c>
      <c r="MQ55" s="420">
        <v>1.2474986220360199E-2</v>
      </c>
      <c r="MR55" s="420">
        <v>1.1077899827185949E-2</v>
      </c>
      <c r="MS55" s="421">
        <v>1.0244226436960649E-2</v>
      </c>
      <c r="MT55" s="425">
        <v>1.2115365063367238E-2</v>
      </c>
      <c r="MU55" s="420">
        <v>1.2372669108052363E-2</v>
      </c>
      <c r="MV55" s="420">
        <v>1.0966647326687413E-2</v>
      </c>
      <c r="MW55" s="426">
        <v>1.0163848703242148E-2</v>
      </c>
      <c r="MX55" s="419">
        <v>1.2013812419076451E-2</v>
      </c>
      <c r="MY55" s="420">
        <v>1.2176460842646574E-2</v>
      </c>
      <c r="MZ55" s="420">
        <v>1.0997458870758342E-2</v>
      </c>
      <c r="NA55" s="421">
        <v>1.0079212842991469E-2</v>
      </c>
      <c r="NB55" s="493">
        <v>1.2072986692276032E-2</v>
      </c>
      <c r="NC55" s="493">
        <v>1.2265532197022018E-2</v>
      </c>
      <c r="ND55" s="493">
        <v>1.0874968928660203E-2</v>
      </c>
      <c r="NE55" s="494">
        <v>1.0094429365227276E-2</v>
      </c>
      <c r="NF55" s="425">
        <v>1.1992691066907157E-2</v>
      </c>
      <c r="NG55" s="420">
        <v>1.2209411867945809E-2</v>
      </c>
      <c r="NH55" s="420">
        <v>1.0666470501691923E-2</v>
      </c>
      <c r="NI55" s="484">
        <v>1.0080271851197239E-2</v>
      </c>
      <c r="NJ55" s="508">
        <v>1.2032747256015311E-2</v>
      </c>
      <c r="NK55" s="420">
        <v>1.2306225525184367E-2</v>
      </c>
      <c r="NL55" s="420">
        <v>1.0488395196400222E-2</v>
      </c>
      <c r="NM55" s="484">
        <v>1.0090713565821552E-2</v>
      </c>
      <c r="NN55" s="508">
        <f>'Dépts Droits Ouverts_RSA'!IB55/'Dépts Droits Ouverts_RSA'!$IB$123</f>
        <v>1.1955490562972048E-2</v>
      </c>
      <c r="NO55" s="420">
        <f>'Dépts Droits Payables RSA'!HB54/'Dépts Droits Payables RSA'!HB$122</f>
        <v>1.2239054247876255E-2</v>
      </c>
      <c r="NP55" s="420">
        <f>'Dépts Prime d''Activité'!BZ54/'Dépts Prime d''Activité'!BZ$122</f>
        <v>1.0683675551418434E-2</v>
      </c>
      <c r="NQ55" s="484">
        <f>DEFM_Région_Dépt!DO54/DEFM_Région_Dépt!DO$122</f>
        <v>1.009304686904638E-2</v>
      </c>
      <c r="NR55" s="419">
        <f>'Dépts Droits Ouverts_RSA'!ID55/'Dépts Droits Ouverts_RSA'!$ID$123</f>
        <v>1.1869023178127085E-2</v>
      </c>
      <c r="NS55" s="420">
        <f>'Dépts Droits Payables RSA'!HD54/'Dépts Droits Payables RSA'!HD$122</f>
        <v>1.2090703862919614E-2</v>
      </c>
      <c r="NT55" s="420">
        <f>'Dépts Prime d''Activité'!CB54/'Dépts Prime d''Activité'!CB$122</f>
        <v>1.0727858207027817E-2</v>
      </c>
      <c r="NU55" s="420">
        <f>DEFM_Région_Dépt!DP54/DEFM_Région_Dépt!DP$122</f>
        <v>1.0074437355892505E-2</v>
      </c>
      <c r="NV55" s="420">
        <f>'Dépts Droits Ouverts_RSA'!IF55/'Dépts Droits Ouverts_RSA'!$IF$123</f>
        <v>1.1858609853629489E-2</v>
      </c>
      <c r="NW55" s="420">
        <f>'Dépts Droits Payables RSA'!HF54/'Dépts Droits Payables RSA'!HF$122</f>
        <v>1.2163392995986917E-2</v>
      </c>
      <c r="NX55" s="420">
        <f>'Dépts Prime d''Activité'!CD54/'Dépts Prime d''Activité'!CD$122</f>
        <v>1.0691500695636916E-2</v>
      </c>
      <c r="NY55" s="420">
        <f>DEFM_Région_Dépt!DQ54/DEFM_Région_Dépt!DQ$122</f>
        <v>1.0065807070962447E-2</v>
      </c>
      <c r="NZ55" s="420">
        <f>'Dépts Droits Ouverts_RSA'!IH55/'Dépts Droits Ouverts_RSA'!$IH$123</f>
        <v>1.1887687116583927E-2</v>
      </c>
      <c r="OA55" s="420">
        <f>'Dépts Droits Payables RSA'!HH54/'Dépts Droits Payables RSA'!HH$122</f>
        <v>1.2282107740683251E-2</v>
      </c>
      <c r="OB55" s="420">
        <f>'Dépts Prime d''Activité'!CF54/'Dépts Prime d''Activité'!CF$122</f>
        <v>1.0786335991033194E-2</v>
      </c>
      <c r="OC55" s="420">
        <f>DEFM_Région_Dépt!DR54/DEFM_Région_Dépt!DR$122</f>
        <v>1.0131757889156812E-2</v>
      </c>
      <c r="OD55" s="420">
        <f>'Dépts Droits Ouverts_RSA'!IJ55/'Dépts Droits Ouverts_RSA'!$IJ$123</f>
        <v>1.2132906847149029E-2</v>
      </c>
      <c r="OE55" s="420">
        <f>'Dépts Droits Payables RSA'!HJ54/'Dépts Droits Payables RSA'!HJ$122</f>
        <v>1.2593742542825965E-2</v>
      </c>
      <c r="OF55" s="420">
        <f>'Dépts Prime d''Activité'!CH54/'Dépts Prime d''Activité'!CH$122</f>
        <v>1.1077685450394106E-2</v>
      </c>
      <c r="OG55" s="420">
        <f>DEFM_Région_Dépt!DS54/DEFM_Région_Dépt!DS$122</f>
        <v>1.0221205131323931E-2</v>
      </c>
      <c r="OH55" s="420">
        <f>'Dépts Droits Ouverts_RSA'!IL55/'Dépts Droits Ouverts_RSA'!$IL$123</f>
        <v>1.2156823774674015E-2</v>
      </c>
      <c r="OI55" s="420">
        <f>'Dépts Droits Payables RSA'!HL54/'Dépts Droits Payables RSA'!HL$122</f>
        <v>1.2638168489918635E-2</v>
      </c>
      <c r="OJ55" s="420">
        <f>'Dépts Prime d''Activité'!CJ54/'Dépts Prime d''Activité'!CJ$122</f>
        <v>1.1070965839065446E-2</v>
      </c>
      <c r="OK55" s="420">
        <f>DEFM_Région_Dépt!DT54/DEFM_Région_Dépt!DT$122</f>
        <v>1.0205181086373616E-2</v>
      </c>
      <c r="OL55" s="420">
        <f>'Dépts Droits Ouverts_RSA'!IN55/'Dépts Droits Ouverts_RSA'!$IN$123</f>
        <v>1.1960097577049198E-2</v>
      </c>
      <c r="OM55" s="420">
        <f>'Dépts Droits Payables RSA'!HN54/'Dépts Droits Payables RSA'!HN$122</f>
        <v>1.2420044017319446E-2</v>
      </c>
      <c r="ON55" s="420">
        <f>'Dépts Prime d''Activité'!CL54/'Dépts Prime d''Activité'!CL$122</f>
        <v>1.0865579618295731E-2</v>
      </c>
      <c r="OO55" s="420">
        <f>DEFM_Région_Dépt!DU54/DEFM_Région_Dépt!DU$122</f>
        <v>1.0155170559337916E-2</v>
      </c>
      <c r="OP55" s="420">
        <f>'Dépts Droits Ouverts_RSA'!IP55/'Dépts Droits Ouverts_RSA'!$IP$123</f>
        <v>1.1937114668039549E-2</v>
      </c>
      <c r="OQ55" s="420">
        <f>'Dépts Droits Payables RSA'!HP54/'Dépts Droits Payables RSA'!HP$122</f>
        <v>1.2372339522646474E-2</v>
      </c>
      <c r="OR55" s="420">
        <f>'Dépts Prime d''Activité'!CN54/'Dépts Prime d''Activité'!CN$122</f>
        <v>1.0826233978482973E-2</v>
      </c>
      <c r="OS55" s="420">
        <f>DEFM_Région_Dépt!DV54/DEFM_Région_Dépt!DV$122</f>
        <v>1.0070380225644195E-2</v>
      </c>
      <c r="OT55" s="420">
        <f>'Dépts Droits Ouverts_RSA'!IR55/'Dépts Droits Ouverts_RSA'!$IR$123</f>
        <v>1.1903264306381143E-2</v>
      </c>
      <c r="OU55" s="420">
        <f>'Dépts Droits Payables RSA'!HR54/'Dépts Droits Payables RSA'!HR$122</f>
        <v>1.2369250866240536E-2</v>
      </c>
      <c r="OV55" s="420">
        <f>'Dépts Prime d''Activité'!CP54/'Dépts Prime d''Activité'!CP$122</f>
        <v>1.0704516573693167E-2</v>
      </c>
      <c r="OW55" s="420">
        <f>DEFM_Région_Dépt!DW54/DEFM_Région_Dépt!DW$122</f>
        <v>1.0023182226571316E-2</v>
      </c>
      <c r="OX55" s="493">
        <f>'Dépts Droits Ouverts_RSA'!IT55/'Dépts Droits Ouverts_RSA'!$IT$123</f>
        <v>1.181397805735942E-2</v>
      </c>
      <c r="OY55" s="493">
        <f>'Dépts Droits Payables RSA'!HT54/'Dépts Droits Payables RSA'!HT$122</f>
        <v>1.2264017956864489E-2</v>
      </c>
      <c r="OZ55" s="493">
        <f>'Dépts Prime d''Activité'!CR54/'Dépts Prime d''Activité'!CR$122</f>
        <v>1.0726310181039075E-2</v>
      </c>
      <c r="PA55" s="494">
        <f>DEFM_Région_Dépt!DX54/DEFM_Région_Dépt!DX$122</f>
        <v>1.002728667115734E-2</v>
      </c>
    </row>
    <row r="56" spans="1:417" s="209" customFormat="1" x14ac:dyDescent="0.35">
      <c r="A56" s="246" t="s">
        <v>94</v>
      </c>
      <c r="B56" s="280">
        <v>3.4367218719865114E-3</v>
      </c>
      <c r="C56" s="280">
        <v>2.9458096765838989E-3</v>
      </c>
      <c r="D56" s="248">
        <v>3.6364642910278635E-3</v>
      </c>
      <c r="E56" s="248">
        <v>3.033948149727662E-3</v>
      </c>
      <c r="F56" s="280">
        <v>3.557295244348889E-3</v>
      </c>
      <c r="G56" s="280">
        <v>3.0133633038467414E-3</v>
      </c>
      <c r="H56" s="248">
        <v>3.4855682797142861E-3</v>
      </c>
      <c r="I56" s="248">
        <v>2.9451081577366593E-3</v>
      </c>
      <c r="J56" s="280">
        <v>3.375156037570084E-3</v>
      </c>
      <c r="K56" s="280">
        <v>2.8762647389255439E-3</v>
      </c>
      <c r="L56" s="248">
        <v>3.3180567714840284E-3</v>
      </c>
      <c r="M56" s="248">
        <v>2.8681722929593291E-3</v>
      </c>
      <c r="N56" s="280">
        <v>3.255941432680274E-3</v>
      </c>
      <c r="O56" s="280">
        <v>2.8692178449680125E-3</v>
      </c>
      <c r="P56" s="248">
        <v>3.3325364224497042E-3</v>
      </c>
      <c r="Q56" s="248">
        <v>2.8825556275816704E-3</v>
      </c>
      <c r="R56" s="280">
        <v>3.3476893696653305E-3</v>
      </c>
      <c r="S56" s="280">
        <v>2.8678162516323114E-3</v>
      </c>
      <c r="T56" s="248">
        <v>3.4075787536221071E-3</v>
      </c>
      <c r="U56" s="248">
        <v>2.8558547698712675E-3</v>
      </c>
      <c r="V56" s="280">
        <v>3.383974334822282E-3</v>
      </c>
      <c r="W56" s="280">
        <v>2.8390560570960271E-3</v>
      </c>
      <c r="X56" s="248">
        <v>3.4298470924027978E-3</v>
      </c>
      <c r="Y56" s="248">
        <v>2.8749904036423856E-3</v>
      </c>
      <c r="Z56" s="280">
        <v>3.5147139152059471E-3</v>
      </c>
      <c r="AA56" s="280">
        <v>2.9083108415702084E-3</v>
      </c>
      <c r="AB56" s="248">
        <v>3.601532894427664E-3</v>
      </c>
      <c r="AC56" s="248">
        <v>3.8123500262675887E-3</v>
      </c>
      <c r="AD56" s="248">
        <v>2.9719941101616371E-3</v>
      </c>
      <c r="AE56" s="280">
        <v>3.6095752878379669E-3</v>
      </c>
      <c r="AF56" s="250">
        <v>3.8595278493474936E-3</v>
      </c>
      <c r="AG56" s="280">
        <v>2.9645771751172561E-3</v>
      </c>
      <c r="AH56" s="248">
        <v>3.5795260959219947E-3</v>
      </c>
      <c r="AI56" s="248">
        <v>3.8687964359339763E-3</v>
      </c>
      <c r="AJ56" s="248">
        <v>2.923539344481473E-3</v>
      </c>
      <c r="AK56" s="280">
        <v>3.5278050702961003E-3</v>
      </c>
      <c r="AL56" s="250">
        <v>3.7474007463817014E-3</v>
      </c>
      <c r="AM56" s="280">
        <v>2.8922646205404969E-3</v>
      </c>
      <c r="AN56" s="248">
        <v>3.4800872834824447E-3</v>
      </c>
      <c r="AO56" s="248">
        <v>3.5899747866887073E-3</v>
      </c>
      <c r="AP56" s="248">
        <v>2.8563552681752664E-3</v>
      </c>
      <c r="AQ56" s="280">
        <v>3.5232052187807437E-3</v>
      </c>
      <c r="AR56" s="250">
        <v>3.574517541488729E-3</v>
      </c>
      <c r="AS56" s="280">
        <v>2.8934183943516724E-3</v>
      </c>
      <c r="AT56" s="248">
        <v>3.502033878512252E-3</v>
      </c>
      <c r="AU56" s="248">
        <v>3.6142357225560653E-3</v>
      </c>
      <c r="AV56" s="248">
        <v>2.8838757439228228E-3</v>
      </c>
      <c r="AW56" s="280">
        <v>3.4430740795086249E-3</v>
      </c>
      <c r="AX56" s="250">
        <v>3.6080672517963827E-3</v>
      </c>
      <c r="AY56" s="280">
        <v>2.8761092533442834E-3</v>
      </c>
      <c r="AZ56" s="248">
        <v>3.3938780492767185E-3</v>
      </c>
      <c r="BA56" s="248">
        <v>3.5304811518634071E-3</v>
      </c>
      <c r="BB56" s="248">
        <v>2.8850381929125275E-3</v>
      </c>
      <c r="BC56" s="280">
        <v>3.4153349963855126E-3</v>
      </c>
      <c r="BD56" s="250">
        <v>3.5507779092279657E-3</v>
      </c>
      <c r="BE56" s="280">
        <v>2.8614943809111824E-3</v>
      </c>
      <c r="BF56" s="248">
        <v>3.3938271302360202E-3</v>
      </c>
      <c r="BG56" s="248">
        <v>3.5025740660067474E-3</v>
      </c>
      <c r="BH56" s="248">
        <v>2.8410836855422552E-3</v>
      </c>
      <c r="BI56" s="280">
        <v>3.4040420868155351E-3</v>
      </c>
      <c r="BJ56" s="250">
        <v>3.5092720472228093E-3</v>
      </c>
      <c r="BK56" s="280">
        <v>2.8683826475640402E-3</v>
      </c>
      <c r="BL56" s="248">
        <v>3.5188735347450512E-3</v>
      </c>
      <c r="BM56" s="248">
        <v>3.6434018374840093E-3</v>
      </c>
      <c r="BN56" s="248">
        <v>2.9505526608259599E-3</v>
      </c>
      <c r="BO56" s="280">
        <v>3.4798076289610648E-3</v>
      </c>
      <c r="BP56" s="250">
        <v>3.5802556200828888E-3</v>
      </c>
      <c r="BQ56" s="280">
        <v>2.9473132757633085E-3</v>
      </c>
      <c r="BR56" s="248">
        <v>3.4496967511814473E-3</v>
      </c>
      <c r="BS56" s="248">
        <v>3.5351388942549164E-3</v>
      </c>
      <c r="BT56" s="248">
        <v>2.9112862048216782E-3</v>
      </c>
      <c r="BU56" s="280">
        <v>3.3885908065613346E-3</v>
      </c>
      <c r="BV56" s="250">
        <v>3.4832869214059463E-3</v>
      </c>
      <c r="BW56" s="280">
        <v>2.8770561927238033E-3</v>
      </c>
      <c r="BX56" s="248">
        <v>3.3281422686627146E-3</v>
      </c>
      <c r="BY56" s="248">
        <v>3.3526016968842636E-3</v>
      </c>
      <c r="BZ56" s="248">
        <v>2.8400217027969967E-3</v>
      </c>
      <c r="CA56" s="280">
        <v>3.307291731521628E-3</v>
      </c>
      <c r="CB56" s="250">
        <v>3.3700323926442229E-3</v>
      </c>
      <c r="CC56" s="280">
        <v>2.8495407284409228E-3</v>
      </c>
      <c r="CD56" s="248">
        <v>3.2504692578858214E-3</v>
      </c>
      <c r="CE56" s="248">
        <v>3.3326393477742678E-3</v>
      </c>
      <c r="CF56" s="248">
        <v>2.855884913272991E-3</v>
      </c>
      <c r="CG56" s="280">
        <v>3.2642834456717367E-3</v>
      </c>
      <c r="CH56" s="250">
        <v>3.3688136027391342E-3</v>
      </c>
      <c r="CI56" s="280">
        <v>2.877492427018318E-3</v>
      </c>
      <c r="CJ56" s="248">
        <v>3.2646758568168066E-3</v>
      </c>
      <c r="CK56" s="248">
        <v>3.3944819489286761E-3</v>
      </c>
      <c r="CL56" s="248">
        <v>2.8661528764122174E-3</v>
      </c>
      <c r="CM56" s="280">
        <v>3.3096296049285969E-3</v>
      </c>
      <c r="CN56" s="250">
        <v>3.4743026869248801E-3</v>
      </c>
      <c r="CO56" s="280">
        <v>2.8751966354620554E-3</v>
      </c>
      <c r="CP56" s="248">
        <v>3.3829264111610198E-3</v>
      </c>
      <c r="CQ56" s="248">
        <v>3.5449405529207911E-3</v>
      </c>
      <c r="CR56" s="248">
        <v>2.8806079632429423E-3</v>
      </c>
      <c r="CS56" s="280">
        <v>3.386041222733093E-3</v>
      </c>
      <c r="CT56" s="250">
        <v>3.4951450462606015E-3</v>
      </c>
      <c r="CU56" s="280">
        <v>2.8827693493809147E-3</v>
      </c>
      <c r="CV56" s="248">
        <v>3.4256520246049296E-3</v>
      </c>
      <c r="CW56" s="248">
        <v>3.5117447353767116E-3</v>
      </c>
      <c r="CX56" s="248">
        <v>2.9355516136640365E-3</v>
      </c>
      <c r="CY56" s="280">
        <v>3.4101606209334129E-3</v>
      </c>
      <c r="CZ56" s="250">
        <v>3.5384581488091304E-3</v>
      </c>
      <c r="DA56" s="280">
        <v>2.9326956351350014E-3</v>
      </c>
      <c r="DB56" s="248">
        <v>3.3786034248824617E-3</v>
      </c>
      <c r="DC56" s="248">
        <v>3.5641674558577496E-3</v>
      </c>
      <c r="DD56" s="248">
        <v>2.8721734688324525E-3</v>
      </c>
      <c r="DE56" s="280">
        <v>3.321521960278284E-3</v>
      </c>
      <c r="DF56" s="250">
        <v>3.4271167444362154E-3</v>
      </c>
      <c r="DG56" s="280">
        <v>2.8405958988521368E-3</v>
      </c>
      <c r="DH56" s="248">
        <v>3.3032398793579913E-3</v>
      </c>
      <c r="DI56" s="248">
        <v>3.4622647625589861E-3</v>
      </c>
      <c r="DJ56" s="248">
        <v>2.8283372700807058E-3</v>
      </c>
      <c r="DK56" s="280">
        <v>3.3685048152631045E-3</v>
      </c>
      <c r="DL56" s="250">
        <v>3.5029646424344267E-3</v>
      </c>
      <c r="DM56" s="280">
        <v>2.8598240564254459E-3</v>
      </c>
      <c r="DN56" s="248">
        <v>3.3497738311021228E-3</v>
      </c>
      <c r="DO56" s="248">
        <v>3.4675811002906668E-3</v>
      </c>
      <c r="DP56" s="248">
        <v>2.8513908233349363E-3</v>
      </c>
      <c r="DQ56" s="280">
        <v>3.3382335251895055E-3</v>
      </c>
      <c r="DR56" s="250">
        <v>3.4840304257892267E-3</v>
      </c>
      <c r="DS56" s="280">
        <v>2.8585932619709081E-3</v>
      </c>
      <c r="DT56" s="248">
        <v>3.3355710329780984E-3</v>
      </c>
      <c r="DU56" s="248">
        <v>3.470465655758116E-3</v>
      </c>
      <c r="DV56" s="248">
        <v>2.8669729596435579E-3</v>
      </c>
      <c r="DW56" s="280">
        <v>3.323911932499661E-3</v>
      </c>
      <c r="DX56" s="250">
        <v>3.4391003437805501E-3</v>
      </c>
      <c r="DY56" s="280">
        <v>2.8447472679097121E-3</v>
      </c>
      <c r="DZ56" s="248">
        <v>3.3190750872206121E-3</v>
      </c>
      <c r="EA56" s="248">
        <v>3.4390994962134841E-3</v>
      </c>
      <c r="EB56" s="248">
        <v>2.8505545768499146E-3</v>
      </c>
      <c r="EC56" s="280">
        <v>3.350247756568529E-3</v>
      </c>
      <c r="ED56" s="250">
        <v>3.5442404446434685E-3</v>
      </c>
      <c r="EE56" s="280">
        <v>2.8587327432402004E-3</v>
      </c>
      <c r="EF56" s="248">
        <v>3.3768141563120854E-3</v>
      </c>
      <c r="EG56" s="248">
        <v>3.4937718038434069E-3</v>
      </c>
      <c r="EH56" s="248">
        <v>2.8971193763759678E-3</v>
      </c>
      <c r="EI56" s="280">
        <v>3.3127894007865064E-3</v>
      </c>
      <c r="EJ56" s="250">
        <v>3.4470676125057022E-3</v>
      </c>
      <c r="EK56" s="280">
        <v>2.8712608525319414E-3</v>
      </c>
      <c r="EL56" s="248">
        <v>3.2928823801141116E-3</v>
      </c>
      <c r="EM56" s="248">
        <v>3.47252064976031E-3</v>
      </c>
      <c r="EN56" s="248">
        <v>2.821963282797429E-3</v>
      </c>
      <c r="EO56" s="280">
        <v>3.2225673119585271E-3</v>
      </c>
      <c r="EP56" s="250">
        <v>3.3677943883423079E-3</v>
      </c>
      <c r="EQ56" s="280">
        <v>2.7793878475616063E-3</v>
      </c>
      <c r="ER56" s="248">
        <v>3.2095026331660729E-3</v>
      </c>
      <c r="ES56" s="248">
        <v>3.3630692953009762E-3</v>
      </c>
      <c r="ET56" s="248">
        <v>2.7763808966174116E-3</v>
      </c>
      <c r="EU56" s="280">
        <v>3.2355093896948976E-3</v>
      </c>
      <c r="EV56" s="250">
        <v>3.366088958430919E-3</v>
      </c>
      <c r="EW56" s="280">
        <v>2.7985352167945081E-3</v>
      </c>
      <c r="EX56" s="248">
        <v>3.210654848752019E-3</v>
      </c>
      <c r="EY56" s="248">
        <v>3.2917647143441103E-3</v>
      </c>
      <c r="EZ56" s="248">
        <v>2.7883896336722415E-3</v>
      </c>
      <c r="FA56" s="280">
        <v>3.2331768296775284E-3</v>
      </c>
      <c r="FB56" s="250">
        <v>3.3392829064004524E-3</v>
      </c>
      <c r="FC56" s="280">
        <v>2.7924577282325983E-3</v>
      </c>
      <c r="FD56" s="248">
        <v>3.215260223658522E-3</v>
      </c>
      <c r="FE56" s="248">
        <v>3.3970062234496513E-3</v>
      </c>
      <c r="FF56" s="248">
        <v>2.767495741385362E-3</v>
      </c>
      <c r="FG56" s="280">
        <v>3.2610775207735062E-3</v>
      </c>
      <c r="FH56" s="250">
        <v>3.4602240420877201E-3</v>
      </c>
      <c r="FI56" s="280">
        <v>2.7866970316358488E-3</v>
      </c>
      <c r="FJ56" s="248">
        <v>3.2260027411364607E-3</v>
      </c>
      <c r="FK56" s="248">
        <v>3.365199681887155E-3</v>
      </c>
      <c r="FL56" s="248">
        <v>2.782343078852661E-3</v>
      </c>
      <c r="FM56" s="280">
        <v>3.184890071650293E-3</v>
      </c>
      <c r="FN56" s="250">
        <v>3.3459201399202968E-3</v>
      </c>
      <c r="FO56" s="280">
        <v>2.762994212552816E-3</v>
      </c>
      <c r="FP56" s="248">
        <v>3.245511521469078E-3</v>
      </c>
      <c r="FQ56" s="248">
        <v>3.3907344875944031E-3</v>
      </c>
      <c r="FR56" s="248">
        <v>2.7994021499730629E-3</v>
      </c>
      <c r="FS56" s="280">
        <v>3.2832669914650598E-3</v>
      </c>
      <c r="FT56" s="250">
        <v>3.441607472122743E-3</v>
      </c>
      <c r="FU56" s="280">
        <v>2.8137866198888642E-3</v>
      </c>
      <c r="FV56" s="248">
        <v>3.2473243144590094E-3</v>
      </c>
      <c r="FW56" s="248">
        <v>3.398571866970187E-3</v>
      </c>
      <c r="FX56" s="248">
        <v>2.761513747850932E-3</v>
      </c>
      <c r="FY56" s="280">
        <v>3.18074698940214E-3</v>
      </c>
      <c r="FZ56" s="250">
        <v>3.3035260427595665E-3</v>
      </c>
      <c r="GA56" s="280">
        <v>2.7305590193819249E-3</v>
      </c>
      <c r="GB56" s="248">
        <v>3.1702212267066343E-3</v>
      </c>
      <c r="GC56" s="248">
        <v>3.317731170317988E-3</v>
      </c>
      <c r="GD56" s="248">
        <v>2.7097069052601746E-3</v>
      </c>
      <c r="GE56" s="280">
        <v>3.1820980392687124E-3</v>
      </c>
      <c r="GF56" s="250">
        <v>3.33818180217807E-3</v>
      </c>
      <c r="GG56" s="280">
        <v>2.7312274177211365E-3</v>
      </c>
      <c r="GH56" s="248">
        <v>3.1901903189485497E-3</v>
      </c>
      <c r="GI56" s="248">
        <v>3.3583172431813631E-3</v>
      </c>
      <c r="GJ56" s="248">
        <v>2.7390273442802191E-3</v>
      </c>
      <c r="GK56" s="280">
        <v>3.2404855645919556E-3</v>
      </c>
      <c r="GL56" s="250">
        <v>3.3835561528848647E-3</v>
      </c>
      <c r="GM56" s="280">
        <v>2.7623510898119792E-3</v>
      </c>
      <c r="GN56" s="248">
        <v>3.1816018455024546E-3</v>
      </c>
      <c r="GO56" s="248">
        <v>3.3534029418489444E-3</v>
      </c>
      <c r="GP56" s="248">
        <v>2.7476321620867458E-3</v>
      </c>
      <c r="GQ56" s="280">
        <v>3.1749824886771658E-3</v>
      </c>
      <c r="GR56" s="250">
        <v>3.3347148479609587E-3</v>
      </c>
      <c r="GS56" s="280">
        <v>2.751607766421426E-3</v>
      </c>
      <c r="GT56" s="248">
        <v>3.1643403450794592E-3</v>
      </c>
      <c r="GU56" s="248">
        <v>3.3585249163808799E-3</v>
      </c>
      <c r="GV56" s="248">
        <v>2.7375871050442516E-3</v>
      </c>
      <c r="GW56" s="280">
        <v>3.1728366564006604E-3</v>
      </c>
      <c r="GX56" s="250">
        <v>3.3643268251979863E-3</v>
      </c>
      <c r="GY56" s="280">
        <v>2.7360291404415252E-3</v>
      </c>
      <c r="GZ56" s="248">
        <v>3.1665370810494051E-3</v>
      </c>
      <c r="HA56" s="248">
        <v>3.3192581803722929E-3</v>
      </c>
      <c r="HB56" s="248">
        <v>2.7602338475396573E-3</v>
      </c>
      <c r="HC56" s="280">
        <v>3.1920977845954681E-3</v>
      </c>
      <c r="HD56" s="250">
        <v>3.3327394944838162E-3</v>
      </c>
      <c r="HE56" s="280">
        <v>2.747576574149094E-3</v>
      </c>
      <c r="HF56" s="248">
        <v>3.0936868314435182E-3</v>
      </c>
      <c r="HG56" s="248">
        <v>3.2603055940871885E-3</v>
      </c>
      <c r="HH56" s="248">
        <v>2.6911859139774142E-3</v>
      </c>
      <c r="HI56" s="280">
        <v>3.0218594921282106E-3</v>
      </c>
      <c r="HJ56" s="250">
        <v>3.182585362834662E-3</v>
      </c>
      <c r="HK56" s="280">
        <v>2.6389207271612322E-3</v>
      </c>
      <c r="HL56" s="248">
        <v>3.043451781562255E-3</v>
      </c>
      <c r="HM56" s="248">
        <v>3.2176809610580215E-3</v>
      </c>
      <c r="HN56" s="248">
        <v>2.6416692311892719E-3</v>
      </c>
      <c r="HO56" s="280">
        <v>3.0386967566330492E-3</v>
      </c>
      <c r="HP56" s="250">
        <v>3.1939039706408105E-3</v>
      </c>
      <c r="HQ56" s="281">
        <v>2.6533980552795166E-3</v>
      </c>
      <c r="HR56" s="282">
        <v>3.0965012100716426E-3</v>
      </c>
      <c r="HS56" s="248">
        <v>3.3282653413228736E-3</v>
      </c>
      <c r="HT56" s="248">
        <v>3.061999047949876E-3</v>
      </c>
      <c r="HU56" s="248">
        <v>2.6743049693020429E-3</v>
      </c>
      <c r="HV56" s="250">
        <v>3.1359501937322171E-3</v>
      </c>
      <c r="HW56" s="250">
        <v>3.3773892405473262E-3</v>
      </c>
      <c r="HX56" s="250">
        <v>3.0650884591859875E-3</v>
      </c>
      <c r="HY56" s="250">
        <v>2.6946660993812403E-3</v>
      </c>
      <c r="HZ56" s="248">
        <v>3.1500106780022984E-3</v>
      </c>
      <c r="IA56" s="248">
        <v>3.4303634920532493E-3</v>
      </c>
      <c r="IB56" s="248">
        <v>2.9286724487535571E-3</v>
      </c>
      <c r="IC56" s="248">
        <v>2.6895236840564435E-3</v>
      </c>
      <c r="ID56" s="250">
        <v>3.1521781765148464E-3</v>
      </c>
      <c r="IE56" s="250">
        <v>3.362473007216983E-3</v>
      </c>
      <c r="IF56" s="250">
        <v>2.7931584049422473E-3</v>
      </c>
      <c r="IG56" s="250">
        <v>2.675817840379797E-3</v>
      </c>
      <c r="IH56" s="248">
        <v>3.1689182026236854E-3</v>
      </c>
      <c r="II56" s="248">
        <v>3.4100608041497675E-3</v>
      </c>
      <c r="IJ56" s="248">
        <v>2.8099489692106098E-3</v>
      </c>
      <c r="IK56" s="248">
        <v>2.6612389420447562E-3</v>
      </c>
      <c r="IL56" s="250">
        <v>3.1622572467949949E-3</v>
      </c>
      <c r="IM56" s="250">
        <v>3.3825642220034584E-3</v>
      </c>
      <c r="IN56" s="250">
        <v>2.8361309281849136E-3</v>
      </c>
      <c r="IO56" s="250">
        <v>2.6676085840746512E-3</v>
      </c>
      <c r="IP56" s="248">
        <v>3.2137053858855374E-3</v>
      </c>
      <c r="IQ56" s="248">
        <v>3.4456951763049684E-3</v>
      </c>
      <c r="IR56" s="248">
        <v>2.9553374863975227E-3</v>
      </c>
      <c r="IS56" s="248">
        <v>2.6787692645409205E-3</v>
      </c>
      <c r="IT56" s="250">
        <v>3.2763157034269436E-3</v>
      </c>
      <c r="IU56" s="250">
        <v>3.5339040361555083E-3</v>
      </c>
      <c r="IV56" s="250">
        <v>2.9171745333670634E-3</v>
      </c>
      <c r="IW56" s="250">
        <v>2.6781697931157668E-3</v>
      </c>
      <c r="IX56" s="248">
        <v>3.2466440677966103E-3</v>
      </c>
      <c r="IY56" s="248">
        <v>3.4694223276300188E-3</v>
      </c>
      <c r="IZ56" s="248">
        <v>2.9416762770224231E-3</v>
      </c>
      <c r="JA56" s="248">
        <v>2.6591436771904908E-3</v>
      </c>
      <c r="JB56" s="250">
        <v>3.1558696540182982E-3</v>
      </c>
      <c r="JC56" s="250">
        <v>3.3310971169204159E-3</v>
      </c>
      <c r="JD56" s="250">
        <v>2.9057065083405169E-3</v>
      </c>
      <c r="JE56" s="250">
        <v>2.6156120369762188E-3</v>
      </c>
      <c r="JF56" s="248">
        <v>3.1300577152105534E-3</v>
      </c>
      <c r="JG56" s="248">
        <v>3.2748696417688088E-3</v>
      </c>
      <c r="JH56" s="248">
        <v>2.9347376475339212E-3</v>
      </c>
      <c r="JI56" s="248">
        <v>2.5980857479910831E-3</v>
      </c>
      <c r="JJ56" s="250">
        <v>3.1348305386109361E-3</v>
      </c>
      <c r="JK56" s="250">
        <v>3.3002672809057127E-3</v>
      </c>
      <c r="JL56" s="250">
        <v>2.9653642226786531E-3</v>
      </c>
      <c r="JM56" s="250">
        <v>2.6026323437465071E-3</v>
      </c>
      <c r="JN56" s="248">
        <v>3.1053090768087374E-3</v>
      </c>
      <c r="JO56" s="248">
        <v>3.3075728490955898E-3</v>
      </c>
      <c r="JP56" s="248">
        <v>2.9633678346177336E-3</v>
      </c>
      <c r="JQ56" s="248">
        <v>2.6046531897937174E-3</v>
      </c>
      <c r="JR56" s="250">
        <v>3.1469216347633673E-3</v>
      </c>
      <c r="JS56" s="250">
        <v>3.3385634021054823E-3</v>
      </c>
      <c r="JT56" s="250">
        <v>2.883073146114014E-3</v>
      </c>
      <c r="JU56" s="250">
        <v>2.6209421005171027E-3</v>
      </c>
      <c r="JV56" s="248">
        <v>3.1820835011289439E-3</v>
      </c>
      <c r="JW56" s="248">
        <v>3.3546192533233164E-3</v>
      </c>
      <c r="JX56" s="248">
        <v>2.9423928519469651E-3</v>
      </c>
      <c r="JY56" s="248">
        <v>2.6218788494401703E-3</v>
      </c>
      <c r="JZ56" s="250">
        <v>3.1617784259563462E-3</v>
      </c>
      <c r="KA56" s="250">
        <v>3.3011761596405446E-3</v>
      </c>
      <c r="KB56" s="250">
        <v>2.9020161192224682E-3</v>
      </c>
      <c r="KC56" s="250">
        <v>2.6019710781892491E-3</v>
      </c>
      <c r="KD56" s="248">
        <v>3.1654130961118955E-3</v>
      </c>
      <c r="KE56" s="248">
        <v>3.2936192330646984E-3</v>
      </c>
      <c r="KF56" s="248">
        <v>2.870204810090335E-3</v>
      </c>
      <c r="KG56" s="248">
        <v>2.5952795348389941E-3</v>
      </c>
      <c r="KH56" s="250">
        <v>3.2578435050447212E-3</v>
      </c>
      <c r="KI56" s="250">
        <v>3.3529052737628498E-3</v>
      </c>
      <c r="KJ56" s="250">
        <v>2.8819726674239815E-3</v>
      </c>
      <c r="KK56" s="250">
        <v>2.633020702254922E-3</v>
      </c>
      <c r="KL56" s="248">
        <v>3.2550722527401555E-3</v>
      </c>
      <c r="KM56" s="248">
        <v>3.351084416311218E-3</v>
      </c>
      <c r="KN56" s="248">
        <v>2.861225666953984E-3</v>
      </c>
      <c r="KO56" s="248">
        <v>2.625763525523224E-3</v>
      </c>
      <c r="KP56" s="250">
        <v>3.2296270685965782E-3</v>
      </c>
      <c r="KQ56" s="250">
        <v>3.3652155045195233E-3</v>
      </c>
      <c r="KR56" s="250">
        <v>2.8358770852491191E-3</v>
      </c>
      <c r="KS56" s="250">
        <v>2.6165679881169027E-3</v>
      </c>
      <c r="KT56" s="248">
        <v>3.1769084142688571E-3</v>
      </c>
      <c r="KU56" s="248">
        <v>3.306562720521523E-3</v>
      </c>
      <c r="KV56" s="248">
        <v>2.8619275037435428E-3</v>
      </c>
      <c r="KW56" s="248">
        <v>2.5937016011428758E-3</v>
      </c>
      <c r="KX56" s="254">
        <v>3.1561627558870558E-3</v>
      </c>
      <c r="KY56" s="254">
        <v>3.2805853598712829E-3</v>
      </c>
      <c r="KZ56" s="254">
        <v>2.7484568331034402E-3</v>
      </c>
      <c r="LA56" s="254">
        <v>2.5512964384441861E-3</v>
      </c>
      <c r="LB56" s="248">
        <v>3.1099896218877141E-3</v>
      </c>
      <c r="LC56" s="248">
        <v>3.2224839105419573E-3</v>
      </c>
      <c r="LD56" s="248">
        <v>2.676577607998277E-3</v>
      </c>
      <c r="LE56" s="248">
        <v>2.528621815234298E-3</v>
      </c>
      <c r="LF56" s="283">
        <v>3.1149850812244445E-3</v>
      </c>
      <c r="LG56" s="283">
        <v>3.1673432804344387E-3</v>
      </c>
      <c r="LH56" s="283">
        <v>2.6654984368288249E-3</v>
      </c>
      <c r="LI56" s="256">
        <v>2.5372890878445731E-3</v>
      </c>
      <c r="LJ56" s="419">
        <v>3.1134610151002861E-3</v>
      </c>
      <c r="LK56" s="420">
        <v>3.17430212128474E-3</v>
      </c>
      <c r="LL56" s="420">
        <v>2.7959684548457637E-3</v>
      </c>
      <c r="LM56" s="421">
        <v>2.4889691625646741E-3</v>
      </c>
      <c r="LN56" s="425">
        <v>3.0790456076642968E-3</v>
      </c>
      <c r="LO56" s="420">
        <v>3.1682499319799821E-3</v>
      </c>
      <c r="LP56" s="420">
        <v>2.7231534679855477E-3</v>
      </c>
      <c r="LQ56" s="426">
        <v>2.4827498791897395E-3</v>
      </c>
      <c r="LR56" s="419">
        <v>3.0504092678906225E-3</v>
      </c>
      <c r="LS56" s="420">
        <v>3.1506211736063872E-3</v>
      </c>
      <c r="LT56" s="420">
        <v>2.7393203524098617E-3</v>
      </c>
      <c r="LU56" s="421">
        <v>2.4750770034835143E-3</v>
      </c>
      <c r="LV56" s="425">
        <v>3.0591160865982609E-3</v>
      </c>
      <c r="LW56" s="420">
        <v>3.2039330682011591E-3</v>
      </c>
      <c r="LX56" s="420">
        <v>2.6961818982969375E-3</v>
      </c>
      <c r="LY56" s="426">
        <v>2.4612602566758267E-3</v>
      </c>
      <c r="LZ56" s="419">
        <v>3.0809599622619258E-3</v>
      </c>
      <c r="MA56" s="420">
        <v>3.2034516282698116E-3</v>
      </c>
      <c r="MB56" s="420">
        <v>2.6874064558350349E-3</v>
      </c>
      <c r="MC56" s="421">
        <v>2.4379251448467545E-3</v>
      </c>
      <c r="MD56" s="425">
        <v>3.0713133559409707E-3</v>
      </c>
      <c r="ME56" s="420">
        <v>3.184826914164161E-3</v>
      </c>
      <c r="MF56" s="420">
        <v>2.7336138211514799E-3</v>
      </c>
      <c r="MG56" s="426">
        <v>2.5733568015945023E-3</v>
      </c>
      <c r="MH56" s="419">
        <v>3.0986398405547463E-3</v>
      </c>
      <c r="MI56" s="420">
        <v>3.2455237373925938E-3</v>
      </c>
      <c r="MJ56" s="420">
        <v>2.7944244578673979E-3</v>
      </c>
      <c r="MK56" s="421">
        <v>2.5925829318025847E-3</v>
      </c>
      <c r="ML56" s="425">
        <v>3.0779192301642975E-3</v>
      </c>
      <c r="MM56" s="420">
        <v>3.1966503613342192E-3</v>
      </c>
      <c r="MN56" s="420">
        <v>2.7846392945580453E-3</v>
      </c>
      <c r="MO56" s="426">
        <v>2.5770849180303474E-3</v>
      </c>
      <c r="MP56" s="419">
        <v>3.0169812947159727E-3</v>
      </c>
      <c r="MQ56" s="420">
        <v>3.1075463552513324E-3</v>
      </c>
      <c r="MR56" s="420">
        <v>2.6775052474652702E-3</v>
      </c>
      <c r="MS56" s="421">
        <v>2.5484864669672483E-3</v>
      </c>
      <c r="MT56" s="425">
        <v>2.9815976412446237E-3</v>
      </c>
      <c r="MU56" s="420">
        <v>3.0885633707959759E-3</v>
      </c>
      <c r="MV56" s="420">
        <v>2.6270138485972655E-3</v>
      </c>
      <c r="MW56" s="426">
        <v>2.514274154059712E-3</v>
      </c>
      <c r="MX56" s="419">
        <v>3.0009779579929091E-3</v>
      </c>
      <c r="MY56" s="420">
        <v>3.0773806650742732E-3</v>
      </c>
      <c r="MZ56" s="420">
        <v>2.5703040894384135E-3</v>
      </c>
      <c r="NA56" s="421">
        <v>2.5082920239030458E-3</v>
      </c>
      <c r="NB56" s="493">
        <v>3.0127589518452462E-3</v>
      </c>
      <c r="NC56" s="493">
        <v>3.1032164792765913E-3</v>
      </c>
      <c r="ND56" s="493">
        <v>2.6273346860204985E-3</v>
      </c>
      <c r="NE56" s="494">
        <v>2.5121691196278999E-3</v>
      </c>
      <c r="NF56" s="425">
        <v>3.0343211389254241E-3</v>
      </c>
      <c r="NG56" s="420">
        <v>3.1359127829096627E-3</v>
      </c>
      <c r="NH56" s="420">
        <v>2.5821461611927497E-3</v>
      </c>
      <c r="NI56" s="484">
        <v>2.5198487845249618E-3</v>
      </c>
      <c r="NJ56" s="508">
        <v>3.0514681672285278E-3</v>
      </c>
      <c r="NK56" s="420">
        <v>3.1788923619792036E-3</v>
      </c>
      <c r="NL56" s="420">
        <v>2.602923845606927E-3</v>
      </c>
      <c r="NM56" s="484">
        <v>2.525024080936732E-3</v>
      </c>
      <c r="NN56" s="508">
        <f>'Dépts Droits Ouverts_RSA'!IB56/'Dépts Droits Ouverts_RSA'!$IB$123</f>
        <v>3.0986786588465911E-3</v>
      </c>
      <c r="NO56" s="420">
        <f>'Dépts Droits Payables RSA'!HB55/'Dépts Droits Payables RSA'!HB$122</f>
        <v>3.2097582831848836E-3</v>
      </c>
      <c r="NP56" s="420">
        <f>'Dépts Prime d''Activité'!BZ55/'Dépts Prime d''Activité'!BZ$122</f>
        <v>2.6295677874324046E-3</v>
      </c>
      <c r="NQ56" s="484">
        <f>DEFM_Région_Dépt!DO55/DEFM_Région_Dépt!DO$122</f>
        <v>2.5287625270881344E-3</v>
      </c>
      <c r="NR56" s="419">
        <f>'Dépts Droits Ouverts_RSA'!ID56/'Dépts Droits Ouverts_RSA'!$ID$123</f>
        <v>3.0906278371615574E-3</v>
      </c>
      <c r="NS56" s="420">
        <f>'Dépts Droits Payables RSA'!HD55/'Dépts Droits Payables RSA'!HD$122</f>
        <v>3.237551933818202E-3</v>
      </c>
      <c r="NT56" s="420">
        <f>'Dépts Prime d''Activité'!CB55/'Dépts Prime d''Activité'!CB$122</f>
        <v>2.7086824149385935E-3</v>
      </c>
      <c r="NU56" s="420">
        <f>DEFM_Région_Dépt!DP55/DEFM_Région_Dépt!DP$122</f>
        <v>2.5310842145736668E-3</v>
      </c>
      <c r="NV56" s="420">
        <f>'Dépts Droits Ouverts_RSA'!IF56/'Dépts Droits Ouverts_RSA'!$IF$123</f>
        <v>3.0656484309329606E-3</v>
      </c>
      <c r="NW56" s="420">
        <f>'Dépts Droits Payables RSA'!HF55/'Dépts Droits Payables RSA'!HF$122</f>
        <v>3.2133415746811158E-3</v>
      </c>
      <c r="NX56" s="420">
        <f>'Dépts Prime d''Activité'!CD55/'Dépts Prime d''Activité'!CD$122</f>
        <v>2.6509406765852376E-3</v>
      </c>
      <c r="NY56" s="420">
        <f>DEFM_Région_Dépt!DQ55/DEFM_Région_Dépt!DQ$122</f>
        <v>2.5194288415244085E-3</v>
      </c>
      <c r="NZ56" s="420">
        <f>'Dépts Droits Ouverts_RSA'!IH56/'Dépts Droits Ouverts_RSA'!$IH$123</f>
        <v>3.0943605041295241E-3</v>
      </c>
      <c r="OA56" s="420">
        <f>'Dépts Droits Payables RSA'!HH55/'Dépts Droits Payables RSA'!HH$122</f>
        <v>3.2881862258278376E-3</v>
      </c>
      <c r="OB56" s="420">
        <f>'Dépts Prime d''Activité'!CF55/'Dépts Prime d''Activité'!CF$122</f>
        <v>2.6256050186458692E-3</v>
      </c>
      <c r="OC56" s="420">
        <f>DEFM_Région_Dépt!DR55/DEFM_Région_Dépt!DR$122</f>
        <v>2.5229723563886261E-3</v>
      </c>
      <c r="OD56" s="420">
        <f>'Dépts Droits Ouverts_RSA'!IJ56/'Dépts Droits Ouverts_RSA'!$IJ$123</f>
        <v>3.113405972369321E-3</v>
      </c>
      <c r="OE56" s="420">
        <f>'Dépts Droits Payables RSA'!HJ55/'Dépts Droits Payables RSA'!HJ$122</f>
        <v>3.3247265814571421E-3</v>
      </c>
      <c r="OF56" s="420">
        <f>'Dépts Prime d''Activité'!CH55/'Dépts Prime d''Activité'!CH$122</f>
        <v>2.6193660221889834E-3</v>
      </c>
      <c r="OG56" s="420">
        <f>DEFM_Région_Dépt!DS55/DEFM_Région_Dépt!DS$122</f>
        <v>2.5393687740307754E-3</v>
      </c>
      <c r="OH56" s="420">
        <f>'Dépts Droits Ouverts_RSA'!IL56/'Dépts Droits Ouverts_RSA'!$IL$123</f>
        <v>3.1308335817697864E-3</v>
      </c>
      <c r="OI56" s="420">
        <f>'Dépts Droits Payables RSA'!HL55/'Dépts Droits Payables RSA'!HL$122</f>
        <v>3.3036972917822737E-3</v>
      </c>
      <c r="OJ56" s="420">
        <f>'Dépts Prime d''Activité'!CJ55/'Dépts Prime d''Activité'!CJ$122</f>
        <v>2.6299249646241736E-3</v>
      </c>
      <c r="OK56" s="420">
        <f>DEFM_Région_Dépt!DT55/DEFM_Région_Dépt!DT$122</f>
        <v>2.5405387033978462E-3</v>
      </c>
      <c r="OL56" s="420">
        <f>'Dépts Droits Ouverts_RSA'!IN56/'Dépts Droits Ouverts_RSA'!$IN$123</f>
        <v>3.0421080044005337E-3</v>
      </c>
      <c r="OM56" s="420">
        <f>'Dépts Droits Payables RSA'!HNF55/'Dépts Droits Payables RSA'!HN$122</f>
        <v>0</v>
      </c>
      <c r="ON56" s="420">
        <f>'Dépts Prime d''Activité'!CL55/'Dépts Prime d''Activité'!CL$122</f>
        <v>2.572384384166878E-3</v>
      </c>
      <c r="OO56" s="420">
        <f>DEFM_Région_Dépt!DU55/DEFM_Région_Dépt!DU$122</f>
        <v>2.4842927800927958E-3</v>
      </c>
      <c r="OP56" s="420">
        <f>'Dépts Droits Ouverts_RSA'!IP56/'Dépts Droits Ouverts_RSA'!$IP$123</f>
        <v>3.0003671335311071E-3</v>
      </c>
      <c r="OQ56" s="420">
        <f>'Dépts Droits Payables RSA'!HP55/'Dépts Droits Payables RSA'!HP$122</f>
        <v>3.1590958384806163E-3</v>
      </c>
      <c r="OR56" s="420">
        <f>'Dépts Prime d''Activité'!CN55/'Dépts Prime d''Activité'!CN$122</f>
        <v>2.6049779005774291E-3</v>
      </c>
      <c r="OS56" s="420">
        <f>DEFM_Région_Dépt!DV55/DEFM_Région_Dépt!DV$122</f>
        <v>2.446649058887872E-3</v>
      </c>
      <c r="OT56" s="420">
        <f>'Dépts Droits Ouverts_RSA'!IR56/'Dépts Droits Ouverts_RSA'!$IR$123</f>
        <v>2.970530435251422E-3</v>
      </c>
      <c r="OU56" s="420">
        <f>'Dépts Droits Payables RSA'!HR55/'Dépts Droits Payables RSA'!HR$122</f>
        <v>3.1627773358682528E-3</v>
      </c>
      <c r="OV56" s="420">
        <f>'Dépts Prime d''Activité'!CP55/'Dépts Prime d''Activité'!CP$122</f>
        <v>2.653740686118363E-3</v>
      </c>
      <c r="OW56" s="420">
        <f>DEFM_Région_Dépt!DW55/DEFM_Région_Dépt!DW$122</f>
        <v>2.4441813630625003E-3</v>
      </c>
      <c r="OX56" s="493">
        <f>'Dépts Droits Ouverts_RSA'!IT56/'Dépts Droits Ouverts_RSA'!$IT$123</f>
        <v>3.0038024407728976E-3</v>
      </c>
      <c r="OY56" s="493">
        <f>'Dépts Droits Payables RSA'!HT55/'Dépts Droits Payables RSA'!HT$122</f>
        <v>3.2001930146062178E-3</v>
      </c>
      <c r="OZ56" s="493">
        <f>'Dépts Prime d''Activité'!CR55/'Dépts Prime d''Activité'!CR$122</f>
        <v>2.7172865677394489E-3</v>
      </c>
      <c r="PA56" s="494">
        <f>DEFM_Région_Dépt!DX55/DEFM_Région_Dépt!DX$122</f>
        <v>2.4735152347543105E-3</v>
      </c>
    </row>
    <row r="57" spans="1:417" s="209" customFormat="1" x14ac:dyDescent="0.35">
      <c r="A57" s="246" t="s">
        <v>95</v>
      </c>
      <c r="B57" s="280">
        <v>1.6649616718468516E-2</v>
      </c>
      <c r="C57" s="280">
        <v>1.630030069523877E-2</v>
      </c>
      <c r="D57" s="248">
        <v>1.6677219679119223E-2</v>
      </c>
      <c r="E57" s="248">
        <v>1.6476434226198346E-2</v>
      </c>
      <c r="F57" s="280">
        <v>1.6559273113254908E-2</v>
      </c>
      <c r="G57" s="280">
        <v>1.6390804185214727E-2</v>
      </c>
      <c r="H57" s="248">
        <v>1.6275769356644813E-2</v>
      </c>
      <c r="I57" s="248">
        <v>1.6047329935974197E-2</v>
      </c>
      <c r="J57" s="280">
        <v>1.7194808509385158E-2</v>
      </c>
      <c r="K57" s="280">
        <v>1.5976530503727427E-2</v>
      </c>
      <c r="L57" s="248">
        <v>1.7352034919042532E-2</v>
      </c>
      <c r="M57" s="248">
        <v>1.5977185609455272E-2</v>
      </c>
      <c r="N57" s="280">
        <v>1.7577460695899692E-2</v>
      </c>
      <c r="O57" s="280">
        <v>1.6237222814250534E-2</v>
      </c>
      <c r="P57" s="248">
        <v>1.7576956235103199E-2</v>
      </c>
      <c r="Q57" s="248">
        <v>1.6311648436000768E-2</v>
      </c>
      <c r="R57" s="280">
        <v>1.7987436218418258E-2</v>
      </c>
      <c r="S57" s="280">
        <v>1.6497899780506226E-2</v>
      </c>
      <c r="T57" s="248">
        <v>1.8097753015486107E-2</v>
      </c>
      <c r="U57" s="248">
        <v>1.6449071057163225E-2</v>
      </c>
      <c r="V57" s="280">
        <v>1.8258111421366904E-2</v>
      </c>
      <c r="W57" s="280">
        <v>1.6456664967380151E-2</v>
      </c>
      <c r="X57" s="248">
        <v>1.8307456591216565E-2</v>
      </c>
      <c r="Y57" s="248">
        <v>1.6380917166330076E-2</v>
      </c>
      <c r="Z57" s="280">
        <v>1.8248990028772068E-2</v>
      </c>
      <c r="AA57" s="280">
        <v>1.6350121296042214E-2</v>
      </c>
      <c r="AB57" s="248">
        <v>1.8234095365856785E-2</v>
      </c>
      <c r="AC57" s="248">
        <v>1.8383762370614377E-2</v>
      </c>
      <c r="AD57" s="248">
        <v>1.6431097430172716E-2</v>
      </c>
      <c r="AE57" s="280">
        <v>1.8196927853490898E-2</v>
      </c>
      <c r="AF57" s="250">
        <v>1.8567977265268789E-2</v>
      </c>
      <c r="AG57" s="280">
        <v>1.6359387501850481E-2</v>
      </c>
      <c r="AH57" s="248">
        <v>1.790036712035609E-2</v>
      </c>
      <c r="AI57" s="248">
        <v>1.8159303789587283E-2</v>
      </c>
      <c r="AJ57" s="248">
        <v>1.6118337979766969E-2</v>
      </c>
      <c r="AK57" s="280">
        <v>1.788534222993407E-2</v>
      </c>
      <c r="AL57" s="250">
        <v>1.7974441246540067E-2</v>
      </c>
      <c r="AM57" s="280">
        <v>1.5965083982557752E-2</v>
      </c>
      <c r="AN57" s="248">
        <v>1.7668341520066761E-2</v>
      </c>
      <c r="AO57" s="248">
        <v>1.8118519260632168E-2</v>
      </c>
      <c r="AP57" s="248">
        <v>1.5852062419116204E-2</v>
      </c>
      <c r="AQ57" s="280">
        <v>1.7725631053858291E-2</v>
      </c>
      <c r="AR57" s="250">
        <v>1.8210443807773393E-2</v>
      </c>
      <c r="AS57" s="280">
        <v>1.6143063763308273E-2</v>
      </c>
      <c r="AT57" s="248">
        <v>1.7889048196757473E-2</v>
      </c>
      <c r="AU57" s="248">
        <v>1.8119691843955576E-2</v>
      </c>
      <c r="AV57" s="248">
        <v>1.6301476953092617E-2</v>
      </c>
      <c r="AW57" s="280">
        <v>1.7869232690025511E-2</v>
      </c>
      <c r="AX57" s="250">
        <v>1.8248122274821973E-2</v>
      </c>
      <c r="AY57" s="280">
        <v>1.6317517804687976E-2</v>
      </c>
      <c r="AZ57" s="248">
        <v>1.7699283839596347E-2</v>
      </c>
      <c r="BA57" s="248">
        <v>1.7995868857801484E-2</v>
      </c>
      <c r="BB57" s="248">
        <v>1.6306940204125524E-2</v>
      </c>
      <c r="BC57" s="280">
        <v>1.7537053345696302E-2</v>
      </c>
      <c r="BD57" s="250">
        <v>1.7770117964372129E-2</v>
      </c>
      <c r="BE57" s="280">
        <v>1.6255595861185679E-2</v>
      </c>
      <c r="BF57" s="248">
        <v>1.7305809494202372E-2</v>
      </c>
      <c r="BG57" s="248">
        <v>1.7566927306086496E-2</v>
      </c>
      <c r="BH57" s="248">
        <v>1.6123388219310791E-2</v>
      </c>
      <c r="BI57" s="280">
        <v>1.7261576038691957E-2</v>
      </c>
      <c r="BJ57" s="250">
        <v>1.7492295820820698E-2</v>
      </c>
      <c r="BK57" s="280">
        <v>1.6101694485968099E-2</v>
      </c>
      <c r="BL57" s="248">
        <v>1.7509222907667155E-2</v>
      </c>
      <c r="BM57" s="248">
        <v>1.7793357810968417E-2</v>
      </c>
      <c r="BN57" s="248">
        <v>1.6260734812902466E-2</v>
      </c>
      <c r="BO57" s="280">
        <v>1.7466236247447132E-2</v>
      </c>
      <c r="BP57" s="250">
        <v>1.7624107601195933E-2</v>
      </c>
      <c r="BQ57" s="280">
        <v>1.6140477807025596E-2</v>
      </c>
      <c r="BR57" s="248">
        <v>1.7176373633448795E-2</v>
      </c>
      <c r="BS57" s="248">
        <v>1.6774201857074785E-2</v>
      </c>
      <c r="BT57" s="248">
        <v>1.5897947910991993E-2</v>
      </c>
      <c r="BU57" s="280">
        <v>1.7043972400247558E-2</v>
      </c>
      <c r="BV57" s="250">
        <v>1.6483411324510283E-2</v>
      </c>
      <c r="BW57" s="280">
        <v>1.574471231198386E-2</v>
      </c>
      <c r="BX57" s="248">
        <v>1.6910730433035266E-2</v>
      </c>
      <c r="BY57" s="248">
        <v>1.6667888157207392E-2</v>
      </c>
      <c r="BZ57" s="248">
        <v>1.5736152283458208E-2</v>
      </c>
      <c r="CA57" s="280">
        <v>1.697851007503667E-2</v>
      </c>
      <c r="CB57" s="250">
        <v>1.6927362331262054E-2</v>
      </c>
      <c r="CC57" s="280">
        <v>1.5874126327708536E-2</v>
      </c>
      <c r="CD57" s="248">
        <v>1.6925812677552967E-2</v>
      </c>
      <c r="CE57" s="248">
        <v>1.669337002404811E-2</v>
      </c>
      <c r="CF57" s="248">
        <v>1.5985739301050371E-2</v>
      </c>
      <c r="CG57" s="280">
        <v>1.71071978920375E-2</v>
      </c>
      <c r="CH57" s="250">
        <v>1.7146397439582517E-2</v>
      </c>
      <c r="CI57" s="280">
        <v>1.6098558412271313E-2</v>
      </c>
      <c r="CJ57" s="248">
        <v>1.6933096921743558E-2</v>
      </c>
      <c r="CK57" s="248">
        <v>1.7145582624009392E-2</v>
      </c>
      <c r="CL57" s="248">
        <v>1.605119468813104E-2</v>
      </c>
      <c r="CM57" s="280">
        <v>1.6955450408552872E-2</v>
      </c>
      <c r="CN57" s="250">
        <v>1.686893185567306E-2</v>
      </c>
      <c r="CO57" s="280">
        <v>1.6072363256459055E-2</v>
      </c>
      <c r="CP57" s="248">
        <v>1.6993750816661452E-2</v>
      </c>
      <c r="CQ57" s="248">
        <v>1.7264535005725865E-2</v>
      </c>
      <c r="CR57" s="248">
        <v>1.6034275767560668E-2</v>
      </c>
      <c r="CS57" s="280">
        <v>1.7036208115657821E-2</v>
      </c>
      <c r="CT57" s="250">
        <v>1.7168525925212029E-2</v>
      </c>
      <c r="CU57" s="280">
        <v>1.604655730405169E-2</v>
      </c>
      <c r="CV57" s="248">
        <v>1.7190917142116964E-2</v>
      </c>
      <c r="CW57" s="248">
        <v>1.7259342199016831E-2</v>
      </c>
      <c r="CX57" s="248">
        <v>1.6205131948517429E-2</v>
      </c>
      <c r="CY57" s="280">
        <v>1.7189340879892486E-2</v>
      </c>
      <c r="CZ57" s="250">
        <v>1.742055360933013E-2</v>
      </c>
      <c r="DA57" s="280">
        <v>1.6139600896324907E-2</v>
      </c>
      <c r="DB57" s="248">
        <v>1.706948516908794E-2</v>
      </c>
      <c r="DC57" s="248">
        <v>1.7170943911567663E-2</v>
      </c>
      <c r="DD57" s="248">
        <v>1.5908755773312244E-2</v>
      </c>
      <c r="DE57" s="280">
        <v>1.7119663546552512E-2</v>
      </c>
      <c r="DF57" s="250">
        <v>1.730172989138546E-2</v>
      </c>
      <c r="DG57" s="280">
        <v>1.5850842548540429E-2</v>
      </c>
      <c r="DH57" s="248">
        <v>1.7095048604336451E-2</v>
      </c>
      <c r="DI57" s="248">
        <v>1.7120968220271766E-2</v>
      </c>
      <c r="DJ57" s="248">
        <v>1.5902064890235094E-2</v>
      </c>
      <c r="DK57" s="280">
        <v>1.7202397517096783E-2</v>
      </c>
      <c r="DL57" s="250">
        <v>1.7036314582831953E-2</v>
      </c>
      <c r="DM57" s="280">
        <v>1.6128836225177242E-2</v>
      </c>
      <c r="DN57" s="248">
        <v>1.7430871920095955E-2</v>
      </c>
      <c r="DO57" s="248">
        <v>1.7575265737381454E-2</v>
      </c>
      <c r="DP57" s="248">
        <v>1.6326377655222379E-2</v>
      </c>
      <c r="DQ57" s="280">
        <v>1.7359665921170424E-2</v>
      </c>
      <c r="DR57" s="250">
        <v>1.7692424612903865E-2</v>
      </c>
      <c r="DS57" s="280">
        <v>1.6366794423506924E-2</v>
      </c>
      <c r="DT57" s="248">
        <v>1.7166652681043885E-2</v>
      </c>
      <c r="DU57" s="248">
        <v>1.7423100614670842E-2</v>
      </c>
      <c r="DV57" s="248">
        <v>1.6402721120497028E-2</v>
      </c>
      <c r="DW57" s="280">
        <v>1.7282881905695602E-2</v>
      </c>
      <c r="DX57" s="250">
        <v>1.7539929690079569E-2</v>
      </c>
      <c r="DY57" s="280">
        <v>1.6441366797599583E-2</v>
      </c>
      <c r="DZ57" s="248">
        <v>1.739983995057235E-2</v>
      </c>
      <c r="EA57" s="248">
        <v>1.7676036307955254E-2</v>
      </c>
      <c r="EB57" s="248">
        <v>1.6536173374740368E-2</v>
      </c>
      <c r="EC57" s="280">
        <v>1.7593057707698333E-2</v>
      </c>
      <c r="ED57" s="250">
        <v>1.7851592339909912E-2</v>
      </c>
      <c r="EE57" s="280">
        <v>1.6621052813912802E-2</v>
      </c>
      <c r="EF57" s="248">
        <v>1.7712226824258343E-2</v>
      </c>
      <c r="EG57" s="248">
        <v>1.7890432222116219E-2</v>
      </c>
      <c r="EH57" s="248">
        <v>1.6768143741448114E-2</v>
      </c>
      <c r="EI57" s="280">
        <v>1.7731718647311556E-2</v>
      </c>
      <c r="EJ57" s="250">
        <v>1.8023390343715084E-2</v>
      </c>
      <c r="EK57" s="280">
        <v>1.6738911566345251E-2</v>
      </c>
      <c r="EL57" s="248">
        <v>1.7512099912189803E-2</v>
      </c>
      <c r="EM57" s="248">
        <v>1.7835953865632564E-2</v>
      </c>
      <c r="EN57" s="248">
        <v>1.6466187435017893E-2</v>
      </c>
      <c r="EO57" s="280">
        <v>1.7432728653537462E-2</v>
      </c>
      <c r="EP57" s="250">
        <v>1.767998330473728E-2</v>
      </c>
      <c r="EQ57" s="280">
        <v>1.632674382277334E-2</v>
      </c>
      <c r="ER57" s="248">
        <v>1.7370915258826131E-2</v>
      </c>
      <c r="ES57" s="248">
        <v>1.7715462082011905E-2</v>
      </c>
      <c r="ET57" s="248">
        <v>1.6305607794777837E-2</v>
      </c>
      <c r="EU57" s="280">
        <v>1.7386727092252623E-2</v>
      </c>
      <c r="EV57" s="250">
        <v>1.7581648212559423E-2</v>
      </c>
      <c r="EW57" s="280">
        <v>1.6451068955618257E-2</v>
      </c>
      <c r="EX57" s="248">
        <v>1.7324077180553496E-2</v>
      </c>
      <c r="EY57" s="248">
        <v>1.7592840112059055E-2</v>
      </c>
      <c r="EZ57" s="248">
        <v>1.646845579750697E-2</v>
      </c>
      <c r="FA57" s="280">
        <v>1.7439117743468235E-2</v>
      </c>
      <c r="FB57" s="250">
        <v>1.78007065068004E-2</v>
      </c>
      <c r="FC57" s="280">
        <v>1.6504136068413618E-2</v>
      </c>
      <c r="FD57" s="248">
        <v>1.747247717937676E-2</v>
      </c>
      <c r="FE57" s="248">
        <v>1.8030263801386611E-2</v>
      </c>
      <c r="FF57" s="248">
        <v>1.6505955620244279E-2</v>
      </c>
      <c r="FG57" s="280">
        <v>1.7487912766176318E-2</v>
      </c>
      <c r="FH57" s="250">
        <v>1.7868525730890719E-2</v>
      </c>
      <c r="FI57" s="280">
        <v>1.6526703769952335E-2</v>
      </c>
      <c r="FJ57" s="248">
        <v>1.7409790242210989E-2</v>
      </c>
      <c r="FK57" s="248">
        <v>1.7792372371380226E-2</v>
      </c>
      <c r="FL57" s="248">
        <v>1.6542513397544603E-2</v>
      </c>
      <c r="FM57" s="280">
        <v>1.7396196626080083E-2</v>
      </c>
      <c r="FN57" s="250">
        <v>1.7755001651572795E-2</v>
      </c>
      <c r="FO57" s="280">
        <v>1.6469846323092317E-2</v>
      </c>
      <c r="FP57" s="248">
        <v>1.7568558042081271E-2</v>
      </c>
      <c r="FQ57" s="248">
        <v>1.7909253699222319E-2</v>
      </c>
      <c r="FR57" s="248">
        <v>1.6618040350045056E-2</v>
      </c>
      <c r="FS57" s="280">
        <v>1.7581647110462853E-2</v>
      </c>
      <c r="FT57" s="250">
        <v>1.8003346927761749E-2</v>
      </c>
      <c r="FU57" s="280">
        <v>1.657292680337058E-2</v>
      </c>
      <c r="FV57" s="248">
        <v>1.7517016773744523E-2</v>
      </c>
      <c r="FW57" s="248">
        <v>1.781158537423223E-2</v>
      </c>
      <c r="FX57" s="248">
        <v>1.6344319348414946E-2</v>
      </c>
      <c r="FY57" s="280">
        <v>1.7381601670470908E-2</v>
      </c>
      <c r="FZ57" s="250">
        <v>1.7717178223210187E-2</v>
      </c>
      <c r="GA57" s="280">
        <v>1.6184058522475384E-2</v>
      </c>
      <c r="GB57" s="248">
        <v>1.7456420937786703E-2</v>
      </c>
      <c r="GC57" s="248">
        <v>1.7868129642960057E-2</v>
      </c>
      <c r="GD57" s="248">
        <v>1.6146927849613451E-2</v>
      </c>
      <c r="GE57" s="280">
        <v>1.762323418348536E-2</v>
      </c>
      <c r="GF57" s="250">
        <v>1.7935300447364771E-2</v>
      </c>
      <c r="GG57" s="280">
        <v>1.6246579587887583E-2</v>
      </c>
      <c r="GH57" s="248">
        <v>1.7646043053913422E-2</v>
      </c>
      <c r="GI57" s="248">
        <v>1.7904242981106253E-2</v>
      </c>
      <c r="GJ57" s="248">
        <v>1.6318620113547174E-2</v>
      </c>
      <c r="GK57" s="280">
        <v>1.7749939317570212E-2</v>
      </c>
      <c r="GL57" s="250">
        <v>1.8006692088887746E-2</v>
      </c>
      <c r="GM57" s="280">
        <v>1.6351121345238889E-2</v>
      </c>
      <c r="GN57" s="248">
        <v>1.7663525232183248E-2</v>
      </c>
      <c r="GO57" s="248">
        <v>1.8066881758673544E-2</v>
      </c>
      <c r="GP57" s="248">
        <v>1.6330728769722875E-2</v>
      </c>
      <c r="GQ57" s="280">
        <v>1.7642928326090702E-2</v>
      </c>
      <c r="GR57" s="250">
        <v>1.7922237332906512E-2</v>
      </c>
      <c r="GS57" s="280">
        <v>1.6294364193943173E-2</v>
      </c>
      <c r="GT57" s="248">
        <v>1.7706269154353436E-2</v>
      </c>
      <c r="GU57" s="248">
        <v>1.8059613023413353E-2</v>
      </c>
      <c r="GV57" s="248">
        <v>1.6304496052147115E-2</v>
      </c>
      <c r="GW57" s="280">
        <v>1.7636232302549064E-2</v>
      </c>
      <c r="GX57" s="250">
        <v>1.8018835108505677E-2</v>
      </c>
      <c r="GY57" s="280">
        <v>1.6309052118839654E-2</v>
      </c>
      <c r="GZ57" s="248">
        <v>1.7728371483868577E-2</v>
      </c>
      <c r="HA57" s="248">
        <v>1.809384683870912E-2</v>
      </c>
      <c r="HB57" s="248">
        <v>1.6433528910408297E-2</v>
      </c>
      <c r="HC57" s="280">
        <v>1.773298988725688E-2</v>
      </c>
      <c r="HD57" s="250">
        <v>1.7914017928139705E-2</v>
      </c>
      <c r="HE57" s="280">
        <v>1.6358275791885833E-2</v>
      </c>
      <c r="HF57" s="248">
        <v>1.7399602661646439E-2</v>
      </c>
      <c r="HG57" s="248">
        <v>1.7753258717267229E-2</v>
      </c>
      <c r="HH57" s="248">
        <v>1.6071847776542601E-2</v>
      </c>
      <c r="HI57" s="280">
        <v>1.7270838024549599E-2</v>
      </c>
      <c r="HJ57" s="250">
        <v>1.7570304821186745E-2</v>
      </c>
      <c r="HK57" s="280">
        <v>1.5874201020062088E-2</v>
      </c>
      <c r="HL57" s="248">
        <v>1.7198672828099202E-2</v>
      </c>
      <c r="HM57" s="248">
        <v>1.7503483587971932E-2</v>
      </c>
      <c r="HN57" s="248">
        <v>1.5797398977397365E-2</v>
      </c>
      <c r="HO57" s="280">
        <v>1.7091142170448815E-2</v>
      </c>
      <c r="HP57" s="250">
        <v>1.7185263945254426E-2</v>
      </c>
      <c r="HQ57" s="281">
        <v>1.5843115385800043E-2</v>
      </c>
      <c r="HR57" s="282">
        <v>1.707322936867918E-2</v>
      </c>
      <c r="HS57" s="248">
        <v>1.7793762536892001E-2</v>
      </c>
      <c r="HT57" s="248">
        <v>1.5484966613917944E-2</v>
      </c>
      <c r="HU57" s="248">
        <v>1.5880225373081997E-2</v>
      </c>
      <c r="HV57" s="250">
        <v>1.7200785634581099E-2</v>
      </c>
      <c r="HW57" s="250">
        <v>1.797517288553669E-2</v>
      </c>
      <c r="HX57" s="250">
        <v>1.549496138859045E-2</v>
      </c>
      <c r="HY57" s="250">
        <v>1.5934905264117998E-2</v>
      </c>
      <c r="HZ57" s="248">
        <v>1.719158370028373E-2</v>
      </c>
      <c r="IA57" s="248">
        <v>1.7999728978053676E-2</v>
      </c>
      <c r="IB57" s="248">
        <v>1.5544328386184334E-2</v>
      </c>
      <c r="IC57" s="248">
        <v>1.5980882955676561E-2</v>
      </c>
      <c r="ID57" s="250">
        <v>1.7192564567948338E-2</v>
      </c>
      <c r="IE57" s="250">
        <v>1.7973203108407765E-2</v>
      </c>
      <c r="IF57" s="250">
        <v>1.4806086738130837E-2</v>
      </c>
      <c r="IG57" s="250">
        <v>1.5982794657555845E-2</v>
      </c>
      <c r="IH57" s="248">
        <v>1.7362013307585657E-2</v>
      </c>
      <c r="II57" s="248">
        <v>1.7989824071562317E-2</v>
      </c>
      <c r="IJ57" s="248">
        <v>1.5500500541235645E-2</v>
      </c>
      <c r="IK57" s="248">
        <v>1.5926650541362906E-2</v>
      </c>
      <c r="IL57" s="250">
        <v>1.7415391718070713E-2</v>
      </c>
      <c r="IM57" s="250">
        <v>1.7644039957047664E-2</v>
      </c>
      <c r="IN57" s="250">
        <v>1.5017881982643849E-2</v>
      </c>
      <c r="IO57" s="250">
        <v>1.5873454785123513E-2</v>
      </c>
      <c r="IP57" s="248">
        <v>1.7712060757098622E-2</v>
      </c>
      <c r="IQ57" s="248">
        <v>1.8205011212072315E-2</v>
      </c>
      <c r="IR57" s="248">
        <v>1.483853883785074E-2</v>
      </c>
      <c r="IS57" s="248">
        <v>1.6022981000816817E-2</v>
      </c>
      <c r="IT57" s="250">
        <v>1.7644802036852557E-2</v>
      </c>
      <c r="IU57" s="250">
        <v>1.8013151456171893E-2</v>
      </c>
      <c r="IV57" s="250">
        <v>1.4725628147815303E-2</v>
      </c>
      <c r="IW57" s="250">
        <v>1.5992494403585796E-2</v>
      </c>
      <c r="IX57" s="248">
        <v>1.7536E-2</v>
      </c>
      <c r="IY57" s="248">
        <v>1.7604607826528885E-2</v>
      </c>
      <c r="IZ57" s="248">
        <v>1.5011953137760532E-2</v>
      </c>
      <c r="JA57" s="248">
        <v>1.592934383960222E-2</v>
      </c>
      <c r="JB57" s="250">
        <v>1.7725138467349816E-2</v>
      </c>
      <c r="JC57" s="250">
        <v>1.8019076611134718E-2</v>
      </c>
      <c r="JD57" s="250">
        <v>1.4533633255292415E-2</v>
      </c>
      <c r="JE57" s="250">
        <v>1.5776678881878635E-2</v>
      </c>
      <c r="JF57" s="248">
        <v>1.7976564919796361E-2</v>
      </c>
      <c r="JG57" s="248">
        <v>1.8293492246224691E-2</v>
      </c>
      <c r="JH57" s="248">
        <v>1.478322997715973E-2</v>
      </c>
      <c r="JI57" s="248">
        <v>1.5755395411476691E-2</v>
      </c>
      <c r="JJ57" s="250">
        <v>1.8073693136745356E-2</v>
      </c>
      <c r="JK57" s="250">
        <v>1.8237032530041938E-2</v>
      </c>
      <c r="JL57" s="250">
        <v>1.4597348786624673E-2</v>
      </c>
      <c r="JM57" s="250">
        <v>1.5886225519643058E-2</v>
      </c>
      <c r="JN57" s="248">
        <v>1.8338880451524649E-2</v>
      </c>
      <c r="JO57" s="248">
        <v>1.8704939884928939E-2</v>
      </c>
      <c r="JP57" s="248">
        <v>1.4704889721558666E-2</v>
      </c>
      <c r="JQ57" s="248">
        <v>1.5975492004931032E-2</v>
      </c>
      <c r="JR57" s="250">
        <v>1.8573725572074623E-2</v>
      </c>
      <c r="JS57" s="250">
        <v>1.9004029974153479E-2</v>
      </c>
      <c r="JT57" s="250">
        <v>1.4648543223612219E-2</v>
      </c>
      <c r="JU57" s="250">
        <v>1.6145763916456328E-2</v>
      </c>
      <c r="JV57" s="248">
        <v>1.8903589544033338E-2</v>
      </c>
      <c r="JW57" s="248">
        <v>1.889125399111E-2</v>
      </c>
      <c r="JX57" s="248">
        <v>1.4824755985726126E-2</v>
      </c>
      <c r="JY57" s="248">
        <v>1.6186046275572609E-2</v>
      </c>
      <c r="JZ57" s="250">
        <v>1.8786367034167126E-2</v>
      </c>
      <c r="KA57" s="250">
        <v>1.8703581340029075E-2</v>
      </c>
      <c r="KB57" s="250">
        <v>1.4510080596112342E-2</v>
      </c>
      <c r="KC57" s="250">
        <v>1.6115823399036548E-2</v>
      </c>
      <c r="KD57" s="248">
        <v>1.8868053756088542E-2</v>
      </c>
      <c r="KE57" s="248">
        <v>1.8598109237935912E-2</v>
      </c>
      <c r="KF57" s="248">
        <v>1.449753102451661E-2</v>
      </c>
      <c r="KG57" s="248">
        <v>1.6126078246705342E-2</v>
      </c>
      <c r="KH57" s="250">
        <v>1.8976793236693653E-2</v>
      </c>
      <c r="KI57" s="250">
        <v>1.8759478354038014E-2</v>
      </c>
      <c r="KJ57" s="250">
        <v>1.4169149372907149E-2</v>
      </c>
      <c r="KK57" s="250">
        <v>1.6145402900693853E-2</v>
      </c>
      <c r="KL57" s="248">
        <v>1.9126485156072025E-2</v>
      </c>
      <c r="KM57" s="248">
        <v>1.8794391754579254E-2</v>
      </c>
      <c r="KN57" s="248">
        <v>1.3978619018677807E-2</v>
      </c>
      <c r="KO57" s="248">
        <v>1.6119290702556941E-2</v>
      </c>
      <c r="KP57" s="250">
        <v>1.896427670370128E-2</v>
      </c>
      <c r="KQ57" s="250">
        <v>1.8742511822728479E-2</v>
      </c>
      <c r="KR57" s="250">
        <v>1.3731940184285724E-2</v>
      </c>
      <c r="KS57" s="250">
        <v>1.5997518240557927E-2</v>
      </c>
      <c r="KT57" s="248">
        <v>1.8715830779005873E-2</v>
      </c>
      <c r="KU57" s="248">
        <v>1.8617561073960818E-2</v>
      </c>
      <c r="KV57" s="248">
        <v>1.3888765826990723E-2</v>
      </c>
      <c r="KW57" s="248">
        <v>1.5852912007475913E-2</v>
      </c>
      <c r="KX57" s="254">
        <v>1.8571465039695707E-2</v>
      </c>
      <c r="KY57" s="254">
        <v>1.8601092284292516E-2</v>
      </c>
      <c r="KZ57" s="254">
        <v>1.3689513794321614E-2</v>
      </c>
      <c r="LA57" s="254">
        <v>1.5662203300866911E-2</v>
      </c>
      <c r="LB57" s="248">
        <v>1.8370636371150686E-2</v>
      </c>
      <c r="LC57" s="248">
        <v>1.8293106954713343E-2</v>
      </c>
      <c r="LD57" s="248">
        <v>1.352458087260114E-2</v>
      </c>
      <c r="LE57" s="248">
        <v>1.5583061318377988E-2</v>
      </c>
      <c r="LF57" s="283">
        <v>1.8164990606696872E-2</v>
      </c>
      <c r="LG57" s="283">
        <v>1.8053724890599462E-2</v>
      </c>
      <c r="LH57" s="283">
        <v>1.3566448287339024E-2</v>
      </c>
      <c r="LI57" s="256">
        <v>1.5619460127522531E-2</v>
      </c>
      <c r="LJ57" s="419">
        <v>1.8176788588157425E-2</v>
      </c>
      <c r="LK57" s="420">
        <v>1.8092368731650366E-2</v>
      </c>
      <c r="LL57" s="420">
        <v>1.3841715907504768E-2</v>
      </c>
      <c r="LM57" s="421">
        <v>1.0425407782897748E-2</v>
      </c>
      <c r="LN57" s="425">
        <v>1.8227189739197906E-2</v>
      </c>
      <c r="LO57" s="420">
        <v>1.8164890839154256E-2</v>
      </c>
      <c r="LP57" s="420">
        <v>1.3848249718651898E-2</v>
      </c>
      <c r="LQ57" s="426">
        <v>1.0403501869148185E-2</v>
      </c>
      <c r="LR57" s="419">
        <v>1.8158578899644322E-2</v>
      </c>
      <c r="LS57" s="420">
        <v>1.8125022376570835E-2</v>
      </c>
      <c r="LT57" s="420">
        <v>1.3937958095802177E-2</v>
      </c>
      <c r="LU57" s="421">
        <v>1.0414050263074837E-2</v>
      </c>
      <c r="LV57" s="425">
        <v>1.8111009984347389E-2</v>
      </c>
      <c r="LW57" s="420">
        <v>1.8004908539793862E-2</v>
      </c>
      <c r="LX57" s="420">
        <v>1.37844225394644E-2</v>
      </c>
      <c r="LY57" s="426">
        <v>1.0376670362636356E-2</v>
      </c>
      <c r="LZ57" s="419">
        <v>1.7990220758662294E-2</v>
      </c>
      <c r="MA57" s="420">
        <v>1.7805895233632608E-2</v>
      </c>
      <c r="MB57" s="420">
        <v>1.3817268480085318E-2</v>
      </c>
      <c r="MC57" s="421">
        <v>1.037311829434944E-2</v>
      </c>
      <c r="MD57" s="425">
        <v>1.8049161797018518E-2</v>
      </c>
      <c r="ME57" s="420">
        <v>1.7950962644304218E-2</v>
      </c>
      <c r="MF57" s="420">
        <v>1.4644010040114763E-2</v>
      </c>
      <c r="MG57" s="426">
        <v>1.5626034077132506E-2</v>
      </c>
      <c r="MH57" s="419">
        <v>1.8141679096601294E-2</v>
      </c>
      <c r="MI57" s="420">
        <v>1.8050392289680993E-2</v>
      </c>
      <c r="MJ57" s="420">
        <v>1.4689738093993413E-2</v>
      </c>
      <c r="MK57" s="421">
        <v>1.5649220579121721E-2</v>
      </c>
      <c r="ML57" s="425">
        <v>1.8054217759628399E-2</v>
      </c>
      <c r="MM57" s="420">
        <v>1.8025779871301943E-2</v>
      </c>
      <c r="MN57" s="420">
        <v>1.4385776355603324E-2</v>
      </c>
      <c r="MO57" s="426">
        <v>1.5546121281711803E-2</v>
      </c>
      <c r="MP57" s="419">
        <v>1.7929488837169209E-2</v>
      </c>
      <c r="MQ57" s="420">
        <v>1.7852439742924869E-2</v>
      </c>
      <c r="MR57" s="420">
        <v>1.4190036120361649E-2</v>
      </c>
      <c r="MS57" s="421">
        <v>1.5404489597723801E-2</v>
      </c>
      <c r="MT57" s="425">
        <v>1.7870798909031434E-2</v>
      </c>
      <c r="MU57" s="420">
        <v>1.7831586479774383E-2</v>
      </c>
      <c r="MV57" s="420">
        <v>1.4025880408601017E-2</v>
      </c>
      <c r="MW57" s="426">
        <v>1.5261173355939109E-2</v>
      </c>
      <c r="MX57" s="419">
        <v>1.78199567234337E-2</v>
      </c>
      <c r="MY57" s="420">
        <v>1.7665913084542521E-2</v>
      </c>
      <c r="MZ57" s="420">
        <v>1.4059359145293659E-2</v>
      </c>
      <c r="NA57" s="421">
        <v>1.5148898304441872E-2</v>
      </c>
      <c r="NB57" s="493">
        <v>1.7616682672520236E-2</v>
      </c>
      <c r="NC57" s="493">
        <v>1.7522188852888598E-2</v>
      </c>
      <c r="ND57" s="493">
        <v>1.3944528264802964E-2</v>
      </c>
      <c r="NE57" s="494">
        <v>1.516823018471624E-2</v>
      </c>
      <c r="NF57" s="425">
        <v>1.7719664286050905E-2</v>
      </c>
      <c r="NG57" s="420">
        <v>1.7544335096155089E-2</v>
      </c>
      <c r="NH57" s="420">
        <v>1.3817162606633534E-2</v>
      </c>
      <c r="NI57" s="484">
        <v>1.527637503682195E-2</v>
      </c>
      <c r="NJ57" s="508">
        <v>1.7744823762578146E-2</v>
      </c>
      <c r="NK57" s="420">
        <v>1.7548677598912907E-2</v>
      </c>
      <c r="NL57" s="420">
        <v>1.4094503910473056E-2</v>
      </c>
      <c r="NM57" s="484">
        <v>1.5307349939162551E-2</v>
      </c>
      <c r="NN57" s="508">
        <f>'Dépts Droits Ouverts_RSA'!IB57/'Dépts Droits Ouverts_RSA'!$IB$123</f>
        <v>1.7720961680582417E-2</v>
      </c>
      <c r="NO57" s="420">
        <f>'Dépts Droits Payables RSA'!HB56/'Dépts Droits Payables RSA'!HB$122</f>
        <v>1.7522988461350288E-2</v>
      </c>
      <c r="NP57" s="420">
        <f>'Dépts Prime d''Activité'!BZ56/'Dépts Prime d''Activité'!BZ$122</f>
        <v>1.4143887341492479E-2</v>
      </c>
      <c r="NQ57" s="484">
        <f>DEFM_Région_Dépt!DO56/DEFM_Région_Dépt!DO$122</f>
        <v>1.5304594598365749E-2</v>
      </c>
      <c r="NR57" s="419">
        <f>'Dépts Droits Ouverts_RSA'!ID57/'Dépts Droits Ouverts_RSA'!$ID$123</f>
        <v>1.7664345796018562E-2</v>
      </c>
      <c r="NS57" s="420">
        <f>'Dépts Droits Payables RSA'!HD56/'Dépts Droits Payables RSA'!HD$122</f>
        <v>1.7301446089060847E-2</v>
      </c>
      <c r="NT57" s="420">
        <f>'Dépts Prime d''Activité'!CB56/'Dépts Prime d''Activité'!CB$122</f>
        <v>1.3992526631984336E-2</v>
      </c>
      <c r="NU57" s="420">
        <f>DEFM_Région_Dépt!DP56/DEFM_Région_Dépt!DP$122</f>
        <v>1.5237856411732226E-2</v>
      </c>
      <c r="NV57" s="420">
        <f>'Dépts Droits Ouverts_RSA'!IF57/'Dépts Droits Ouverts_RSA'!$IF$123</f>
        <v>1.7635368787827461E-2</v>
      </c>
      <c r="NW57" s="420">
        <f>'Dépts Droits Payables RSA'!HF56/'Dépts Droits Payables RSA'!HF$122</f>
        <v>1.7572104170287501E-2</v>
      </c>
      <c r="NX57" s="420">
        <f>'Dépts Prime d''Activité'!CD56/'Dépts Prime d''Activité'!CD$122</f>
        <v>1.3778624519007809E-2</v>
      </c>
      <c r="NY57" s="420">
        <f>DEFM_Région_Dépt!DQ56/DEFM_Région_Dépt!DQ$122</f>
        <v>1.5210007364822529E-2</v>
      </c>
      <c r="NZ57" s="420">
        <f>'Dépts Droits Ouverts_RSA'!IH57/'Dépts Droits Ouverts_RSA'!$IH$123</f>
        <v>1.7656618210613689E-2</v>
      </c>
      <c r="OA57" s="420">
        <f>'Dépts Droits Payables RSA'!HH56/'Dépts Droits Payables RSA'!HH$122</f>
        <v>1.7611099425698974E-2</v>
      </c>
      <c r="OB57" s="420">
        <f>'Dépts Prime d''Activité'!CF56/'Dépts Prime d''Activité'!CF$122</f>
        <v>1.3984710510690669E-2</v>
      </c>
      <c r="OC57" s="420">
        <f>DEFM_Région_Dépt!DR56/DEFM_Région_Dépt!DR$122</f>
        <v>1.5300076636046702E-2</v>
      </c>
      <c r="OD57" s="420">
        <f>'Dépts Droits Ouverts_RSA'!IJ57/'Dépts Droits Ouverts_RSA'!$IJ$123</f>
        <v>1.7893027547569475E-2</v>
      </c>
      <c r="OE57" s="420">
        <f>'Dépts Droits Payables RSA'!HJ56/'Dépts Droits Payables RSA'!HJ$122</f>
        <v>1.8039322935519072E-2</v>
      </c>
      <c r="OF57" s="420">
        <f>'Dépts Prime d''Activité'!CH56/'Dépts Prime d''Activité'!CH$122</f>
        <v>1.414961837925827E-2</v>
      </c>
      <c r="OG57" s="420">
        <f>DEFM_Région_Dépt!DS56/DEFM_Région_Dépt!DS$122</f>
        <v>1.5448160532681126E-2</v>
      </c>
      <c r="OH57" s="420">
        <f>'Dépts Droits Ouverts_RSA'!IL57/'Dépts Droits Ouverts_RSA'!$IL$123</f>
        <v>1.8053048929693019E-2</v>
      </c>
      <c r="OI57" s="420">
        <f>'Dépts Droits Payables RSA'!HL56/'Dépts Droits Payables RSA'!HL$122</f>
        <v>1.7971570565481723E-2</v>
      </c>
      <c r="OJ57" s="420">
        <f>'Dépts Prime d''Activité'!CJ56/'Dépts Prime d''Activité'!CJ$122</f>
        <v>1.3941996519182535E-2</v>
      </c>
      <c r="OK57" s="420">
        <f>DEFM_Région_Dépt!DT56/DEFM_Région_Dépt!DT$122</f>
        <v>1.5378638431789981E-2</v>
      </c>
      <c r="OL57" s="420">
        <f>'Dépts Droits Ouverts_RSA'!IN57/'Dépts Droits Ouverts_RSA'!$IN$123</f>
        <v>1.7878496378063234E-2</v>
      </c>
      <c r="OM57" s="420">
        <f>'Dépts Droits Payables RSA'!HN56/'Dépts Droits Payables RSA'!HN$122</f>
        <v>1.7823895464968532E-2</v>
      </c>
      <c r="ON57" s="420">
        <f>'Dépts Prime d''Activité'!CL56/'Dépts Prime d''Activité'!CL$122</f>
        <v>1.3918942164922319E-2</v>
      </c>
      <c r="OO57" s="420">
        <f>DEFM_Région_Dépt!DU56/DEFM_Région_Dépt!DU$122</f>
        <v>1.5216000510226787E-2</v>
      </c>
      <c r="OP57" s="420">
        <f>'Dépts Droits Ouverts_RSA'!IP57/'Dépts Droits Ouverts_RSA'!$IP$123</f>
        <v>1.7580210236695631E-2</v>
      </c>
      <c r="OQ57" s="420">
        <f>'Dépts Droits Payables RSA'!HP56/'Dépts Droits Payables RSA'!HP$122</f>
        <v>1.7475390710776355E-2</v>
      </c>
      <c r="OR57" s="420">
        <f>'Dépts Prime d''Activité'!CN56/'Dépts Prime d''Activité'!CN$122</f>
        <v>1.3678391324565799E-2</v>
      </c>
      <c r="OS57" s="420">
        <f>DEFM_Région_Dépt!DV56/DEFM_Région_Dépt!DV$122</f>
        <v>1.4999420757361994E-2</v>
      </c>
      <c r="OT57" s="420">
        <f>'Dépts Droits Ouverts_RSA'!IR57/'Dépts Droits Ouverts_RSA'!$IR$123</f>
        <v>1.7522958183177072E-2</v>
      </c>
      <c r="OU57" s="420">
        <f>'Dépts Droits Payables RSA'!HR56/'Dépts Droits Payables RSA'!HR$122</f>
        <v>1.7383079547779755E-2</v>
      </c>
      <c r="OV57" s="420">
        <f>'Dépts Prime d''Activité'!CP56/'Dépts Prime d''Activité'!CP$122</f>
        <v>1.358610940757308E-2</v>
      </c>
      <c r="OW57" s="420">
        <f>DEFM_Région_Dépt!DW56/DEFM_Région_Dépt!DW$122</f>
        <v>1.4989996112026071E-2</v>
      </c>
      <c r="OX57" s="493">
        <f>'Dépts Droits Ouverts_RSA'!IT57/'Dépts Droits Ouverts_RSA'!$IT$123</f>
        <v>1.7542793179922106E-2</v>
      </c>
      <c r="OY57" s="493">
        <f>'Dépts Droits Payables RSA'!HT56/'Dépts Droits Payables RSA'!HT$122</f>
        <v>1.7390290714696218E-2</v>
      </c>
      <c r="OZ57" s="493">
        <f>'Dépts Prime d''Activité'!CR56/'Dépts Prime d''Activité'!CR$122</f>
        <v>1.3580764739890946E-2</v>
      </c>
      <c r="PA57" s="494">
        <f>DEFM_Région_Dépt!DX56/DEFM_Région_Dépt!DX$122</f>
        <v>1.5025347516861895E-2</v>
      </c>
    </row>
    <row r="58" spans="1:417" s="209" customFormat="1" ht="12" customHeight="1" x14ac:dyDescent="0.35">
      <c r="A58" s="246" t="s">
        <v>34</v>
      </c>
      <c r="B58" s="280">
        <v>1.5135659559152888E-2</v>
      </c>
      <c r="C58" s="280">
        <v>1.6156961414911554E-2</v>
      </c>
      <c r="D58" s="248">
        <v>1.5163467892892114E-2</v>
      </c>
      <c r="E58" s="248">
        <v>1.6216783401701487E-2</v>
      </c>
      <c r="F58" s="280">
        <v>1.5196599531750295E-2</v>
      </c>
      <c r="G58" s="280">
        <v>1.6153465123119978E-2</v>
      </c>
      <c r="H58" s="248">
        <v>1.5320356746078919E-2</v>
      </c>
      <c r="I58" s="248">
        <v>1.6169046001048914E-2</v>
      </c>
      <c r="J58" s="280">
        <v>1.5884338327080923E-2</v>
      </c>
      <c r="K58" s="280">
        <v>1.6100645060948746E-2</v>
      </c>
      <c r="L58" s="248">
        <v>1.5742855273529383E-2</v>
      </c>
      <c r="M58" s="248">
        <v>1.6111499270484945E-2</v>
      </c>
      <c r="N58" s="280">
        <v>1.5544973929353336E-2</v>
      </c>
      <c r="O58" s="280">
        <v>1.6214178944355201E-2</v>
      </c>
      <c r="P58" s="248">
        <v>1.5602066172581919E-2</v>
      </c>
      <c r="Q58" s="248">
        <v>1.640936218608828E-2</v>
      </c>
      <c r="R58" s="280">
        <v>1.5655705210090243E-2</v>
      </c>
      <c r="S58" s="280">
        <v>1.6462790879768433E-2</v>
      </c>
      <c r="T58" s="248">
        <v>1.5732069793182354E-2</v>
      </c>
      <c r="U58" s="248">
        <v>1.636140248311042E-2</v>
      </c>
      <c r="V58" s="280">
        <v>1.6081204220409064E-2</v>
      </c>
      <c r="W58" s="280">
        <v>1.6497705963205069E-2</v>
      </c>
      <c r="X58" s="248">
        <v>1.6195488679683932E-2</v>
      </c>
      <c r="Y58" s="248">
        <v>1.6531847634386868E-2</v>
      </c>
      <c r="Z58" s="280">
        <v>1.6086521219576242E-2</v>
      </c>
      <c r="AA58" s="280">
        <v>1.6450289710779518E-2</v>
      </c>
      <c r="AB58" s="248">
        <v>1.6127860826173703E-2</v>
      </c>
      <c r="AC58" s="248">
        <v>1.6324951369464283E-2</v>
      </c>
      <c r="AD58" s="248">
        <v>1.6488110982215937E-2</v>
      </c>
      <c r="AE58" s="280">
        <v>1.5980842674826058E-2</v>
      </c>
      <c r="AF58" s="250">
        <v>1.6200939832561777E-2</v>
      </c>
      <c r="AG58" s="280">
        <v>1.6209063759865947E-2</v>
      </c>
      <c r="AH58" s="248">
        <v>1.5987455238819795E-2</v>
      </c>
      <c r="AI58" s="248">
        <v>1.6372774188192649E-2</v>
      </c>
      <c r="AJ58" s="248">
        <v>1.6104225366061393E-2</v>
      </c>
      <c r="AK58" s="280">
        <v>1.6011965526584432E-2</v>
      </c>
      <c r="AL58" s="250">
        <v>1.6273737554567111E-2</v>
      </c>
      <c r="AM58" s="280">
        <v>1.5965330258496151E-2</v>
      </c>
      <c r="AN58" s="248">
        <v>1.586400065368845E-2</v>
      </c>
      <c r="AO58" s="248">
        <v>1.5974552922907378E-2</v>
      </c>
      <c r="AP58" s="248">
        <v>1.5891686460342818E-2</v>
      </c>
      <c r="AQ58" s="280">
        <v>1.5709163899031382E-2</v>
      </c>
      <c r="AR58" s="250">
        <v>1.5674833774798638E-2</v>
      </c>
      <c r="AS58" s="280">
        <v>1.5921487993545997E-2</v>
      </c>
      <c r="AT58" s="248">
        <v>1.5801322183224234E-2</v>
      </c>
      <c r="AU58" s="248">
        <v>1.5857358163483121E-2</v>
      </c>
      <c r="AV58" s="248">
        <v>1.6114713043880603E-2</v>
      </c>
      <c r="AW58" s="280">
        <v>1.5758338674924897E-2</v>
      </c>
      <c r="AX58" s="250">
        <v>1.551146769410677E-2</v>
      </c>
      <c r="AY58" s="280">
        <v>1.615719496639648E-2</v>
      </c>
      <c r="AZ58" s="248">
        <v>1.5774094118125775E-2</v>
      </c>
      <c r="BA58" s="248">
        <v>1.597023532813506E-2</v>
      </c>
      <c r="BB58" s="248">
        <v>1.6178678135535484E-2</v>
      </c>
      <c r="BC58" s="280">
        <v>1.5885639945323604E-2</v>
      </c>
      <c r="BD58" s="250">
        <v>1.6163504559374101E-2</v>
      </c>
      <c r="BE58" s="280">
        <v>1.6130216601412839E-2</v>
      </c>
      <c r="BF58" s="248">
        <v>1.5863658703018844E-2</v>
      </c>
      <c r="BG58" s="248">
        <v>1.6113748596903489E-2</v>
      </c>
      <c r="BH58" s="248">
        <v>1.6103822218297873E-2</v>
      </c>
      <c r="BI58" s="280">
        <v>1.5848800189944237E-2</v>
      </c>
      <c r="BJ58" s="250">
        <v>1.5770426109508292E-2</v>
      </c>
      <c r="BK58" s="280">
        <v>1.6068261681599142E-2</v>
      </c>
      <c r="BL58" s="248">
        <v>1.6000564084075134E-2</v>
      </c>
      <c r="BM58" s="248">
        <v>1.6062201990330781E-2</v>
      </c>
      <c r="BN58" s="248">
        <v>1.6193347804069527E-2</v>
      </c>
      <c r="BO58" s="280">
        <v>1.5850846564332301E-2</v>
      </c>
      <c r="BP58" s="250">
        <v>1.6039807587911431E-2</v>
      </c>
      <c r="BQ58" s="280">
        <v>1.6042615418584458E-2</v>
      </c>
      <c r="BR58" s="248">
        <v>1.566978714637067E-2</v>
      </c>
      <c r="BS58" s="248">
        <v>1.5719777460108952E-2</v>
      </c>
      <c r="BT58" s="248">
        <v>1.5813005738104773E-2</v>
      </c>
      <c r="BU58" s="280">
        <v>1.559263256422978E-2</v>
      </c>
      <c r="BV58" s="250">
        <v>1.5760916372405478E-2</v>
      </c>
      <c r="BW58" s="280">
        <v>1.5666084980888863E-2</v>
      </c>
      <c r="BX58" s="248">
        <v>1.5511654777454033E-2</v>
      </c>
      <c r="BY58" s="248">
        <v>1.5643395452624619E-2</v>
      </c>
      <c r="BZ58" s="248">
        <v>1.5656785767495095E-2</v>
      </c>
      <c r="CA58" s="280">
        <v>1.5461837887915685E-2</v>
      </c>
      <c r="CB58" s="250">
        <v>1.5570841578542709E-2</v>
      </c>
      <c r="CC58" s="280">
        <v>1.5814128681284161E-2</v>
      </c>
      <c r="CD58" s="248">
        <v>1.5429488430594409E-2</v>
      </c>
      <c r="CE58" s="248">
        <v>1.5524155223448263E-2</v>
      </c>
      <c r="CF58" s="248">
        <v>1.606954785399865E-2</v>
      </c>
      <c r="CG58" s="280">
        <v>1.5527402336168261E-2</v>
      </c>
      <c r="CH58" s="250">
        <v>1.5564752856864143E-2</v>
      </c>
      <c r="CI58" s="280">
        <v>1.6089621388726379E-2</v>
      </c>
      <c r="CJ58" s="248">
        <v>1.5421651283560751E-2</v>
      </c>
      <c r="CK58" s="248">
        <v>1.5620780745523921E-2</v>
      </c>
      <c r="CL58" s="248">
        <v>1.6094355469890506E-2</v>
      </c>
      <c r="CM58" s="280">
        <v>1.5363160094846673E-2</v>
      </c>
      <c r="CN58" s="250">
        <v>1.5533242073775353E-2</v>
      </c>
      <c r="CO58" s="280">
        <v>1.6089474731625263E-2</v>
      </c>
      <c r="CP58" s="248">
        <v>1.5335853145989698E-2</v>
      </c>
      <c r="CQ58" s="248">
        <v>1.566219189745004E-2</v>
      </c>
      <c r="CR58" s="248">
        <v>1.6005264486181902E-2</v>
      </c>
      <c r="CS58" s="280">
        <v>1.5383540539140638E-2</v>
      </c>
      <c r="CT58" s="250">
        <v>1.5275636083269083E-2</v>
      </c>
      <c r="CU58" s="280">
        <v>1.6033558016176314E-2</v>
      </c>
      <c r="CV58" s="248">
        <v>1.5316026340046873E-2</v>
      </c>
      <c r="CW58" s="248">
        <v>1.5268455371203095E-2</v>
      </c>
      <c r="CX58" s="248">
        <v>1.6117813841028839E-2</v>
      </c>
      <c r="CY58" s="280">
        <v>1.5246259776089802E-2</v>
      </c>
      <c r="CZ58" s="250">
        <v>1.5108584690182945E-2</v>
      </c>
      <c r="DA58" s="280">
        <v>1.5978708238692796E-2</v>
      </c>
      <c r="DB58" s="248">
        <v>1.5391285750848157E-2</v>
      </c>
      <c r="DC58" s="248">
        <v>1.5516936016241479E-2</v>
      </c>
      <c r="DD58" s="248">
        <v>1.5892298212752811E-2</v>
      </c>
      <c r="DE58" s="280">
        <v>1.5338854410603382E-2</v>
      </c>
      <c r="DF58" s="250">
        <v>1.5475530048520314E-2</v>
      </c>
      <c r="DG58" s="280">
        <v>1.5807946204552933E-2</v>
      </c>
      <c r="DH58" s="248">
        <v>1.5288100402400771E-2</v>
      </c>
      <c r="DI58" s="248">
        <v>1.5302934372840395E-2</v>
      </c>
      <c r="DJ58" s="248">
        <v>1.5813652784407505E-2</v>
      </c>
      <c r="DK58" s="280">
        <v>1.5367266492988614E-2</v>
      </c>
      <c r="DL58" s="250">
        <v>1.5340423705317498E-2</v>
      </c>
      <c r="DM58" s="280">
        <v>1.592328370576223E-2</v>
      </c>
      <c r="DN58" s="248">
        <v>1.5654867875410788E-2</v>
      </c>
      <c r="DO58" s="248">
        <v>1.5787770776313836E-2</v>
      </c>
      <c r="DP58" s="248">
        <v>1.6138797111134705E-2</v>
      </c>
      <c r="DQ58" s="280">
        <v>1.5741644569675511E-2</v>
      </c>
      <c r="DR58" s="250">
        <v>1.5856567912819936E-2</v>
      </c>
      <c r="DS58" s="280">
        <v>1.6249758875422137E-2</v>
      </c>
      <c r="DT58" s="248">
        <v>1.5802005538306622E-2</v>
      </c>
      <c r="DU58" s="248">
        <v>1.5808442877550753E-2</v>
      </c>
      <c r="DV58" s="248">
        <v>1.626469570867212E-2</v>
      </c>
      <c r="DW58" s="280">
        <v>1.5835254117082635E-2</v>
      </c>
      <c r="DX58" s="250">
        <v>1.5955043085867447E-2</v>
      </c>
      <c r="DY58" s="280">
        <v>1.6171877774151713E-2</v>
      </c>
      <c r="DZ58" s="248">
        <v>1.5649628818175203E-2</v>
      </c>
      <c r="EA58" s="248">
        <v>1.5882457605436062E-2</v>
      </c>
      <c r="EB58" s="248">
        <v>1.6119217631614245E-2</v>
      </c>
      <c r="EC58" s="280">
        <v>1.5708277283021439E-2</v>
      </c>
      <c r="ED58" s="250">
        <v>1.5865447936148355E-2</v>
      </c>
      <c r="EE58" s="280">
        <v>1.6165708198368295E-2</v>
      </c>
      <c r="EF58" s="248">
        <v>1.5737069400949592E-2</v>
      </c>
      <c r="EG58" s="248">
        <v>1.5874100450451612E-2</v>
      </c>
      <c r="EH58" s="248">
        <v>1.6209825969812772E-2</v>
      </c>
      <c r="EI58" s="280">
        <v>1.5933500168047798E-2</v>
      </c>
      <c r="EJ58" s="250">
        <v>1.6099537878737795E-2</v>
      </c>
      <c r="EK58" s="280">
        <v>1.6140521595538089E-2</v>
      </c>
      <c r="EL58" s="248">
        <v>1.6079461985675701E-2</v>
      </c>
      <c r="EM58" s="248">
        <v>1.6301733438180283E-2</v>
      </c>
      <c r="EN58" s="248">
        <v>1.609052519747305E-2</v>
      </c>
      <c r="EO58" s="280">
        <v>1.5954449508543255E-2</v>
      </c>
      <c r="EP58" s="250">
        <v>1.6146668382846369E-2</v>
      </c>
      <c r="EQ58" s="280">
        <v>1.5894988402474809E-2</v>
      </c>
      <c r="ER58" s="248">
        <v>1.6089942851254656E-2</v>
      </c>
      <c r="ES58" s="248">
        <v>1.6251537800527953E-2</v>
      </c>
      <c r="ET58" s="248">
        <v>1.5915732174953016E-2</v>
      </c>
      <c r="EU58" s="280">
        <v>1.6114380821560706E-2</v>
      </c>
      <c r="EV58" s="250">
        <v>1.6049342728151565E-2</v>
      </c>
      <c r="EW58" s="280">
        <v>1.6068509332203277E-2</v>
      </c>
      <c r="EX58" s="248">
        <v>1.6192740721090452E-2</v>
      </c>
      <c r="EY58" s="248">
        <v>1.6256234993161138E-2</v>
      </c>
      <c r="EZ58" s="248">
        <v>1.6194886169480446E-2</v>
      </c>
      <c r="FA58" s="280">
        <v>1.6272878568142315E-2</v>
      </c>
      <c r="FB58" s="250">
        <v>1.6411939316755352E-2</v>
      </c>
      <c r="FC58" s="280">
        <v>1.6264908067954331E-2</v>
      </c>
      <c r="FD58" s="248">
        <v>1.6403620402322711E-2</v>
      </c>
      <c r="FE58" s="248">
        <v>1.6926296711832226E-2</v>
      </c>
      <c r="FF58" s="248">
        <v>1.6249754465507638E-2</v>
      </c>
      <c r="FG58" s="280">
        <v>1.6354419134987652E-2</v>
      </c>
      <c r="FH58" s="250">
        <v>1.6730153567473181E-2</v>
      </c>
      <c r="FI58" s="280">
        <v>1.6204172205113058E-2</v>
      </c>
      <c r="FJ58" s="248">
        <v>1.6361822285883728E-2</v>
      </c>
      <c r="FK58" s="248">
        <v>1.6459035891530128E-2</v>
      </c>
      <c r="FL58" s="248">
        <v>1.6235951189414392E-2</v>
      </c>
      <c r="FM58" s="280">
        <v>1.6424766219140293E-2</v>
      </c>
      <c r="FN58" s="250">
        <v>1.6688014334226054E-2</v>
      </c>
      <c r="FO58" s="280">
        <v>1.6264913632278812E-2</v>
      </c>
      <c r="FP58" s="248">
        <v>1.6586771442209658E-2</v>
      </c>
      <c r="FQ58" s="248">
        <v>1.6722087260826898E-2</v>
      </c>
      <c r="FR58" s="248">
        <v>1.6335180945463098E-2</v>
      </c>
      <c r="FS58" s="280">
        <v>1.6537721639943794E-2</v>
      </c>
      <c r="FT58" s="250">
        <v>1.6658895040440071E-2</v>
      </c>
      <c r="FU58" s="280">
        <v>1.629276106614894E-2</v>
      </c>
      <c r="FV58" s="248">
        <v>1.6540171690216231E-2</v>
      </c>
      <c r="FW58" s="248">
        <v>1.6760409843949671E-2</v>
      </c>
      <c r="FX58" s="248">
        <v>1.6059838402453959E-2</v>
      </c>
      <c r="FY58" s="280">
        <v>1.6432470472759933E-2</v>
      </c>
      <c r="FZ58" s="250">
        <v>1.6620865402634067E-2</v>
      </c>
      <c r="GA58" s="280">
        <v>1.5964776264522928E-2</v>
      </c>
      <c r="GB58" s="248">
        <v>1.6364476256861389E-2</v>
      </c>
      <c r="GC58" s="248">
        <v>1.6595331367023177E-2</v>
      </c>
      <c r="GD58" s="248">
        <v>1.5960961984892125E-2</v>
      </c>
      <c r="GE58" s="280">
        <v>1.6513556368658228E-2</v>
      </c>
      <c r="GF58" s="250">
        <v>1.6537973193321877E-2</v>
      </c>
      <c r="GG58" s="280">
        <v>1.6080094335344006E-2</v>
      </c>
      <c r="GH58" s="248">
        <v>1.6509521233575498E-2</v>
      </c>
      <c r="GI58" s="248">
        <v>1.6538855709085767E-2</v>
      </c>
      <c r="GJ58" s="248">
        <v>1.6205506697622971E-2</v>
      </c>
      <c r="GK58" s="280">
        <v>1.6501239498872666E-2</v>
      </c>
      <c r="GL58" s="250">
        <v>1.6535161332501644E-2</v>
      </c>
      <c r="GM58" s="280">
        <v>1.6305135341501447E-2</v>
      </c>
      <c r="GN58" s="248">
        <v>1.6521789638034273E-2</v>
      </c>
      <c r="GO58" s="248">
        <v>1.6806180084512529E-2</v>
      </c>
      <c r="GP58" s="248">
        <v>1.6264972503894977E-2</v>
      </c>
      <c r="GQ58" s="280">
        <v>1.6619522462546547E-2</v>
      </c>
      <c r="GR58" s="250">
        <v>1.696401030730044E-2</v>
      </c>
      <c r="GS58" s="280">
        <v>1.6228966729512496E-2</v>
      </c>
      <c r="GT58" s="248">
        <v>1.654086998564263E-2</v>
      </c>
      <c r="GU58" s="248">
        <v>1.6890003810491553E-2</v>
      </c>
      <c r="GV58" s="248">
        <v>1.6289344054886596E-2</v>
      </c>
      <c r="GW58" s="280">
        <v>1.6532102699851409E-2</v>
      </c>
      <c r="GX58" s="250">
        <v>1.6846175679107456E-2</v>
      </c>
      <c r="GY58" s="280">
        <v>1.6344632166390666E-2</v>
      </c>
      <c r="GZ58" s="248">
        <v>1.6584605581683506E-2</v>
      </c>
      <c r="HA58" s="248">
        <v>1.6741076252177182E-2</v>
      </c>
      <c r="HB58" s="248">
        <v>1.6346959225678491E-2</v>
      </c>
      <c r="HC58" s="280">
        <v>1.6543046768666015E-2</v>
      </c>
      <c r="HD58" s="250">
        <v>1.6532256312434553E-2</v>
      </c>
      <c r="HE58" s="280">
        <v>1.6296080564792249E-2</v>
      </c>
      <c r="HF58" s="248">
        <v>1.6512097998559867E-2</v>
      </c>
      <c r="HG58" s="248">
        <v>1.663825326401169E-2</v>
      </c>
      <c r="HH58" s="248">
        <v>1.615332689660464E-2</v>
      </c>
      <c r="HI58" s="280">
        <v>1.6597881260517634E-2</v>
      </c>
      <c r="HJ58" s="250">
        <v>1.664301231599695E-2</v>
      </c>
      <c r="HK58" s="280">
        <v>1.6101809514649745E-2</v>
      </c>
      <c r="HL58" s="248">
        <v>1.6487866655431702E-2</v>
      </c>
      <c r="HM58" s="248">
        <v>1.6506847620853707E-2</v>
      </c>
      <c r="HN58" s="248">
        <v>1.6000632120166478E-2</v>
      </c>
      <c r="HO58" s="280">
        <v>1.6447730099223914E-2</v>
      </c>
      <c r="HP58" s="250">
        <v>1.6321879581577974E-2</v>
      </c>
      <c r="HQ58" s="281">
        <v>1.60769155810178E-2</v>
      </c>
      <c r="HR58" s="282">
        <v>1.647861138268716E-2</v>
      </c>
      <c r="HS58" s="248">
        <v>1.614048984911012E-2</v>
      </c>
      <c r="HT58" s="248">
        <v>1.6748362859752723E-2</v>
      </c>
      <c r="HU58" s="248">
        <v>1.6235708525392231E-2</v>
      </c>
      <c r="HV58" s="250">
        <v>1.6532090372682315E-2</v>
      </c>
      <c r="HW58" s="250">
        <v>1.6541045578560898E-2</v>
      </c>
      <c r="HX58" s="250">
        <v>1.6919838086358524E-2</v>
      </c>
      <c r="HY58" s="250">
        <v>1.6390410608116825E-2</v>
      </c>
      <c r="HZ58" s="248">
        <v>1.6497513550893392E-2</v>
      </c>
      <c r="IA58" s="248">
        <v>1.6491040143512572E-2</v>
      </c>
      <c r="IB58" s="248">
        <v>1.6553921652154652E-2</v>
      </c>
      <c r="IC58" s="248">
        <v>1.6374458399203699E-2</v>
      </c>
      <c r="ID58" s="250">
        <v>1.6592616628809623E-2</v>
      </c>
      <c r="IE58" s="250">
        <v>1.6564367811543215E-2</v>
      </c>
      <c r="IF58" s="250">
        <v>1.6489023356906964E-2</v>
      </c>
      <c r="IG58" s="250">
        <v>1.6419578998183366E-2</v>
      </c>
      <c r="IH58" s="248">
        <v>1.6364256182456519E-2</v>
      </c>
      <c r="II58" s="248">
        <v>1.6538199429671632E-2</v>
      </c>
      <c r="IJ58" s="248">
        <v>1.6452749721243297E-2</v>
      </c>
      <c r="IK58" s="248">
        <v>1.6404019673622348E-2</v>
      </c>
      <c r="IL58" s="250">
        <v>1.631891455172679E-2</v>
      </c>
      <c r="IM58" s="250">
        <v>1.6529608269814339E-2</v>
      </c>
      <c r="IN58" s="250">
        <v>1.6599104222683826E-2</v>
      </c>
      <c r="IO58" s="250">
        <v>1.6412279522197874E-2</v>
      </c>
      <c r="IP58" s="248">
        <v>1.644300299142866E-2</v>
      </c>
      <c r="IQ58" s="248">
        <v>1.664839720226801E-2</v>
      </c>
      <c r="IR58" s="248">
        <v>1.6336502573598342E-2</v>
      </c>
      <c r="IS58" s="248">
        <v>1.6459203460410986E-2</v>
      </c>
      <c r="IT58" s="250">
        <v>1.6393567696355509E-2</v>
      </c>
      <c r="IU58" s="250">
        <v>1.6530038871569872E-2</v>
      </c>
      <c r="IV58" s="250">
        <v>1.6170947489089343E-2</v>
      </c>
      <c r="IW58" s="250">
        <v>1.6441595571157513E-2</v>
      </c>
      <c r="IX58" s="248">
        <v>1.6416542372881357E-2</v>
      </c>
      <c r="IY58" s="248">
        <v>1.6490598001016432E-2</v>
      </c>
      <c r="IZ58" s="248">
        <v>1.5975463483122895E-2</v>
      </c>
      <c r="JA58" s="248">
        <v>1.6281169559908375E-2</v>
      </c>
      <c r="JB58" s="250">
        <v>1.6359132256633477E-2</v>
      </c>
      <c r="JC58" s="250">
        <v>1.6513387922518517E-2</v>
      </c>
      <c r="JD58" s="250">
        <v>1.5851317599332147E-2</v>
      </c>
      <c r="JE58" s="250">
        <v>1.621896002038355E-2</v>
      </c>
      <c r="JF58" s="248">
        <v>1.625339725776407E-2</v>
      </c>
      <c r="JG58" s="248">
        <v>1.6306629647186294E-2</v>
      </c>
      <c r="JH58" s="248">
        <v>1.6006173576243503E-2</v>
      </c>
      <c r="JI58" s="248">
        <v>1.6155585587320938E-2</v>
      </c>
      <c r="JJ58" s="250">
        <v>1.625844571491096E-2</v>
      </c>
      <c r="JK58" s="250">
        <v>1.6228351333145007E-2</v>
      </c>
      <c r="JL58" s="250">
        <v>1.6022662816271849E-2</v>
      </c>
      <c r="JM58" s="250">
        <v>1.62960193210656E-2</v>
      </c>
      <c r="JN58" s="248">
        <v>1.6372076991846275E-2</v>
      </c>
      <c r="JO58" s="248">
        <v>1.6268125525401269E-2</v>
      </c>
      <c r="JP58" s="248">
        <v>1.6497727261502393E-2</v>
      </c>
      <c r="JQ58" s="248">
        <v>1.6494707997712379E-2</v>
      </c>
      <c r="JR58" s="250">
        <v>1.6433087018194889E-2</v>
      </c>
      <c r="JS58" s="250">
        <v>1.6294376916516383E-2</v>
      </c>
      <c r="JT58" s="250">
        <v>1.6592244183470713E-2</v>
      </c>
      <c r="JU58" s="250">
        <v>1.6528205129125034E-2</v>
      </c>
      <c r="JV58" s="248">
        <v>1.6262222684759936E-2</v>
      </c>
      <c r="JW58" s="248">
        <v>1.6397462384440408E-2</v>
      </c>
      <c r="JX58" s="248">
        <v>1.6680098145148238E-2</v>
      </c>
      <c r="JY58" s="248">
        <v>1.6460650247705471E-2</v>
      </c>
      <c r="JZ58" s="250">
        <v>1.6286249698074198E-2</v>
      </c>
      <c r="KA58" s="250">
        <v>1.6324831505220034E-2</v>
      </c>
      <c r="KB58" s="250">
        <v>1.6463293840427343E-2</v>
      </c>
      <c r="KC58" s="250">
        <v>1.6459690585414213E-2</v>
      </c>
      <c r="KD58" s="248">
        <v>1.6365859199046609E-2</v>
      </c>
      <c r="KE58" s="248">
        <v>1.6355784010667042E-2</v>
      </c>
      <c r="KF58" s="248">
        <v>1.6335527608240353E-2</v>
      </c>
      <c r="KG58" s="248">
        <v>1.6468702125332437E-2</v>
      </c>
      <c r="KH58" s="250">
        <v>1.6428590509396643E-2</v>
      </c>
      <c r="KI58" s="250">
        <v>1.6460685986295201E-2</v>
      </c>
      <c r="KJ58" s="250">
        <v>1.6141025408513032E-2</v>
      </c>
      <c r="KK58" s="250">
        <v>1.6544356656508226E-2</v>
      </c>
      <c r="KL58" s="248">
        <v>1.6391613844155783E-2</v>
      </c>
      <c r="KM58" s="248">
        <v>1.6334682307757659E-2</v>
      </c>
      <c r="KN58" s="248">
        <v>1.5769329159897868E-2</v>
      </c>
      <c r="KO58" s="248">
        <v>1.6473652594275783E-2</v>
      </c>
      <c r="KP58" s="250">
        <v>1.651139538577983E-2</v>
      </c>
      <c r="KQ58" s="250">
        <v>1.6583490902327889E-2</v>
      </c>
      <c r="KR58" s="250">
        <v>1.5808703272830509E-2</v>
      </c>
      <c r="KS58" s="250">
        <v>1.6487779703246677E-2</v>
      </c>
      <c r="KT58" s="248">
        <v>1.6175467750306635E-2</v>
      </c>
      <c r="KU58" s="248">
        <v>1.6116132934574416E-2</v>
      </c>
      <c r="KV58" s="248">
        <v>1.5423101573321756E-2</v>
      </c>
      <c r="KW58" s="248">
        <v>1.6307432721391527E-2</v>
      </c>
      <c r="KX58" s="254">
        <v>1.5849274662743124E-2</v>
      </c>
      <c r="KY58" s="254">
        <v>1.5873714126512489E-2</v>
      </c>
      <c r="KZ58" s="254">
        <v>1.5255034806457334E-2</v>
      </c>
      <c r="LA58" s="254">
        <v>1.6162361222398586E-2</v>
      </c>
      <c r="LB58" s="248">
        <v>1.5717559214937133E-2</v>
      </c>
      <c r="LC58" s="248">
        <v>1.5724042013002777E-2</v>
      </c>
      <c r="LD58" s="248">
        <v>1.5265985785375033E-2</v>
      </c>
      <c r="LE58" s="248">
        <v>1.6113917672574321E-2</v>
      </c>
      <c r="LF58" s="283">
        <v>1.5649749511916604E-2</v>
      </c>
      <c r="LG58" s="283">
        <v>1.5685137343807665E-2</v>
      </c>
      <c r="LH58" s="283">
        <v>1.5416935729342386E-2</v>
      </c>
      <c r="LI58" s="256">
        <v>1.6127973682575986E-2</v>
      </c>
      <c r="LJ58" s="419">
        <v>1.5730817776294467E-2</v>
      </c>
      <c r="LK58" s="420">
        <v>1.5671594929830879E-2</v>
      </c>
      <c r="LL58" s="420">
        <v>1.5869992555715813E-2</v>
      </c>
      <c r="LM58" s="421">
        <v>2.5667003210558862E-3</v>
      </c>
      <c r="LN58" s="425">
        <v>1.5656846292567469E-2</v>
      </c>
      <c r="LO58" s="420">
        <v>1.5624617185918373E-2</v>
      </c>
      <c r="LP58" s="420">
        <v>1.6159746490552625E-2</v>
      </c>
      <c r="LQ58" s="426">
        <v>2.5779897348687901E-3</v>
      </c>
      <c r="LR58" s="419">
        <v>1.5617872386936887E-2</v>
      </c>
      <c r="LS58" s="420">
        <v>1.5668714229453193E-2</v>
      </c>
      <c r="LT58" s="420">
        <v>1.6315984304434736E-2</v>
      </c>
      <c r="LU58" s="421">
        <v>2.5658630558264795E-3</v>
      </c>
      <c r="LV58" s="425">
        <v>1.5602738809970974E-2</v>
      </c>
      <c r="LW58" s="420">
        <v>1.5581820473210261E-2</v>
      </c>
      <c r="LX58" s="420">
        <v>1.6090813569036123E-2</v>
      </c>
      <c r="LY58" s="426">
        <v>2.5656424553356671E-3</v>
      </c>
      <c r="LZ58" s="419">
        <v>1.5529535032453837E-2</v>
      </c>
      <c r="MA58" s="420">
        <v>1.5652521549961773E-2</v>
      </c>
      <c r="MB58" s="420">
        <v>1.6085051718182863E-2</v>
      </c>
      <c r="MC58" s="421">
        <v>2.5697684260480367E-3</v>
      </c>
      <c r="MD58" s="425">
        <v>1.5585183337778655E-2</v>
      </c>
      <c r="ME58" s="420">
        <v>1.5735316059740594E-2</v>
      </c>
      <c r="MF58" s="420">
        <v>1.6780308841241501E-2</v>
      </c>
      <c r="MG58" s="426">
        <v>1.6143015353793935E-2</v>
      </c>
      <c r="MH58" s="419">
        <v>1.5396403152052601E-2</v>
      </c>
      <c r="MI58" s="420">
        <v>1.5420904693075327E-2</v>
      </c>
      <c r="MJ58" s="420">
        <v>1.6546351169175154E-2</v>
      </c>
      <c r="MK58" s="421">
        <v>1.6100026353968882E-2</v>
      </c>
      <c r="ML58" s="425">
        <v>1.5360894927116113E-2</v>
      </c>
      <c r="MM58" s="420">
        <v>1.5424978695707605E-2</v>
      </c>
      <c r="MN58" s="420">
        <v>1.6431509170684342E-2</v>
      </c>
      <c r="MO58" s="426">
        <v>1.6026534692331701E-2</v>
      </c>
      <c r="MP58" s="419">
        <v>1.5145019258775332E-2</v>
      </c>
      <c r="MQ58" s="420">
        <v>1.5177967781437264E-2</v>
      </c>
      <c r="MR58" s="420">
        <v>1.615700119412284E-2</v>
      </c>
      <c r="MS58" s="421">
        <v>1.5854729239135442E-2</v>
      </c>
      <c r="MT58" s="425">
        <v>1.5003028012430322E-2</v>
      </c>
      <c r="MU58" s="420">
        <v>1.5091604579702824E-2</v>
      </c>
      <c r="MV58" s="420">
        <v>1.6175255375635144E-2</v>
      </c>
      <c r="MW58" s="426">
        <v>1.5774108383818902E-2</v>
      </c>
      <c r="MX58" s="419">
        <v>1.4861881309561656E-2</v>
      </c>
      <c r="MY58" s="420">
        <v>1.4942059405578943E-2</v>
      </c>
      <c r="MZ58" s="420">
        <v>1.6060753703017554E-2</v>
      </c>
      <c r="NA58" s="421">
        <v>1.5738482770884688E-2</v>
      </c>
      <c r="NB58" s="493">
        <v>1.4748799560982302E-2</v>
      </c>
      <c r="NC58" s="493">
        <v>1.4751788723445399E-2</v>
      </c>
      <c r="ND58" s="493">
        <v>1.6201897230459741E-2</v>
      </c>
      <c r="NE58" s="494">
        <v>1.5849930531572583E-2</v>
      </c>
      <c r="NF58" s="425">
        <v>1.5013088388393105E-2</v>
      </c>
      <c r="NG58" s="420">
        <v>1.5101420323295832E-2</v>
      </c>
      <c r="NH58" s="420">
        <v>1.6511521783039877E-2</v>
      </c>
      <c r="NI58" s="484">
        <v>1.5984759219514932E-2</v>
      </c>
      <c r="NJ58" s="508">
        <v>1.502048827739152E-2</v>
      </c>
      <c r="NK58" s="420">
        <v>1.5236402592338792E-2</v>
      </c>
      <c r="NL58" s="420">
        <v>1.7046838019732551E-2</v>
      </c>
      <c r="NM58" s="484">
        <v>1.6024688337532855E-2</v>
      </c>
      <c r="NN58" s="508">
        <f>'Dépts Droits Ouverts_RSA'!IB58/'Dépts Droits Ouverts_RSA'!$IB$123</f>
        <v>1.4932570194610856E-2</v>
      </c>
      <c r="NO58" s="420">
        <f>'Dépts Droits Payables RSA'!HB57/'Dépts Droits Payables RSA'!HB$122</f>
        <v>1.5197748405420925E-2</v>
      </c>
      <c r="NP58" s="420">
        <f>'Dépts Prime d''Activité'!BZ57/'Dépts Prime d''Activité'!BZ$122</f>
        <v>1.6890566274646163E-2</v>
      </c>
      <c r="NQ58" s="484">
        <f>DEFM_Région_Dépt!DO57/DEFM_Région_Dépt!DO$122</f>
        <v>1.5991703884340958E-2</v>
      </c>
      <c r="NR58" s="419">
        <f>'Dépts Droits Ouverts_RSA'!ID58/'Dépts Droits Ouverts_RSA'!$ID$123</f>
        <v>1.4964923324802737E-2</v>
      </c>
      <c r="NS58" s="420">
        <f>'Dépts Droits Payables RSA'!HD57/'Dépts Droits Payables RSA'!HD$122</f>
        <v>1.5109449170696683E-2</v>
      </c>
      <c r="NT58" s="420">
        <f>'Dépts Prime d''Activité'!CB57/'Dépts Prime d''Activité'!CB$122</f>
        <v>1.6565075172616479E-2</v>
      </c>
      <c r="NU58" s="420">
        <f>DEFM_Région_Dépt!DP57/DEFM_Région_Dépt!DP$122</f>
        <v>1.5948243873203004E-2</v>
      </c>
      <c r="NV58" s="420">
        <f>'Dépts Droits Ouverts_RSA'!IF58/'Dépts Droits Ouverts_RSA'!$IF$123</f>
        <v>1.5116781847658103E-2</v>
      </c>
      <c r="NW58" s="420">
        <f>'Dépts Droits Payables RSA'!HF57/'Dépts Droits Payables RSA'!HF$122</f>
        <v>1.5217308921171856E-2</v>
      </c>
      <c r="NX58" s="420">
        <f>'Dépts Prime d''Activité'!CD57/'Dépts Prime d''Activité'!CD$122</f>
        <v>1.647343419024103E-2</v>
      </c>
      <c r="NY58" s="420">
        <f>DEFM_Région_Dépt!DQ57/DEFM_Région_Dépt!DQ$122</f>
        <v>1.6000168548177297E-2</v>
      </c>
      <c r="NZ58" s="420">
        <f>'Dépts Droits Ouverts_RSA'!IH58/'Dépts Droits Ouverts_RSA'!$IH$123</f>
        <v>1.5207843710942841E-2</v>
      </c>
      <c r="OA58" s="420">
        <f>'Dépts Droits Payables RSA'!HH57/'Dépts Droits Payables RSA'!HH$122</f>
        <v>1.5312031566587768E-2</v>
      </c>
      <c r="OB58" s="420">
        <f>'Dépts Prime d''Activité'!CF57/'Dépts Prime d''Activité'!CF$122</f>
        <v>1.6410339970793691E-2</v>
      </c>
      <c r="OC58" s="420">
        <f>DEFM_Région_Dépt!DR57/DEFM_Région_Dépt!DR$122</f>
        <v>1.6062561002440835E-2</v>
      </c>
      <c r="OD58" s="420">
        <f>'Dépts Droits Ouverts_RSA'!IJ58/'Dépts Droits Ouverts_RSA'!$IJ$123</f>
        <v>1.552440965688604E-2</v>
      </c>
      <c r="OE58" s="420">
        <f>'Dépts Droits Payables RSA'!HJ57/'Dépts Droits Payables RSA'!HJ$122</f>
        <v>1.5458637988218671E-2</v>
      </c>
      <c r="OF58" s="420">
        <f>'Dépts Prime d''Activité'!CH57/'Dépts Prime d''Activité'!CH$122</f>
        <v>1.6174765253425462E-2</v>
      </c>
      <c r="OG58" s="420">
        <f>DEFM_Région_Dépt!DS57/DEFM_Région_Dépt!DS$122</f>
        <v>1.6159023553892666E-2</v>
      </c>
      <c r="OH58" s="420">
        <f>'Dépts Droits Ouverts_RSA'!IL58/'Dépts Droits Ouverts_RSA'!$IL$123</f>
        <v>1.5639208294465051E-2</v>
      </c>
      <c r="OI58" s="420">
        <f>'Dépts Droits Payables RSA'!HL57/'Dépts Droits Payables RSA'!HL$122</f>
        <v>1.553212591224783E-2</v>
      </c>
      <c r="OJ58" s="420">
        <f>'Dépts Prime d''Activité'!CJ57/'Dépts Prime d''Activité'!CJ$122</f>
        <v>1.608971005282088E-2</v>
      </c>
      <c r="OK58" s="420">
        <f>DEFM_Région_Dépt!DT57/DEFM_Région_Dépt!DT$122</f>
        <v>1.6179324827388718E-2</v>
      </c>
      <c r="OL58" s="420">
        <f>'Dépts Droits Ouverts_RSA'!IN58/'Dépts Droits Ouverts_RSA'!$IN$123</f>
        <v>1.5543237368395878E-2</v>
      </c>
      <c r="OM58" s="420">
        <f>'Dépts Droits Payables RSA'!HNF57/'Dépts Droits Payables RSA'!HN$122</f>
        <v>0</v>
      </c>
      <c r="ON58" s="420">
        <f>'Dépts Prime d''Activité'!CL57/'Dépts Prime d''Activité'!CL$122</f>
        <v>1.5595009596928982E-2</v>
      </c>
      <c r="OO58" s="420">
        <f>DEFM_Région_Dépt!DU57/DEFM_Région_Dépt!DU$122</f>
        <v>1.5915580528001849E-2</v>
      </c>
      <c r="OP58" s="420">
        <f>'Dépts Droits Ouverts_RSA'!IP58/'Dépts Droits Ouverts_RSA'!$IP$123</f>
        <v>1.5287735630098198E-2</v>
      </c>
      <c r="OQ58" s="420">
        <f>'Dépts Droits Payables RSA'!HP57/'Dépts Droits Payables RSA'!HP$122</f>
        <v>1.5177131648751651E-2</v>
      </c>
      <c r="OR58" s="420">
        <f>'Dépts Prime d''Activité'!CN57/'Dépts Prime d''Activité'!CN$122</f>
        <v>1.5283364710450159E-2</v>
      </c>
      <c r="OS58" s="420">
        <f>DEFM_Région_Dépt!DV57/DEFM_Région_Dépt!DV$122</f>
        <v>1.5718759289210911E-2</v>
      </c>
      <c r="OT58" s="420">
        <f>'Dépts Droits Ouverts_RSA'!IR58/'Dépts Droits Ouverts_RSA'!$IR$123</f>
        <v>1.5379102054105939E-2</v>
      </c>
      <c r="OU58" s="420">
        <f>'Dépts Droits Payables RSA'!HR57/'Dépts Droits Payables RSA'!HR$122</f>
        <v>1.5263720613204799E-2</v>
      </c>
      <c r="OV58" s="420">
        <f>'Dépts Prime d''Activité'!CP57/'Dépts Prime d''Activité'!CP$122</f>
        <v>1.5475808563386541E-2</v>
      </c>
      <c r="OW58" s="420">
        <f>DEFM_Région_Dépt!DW57/DEFM_Région_Dépt!DW$122</f>
        <v>1.5702245268539593E-2</v>
      </c>
      <c r="OX58" s="493">
        <f>'Dépts Droits Ouverts_RSA'!IT58/'Dépts Droits Ouverts_RSA'!$IT$123</f>
        <v>1.5388985079507485E-2</v>
      </c>
      <c r="OY58" s="493">
        <f>'Dépts Droits Payables RSA'!HT57/'Dépts Droits Payables RSA'!HT$122</f>
        <v>1.5203966558592946E-2</v>
      </c>
      <c r="OZ58" s="493">
        <f>'Dépts Prime d''Activité'!CR57/'Dépts Prime d''Activité'!CR$122</f>
        <v>1.5621280310158367E-2</v>
      </c>
      <c r="PA58" s="494">
        <f>DEFM_Région_Dépt!DX57/DEFM_Région_Dépt!DX$122</f>
        <v>1.5838188509125689E-2</v>
      </c>
    </row>
    <row r="59" spans="1:417" s="209" customFormat="1" x14ac:dyDescent="0.35">
      <c r="A59" s="246" t="s">
        <v>35</v>
      </c>
      <c r="B59" s="280">
        <v>1.1734145993196972E-2</v>
      </c>
      <c r="C59" s="280">
        <v>1.1330724962203999E-2</v>
      </c>
      <c r="D59" s="248">
        <v>1.1298643332399131E-2</v>
      </c>
      <c r="E59" s="248">
        <v>1.1282855112589436E-2</v>
      </c>
      <c r="F59" s="280">
        <v>1.1247236800793059E-2</v>
      </c>
      <c r="G59" s="280">
        <v>1.1201153147039841E-2</v>
      </c>
      <c r="H59" s="248">
        <v>1.1627855781126859E-2</v>
      </c>
      <c r="I59" s="248">
        <v>1.1202084157589444E-2</v>
      </c>
      <c r="J59" s="280">
        <v>1.1738606189803855E-2</v>
      </c>
      <c r="K59" s="280">
        <v>1.1197347553462604E-2</v>
      </c>
      <c r="L59" s="248">
        <v>1.1558676640568774E-2</v>
      </c>
      <c r="M59" s="248">
        <v>1.121250442275698E-2</v>
      </c>
      <c r="N59" s="280">
        <v>1.1491557997695084E-2</v>
      </c>
      <c r="O59" s="280">
        <v>1.1433344070069752E-2</v>
      </c>
      <c r="P59" s="248">
        <v>1.1375540631588098E-2</v>
      </c>
      <c r="Q59" s="248">
        <v>1.1499246244190691E-2</v>
      </c>
      <c r="R59" s="280">
        <v>1.1732542922464615E-2</v>
      </c>
      <c r="S59" s="280">
        <v>1.1562194533619929E-2</v>
      </c>
      <c r="T59" s="248">
        <v>1.1563105843596834E-2</v>
      </c>
      <c r="U59" s="248">
        <v>1.1468017918029373E-2</v>
      </c>
      <c r="V59" s="280">
        <v>1.1545980885080232E-2</v>
      </c>
      <c r="W59" s="280">
        <v>1.1513160866507062E-2</v>
      </c>
      <c r="X59" s="248">
        <v>1.1478573609364365E-2</v>
      </c>
      <c r="Y59" s="248">
        <v>1.1509884378905457E-2</v>
      </c>
      <c r="Z59" s="280">
        <v>1.1506019105552349E-2</v>
      </c>
      <c r="AA59" s="280">
        <v>1.1497752405294059E-2</v>
      </c>
      <c r="AB59" s="248">
        <v>1.124606772135044E-2</v>
      </c>
      <c r="AC59" s="248">
        <v>1.1014638856153005E-2</v>
      </c>
      <c r="AD59" s="248">
        <v>1.1571147706232857E-2</v>
      </c>
      <c r="AE59" s="280">
        <v>1.1225258871371442E-2</v>
      </c>
      <c r="AF59" s="250">
        <v>1.101649943791589E-2</v>
      </c>
      <c r="AG59" s="280">
        <v>1.1519826355763988E-2</v>
      </c>
      <c r="AH59" s="248">
        <v>1.1340639251911885E-2</v>
      </c>
      <c r="AI59" s="248">
        <v>1.1302004787138371E-2</v>
      </c>
      <c r="AJ59" s="248">
        <v>1.1443101407795114E-2</v>
      </c>
      <c r="AK59" s="280">
        <v>1.1255312918225534E-2</v>
      </c>
      <c r="AL59" s="250">
        <v>1.08015340760428E-2</v>
      </c>
      <c r="AM59" s="280">
        <v>1.1312685230290167E-2</v>
      </c>
      <c r="AN59" s="248">
        <v>1.1177000882747314E-2</v>
      </c>
      <c r="AO59" s="248">
        <v>1.0848402878658852E-2</v>
      </c>
      <c r="AP59" s="248">
        <v>1.1375034946203027E-2</v>
      </c>
      <c r="AQ59" s="280">
        <v>1.1081985830587707E-2</v>
      </c>
      <c r="AR59" s="250">
        <v>1.0620506513865615E-2</v>
      </c>
      <c r="AS59" s="280">
        <v>1.1454832828646526E-2</v>
      </c>
      <c r="AT59" s="248">
        <v>1.1206767917269477E-2</v>
      </c>
      <c r="AU59" s="248">
        <v>1.0913859906725228E-2</v>
      </c>
      <c r="AV59" s="248">
        <v>1.1501764979188476E-2</v>
      </c>
      <c r="AW59" s="280">
        <v>1.1316451329734516E-2</v>
      </c>
      <c r="AX59" s="250">
        <v>1.0922457158228246E-2</v>
      </c>
      <c r="AY59" s="280">
        <v>1.1537665801343753E-2</v>
      </c>
      <c r="AZ59" s="248">
        <v>1.1238326788875099E-2</v>
      </c>
      <c r="BA59" s="248">
        <v>1.0906151503968996E-2</v>
      </c>
      <c r="BB59" s="248">
        <v>1.1450884333855129E-2</v>
      </c>
      <c r="BC59" s="280">
        <v>1.0977954859642793E-2</v>
      </c>
      <c r="BD59" s="250">
        <v>1.0514392172709318E-2</v>
      </c>
      <c r="BE59" s="280">
        <v>1.1428993878894624E-2</v>
      </c>
      <c r="BF59" s="248">
        <v>1.08948171577246E-2</v>
      </c>
      <c r="BG59" s="248">
        <v>1.0440945933484481E-2</v>
      </c>
      <c r="BH59" s="248">
        <v>1.1364585588335854E-2</v>
      </c>
      <c r="BI59" s="280">
        <v>1.0883752290677647E-2</v>
      </c>
      <c r="BJ59" s="250">
        <v>1.0344324792794032E-2</v>
      </c>
      <c r="BK59" s="280">
        <v>1.1356769053785784E-2</v>
      </c>
      <c r="BL59" s="248">
        <v>1.0808063741500491E-2</v>
      </c>
      <c r="BM59" s="248">
        <v>1.0702596733730956E-2</v>
      </c>
      <c r="BN59" s="248">
        <v>1.1380168302798283E-2</v>
      </c>
      <c r="BO59" s="280">
        <v>1.061993543711707E-2</v>
      </c>
      <c r="BP59" s="250">
        <v>1.0343871825864763E-2</v>
      </c>
      <c r="BQ59" s="280">
        <v>1.1281196375001856E-2</v>
      </c>
      <c r="BR59" s="248">
        <v>1.0466269202539307E-2</v>
      </c>
      <c r="BS59" s="248">
        <v>1.0088668237839509E-2</v>
      </c>
      <c r="BT59" s="248">
        <v>1.116467582460343E-2</v>
      </c>
      <c r="BU59" s="280">
        <v>1.0475221089566208E-2</v>
      </c>
      <c r="BV59" s="250">
        <v>1.0073461628021958E-2</v>
      </c>
      <c r="BW59" s="280">
        <v>1.1146773756309257E-2</v>
      </c>
      <c r="BX59" s="248">
        <v>1.0535768110117553E-2</v>
      </c>
      <c r="BY59" s="248">
        <v>1.0246486395454184E-2</v>
      </c>
      <c r="BZ59" s="248">
        <v>1.113451881845072E-2</v>
      </c>
      <c r="CA59" s="280">
        <v>1.0570632345213517E-2</v>
      </c>
      <c r="CB59" s="250">
        <v>1.0042349916182457E-2</v>
      </c>
      <c r="CC59" s="280">
        <v>1.1253149297309419E-2</v>
      </c>
      <c r="CD59" s="248">
        <v>1.0756185891180362E-2</v>
      </c>
      <c r="CE59" s="248">
        <v>1.0456551978009709E-2</v>
      </c>
      <c r="CF59" s="248">
        <v>1.1398876645684841E-2</v>
      </c>
      <c r="CG59" s="280">
        <v>1.0676265424474481E-2</v>
      </c>
      <c r="CH59" s="250">
        <v>1.0113887345800822E-2</v>
      </c>
      <c r="CI59" s="280">
        <v>1.1483158637438476E-2</v>
      </c>
      <c r="CJ59" s="248">
        <v>1.0629177208240767E-2</v>
      </c>
      <c r="CK59" s="248">
        <v>1.0324332257117699E-2</v>
      </c>
      <c r="CL59" s="248">
        <v>1.1510080350604031E-2</v>
      </c>
      <c r="CM59" s="280">
        <v>1.065893665495176E-2</v>
      </c>
      <c r="CN59" s="250">
        <v>1.0344426853250707E-2</v>
      </c>
      <c r="CO59" s="280">
        <v>1.1518132420783832E-2</v>
      </c>
      <c r="CP59" s="248">
        <v>1.0619895491309523E-2</v>
      </c>
      <c r="CQ59" s="248">
        <v>1.0387500224837667E-2</v>
      </c>
      <c r="CR59" s="248">
        <v>1.1424784125404212E-2</v>
      </c>
      <c r="CS59" s="280">
        <v>1.0765226043246407E-2</v>
      </c>
      <c r="CT59" s="250">
        <v>1.0434235254433308E-2</v>
      </c>
      <c r="CU59" s="280">
        <v>1.1403211674967696E-2</v>
      </c>
      <c r="CV59" s="248">
        <v>1.0749293602356868E-2</v>
      </c>
      <c r="CW59" s="248">
        <v>1.0506792965732797E-2</v>
      </c>
      <c r="CX59" s="248">
        <v>1.1428970069062155E-2</v>
      </c>
      <c r="CY59" s="280">
        <v>1.0796473799191271E-2</v>
      </c>
      <c r="CZ59" s="250">
        <v>1.0559558170107446E-2</v>
      </c>
      <c r="DA59" s="280">
        <v>1.1361133906734391E-2</v>
      </c>
      <c r="DB59" s="248">
        <v>1.0630154532248659E-2</v>
      </c>
      <c r="DC59" s="248">
        <v>1.0355845893303317E-2</v>
      </c>
      <c r="DD59" s="248">
        <v>1.1227128379505203E-2</v>
      </c>
      <c r="DE59" s="280">
        <v>1.0668924254734221E-2</v>
      </c>
      <c r="DF59" s="250">
        <v>1.0392583685572599E-2</v>
      </c>
      <c r="DG59" s="280">
        <v>1.1218037397890615E-2</v>
      </c>
      <c r="DH59" s="248">
        <v>1.0593610979808443E-2</v>
      </c>
      <c r="DI59" s="248">
        <v>1.0297134044821845E-2</v>
      </c>
      <c r="DJ59" s="248">
        <v>1.1189019556502774E-2</v>
      </c>
      <c r="DK59" s="280">
        <v>1.0599502212327565E-2</v>
      </c>
      <c r="DL59" s="250">
        <v>1.0376600365073936E-2</v>
      </c>
      <c r="DM59" s="280">
        <v>1.1311145744199272E-2</v>
      </c>
      <c r="DN59" s="248">
        <v>1.0733475686171157E-2</v>
      </c>
      <c r="DO59" s="248">
        <v>1.0646733710988055E-2</v>
      </c>
      <c r="DP59" s="248">
        <v>1.1423051379580993E-2</v>
      </c>
      <c r="DQ59" s="280">
        <v>1.0770486864753639E-2</v>
      </c>
      <c r="DR59" s="250">
        <v>1.062787885196175E-2</v>
      </c>
      <c r="DS59" s="280">
        <v>1.1459243101851648E-2</v>
      </c>
      <c r="DT59" s="248">
        <v>1.0745153981706805E-2</v>
      </c>
      <c r="DU59" s="248">
        <v>1.0433677147088505E-2</v>
      </c>
      <c r="DV59" s="248">
        <v>1.1461579700838337E-2</v>
      </c>
      <c r="DW59" s="280">
        <v>1.0702850408318644E-2</v>
      </c>
      <c r="DX59" s="250">
        <v>1.043383681106313E-2</v>
      </c>
      <c r="DY59" s="280">
        <v>1.141914822023108E-2</v>
      </c>
      <c r="DZ59" s="248">
        <v>1.075325502368584E-2</v>
      </c>
      <c r="EA59" s="248">
        <v>1.0810824851390122E-2</v>
      </c>
      <c r="EB59" s="248">
        <v>1.1383148902909306E-2</v>
      </c>
      <c r="EC59" s="280">
        <v>1.0951095748122669E-2</v>
      </c>
      <c r="ED59" s="250">
        <v>1.0989647814977741E-2</v>
      </c>
      <c r="EE59" s="280">
        <v>1.1416526649460428E-2</v>
      </c>
      <c r="EF59" s="248">
        <v>1.0974382934303127E-2</v>
      </c>
      <c r="EG59" s="248">
        <v>1.0923516049433648E-2</v>
      </c>
      <c r="EH59" s="248">
        <v>1.1398776353550499E-2</v>
      </c>
      <c r="EI59" s="280">
        <v>1.0890995849112343E-2</v>
      </c>
      <c r="EJ59" s="250">
        <v>1.0871419221335591E-2</v>
      </c>
      <c r="EK59" s="280">
        <v>1.1353612455610458E-2</v>
      </c>
      <c r="EL59" s="248">
        <v>1.0710971280655538E-2</v>
      </c>
      <c r="EM59" s="248">
        <v>1.0598435762216359E-2</v>
      </c>
      <c r="EN59" s="248">
        <v>1.1220814385860711E-2</v>
      </c>
      <c r="EO59" s="280">
        <v>1.0739860436640611E-2</v>
      </c>
      <c r="EP59" s="250">
        <v>1.0621986011469246E-2</v>
      </c>
      <c r="EQ59" s="280">
        <v>1.1120364129140879E-2</v>
      </c>
      <c r="ER59" s="248">
        <v>1.0744812718399228E-2</v>
      </c>
      <c r="ES59" s="248">
        <v>1.0702473463281341E-2</v>
      </c>
      <c r="ET59" s="248">
        <v>1.1079183356352549E-2</v>
      </c>
      <c r="EU59" s="280">
        <v>1.080942879773805E-2</v>
      </c>
      <c r="EV59" s="250">
        <v>1.0652637558676088E-2</v>
      </c>
      <c r="EW59" s="280">
        <v>1.1176852308263851E-2</v>
      </c>
      <c r="EX59" s="248">
        <v>1.0917396833818378E-2</v>
      </c>
      <c r="EY59" s="248">
        <v>1.0731200918721222E-2</v>
      </c>
      <c r="EZ59" s="248">
        <v>1.1317779549630305E-2</v>
      </c>
      <c r="FA59" s="280">
        <v>1.0857988252012712E-2</v>
      </c>
      <c r="FB59" s="250">
        <v>1.0682824538808061E-2</v>
      </c>
      <c r="FC59" s="280">
        <v>1.1345357968359202E-2</v>
      </c>
      <c r="FD59" s="248">
        <v>1.1072854127602382E-2</v>
      </c>
      <c r="FE59" s="248">
        <v>1.1037273572873815E-2</v>
      </c>
      <c r="FF59" s="248">
        <v>1.1340070907141271E-2</v>
      </c>
      <c r="FG59" s="280">
        <v>1.1034978709740066E-2</v>
      </c>
      <c r="FH59" s="250">
        <v>1.0766460398537091E-2</v>
      </c>
      <c r="FI59" s="280">
        <v>1.1304407195290229E-2</v>
      </c>
      <c r="FJ59" s="248">
        <v>1.0927842818328717E-2</v>
      </c>
      <c r="FK59" s="248">
        <v>1.077642661103625E-2</v>
      </c>
      <c r="FL59" s="248">
        <v>1.1276424140762908E-2</v>
      </c>
      <c r="FM59" s="280">
        <v>1.1006948939554251E-2</v>
      </c>
      <c r="FN59" s="250">
        <v>1.0927708638795089E-2</v>
      </c>
      <c r="FO59" s="280">
        <v>1.1274792333502979E-2</v>
      </c>
      <c r="FP59" s="248">
        <v>1.1052360983761791E-2</v>
      </c>
      <c r="FQ59" s="248">
        <v>1.0882164081606874E-2</v>
      </c>
      <c r="FR59" s="248">
        <v>1.1310148391466142E-2</v>
      </c>
      <c r="FS59" s="280">
        <v>1.1041332650978328E-2</v>
      </c>
      <c r="FT59" s="250">
        <v>1.0901185153274616E-2</v>
      </c>
      <c r="FU59" s="280">
        <v>1.1269661808737274E-2</v>
      </c>
      <c r="FV59" s="248">
        <v>1.0924021689176028E-2</v>
      </c>
      <c r="FW59" s="248">
        <v>1.0873597860090598E-2</v>
      </c>
      <c r="FX59" s="248">
        <v>1.1157373622431941E-2</v>
      </c>
      <c r="FY59" s="280">
        <v>1.0790464240903387E-2</v>
      </c>
      <c r="FZ59" s="250">
        <v>1.0632102328514569E-2</v>
      </c>
      <c r="GA59" s="280">
        <v>1.1077941708608523E-2</v>
      </c>
      <c r="GB59" s="248">
        <v>1.0850568885729689E-2</v>
      </c>
      <c r="GC59" s="248">
        <v>1.0713089684437259E-2</v>
      </c>
      <c r="GD59" s="248">
        <v>1.1133827608693629E-2</v>
      </c>
      <c r="GE59" s="280">
        <v>1.0923700861149648E-2</v>
      </c>
      <c r="GF59" s="250">
        <v>1.0739615217884028E-2</v>
      </c>
      <c r="GG59" s="280">
        <v>1.1212337672154444E-2</v>
      </c>
      <c r="GH59" s="248">
        <v>1.0968757103261378E-2</v>
      </c>
      <c r="GI59" s="248">
        <v>1.0849206629678058E-2</v>
      </c>
      <c r="GJ59" s="248">
        <v>1.1326672666975034E-2</v>
      </c>
      <c r="GK59" s="280">
        <v>1.090443546938407E-2</v>
      </c>
      <c r="GL59" s="250">
        <v>1.0554723152869859E-2</v>
      </c>
      <c r="GM59" s="280">
        <v>1.1339022333806582E-2</v>
      </c>
      <c r="GN59" s="248">
        <v>1.1012503608560676E-2</v>
      </c>
      <c r="GO59" s="248">
        <v>1.0833989617999983E-2</v>
      </c>
      <c r="GP59" s="248">
        <v>1.1355862171098557E-2</v>
      </c>
      <c r="GQ59" s="280">
        <v>1.0935377374418491E-2</v>
      </c>
      <c r="GR59" s="250">
        <v>1.0556397066383722E-2</v>
      </c>
      <c r="GS59" s="280">
        <v>1.1323400857160408E-2</v>
      </c>
      <c r="GT59" s="248">
        <v>1.0801387388214826E-2</v>
      </c>
      <c r="GU59" s="248">
        <v>1.0483085651382361E-2</v>
      </c>
      <c r="GV59" s="248">
        <v>1.1301495956689531E-2</v>
      </c>
      <c r="GW59" s="280">
        <v>1.0837672761614205E-2</v>
      </c>
      <c r="GX59" s="250">
        <v>1.0635028692276666E-2</v>
      </c>
      <c r="GY59" s="280">
        <v>1.1342383545643557E-2</v>
      </c>
      <c r="GZ59" s="248">
        <v>1.0767814639321013E-2</v>
      </c>
      <c r="HA59" s="248">
        <v>1.0387808641308342E-2</v>
      </c>
      <c r="HB59" s="248">
        <v>1.1348927318620007E-2</v>
      </c>
      <c r="HC59" s="280">
        <v>1.0721015087095501E-2</v>
      </c>
      <c r="HD59" s="250">
        <v>1.0526155704546344E-2</v>
      </c>
      <c r="HE59" s="280">
        <v>1.1295137394656833E-2</v>
      </c>
      <c r="HF59" s="248">
        <v>1.0748089218943843E-2</v>
      </c>
      <c r="HG59" s="248">
        <v>1.0590963479071146E-2</v>
      </c>
      <c r="HH59" s="248">
        <v>1.1264762381492183E-2</v>
      </c>
      <c r="HI59" s="280">
        <v>1.0726054170011396E-2</v>
      </c>
      <c r="HJ59" s="250">
        <v>1.0518056504002359E-2</v>
      </c>
      <c r="HK59" s="280">
        <v>1.1200362727310198E-2</v>
      </c>
      <c r="HL59" s="248">
        <v>1.0709646524099416E-2</v>
      </c>
      <c r="HM59" s="248">
        <v>1.0401292844009466E-2</v>
      </c>
      <c r="HN59" s="248">
        <v>1.1211273147152005E-2</v>
      </c>
      <c r="HO59" s="280">
        <v>1.0779188307166551E-2</v>
      </c>
      <c r="HP59" s="250">
        <v>1.0284370785463409E-2</v>
      </c>
      <c r="HQ59" s="281">
        <v>1.1303825154919648E-2</v>
      </c>
      <c r="HR59" s="282">
        <v>1.0816117192633789E-2</v>
      </c>
      <c r="HS59" s="248">
        <v>1.0343814281516308E-2</v>
      </c>
      <c r="HT59" s="248">
        <v>1.0565183269648899E-2</v>
      </c>
      <c r="HU59" s="248">
        <v>1.14078265630605E-2</v>
      </c>
      <c r="HV59" s="250">
        <v>1.086300394052565E-2</v>
      </c>
      <c r="HW59" s="250">
        <v>1.0659439459617722E-2</v>
      </c>
      <c r="HX59" s="250">
        <v>1.0867548318668405E-2</v>
      </c>
      <c r="HY59" s="250">
        <v>1.1504541209117853E-2</v>
      </c>
      <c r="HZ59" s="248">
        <v>1.0737324533303503E-2</v>
      </c>
      <c r="IA59" s="248">
        <v>1.0589214617116972E-2</v>
      </c>
      <c r="IB59" s="248">
        <v>1.0404774481571727E-2</v>
      </c>
      <c r="IC59" s="248">
        <v>1.1511029627027344E-2</v>
      </c>
      <c r="ID59" s="250">
        <v>1.0760730421015472E-2</v>
      </c>
      <c r="IE59" s="250">
        <v>1.0603200483330761E-2</v>
      </c>
      <c r="IF59" s="250">
        <v>1.0358158017655578E-2</v>
      </c>
      <c r="IG59" s="250">
        <v>1.1461385499357714E-2</v>
      </c>
      <c r="IH59" s="248">
        <v>1.0567910883659441E-2</v>
      </c>
      <c r="II59" s="248">
        <v>1.039426760442236E-2</v>
      </c>
      <c r="IJ59" s="248">
        <v>1.0491018743844971E-2</v>
      </c>
      <c r="IK59" s="248">
        <v>1.1407994617381123E-2</v>
      </c>
      <c r="IL59" s="250">
        <v>1.0588592362705242E-2</v>
      </c>
      <c r="IM59" s="250">
        <v>1.0562050012660919E-2</v>
      </c>
      <c r="IN59" s="250">
        <v>1.0214546498748821E-2</v>
      </c>
      <c r="IO59" s="250">
        <v>1.1381796625385179E-2</v>
      </c>
      <c r="IP59" s="248">
        <v>1.056416680171164E-2</v>
      </c>
      <c r="IQ59" s="248">
        <v>1.0508187873156129E-2</v>
      </c>
      <c r="IR59" s="248">
        <v>1.0261534803979365E-2</v>
      </c>
      <c r="IS59" s="248">
        <v>1.1429627802410892E-2</v>
      </c>
      <c r="IT59" s="250">
        <v>1.0442575101308565E-2</v>
      </c>
      <c r="IU59" s="250">
        <v>1.0241586531853244E-2</v>
      </c>
      <c r="IV59" s="250">
        <v>1.0004015758757274E-2</v>
      </c>
      <c r="IW59" s="250">
        <v>1.1379116813971484E-2</v>
      </c>
      <c r="IX59" s="248">
        <v>1.0340881355932204E-2</v>
      </c>
      <c r="IY59" s="248">
        <v>1.0187362358122988E-2</v>
      </c>
      <c r="IZ59" s="248">
        <v>9.8924795047820799E-3</v>
      </c>
      <c r="JA59" s="248">
        <v>1.12629475575169E-2</v>
      </c>
      <c r="JB59" s="250">
        <v>1.0294459988316474E-2</v>
      </c>
      <c r="JC59" s="250">
        <v>1.0080736065889592E-2</v>
      </c>
      <c r="JD59" s="250">
        <v>9.7831686652962747E-3</v>
      </c>
      <c r="JE59" s="250">
        <v>1.1165658917694206E-2</v>
      </c>
      <c r="JF59" s="248">
        <v>1.0315012498418612E-2</v>
      </c>
      <c r="JG59" s="248">
        <v>1.0067041376041173E-2</v>
      </c>
      <c r="JH59" s="248">
        <v>9.8751060674679026E-3</v>
      </c>
      <c r="JI59" s="248">
        <v>1.1212525826488125E-2</v>
      </c>
      <c r="JJ59" s="250">
        <v>1.0367371502037913E-2</v>
      </c>
      <c r="JK59" s="250">
        <v>1.0108596449292684E-2</v>
      </c>
      <c r="JL59" s="250">
        <v>1.0083854359408609E-2</v>
      </c>
      <c r="JM59" s="250">
        <v>1.137056104791829E-2</v>
      </c>
      <c r="JN59" s="248">
        <v>1.0379035124567809E-2</v>
      </c>
      <c r="JO59" s="248">
        <v>1.0196385501150972E-2</v>
      </c>
      <c r="JP59" s="248">
        <v>1.0399774784044569E-2</v>
      </c>
      <c r="JQ59" s="248">
        <v>1.1491337648285551E-2</v>
      </c>
      <c r="JR59" s="250">
        <v>1.03943122943039E-2</v>
      </c>
      <c r="JS59" s="250">
        <v>1.0177149590817648E-2</v>
      </c>
      <c r="JT59" s="250">
        <v>1.048465941928811E-2</v>
      </c>
      <c r="JU59" s="250">
        <v>1.1484178647403014E-2</v>
      </c>
      <c r="JV59" s="248">
        <v>1.0249860861617263E-2</v>
      </c>
      <c r="JW59" s="248">
        <v>1.0130376259938647E-2</v>
      </c>
      <c r="JX59" s="248">
        <v>1.0242796450166491E-2</v>
      </c>
      <c r="JY59" s="248">
        <v>1.1441288401960762E-2</v>
      </c>
      <c r="JZ59" s="250">
        <v>1.0298102360573241E-2</v>
      </c>
      <c r="KA59" s="250">
        <v>1.0084577771904321E-2</v>
      </c>
      <c r="KB59" s="250">
        <v>9.8668548053563922E-3</v>
      </c>
      <c r="KC59" s="250">
        <v>1.1424296421932907E-2</v>
      </c>
      <c r="KD59" s="248">
        <v>1.0271326014718658E-2</v>
      </c>
      <c r="KE59" s="248">
        <v>1.0126377293094239E-2</v>
      </c>
      <c r="KF59" s="248">
        <v>9.5978716532313119E-3</v>
      </c>
      <c r="KG59" s="248">
        <v>1.1366047093074042E-2</v>
      </c>
      <c r="KH59" s="250">
        <v>1.0231138479835632E-2</v>
      </c>
      <c r="KI59" s="250">
        <v>1.0069376887341849E-2</v>
      </c>
      <c r="KJ59" s="250">
        <v>9.4900656027988774E-3</v>
      </c>
      <c r="KK59" s="250">
        <v>1.1357587400321755E-2</v>
      </c>
      <c r="KL59" s="248">
        <v>1.0104580351669928E-2</v>
      </c>
      <c r="KM59" s="248">
        <v>9.9278404317437365E-3</v>
      </c>
      <c r="KN59" s="248">
        <v>9.2419544322112739E-3</v>
      </c>
      <c r="KO59" s="248">
        <v>1.1280580732334598E-2</v>
      </c>
      <c r="KP59" s="250">
        <v>9.9306652214134206E-3</v>
      </c>
      <c r="KQ59" s="250">
        <v>9.8651892243023283E-3</v>
      </c>
      <c r="KR59" s="250">
        <v>9.3006893742555441E-3</v>
      </c>
      <c r="KS59" s="250">
        <v>1.1209232658002471E-2</v>
      </c>
      <c r="KT59" s="248">
        <v>9.8484160842334575E-3</v>
      </c>
      <c r="KU59" s="248">
        <v>9.7624248126617161E-3</v>
      </c>
      <c r="KV59" s="248">
        <v>9.2975725302215408E-3</v>
      </c>
      <c r="KW59" s="248">
        <v>1.1093521701420183E-2</v>
      </c>
      <c r="KX59" s="254">
        <v>9.7202850757595102E-3</v>
      </c>
      <c r="KY59" s="254">
        <v>9.6537989338430844E-3</v>
      </c>
      <c r="KZ59" s="254">
        <v>9.2919828613561104E-3</v>
      </c>
      <c r="LA59" s="254">
        <v>1.0992776646342928E-2</v>
      </c>
      <c r="LB59" s="248">
        <v>9.5871256302636782E-3</v>
      </c>
      <c r="LC59" s="248">
        <v>9.6241528842936717E-3</v>
      </c>
      <c r="LD59" s="248">
        <v>9.4409934367879929E-3</v>
      </c>
      <c r="LE59" s="248">
        <v>1.0968694547286788E-2</v>
      </c>
      <c r="LF59" s="283">
        <v>9.5487070394518724E-3</v>
      </c>
      <c r="LG59" s="283">
        <v>9.3794485158433076E-3</v>
      </c>
      <c r="LH59" s="283">
        <v>9.5113063218112866E-3</v>
      </c>
      <c r="LI59" s="256">
        <v>1.1067296050433283E-2</v>
      </c>
      <c r="LJ59" s="419">
        <v>9.457977795871193E-3</v>
      </c>
      <c r="LK59" s="420">
        <v>9.3409318377248567E-3</v>
      </c>
      <c r="LL59" s="420">
        <v>9.7546294142278889E-3</v>
      </c>
      <c r="LM59" s="421">
        <v>1.5720559105375502E-2</v>
      </c>
      <c r="LN59" s="425">
        <v>9.3914245113943702E-3</v>
      </c>
      <c r="LO59" s="420">
        <v>9.3396964824302032E-3</v>
      </c>
      <c r="LP59" s="420">
        <v>9.7953562755434456E-3</v>
      </c>
      <c r="LQ59" s="426">
        <v>1.5734821258028713E-2</v>
      </c>
      <c r="LR59" s="419">
        <v>9.4177900760762032E-3</v>
      </c>
      <c r="LS59" s="420">
        <v>9.3585212539063108E-3</v>
      </c>
      <c r="LT59" s="420">
        <v>9.7727104464351809E-3</v>
      </c>
      <c r="LU59" s="421">
        <v>1.5732866847301241E-2</v>
      </c>
      <c r="LV59" s="425">
        <v>9.3201599037041494E-3</v>
      </c>
      <c r="LW59" s="420">
        <v>9.285689228886328E-3</v>
      </c>
      <c r="LX59" s="420">
        <v>9.6014889086780079E-3</v>
      </c>
      <c r="LY59" s="426">
        <v>1.5702142156676601E-2</v>
      </c>
      <c r="LZ59" s="419">
        <v>9.2451477998974907E-3</v>
      </c>
      <c r="MA59" s="420">
        <v>9.1911025039621303E-3</v>
      </c>
      <c r="MB59" s="420">
        <v>9.7331378121421081E-3</v>
      </c>
      <c r="MC59" s="421">
        <v>1.5609774271281025E-2</v>
      </c>
      <c r="MD59" s="425">
        <v>9.3282483468598125E-3</v>
      </c>
      <c r="ME59" s="420">
        <v>9.2811560446351121E-3</v>
      </c>
      <c r="MF59" s="420">
        <v>9.9862584905229274E-3</v>
      </c>
      <c r="MG59" s="426">
        <v>1.1103914519895805E-2</v>
      </c>
      <c r="MH59" s="419">
        <v>9.2760938245285852E-3</v>
      </c>
      <c r="MI59" s="420">
        <v>9.2058734112401269E-3</v>
      </c>
      <c r="MJ59" s="420">
        <v>9.7392979404584828E-3</v>
      </c>
      <c r="MK59" s="421">
        <v>1.1076941896244514E-2</v>
      </c>
      <c r="ML59" s="425">
        <v>9.2360537883893219E-3</v>
      </c>
      <c r="MM59" s="420">
        <v>9.0920680932155048E-3</v>
      </c>
      <c r="MN59" s="420">
        <v>9.7034908751156453E-3</v>
      </c>
      <c r="MO59" s="426">
        <v>1.1018154029184051E-2</v>
      </c>
      <c r="MP59" s="419">
        <v>9.095177820423829E-3</v>
      </c>
      <c r="MQ59" s="420">
        <v>8.9370806713060386E-3</v>
      </c>
      <c r="MR59" s="420">
        <v>9.5589162408122996E-3</v>
      </c>
      <c r="MS59" s="421">
        <v>1.089769802896653E-2</v>
      </c>
      <c r="MT59" s="425">
        <v>9.077406606813691E-3</v>
      </c>
      <c r="MU59" s="420">
        <v>9.0262869890979508E-3</v>
      </c>
      <c r="MV59" s="420">
        <v>9.6099184790571467E-3</v>
      </c>
      <c r="MW59" s="426">
        <v>1.0825886646083931E-2</v>
      </c>
      <c r="MX59" s="419">
        <v>9.000733743510991E-3</v>
      </c>
      <c r="MY59" s="420">
        <v>8.9229689483289656E-3</v>
      </c>
      <c r="MZ59" s="420">
        <v>9.7443991585973895E-3</v>
      </c>
      <c r="NA59" s="421">
        <v>1.0821750550728699E-2</v>
      </c>
      <c r="NB59" s="493">
        <v>9.0920565235286053E-3</v>
      </c>
      <c r="NC59" s="493">
        <v>8.9255293818955792E-3</v>
      </c>
      <c r="ND59" s="493">
        <v>9.8012012324483061E-3</v>
      </c>
      <c r="NE59" s="494">
        <v>1.0976629814100192E-2</v>
      </c>
      <c r="NF59" s="425">
        <v>9.2207803335718225E-3</v>
      </c>
      <c r="NG59" s="420">
        <v>9.0244601197066957E-3</v>
      </c>
      <c r="NH59" s="420">
        <v>9.7164003062168505E-3</v>
      </c>
      <c r="NI59" s="484">
        <v>1.1083757662472471E-2</v>
      </c>
      <c r="NJ59" s="508">
        <v>9.2776103170000655E-3</v>
      </c>
      <c r="NK59" s="420">
        <v>9.1299239475262535E-3</v>
      </c>
      <c r="NL59" s="420">
        <v>9.8163587311172369E-3</v>
      </c>
      <c r="NM59" s="484">
        <v>1.1073247650460047E-2</v>
      </c>
      <c r="NN59" s="508">
        <f>'Dépts Droits Ouverts_RSA'!IB59/'Dépts Droits Ouverts_RSA'!$IB$123</f>
        <v>9.3536906877158769E-3</v>
      </c>
      <c r="NO59" s="420">
        <f>'Dépts Droits Payables RSA'!HB58/'Dépts Droits Payables RSA'!HB$122</f>
        <v>9.20182208179798E-3</v>
      </c>
      <c r="NP59" s="420">
        <f>'Dépts Prime d''Activité'!BZ58/'Dépts Prime d''Activité'!BZ$122</f>
        <v>9.7479937170473988E-3</v>
      </c>
      <c r="NQ59" s="484">
        <f>DEFM_Région_Dépt!DO58/DEFM_Région_Dépt!DO$122</f>
        <v>1.1094104813414319E-2</v>
      </c>
      <c r="NR59" s="419">
        <f>'Dépts Droits Ouverts_RSA'!ID59/'Dépts Droits Ouverts_RSA'!$ID$123</f>
        <v>9.2697745876790336E-3</v>
      </c>
      <c r="NS59" s="420">
        <f>'Dépts Droits Payables RSA'!HD58/'Dépts Droits Payables RSA'!HD$122</f>
        <v>9.1479512755640174E-3</v>
      </c>
      <c r="NT59" s="420">
        <f>'Dépts Prime d''Activité'!CB58/'Dépts Prime d''Activité'!CB$122</f>
        <v>9.4861137086811424E-3</v>
      </c>
      <c r="NU59" s="420">
        <f>DEFM_Région_Dépt!DP58/DEFM_Région_Dépt!DP$122</f>
        <v>1.1048475642782708E-2</v>
      </c>
      <c r="NV59" s="420">
        <f>'Dépts Droits Ouverts_RSA'!IF59/'Dépts Droits Ouverts_RSA'!$IF$123</f>
        <v>9.2916290123541221E-3</v>
      </c>
      <c r="NW59" s="420">
        <f>'Dépts Droits Payables RSA'!HF58/'Dépts Droits Payables RSA'!HF$122</f>
        <v>9.1329988879407572E-3</v>
      </c>
      <c r="NX59" s="420">
        <f>'Dépts Prime d''Activité'!CD58/'Dépts Prime d''Activité'!CD$122</f>
        <v>9.4243134502337584E-3</v>
      </c>
      <c r="NY59" s="420">
        <f>DEFM_Région_Dépt!DQ58/DEFM_Région_Dépt!DQ$122</f>
        <v>1.1053096339939689E-2</v>
      </c>
      <c r="NZ59" s="420">
        <f>'Dépts Droits Ouverts_RSA'!IH59/'Dépts Droits Ouverts_RSA'!$IH$123</f>
        <v>9.3880289909458944E-3</v>
      </c>
      <c r="OA59" s="420">
        <f>'Dépts Droits Payables RSA'!HH58/'Dépts Droits Payables RSA'!HH$122</f>
        <v>9.0911027271976929E-3</v>
      </c>
      <c r="OB59" s="420">
        <f>'Dépts Prime d''Activité'!CF58/'Dépts Prime d''Activité'!CF$122</f>
        <v>9.2963946381861978E-3</v>
      </c>
      <c r="OC59" s="420">
        <f>DEFM_Région_Dépt!DR58/DEFM_Région_Dépt!DR$122</f>
        <v>1.1123670497484596E-2</v>
      </c>
      <c r="OD59" s="420">
        <f>'Dépts Droits Ouverts_RSA'!IJ59/'Dépts Droits Ouverts_RSA'!$IJ$123</f>
        <v>9.3679210503323316E-3</v>
      </c>
      <c r="OE59" s="420">
        <f>'Dépts Droits Payables RSA'!HJ58/'Dépts Droits Payables RSA'!HJ$122</f>
        <v>9.1470199456782572E-3</v>
      </c>
      <c r="OF59" s="420">
        <f>'Dépts Prime d''Activité'!CH58/'Dépts Prime d''Activité'!CH$122</f>
        <v>9.5459205354934892E-3</v>
      </c>
      <c r="OG59" s="420">
        <f>DEFM_Région_Dépt!DS58/DEFM_Région_Dépt!DS$122</f>
        <v>1.1163317137407053E-2</v>
      </c>
      <c r="OH59" s="420">
        <f>'Dépts Droits Ouverts_RSA'!IL59/'Dépts Droits Ouverts_RSA'!$IL$123</f>
        <v>9.3347993755429539E-3</v>
      </c>
      <c r="OI59" s="420">
        <f>'Dépts Droits Payables RSA'!HL58/'Dépts Droits Payables RSA'!HL$122</f>
        <v>9.1974389901404649E-3</v>
      </c>
      <c r="OJ59" s="420">
        <f>'Dépts Prime d''Activité'!CJ58/'Dépts Prime d''Activité'!CJ$122</f>
        <v>9.640717371432718E-3</v>
      </c>
      <c r="OK59" s="420">
        <f>DEFM_Région_Dépt!DT58/DEFM_Région_Dépt!DT$122</f>
        <v>1.1185565444768729E-2</v>
      </c>
      <c r="OL59" s="420">
        <f>'Dépts Droits Ouverts_RSA'!IN59/'Dépts Droits Ouverts_RSA'!$IN$123</f>
        <v>9.2549386423184648E-3</v>
      </c>
      <c r="OM59" s="420">
        <f>'Dépts Droits Payables RSA'!HN58/'Dépts Droits Payables RSA'!HN$122</f>
        <v>9.0787416416588801E-3</v>
      </c>
      <c r="ON59" s="420">
        <f>'Dépts Prime d''Activité'!CL58/'Dépts Prime d''Activité'!CL$122</f>
        <v>9.4735722304711556E-3</v>
      </c>
      <c r="OO59" s="420">
        <f>DEFM_Région_Dépt!DU58/DEFM_Région_Dépt!DU$122</f>
        <v>1.1041761666077827E-2</v>
      </c>
      <c r="OP59" s="420">
        <f>'Dépts Droits Ouverts_RSA'!IP59/'Dépts Droits Ouverts_RSA'!$IP$123</f>
        <v>9.2205375341286484E-3</v>
      </c>
      <c r="OQ59" s="420">
        <f>'Dépts Droits Payables RSA'!HP58/'Dépts Droits Payables RSA'!HP$122</f>
        <v>8.9936562122373536E-3</v>
      </c>
      <c r="OR59" s="420">
        <f>'Dépts Prime d''Activité'!CN58/'Dépts Prime d''Activité'!CN$122</f>
        <v>9.4808554440426376E-3</v>
      </c>
      <c r="OS59" s="420">
        <f>DEFM_Région_Dépt!DV58/DEFM_Région_Dépt!DV$122</f>
        <v>1.1007945053671994E-2</v>
      </c>
      <c r="OT59" s="420">
        <f>'Dépts Droits Ouverts_RSA'!IR59/'Dépts Droits Ouverts_RSA'!$IR$123</f>
        <v>9.2741863019433195E-3</v>
      </c>
      <c r="OU59" s="420">
        <f>'Dépts Droits Payables RSA'!HR58/'Dépts Droits Payables RSA'!HR$122</f>
        <v>9.0018551166121692E-3</v>
      </c>
      <c r="OV59" s="420">
        <f>'Dépts Prime d''Activité'!CP58/'Dépts Prime d''Activité'!CP$122</f>
        <v>9.5618550565606114E-3</v>
      </c>
      <c r="OW59" s="420">
        <f>DEFM_Région_Dépt!DW58/DEFM_Région_Dépt!DW$122</f>
        <v>1.1061067401741289E-2</v>
      </c>
      <c r="OX59" s="493">
        <f>'Dépts Droits Ouverts_RSA'!IT59/'Dépts Droits Ouverts_RSA'!$IT$123</f>
        <v>9.4138707337830304E-3</v>
      </c>
      <c r="OY59" s="493">
        <f>'Dépts Droits Payables RSA'!HT58/'Dépts Droits Payables RSA'!HT$122</f>
        <v>9.2102124245020123E-3</v>
      </c>
      <c r="OZ59" s="493">
        <f>'Dépts Prime d''Activité'!CR58/'Dépts Prime d''Activité'!CR$122</f>
        <v>9.8738281205717985E-3</v>
      </c>
      <c r="PA59" s="494">
        <f>DEFM_Région_Dépt!DX58/DEFM_Région_Dépt!DX$122</f>
        <v>1.1210462393528764E-2</v>
      </c>
    </row>
    <row r="60" spans="1:417" s="209" customFormat="1" x14ac:dyDescent="0.35">
      <c r="A60" s="246" t="s">
        <v>96</v>
      </c>
      <c r="B60" s="280">
        <v>6.2905506774664889E-3</v>
      </c>
      <c r="C60" s="280">
        <v>6.3331735547391662E-3</v>
      </c>
      <c r="D60" s="248">
        <v>6.5653577471221419E-3</v>
      </c>
      <c r="E60" s="248">
        <v>6.3911235988560735E-3</v>
      </c>
      <c r="F60" s="280">
        <v>6.6109590831358389E-3</v>
      </c>
      <c r="G60" s="280">
        <v>6.3431786904864828E-3</v>
      </c>
      <c r="H60" s="248">
        <v>6.4061075961906778E-3</v>
      </c>
      <c r="I60" s="248">
        <v>6.1780761238033775E-3</v>
      </c>
      <c r="J60" s="280">
        <v>6.5359904847758048E-3</v>
      </c>
      <c r="K60" s="280">
        <v>6.1436705824551973E-3</v>
      </c>
      <c r="L60" s="248">
        <v>6.4445074477133451E-3</v>
      </c>
      <c r="M60" s="248">
        <v>6.1495189908004093E-3</v>
      </c>
      <c r="N60" s="280">
        <v>6.2922884381057418E-3</v>
      </c>
      <c r="O60" s="280">
        <v>6.1481044880753091E-3</v>
      </c>
      <c r="P60" s="248">
        <v>6.3607977802409565E-3</v>
      </c>
      <c r="Q60" s="248">
        <v>6.1018207496659352E-3</v>
      </c>
      <c r="R60" s="280">
        <v>6.3500949885544828E-3</v>
      </c>
      <c r="S60" s="280">
        <v>6.1089487283758218E-3</v>
      </c>
      <c r="T60" s="248">
        <v>6.3025006874575951E-3</v>
      </c>
      <c r="U60" s="248">
        <v>6.1268610139635143E-3</v>
      </c>
      <c r="V60" s="280">
        <v>6.3269854161172069E-3</v>
      </c>
      <c r="W60" s="280">
        <v>6.1042673601476444E-3</v>
      </c>
      <c r="X60" s="248">
        <v>6.3218986423463569E-3</v>
      </c>
      <c r="Y60" s="248">
        <v>6.0769097796154045E-3</v>
      </c>
      <c r="Z60" s="280">
        <v>6.3427737734659461E-3</v>
      </c>
      <c r="AA60" s="280">
        <v>6.1013108618674927E-3</v>
      </c>
      <c r="AB60" s="248">
        <v>6.425510644388145E-3</v>
      </c>
      <c r="AC60" s="248">
        <v>6.375214755285465E-3</v>
      </c>
      <c r="AD60" s="248">
        <v>6.1746457870369403E-3</v>
      </c>
      <c r="AE60" s="280">
        <v>6.4049923786918348E-3</v>
      </c>
      <c r="AF60" s="250">
        <v>6.2632229414105864E-3</v>
      </c>
      <c r="AG60" s="280">
        <v>6.1762236085976035E-3</v>
      </c>
      <c r="AH60" s="248">
        <v>6.3230084439050219E-3</v>
      </c>
      <c r="AI60" s="248">
        <v>6.0997966157975564E-3</v>
      </c>
      <c r="AJ60" s="248">
        <v>6.090459377955602E-3</v>
      </c>
      <c r="AK60" s="280">
        <v>6.3946598500751271E-3</v>
      </c>
      <c r="AL60" s="250">
        <v>6.1917319635897928E-3</v>
      </c>
      <c r="AM60" s="280">
        <v>6.1061656166281576E-3</v>
      </c>
      <c r="AN60" s="248">
        <v>6.3346161522665444E-3</v>
      </c>
      <c r="AO60" s="248">
        <v>6.2999883117099966E-3</v>
      </c>
      <c r="AP60" s="248">
        <v>6.1319426762419874E-3</v>
      </c>
      <c r="AQ60" s="280">
        <v>6.371613635913452E-3</v>
      </c>
      <c r="AR60" s="250">
        <v>6.1439131844964589E-3</v>
      </c>
      <c r="AS60" s="280">
        <v>6.166053469552E-3</v>
      </c>
      <c r="AT60" s="248">
        <v>6.5032211186007438E-3</v>
      </c>
      <c r="AU60" s="248">
        <v>6.3018687296648706E-3</v>
      </c>
      <c r="AV60" s="248">
        <v>6.1947781292955697E-3</v>
      </c>
      <c r="AW60" s="280">
        <v>6.3236721318227574E-3</v>
      </c>
      <c r="AX60" s="250">
        <v>6.3237821564966958E-3</v>
      </c>
      <c r="AY60" s="280">
        <v>6.1558148802393249E-3</v>
      </c>
      <c r="AZ60" s="248">
        <v>6.3210819718825658E-3</v>
      </c>
      <c r="BA60" s="248">
        <v>6.3005509787100802E-3</v>
      </c>
      <c r="BB60" s="248">
        <v>6.1764439721610003E-3</v>
      </c>
      <c r="BC60" s="280">
        <v>6.3302025018201757E-3</v>
      </c>
      <c r="BD60" s="250">
        <v>6.3339516360679839E-3</v>
      </c>
      <c r="BE60" s="280">
        <v>6.1520755512441518E-3</v>
      </c>
      <c r="BF60" s="248">
        <v>6.1904129220838695E-3</v>
      </c>
      <c r="BG60" s="248">
        <v>6.1386466041089662E-3</v>
      </c>
      <c r="BH60" s="248">
        <v>6.1113651625345194E-3</v>
      </c>
      <c r="BI60" s="280">
        <v>6.1390816825806181E-3</v>
      </c>
      <c r="BJ60" s="250">
        <v>6.0191715693261446E-3</v>
      </c>
      <c r="BK60" s="280">
        <v>6.0034678936168161E-3</v>
      </c>
      <c r="BL60" s="248">
        <v>6.2993823013299879E-3</v>
      </c>
      <c r="BM60" s="248">
        <v>6.23016730075925E-3</v>
      </c>
      <c r="BN60" s="248">
        <v>6.1274757550277576E-3</v>
      </c>
      <c r="BO60" s="280">
        <v>6.2349298372751825E-3</v>
      </c>
      <c r="BP60" s="250">
        <v>6.2781578166180938E-3</v>
      </c>
      <c r="BQ60" s="280">
        <v>6.0947332263987936E-3</v>
      </c>
      <c r="BR60" s="248">
        <v>6.2310871888641367E-3</v>
      </c>
      <c r="BS60" s="248">
        <v>6.2170794214993106E-3</v>
      </c>
      <c r="BT60" s="248">
        <v>6.0769243910263103E-3</v>
      </c>
      <c r="BU60" s="280">
        <v>6.2030392462751075E-3</v>
      </c>
      <c r="BV60" s="250">
        <v>6.3270142935977058E-3</v>
      </c>
      <c r="BW60" s="280">
        <v>6.1134510239742946E-3</v>
      </c>
      <c r="BX60" s="248">
        <v>6.1175022606249369E-3</v>
      </c>
      <c r="BY60" s="248">
        <v>6.1329220808585159E-3</v>
      </c>
      <c r="BZ60" s="248">
        <v>6.0840700263301893E-3</v>
      </c>
      <c r="CA60" s="280">
        <v>6.0878574079101053E-3</v>
      </c>
      <c r="CB60" s="250">
        <v>6.0578656146409709E-3</v>
      </c>
      <c r="CC60" s="280">
        <v>6.1297209344992488E-3</v>
      </c>
      <c r="CD60" s="248">
        <v>6.1117978299684112E-3</v>
      </c>
      <c r="CE60" s="248">
        <v>6.0663389847896466E-3</v>
      </c>
      <c r="CF60" s="248">
        <v>6.1712325200935E-3</v>
      </c>
      <c r="CG60" s="280">
        <v>6.1450871063744696E-3</v>
      </c>
      <c r="CH60" s="250">
        <v>6.1404148912879977E-3</v>
      </c>
      <c r="CI60" s="280">
        <v>6.2357508898640175E-3</v>
      </c>
      <c r="CJ60" s="248">
        <v>6.1684269051340097E-3</v>
      </c>
      <c r="CK60" s="248">
        <v>6.1461696507191079E-3</v>
      </c>
      <c r="CL60" s="248">
        <v>6.2550820666490174E-3</v>
      </c>
      <c r="CM60" s="280">
        <v>6.1166814145063959E-3</v>
      </c>
      <c r="CN60" s="250">
        <v>6.1471915047111364E-3</v>
      </c>
      <c r="CO60" s="280">
        <v>6.2583462392142037E-3</v>
      </c>
      <c r="CP60" s="248">
        <v>6.0669704347575907E-3</v>
      </c>
      <c r="CQ60" s="248">
        <v>6.2100163681821727E-3</v>
      </c>
      <c r="CR60" s="248">
        <v>6.22917025376616E-3</v>
      </c>
      <c r="CS60" s="280">
        <v>6.0770465914935798E-3</v>
      </c>
      <c r="CT60" s="250">
        <v>6.2027154009252124E-3</v>
      </c>
      <c r="CU60" s="280">
        <v>6.2297314512570427E-3</v>
      </c>
      <c r="CV60" s="248">
        <v>6.1283384442985126E-3</v>
      </c>
      <c r="CW60" s="248">
        <v>6.189712054894588E-3</v>
      </c>
      <c r="CX60" s="248">
        <v>6.2818217329225533E-3</v>
      </c>
      <c r="CY60" s="280">
        <v>6.2152545483609321E-3</v>
      </c>
      <c r="CZ60" s="250">
        <v>6.200013219644392E-3</v>
      </c>
      <c r="DA60" s="280">
        <v>6.2963858475582517E-3</v>
      </c>
      <c r="DB60" s="248">
        <v>6.1296350617462856E-3</v>
      </c>
      <c r="DC60" s="248">
        <v>5.9749205563906912E-3</v>
      </c>
      <c r="DD60" s="248">
        <v>6.1913342824591374E-3</v>
      </c>
      <c r="DE60" s="280">
        <v>6.2390904104850401E-3</v>
      </c>
      <c r="DF60" s="250">
        <v>6.289618117254139E-3</v>
      </c>
      <c r="DG60" s="280">
        <v>6.1635611858436917E-3</v>
      </c>
      <c r="DH60" s="248">
        <v>6.1539046060975844E-3</v>
      </c>
      <c r="DI60" s="248">
        <v>6.2100063589803009E-3</v>
      </c>
      <c r="DJ60" s="248">
        <v>6.1952232809477439E-3</v>
      </c>
      <c r="DK60" s="280">
        <v>6.1256718289505888E-3</v>
      </c>
      <c r="DL60" s="250">
        <v>6.0784669709418601E-3</v>
      </c>
      <c r="DM60" s="280">
        <v>6.2183901698132475E-3</v>
      </c>
      <c r="DN60" s="248">
        <v>6.1509334509447459E-3</v>
      </c>
      <c r="DO60" s="248">
        <v>6.0984342180637769E-3</v>
      </c>
      <c r="DP60" s="248">
        <v>6.2022330620598049E-3</v>
      </c>
      <c r="DQ60" s="280">
        <v>6.150610111143164E-3</v>
      </c>
      <c r="DR60" s="250">
        <v>6.1353828666591767E-3</v>
      </c>
      <c r="DS60" s="280">
        <v>6.2131246589510981E-3</v>
      </c>
      <c r="DT60" s="248">
        <v>6.1403876814634557E-3</v>
      </c>
      <c r="DU60" s="248">
        <v>6.1244282512680041E-3</v>
      </c>
      <c r="DV60" s="248">
        <v>6.2347088463347942E-3</v>
      </c>
      <c r="DW60" s="280">
        <v>6.0877546124883967E-3</v>
      </c>
      <c r="DX60" s="250">
        <v>6.0365533895726372E-3</v>
      </c>
      <c r="DY60" s="280">
        <v>6.2181157496571677E-3</v>
      </c>
      <c r="DZ60" s="248">
        <v>6.1289019955569944E-3</v>
      </c>
      <c r="EA60" s="248">
        <v>6.1820670702326976E-3</v>
      </c>
      <c r="EB60" s="248">
        <v>6.2416946315555361E-3</v>
      </c>
      <c r="EC60" s="280">
        <v>6.2056209239361795E-3</v>
      </c>
      <c r="ED60" s="250">
        <v>6.3509206332481626E-3</v>
      </c>
      <c r="EE60" s="280">
        <v>6.2724099703798655E-3</v>
      </c>
      <c r="EF60" s="248">
        <v>6.3232397211839576E-3</v>
      </c>
      <c r="EG60" s="248">
        <v>6.4757253766440709E-3</v>
      </c>
      <c r="EH60" s="248">
        <v>6.3369067080611356E-3</v>
      </c>
      <c r="EI60" s="280">
        <v>6.2969757818504097E-3</v>
      </c>
      <c r="EJ60" s="250">
        <v>6.3996191962131183E-3</v>
      </c>
      <c r="EK60" s="280">
        <v>6.2933100801644574E-3</v>
      </c>
      <c r="EL60" s="248">
        <v>6.2580371299798994E-3</v>
      </c>
      <c r="EM60" s="248">
        <v>6.3613704847289903E-3</v>
      </c>
      <c r="EN60" s="248">
        <v>6.2317419057357571E-3</v>
      </c>
      <c r="EO60" s="280">
        <v>6.1669419826200673E-3</v>
      </c>
      <c r="EP60" s="250">
        <v>6.265722101353741E-3</v>
      </c>
      <c r="EQ60" s="280">
        <v>6.1673318459302181E-3</v>
      </c>
      <c r="ER60" s="248">
        <v>6.269491136741784E-3</v>
      </c>
      <c r="ES60" s="248">
        <v>6.391068083606892E-3</v>
      </c>
      <c r="ET60" s="248">
        <v>6.1851283865040707E-3</v>
      </c>
      <c r="EU60" s="280">
        <v>6.2745019401024699E-3</v>
      </c>
      <c r="EV60" s="250">
        <v>6.4207337127138997E-3</v>
      </c>
      <c r="EW60" s="280">
        <v>6.2467986011545537E-3</v>
      </c>
      <c r="EX60" s="248">
        <v>6.2623374191484544E-3</v>
      </c>
      <c r="EY60" s="248">
        <v>6.3198046518653135E-3</v>
      </c>
      <c r="EZ60" s="248">
        <v>6.2219757036097922E-3</v>
      </c>
      <c r="FA60" s="280">
        <v>6.2747363803398728E-3</v>
      </c>
      <c r="FB60" s="250">
        <v>6.37848647182315E-3</v>
      </c>
      <c r="FC60" s="280">
        <v>6.2600655979951174E-3</v>
      </c>
      <c r="FD60" s="248">
        <v>6.3194829320855931E-3</v>
      </c>
      <c r="FE60" s="248">
        <v>6.50513506515923E-3</v>
      </c>
      <c r="FF60" s="248">
        <v>6.2651547108811224E-3</v>
      </c>
      <c r="FG60" s="280">
        <v>6.3471797736281508E-3</v>
      </c>
      <c r="FH60" s="250">
        <v>6.4491928715823613E-3</v>
      </c>
      <c r="FI60" s="280">
        <v>6.2909862759982825E-3</v>
      </c>
      <c r="FJ60" s="248">
        <v>6.3129203341520685E-3</v>
      </c>
      <c r="FK60" s="248">
        <v>6.4519326299295101E-3</v>
      </c>
      <c r="FL60" s="248">
        <v>6.2654289532381325E-3</v>
      </c>
      <c r="FM60" s="280">
        <v>6.2996969876896987E-3</v>
      </c>
      <c r="FN60" s="250">
        <v>6.4815320892277059E-3</v>
      </c>
      <c r="FO60" s="280">
        <v>6.2776823572069295E-3</v>
      </c>
      <c r="FP60" s="248">
        <v>6.3922634441345031E-3</v>
      </c>
      <c r="FQ60" s="248">
        <v>6.4902330705972205E-3</v>
      </c>
      <c r="FR60" s="248">
        <v>6.2961886255489081E-3</v>
      </c>
      <c r="FS60" s="280">
        <v>6.3791129449671628E-3</v>
      </c>
      <c r="FT60" s="250">
        <v>6.4488717729012466E-3</v>
      </c>
      <c r="FU60" s="280">
        <v>6.29448302163818E-3</v>
      </c>
      <c r="FV60" s="248">
        <v>6.3234879705263234E-3</v>
      </c>
      <c r="FW60" s="248">
        <v>6.4181251059191027E-3</v>
      </c>
      <c r="FX60" s="248">
        <v>6.1766379299682123E-3</v>
      </c>
      <c r="FY60" s="280">
        <v>6.3077870427386837E-3</v>
      </c>
      <c r="FZ60" s="250">
        <v>6.4308789915268599E-3</v>
      </c>
      <c r="GA60" s="280">
        <v>6.1117315436957018E-3</v>
      </c>
      <c r="GB60" s="248">
        <v>6.3330954749040991E-3</v>
      </c>
      <c r="GC60" s="248">
        <v>6.4485479085053853E-3</v>
      </c>
      <c r="GD60" s="248">
        <v>6.1098999374478453E-3</v>
      </c>
      <c r="GE60" s="280">
        <v>6.3407585292396948E-3</v>
      </c>
      <c r="GF60" s="250">
        <v>6.4662143874095312E-3</v>
      </c>
      <c r="GG60" s="280">
        <v>6.1382224439505946E-3</v>
      </c>
      <c r="GH60" s="248">
        <v>6.3601170705577413E-3</v>
      </c>
      <c r="GI60" s="248">
        <v>6.4328481121780764E-3</v>
      </c>
      <c r="GJ60" s="248">
        <v>6.1348603582161657E-3</v>
      </c>
      <c r="GK60" s="280">
        <v>6.3740648990919108E-3</v>
      </c>
      <c r="GL60" s="250">
        <v>6.467018633673511E-3</v>
      </c>
      <c r="GM60" s="280">
        <v>6.1365975762935959E-3</v>
      </c>
      <c r="GN60" s="248">
        <v>6.4091505296456804E-3</v>
      </c>
      <c r="GO60" s="248">
        <v>6.5109790073588567E-3</v>
      </c>
      <c r="GP60" s="248">
        <v>6.1613055840635447E-3</v>
      </c>
      <c r="GQ60" s="280">
        <v>6.4685830850578418E-3</v>
      </c>
      <c r="GR60" s="250">
        <v>6.536931489947626E-3</v>
      </c>
      <c r="GS60" s="280">
        <v>6.177414248519815E-3</v>
      </c>
      <c r="GT60" s="248">
        <v>6.4855113589594067E-3</v>
      </c>
      <c r="GU60" s="248">
        <v>6.5963842669037641E-3</v>
      </c>
      <c r="GV60" s="248">
        <v>6.1689462846545116E-3</v>
      </c>
      <c r="GW60" s="280">
        <v>6.540519713277378E-3</v>
      </c>
      <c r="GX60" s="250">
        <v>6.6454257746061084E-3</v>
      </c>
      <c r="GY60" s="280">
        <v>6.1995363498964827E-3</v>
      </c>
      <c r="GZ60" s="248">
        <v>6.4981082853307615E-3</v>
      </c>
      <c r="HA60" s="248">
        <v>6.6104236808325802E-3</v>
      </c>
      <c r="HB60" s="248">
        <v>6.1875635009384037E-3</v>
      </c>
      <c r="HC60" s="280">
        <v>6.4498109125409545E-3</v>
      </c>
      <c r="HD60" s="250">
        <v>6.5807483238536375E-3</v>
      </c>
      <c r="HE60" s="280">
        <v>6.1465271134878543E-3</v>
      </c>
      <c r="HF60" s="248">
        <v>6.3591487589683086E-3</v>
      </c>
      <c r="HG60" s="248">
        <v>6.4443714990628873E-3</v>
      </c>
      <c r="HH60" s="248">
        <v>6.0674541154719895E-3</v>
      </c>
      <c r="HI60" s="280">
        <v>6.2620216893191534E-3</v>
      </c>
      <c r="HJ60" s="250">
        <v>6.3190158950942659E-3</v>
      </c>
      <c r="HK60" s="280">
        <v>5.9971855368993326E-3</v>
      </c>
      <c r="HL60" s="248">
        <v>6.1820114312983307E-3</v>
      </c>
      <c r="HM60" s="248">
        <v>6.2570599342034747E-3</v>
      </c>
      <c r="HN60" s="248">
        <v>5.9877835906956833E-3</v>
      </c>
      <c r="HO60" s="280">
        <v>6.1938592426144029E-3</v>
      </c>
      <c r="HP60" s="250">
        <v>6.2198704099221203E-3</v>
      </c>
      <c r="HQ60" s="281">
        <v>5.9889234905972878E-3</v>
      </c>
      <c r="HR60" s="282">
        <v>6.2490984565576266E-3</v>
      </c>
      <c r="HS60" s="248">
        <v>6.3869475782238182E-3</v>
      </c>
      <c r="HT60" s="248">
        <v>6.2809577109627281E-3</v>
      </c>
      <c r="HU60" s="248">
        <v>5.9784822110081105E-3</v>
      </c>
      <c r="HV60" s="250">
        <v>6.2694298384672713E-3</v>
      </c>
      <c r="HW60" s="250">
        <v>6.3829676978046325E-3</v>
      </c>
      <c r="HX60" s="250">
        <v>6.1278861198225086E-3</v>
      </c>
      <c r="HY60" s="250">
        <v>5.9954058567092752E-3</v>
      </c>
      <c r="HZ60" s="248">
        <v>6.3084959610032578E-3</v>
      </c>
      <c r="IA60" s="248">
        <v>6.4851680013422036E-3</v>
      </c>
      <c r="IB60" s="248">
        <v>6.3770511356859268E-3</v>
      </c>
      <c r="IC60" s="248">
        <v>5.9974969260495345E-3</v>
      </c>
      <c r="ID60" s="250">
        <v>6.2936589157790764E-3</v>
      </c>
      <c r="IE60" s="250">
        <v>6.5125654125658084E-3</v>
      </c>
      <c r="IF60" s="250">
        <v>6.2505721280346257E-3</v>
      </c>
      <c r="IG60" s="250">
        <v>5.9892511446439931E-3</v>
      </c>
      <c r="IH60" s="248">
        <v>6.2391000230731337E-3</v>
      </c>
      <c r="II60" s="248">
        <v>6.3662407950192202E-3</v>
      </c>
      <c r="IJ60" s="248">
        <v>6.3523973076578741E-3</v>
      </c>
      <c r="IK60" s="248">
        <v>5.9186254776040581E-3</v>
      </c>
      <c r="IL60" s="250">
        <v>6.266805169045573E-3</v>
      </c>
      <c r="IM60" s="250">
        <v>6.3169183729568186E-3</v>
      </c>
      <c r="IN60" s="250">
        <v>6.2447090588371307E-3</v>
      </c>
      <c r="IO60" s="250">
        <v>5.9246099912689558E-3</v>
      </c>
      <c r="IP60" s="248">
        <v>6.3179148472093868E-3</v>
      </c>
      <c r="IQ60" s="248">
        <v>6.4851961695332107E-3</v>
      </c>
      <c r="IR60" s="248">
        <v>6.3301048188043737E-3</v>
      </c>
      <c r="IS60" s="248">
        <v>5.928429923175025E-3</v>
      </c>
      <c r="IT60" s="250">
        <v>6.2714306578571634E-3</v>
      </c>
      <c r="IU60" s="250">
        <v>6.4726387033280002E-3</v>
      </c>
      <c r="IV60" s="250">
        <v>6.2005438080361174E-3</v>
      </c>
      <c r="IW60" s="250">
        <v>5.8658931679822831E-3</v>
      </c>
      <c r="IX60" s="248">
        <v>6.2166779661016946E-3</v>
      </c>
      <c r="IY60" s="248">
        <v>6.3764187701168895E-3</v>
      </c>
      <c r="IZ60" s="248">
        <v>6.1324793727943611E-3</v>
      </c>
      <c r="JA60" s="248">
        <v>5.828651825195463E-3</v>
      </c>
      <c r="JB60" s="250">
        <v>6.1162818277250945E-3</v>
      </c>
      <c r="JC60" s="250">
        <v>6.2427328659595488E-3</v>
      </c>
      <c r="JD60" s="250">
        <v>6.2058682009613142E-3</v>
      </c>
      <c r="JE60" s="250">
        <v>5.7662561325681318E-3</v>
      </c>
      <c r="JF60" s="248">
        <v>6.1336043868794963E-3</v>
      </c>
      <c r="JG60" s="248">
        <v>6.2964718629376316E-3</v>
      </c>
      <c r="JH60" s="248">
        <v>6.2634985669651547E-3</v>
      </c>
      <c r="JI60" s="248">
        <v>5.7547815345087971E-3</v>
      </c>
      <c r="JJ60" s="250">
        <v>6.0748967366031133E-3</v>
      </c>
      <c r="JK60" s="250">
        <v>6.2107499076468412E-3</v>
      </c>
      <c r="JL60" s="250">
        <v>6.3153369930398781E-3</v>
      </c>
      <c r="JM60" s="250">
        <v>5.7719087340706854E-3</v>
      </c>
      <c r="JN60" s="248">
        <v>6.0619769282967651E-3</v>
      </c>
      <c r="JO60" s="248">
        <v>6.2052999730261276E-3</v>
      </c>
      <c r="JP60" s="248">
        <v>6.3416071660819502E-3</v>
      </c>
      <c r="JQ60" s="248">
        <v>5.7801403365634156E-3</v>
      </c>
      <c r="JR60" s="250">
        <v>6.1733045475385346E-3</v>
      </c>
      <c r="JS60" s="250">
        <v>6.3568122188295498E-3</v>
      </c>
      <c r="JT60" s="250">
        <v>6.3857322023114548E-3</v>
      </c>
      <c r="JU60" s="250">
        <v>5.8291790088565998E-3</v>
      </c>
      <c r="JV60" s="248">
        <v>6.1910924286095667E-3</v>
      </c>
      <c r="JW60" s="248">
        <v>6.3414303303491312E-3</v>
      </c>
      <c r="JX60" s="248">
        <v>6.3048940166441358E-3</v>
      </c>
      <c r="JY60" s="248">
        <v>5.8460738700998145E-3</v>
      </c>
      <c r="JZ60" s="250">
        <v>6.2205300386121605E-3</v>
      </c>
      <c r="KA60" s="250">
        <v>6.3631558081141803E-3</v>
      </c>
      <c r="KB60" s="250">
        <v>6.3879109306956847E-3</v>
      </c>
      <c r="KC60" s="250">
        <v>5.8398859949428282E-3</v>
      </c>
      <c r="KD60" s="248">
        <v>6.2748920985672878E-3</v>
      </c>
      <c r="KE60" s="248">
        <v>6.4266059658649411E-3</v>
      </c>
      <c r="KF60" s="248">
        <v>6.3347617763304664E-3</v>
      </c>
      <c r="KG60" s="248">
        <v>5.8416729000844905E-3</v>
      </c>
      <c r="KH60" s="250">
        <v>6.3890898827989344E-3</v>
      </c>
      <c r="KI60" s="250">
        <v>6.5725472218594498E-3</v>
      </c>
      <c r="KJ60" s="250">
        <v>6.3987047610254413E-3</v>
      </c>
      <c r="KK60" s="250">
        <v>5.8716954349244191E-3</v>
      </c>
      <c r="KL60" s="248">
        <v>6.3281328896164137E-3</v>
      </c>
      <c r="KM60" s="248">
        <v>6.5079812447154679E-3</v>
      </c>
      <c r="KN60" s="248">
        <v>6.3676935685969081E-3</v>
      </c>
      <c r="KO60" s="248">
        <v>5.8053990447115029E-3</v>
      </c>
      <c r="KP60" s="250">
        <v>6.3272657615145254E-3</v>
      </c>
      <c r="KQ60" s="250">
        <v>6.4770627612017739E-3</v>
      </c>
      <c r="KR60" s="250">
        <v>6.210231375477532E-3</v>
      </c>
      <c r="KS60" s="250">
        <v>5.7871510181606882E-3</v>
      </c>
      <c r="KT60" s="248">
        <v>6.2327917460893766E-3</v>
      </c>
      <c r="KU60" s="248">
        <v>6.3241372357942137E-3</v>
      </c>
      <c r="KV60" s="248">
        <v>6.0428314475328062E-3</v>
      </c>
      <c r="KW60" s="248">
        <v>5.7463647178825983E-3</v>
      </c>
      <c r="KX60" s="254">
        <v>6.221817903333233E-3</v>
      </c>
      <c r="KY60" s="254">
        <v>6.3958750738165029E-3</v>
      </c>
      <c r="KZ60" s="254">
        <v>6.1668042116619585E-3</v>
      </c>
      <c r="LA60" s="254">
        <v>5.6907870104147542E-3</v>
      </c>
      <c r="LB60" s="248">
        <v>6.1591341164369097E-3</v>
      </c>
      <c r="LC60" s="248">
        <v>6.3229437967840764E-3</v>
      </c>
      <c r="LD60" s="248">
        <v>6.2614062730250849E-3</v>
      </c>
      <c r="LE60" s="248">
        <v>5.6830897977961309E-3</v>
      </c>
      <c r="LF60" s="283">
        <v>6.0147069657789072E-3</v>
      </c>
      <c r="LG60" s="283">
        <v>6.1738809511256397E-3</v>
      </c>
      <c r="LH60" s="283">
        <v>6.2669082778376746E-3</v>
      </c>
      <c r="LI60" s="256">
        <v>5.6986949852997357E-3</v>
      </c>
      <c r="LJ60" s="419">
        <v>5.9984522290924937E-3</v>
      </c>
      <c r="LK60" s="420">
        <v>6.1333104370079796E-3</v>
      </c>
      <c r="LL60" s="420">
        <v>6.1560740706276462E-3</v>
      </c>
      <c r="LM60" s="421">
        <v>1.6208081944361959E-2</v>
      </c>
      <c r="LN60" s="425">
        <v>6.057468809849368E-3</v>
      </c>
      <c r="LO60" s="420">
        <v>6.1998150887097089E-3</v>
      </c>
      <c r="LP60" s="420">
        <v>6.2577740922821774E-3</v>
      </c>
      <c r="LQ60" s="426">
        <v>1.6169826218071101E-2</v>
      </c>
      <c r="LR60" s="419">
        <v>6.0127079938567989E-3</v>
      </c>
      <c r="LS60" s="420">
        <v>6.1759335505352474E-3</v>
      </c>
      <c r="LT60" s="420">
        <v>6.3567039312948841E-3</v>
      </c>
      <c r="LU60" s="421">
        <v>1.6142472154048623E-2</v>
      </c>
      <c r="LV60" s="425">
        <v>5.9856213609949666E-3</v>
      </c>
      <c r="LW60" s="420">
        <v>6.1220326915506331E-3</v>
      </c>
      <c r="LX60" s="420">
        <v>6.3506638770171294E-3</v>
      </c>
      <c r="LY60" s="426">
        <v>1.6116971411695449E-2</v>
      </c>
      <c r="LZ60" s="419">
        <v>6.0315149206003615E-3</v>
      </c>
      <c r="MA60" s="420">
        <v>6.1628801989566714E-3</v>
      </c>
      <c r="MB60" s="420">
        <v>6.2246635439831789E-3</v>
      </c>
      <c r="MC60" s="421">
        <v>1.6134977136313292E-2</v>
      </c>
      <c r="MD60" s="425">
        <v>6.0560295307933807E-3</v>
      </c>
      <c r="ME60" s="420">
        <v>6.2204475922999023E-3</v>
      </c>
      <c r="MF60" s="420">
        <v>6.1967353306938318E-3</v>
      </c>
      <c r="MG60" s="426">
        <v>5.7397754577988369E-3</v>
      </c>
      <c r="MH60" s="419">
        <v>6.0678295409884626E-3</v>
      </c>
      <c r="MI60" s="420">
        <v>6.1790291697112901E-3</v>
      </c>
      <c r="MJ60" s="420">
        <v>6.0783484381163296E-3</v>
      </c>
      <c r="MK60" s="421">
        <v>5.6861611081978833E-3</v>
      </c>
      <c r="ML60" s="425">
        <v>6.0892516213321268E-3</v>
      </c>
      <c r="MM60" s="420">
        <v>6.2483644342452242E-3</v>
      </c>
      <c r="MN60" s="420">
        <v>6.0990317882452802E-3</v>
      </c>
      <c r="MO60" s="426">
        <v>5.6659376617542384E-3</v>
      </c>
      <c r="MP60" s="419">
        <v>6.086135950167635E-3</v>
      </c>
      <c r="MQ60" s="420">
        <v>6.2775423096033903E-3</v>
      </c>
      <c r="MR60" s="420">
        <v>6.1070853760745248E-3</v>
      </c>
      <c r="MS60" s="421">
        <v>5.6010092681504945E-3</v>
      </c>
      <c r="MT60" s="425">
        <v>6.0272918959778272E-3</v>
      </c>
      <c r="MU60" s="420">
        <v>6.2218504019867825E-3</v>
      </c>
      <c r="MV60" s="420">
        <v>6.14776916269611E-3</v>
      </c>
      <c r="MW60" s="426">
        <v>5.5602087020801255E-3</v>
      </c>
      <c r="MX60" s="419">
        <v>5.9689539589697672E-3</v>
      </c>
      <c r="MY60" s="420">
        <v>6.1286707776680525E-3</v>
      </c>
      <c r="MZ60" s="420">
        <v>6.2157013195783652E-3</v>
      </c>
      <c r="NA60" s="421">
        <v>5.5767069325924302E-3</v>
      </c>
      <c r="NB60" s="493">
        <v>5.9267389216627799E-3</v>
      </c>
      <c r="NC60" s="493">
        <v>6.0446289623891213E-3</v>
      </c>
      <c r="ND60" s="493">
        <v>6.3934701050355801E-3</v>
      </c>
      <c r="NE60" s="494">
        <v>5.5945711285152657E-3</v>
      </c>
      <c r="NF60" s="425">
        <v>5.9808151216941647E-3</v>
      </c>
      <c r="NG60" s="420">
        <v>6.1401946588823765E-3</v>
      </c>
      <c r="NH60" s="420">
        <v>6.350009849809113E-3</v>
      </c>
      <c r="NI60" s="484">
        <v>5.5667774832021772E-3</v>
      </c>
      <c r="NJ60" s="508">
        <v>6.0370849504096597E-3</v>
      </c>
      <c r="NK60" s="420">
        <v>6.2075192333351037E-3</v>
      </c>
      <c r="NL60" s="420">
        <v>6.4160003116690853E-3</v>
      </c>
      <c r="NM60" s="484">
        <v>5.6006213156078281E-3</v>
      </c>
      <c r="NN60" s="508">
        <f>'Dépts Droits Ouverts_RSA'!IB60/'Dépts Droits Ouverts_RSA'!$IB$123</f>
        <v>6.0296345215445175E-3</v>
      </c>
      <c r="NO60" s="420">
        <f>'Dépts Droits Payables RSA'!HB59/'Dépts Droits Payables RSA'!HB$122</f>
        <v>6.225102807540679E-3</v>
      </c>
      <c r="NP60" s="420">
        <f>'Dépts Prime d''Activité'!BZ59/'Dépts Prime d''Activité'!BZ$122</f>
        <v>6.3095138921587446E-3</v>
      </c>
      <c r="NQ60" s="484">
        <f>DEFM_Région_Dépt!DO59/DEFM_Région_Dépt!DO$122</f>
        <v>5.6095738061990455E-3</v>
      </c>
      <c r="NR60" s="419">
        <f>'Dépts Droits Ouverts_RSA'!ID60/'Dépts Droits Ouverts_RSA'!$ID$123</f>
        <v>6.0652648650130593E-3</v>
      </c>
      <c r="NS60" s="420">
        <f>'Dépts Droits Payables RSA'!HD59/'Dépts Droits Payables RSA'!HD$122</f>
        <v>6.2680892154537747E-3</v>
      </c>
      <c r="NT60" s="420">
        <f>'Dépts Prime d''Activité'!CB59/'Dépts Prime d''Activité'!CB$122</f>
        <v>6.3461286452389408E-3</v>
      </c>
      <c r="NU60" s="420">
        <f>DEFM_Région_Dépt!DP59/DEFM_Région_Dépt!DP$122</f>
        <v>5.6255791744517451E-3</v>
      </c>
      <c r="NV60" s="420">
        <f>'Dépts Droits Ouverts_RSA'!IF60/'Dépts Droits Ouverts_RSA'!$IF$123</f>
        <v>6.0008437371453704E-3</v>
      </c>
      <c r="NW60" s="420">
        <f>'Dépts Droits Payables RSA'!HF59/'Dépts Droits Payables RSA'!HF$122</f>
        <v>6.1862379074991477E-3</v>
      </c>
      <c r="NX60" s="420">
        <f>'Dépts Prime d''Activité'!CD59/'Dépts Prime d''Activité'!CD$122</f>
        <v>6.3785518218166777E-3</v>
      </c>
      <c r="NY60" s="420">
        <f>DEFM_Région_Dépt!DQ59/DEFM_Région_Dépt!DQ$122</f>
        <v>5.630608348997322E-3</v>
      </c>
      <c r="NZ60" s="420">
        <f>'Dépts Droits Ouverts_RSA'!IH60/'Dépts Droits Ouverts_RSA'!$IH$123</f>
        <v>6.0148686195378286E-3</v>
      </c>
      <c r="OA60" s="420">
        <f>'Dépts Droits Payables RSA'!HH59/'Dépts Droits Payables RSA'!HH$122</f>
        <v>6.2329100847473423E-3</v>
      </c>
      <c r="OB60" s="420">
        <f>'Dépts Prime d''Activité'!CF59/'Dépts Prime d''Activité'!CF$122</f>
        <v>6.3905769541747369E-3</v>
      </c>
      <c r="OC60" s="420">
        <f>DEFM_Région_Dépt!DR59/DEFM_Région_Dépt!DR$122</f>
        <v>5.6509855631863464E-3</v>
      </c>
      <c r="OD60" s="420">
        <f>'Dépts Droits Ouverts_RSA'!IJ60/'Dépts Droits Ouverts_RSA'!$IJ$123</f>
        <v>6.102147845228988E-3</v>
      </c>
      <c r="OE60" s="420">
        <f>'Dépts Droits Payables RSA'!HJ59/'Dépts Droits Payables RSA'!HJ$122</f>
        <v>6.2928494247418646E-3</v>
      </c>
      <c r="OF60" s="420">
        <f>'Dépts Prime d''Activité'!CH59/'Dépts Prime d''Activité'!CH$122</f>
        <v>6.4127650277422312E-3</v>
      </c>
      <c r="OG60" s="420">
        <f>DEFM_Région_Dépt!DS59/DEFM_Région_Dépt!DS$122</f>
        <v>5.6615942414268532E-3</v>
      </c>
      <c r="OH60" s="420">
        <f>'Dépts Droits Ouverts_RSA'!IL60/'Dépts Droits Ouverts_RSA'!$IL$123</f>
        <v>6.1280991779691894E-3</v>
      </c>
      <c r="OI60" s="420">
        <f>'Dépts Droits Payables RSA'!HL59/'Dépts Droits Payables RSA'!HL$122</f>
        <v>6.3021248132766571E-3</v>
      </c>
      <c r="OJ60" s="420">
        <f>'Dépts Prime d''Activité'!CJ59/'Dépts Prime d''Activité'!CJ$122</f>
        <v>6.2944977568975546E-3</v>
      </c>
      <c r="OK60" s="420">
        <f>DEFM_Région_Dépt!DT59/DEFM_Région_Dépt!DT$122</f>
        <v>5.6686210477295143E-3</v>
      </c>
      <c r="OL60" s="420">
        <f>'Dépts Droits Ouverts_RSA'!IN60/'Dépts Droits Ouverts_RSA'!$IN$123</f>
        <v>5.9694194803331223E-3</v>
      </c>
      <c r="OM60" s="420">
        <f>'Dépts Droits Payables RSA'!HNF59/'Dépts Droits Payables RSA'!HN$122</f>
        <v>0</v>
      </c>
      <c r="ON60" s="420">
        <f>'Dépts Prime d''Activité'!CL59/'Dépts Prime d''Activité'!CL$122</f>
        <v>6.303643211530801E-3</v>
      </c>
      <c r="OO60" s="420">
        <f>DEFM_Région_Dépt!DU59/DEFM_Région_Dépt!DU$122</f>
        <v>5.5845690988858068E-3</v>
      </c>
      <c r="OP60" s="420">
        <f>'Dépts Droits Ouverts_RSA'!IP60/'Dépts Droits Ouverts_RSA'!$IP$123</f>
        <v>5.8646416650138629E-3</v>
      </c>
      <c r="OQ60" s="420">
        <f>'Dépts Droits Payables RSA'!HP59/'Dépts Droits Payables RSA'!HP$122</f>
        <v>6.0851325809880355E-3</v>
      </c>
      <c r="OR60" s="420">
        <f>'Dépts Prime d''Activité'!CN59/'Dépts Prime d''Activité'!CN$122</f>
        <v>6.309283563356945E-3</v>
      </c>
      <c r="OS60" s="420">
        <f>DEFM_Région_Dépt!DV59/DEFM_Région_Dépt!DV$122</f>
        <v>5.5357635181311924E-3</v>
      </c>
      <c r="OT60" s="420">
        <f>'Dépts Droits Ouverts_RSA'!IR60/'Dépts Droits Ouverts_RSA'!$IR$123</f>
        <v>5.9019471245582529E-3</v>
      </c>
      <c r="OU60" s="420">
        <f>'Dépts Droits Payables RSA'!HR59/'Dépts Droits Payables RSA'!HR$122</f>
        <v>6.1466829458005122E-3</v>
      </c>
      <c r="OV60" s="420">
        <f>'Dépts Prime d''Activité'!CP59/'Dépts Prime d''Activité'!CP$122</f>
        <v>6.3288484624514398E-3</v>
      </c>
      <c r="OW60" s="420">
        <f>DEFM_Région_Dépt!DW59/DEFM_Région_Dépt!DW$122</f>
        <v>5.5603851860912467E-3</v>
      </c>
      <c r="OX60" s="493">
        <f>'Dépts Droits Ouverts_RSA'!IT60/'Dépts Droits Ouverts_RSA'!$IT$123</f>
        <v>5.8629695930507986E-3</v>
      </c>
      <c r="OY60" s="493">
        <f>'Dépts Droits Payables RSA'!HT59/'Dépts Droits Payables RSA'!HT$122</f>
        <v>6.077791392416044E-3</v>
      </c>
      <c r="OZ60" s="493">
        <f>'Dépts Prime d''Activité'!CR59/'Dépts Prime d''Activité'!CR$122</f>
        <v>6.3675421989956129E-3</v>
      </c>
      <c r="PA60" s="494">
        <f>DEFM_Région_Dépt!DX59/DEFM_Région_Dépt!DX$122</f>
        <v>5.5845456692706743E-3</v>
      </c>
    </row>
    <row r="61" spans="1:417" s="245" customFormat="1" x14ac:dyDescent="0.35">
      <c r="A61" s="258" t="s">
        <v>334</v>
      </c>
      <c r="B61" s="259">
        <v>8.9589490711853265E-2</v>
      </c>
      <c r="C61" s="259">
        <v>8.5653439652432523E-2</v>
      </c>
      <c r="D61" s="259">
        <v>9.0236906479549642E-2</v>
      </c>
      <c r="E61" s="259">
        <v>8.6447127159138673E-2</v>
      </c>
      <c r="F61" s="259">
        <v>8.9667109203545189E-2</v>
      </c>
      <c r="G61" s="259">
        <v>8.5998300293452221E-2</v>
      </c>
      <c r="H61" s="259">
        <v>8.9189454945177521E-2</v>
      </c>
      <c r="I61" s="259">
        <v>8.4783783108807062E-2</v>
      </c>
      <c r="J61" s="259">
        <v>9.1227375574864489E-2</v>
      </c>
      <c r="K61" s="259">
        <v>8.4228464514952847E-2</v>
      </c>
      <c r="L61" s="259">
        <v>9.0353957211087604E-2</v>
      </c>
      <c r="M61" s="259">
        <v>8.4018183767183507E-2</v>
      </c>
      <c r="N61" s="259">
        <v>8.9520227453596224E-2</v>
      </c>
      <c r="O61" s="259">
        <v>8.4758425991027231E-2</v>
      </c>
      <c r="P61" s="259">
        <v>8.9943709113038187E-2</v>
      </c>
      <c r="Q61" s="259">
        <v>8.5115727833963178E-2</v>
      </c>
      <c r="R61" s="259">
        <v>9.0674638979551525E-2</v>
      </c>
      <c r="S61" s="259">
        <v>8.5437383654407173E-2</v>
      </c>
      <c r="T61" s="259">
        <v>9.0410001091641212E-2</v>
      </c>
      <c r="U61" s="259">
        <v>8.5175371552923915E-2</v>
      </c>
      <c r="V61" s="259">
        <v>9.1100775453417673E-2</v>
      </c>
      <c r="W61" s="259">
        <v>8.5423348196712851E-2</v>
      </c>
      <c r="X61" s="259">
        <v>9.1234772963449506E-2</v>
      </c>
      <c r="Y61" s="259">
        <v>8.5403404761569032E-2</v>
      </c>
      <c r="Z61" s="259">
        <v>9.1281459357522091E-2</v>
      </c>
      <c r="AA61" s="259">
        <v>8.5376175891518663E-2</v>
      </c>
      <c r="AB61" s="259">
        <v>9.2047718530734082E-2</v>
      </c>
      <c r="AC61" s="259">
        <v>9.3416774340115583E-2</v>
      </c>
      <c r="AD61" s="259">
        <v>8.6112071461150602E-2</v>
      </c>
      <c r="AE61" s="259">
        <v>9.2151739964340146E-2</v>
      </c>
      <c r="AF61" s="259">
        <v>9.3744108590460631E-2</v>
      </c>
      <c r="AG61" s="259">
        <v>8.5816827981139446E-2</v>
      </c>
      <c r="AH61" s="259">
        <v>9.1625468820767816E-2</v>
      </c>
      <c r="AI61" s="259">
        <v>9.3186629218146855E-2</v>
      </c>
      <c r="AJ61" s="259">
        <v>8.4782145810534448E-2</v>
      </c>
      <c r="AK61" s="259">
        <v>9.16120892323945E-2</v>
      </c>
      <c r="AL61" s="259">
        <v>9.2369899610284092E-2</v>
      </c>
      <c r="AM61" s="259">
        <v>8.4284245777475897E-2</v>
      </c>
      <c r="AN61" s="259">
        <v>9.0676500569968108E-2</v>
      </c>
      <c r="AO61" s="259">
        <v>9.1751406769189664E-2</v>
      </c>
      <c r="AP61" s="259">
        <v>8.3990982350913929E-2</v>
      </c>
      <c r="AQ61" s="259">
        <v>9.0412207087347235E-2</v>
      </c>
      <c r="AR61" s="259">
        <v>9.117722579598897E-2</v>
      </c>
      <c r="AS61" s="259">
        <v>8.4635599368557857E-2</v>
      </c>
      <c r="AT61" s="259">
        <v>9.1160575843881167E-2</v>
      </c>
      <c r="AU61" s="259">
        <v>9.200049160074257E-2</v>
      </c>
      <c r="AV61" s="259">
        <v>8.5241217035567557E-2</v>
      </c>
      <c r="AW61" s="259">
        <v>9.101814596574688E-2</v>
      </c>
      <c r="AX61" s="259">
        <v>9.1857526444394696E-2</v>
      </c>
      <c r="AY61" s="259">
        <v>8.5319400203398996E-2</v>
      </c>
      <c r="AZ61" s="259">
        <v>9.1017985391955408E-2</v>
      </c>
      <c r="BA61" s="259">
        <v>9.2134375544149383E-2</v>
      </c>
      <c r="BB61" s="259">
        <v>8.5364660342177698E-2</v>
      </c>
      <c r="BC61" s="259">
        <v>9.0911794867815796E-2</v>
      </c>
      <c r="BD61" s="259">
        <v>9.1945349178760891E-2</v>
      </c>
      <c r="BE61" s="259">
        <v>8.5286369226434941E-2</v>
      </c>
      <c r="BF61" s="259">
        <v>9.032920510144718E-2</v>
      </c>
      <c r="BG61" s="259">
        <v>9.0965171408311424E-2</v>
      </c>
      <c r="BH61" s="259">
        <v>8.5046633556644949E-2</v>
      </c>
      <c r="BI61" s="259">
        <v>9.0353377609929578E-2</v>
      </c>
      <c r="BJ61" s="259">
        <v>9.0379319214329359E-2</v>
      </c>
      <c r="BK61" s="259">
        <v>8.5105229751751291E-2</v>
      </c>
      <c r="BL61" s="259">
        <v>9.1610446730640546E-2</v>
      </c>
      <c r="BM61" s="259">
        <v>9.2189862271768203E-2</v>
      </c>
      <c r="BN61" s="259">
        <v>8.6009283933165065E-2</v>
      </c>
      <c r="BO61" s="259">
        <v>9.1232624020027672E-2</v>
      </c>
      <c r="BP61" s="259">
        <v>9.1920561950886701E-2</v>
      </c>
      <c r="BQ61" s="259">
        <v>8.5483039742110703E-2</v>
      </c>
      <c r="BR61" s="259">
        <v>9.0390038501654668E-2</v>
      </c>
      <c r="BS61" s="259">
        <v>9.0202385091887854E-2</v>
      </c>
      <c r="BT61" s="259">
        <v>8.4581050018127324E-2</v>
      </c>
      <c r="BU61" s="259">
        <v>8.9942151000721199E-2</v>
      </c>
      <c r="BV61" s="259">
        <v>8.9986507047914333E-2</v>
      </c>
      <c r="BW61" s="259">
        <v>8.4019053632054599E-2</v>
      </c>
      <c r="BX61" s="259">
        <v>8.9621219732743895E-2</v>
      </c>
      <c r="BY61" s="259">
        <v>9.0058678326443611E-2</v>
      </c>
      <c r="BZ61" s="259">
        <v>8.383633603318727E-2</v>
      </c>
      <c r="CA61" s="259">
        <v>8.9418907846599435E-2</v>
      </c>
      <c r="CB61" s="259">
        <v>8.9785603549326312E-2</v>
      </c>
      <c r="CC61" s="259">
        <v>8.4388890381751819E-2</v>
      </c>
      <c r="CD61" s="259">
        <v>8.9356580573807826E-2</v>
      </c>
      <c r="CE61" s="259">
        <v>8.9275207516768804E-2</v>
      </c>
      <c r="CF61" s="259">
        <v>8.5049467598745654E-2</v>
      </c>
      <c r="CG61" s="259">
        <v>8.9550764018774043E-2</v>
      </c>
      <c r="CH61" s="259">
        <v>8.9765031953092767E-2</v>
      </c>
      <c r="CI61" s="259">
        <v>8.5403571922071903E-2</v>
      </c>
      <c r="CJ61" s="259">
        <v>8.8984901896198496E-2</v>
      </c>
      <c r="CK61" s="259">
        <v>8.9941297329028475E-2</v>
      </c>
      <c r="CL61" s="259">
        <v>8.5393491307949404E-2</v>
      </c>
      <c r="CM61" s="259">
        <v>8.9040826704745071E-2</v>
      </c>
      <c r="CN61" s="259">
        <v>8.9912297250592008E-2</v>
      </c>
      <c r="CO61" s="259">
        <v>8.5539326740805458E-2</v>
      </c>
      <c r="CP61" s="259">
        <v>8.9164445946901719E-2</v>
      </c>
      <c r="CQ61" s="259">
        <v>9.0566111267664742E-2</v>
      </c>
      <c r="CR61" s="259">
        <v>8.5371002398737655E-2</v>
      </c>
      <c r="CS61" s="259">
        <v>9.0043882419688429E-2</v>
      </c>
      <c r="CT61" s="259">
        <v>9.0679512818041638E-2</v>
      </c>
      <c r="CU61" s="259">
        <v>8.5629145443359617E-2</v>
      </c>
      <c r="CV61" s="259">
        <v>9.0611689148888744E-2</v>
      </c>
      <c r="CW61" s="259">
        <v>9.1235008472495827E-2</v>
      </c>
      <c r="CX61" s="259">
        <v>8.6338204282329467E-2</v>
      </c>
      <c r="CY61" s="259">
        <v>9.0744610939747908E-2</v>
      </c>
      <c r="CZ61" s="259">
        <v>9.1493158834027366E-2</v>
      </c>
      <c r="DA61" s="259">
        <v>8.6038696931264674E-2</v>
      </c>
      <c r="DB61" s="259">
        <v>9.005012393666316E-2</v>
      </c>
      <c r="DC61" s="259">
        <v>9.0866509853056762E-2</v>
      </c>
      <c r="DD61" s="259">
        <v>8.4914210028315784E-2</v>
      </c>
      <c r="DE61" s="259">
        <v>9.0131700223255437E-2</v>
      </c>
      <c r="DF61" s="259">
        <v>9.1166374268182443E-2</v>
      </c>
      <c r="DG61" s="259">
        <v>8.4547192627319565E-2</v>
      </c>
      <c r="DH61" s="259">
        <v>8.9681398267251772E-2</v>
      </c>
      <c r="DI61" s="259">
        <v>9.0136131836421093E-2</v>
      </c>
      <c r="DJ61" s="259">
        <v>8.4494769446306434E-2</v>
      </c>
      <c r="DK61" s="259">
        <v>9.0103592140453465E-2</v>
      </c>
      <c r="DL61" s="259">
        <v>9.0670348368355941E-2</v>
      </c>
      <c r="DM61" s="259">
        <v>8.5220923114188898E-2</v>
      </c>
      <c r="DN61" s="259">
        <v>9.0868800524948501E-2</v>
      </c>
      <c r="DO61" s="259">
        <v>9.1906148558334927E-2</v>
      </c>
      <c r="DP61" s="259">
        <v>8.5827155250485607E-2</v>
      </c>
      <c r="DQ61" s="259">
        <v>9.1131859159757259E-2</v>
      </c>
      <c r="DR61" s="259">
        <v>9.2567357701280079E-2</v>
      </c>
      <c r="DS61" s="259">
        <v>8.6089050258617211E-2</v>
      </c>
      <c r="DT61" s="259">
        <v>9.0897457413778637E-2</v>
      </c>
      <c r="DU61" s="259">
        <v>9.1884772152396432E-2</v>
      </c>
      <c r="DV61" s="259">
        <v>8.6204865059119479E-2</v>
      </c>
      <c r="DW61" s="259">
        <v>9.0959627037682123E-2</v>
      </c>
      <c r="DX61" s="259">
        <v>9.207103503195023E-2</v>
      </c>
      <c r="DY61" s="259">
        <v>8.6099735034164862E-2</v>
      </c>
      <c r="DZ61" s="259">
        <v>9.1309358252403647E-2</v>
      </c>
      <c r="EA61" s="259">
        <v>9.3068681985898127E-2</v>
      </c>
      <c r="EB61" s="259">
        <v>8.6203350130121897E-2</v>
      </c>
      <c r="EC61" s="259">
        <v>9.1973240587804581E-2</v>
      </c>
      <c r="ED61" s="259">
        <v>9.3929615678423728E-2</v>
      </c>
      <c r="EE61" s="259">
        <v>8.65128786960212E-2</v>
      </c>
      <c r="EF61" s="259">
        <v>9.2537756339024141E-2</v>
      </c>
      <c r="EG61" s="259">
        <v>9.4366647500341641E-2</v>
      </c>
      <c r="EH61" s="259">
        <v>8.7085729270866594E-2</v>
      </c>
      <c r="EI61" s="259">
        <v>9.2689599660907368E-2</v>
      </c>
      <c r="EJ61" s="259">
        <v>9.4727586457665325E-2</v>
      </c>
      <c r="EK61" s="259">
        <v>8.6872490911465247E-2</v>
      </c>
      <c r="EL61" s="259">
        <v>9.1892746711279241E-2</v>
      </c>
      <c r="EM61" s="259">
        <v>9.3711876995544854E-2</v>
      </c>
      <c r="EN61" s="259">
        <v>8.5683078827958351E-2</v>
      </c>
      <c r="EO61" s="259">
        <v>9.1336532887142122E-2</v>
      </c>
      <c r="EP61" s="259">
        <v>9.2669954900297044E-2</v>
      </c>
      <c r="EQ61" s="259">
        <v>8.4814324073729921E-2</v>
      </c>
      <c r="ER61" s="259">
        <v>9.1304642110654602E-2</v>
      </c>
      <c r="ES61" s="259">
        <v>9.3059342099569106E-2</v>
      </c>
      <c r="ET61" s="259">
        <v>8.4695702983543786E-2</v>
      </c>
      <c r="EU61" s="259">
        <v>9.1498641426952881E-2</v>
      </c>
      <c r="EV61" s="259">
        <v>9.267832049352695E-2</v>
      </c>
      <c r="EW61" s="259">
        <v>8.5284662153414653E-2</v>
      </c>
      <c r="EX61" s="259">
        <v>9.1380776642973616E-2</v>
      </c>
      <c r="EY61" s="259">
        <v>9.2549415430057194E-2</v>
      </c>
      <c r="EZ61" s="259">
        <v>8.5464459224555894E-2</v>
      </c>
      <c r="FA61" s="259">
        <v>9.1552206954442744E-2</v>
      </c>
      <c r="FB61" s="259">
        <v>9.3189039181959712E-2</v>
      </c>
      <c r="FC61" s="259">
        <v>8.5662195286329762E-2</v>
      </c>
      <c r="FD61" s="259">
        <v>9.2149551118775389E-2</v>
      </c>
      <c r="FE61" s="259">
        <v>9.5276794875483059E-2</v>
      </c>
      <c r="FF61" s="259">
        <v>8.5711663612915281E-2</v>
      </c>
      <c r="FG61" s="259">
        <v>9.2294646814344516E-2</v>
      </c>
      <c r="FH61" s="259">
        <v>9.4629708545863098E-2</v>
      </c>
      <c r="FI61" s="259">
        <v>8.5693111621245835E-2</v>
      </c>
      <c r="FJ61" s="259">
        <v>9.2222146025883356E-2</v>
      </c>
      <c r="FK61" s="259">
        <v>9.4139455196354443E-2</v>
      </c>
      <c r="FL61" s="259">
        <v>8.5756744011161234E-2</v>
      </c>
      <c r="FM61" s="259">
        <v>9.2402693918631512E-2</v>
      </c>
      <c r="FN61" s="259">
        <v>9.453650213516282E-2</v>
      </c>
      <c r="FO61" s="259">
        <v>8.5772861403014017E-2</v>
      </c>
      <c r="FP61" s="259">
        <v>9.3305551548153537E-2</v>
      </c>
      <c r="FQ61" s="259">
        <v>9.4940565652643291E-2</v>
      </c>
      <c r="FR61" s="259">
        <v>8.6274131631694104E-2</v>
      </c>
      <c r="FS61" s="259">
        <v>9.3353156587849484E-2</v>
      </c>
      <c r="FT61" s="259">
        <v>9.529039450668321E-2</v>
      </c>
      <c r="FU61" s="259">
        <v>8.6252472079863737E-2</v>
      </c>
      <c r="FV61" s="259">
        <v>9.2854184357996222E-2</v>
      </c>
      <c r="FW61" s="259">
        <v>9.486229371539022E-2</v>
      </c>
      <c r="FX61" s="259">
        <v>8.5004530049846011E-2</v>
      </c>
      <c r="FY61" s="259">
        <v>9.2031464856681192E-2</v>
      </c>
      <c r="FZ61" s="259">
        <v>9.3830687557578868E-2</v>
      </c>
      <c r="GA61" s="259">
        <v>8.4384076681787365E-2</v>
      </c>
      <c r="GB61" s="259">
        <v>9.198417093480199E-2</v>
      </c>
      <c r="GC61" s="259">
        <v>9.3914488872472071E-2</v>
      </c>
      <c r="GD61" s="259">
        <v>8.423246910810657E-2</v>
      </c>
      <c r="GE61" s="259">
        <v>9.2617983270998461E-2</v>
      </c>
      <c r="GF61" s="259">
        <v>9.4108340173268579E-2</v>
      </c>
      <c r="GG61" s="259">
        <v>8.4678821412913663E-2</v>
      </c>
      <c r="GH61" s="259">
        <v>9.2578072000859879E-2</v>
      </c>
      <c r="GI61" s="259">
        <v>9.4126050411168977E-2</v>
      </c>
      <c r="GJ61" s="259">
        <v>8.5033991983717652E-2</v>
      </c>
      <c r="GK61" s="259">
        <v>9.2541362633818999E-2</v>
      </c>
      <c r="GL61" s="259">
        <v>9.3797492503017013E-2</v>
      </c>
      <c r="GM61" s="259">
        <v>8.5202680026758223E-2</v>
      </c>
      <c r="GN61" s="259">
        <v>9.2590682154507942E-2</v>
      </c>
      <c r="GO61" s="259">
        <v>9.4719872299706159E-2</v>
      </c>
      <c r="GP61" s="259">
        <v>8.5172075103829903E-2</v>
      </c>
      <c r="GQ61" s="259">
        <v>9.2924732914446903E-2</v>
      </c>
      <c r="GR61" s="259">
        <v>9.4741517199857114E-2</v>
      </c>
      <c r="GS61" s="259">
        <v>8.5195507231995621E-2</v>
      </c>
      <c r="GT61" s="259">
        <v>9.3074236360280768E-2</v>
      </c>
      <c r="GU61" s="259">
        <v>9.5136330920022022E-2</v>
      </c>
      <c r="GV61" s="259">
        <v>8.5354988567818063E-2</v>
      </c>
      <c r="GW61" s="259">
        <v>9.3324404336122324E-2</v>
      </c>
      <c r="GX61" s="259">
        <v>9.5497585324578041E-2</v>
      </c>
      <c r="GY61" s="259">
        <v>8.5592012776680299E-2</v>
      </c>
      <c r="GZ61" s="259">
        <v>9.3708493256105599E-2</v>
      </c>
      <c r="HA61" s="259">
        <v>9.530873855223293E-2</v>
      </c>
      <c r="HB61" s="259">
        <v>8.5892404255154625E-2</v>
      </c>
      <c r="HC61" s="259">
        <v>9.3242062981862675E-2</v>
      </c>
      <c r="HD61" s="259">
        <v>9.4904862671145077E-2</v>
      </c>
      <c r="HE61" s="259">
        <v>8.546369055677204E-2</v>
      </c>
      <c r="HF61" s="259">
        <v>9.2323908837741941E-2</v>
      </c>
      <c r="HG61" s="259">
        <v>9.4249197894937478E-2</v>
      </c>
      <c r="HH61" s="259">
        <v>8.4461876997585769E-2</v>
      </c>
      <c r="HI61" s="259">
        <v>9.188223342575387E-2</v>
      </c>
      <c r="HJ61" s="259">
        <v>9.3412132216806026E-2</v>
      </c>
      <c r="HK61" s="259">
        <v>8.3712017945456393E-2</v>
      </c>
      <c r="HL61" s="259">
        <v>9.1255165233235361E-2</v>
      </c>
      <c r="HM61" s="259">
        <v>9.2779903201602856E-2</v>
      </c>
      <c r="HN61" s="259">
        <v>8.3347828461102003E-2</v>
      </c>
      <c r="HO61" s="259">
        <v>9.1169861601249028E-2</v>
      </c>
      <c r="HP61" s="259">
        <v>9.2167826259866331E-2</v>
      </c>
      <c r="HQ61" s="260">
        <v>8.3734513213763809E-2</v>
      </c>
      <c r="HR61" s="284">
        <v>9.1166477008638794E-2</v>
      </c>
      <c r="HS61" s="259">
        <v>9.4066616412628243E-2</v>
      </c>
      <c r="HT61" s="259">
        <v>8.9255985693517059E-2</v>
      </c>
      <c r="HU61" s="259">
        <v>8.3964149605003729E-2</v>
      </c>
      <c r="HV61" s="259">
        <v>9.1473723652624336E-2</v>
      </c>
      <c r="HW61" s="259">
        <v>9.5103239028990871E-2</v>
      </c>
      <c r="HX61" s="259">
        <v>8.9515244118947429E-2</v>
      </c>
      <c r="HY61" s="259">
        <v>8.4350649714942688E-2</v>
      </c>
      <c r="HZ61" s="259">
        <v>9.1432513330553661E-2</v>
      </c>
      <c r="IA61" s="259">
        <v>9.5326162006594869E-2</v>
      </c>
      <c r="IB61" s="259">
        <v>8.805825821732241E-2</v>
      </c>
      <c r="IC61" s="259">
        <v>8.4463559049124656E-2</v>
      </c>
      <c r="ID61" s="259">
        <v>9.193555863800229E-2</v>
      </c>
      <c r="IE61" s="259">
        <v>9.5482888851073713E-2</v>
      </c>
      <c r="IF61" s="259">
        <v>8.7667618844195744E-2</v>
      </c>
      <c r="IG61" s="259">
        <v>8.4606135605658092E-2</v>
      </c>
      <c r="IH61" s="259">
        <v>9.2015032874018618E-2</v>
      </c>
      <c r="II61" s="259">
        <v>9.5051640521102806E-2</v>
      </c>
      <c r="IJ61" s="259">
        <v>8.8178681012802462E-2</v>
      </c>
      <c r="IK61" s="259">
        <v>8.4288165568153842E-2</v>
      </c>
      <c r="IL61" s="259">
        <v>9.2324232359114439E-2</v>
      </c>
      <c r="IM61" s="259">
        <v>9.4971787139485411E-2</v>
      </c>
      <c r="IN61" s="259">
        <v>8.7424062174851852E-2</v>
      </c>
      <c r="IO61" s="259">
        <v>8.433942359957651E-2</v>
      </c>
      <c r="IP61" s="259">
        <v>9.3418637958295192E-2</v>
      </c>
      <c r="IQ61" s="259">
        <v>9.6391827150464335E-2</v>
      </c>
      <c r="IR61" s="259">
        <v>8.7761346350477124E-2</v>
      </c>
      <c r="IS61" s="259">
        <v>8.485510165818852E-2</v>
      </c>
      <c r="IT61" s="259">
        <v>9.3481810235271287E-2</v>
      </c>
      <c r="IU61" s="259">
        <v>9.6060061248838521E-2</v>
      </c>
      <c r="IV61" s="259">
        <v>8.6949137850206887E-2</v>
      </c>
      <c r="IW61" s="259">
        <v>8.4671915981737164E-2</v>
      </c>
      <c r="IX61" s="259">
        <v>9.2965966101694913E-2</v>
      </c>
      <c r="IY61" s="259">
        <v>9.5163815009317296E-2</v>
      </c>
      <c r="IZ61" s="259">
        <v>8.6833070182819494E-2</v>
      </c>
      <c r="JA61" s="259">
        <v>8.4055942461292388E-2</v>
      </c>
      <c r="JB61" s="259">
        <v>9.2831322390642637E-2</v>
      </c>
      <c r="JC61" s="259">
        <v>9.4847456793429624E-2</v>
      </c>
      <c r="JD61" s="259">
        <v>8.6443493444732913E-2</v>
      </c>
      <c r="JE61" s="259">
        <v>8.3424039161820396E-2</v>
      </c>
      <c r="JF61" s="259">
        <v>9.2922361481313442E-2</v>
      </c>
      <c r="JG61" s="259">
        <v>9.4900792307171397E-2</v>
      </c>
      <c r="JH61" s="259">
        <v>8.7128191629376156E-2</v>
      </c>
      <c r="JI61" s="259">
        <v>8.3172048111392199E-2</v>
      </c>
      <c r="JJ61" s="259">
        <v>9.3131274448122109E-2</v>
      </c>
      <c r="JK61" s="259">
        <v>9.4967567743758016E-2</v>
      </c>
      <c r="JL61" s="259">
        <v>8.7836189078733251E-2</v>
      </c>
      <c r="JM61" s="259">
        <v>8.3742706463600283E-2</v>
      </c>
      <c r="JN61" s="259">
        <v>9.3473788520158113E-2</v>
      </c>
      <c r="JO61" s="259">
        <v>9.5376206949831219E-2</v>
      </c>
      <c r="JP61" s="259">
        <v>8.8066353098448014E-2</v>
      </c>
      <c r="JQ61" s="259">
        <v>8.4206403270971453E-2</v>
      </c>
      <c r="JR61" s="259">
        <v>9.4028813059509539E-2</v>
      </c>
      <c r="JS61" s="259">
        <v>9.5945937148028307E-2</v>
      </c>
      <c r="JT61" s="259">
        <v>8.7977868124803252E-2</v>
      </c>
      <c r="JU61" s="259">
        <v>8.4553769853264196E-2</v>
      </c>
      <c r="JV61" s="259">
        <v>9.4652561277448727E-2</v>
      </c>
      <c r="JW61" s="259">
        <v>9.6630511905507213E-2</v>
      </c>
      <c r="JX61" s="259">
        <v>8.7786290737837697E-2</v>
      </c>
      <c r="JY61" s="259">
        <v>8.4553372499291291E-2</v>
      </c>
      <c r="JZ61" s="259">
        <v>9.4696523073999575E-2</v>
      </c>
      <c r="KA61" s="259">
        <v>9.6254790537861762E-2</v>
      </c>
      <c r="KB61" s="259">
        <v>8.6851955472298778E-2</v>
      </c>
      <c r="KC61" s="259">
        <v>8.4453707772185332E-2</v>
      </c>
      <c r="KD61" s="259">
        <v>9.4809430259888069E-2</v>
      </c>
      <c r="KE61" s="259">
        <v>9.6103943593179253E-2</v>
      </c>
      <c r="KF61" s="259">
        <v>8.5962967032601131E-2</v>
      </c>
      <c r="KG61" s="259">
        <v>8.4408246169476051E-2</v>
      </c>
      <c r="KH61" s="259">
        <v>9.5135998996514509E-2</v>
      </c>
      <c r="KI61" s="259">
        <v>9.6342721290415434E-2</v>
      </c>
      <c r="KJ61" s="259">
        <v>8.5212743331316398E-2</v>
      </c>
      <c r="KK61" s="259">
        <v>8.455115479887286E-2</v>
      </c>
      <c r="KL61" s="259">
        <v>9.5134535940835652E-2</v>
      </c>
      <c r="KM61" s="259">
        <v>9.611611338936904E-2</v>
      </c>
      <c r="KN61" s="259">
        <v>8.4547914938824187E-2</v>
      </c>
      <c r="KO61" s="259">
        <v>8.4295650371163225E-2</v>
      </c>
      <c r="KP61" s="259">
        <v>9.4729108459403646E-2</v>
      </c>
      <c r="KQ61" s="259">
        <v>9.601578430275888E-2</v>
      </c>
      <c r="KR61" s="259">
        <v>8.4204565792965549E-2</v>
      </c>
      <c r="KS61" s="259">
        <v>8.3992669406883352E-2</v>
      </c>
      <c r="KT61" s="259">
        <v>9.3486057677761414E-2</v>
      </c>
      <c r="KU61" s="259">
        <v>9.4734366074128828E-2</v>
      </c>
      <c r="KV61" s="259">
        <v>8.3424153014179686E-2</v>
      </c>
      <c r="KW61" s="259">
        <v>8.3220233311208147E-2</v>
      </c>
      <c r="KX61" s="259">
        <v>9.2454682376312075E-2</v>
      </c>
      <c r="KY61" s="259">
        <v>9.3783950592598225E-2</v>
      </c>
      <c r="KZ61" s="259">
        <v>8.2837756027915529E-2</v>
      </c>
      <c r="LA61" s="259">
        <v>8.2403472765506774E-2</v>
      </c>
      <c r="LB61" s="259">
        <v>9.1785448600791672E-2</v>
      </c>
      <c r="LC61" s="259">
        <v>9.2916702202336832E-2</v>
      </c>
      <c r="LD61" s="259">
        <v>8.3077341615751713E-2</v>
      </c>
      <c r="LE61" s="259">
        <v>8.2089425372970842E-2</v>
      </c>
      <c r="LF61" s="259">
        <v>9.1337210373153566E-2</v>
      </c>
      <c r="LG61" s="259">
        <v>9.239204934886909E-2</v>
      </c>
      <c r="LH61" s="259">
        <v>8.4140995479747044E-2</v>
      </c>
      <c r="LI61" s="262">
        <v>8.237937187490707E-2</v>
      </c>
      <c r="LJ61" s="427">
        <v>9.1362161593106478E-2</v>
      </c>
      <c r="LK61" s="416">
        <v>9.2368731650367991E-2</v>
      </c>
      <c r="LL61" s="416">
        <v>8.4800865398036565E-2</v>
      </c>
      <c r="LM61" s="411">
        <v>1.1116778401567898E-2</v>
      </c>
      <c r="LN61" s="428">
        <v>9.1296944544756287E-2</v>
      </c>
      <c r="LO61" s="416">
        <v>9.2571698256753321E-2</v>
      </c>
      <c r="LP61" s="416">
        <v>8.4712432624533554E-2</v>
      </c>
      <c r="LQ61" s="429">
        <v>1.1108206383534948E-2</v>
      </c>
      <c r="LR61" s="427">
        <v>9.0846430017365587E-2</v>
      </c>
      <c r="LS61" s="416">
        <v>9.229248607537964E-2</v>
      </c>
      <c r="LT61" s="416">
        <v>8.4486562523136147E-2</v>
      </c>
      <c r="LU61" s="411">
        <v>1.1099573964197897E-2</v>
      </c>
      <c r="LV61" s="428">
        <v>9.0615121486238515E-2</v>
      </c>
      <c r="LW61" s="416">
        <v>9.1790213842394039E-2</v>
      </c>
      <c r="LX61" s="416">
        <v>8.4068492264268962E-2</v>
      </c>
      <c r="LY61" s="429">
        <v>1.1053714899461047E-2</v>
      </c>
      <c r="LZ61" s="427">
        <v>9.0268611628951279E-2</v>
      </c>
      <c r="MA61" s="416">
        <v>9.156705636802831E-2</v>
      </c>
      <c r="MB61" s="416">
        <v>8.3751946627562426E-2</v>
      </c>
      <c r="MC61" s="411">
        <v>1.1072484506153772E-2</v>
      </c>
      <c r="MD61" s="428">
        <v>9.1250336285719894E-2</v>
      </c>
      <c r="ME61" s="416">
        <v>9.2481458154252835E-2</v>
      </c>
      <c r="MF61" s="416">
        <v>8.5306703310691942E-2</v>
      </c>
      <c r="MG61" s="429">
        <v>8.2645323528532877E-2</v>
      </c>
      <c r="MH61" s="427">
        <v>9.1663527597953515E-2</v>
      </c>
      <c r="MI61" s="416">
        <v>9.2757441769917168E-2</v>
      </c>
      <c r="MJ61" s="416">
        <v>8.4909949513431143E-2</v>
      </c>
      <c r="MK61" s="411">
        <v>8.2697495113722319E-2</v>
      </c>
      <c r="ML61" s="428">
        <v>9.1036837446601376E-2</v>
      </c>
      <c r="MM61" s="416">
        <v>9.2324415725587292E-2</v>
      </c>
      <c r="MN61" s="416">
        <v>8.4528458586123831E-2</v>
      </c>
      <c r="MO61" s="429">
        <v>8.2237139286940375E-2</v>
      </c>
      <c r="MP61" s="427">
        <v>9.0087515141616642E-2</v>
      </c>
      <c r="MQ61" s="416">
        <v>9.1160123487294228E-2</v>
      </c>
      <c r="MR61" s="416">
        <v>8.3825939908178632E-2</v>
      </c>
      <c r="MS61" s="411">
        <v>8.1482123499626066E-2</v>
      </c>
      <c r="MT61" s="428">
        <v>8.9264480309078284E-2</v>
      </c>
      <c r="MU61" s="416">
        <v>9.0665382834532973E-2</v>
      </c>
      <c r="MV61" s="416">
        <v>8.4188980900305341E-2</v>
      </c>
      <c r="MW61" s="429">
        <v>8.0859455802360938E-2</v>
      </c>
      <c r="MX61" s="427">
        <v>8.8778564568878934E-2</v>
      </c>
      <c r="MY61" s="416">
        <v>9.0015015112952526E-2</v>
      </c>
      <c r="MZ61" s="416">
        <v>8.4529745216054331E-2</v>
      </c>
      <c r="NA61" s="411">
        <v>8.0539849082606918E-2</v>
      </c>
      <c r="NB61" s="416">
        <v>8.8606941967348057E-2</v>
      </c>
      <c r="NC61" s="416">
        <v>8.9857783495729301E-2</v>
      </c>
      <c r="ND61" s="416">
        <v>8.4878229251570902E-2</v>
      </c>
      <c r="NE61" s="429">
        <v>8.0916541611720516E-2</v>
      </c>
      <c r="NF61" s="428">
        <v>8.8927137734402112E-2</v>
      </c>
      <c r="NG61" s="416">
        <v>9.0096193801990979E-2</v>
      </c>
      <c r="NH61" s="416">
        <v>8.3855539457836581E-2</v>
      </c>
      <c r="NI61" s="485">
        <v>8.1227117788158054E-2</v>
      </c>
      <c r="NJ61" s="509">
        <v>8.923499809880682E-2</v>
      </c>
      <c r="NK61" s="416">
        <v>9.0698177512769332E-2</v>
      </c>
      <c r="NL61" s="416">
        <v>8.4036212051853951E-2</v>
      </c>
      <c r="NM61" s="485">
        <v>8.140197522987315E-2</v>
      </c>
      <c r="NN61" s="509">
        <f>'Dépts Droits Ouverts_RSA'!IB61/'Dépts Droits Ouverts_RSA'!$IB$123</f>
        <v>8.928408572731418E-2</v>
      </c>
      <c r="NO61" s="416">
        <f>'Dépts Droits Payables RSA'!HB60/'Dépts Droits Payables RSA'!HB$122</f>
        <v>9.0970189031973986E-2</v>
      </c>
      <c r="NP61" s="416">
        <f>'Dépts Prime d''Activité'!BZ60/'Dépts Prime d''Activité'!BZ$122</f>
        <v>8.3921605557587903E-2</v>
      </c>
      <c r="NQ61" s="485">
        <f>DEFM_Région_Dépt!DO60/DEFM_Région_Dépt!DO$122</f>
        <v>8.1476206269456314E-2</v>
      </c>
      <c r="NR61" s="427">
        <f>'Dépts Droits Ouverts_RSA'!ID61/'Dépts Droits Ouverts_RSA'!$ID$123</f>
        <v>8.9109412021498371E-2</v>
      </c>
      <c r="NS61" s="416">
        <f>'Dépts Droits Payables RSA'!HD60/'Dépts Droits Payables RSA'!HD$122</f>
        <v>9.0692070945755612E-2</v>
      </c>
      <c r="NT61" s="416">
        <f>'Dépts Prime d''Activité'!CB60/'Dépts Prime d''Activité'!CB$122</f>
        <v>8.3166346688448092E-2</v>
      </c>
      <c r="NU61" s="416">
        <f>DEFM_Région_Dépt!DP60/DEFM_Région_Dépt!DP$122</f>
        <v>8.1326390467779716E-2</v>
      </c>
      <c r="NV61" s="416">
        <f>'Dépts Droits Ouverts_RSA'!IF61/'Dépts Droits Ouverts_RSA'!$IF$123</f>
        <v>8.9019529043178933E-2</v>
      </c>
      <c r="NW61" s="416">
        <f>'Dépts Droits Payables RSA'!HF60/'Dépts Droits Payables RSA'!HF$122</f>
        <v>9.0843871325206105E-2</v>
      </c>
      <c r="NX61" s="416">
        <f>'Dépts Prime d''Activité'!CD60/'Dépts Prime d''Activité'!CD$122</f>
        <v>8.2582755724903797E-2</v>
      </c>
      <c r="NY61" s="416">
        <f>DEFM_Région_Dépt!DQ60/DEFM_Région_Dépt!DQ$122</f>
        <v>8.1290602706297468E-2</v>
      </c>
      <c r="NZ61" s="416">
        <f>'Dépts Droits Ouverts_RSA'!IH61/'Dépts Droits Ouverts_RSA'!$IH$123</f>
        <v>8.9306063950117087E-2</v>
      </c>
      <c r="OA61" s="416">
        <f>'Dépts Droits Payables RSA'!HH60/'Dépts Droits Payables RSA'!HH$122</f>
        <v>9.1206564657456191E-2</v>
      </c>
      <c r="OB61" s="416">
        <f>'Dépts Prime d''Activité'!CF60/'Dépts Prime d''Activité'!CF$122</f>
        <v>8.2981215876084286E-2</v>
      </c>
      <c r="OC61" s="416">
        <f>DEFM_Région_Dépt!DR60/DEFM_Région_Dépt!DR$122</f>
        <v>8.1683468024753889E-2</v>
      </c>
      <c r="OD61" s="416">
        <f>'Dépts Droits Ouverts_RSA'!IJ61/'Dépts Droits Ouverts_RSA'!$IJ$123</f>
        <v>9.0863080460553941E-2</v>
      </c>
      <c r="OE61" s="416">
        <f>'Dépts Droits Payables RSA'!HJ60/'Dépts Droits Payables RSA'!HJ$122</f>
        <v>9.2936832876183428E-2</v>
      </c>
      <c r="OF61" s="416">
        <f>'Dépts Prime d''Activité'!CH60/'Dépts Prime d''Activité'!CH$122</f>
        <v>8.3724877734908637E-2</v>
      </c>
      <c r="OG61" s="416">
        <f>DEFM_Région_Dépt!DS60/DEFM_Région_Dépt!DS$122</f>
        <v>8.2339023393657146E-2</v>
      </c>
      <c r="OH61" s="416">
        <f>'Dépts Droits Ouverts_RSA'!IL61/'Dépts Droits Ouverts_RSA'!$IL$123</f>
        <v>9.1171369862574569E-2</v>
      </c>
      <c r="OI61" s="416">
        <f>'Dépts Droits Payables RSA'!HL60/'Dépts Droits Payables RSA'!HL$122</f>
        <v>9.3139842046637084E-2</v>
      </c>
      <c r="OJ61" s="416">
        <f>'Dépts Prime d''Activité'!CJ60/'Dépts Prime d''Activité'!CJ$122</f>
        <v>8.3572390820660647E-2</v>
      </c>
      <c r="OK61" s="416" t="e">
        <v>#DIV/0!</v>
      </c>
      <c r="OL61" s="485">
        <f>'Dépts Droits Ouverts_RSA'!IN61/'Dépts Droits Ouverts_RSA'!$IN$123</f>
        <v>8.9737934406539155E-2</v>
      </c>
      <c r="OM61" s="485">
        <f>'Dépts Droits Payables RSA'!HN60/'Dépts Droits Payables RSA'!HN$122</f>
        <v>9.1781399631426147E-2</v>
      </c>
      <c r="ON61" s="485">
        <f>'Dépts Prime d''Activité'!CL60/'Dépts Prime d''Activité'!CL$122</f>
        <v>8.254716981132075E-2</v>
      </c>
      <c r="OO61" s="416">
        <f>DEFM_Région_Dépt!DU60/DEFM_Région_Dépt!DU$122</f>
        <v>8.11878555215024E-2</v>
      </c>
      <c r="OP61" s="485">
        <f>'Dépts Droits Ouverts_RSA'!IP61/'Dépts Droits Ouverts_RSA'!$IP$123</f>
        <v>8.8550919732794303E-2</v>
      </c>
      <c r="OQ61" s="485">
        <f>'Dépts Droits Payables RSA'!HP60/'Dépts Droits Payables RSA'!HP$122</f>
        <v>9.031780908283836E-2</v>
      </c>
      <c r="OR61" s="485">
        <f>'Dépts Prime d''Activité'!CN60/'Dépts Prime d''Activité'!CN$122</f>
        <v>8.2115494878080716E-2</v>
      </c>
      <c r="OS61" s="416">
        <f>DEFM_Région_Dépt!DV60/DEFM_Région_Dépt!DV$122</f>
        <v>8.0327393327304417E-2</v>
      </c>
      <c r="OT61" s="485">
        <f>'Dépts Droits Ouverts_RSA'!IR61/'Dépts Droits Ouverts_RSA'!$IR$123</f>
        <v>8.8606377231994202E-2</v>
      </c>
      <c r="OU61" s="485">
        <f>'Dépts Droits Payables RSA'!HR60/'Dépts Droits Payables RSA'!HR$122</f>
        <v>9.0435918526639014E-2</v>
      </c>
      <c r="OV61" s="485">
        <f>'Dépts Prime d''Activité'!CP60/'Dépts Prime d''Activité'!CP$122</f>
        <v>8.2635512514297432E-2</v>
      </c>
      <c r="OW61" s="416">
        <f>DEFM_Région_Dépt!DW60/DEFM_Région_Dépt!DW$122</f>
        <v>8.0326888324865703E-2</v>
      </c>
      <c r="OX61" s="416">
        <f>'Dépts Droits Ouverts_RSA'!IT61/'Dépts Droits Ouverts_RSA'!$IT$123</f>
        <v>8.9014635414264812E-2</v>
      </c>
      <c r="OY61" s="416">
        <f>'Dépts Droits Payables RSA'!HT60/'Dépts Droits Payables RSA'!HT$122</f>
        <v>9.0906626473362895E-2</v>
      </c>
      <c r="OZ61" s="416">
        <f>'Dépts Prime d''Activité'!CR60/'Dépts Prime d''Activité'!CR$122</f>
        <v>8.3816444288256839E-2</v>
      </c>
      <c r="PA61" s="429">
        <f>DEFM_Région_Dépt!DX60/DEFM_Région_Dépt!DX$122</f>
        <v>8.0896450618633958E-2</v>
      </c>
    </row>
    <row r="62" spans="1:417" s="209" customFormat="1" x14ac:dyDescent="0.35">
      <c r="A62" s="246" t="s">
        <v>113</v>
      </c>
      <c r="B62" s="280">
        <v>1.3359596121609489E-2</v>
      </c>
      <c r="C62" s="280">
        <v>1.109653684223277E-2</v>
      </c>
      <c r="D62" s="248">
        <v>1.4350366933432982E-2</v>
      </c>
      <c r="E62" s="248">
        <v>1.1166392012544258E-2</v>
      </c>
      <c r="F62" s="280">
        <v>1.4216430815229431E-2</v>
      </c>
      <c r="G62" s="280">
        <v>1.0995350546804188E-2</v>
      </c>
      <c r="H62" s="248">
        <v>1.3931999864980091E-2</v>
      </c>
      <c r="I62" s="248">
        <v>1.0731781694482162E-2</v>
      </c>
      <c r="J62" s="280">
        <v>1.3137422676533094E-2</v>
      </c>
      <c r="K62" s="280">
        <v>1.0572912281135436E-2</v>
      </c>
      <c r="L62" s="248">
        <v>1.2932632543126949E-2</v>
      </c>
      <c r="M62" s="248">
        <v>1.0618710123233423E-2</v>
      </c>
      <c r="N62" s="280">
        <v>1.2672084429929564E-2</v>
      </c>
      <c r="O62" s="280">
        <v>1.0621431720757458E-2</v>
      </c>
      <c r="P62" s="248">
        <v>1.3086725638072056E-2</v>
      </c>
      <c r="Q62" s="248">
        <v>1.0717536243490576E-2</v>
      </c>
      <c r="R62" s="280">
        <v>1.3201775014244731E-2</v>
      </c>
      <c r="S62" s="280">
        <v>1.0789040971329414E-2</v>
      </c>
      <c r="T62" s="248">
        <v>1.3282095287840913E-2</v>
      </c>
      <c r="U62" s="248">
        <v>1.0879313249244559E-2</v>
      </c>
      <c r="V62" s="280">
        <v>1.3343324779204396E-2</v>
      </c>
      <c r="W62" s="280">
        <v>1.0969045022488659E-2</v>
      </c>
      <c r="X62" s="248">
        <v>1.3283830000588213E-2</v>
      </c>
      <c r="Y62" s="248">
        <v>1.0975882982406938E-2</v>
      </c>
      <c r="Z62" s="280">
        <v>1.3495771250117602E-2</v>
      </c>
      <c r="AA62" s="280">
        <v>1.0999019140338849E-2</v>
      </c>
      <c r="AB62" s="248">
        <v>1.3545979000314725E-2</v>
      </c>
      <c r="AC62" s="248">
        <v>1.3962643229351545E-2</v>
      </c>
      <c r="AD62" s="248">
        <v>1.1043446930015475E-2</v>
      </c>
      <c r="AE62" s="280">
        <v>1.3347132307034664E-2</v>
      </c>
      <c r="AF62" s="250">
        <v>1.3840884811160687E-2</v>
      </c>
      <c r="AG62" s="280">
        <v>1.0887298583325695E-2</v>
      </c>
      <c r="AH62" s="248">
        <v>1.3164610309199356E-2</v>
      </c>
      <c r="AI62" s="248">
        <v>1.3652337534762096E-2</v>
      </c>
      <c r="AJ62" s="248">
        <v>1.0760001386502399E-2</v>
      </c>
      <c r="AK62" s="280">
        <v>1.3150584455215487E-2</v>
      </c>
      <c r="AL62" s="250">
        <v>1.3726124736631918E-2</v>
      </c>
      <c r="AM62" s="280">
        <v>1.071226449247701E-2</v>
      </c>
      <c r="AN62" s="248">
        <v>1.2896951641789445E-2</v>
      </c>
      <c r="AO62" s="248">
        <v>1.3413147656497855E-2</v>
      </c>
      <c r="AP62" s="248">
        <v>1.0707541066527541E-2</v>
      </c>
      <c r="AQ62" s="280">
        <v>1.2917538774405261E-2</v>
      </c>
      <c r="AR62" s="250">
        <v>1.3551408184226175E-2</v>
      </c>
      <c r="AS62" s="280">
        <v>1.0766190953900771E-2</v>
      </c>
      <c r="AT62" s="248">
        <v>1.3068723684466618E-2</v>
      </c>
      <c r="AU62" s="248">
        <v>1.3582087621363934E-2</v>
      </c>
      <c r="AV62" s="248">
        <v>1.0830137863093139E-2</v>
      </c>
      <c r="AW62" s="280">
        <v>1.3027047760264221E-2</v>
      </c>
      <c r="AX62" s="250">
        <v>1.3568910057648539E-2</v>
      </c>
      <c r="AY62" s="280">
        <v>1.0861690384825746E-2</v>
      </c>
      <c r="AZ62" s="248">
        <v>1.3241083599519848E-2</v>
      </c>
      <c r="BA62" s="248">
        <v>1.377846150896918E-2</v>
      </c>
      <c r="BB62" s="248">
        <v>1.0981979792470502E-2</v>
      </c>
      <c r="BC62" s="280">
        <v>1.3335454177481032E-2</v>
      </c>
      <c r="BD62" s="250">
        <v>1.3862314854033492E-2</v>
      </c>
      <c r="BE62" s="280">
        <v>1.1076083731366693E-2</v>
      </c>
      <c r="BF62" s="248">
        <v>1.3515971368534024E-2</v>
      </c>
      <c r="BG62" s="248">
        <v>1.4102511105528757E-2</v>
      </c>
      <c r="BH62" s="248">
        <v>1.1130546114681349E-2</v>
      </c>
      <c r="BI62" s="280">
        <v>1.361092126890096E-2</v>
      </c>
      <c r="BJ62" s="250">
        <v>1.4053471345040737E-2</v>
      </c>
      <c r="BK62" s="280">
        <v>1.1148320584121747E-2</v>
      </c>
      <c r="BL62" s="248">
        <v>1.3373049819000853E-2</v>
      </c>
      <c r="BM62" s="248">
        <v>1.3880812746091608E-2</v>
      </c>
      <c r="BN62" s="248">
        <v>1.0975846249800646E-2</v>
      </c>
      <c r="BO62" s="280">
        <v>1.3477831214177482E-2</v>
      </c>
      <c r="BP62" s="250">
        <v>1.4002850427974212E-2</v>
      </c>
      <c r="BQ62" s="280">
        <v>1.0921637301052702E-2</v>
      </c>
      <c r="BR62" s="248">
        <v>1.3357112504667843E-2</v>
      </c>
      <c r="BS62" s="248">
        <v>1.3924841272907572E-2</v>
      </c>
      <c r="BT62" s="248">
        <v>1.0810908283332922E-2</v>
      </c>
      <c r="BU62" s="280">
        <v>1.3407311172375697E-2</v>
      </c>
      <c r="BV62" s="250">
        <v>1.4142081104444381E-2</v>
      </c>
      <c r="BW62" s="280">
        <v>1.081583484035718E-2</v>
      </c>
      <c r="BX62" s="248">
        <v>1.33213603938511E-2</v>
      </c>
      <c r="BY62" s="248">
        <v>1.3867296228089189E-2</v>
      </c>
      <c r="BZ62" s="248">
        <v>1.0818677215451315E-2</v>
      </c>
      <c r="CA62" s="280">
        <v>1.3353688452122718E-2</v>
      </c>
      <c r="CB62" s="250">
        <v>1.3807837255322098E-2</v>
      </c>
      <c r="CC62" s="280">
        <v>1.0891541860751718E-2</v>
      </c>
      <c r="CD62" s="248">
        <v>1.3272950264687952E-2</v>
      </c>
      <c r="CE62" s="248">
        <v>1.394910973722086E-2</v>
      </c>
      <c r="CF62" s="248">
        <v>1.0927539170793154E-2</v>
      </c>
      <c r="CG62" s="280">
        <v>1.3277105315782663E-2</v>
      </c>
      <c r="CH62" s="250">
        <v>1.4023319577096238E-2</v>
      </c>
      <c r="CI62" s="280">
        <v>1.1010642161806415E-2</v>
      </c>
      <c r="CJ62" s="248">
        <v>1.335188183158244E-2</v>
      </c>
      <c r="CK62" s="248">
        <v>1.402113296154975E-2</v>
      </c>
      <c r="CL62" s="248">
        <v>1.1110554611429483E-2</v>
      </c>
      <c r="CM62" s="280">
        <v>1.3513626170250015E-2</v>
      </c>
      <c r="CN62" s="250">
        <v>1.4315274103163547E-2</v>
      </c>
      <c r="CO62" s="280">
        <v>1.1164182728989629E-2</v>
      </c>
      <c r="CP62" s="248">
        <v>1.3752279159758759E-2</v>
      </c>
      <c r="CQ62" s="248">
        <v>1.4383615029948378E-2</v>
      </c>
      <c r="CR62" s="248">
        <v>1.1225243116896594E-2</v>
      </c>
      <c r="CS62" s="280">
        <v>1.3957331785061668E-2</v>
      </c>
      <c r="CT62" s="250">
        <v>1.4406743928296068E-2</v>
      </c>
      <c r="CU62" s="280">
        <v>1.1203495343064206E-2</v>
      </c>
      <c r="CV62" s="248">
        <v>1.4039992047378345E-2</v>
      </c>
      <c r="CW62" s="248">
        <v>1.4555927453880284E-2</v>
      </c>
      <c r="CX62" s="248">
        <v>1.1117812686027417E-2</v>
      </c>
      <c r="CY62" s="280">
        <v>1.404678314101843E-2</v>
      </c>
      <c r="CZ62" s="250">
        <v>1.4801595170423249E-2</v>
      </c>
      <c r="DA62" s="280">
        <v>1.1057774845556532E-2</v>
      </c>
      <c r="DB62" s="248">
        <v>1.369321906930052E-2</v>
      </c>
      <c r="DC62" s="248">
        <v>1.4407433374951879E-2</v>
      </c>
      <c r="DD62" s="248">
        <v>1.0896660563471765E-2</v>
      </c>
      <c r="DE62" s="280">
        <v>1.3677524481858504E-2</v>
      </c>
      <c r="DF62" s="250">
        <v>1.4108344198541857E-2</v>
      </c>
      <c r="DG62" s="280">
        <v>1.0835402009522131E-2</v>
      </c>
      <c r="DH62" s="248">
        <v>1.3714703328606437E-2</v>
      </c>
      <c r="DI62" s="248">
        <v>1.4326327419895471E-2</v>
      </c>
      <c r="DJ62" s="248">
        <v>1.0801366477104878E-2</v>
      </c>
      <c r="DK62" s="280">
        <v>1.3565664050319694E-2</v>
      </c>
      <c r="DL62" s="250">
        <v>1.4190595616579479E-2</v>
      </c>
      <c r="DM62" s="280">
        <v>1.0755045152254925E-2</v>
      </c>
      <c r="DN62" s="248">
        <v>1.351096959493984E-2</v>
      </c>
      <c r="DO62" s="248">
        <v>1.4217745528610527E-2</v>
      </c>
      <c r="DP62" s="248">
        <v>1.0757879527904949E-2</v>
      </c>
      <c r="DQ62" s="280">
        <v>1.3678667346519497E-2</v>
      </c>
      <c r="DR62" s="250">
        <v>1.428901856343222E-2</v>
      </c>
      <c r="DS62" s="280">
        <v>1.0810113794081387E-2</v>
      </c>
      <c r="DT62" s="248">
        <v>1.3619199462952085E-2</v>
      </c>
      <c r="DU62" s="248">
        <v>1.463152514383822E-2</v>
      </c>
      <c r="DV62" s="248">
        <v>1.0881283838318379E-2</v>
      </c>
      <c r="DW62" s="280">
        <v>1.367945682669142E-2</v>
      </c>
      <c r="DX62" s="250">
        <v>1.4613586777073528E-2</v>
      </c>
      <c r="DY62" s="280">
        <v>1.093491343378475E-2</v>
      </c>
      <c r="DZ62" s="248">
        <v>1.3768679022876103E-2</v>
      </c>
      <c r="EA62" s="248">
        <v>1.4681110538216474E-2</v>
      </c>
      <c r="EB62" s="248">
        <v>1.0975620730542458E-2</v>
      </c>
      <c r="EC62" s="280">
        <v>1.3907572326187273E-2</v>
      </c>
      <c r="ED62" s="250">
        <v>1.4715644179859337E-2</v>
      </c>
      <c r="EE62" s="280">
        <v>1.1040645407146939E-2</v>
      </c>
      <c r="EF62" s="248">
        <v>1.3951325049668317E-2</v>
      </c>
      <c r="EG62" s="248">
        <v>1.4662238643952424E-2</v>
      </c>
      <c r="EH62" s="248">
        <v>1.0960792980422926E-2</v>
      </c>
      <c r="EI62" s="280">
        <v>1.3997204198412001E-2</v>
      </c>
      <c r="EJ62" s="250">
        <v>1.4773335801506027E-2</v>
      </c>
      <c r="EK62" s="280">
        <v>1.0903082308635266E-2</v>
      </c>
      <c r="EL62" s="248">
        <v>1.3740631151395599E-2</v>
      </c>
      <c r="EM62" s="248">
        <v>1.463153695277654E-2</v>
      </c>
      <c r="EN62" s="248">
        <v>1.0730286981014341E-2</v>
      </c>
      <c r="EO62" s="280">
        <v>1.3627378217110065E-2</v>
      </c>
      <c r="EP62" s="250">
        <v>1.4457147784316201E-2</v>
      </c>
      <c r="EQ62" s="280">
        <v>1.0669522266344274E-2</v>
      </c>
      <c r="ER62" s="248">
        <v>1.3539110572770446E-2</v>
      </c>
      <c r="ES62" s="248">
        <v>1.4424105293743083E-2</v>
      </c>
      <c r="ET62" s="248">
        <v>1.0623356626005527E-2</v>
      </c>
      <c r="EU62" s="280">
        <v>1.3617814853063558E-2</v>
      </c>
      <c r="EV62" s="250">
        <v>1.4505825252394383E-2</v>
      </c>
      <c r="EW62" s="280">
        <v>1.0660808927651E-2</v>
      </c>
      <c r="EX62" s="248">
        <v>1.3393658273970679E-2</v>
      </c>
      <c r="EY62" s="248">
        <v>1.4044543114805389E-2</v>
      </c>
      <c r="EZ62" s="248">
        <v>1.0608994517712198E-2</v>
      </c>
      <c r="FA62" s="280">
        <v>1.3412236854519687E-2</v>
      </c>
      <c r="FB62" s="250">
        <v>1.4182949971972589E-2</v>
      </c>
      <c r="FC62" s="280">
        <v>1.0659224905272302E-2</v>
      </c>
      <c r="FD62" s="248">
        <v>1.3385331075248676E-2</v>
      </c>
      <c r="FE62" s="248">
        <v>1.451938475110996E-2</v>
      </c>
      <c r="FF62" s="248">
        <v>1.0656800741916682E-2</v>
      </c>
      <c r="FG62" s="280">
        <v>1.3382723788079955E-2</v>
      </c>
      <c r="FH62" s="250">
        <v>1.4518696486715232E-2</v>
      </c>
      <c r="FI62" s="280">
        <v>1.070128127284894E-2</v>
      </c>
      <c r="FJ62" s="248">
        <v>1.3407228757399765E-2</v>
      </c>
      <c r="FK62" s="248">
        <v>1.428911926635815E-2</v>
      </c>
      <c r="FL62" s="248">
        <v>1.0729268807264688E-2</v>
      </c>
      <c r="FM62" s="280">
        <v>1.3520208769933548E-2</v>
      </c>
      <c r="FN62" s="250">
        <v>1.4451856058895799E-2</v>
      </c>
      <c r="FO62" s="280">
        <v>1.0713848187835918E-2</v>
      </c>
      <c r="FP62" s="248">
        <v>1.3823439138429006E-2</v>
      </c>
      <c r="FQ62" s="248">
        <v>1.4651856131802376E-2</v>
      </c>
      <c r="FR62" s="248">
        <v>1.0695306667912187E-2</v>
      </c>
      <c r="FS62" s="280">
        <v>1.3807977921219072E-2</v>
      </c>
      <c r="FT62" s="250">
        <v>1.4665887137051248E-2</v>
      </c>
      <c r="FU62" s="280">
        <v>1.0640133970523144E-2</v>
      </c>
      <c r="FV62" s="248">
        <v>1.3514126900970792E-2</v>
      </c>
      <c r="FW62" s="248">
        <v>1.4296216226119537E-2</v>
      </c>
      <c r="FX62" s="248">
        <v>1.0452162364407724E-2</v>
      </c>
      <c r="FY62" s="280">
        <v>1.3427659998055438E-2</v>
      </c>
      <c r="FZ62" s="250">
        <v>1.4254310910725126E-2</v>
      </c>
      <c r="GA62" s="280">
        <v>1.0393255700053851E-2</v>
      </c>
      <c r="GB62" s="248">
        <v>1.338068460982493E-2</v>
      </c>
      <c r="GC62" s="248">
        <v>1.4172119264758731E-2</v>
      </c>
      <c r="GD62" s="248">
        <v>1.0319680830148581E-2</v>
      </c>
      <c r="GE62" s="280">
        <v>1.3298104893850438E-2</v>
      </c>
      <c r="GF62" s="250">
        <v>1.4133910161759885E-2</v>
      </c>
      <c r="GG62" s="280">
        <v>1.0299597865360485E-2</v>
      </c>
      <c r="GH62" s="248">
        <v>1.3291138125285231E-2</v>
      </c>
      <c r="GI62" s="248">
        <v>1.4109001810878334E-2</v>
      </c>
      <c r="GJ62" s="248">
        <v>1.0309399780952598E-2</v>
      </c>
      <c r="GK62" s="280">
        <v>1.3318588452199333E-2</v>
      </c>
      <c r="GL62" s="250">
        <v>1.4221224768016873E-2</v>
      </c>
      <c r="GM62" s="280">
        <v>1.0379885684425648E-2</v>
      </c>
      <c r="GN62" s="248">
        <v>1.3277769445699073E-2</v>
      </c>
      <c r="GO62" s="248">
        <v>1.416728061038708E-2</v>
      </c>
      <c r="GP62" s="248">
        <v>1.0413230085319226E-2</v>
      </c>
      <c r="GQ62" s="280">
        <v>1.3362286541520234E-2</v>
      </c>
      <c r="GR62" s="250">
        <v>1.430980624522344E-2</v>
      </c>
      <c r="GS62" s="280">
        <v>1.0431273596718787E-2</v>
      </c>
      <c r="GT62" s="248">
        <v>1.3382594915047166E-2</v>
      </c>
      <c r="GU62" s="248">
        <v>1.432215589144333E-2</v>
      </c>
      <c r="GV62" s="248">
        <v>1.0412263117462829E-2</v>
      </c>
      <c r="GW62" s="280">
        <v>1.3474242973461394E-2</v>
      </c>
      <c r="GX62" s="250">
        <v>1.4235167832212603E-2</v>
      </c>
      <c r="GY62" s="280">
        <v>1.0401042610167591E-2</v>
      </c>
      <c r="GZ62" s="248">
        <v>1.333158002963554E-2</v>
      </c>
      <c r="HA62" s="248">
        <v>1.4077674098981316E-2</v>
      </c>
      <c r="HB62" s="248">
        <v>1.0335175563886446E-2</v>
      </c>
      <c r="HC62" s="280">
        <v>1.3354495759386763E-2</v>
      </c>
      <c r="HD62" s="250">
        <v>1.4179350919653604E-2</v>
      </c>
      <c r="HE62" s="280">
        <v>1.0286420193561231E-2</v>
      </c>
      <c r="HF62" s="248">
        <v>1.3317775252240451E-2</v>
      </c>
      <c r="HG62" s="248">
        <v>1.4192229905018054E-2</v>
      </c>
      <c r="HH62" s="248">
        <v>1.0253763613726857E-2</v>
      </c>
      <c r="HI62" s="280">
        <v>1.3235675818764062E-2</v>
      </c>
      <c r="HJ62" s="250">
        <v>1.4123378155967663E-2</v>
      </c>
      <c r="HK62" s="280">
        <v>1.0205321302202613E-2</v>
      </c>
      <c r="HL62" s="248">
        <v>1.3129891485259532E-2</v>
      </c>
      <c r="HM62" s="248">
        <v>1.4134297469554679E-2</v>
      </c>
      <c r="HN62" s="248">
        <v>1.0181004065747731E-2</v>
      </c>
      <c r="HO62" s="280">
        <v>1.3086512861318636E-2</v>
      </c>
      <c r="HP62" s="250">
        <v>1.4204630336524146E-2</v>
      </c>
      <c r="HQ62" s="281">
        <v>1.0168507257802901E-2</v>
      </c>
      <c r="HR62" s="282">
        <v>1.3086403923517061E-2</v>
      </c>
      <c r="HS62" s="248">
        <v>1.4446332519899321E-2</v>
      </c>
      <c r="HT62" s="248">
        <v>1.3125426171085981E-2</v>
      </c>
      <c r="HU62" s="248">
        <v>1.0164984100355214E-2</v>
      </c>
      <c r="HV62" s="250">
        <v>1.317379076920543E-2</v>
      </c>
      <c r="HW62" s="250">
        <v>1.4487665468753644E-2</v>
      </c>
      <c r="HX62" s="250">
        <v>1.2695605561142558E-2</v>
      </c>
      <c r="HY62" s="250">
        <v>1.015594135870892E-2</v>
      </c>
      <c r="HZ62" s="248">
        <v>1.328563825640087E-2</v>
      </c>
      <c r="IA62" s="248">
        <v>1.4495802386283708E-2</v>
      </c>
      <c r="IB62" s="248">
        <v>1.1931944042121764E-2</v>
      </c>
      <c r="IC62" s="248">
        <v>1.0137998419111189E-2</v>
      </c>
      <c r="ID62" s="250">
        <v>1.3552761543426247E-2</v>
      </c>
      <c r="IE62" s="250">
        <v>1.488642914336746E-2</v>
      </c>
      <c r="IF62" s="250">
        <v>1.2332146436610561E-2</v>
      </c>
      <c r="IG62" s="250">
        <v>1.0188583227032953E-2</v>
      </c>
      <c r="IH62" s="248">
        <v>1.3717081809848278E-2</v>
      </c>
      <c r="II62" s="248">
        <v>1.5028351009984054E-2</v>
      </c>
      <c r="IJ62" s="248">
        <v>1.1937704998087363E-2</v>
      </c>
      <c r="IK62" s="248">
        <v>1.0244642283252801E-2</v>
      </c>
      <c r="IL62" s="250">
        <v>1.3962450466163099E-2</v>
      </c>
      <c r="IM62" s="250">
        <v>1.4989986364122613E-2</v>
      </c>
      <c r="IN62" s="250">
        <v>1.1637273585011206E-2</v>
      </c>
      <c r="IO62" s="250">
        <v>1.0276874475616524E-2</v>
      </c>
      <c r="IP62" s="248">
        <v>1.4045042243527695E-2</v>
      </c>
      <c r="IQ62" s="248">
        <v>1.5161336990935749E-2</v>
      </c>
      <c r="IR62" s="248">
        <v>1.1987575598847245E-2</v>
      </c>
      <c r="IS62" s="248">
        <v>1.0232404117685291E-2</v>
      </c>
      <c r="IT62" s="250">
        <v>1.4052407972150226E-2</v>
      </c>
      <c r="IU62" s="250">
        <v>1.5173382596312974E-2</v>
      </c>
      <c r="IV62" s="250">
        <v>1.1939363811821898E-2</v>
      </c>
      <c r="IW62" s="250">
        <v>1.0213170553793425E-2</v>
      </c>
      <c r="IX62" s="248">
        <v>1.4053966101694916E-2</v>
      </c>
      <c r="IY62" s="248">
        <v>1.5158394036930374E-2</v>
      </c>
      <c r="IZ62" s="248">
        <v>1.155552475842123E-2</v>
      </c>
      <c r="JA62" s="248">
        <v>1.0137250036784248E-2</v>
      </c>
      <c r="JB62" s="250">
        <v>1.4086115491213198E-2</v>
      </c>
      <c r="JC62" s="250">
        <v>1.5106074538421705E-2</v>
      </c>
      <c r="JD62" s="250">
        <v>1.1838756241998255E-2</v>
      </c>
      <c r="JE62" s="250">
        <v>1.0125729827035775E-2</v>
      </c>
      <c r="JF62" s="248">
        <v>1.4012188684677768E-2</v>
      </c>
      <c r="JG62" s="248">
        <v>1.4994243922259091E-2</v>
      </c>
      <c r="JH62" s="248">
        <v>1.2044686489906628E-2</v>
      </c>
      <c r="JI62" s="248">
        <v>1.0084324372589836E-2</v>
      </c>
      <c r="JJ62" s="250">
        <v>1.4029597614683918E-2</v>
      </c>
      <c r="JK62" s="250">
        <v>1.5109248353940764E-2</v>
      </c>
      <c r="JL62" s="250">
        <v>1.1919632973557354E-2</v>
      </c>
      <c r="JM62" s="250">
        <v>1.0088896228598956E-2</v>
      </c>
      <c r="JN62" s="248">
        <v>1.4041210241165003E-2</v>
      </c>
      <c r="JO62" s="248">
        <v>1.5004543657080904E-2</v>
      </c>
      <c r="JP62" s="248">
        <v>1.2190966008524621E-2</v>
      </c>
      <c r="JQ62" s="248">
        <v>1.0120514550729027E-2</v>
      </c>
      <c r="JR62" s="250">
        <v>1.3946975877188262E-2</v>
      </c>
      <c r="JS62" s="250">
        <v>1.4989680922401839E-2</v>
      </c>
      <c r="JT62" s="250">
        <v>1.2068600818453E-2</v>
      </c>
      <c r="JU62" s="250">
        <v>1.0144019970176043E-2</v>
      </c>
      <c r="JV62" s="248">
        <v>1.4154785229159784E-2</v>
      </c>
      <c r="JW62" s="248">
        <v>1.5057962394874684E-2</v>
      </c>
      <c r="JX62" s="248">
        <v>1.1880728471083634E-2</v>
      </c>
      <c r="JY62" s="248">
        <v>1.0169591063027322E-2</v>
      </c>
      <c r="JZ62" s="250">
        <v>1.4162752601713222E-2</v>
      </c>
      <c r="KA62" s="250">
        <v>1.4957050350204837E-2</v>
      </c>
      <c r="KB62" s="250">
        <v>1.1708853060671253E-2</v>
      </c>
      <c r="KC62" s="250">
        <v>1.0152225739383078E-2</v>
      </c>
      <c r="KD62" s="248">
        <v>1.4243788176445811E-2</v>
      </c>
      <c r="KE62" s="248">
        <v>1.5111208622439185E-2</v>
      </c>
      <c r="KF62" s="248">
        <v>1.1665617809920519E-2</v>
      </c>
      <c r="KG62" s="248">
        <v>1.0195767246258298E-2</v>
      </c>
      <c r="KH62" s="250">
        <v>1.4367031785170483E-2</v>
      </c>
      <c r="KI62" s="250">
        <v>1.5152040128252624E-2</v>
      </c>
      <c r="KJ62" s="250">
        <v>1.1374559171943964E-2</v>
      </c>
      <c r="KK62" s="250">
        <v>1.0220550674720816E-2</v>
      </c>
      <c r="KL62" s="248">
        <v>1.4451722299593468E-2</v>
      </c>
      <c r="KM62" s="248">
        <v>1.5104827584346862E-2</v>
      </c>
      <c r="KN62" s="248">
        <v>1.1472602460719249E-2</v>
      </c>
      <c r="KO62" s="248">
        <v>1.0209325853731683E-2</v>
      </c>
      <c r="KP62" s="250">
        <v>1.4279273386471308E-2</v>
      </c>
      <c r="KQ62" s="250">
        <v>1.5123928070371682E-2</v>
      </c>
      <c r="KR62" s="250">
        <v>1.1574945535113651E-2</v>
      </c>
      <c r="KS62" s="250">
        <v>1.0131476620155641E-2</v>
      </c>
      <c r="KT62" s="248">
        <v>1.4216956079532099E-2</v>
      </c>
      <c r="KU62" s="248">
        <v>1.4940018145771027E-2</v>
      </c>
      <c r="KV62" s="248">
        <v>1.1715000457790262E-2</v>
      </c>
      <c r="KW62" s="248">
        <v>1.0156028549273085E-2</v>
      </c>
      <c r="KX62" s="254">
        <v>1.4131950810275167E-2</v>
      </c>
      <c r="KY62" s="254">
        <v>1.4856612692306155E-2</v>
      </c>
      <c r="KZ62" s="254">
        <v>1.194369401393431E-2</v>
      </c>
      <c r="LA62" s="254">
        <v>1.0089791675106393E-2</v>
      </c>
      <c r="LB62" s="248">
        <v>1.4059816500280117E-2</v>
      </c>
      <c r="LC62" s="248">
        <v>1.4788524493370684E-2</v>
      </c>
      <c r="LD62" s="248">
        <v>1.1839853092871151E-2</v>
      </c>
      <c r="LE62" s="248">
        <v>1.0065239774793525E-2</v>
      </c>
      <c r="LF62" s="283">
        <v>1.3982898662835672E-2</v>
      </c>
      <c r="LG62" s="283">
        <v>1.4746665260715981E-2</v>
      </c>
      <c r="LH62" s="283">
        <v>1.1826904750390436E-2</v>
      </c>
      <c r="LI62" s="256">
        <v>1.0034608834305696E-2</v>
      </c>
      <c r="LJ62" s="419">
        <v>1.3999375067896969E-2</v>
      </c>
      <c r="LK62" s="420">
        <v>1.4472100870273948E-2</v>
      </c>
      <c r="LL62" s="420">
        <v>1.1905038849858093E-2</v>
      </c>
      <c r="LM62" s="421">
        <v>5.692366276205881E-3</v>
      </c>
      <c r="LN62" s="425">
        <v>1.4117323488735322E-2</v>
      </c>
      <c r="LO62" s="420">
        <v>1.4868982485006583E-2</v>
      </c>
      <c r="LP62" s="420">
        <v>1.1829947284250429E-2</v>
      </c>
      <c r="LQ62" s="426">
        <v>5.6971390193815748E-3</v>
      </c>
      <c r="LR62" s="419">
        <v>1.4163490783525782E-2</v>
      </c>
      <c r="LS62" s="420">
        <v>1.5035776940112624E-2</v>
      </c>
      <c r="LT62" s="420">
        <v>1.1854593914266676E-2</v>
      </c>
      <c r="LU62" s="421">
        <v>5.7077725143624422E-3</v>
      </c>
      <c r="LV62" s="425">
        <v>1.4127018489574183E-2</v>
      </c>
      <c r="LW62" s="420">
        <v>1.4989365696608586E-2</v>
      </c>
      <c r="LX62" s="420">
        <v>1.1852415624913336E-2</v>
      </c>
      <c r="LY62" s="426">
        <v>5.6904495507336178E-3</v>
      </c>
      <c r="LZ62" s="419">
        <v>1.4042917987726054E-2</v>
      </c>
      <c r="MA62" s="420">
        <v>1.4925644357161493E-2</v>
      </c>
      <c r="MB62" s="420">
        <v>1.1796411539789976E-2</v>
      </c>
      <c r="MC62" s="421">
        <v>5.709772607415199E-3</v>
      </c>
      <c r="MD62" s="425">
        <v>1.3831301763464995E-2</v>
      </c>
      <c r="ME62" s="420">
        <v>1.4569394764049483E-2</v>
      </c>
      <c r="MF62" s="420">
        <v>1.1619898750208081E-2</v>
      </c>
      <c r="MG62" s="426">
        <v>1.0058219058166444E-2</v>
      </c>
      <c r="MH62" s="419">
        <v>1.3780025726757577E-2</v>
      </c>
      <c r="MI62" s="420">
        <v>1.4498183893455082E-2</v>
      </c>
      <c r="MJ62" s="420">
        <v>1.160541586073501E-2</v>
      </c>
      <c r="MK62" s="421">
        <v>9.9850061207767318E-3</v>
      </c>
      <c r="ML62" s="425">
        <v>1.3638821504793678E-2</v>
      </c>
      <c r="MM62" s="420">
        <v>1.4468130791580274E-2</v>
      </c>
      <c r="MN62" s="420">
        <v>1.1598083728485455E-2</v>
      </c>
      <c r="MO62" s="426">
        <v>9.9258866656581294E-3</v>
      </c>
      <c r="MP62" s="419">
        <v>1.356620799477359E-2</v>
      </c>
      <c r="MQ62" s="420">
        <v>1.4515458990977391E-2</v>
      </c>
      <c r="MR62" s="420">
        <v>1.1665319260978885E-2</v>
      </c>
      <c r="MS62" s="421">
        <v>9.9374446430272982E-3</v>
      </c>
      <c r="MT62" s="425">
        <v>1.3366354140420209E-2</v>
      </c>
      <c r="MU62" s="420">
        <v>1.428394788904323E-2</v>
      </c>
      <c r="MV62" s="420">
        <v>1.1889691791057897E-2</v>
      </c>
      <c r="MW62" s="426">
        <v>9.8763180820185033E-3</v>
      </c>
      <c r="MX62" s="419">
        <v>1.330308887317018E-2</v>
      </c>
      <c r="MY62" s="420">
        <v>1.4254573347717925E-2</v>
      </c>
      <c r="MZ62" s="420">
        <v>1.1938347711670814E-2</v>
      </c>
      <c r="NA62" s="421">
        <v>9.8385805233541252E-3</v>
      </c>
      <c r="NB62" s="493">
        <v>1.3206749897105227E-2</v>
      </c>
      <c r="NC62" s="493">
        <v>1.4170346720969666E-2</v>
      </c>
      <c r="ND62" s="493">
        <v>1.1914052338588003E-2</v>
      </c>
      <c r="NE62" s="494">
        <v>9.8034834022129209E-3</v>
      </c>
      <c r="NF62" s="425">
        <v>1.3137657285583922E-2</v>
      </c>
      <c r="NG62" s="420">
        <v>1.4176132477474339E-2</v>
      </c>
      <c r="NH62" s="420">
        <v>1.1816030501991157E-2</v>
      </c>
      <c r="NI62" s="484">
        <v>9.7679866459061005E-3</v>
      </c>
      <c r="NJ62" s="508">
        <v>1.3127792045577655E-2</v>
      </c>
      <c r="NK62" s="420">
        <v>1.4271335432732228E-2</v>
      </c>
      <c r="NL62" s="420">
        <v>1.128339485551216E-2</v>
      </c>
      <c r="NM62" s="484">
        <v>9.8120633587547058E-3</v>
      </c>
      <c r="NN62" s="508">
        <f>'Dépts Droits Ouverts_RSA'!IB62/'Dépts Droits Ouverts_RSA'!$IB$123</f>
        <v>1.3126405333584917E-2</v>
      </c>
      <c r="NO62" s="420">
        <f>'Dépts Droits Payables RSA'!HB61/'Dépts Droits Payables RSA'!HB$122</f>
        <v>1.4360867986620214E-2</v>
      </c>
      <c r="NP62" s="420">
        <f>'Dépts Prime d''Activité'!BZ61/'Dépts Prime d''Activité'!BZ$122</f>
        <v>1.1211279372863777E-2</v>
      </c>
      <c r="NQ62" s="484">
        <f>DEFM_Région_Dépt!DO61/DEFM_Région_Dépt!DO$122</f>
        <v>9.8456445929454399E-3</v>
      </c>
      <c r="NR62" s="419">
        <f>'Dépts Droits Ouverts_RSA'!ID62/'Dépts Droits Ouverts_RSA'!$ID$123</f>
        <v>1.3218734413734999E-2</v>
      </c>
      <c r="NS62" s="420">
        <f>'Dépts Droits Payables RSA'!HD61/'Dépts Droits Payables RSA'!HD$122</f>
        <v>1.4584051224334441E-2</v>
      </c>
      <c r="NT62" s="420">
        <f>'Dépts Prime d''Activité'!CB61/'Dépts Prime d''Activité'!CB$122</f>
        <v>1.1344913618603776E-2</v>
      </c>
      <c r="NU62" s="420">
        <f>DEFM_Région_Dépt!DP61/DEFM_Région_Dépt!DP$122</f>
        <v>9.9006056347969735E-3</v>
      </c>
      <c r="NV62" s="420">
        <f>'Dépts Droits Ouverts_RSA'!IF62/'Dépts Droits Ouverts_RSA'!$IF$123</f>
        <v>1.3441932052858764E-2</v>
      </c>
      <c r="NW62" s="420">
        <f>'Dépts Droits Payables RSA'!HF61/'Dépts Droits Payables RSA'!HF$122</f>
        <v>1.483442600885727E-2</v>
      </c>
      <c r="NX62" s="420">
        <f>'Dépts Prime d''Activité'!CD61/'Dépts Prime d''Activité'!CD$122</f>
        <v>1.1446047403582217E-2</v>
      </c>
      <c r="NY62" s="420">
        <f>DEFM_Région_Dépt!DQ61/DEFM_Région_Dépt!DQ$122</f>
        <v>1.0004799958962182E-2</v>
      </c>
      <c r="NZ62" s="420">
        <f>'Dépts Droits Ouverts_RSA'!IH62/'Dépts Droits Ouverts_RSA'!$IH$123</f>
        <v>1.3536104582812571E-2</v>
      </c>
      <c r="OA62" s="420">
        <f>'Dépts Droits Payables RSA'!HH61/'Dépts Droits Payables RSA'!HH$122</f>
        <v>1.4963244201742871E-2</v>
      </c>
      <c r="OB62" s="420">
        <f>'Dépts Prime d''Activité'!CF61/'Dépts Prime d''Activité'!CF$122</f>
        <v>1.1336885985540038E-2</v>
      </c>
      <c r="OC62" s="420">
        <f>DEFM_Région_Dépt!DR61/DEFM_Région_Dépt!DR$122</f>
        <v>1.0016397751418653E-2</v>
      </c>
      <c r="OD62" s="420">
        <f>'Dépts Droits Ouverts_RSA'!IJ62/'Dépts Droits Ouverts_RSA'!$IJ$123</f>
        <v>1.3432823098446281E-2</v>
      </c>
      <c r="OE62" s="420">
        <f>'Dépts Droits Payables RSA'!HJ61/'Dépts Droits Payables RSA'!HJ$122</f>
        <v>1.479771451859836E-2</v>
      </c>
      <c r="OF62" s="420">
        <f>'Dépts Prime d''Activité'!CH61/'Dépts Prime d''Activité'!CH$122</f>
        <v>1.1352586834024389E-2</v>
      </c>
      <c r="OG62" s="420">
        <f>DEFM_Région_Dépt!DS61/DEFM_Région_Dépt!DS$122</f>
        <v>9.91093090280332E-3</v>
      </c>
      <c r="OH62" s="420">
        <f>'Dépts Droits Ouverts_RSA'!IL62/'Dépts Droits Ouverts_RSA'!$IL$123</f>
        <v>1.3403814487959114E-2</v>
      </c>
      <c r="OI62" s="420">
        <f>'Dépts Droits Payables RSA'!HL61/'Dépts Droits Payables RSA'!HL$122</f>
        <v>1.4800835218091508E-2</v>
      </c>
      <c r="OJ62" s="420">
        <f>'Dépts Prime d''Activité'!CJ61/'Dépts Prime d''Activité'!CJ$122</f>
        <v>1.1148213301310749E-2</v>
      </c>
      <c r="OK62" s="420">
        <f>DEFM_Région_Dépt!DT61/DEFM_Région_Dépt!DT$122</f>
        <v>9.8517509885195781E-3</v>
      </c>
      <c r="OL62" s="420">
        <f>'Dépts Droits Ouverts_RSA'!IN62/'Dépts Droits Ouverts_RSA'!$IN$123</f>
        <v>1.3386550736345326E-2</v>
      </c>
      <c r="OM62" s="420">
        <f>'Dépts Droits Payables RSA'!HNF61/'Dépts Droits Payables RSA'!HN$122</f>
        <v>0</v>
      </c>
      <c r="ON62" s="420">
        <f>'Dépts Prime d''Activité'!CL61/'Dépts Prime d''Activité'!CL$122</f>
        <v>1.1319396660993011E-2</v>
      </c>
      <c r="OO62" s="420">
        <f>DEFM_Région_Dépt!DU61/DEFM_Région_Dépt!DU$122</f>
        <v>9.8418639276328344E-3</v>
      </c>
      <c r="OP62" s="420">
        <f>'Dépts Droits Ouverts_RSA'!IP62/'Dépts Droits Ouverts_RSA'!$IP$123</f>
        <v>1.325056652501783E-2</v>
      </c>
      <c r="OQ62" s="420">
        <f>'Dépts Droits Payables RSA'!HP61/'Dépts Droits Payables RSA'!HP$122</f>
        <v>1.4700236157569503E-2</v>
      </c>
      <c r="OR62" s="420">
        <f>'Dépts Prime d''Activité'!CN61/'Dépts Prime d''Activité'!CN$122</f>
        <v>1.1637750057562337E-2</v>
      </c>
      <c r="OS62" s="420">
        <f>DEFM_Région_Dépt!DV61/DEFM_Région_Dépt!DV$122</f>
        <v>9.8252124114185345E-3</v>
      </c>
      <c r="OT62" s="420">
        <f>'Dépts Droits Ouverts_RSA'!IR62/'Dépts Droits Ouverts_RSA'!$IR$123</f>
        <v>1.3232074540228487E-2</v>
      </c>
      <c r="OU62" s="420">
        <f>'Dépts Droits Payables RSA'!HR61/'Dépts Droits Payables RSA'!HR$122</f>
        <v>1.4580755841449185E-2</v>
      </c>
      <c r="OV62" s="420">
        <f>'Dépts Prime d''Activité'!CP61/'Dépts Prime d''Activité'!CP$122</f>
        <v>1.1558111933217782E-2</v>
      </c>
      <c r="OW62" s="420">
        <f>DEFM_Région_Dépt!DW61/DEFM_Région_Dépt!DW$122</f>
        <v>9.8313318276535416E-3</v>
      </c>
      <c r="OX62" s="493">
        <f>'Dépts Droits Ouverts_RSA'!IT62/'Dépts Droits Ouverts_RSA'!$IT$123</f>
        <v>1.3182772889058446E-2</v>
      </c>
      <c r="OY62" s="493">
        <f>'Dépts Droits Payables RSA'!HT61/'Dépts Droits Payables RSA'!HT$122</f>
        <v>1.4673989655284589E-2</v>
      </c>
      <c r="OZ62" s="493">
        <f>'Dépts Prime d''Activité'!CR61/'Dépts Prime d''Activité'!CR$122</f>
        <v>1.1683085259542245E-2</v>
      </c>
      <c r="PA62" s="494">
        <f>DEFM_Région_Dépt!DX61/DEFM_Région_Dépt!DX$122</f>
        <v>9.8149638559135461E-3</v>
      </c>
    </row>
    <row r="63" spans="1:417" s="209" customFormat="1" x14ac:dyDescent="0.35">
      <c r="A63" s="246" t="s">
        <v>105</v>
      </c>
      <c r="B63" s="280">
        <v>7.2601483052090687E-2</v>
      </c>
      <c r="C63" s="280">
        <v>5.2754911749725582E-2</v>
      </c>
      <c r="D63" s="248">
        <v>7.1445624305836675E-2</v>
      </c>
      <c r="E63" s="248">
        <v>5.2325689340588177E-2</v>
      </c>
      <c r="F63" s="280">
        <v>7.103752850856572E-2</v>
      </c>
      <c r="G63" s="280">
        <v>5.1923425120749309E-2</v>
      </c>
      <c r="H63" s="248">
        <v>7.0458377911917128E-2</v>
      </c>
      <c r="I63" s="248">
        <v>5.1749044081983525E-2</v>
      </c>
      <c r="J63" s="280">
        <v>7.1576867010999121E-2</v>
      </c>
      <c r="K63" s="280">
        <v>5.1216309785814838E-2</v>
      </c>
      <c r="L63" s="248">
        <v>7.1305507351131406E-2</v>
      </c>
      <c r="M63" s="248">
        <v>5.0838104453047907E-2</v>
      </c>
      <c r="N63" s="280">
        <v>7.1009903213343412E-2</v>
      </c>
      <c r="O63" s="280">
        <v>5.0661179835896922E-2</v>
      </c>
      <c r="P63" s="248">
        <v>7.1520578412408622E-2</v>
      </c>
      <c r="Q63" s="248">
        <v>5.0855725647995786E-2</v>
      </c>
      <c r="R63" s="280">
        <v>7.1490787460089883E-2</v>
      </c>
      <c r="S63" s="280">
        <v>5.108471348358596E-2</v>
      </c>
      <c r="T63" s="248">
        <v>7.2602431181694696E-2</v>
      </c>
      <c r="U63" s="248">
        <v>5.1666607626299453E-2</v>
      </c>
      <c r="V63" s="280">
        <v>7.3625513352395228E-2</v>
      </c>
      <c r="W63" s="280">
        <v>5.2058825427349048E-2</v>
      </c>
      <c r="X63" s="248">
        <v>7.4270404719155886E-2</v>
      </c>
      <c r="Y63" s="248">
        <v>5.2296101554792723E-2</v>
      </c>
      <c r="Z63" s="280">
        <v>7.4859334212362863E-2</v>
      </c>
      <c r="AA63" s="280">
        <v>5.2445545945538435E-2</v>
      </c>
      <c r="AB63" s="248">
        <v>7.4686592585313891E-2</v>
      </c>
      <c r="AC63" s="248">
        <v>7.7304803419046136E-2</v>
      </c>
      <c r="AD63" s="248">
        <v>5.2290538978525418E-2</v>
      </c>
      <c r="AE63" s="280">
        <v>7.4508833405515465E-2</v>
      </c>
      <c r="AF63" s="250">
        <v>7.668607777009713E-2</v>
      </c>
      <c r="AG63" s="280">
        <v>5.2163608094831934E-2</v>
      </c>
      <c r="AH63" s="248">
        <v>7.5153628169885189E-2</v>
      </c>
      <c r="AI63" s="248">
        <v>7.7920707832367139E-2</v>
      </c>
      <c r="AJ63" s="248">
        <v>5.2128033592972411E-2</v>
      </c>
      <c r="AK63" s="280">
        <v>7.5379806942304381E-2</v>
      </c>
      <c r="AL63" s="250">
        <v>7.7956952228816948E-2</v>
      </c>
      <c r="AM63" s="280">
        <v>5.1706372094374911E-2</v>
      </c>
      <c r="AN63" s="248">
        <v>7.4220429639413124E-2</v>
      </c>
      <c r="AO63" s="248">
        <v>7.6528243917914809E-2</v>
      </c>
      <c r="AP63" s="248">
        <v>5.1192059929161017E-2</v>
      </c>
      <c r="AQ63" s="280">
        <v>7.4119363763015589E-2</v>
      </c>
      <c r="AR63" s="250">
        <v>7.6818341531974699E-2</v>
      </c>
      <c r="AS63" s="280">
        <v>5.1119823930231942E-2</v>
      </c>
      <c r="AT63" s="248">
        <v>7.3354569576810538E-2</v>
      </c>
      <c r="AU63" s="248">
        <v>7.6143133437259453E-2</v>
      </c>
      <c r="AV63" s="248">
        <v>5.0850872271801011E-2</v>
      </c>
      <c r="AW63" s="280">
        <v>7.3231289627530172E-2</v>
      </c>
      <c r="AX63" s="250">
        <v>7.6035185098682248E-2</v>
      </c>
      <c r="AY63" s="280">
        <v>5.1042086321599851E-2</v>
      </c>
      <c r="AZ63" s="248">
        <v>7.3023692295172027E-2</v>
      </c>
      <c r="BA63" s="248">
        <v>7.5827067128664466E-2</v>
      </c>
      <c r="BB63" s="248">
        <v>5.1266079048182638E-2</v>
      </c>
      <c r="BC63" s="280">
        <v>7.3324306813729104E-2</v>
      </c>
      <c r="BD63" s="250">
        <v>7.6091807407623793E-2</v>
      </c>
      <c r="BE63" s="280">
        <v>5.1672239633233197E-2</v>
      </c>
      <c r="BF63" s="248">
        <v>7.363611620278343E-2</v>
      </c>
      <c r="BG63" s="248">
        <v>7.5986619308515885E-2</v>
      </c>
      <c r="BH63" s="248">
        <v>5.1964539382471926E-2</v>
      </c>
      <c r="BI63" s="280">
        <v>7.4841702204691149E-2</v>
      </c>
      <c r="BJ63" s="250">
        <v>7.7453009012374202E-2</v>
      </c>
      <c r="BK63" s="280">
        <v>5.2290425705976723E-2</v>
      </c>
      <c r="BL63" s="248">
        <v>7.4961984192342027E-2</v>
      </c>
      <c r="BM63" s="248">
        <v>7.6901862404678445E-2</v>
      </c>
      <c r="BN63" s="248">
        <v>5.2038244872909346E-2</v>
      </c>
      <c r="BO63" s="280">
        <v>7.4636010277356876E-2</v>
      </c>
      <c r="BP63" s="250">
        <v>7.7076359652503632E-2</v>
      </c>
      <c r="BQ63" s="280">
        <v>5.1748998066852667E-2</v>
      </c>
      <c r="BR63" s="248">
        <v>7.3960519707954003E-2</v>
      </c>
      <c r="BS63" s="248">
        <v>7.6237298612989224E-2</v>
      </c>
      <c r="BT63" s="248">
        <v>5.1461432457210972E-2</v>
      </c>
      <c r="BU63" s="280">
        <v>7.3088706913748219E-2</v>
      </c>
      <c r="BV63" s="250">
        <v>7.4936921246455304E-2</v>
      </c>
      <c r="BW63" s="280">
        <v>5.0698903090054113E-2</v>
      </c>
      <c r="BX63" s="248">
        <v>7.2003416055460664E-2</v>
      </c>
      <c r="BY63" s="248">
        <v>7.2274295836692426E-2</v>
      </c>
      <c r="BZ63" s="248">
        <v>5.0350860337674358E-2</v>
      </c>
      <c r="CA63" s="280">
        <v>7.1090584429330292E-2</v>
      </c>
      <c r="CB63" s="250">
        <v>7.2276875181184544E-2</v>
      </c>
      <c r="CC63" s="280">
        <v>4.9956959217352707E-2</v>
      </c>
      <c r="CD63" s="248">
        <v>7.0480245387538346E-2</v>
      </c>
      <c r="CE63" s="248">
        <v>7.1377923414167571E-2</v>
      </c>
      <c r="CF63" s="248">
        <v>5.0061337812866237E-2</v>
      </c>
      <c r="CG63" s="280">
        <v>6.9545117690651803E-2</v>
      </c>
      <c r="CH63" s="250">
        <v>7.0547007757802857E-2</v>
      </c>
      <c r="CI63" s="280">
        <v>5.0138535322668945E-2</v>
      </c>
      <c r="CJ63" s="248">
        <v>6.9074467314696061E-2</v>
      </c>
      <c r="CK63" s="248">
        <v>7.0868799530378626E-2</v>
      </c>
      <c r="CL63" s="248">
        <v>5.0451953394664725E-2</v>
      </c>
      <c r="CM63" s="280">
        <v>6.942242854641878E-2</v>
      </c>
      <c r="CN63" s="250">
        <v>7.1327343607328328E-2</v>
      </c>
      <c r="CO63" s="280">
        <v>5.0644106397746164E-2</v>
      </c>
      <c r="CP63" s="248">
        <v>6.971681477458945E-2</v>
      </c>
      <c r="CQ63" s="248">
        <v>7.1630282935720407E-2</v>
      </c>
      <c r="CR63" s="248">
        <v>5.0857247985131131E-2</v>
      </c>
      <c r="CS63" s="280">
        <v>6.972281681047203E-2</v>
      </c>
      <c r="CT63" s="250">
        <v>7.0984122012336157E-2</v>
      </c>
      <c r="CU63" s="280">
        <v>5.0982734345843925E-2</v>
      </c>
      <c r="CV63" s="248">
        <v>6.9893904797479256E-2</v>
      </c>
      <c r="CW63" s="248">
        <v>7.1679410338241198E-2</v>
      </c>
      <c r="CX63" s="248">
        <v>5.0924012687459622E-2</v>
      </c>
      <c r="CY63" s="280">
        <v>6.9744889199381904E-2</v>
      </c>
      <c r="CZ63" s="250">
        <v>7.1626971012257554E-2</v>
      </c>
      <c r="DA63" s="280">
        <v>5.0669726922914438E-2</v>
      </c>
      <c r="DB63" s="248">
        <v>6.9408037359804317E-2</v>
      </c>
      <c r="DC63" s="248">
        <v>7.1551210572769766E-2</v>
      </c>
      <c r="DD63" s="248">
        <v>5.0432548578330086E-2</v>
      </c>
      <c r="DE63" s="280">
        <v>6.9006638492331712E-2</v>
      </c>
      <c r="DF63" s="250">
        <v>7.1033119408406994E-2</v>
      </c>
      <c r="DG63" s="280">
        <v>4.9894882509058637E-2</v>
      </c>
      <c r="DH63" s="248">
        <v>6.81946944782479E-2</v>
      </c>
      <c r="DI63" s="248">
        <v>7.0046719883469277E-2</v>
      </c>
      <c r="DJ63" s="248">
        <v>4.9577725930122982E-2</v>
      </c>
      <c r="DK63" s="280">
        <v>6.871682765973855E-2</v>
      </c>
      <c r="DL63" s="250">
        <v>7.0805203359130583E-2</v>
      </c>
      <c r="DM63" s="280">
        <v>4.9526856055024958E-2</v>
      </c>
      <c r="DN63" s="248">
        <v>6.8073342190046418E-2</v>
      </c>
      <c r="DO63" s="248">
        <v>7.0058398574247338E-2</v>
      </c>
      <c r="DP63" s="248">
        <v>4.9403010865514532E-2</v>
      </c>
      <c r="DQ63" s="280">
        <v>6.7811061943605574E-2</v>
      </c>
      <c r="DR63" s="250">
        <v>6.9995175754531819E-2</v>
      </c>
      <c r="DS63" s="280">
        <v>4.935577155580579E-2</v>
      </c>
      <c r="DT63" s="248">
        <v>6.7400562222035748E-2</v>
      </c>
      <c r="DU63" s="248">
        <v>6.8883762991310729E-2</v>
      </c>
      <c r="DV63" s="248">
        <v>4.9583314747594441E-2</v>
      </c>
      <c r="DW63" s="280">
        <v>6.7821570488417929E-2</v>
      </c>
      <c r="DX63" s="250">
        <v>7.0149360024343035E-2</v>
      </c>
      <c r="DY63" s="280">
        <v>4.9677500900410385E-2</v>
      </c>
      <c r="DZ63" s="248">
        <v>6.7490671690967535E-2</v>
      </c>
      <c r="EA63" s="248">
        <v>6.8614450711652022E-2</v>
      </c>
      <c r="EB63" s="248">
        <v>4.9793214805914171E-2</v>
      </c>
      <c r="EC63" s="280">
        <v>6.768075161339758E-2</v>
      </c>
      <c r="ED63" s="250">
        <v>6.9113347206490525E-2</v>
      </c>
      <c r="EE63" s="280">
        <v>4.9780014203807316E-2</v>
      </c>
      <c r="EF63" s="248">
        <v>6.7944573525945379E-2</v>
      </c>
      <c r="EG63" s="248">
        <v>6.9813553771855413E-2</v>
      </c>
      <c r="EH63" s="248">
        <v>4.9757745072951408E-2</v>
      </c>
      <c r="EI63" s="280">
        <v>6.7656899914156479E-2</v>
      </c>
      <c r="EJ63" s="250">
        <v>6.9256044268440231E-2</v>
      </c>
      <c r="EK63" s="280">
        <v>4.9581906338594786E-2</v>
      </c>
      <c r="EL63" s="248">
        <v>6.7439063468877319E-2</v>
      </c>
      <c r="EM63" s="248">
        <v>6.9556884814168191E-2</v>
      </c>
      <c r="EN63" s="248">
        <v>4.9368517501506837E-2</v>
      </c>
      <c r="EO63" s="280">
        <v>6.6897207819040766E-2</v>
      </c>
      <c r="EP63" s="250">
        <v>6.8586788498763471E-2</v>
      </c>
      <c r="EQ63" s="280">
        <v>4.8880580147487973E-2</v>
      </c>
      <c r="ER63" s="248">
        <v>6.6242841253372903E-2</v>
      </c>
      <c r="ES63" s="248">
        <v>6.8006948694646907E-2</v>
      </c>
      <c r="ET63" s="248">
        <v>4.8386198443272292E-2</v>
      </c>
      <c r="EU63" s="280">
        <v>6.6269288228039749E-2</v>
      </c>
      <c r="EV63" s="250">
        <v>6.8223721583830818E-2</v>
      </c>
      <c r="EW63" s="280">
        <v>4.8199698133720166E-2</v>
      </c>
      <c r="EX63" s="248">
        <v>6.5412703738091715E-2</v>
      </c>
      <c r="EY63" s="248">
        <v>6.5473272093243495E-2</v>
      </c>
      <c r="EZ63" s="248">
        <v>4.8090410701108838E-2</v>
      </c>
      <c r="FA63" s="280">
        <v>6.5203372075040053E-2</v>
      </c>
      <c r="FB63" s="250">
        <v>6.6447168631386139E-2</v>
      </c>
      <c r="FC63" s="280">
        <v>4.8203843024097526E-2</v>
      </c>
      <c r="FD63" s="248">
        <v>6.5335439505796164E-2</v>
      </c>
      <c r="FE63" s="248">
        <v>6.7505010404380394E-2</v>
      </c>
      <c r="FF63" s="248">
        <v>4.839847108489214E-2</v>
      </c>
      <c r="FG63" s="280">
        <v>6.5414792332237653E-2</v>
      </c>
      <c r="FH63" s="250">
        <v>6.7160396519121451E-2</v>
      </c>
      <c r="FI63" s="280">
        <v>4.8660329083493735E-2</v>
      </c>
      <c r="FJ63" s="248">
        <v>6.5603759935170869E-2</v>
      </c>
      <c r="FK63" s="248">
        <v>6.7424347904065846E-2</v>
      </c>
      <c r="FL63" s="248">
        <v>4.8744616524581244E-2</v>
      </c>
      <c r="FM63" s="280">
        <v>6.5622168080821455E-2</v>
      </c>
      <c r="FN63" s="250">
        <v>6.7815480108647352E-2</v>
      </c>
      <c r="FO63" s="280">
        <v>4.8748081196922019E-2</v>
      </c>
      <c r="FP63" s="248">
        <v>6.5841668998490532E-2</v>
      </c>
      <c r="FQ63" s="248">
        <v>6.7737494692839684E-2</v>
      </c>
      <c r="FR63" s="248">
        <v>4.867436581109582E-2</v>
      </c>
      <c r="FS63" s="280">
        <v>6.5691559352746787E-2</v>
      </c>
      <c r="FT63" s="250">
        <v>6.8009619458574075E-2</v>
      </c>
      <c r="FU63" s="280">
        <v>4.8491539153808008E-2</v>
      </c>
      <c r="FV63" s="248">
        <v>6.4992822600015515E-2</v>
      </c>
      <c r="FW63" s="248">
        <v>6.704736473271744E-2</v>
      </c>
      <c r="FX63" s="248">
        <v>4.8102983648529975E-2</v>
      </c>
      <c r="FY63" s="280">
        <v>6.4558515095815949E-2</v>
      </c>
      <c r="FZ63" s="250">
        <v>6.637124944875776E-2</v>
      </c>
      <c r="GA63" s="280">
        <v>4.7826945183052146E-2</v>
      </c>
      <c r="GB63" s="248">
        <v>6.4129938661913174E-2</v>
      </c>
      <c r="GC63" s="248">
        <v>6.5552448968465973E-2</v>
      </c>
      <c r="GD63" s="248">
        <v>4.7441430725245974E-2</v>
      </c>
      <c r="GE63" s="280">
        <v>6.3998932690062751E-2</v>
      </c>
      <c r="GF63" s="250">
        <v>6.536960956255955E-2</v>
      </c>
      <c r="GG63" s="280">
        <v>4.7398597064114777E-2</v>
      </c>
      <c r="GH63" s="248">
        <v>6.3632887593586845E-2</v>
      </c>
      <c r="GI63" s="248">
        <v>6.4693655286297613E-2</v>
      </c>
      <c r="GJ63" s="248">
        <v>4.7374142160941136E-2</v>
      </c>
      <c r="GK63" s="280">
        <v>6.3096582768643522E-2</v>
      </c>
      <c r="GL63" s="250">
        <v>6.4535144184291807E-2</v>
      </c>
      <c r="GM63" s="280">
        <v>4.7365959245514205E-2</v>
      </c>
      <c r="GN63" s="248">
        <v>6.2991381933529655E-2</v>
      </c>
      <c r="GO63" s="248">
        <v>6.4790115929510797E-2</v>
      </c>
      <c r="GP63" s="248">
        <v>4.7551954515505382E-2</v>
      </c>
      <c r="GQ63" s="280">
        <v>6.3187086730616543E-2</v>
      </c>
      <c r="GR63" s="250">
        <v>6.4585985505756255E-2</v>
      </c>
      <c r="GS63" s="280">
        <v>4.7786456487532429E-2</v>
      </c>
      <c r="GT63" s="248">
        <v>6.3177631960877251E-2</v>
      </c>
      <c r="GU63" s="248">
        <v>6.4402599602015331E-2</v>
      </c>
      <c r="GV63" s="248">
        <v>4.7805308956800144E-2</v>
      </c>
      <c r="GW63" s="280">
        <v>6.3311914857389115E-2</v>
      </c>
      <c r="GX63" s="250">
        <v>6.4747019268320272E-2</v>
      </c>
      <c r="GY63" s="280">
        <v>4.7774630622675701E-2</v>
      </c>
      <c r="GZ63" s="248">
        <v>6.3868205690764887E-2</v>
      </c>
      <c r="HA63" s="248">
        <v>6.4962161321133902E-2</v>
      </c>
      <c r="HB63" s="248">
        <v>4.7845687933826812E-2</v>
      </c>
      <c r="HC63" s="280">
        <v>6.3787867368337053E-2</v>
      </c>
      <c r="HD63" s="250">
        <v>6.4985161270699268E-2</v>
      </c>
      <c r="HE63" s="280">
        <v>4.7665565463549033E-2</v>
      </c>
      <c r="HF63" s="248">
        <v>6.365048105702413E-2</v>
      </c>
      <c r="HG63" s="248">
        <v>6.5372356759389655E-2</v>
      </c>
      <c r="HH63" s="248">
        <v>4.7545258819521007E-2</v>
      </c>
      <c r="HI63" s="280">
        <v>6.360601690384883E-2</v>
      </c>
      <c r="HJ63" s="250">
        <v>6.5304889370018035E-2</v>
      </c>
      <c r="HK63" s="280">
        <v>4.7276761082310027E-2</v>
      </c>
      <c r="HL63" s="248">
        <v>6.321252687422986E-2</v>
      </c>
      <c r="HM63" s="248">
        <v>6.4795766925290432E-2</v>
      </c>
      <c r="HN63" s="248">
        <v>4.704648361459908E-2</v>
      </c>
      <c r="HO63" s="280">
        <v>6.231568076662141E-2</v>
      </c>
      <c r="HP63" s="250">
        <v>6.4295347512206377E-2</v>
      </c>
      <c r="HQ63" s="281">
        <v>4.6809933230050567E-2</v>
      </c>
      <c r="HR63" s="282">
        <v>6.2009360024361707E-2</v>
      </c>
      <c r="HS63" s="248">
        <v>6.3788984144424993E-2</v>
      </c>
      <c r="HT63" s="248">
        <v>5.9148043794305709E-2</v>
      </c>
      <c r="HU63" s="248">
        <v>4.6661793832358314E-2</v>
      </c>
      <c r="HV63" s="250">
        <v>6.2197718036242952E-2</v>
      </c>
      <c r="HW63" s="250">
        <v>6.2916343869267699E-2</v>
      </c>
      <c r="HX63" s="250">
        <v>5.7508206785803463E-2</v>
      </c>
      <c r="HY63" s="250">
        <v>4.6809734313885347E-2</v>
      </c>
      <c r="HZ63" s="248">
        <v>6.2904450523561098E-2</v>
      </c>
      <c r="IA63" s="248">
        <v>6.3763720486032696E-2</v>
      </c>
      <c r="IB63" s="248">
        <v>5.7659703171060027E-2</v>
      </c>
      <c r="IC63" s="248">
        <v>4.7086883014227997E-2</v>
      </c>
      <c r="ID63" s="250">
        <v>6.3009688312336637E-2</v>
      </c>
      <c r="IE63" s="250">
        <v>6.3201037367113716E-2</v>
      </c>
      <c r="IF63" s="250">
        <v>5.5562727530918385E-2</v>
      </c>
      <c r="IG63" s="250">
        <v>4.7272283660977632E-2</v>
      </c>
      <c r="IH63" s="248">
        <v>6.4595419879063518E-2</v>
      </c>
      <c r="II63" s="248">
        <v>6.6920292971463735E-2</v>
      </c>
      <c r="IJ63" s="248">
        <v>5.5000529027322227E-2</v>
      </c>
      <c r="IK63" s="248">
        <v>4.7557805831045158E-2</v>
      </c>
      <c r="IL63" s="250">
        <v>6.5225429720729616E-2</v>
      </c>
      <c r="IM63" s="250">
        <v>6.6934960791774606E-2</v>
      </c>
      <c r="IN63" s="250">
        <v>5.49829011698807E-2</v>
      </c>
      <c r="IO63" s="250">
        <v>4.7779833750314867E-2</v>
      </c>
      <c r="IP63" s="248">
        <v>6.5667990837381035E-2</v>
      </c>
      <c r="IQ63" s="248">
        <v>6.7482486353544743E-2</v>
      </c>
      <c r="IR63" s="248">
        <v>5.3828118808819235E-2</v>
      </c>
      <c r="IS63" s="248">
        <v>4.7543752887936906E-2</v>
      </c>
      <c r="IT63" s="250">
        <v>6.5771547279873221E-2</v>
      </c>
      <c r="IU63" s="250">
        <v>6.8117340458871453E-2</v>
      </c>
      <c r="IV63" s="250">
        <v>5.4207436053022168E-2</v>
      </c>
      <c r="IW63" s="250">
        <v>4.7416426363754413E-2</v>
      </c>
      <c r="IX63" s="248">
        <v>6.700474576271187E-2</v>
      </c>
      <c r="IY63" s="248">
        <v>6.9059122480094867E-2</v>
      </c>
      <c r="IZ63" s="248">
        <v>5.3430278312603011E-2</v>
      </c>
      <c r="JA63" s="248">
        <v>4.7368519163009506E-2</v>
      </c>
      <c r="JB63" s="250">
        <v>6.6814614070303202E-2</v>
      </c>
      <c r="JC63" s="250">
        <v>6.9118215690587806E-2</v>
      </c>
      <c r="JD63" s="250">
        <v>5.3810828134856069E-2</v>
      </c>
      <c r="JE63" s="250">
        <v>4.7067122072481413E-2</v>
      </c>
      <c r="JF63" s="248">
        <v>6.752854132766796E-2</v>
      </c>
      <c r="JG63" s="248">
        <v>7.0140177422631539E-2</v>
      </c>
      <c r="JH63" s="248">
        <v>5.439156103518579E-2</v>
      </c>
      <c r="JI63" s="248">
        <v>4.6984450910455153E-2</v>
      </c>
      <c r="JJ63" s="250">
        <v>6.8780260962332793E-2</v>
      </c>
      <c r="JK63" s="250">
        <v>7.144874942958343E-2</v>
      </c>
      <c r="JL63" s="250">
        <v>5.4522301639757534E-2</v>
      </c>
      <c r="JM63" s="250">
        <v>4.7026588099717812E-2</v>
      </c>
      <c r="JN63" s="248">
        <v>7.0761840135285053E-2</v>
      </c>
      <c r="JO63" s="248">
        <v>7.3567962372757964E-2</v>
      </c>
      <c r="JP63" s="248">
        <v>5.5273395377475443E-2</v>
      </c>
      <c r="JQ63" s="248">
        <v>4.7435301615017147E-2</v>
      </c>
      <c r="JR63" s="250">
        <v>7.2389959985449254E-2</v>
      </c>
      <c r="JS63" s="250">
        <v>7.4979654815461039E-2</v>
      </c>
      <c r="JT63" s="250">
        <v>5.5859334011768798E-2</v>
      </c>
      <c r="JU63" s="250">
        <v>4.7886231990776927E-2</v>
      </c>
      <c r="JV63" s="248">
        <v>7.324448084415143E-2</v>
      </c>
      <c r="JW63" s="248">
        <v>7.5361547611594568E-2</v>
      </c>
      <c r="JX63" s="248">
        <v>5.6521732023205672E-2</v>
      </c>
      <c r="JY63" s="248">
        <v>4.8211938439408408E-2</v>
      </c>
      <c r="JZ63" s="250">
        <v>7.4744808307166427E-2</v>
      </c>
      <c r="KA63" s="250">
        <v>7.6975023126734501E-2</v>
      </c>
      <c r="KB63" s="250">
        <v>5.6813482037041542E-2</v>
      </c>
      <c r="KC63" s="250">
        <v>4.8520593325536085E-2</v>
      </c>
      <c r="KD63" s="248">
        <v>7.6061235275920597E-2</v>
      </c>
      <c r="KE63" s="248">
        <v>7.8037358156931427E-2</v>
      </c>
      <c r="KF63" s="248">
        <v>5.6681550443350083E-2</v>
      </c>
      <c r="KG63" s="248">
        <v>4.8711682831956107E-2</v>
      </c>
      <c r="KH63" s="250">
        <v>7.5616812563080796E-2</v>
      </c>
      <c r="KI63" s="250">
        <v>7.7927062316596352E-2</v>
      </c>
      <c r="KJ63" s="250">
        <v>5.6088002387354931E-2</v>
      </c>
      <c r="KK63" s="250">
        <v>4.869347275353289E-2</v>
      </c>
      <c r="KL63" s="248">
        <v>7.5571222906690272E-2</v>
      </c>
      <c r="KM63" s="248">
        <v>7.7645367614634725E-2</v>
      </c>
      <c r="KN63" s="248">
        <v>5.5362109616227513E-2</v>
      </c>
      <c r="KO63" s="248">
        <v>4.8706969401613107E-2</v>
      </c>
      <c r="KP63" s="250">
        <v>7.5597802218339144E-2</v>
      </c>
      <c r="KQ63" s="250">
        <v>7.7801572230840041E-2</v>
      </c>
      <c r="KR63" s="250">
        <v>5.4633064043300358E-2</v>
      </c>
      <c r="KS63" s="250">
        <v>4.8631871340290782E-2</v>
      </c>
      <c r="KT63" s="248">
        <v>7.6548364648573411E-2</v>
      </c>
      <c r="KU63" s="248">
        <v>7.8646459894485696E-2</v>
      </c>
      <c r="KV63" s="248">
        <v>5.4301308689449851E-2</v>
      </c>
      <c r="KW63" s="248">
        <v>4.8674008271852871E-2</v>
      </c>
      <c r="KX63" s="254">
        <v>7.6685472136420491E-2</v>
      </c>
      <c r="KY63" s="254">
        <v>7.8788702842418595E-2</v>
      </c>
      <c r="KZ63" s="254">
        <v>5.4737533366265953E-2</v>
      </c>
      <c r="LA63" s="254">
        <v>4.8478139749244108E-2</v>
      </c>
      <c r="LB63" s="248">
        <v>7.620909600213073E-2</v>
      </c>
      <c r="LC63" s="248">
        <v>7.8269883027507883E-2</v>
      </c>
      <c r="LD63" s="248">
        <v>5.4927226561171633E-2</v>
      </c>
      <c r="LE63" s="248">
        <v>4.8300567397638397E-2</v>
      </c>
      <c r="LF63" s="283">
        <v>7.6261879765719964E-2</v>
      </c>
      <c r="LG63" s="283">
        <v>7.8155480571518957E-2</v>
      </c>
      <c r="LH63" s="283">
        <v>5.5065158208853326E-2</v>
      </c>
      <c r="LI63" s="256">
        <v>4.8355768048140221E-2</v>
      </c>
      <c r="LJ63" s="419">
        <v>7.6054684918865217E-2</v>
      </c>
      <c r="LK63" s="420">
        <v>7.830927724075358E-2</v>
      </c>
      <c r="LL63" s="420">
        <v>5.5483180570418275E-2</v>
      </c>
      <c r="LM63" s="421">
        <v>8.2738617188891958E-2</v>
      </c>
      <c r="LN63" s="425">
        <v>7.5916250853892919E-2</v>
      </c>
      <c r="LO63" s="420">
        <v>7.8516377028189296E-2</v>
      </c>
      <c r="LP63" s="420">
        <v>5.692412485932595E-2</v>
      </c>
      <c r="LQ63" s="426">
        <v>8.2715726635207584E-2</v>
      </c>
      <c r="LR63" s="419">
        <v>7.5690301483045411E-2</v>
      </c>
      <c r="LS63" s="420">
        <v>7.7584046400057283E-2</v>
      </c>
      <c r="LT63" s="420">
        <v>5.6693566298956097E-2</v>
      </c>
      <c r="LU63" s="421">
        <v>8.270413555390084E-2</v>
      </c>
      <c r="LV63" s="425">
        <v>7.5912322718045613E-2</v>
      </c>
      <c r="LW63" s="420">
        <v>7.833265556160425E-2</v>
      </c>
      <c r="LX63" s="420">
        <v>5.7114376658151868E-2</v>
      </c>
      <c r="LY63" s="426">
        <v>8.2492351754331811E-2</v>
      </c>
      <c r="LZ63" s="419">
        <v>7.5664385146076277E-2</v>
      </c>
      <c r="MA63" s="420">
        <v>7.788229521857587E-2</v>
      </c>
      <c r="MB63" s="420">
        <v>5.6393118785183209E-2</v>
      </c>
      <c r="MC63" s="421">
        <v>8.2406933835290311E-2</v>
      </c>
      <c r="MD63" s="425">
        <v>7.507282822929548E-2</v>
      </c>
      <c r="ME63" s="420">
        <v>7.712641993500946E-2</v>
      </c>
      <c r="MF63" s="420">
        <v>5.8620104383247759E-2</v>
      </c>
      <c r="MG63" s="426">
        <v>4.928316512803628E-2</v>
      </c>
      <c r="MH63" s="419">
        <v>7.4724218721755664E-2</v>
      </c>
      <c r="MI63" s="420">
        <v>7.726453285259402E-2</v>
      </c>
      <c r="MJ63" s="420">
        <v>5.782906169753365E-2</v>
      </c>
      <c r="MK63" s="421">
        <v>4.9081703599700301E-2</v>
      </c>
      <c r="ML63" s="425">
        <v>7.4834422640443696E-2</v>
      </c>
      <c r="MM63" s="420">
        <v>7.7359743945890458E-2</v>
      </c>
      <c r="MN63" s="420">
        <v>5.6862212261572891E-2</v>
      </c>
      <c r="MO63" s="426">
        <v>4.891253322770852E-2</v>
      </c>
      <c r="MP63" s="419">
        <v>7.5475571525140756E-2</v>
      </c>
      <c r="MQ63" s="420">
        <v>7.7885510878448638E-2</v>
      </c>
      <c r="MR63" s="420">
        <v>5.7304545825391059E-2</v>
      </c>
      <c r="MS63" s="421">
        <v>4.9113216019037703E-2</v>
      </c>
      <c r="MT63" s="425">
        <v>7.5248319121566959E-2</v>
      </c>
      <c r="MU63" s="420">
        <v>7.8050679799638006E-2</v>
      </c>
      <c r="MV63" s="420">
        <v>5.7158429593684619E-2</v>
      </c>
      <c r="MW63" s="426">
        <v>4.8865680324050337E-2</v>
      </c>
      <c r="MX63" s="419">
        <v>7.4350108961461409E-2</v>
      </c>
      <c r="MY63" s="420">
        <v>7.7083232775995644E-2</v>
      </c>
      <c r="MZ63" s="420">
        <v>5.6422696864579111E-2</v>
      </c>
      <c r="NA63" s="421">
        <v>4.8376622746563888E-2</v>
      </c>
      <c r="NB63" s="493">
        <v>7.3916312251337629E-2</v>
      </c>
      <c r="NC63" s="493">
        <v>7.6872683933652472E-2</v>
      </c>
      <c r="ND63" s="493">
        <v>5.6827312719305849E-2</v>
      </c>
      <c r="NE63" s="494">
        <v>4.8171076932860733E-2</v>
      </c>
      <c r="NF63" s="425">
        <v>7.3157878952757563E-2</v>
      </c>
      <c r="NG63" s="420">
        <v>7.6036206242402191E-2</v>
      </c>
      <c r="NH63" s="420">
        <v>5.578607710779681E-2</v>
      </c>
      <c r="NI63" s="484">
        <v>4.8084907910056249E-2</v>
      </c>
      <c r="NJ63" s="508">
        <v>7.2600088793156548E-2</v>
      </c>
      <c r="NK63" s="420">
        <v>7.5496750508765267E-2</v>
      </c>
      <c r="NL63" s="420">
        <v>5.4974287300458738E-2</v>
      </c>
      <c r="NM63" s="484">
        <v>4.815390697154847E-2</v>
      </c>
      <c r="NN63" s="508">
        <f>'Dépts Droits Ouverts_RSA'!IB63/'Dépts Droits Ouverts_RSA'!$IB$123</f>
        <v>7.2031699608472097E-2</v>
      </c>
      <c r="NO63" s="420">
        <f>'Dépts Droits Payables RSA'!HB62/'Dépts Droits Payables RSA'!HB$122</f>
        <v>7.5159586658323618E-2</v>
      </c>
      <c r="NP63" s="420">
        <f>'Dépts Prime d''Activité'!BZ62/'Dépts Prime d''Activité'!BZ$122</f>
        <v>5.4840614145336142E-2</v>
      </c>
      <c r="NQ63" s="484">
        <f>DEFM_Région_Dépt!DO62/DEFM_Région_Dépt!DO$122</f>
        <v>4.8126093230050487E-2</v>
      </c>
      <c r="NR63" s="419">
        <f>'Dépts Droits Ouverts_RSA'!ID63/'Dépts Droits Ouverts_RSA'!$ID$123</f>
        <v>7.1901648229400289E-2</v>
      </c>
      <c r="NS63" s="420">
        <f>'Dépts Droits Payables RSA'!HD62/'Dépts Droits Payables RSA'!HD$122</f>
        <v>7.5608826161411152E-2</v>
      </c>
      <c r="NT63" s="420">
        <f>'Dépts Prime d''Activité'!CB62/'Dépts Prime d''Activité'!CB$122</f>
        <v>5.5510813737052966E-2</v>
      </c>
      <c r="NU63" s="420">
        <f>DEFM_Région_Dépt!DP62/DEFM_Région_Dépt!DP$122</f>
        <v>4.8194935400104187E-2</v>
      </c>
      <c r="NV63" s="420">
        <f>'Dépts Droits Ouverts_RSA'!IF63/'Dépts Droits Ouverts_RSA'!$IF$123</f>
        <v>7.2214220863452402E-2</v>
      </c>
      <c r="NW63" s="420">
        <f>'Dépts Droits Payables RSA'!HF62/'Dépts Droits Payables RSA'!HF$122</f>
        <v>7.5898370068749041E-2</v>
      </c>
      <c r="NX63" s="420">
        <f>'Dépts Prime d''Activité'!CD62/'Dépts Prime d''Activité'!CD$122</f>
        <v>5.5267412857375631E-2</v>
      </c>
      <c r="NY63" s="420">
        <f>DEFM_Région_Dépt!DQ62/DEFM_Région_Dépt!DQ$122</f>
        <v>4.8265602614695202E-2</v>
      </c>
      <c r="NZ63" s="420">
        <f>'Dépts Droits Ouverts_RSA'!IH63/'Dépts Droits Ouverts_RSA'!$IH$123</f>
        <v>7.1890082887306556E-2</v>
      </c>
      <c r="OA63" s="420">
        <f>'Dépts Droits Payables RSA'!HH62/'Dépts Droits Payables RSA'!HH$122</f>
        <v>7.5411289528125314E-2</v>
      </c>
      <c r="OB63" s="420">
        <f>'Dépts Prime d''Activité'!CF62/'Dépts Prime d''Activité'!CF$122</f>
        <v>5.4037839819577604E-2</v>
      </c>
      <c r="OC63" s="420">
        <f>DEFM_Région_Dépt!DR62/DEFM_Région_Dépt!DR$122</f>
        <v>4.8067339311634059E-2</v>
      </c>
      <c r="OD63" s="420">
        <f>'Dépts Droits Ouverts_RSA'!IJ63/'Dépts Droits Ouverts_RSA'!$IJ$123</f>
        <v>7.0823060088095968E-2</v>
      </c>
      <c r="OE63" s="420">
        <f>'Dépts Droits Payables RSA'!HJ62/'Dépts Droits Payables RSA'!HJ$122</f>
        <v>7.399393505521995E-2</v>
      </c>
      <c r="OF63" s="420">
        <f>'Dépts Prime d''Activité'!CH62/'Dépts Prime d''Activité'!CH$122</f>
        <v>5.3131594932211E-2</v>
      </c>
      <c r="OG63" s="420">
        <f>DEFM_Région_Dépt!DS62/DEFM_Région_Dépt!DS$122</f>
        <v>4.7493989347251485E-2</v>
      </c>
      <c r="OH63" s="420">
        <f>'Dépts Droits Ouverts_RSA'!IL63/'Dépts Droits Ouverts_RSA'!$IL$123</f>
        <v>7.0803854878917952E-2</v>
      </c>
      <c r="OI63" s="420">
        <f>'Dépts Droits Payables RSA'!HL62/'Dépts Droits Payables RSA'!HL$122</f>
        <v>7.4297235069933909E-2</v>
      </c>
      <c r="OJ63" s="420">
        <f>'Dépts Prime d''Activité'!CJ62/'Dépts Prime d''Activité'!CJ$122</f>
        <v>5.2885251235666793E-2</v>
      </c>
      <c r="OK63" s="420">
        <f>DEFM_Région_Dépt!DT62/DEFM_Région_Dépt!DT$122</f>
        <v>4.7290031788822712E-2</v>
      </c>
      <c r="OL63" s="420">
        <f>'Dépts Droits Ouverts_RSA'!IN63/'Dépts Droits Ouverts_RSA'!$IN$123</f>
        <v>7.1745704430827117E-2</v>
      </c>
      <c r="OM63" s="420">
        <f>'Dépts Droits Payables RSA'!HN62/'Dépts Droits Payables RSA'!HN$122</f>
        <v>7.5268802623139328E-2</v>
      </c>
      <c r="ON63" s="420">
        <f>'Dépts Prime d''Activité'!CL62/'Dépts Prime d''Activité'!CL$122</f>
        <v>5.3477981385579257E-2</v>
      </c>
      <c r="OO63" s="420">
        <f>DEFM_Région_Dépt!DU62/DEFM_Région_Dépt!DU$122</f>
        <v>4.7735751529644412E-2</v>
      </c>
      <c r="OP63" s="420">
        <f>'Dépts Droits Ouverts_RSA'!IP63/'Dépts Droits Ouverts_RSA'!$IP$123</f>
        <v>7.2014086111802711E-2</v>
      </c>
      <c r="OQ63" s="420">
        <f>'Dépts Droits Payables RSA'!HP62/'Dépts Droits Payables RSA'!HP$122</f>
        <v>7.5127205810042022E-2</v>
      </c>
      <c r="OR63" s="420">
        <f>'Dépts Prime d''Activité'!CN62/'Dépts Prime d''Activité'!CN$122</f>
        <v>5.3912207278588163E-2</v>
      </c>
      <c r="OS63" s="420">
        <f>DEFM_Région_Dépt!DV62/DEFM_Région_Dépt!DV$122</f>
        <v>4.7671220082566773E-2</v>
      </c>
      <c r="OT63" s="420">
        <f>'Dépts Droits Ouverts_RSA'!IR63/'Dépts Droits Ouverts_RSA'!$IR$123</f>
        <v>7.126841649585236E-2</v>
      </c>
      <c r="OU63" s="420">
        <f>'Dépts Droits Payables RSA'!HR62/'Dépts Droits Payables RSA'!HR$122</f>
        <v>7.4086771758322623E-2</v>
      </c>
      <c r="OV63" s="420">
        <f>'Dépts Prime d''Activité'!CP62/'Dépts Prime d''Activité'!CP$122</f>
        <v>5.3579262507212483E-2</v>
      </c>
      <c r="OW63" s="420">
        <f>DEFM_Région_Dépt!DW62/DEFM_Région_Dépt!DW$122</f>
        <v>4.72781998243859E-2</v>
      </c>
      <c r="OX63" s="493">
        <f>'Dépts Droits Ouverts_RSA'!IT63/'Dépts Droits Ouverts_RSA'!$IT$123</f>
        <v>7.0652242266204396E-2</v>
      </c>
      <c r="OY63" s="493">
        <f>'Dépts Droits Payables RSA'!HT62/'Dépts Droits Payables RSA'!HT$122</f>
        <v>7.3199162880471916E-2</v>
      </c>
      <c r="OZ63" s="493">
        <f>'Dépts Prime d''Activité'!CR62/'Dépts Prime d''Activité'!CR$122</f>
        <v>5.3568068198564835E-2</v>
      </c>
      <c r="PA63" s="494">
        <f>DEFM_Région_Dépt!DX62/DEFM_Région_Dépt!DX$122</f>
        <v>4.7019935380963628E-2</v>
      </c>
    </row>
    <row r="64" spans="1:417" s="209" customFormat="1" x14ac:dyDescent="0.35">
      <c r="A64" s="246" t="s">
        <v>114</v>
      </c>
      <c r="B64" s="280">
        <v>1.1659817347132381E-2</v>
      </c>
      <c r="C64" s="280">
        <v>1.3229898324285942E-2</v>
      </c>
      <c r="D64" s="248">
        <v>1.1738063850915343E-2</v>
      </c>
      <c r="E64" s="248">
        <v>1.3215186113097485E-2</v>
      </c>
      <c r="F64" s="280">
        <v>1.1763618368521125E-2</v>
      </c>
      <c r="G64" s="280">
        <v>1.3142820479778331E-2</v>
      </c>
      <c r="H64" s="248">
        <v>1.1886154735749896E-2</v>
      </c>
      <c r="I64" s="248">
        <v>1.305595390036896E-2</v>
      </c>
      <c r="J64" s="280">
        <v>1.1470295191179767E-2</v>
      </c>
      <c r="K64" s="280">
        <v>1.2926453884875766E-2</v>
      </c>
      <c r="L64" s="248">
        <v>1.1572696598758142E-2</v>
      </c>
      <c r="M64" s="248">
        <v>1.2902809867372295E-2</v>
      </c>
      <c r="N64" s="280">
        <v>1.1440374334199603E-2</v>
      </c>
      <c r="O64" s="280">
        <v>1.2960128472135096E-2</v>
      </c>
      <c r="P64" s="248">
        <v>1.1698651771677787E-2</v>
      </c>
      <c r="Q64" s="248">
        <v>1.299089197039777E-2</v>
      </c>
      <c r="R64" s="280">
        <v>1.1776591466802317E-2</v>
      </c>
      <c r="S64" s="280">
        <v>1.3056722344163208E-2</v>
      </c>
      <c r="T64" s="248">
        <v>1.1918234691804815E-2</v>
      </c>
      <c r="U64" s="248">
        <v>1.3120213748216364E-2</v>
      </c>
      <c r="V64" s="280">
        <v>1.1936707818585485E-2</v>
      </c>
      <c r="W64" s="280">
        <v>1.3187839991740178E-2</v>
      </c>
      <c r="X64" s="248">
        <v>1.1964550310492894E-2</v>
      </c>
      <c r="Y64" s="248">
        <v>1.3203282450442321E-2</v>
      </c>
      <c r="Z64" s="280">
        <v>1.2111229532022091E-2</v>
      </c>
      <c r="AA64" s="280">
        <v>1.3297093455285743E-2</v>
      </c>
      <c r="AB64" s="248">
        <v>1.213042989115652E-2</v>
      </c>
      <c r="AC64" s="248">
        <v>1.2024521148958526E-2</v>
      </c>
      <c r="AD64" s="248">
        <v>1.3358874016190807E-2</v>
      </c>
      <c r="AE64" s="280">
        <v>1.1969109797458815E-2</v>
      </c>
      <c r="AF64" s="250">
        <v>1.192072170203258E-2</v>
      </c>
      <c r="AG64" s="280">
        <v>1.3263023127256919E-2</v>
      </c>
      <c r="AH64" s="248">
        <v>1.1699139189653309E-2</v>
      </c>
      <c r="AI64" s="248">
        <v>1.1711886215531911E-2</v>
      </c>
      <c r="AJ64" s="248">
        <v>1.319009443071697E-2</v>
      </c>
      <c r="AK64" s="280">
        <v>1.1620682954598326E-2</v>
      </c>
      <c r="AL64" s="250">
        <v>1.1789594722998746E-2</v>
      </c>
      <c r="AM64" s="280">
        <v>1.3130447931602276E-2</v>
      </c>
      <c r="AN64" s="248">
        <v>1.1550728500950394E-2</v>
      </c>
      <c r="AO64" s="248">
        <v>1.1709996827464143E-2</v>
      </c>
      <c r="AP64" s="248">
        <v>1.3107241489208441E-2</v>
      </c>
      <c r="AQ64" s="280">
        <v>1.1742256673687546E-2</v>
      </c>
      <c r="AR64" s="250">
        <v>1.183172063354776E-2</v>
      </c>
      <c r="AS64" s="280">
        <v>1.3195471557406793E-2</v>
      </c>
      <c r="AT64" s="248">
        <v>1.189445889748863E-2</v>
      </c>
      <c r="AU64" s="248">
        <v>1.1901912714994469E-2</v>
      </c>
      <c r="AV64" s="248">
        <v>1.3238307856326259E-2</v>
      </c>
      <c r="AW64" s="280">
        <v>1.1956155186749765E-2</v>
      </c>
      <c r="AX64" s="250">
        <v>1.2000045100840647E-2</v>
      </c>
      <c r="AY64" s="280">
        <v>1.3275264611510598E-2</v>
      </c>
      <c r="AZ64" s="248">
        <v>1.1771123680087892E-2</v>
      </c>
      <c r="BA64" s="248">
        <v>1.1719280420846133E-2</v>
      </c>
      <c r="BB64" s="248">
        <v>1.3288244597481501E-2</v>
      </c>
      <c r="BC64" s="280">
        <v>1.1674988393551081E-2</v>
      </c>
      <c r="BD64" s="250">
        <v>1.1611433245213023E-2</v>
      </c>
      <c r="BE64" s="280">
        <v>1.3265225587758988E-2</v>
      </c>
      <c r="BF64" s="248">
        <v>1.1663620262863585E-2</v>
      </c>
      <c r="BG64" s="248">
        <v>1.1595221363316937E-2</v>
      </c>
      <c r="BH64" s="248">
        <v>1.3226365838564938E-2</v>
      </c>
      <c r="BI64" s="280">
        <v>1.1468801527949218E-2</v>
      </c>
      <c r="BJ64" s="250">
        <v>1.1489507407644053E-2</v>
      </c>
      <c r="BK64" s="280">
        <v>1.3137825722895747E-2</v>
      </c>
      <c r="BL64" s="248">
        <v>1.140673787784653E-2</v>
      </c>
      <c r="BM64" s="248">
        <v>1.1363825156584871E-2</v>
      </c>
      <c r="BN64" s="248">
        <v>1.3024161736807807E-2</v>
      </c>
      <c r="BO64" s="280">
        <v>1.1203636603201792E-2</v>
      </c>
      <c r="BP64" s="250">
        <v>1.1257386429797961E-2</v>
      </c>
      <c r="BQ64" s="280">
        <v>1.2986971886959691E-2</v>
      </c>
      <c r="BR64" s="248">
        <v>1.1165479854234538E-2</v>
      </c>
      <c r="BS64" s="248">
        <v>1.1197826114953187E-2</v>
      </c>
      <c r="BT64" s="248">
        <v>1.2923785516742625E-2</v>
      </c>
      <c r="BU64" s="280">
        <v>1.107365901314006E-2</v>
      </c>
      <c r="BV64" s="250">
        <v>1.115481168878809E-2</v>
      </c>
      <c r="BW64" s="280">
        <v>1.2891361672814072E-2</v>
      </c>
      <c r="BX64" s="248">
        <v>1.1153672259620216E-2</v>
      </c>
      <c r="BY64" s="248">
        <v>1.123355470900197E-2</v>
      </c>
      <c r="BZ64" s="248">
        <v>1.2936974167823514E-2</v>
      </c>
      <c r="CA64" s="280">
        <v>1.1078680171441237E-2</v>
      </c>
      <c r="CB64" s="250">
        <v>1.1186175777360441E-2</v>
      </c>
      <c r="CC64" s="280">
        <v>1.2946055861283588E-2</v>
      </c>
      <c r="CD64" s="248">
        <v>1.1186288754436564E-2</v>
      </c>
      <c r="CE64" s="248">
        <v>1.1393432482748425E-2</v>
      </c>
      <c r="CF64" s="248">
        <v>1.3053810114938749E-2</v>
      </c>
      <c r="CG64" s="280">
        <v>1.1287950971050805E-2</v>
      </c>
      <c r="CH64" s="250">
        <v>1.1610641400068211E-2</v>
      </c>
      <c r="CI64" s="280">
        <v>1.3068678276089407E-2</v>
      </c>
      <c r="CJ64" s="248">
        <v>1.1391908276040899E-2</v>
      </c>
      <c r="CK64" s="248">
        <v>1.1564426181391254E-2</v>
      </c>
      <c r="CL64" s="248">
        <v>1.3189427131790639E-2</v>
      </c>
      <c r="CM64" s="280">
        <v>1.1535470440208129E-2</v>
      </c>
      <c r="CN64" s="250">
        <v>1.1669551857212499E-2</v>
      </c>
      <c r="CO64" s="280">
        <v>1.3258814812349234E-2</v>
      </c>
      <c r="CP64" s="248">
        <v>1.1562128006962451E-2</v>
      </c>
      <c r="CQ64" s="248">
        <v>1.1706547872436102E-2</v>
      </c>
      <c r="CR64" s="248">
        <v>1.3252023124114035E-2</v>
      </c>
      <c r="CS64" s="280">
        <v>1.1475921283876976E-2</v>
      </c>
      <c r="CT64" s="250">
        <v>1.1527503373168851E-2</v>
      </c>
      <c r="CU64" s="280">
        <v>1.3196640700392177E-2</v>
      </c>
      <c r="CV64" s="248">
        <v>1.1407192302826193E-2</v>
      </c>
      <c r="CW64" s="248">
        <v>1.1419906473226315E-2</v>
      </c>
      <c r="CX64" s="248">
        <v>1.3127053159402439E-2</v>
      </c>
      <c r="CY64" s="280">
        <v>1.1335231813956792E-2</v>
      </c>
      <c r="CZ64" s="250">
        <v>1.1299858256035135E-2</v>
      </c>
      <c r="DA64" s="280">
        <v>1.3091628817942317E-2</v>
      </c>
      <c r="DB64" s="248">
        <v>1.1338364036046227E-2</v>
      </c>
      <c r="DC64" s="248">
        <v>1.1302875192662645E-2</v>
      </c>
      <c r="DD64" s="248">
        <v>1.3092099142100282E-2</v>
      </c>
      <c r="DE64" s="280">
        <v>1.1399454264497379E-2</v>
      </c>
      <c r="DF64" s="250">
        <v>1.1430293233908461E-2</v>
      </c>
      <c r="DG64" s="280">
        <v>1.3048424395837168E-2</v>
      </c>
      <c r="DH64" s="248">
        <v>1.1497643815532603E-2</v>
      </c>
      <c r="DI64" s="248">
        <v>1.1517892736003002E-2</v>
      </c>
      <c r="DJ64" s="248">
        <v>1.3039935493167402E-2</v>
      </c>
      <c r="DK64" s="280">
        <v>1.155506678334613E-2</v>
      </c>
      <c r="DL64" s="250">
        <v>1.157709407338915E-2</v>
      </c>
      <c r="DM64" s="280">
        <v>1.3093311674977967E-2</v>
      </c>
      <c r="DN64" s="248">
        <v>1.1473567014301619E-2</v>
      </c>
      <c r="DO64" s="248">
        <v>1.1370748732310695E-2</v>
      </c>
      <c r="DP64" s="248">
        <v>1.307838201891628E-2</v>
      </c>
      <c r="DQ64" s="280">
        <v>1.1547562908563697E-2</v>
      </c>
      <c r="DR64" s="250">
        <v>1.1490956191886016E-2</v>
      </c>
      <c r="DS64" s="280">
        <v>1.3151242739877419E-2</v>
      </c>
      <c r="DT64" s="248">
        <v>1.1650373416128221E-2</v>
      </c>
      <c r="DU64" s="248">
        <v>1.1838639074192999E-2</v>
      </c>
      <c r="DV64" s="248">
        <v>1.3200363242486241E-2</v>
      </c>
      <c r="DW64" s="280">
        <v>1.1673845704571292E-2</v>
      </c>
      <c r="DX64" s="250">
        <v>1.1815433221761115E-2</v>
      </c>
      <c r="DY64" s="280">
        <v>1.3211725795024323E-2</v>
      </c>
      <c r="DZ64" s="248">
        <v>1.1805490391235449E-2</v>
      </c>
      <c r="EA64" s="248">
        <v>1.1999184382747876E-2</v>
      </c>
      <c r="EB64" s="248">
        <v>1.3265449110187304E-2</v>
      </c>
      <c r="EC64" s="280">
        <v>1.1830163297971971E-2</v>
      </c>
      <c r="ED64" s="250">
        <v>1.1997207807602139E-2</v>
      </c>
      <c r="EE64" s="280">
        <v>1.3277095494621607E-2</v>
      </c>
      <c r="EF64" s="248">
        <v>1.1895140923325588E-2</v>
      </c>
      <c r="EG64" s="248">
        <v>1.1983250522776556E-2</v>
      </c>
      <c r="EH64" s="248">
        <v>1.3215635435413842E-2</v>
      </c>
      <c r="EI64" s="280">
        <v>1.1929252947258681E-2</v>
      </c>
      <c r="EJ64" s="250">
        <v>1.208787576276453E-2</v>
      </c>
      <c r="EK64" s="280">
        <v>1.3229241702367863E-2</v>
      </c>
      <c r="EL64" s="248">
        <v>1.1863740214989326E-2</v>
      </c>
      <c r="EM64" s="248">
        <v>1.2053123023697035E-2</v>
      </c>
      <c r="EN64" s="248">
        <v>1.3146134449882713E-2</v>
      </c>
      <c r="EO64" s="280">
        <v>1.1828263763174808E-2</v>
      </c>
      <c r="EP64" s="250">
        <v>1.2017839937917616E-2</v>
      </c>
      <c r="EQ64" s="280">
        <v>1.3098724121546484E-2</v>
      </c>
      <c r="ER64" s="248">
        <v>1.1658061185626843E-2</v>
      </c>
      <c r="ES64" s="248">
        <v>1.1797943829324233E-2</v>
      </c>
      <c r="ET64" s="248">
        <v>1.3005840493619934E-2</v>
      </c>
      <c r="EU64" s="280">
        <v>1.1680720294374204E-2</v>
      </c>
      <c r="EV64" s="250">
        <v>1.1849829079420764E-2</v>
      </c>
      <c r="EW64" s="280">
        <v>1.2992150994252962E-2</v>
      </c>
      <c r="EX64" s="248">
        <v>1.1738591056980345E-2</v>
      </c>
      <c r="EY64" s="248">
        <v>1.1837646232391875E-2</v>
      </c>
      <c r="EZ64" s="248">
        <v>1.2989109710137033E-2</v>
      </c>
      <c r="FA64" s="280">
        <v>1.1668227812518542E-2</v>
      </c>
      <c r="FB64" s="250">
        <v>1.1722299375955002E-2</v>
      </c>
      <c r="FC64" s="280">
        <v>1.3054100873142264E-2</v>
      </c>
      <c r="FD64" s="248">
        <v>1.166956007902009E-2</v>
      </c>
      <c r="FE64" s="248">
        <v>1.1686948016455223E-2</v>
      </c>
      <c r="FF64" s="248">
        <v>1.3053780909169949E-2</v>
      </c>
      <c r="FG64" s="280">
        <v>1.1716613132566838E-2</v>
      </c>
      <c r="FH64" s="250">
        <v>1.1722028272938674E-2</v>
      </c>
      <c r="FI64" s="280">
        <v>1.3001952409981379E-2</v>
      </c>
      <c r="FJ64" s="248">
        <v>1.1720821336434418E-2</v>
      </c>
      <c r="FK64" s="248">
        <v>1.1729821191318445E-2</v>
      </c>
      <c r="FL64" s="248">
        <v>1.2984063462666095E-2</v>
      </c>
      <c r="FM64" s="280">
        <v>1.171264738146943E-2</v>
      </c>
      <c r="FN64" s="250">
        <v>1.1816468675961417E-2</v>
      </c>
      <c r="FO64" s="280">
        <v>1.2955774826454693E-2</v>
      </c>
      <c r="FP64" s="248">
        <v>1.1719472391366862E-2</v>
      </c>
      <c r="FQ64" s="248">
        <v>1.1775755371197121E-2</v>
      </c>
      <c r="FR64" s="248">
        <v>1.2865371808117844E-2</v>
      </c>
      <c r="FS64" s="280">
        <v>1.1573491867577812E-2</v>
      </c>
      <c r="FT64" s="250">
        <v>1.1490566350357534E-2</v>
      </c>
      <c r="FU64" s="280">
        <v>1.27655360749675E-2</v>
      </c>
      <c r="FV64" s="248">
        <v>1.1654054994581489E-2</v>
      </c>
      <c r="FW64" s="248">
        <v>1.163965061581939E-2</v>
      </c>
      <c r="FX64" s="248">
        <v>1.2794878415317444E-2</v>
      </c>
      <c r="FY64" s="280">
        <v>1.1733113567020238E-2</v>
      </c>
      <c r="FZ64" s="250">
        <v>1.1815940635277933E-2</v>
      </c>
      <c r="GA64" s="280">
        <v>1.2798317617787599E-2</v>
      </c>
      <c r="GB64" s="248">
        <v>1.1718430722125334E-2</v>
      </c>
      <c r="GC64" s="248">
        <v>1.1741119061155509E-2</v>
      </c>
      <c r="GD64" s="248">
        <v>1.2723180407593866E-2</v>
      </c>
      <c r="GE64" s="280">
        <v>1.1622320119062751E-2</v>
      </c>
      <c r="GF64" s="250">
        <v>1.1651728834893132E-2</v>
      </c>
      <c r="GG64" s="280">
        <v>1.2748688527068499E-2</v>
      </c>
      <c r="GH64" s="248">
        <v>1.1674457861471206E-2</v>
      </c>
      <c r="GI64" s="248">
        <v>1.1669509884868404E-2</v>
      </c>
      <c r="GJ64" s="248">
        <v>1.2722735273100657E-2</v>
      </c>
      <c r="GK64" s="280">
        <v>1.1693087986456208E-2</v>
      </c>
      <c r="GL64" s="250">
        <v>1.1587902795372555E-2</v>
      </c>
      <c r="GM64" s="280">
        <v>1.2749760309686642E-2</v>
      </c>
      <c r="GN64" s="248">
        <v>1.1682633915528904E-2</v>
      </c>
      <c r="GO64" s="248">
        <v>1.151673737604688E-2</v>
      </c>
      <c r="GP64" s="248">
        <v>1.2758788117673192E-2</v>
      </c>
      <c r="GQ64" s="280">
        <v>1.1609855519681515E-2</v>
      </c>
      <c r="GR64" s="250">
        <v>1.1518864034580972E-2</v>
      </c>
      <c r="GS64" s="280">
        <v>1.2788039446389673E-2</v>
      </c>
      <c r="GT64" s="248">
        <v>1.1686050995094927E-2</v>
      </c>
      <c r="GU64" s="248">
        <v>1.1615648418646006E-2</v>
      </c>
      <c r="GV64" s="248">
        <v>1.2827680880755296E-2</v>
      </c>
      <c r="GW64" s="280">
        <v>1.1726769174597295E-2</v>
      </c>
      <c r="GX64" s="250">
        <v>1.1702052740864674E-2</v>
      </c>
      <c r="GY64" s="280">
        <v>1.2831198116017354E-2</v>
      </c>
      <c r="GZ64" s="248">
        <v>1.164417230974522E-2</v>
      </c>
      <c r="HA64" s="248">
        <v>1.1640093872770414E-2</v>
      </c>
      <c r="HB64" s="248">
        <v>1.2731401804610147E-2</v>
      </c>
      <c r="HC64" s="280">
        <v>1.158110810127817E-2</v>
      </c>
      <c r="HD64" s="250">
        <v>1.1568994659795516E-2</v>
      </c>
      <c r="HE64" s="280">
        <v>1.2714641035777711E-2</v>
      </c>
      <c r="HF64" s="248">
        <v>1.1617375311233918E-2</v>
      </c>
      <c r="HG64" s="248">
        <v>1.1556666207816686E-2</v>
      </c>
      <c r="HH64" s="248">
        <v>1.2765183935459768E-2</v>
      </c>
      <c r="HI64" s="280">
        <v>1.1533946070637255E-2</v>
      </c>
      <c r="HJ64" s="250">
        <v>1.1533462776653628E-2</v>
      </c>
      <c r="HK64" s="280">
        <v>1.2655140770159171E-2</v>
      </c>
      <c r="HL64" s="248">
        <v>1.1343698978591553E-2</v>
      </c>
      <c r="HM64" s="248">
        <v>1.1309293140835897E-2</v>
      </c>
      <c r="HN64" s="248">
        <v>1.2593403167905654E-2</v>
      </c>
      <c r="HO64" s="280">
        <v>1.1229576757023983E-2</v>
      </c>
      <c r="HP64" s="250">
        <v>1.1349692303412635E-2</v>
      </c>
      <c r="HQ64" s="281">
        <v>1.2604136101974351E-2</v>
      </c>
      <c r="HR64" s="282">
        <v>1.1335406215440835E-2</v>
      </c>
      <c r="HS64" s="248">
        <v>1.1466864275766906E-2</v>
      </c>
      <c r="HT64" s="248">
        <v>1.2145071854053288E-2</v>
      </c>
      <c r="HU64" s="248">
        <v>1.261308886449475E-2</v>
      </c>
      <c r="HV64" s="250">
        <v>1.1234409806432486E-2</v>
      </c>
      <c r="HW64" s="250">
        <v>1.1278692262449184E-2</v>
      </c>
      <c r="HX64" s="250">
        <v>1.1953386831115459E-2</v>
      </c>
      <c r="HY64" s="250">
        <v>1.2549108887131856E-2</v>
      </c>
      <c r="HZ64" s="248">
        <v>1.1353428316706158E-2</v>
      </c>
      <c r="IA64" s="248">
        <v>1.1304196323135595E-2</v>
      </c>
      <c r="IB64" s="248">
        <v>1.2004362124490943E-2</v>
      </c>
      <c r="IC64" s="248">
        <v>1.2545560337256279E-2</v>
      </c>
      <c r="ID64" s="250">
        <v>1.1359786907049968E-2</v>
      </c>
      <c r="IE64" s="250">
        <v>1.1250895362319987E-2</v>
      </c>
      <c r="IF64" s="250">
        <v>1.1721876533009734E-2</v>
      </c>
      <c r="IG64" s="250">
        <v>1.2545499925645779E-2</v>
      </c>
      <c r="IH64" s="248">
        <v>1.1405611136632444E-2</v>
      </c>
      <c r="II64" s="248">
        <v>1.1358929741102679E-2</v>
      </c>
      <c r="IJ64" s="248">
        <v>1.2336510210227318E-2</v>
      </c>
      <c r="IK64" s="248">
        <v>1.2606679784920773E-2</v>
      </c>
      <c r="IL64" s="250">
        <v>1.1457438304457297E-2</v>
      </c>
      <c r="IM64" s="250">
        <v>1.1362328417466381E-2</v>
      </c>
      <c r="IN64" s="250">
        <v>1.2006474060869597E-2</v>
      </c>
      <c r="IO64" s="250">
        <v>1.2651869977518982E-2</v>
      </c>
      <c r="IP64" s="248">
        <v>1.1348157621573325E-2</v>
      </c>
      <c r="IQ64" s="248">
        <v>1.1342833454820634E-2</v>
      </c>
      <c r="IR64" s="248">
        <v>1.1817484232723646E-2</v>
      </c>
      <c r="IS64" s="248">
        <v>1.2571410590597262E-2</v>
      </c>
      <c r="IT64" s="250">
        <v>1.1469284812761719E-2</v>
      </c>
      <c r="IU64" s="250">
        <v>1.1517145826117077E-2</v>
      </c>
      <c r="IV64" s="250">
        <v>1.1723538891827489E-2</v>
      </c>
      <c r="IW64" s="250">
        <v>1.2602045410173283E-2</v>
      </c>
      <c r="IX64" s="248">
        <v>1.1320406779661016E-2</v>
      </c>
      <c r="IY64" s="248">
        <v>1.1328477045570049E-2</v>
      </c>
      <c r="IZ64" s="248">
        <v>1.1545625679530519E-2</v>
      </c>
      <c r="JA64" s="248">
        <v>1.2587542437620159E-2</v>
      </c>
      <c r="JB64" s="250">
        <v>1.1388143417475216E-2</v>
      </c>
      <c r="JC64" s="250">
        <v>1.1352783406272245E-2</v>
      </c>
      <c r="JD64" s="250">
        <v>1.1408596062589156E-2</v>
      </c>
      <c r="JE64" s="250">
        <v>1.2607628961673299E-2</v>
      </c>
      <c r="JF64" s="248">
        <v>1.1436162091183925E-2</v>
      </c>
      <c r="JG64" s="248">
        <v>1.1567684702376922E-2</v>
      </c>
      <c r="JH64" s="248">
        <v>1.1562375845882947E-2</v>
      </c>
      <c r="JI64" s="248">
        <v>1.2636864410059734E-2</v>
      </c>
      <c r="JJ64" s="250">
        <v>1.1323686298109802E-2</v>
      </c>
      <c r="JK64" s="250">
        <v>1.1392033725200462E-2</v>
      </c>
      <c r="JL64" s="250">
        <v>1.1656224598463829E-2</v>
      </c>
      <c r="JM64" s="250">
        <v>1.2639064869655643E-2</v>
      </c>
      <c r="JN64" s="248">
        <v>1.1282730690104588E-2</v>
      </c>
      <c r="JO64" s="248">
        <v>1.1263555680095115E-2</v>
      </c>
      <c r="JP64" s="248">
        <v>1.1781033458069167E-2</v>
      </c>
      <c r="JQ64" s="248">
        <v>1.2631219473511054E-2</v>
      </c>
      <c r="JR64" s="250">
        <v>1.1247769495523923E-2</v>
      </c>
      <c r="JS64" s="250">
        <v>1.1164135183171765E-2</v>
      </c>
      <c r="JT64" s="250">
        <v>1.1680526847889993E-2</v>
      </c>
      <c r="JU64" s="250">
        <v>1.2603698163474963E-2</v>
      </c>
      <c r="JV64" s="248">
        <v>1.1265684176232901E-2</v>
      </c>
      <c r="JW64" s="248">
        <v>1.1306840710365409E-2</v>
      </c>
      <c r="JX64" s="248">
        <v>1.1800629999002856E-2</v>
      </c>
      <c r="JY64" s="248">
        <v>1.2687428539527383E-2</v>
      </c>
      <c r="JZ64" s="250">
        <v>1.1267699147968255E-2</v>
      </c>
      <c r="KA64" s="250">
        <v>1.1180124223602485E-2</v>
      </c>
      <c r="KB64" s="250">
        <v>1.1561145653405437E-2</v>
      </c>
      <c r="KC64" s="250">
        <v>1.2698014153273263E-2</v>
      </c>
      <c r="KD64" s="248">
        <v>1.1420828714965567E-2</v>
      </c>
      <c r="KE64" s="248">
        <v>1.1427108758650321E-2</v>
      </c>
      <c r="KF64" s="248">
        <v>1.1827108451787551E-2</v>
      </c>
      <c r="KG64" s="248">
        <v>1.275030628776295E-2</v>
      </c>
      <c r="KH64" s="250">
        <v>1.1528468674179644E-2</v>
      </c>
      <c r="KI64" s="250">
        <v>1.15459345357239E-2</v>
      </c>
      <c r="KJ64" s="250">
        <v>1.1961505550435346E-2</v>
      </c>
      <c r="KK64" s="250">
        <v>1.2778929611147887E-2</v>
      </c>
      <c r="KL64" s="248">
        <v>1.1446769235104992E-2</v>
      </c>
      <c r="KM64" s="248">
        <v>1.1492129334327646E-2</v>
      </c>
      <c r="KN64" s="248">
        <v>1.1891358153434041E-2</v>
      </c>
      <c r="KO64" s="248">
        <v>1.2695486769248867E-2</v>
      </c>
      <c r="KP64" s="250">
        <v>1.1445611444910622E-2</v>
      </c>
      <c r="KQ64" s="250">
        <v>1.1439306849163682E-2</v>
      </c>
      <c r="KR64" s="250">
        <v>1.1621232973937086E-2</v>
      </c>
      <c r="KS64" s="250">
        <v>1.2646715595461102E-2</v>
      </c>
      <c r="KT64" s="248">
        <v>1.1436870291367886E-2</v>
      </c>
      <c r="KU64" s="248">
        <v>1.1485600994657079E-2</v>
      </c>
      <c r="KV64" s="248">
        <v>1.1782930625577776E-2</v>
      </c>
      <c r="KW64" s="248">
        <v>1.2690706076369376E-2</v>
      </c>
      <c r="KX64" s="254">
        <v>1.149794733385472E-2</v>
      </c>
      <c r="KY64" s="254">
        <v>1.158002642064276E-2</v>
      </c>
      <c r="KZ64" s="254">
        <v>1.1703295656265529E-2</v>
      </c>
      <c r="LA64" s="254">
        <v>1.2671602657150338E-2</v>
      </c>
      <c r="LB64" s="248">
        <v>1.1577794513376745E-2</v>
      </c>
      <c r="LC64" s="248">
        <v>1.1606715257595339E-2</v>
      </c>
      <c r="LD64" s="248">
        <v>1.1769006676566272E-2</v>
      </c>
      <c r="LE64" s="248">
        <v>1.2677985409775012E-2</v>
      </c>
      <c r="LF64" s="283">
        <v>1.1505645190997164E-2</v>
      </c>
      <c r="LG64" s="283">
        <v>1.1529234987082828E-2</v>
      </c>
      <c r="LH64" s="283">
        <v>1.1660488892808275E-2</v>
      </c>
      <c r="LI64" s="256">
        <v>1.2667794076995991E-2</v>
      </c>
      <c r="LJ64" s="419">
        <v>1.170571745677273E-2</v>
      </c>
      <c r="LK64" s="420">
        <v>1.1682251973206173E-2</v>
      </c>
      <c r="LL64" s="420">
        <v>1.1852696226678453E-2</v>
      </c>
      <c r="LM64" s="421">
        <v>1.0064525595385738E-2</v>
      </c>
      <c r="LN64" s="425">
        <v>1.1731454452150134E-2</v>
      </c>
      <c r="LO64" s="420">
        <v>1.1729101091286089E-2</v>
      </c>
      <c r="LP64" s="420">
        <v>1.2132026298643605E-2</v>
      </c>
      <c r="LQ64" s="426">
        <v>1.0101058113036153E-2</v>
      </c>
      <c r="LR64" s="419">
        <v>1.1793428738089742E-2</v>
      </c>
      <c r="LS64" s="420">
        <v>1.1822501368167473E-2</v>
      </c>
      <c r="LT64" s="420">
        <v>1.2181831642851854E-2</v>
      </c>
      <c r="LU64" s="421">
        <v>1.0145608367127404E-2</v>
      </c>
      <c r="LV64" s="425">
        <v>1.1758158681871194E-2</v>
      </c>
      <c r="LW64" s="420">
        <v>1.1786731871338571E-2</v>
      </c>
      <c r="LX64" s="420">
        <v>1.2146684620670317E-2</v>
      </c>
      <c r="LY64" s="426">
        <v>1.0168805811856845E-2</v>
      </c>
      <c r="LZ64" s="419">
        <v>1.177160300634562E-2</v>
      </c>
      <c r="MA64" s="420">
        <v>1.1740364658711687E-2</v>
      </c>
      <c r="MB64" s="420">
        <v>1.2076665313369166E-2</v>
      </c>
      <c r="MC64" s="421">
        <v>1.0125166115300115E-2</v>
      </c>
      <c r="MD64" s="425">
        <v>1.1741423126527718E-2</v>
      </c>
      <c r="ME64" s="420">
        <v>1.1734476279509494E-2</v>
      </c>
      <c r="MF64" s="420">
        <v>1.2287390125044472E-2</v>
      </c>
      <c r="MG64" s="426">
        <v>1.2715356158851113E-2</v>
      </c>
      <c r="MH64" s="419">
        <v>1.159919904183572E-2</v>
      </c>
      <c r="MI64" s="420">
        <v>1.1570012107376966E-2</v>
      </c>
      <c r="MJ64" s="420">
        <v>1.2174122425573102E-2</v>
      </c>
      <c r="MK64" s="421">
        <v>1.2633714911219505E-2</v>
      </c>
      <c r="ML64" s="425">
        <v>1.1540188027456738E-2</v>
      </c>
      <c r="MM64" s="420">
        <v>1.1518408921633755E-2</v>
      </c>
      <c r="MN64" s="420">
        <v>1.200875695778157E-2</v>
      </c>
      <c r="MO64" s="426">
        <v>1.2569577572771471E-2</v>
      </c>
      <c r="MP64" s="419">
        <v>1.1667551345392185E-2</v>
      </c>
      <c r="MQ64" s="420">
        <v>1.1672644631913918E-2</v>
      </c>
      <c r="MR64" s="420">
        <v>1.2153352073397761E-2</v>
      </c>
      <c r="MS64" s="421">
        <v>1.2607588990454076E-2</v>
      </c>
      <c r="MT64" s="425">
        <v>1.1556177366380663E-2</v>
      </c>
      <c r="MU64" s="420">
        <v>1.1612366881340236E-2</v>
      </c>
      <c r="MV64" s="420">
        <v>1.2062579484384432E-2</v>
      </c>
      <c r="MW64" s="426">
        <v>1.2506094494147361E-2</v>
      </c>
      <c r="MX64" s="419">
        <v>1.1573786325529105E-2</v>
      </c>
      <c r="MY64" s="420">
        <v>1.1560723804106913E-2</v>
      </c>
      <c r="MZ64" s="420">
        <v>1.2006908603954359E-2</v>
      </c>
      <c r="NA64" s="421">
        <v>1.2440373375268749E-2</v>
      </c>
      <c r="NB64" s="493">
        <v>1.1458361915214706E-2</v>
      </c>
      <c r="NC64" s="493">
        <v>1.1388107274733977E-2</v>
      </c>
      <c r="ND64" s="493">
        <v>1.1922723410159028E-2</v>
      </c>
      <c r="NE64" s="494">
        <v>1.2442488709724432E-2</v>
      </c>
      <c r="NF64" s="425">
        <v>1.1430383054928389E-2</v>
      </c>
      <c r="NG64" s="420">
        <v>1.1303481508438573E-2</v>
      </c>
      <c r="NH64" s="420">
        <v>1.2227478224440992E-2</v>
      </c>
      <c r="NI64" s="484">
        <v>1.2359375219178275E-2</v>
      </c>
      <c r="NJ64" s="508">
        <v>1.1403972750272433E-2</v>
      </c>
      <c r="NK64" s="420">
        <v>1.1245299345697419E-2</v>
      </c>
      <c r="NL64" s="420">
        <v>1.2549550514740973E-2</v>
      </c>
      <c r="NM64" s="484">
        <v>1.2400288280811429E-2</v>
      </c>
      <c r="NN64" s="508">
        <f>'Dépts Droits Ouverts_RSA'!IB64/'Dépts Droits Ouverts_RSA'!$IB$123</f>
        <v>1.1344350624505348E-2</v>
      </c>
      <c r="NO64" s="420">
        <f>'Dépts Droits Payables RSA'!HB63/'Dépts Droits Payables RSA'!HB$122</f>
        <v>1.1172997345157809E-2</v>
      </c>
      <c r="NP64" s="420">
        <f>'Dépts Prime d''Activité'!BZ63/'Dépts Prime d''Activité'!BZ$122</f>
        <v>1.2689053005470418E-2</v>
      </c>
      <c r="NQ64" s="484">
        <f>DEFM_Région_Dépt!DO63/DEFM_Région_Dépt!DO$122</f>
        <v>1.2399451457455217E-2</v>
      </c>
      <c r="NR64" s="419">
        <f>'Dépts Droits Ouverts_RSA'!ID64/'Dépts Droits Ouverts_RSA'!$ID$123</f>
        <v>1.138502516473331E-2</v>
      </c>
      <c r="NS64" s="420">
        <f>'Dépts Droits Payables RSA'!HD63/'Dépts Droits Payables RSA'!HD$122</f>
        <v>1.1076594111088255E-2</v>
      </c>
      <c r="NT64" s="420">
        <f>'Dépts Prime d''Activité'!CB63/'Dépts Prime d''Activité'!CB$122</f>
        <v>1.3007782531861052E-2</v>
      </c>
      <c r="NU64" s="420">
        <f>DEFM_Région_Dépt!DP63/DEFM_Région_Dépt!DP$122</f>
        <v>1.2464895700060079E-2</v>
      </c>
      <c r="NV64" s="420">
        <f>'Dépts Droits Ouverts_RSA'!IF64/'Dépts Droits Ouverts_RSA'!$IF$123</f>
        <v>1.1574558694963773E-2</v>
      </c>
      <c r="NW64" s="420">
        <f>'Dépts Droits Payables RSA'!HF63/'Dépts Droits Payables RSA'!HF$122</f>
        <v>1.1381945959931892E-2</v>
      </c>
      <c r="NX64" s="420">
        <f>'Dépts Prime d''Activité'!CD63/'Dépts Prime d''Activité'!CD$122</f>
        <v>1.3089254603110938E-2</v>
      </c>
      <c r="NY64" s="420">
        <f>DEFM_Région_Dépt!DQ63/DEFM_Région_Dépt!DQ$122</f>
        <v>1.2497664142108098E-2</v>
      </c>
      <c r="NZ64" s="420">
        <f>'Dépts Droits Ouverts_RSA'!IH64/'Dépts Droits Ouverts_RSA'!$IH$123</f>
        <v>1.1527261432649691E-2</v>
      </c>
      <c r="OA64" s="420">
        <f>'Dépts Droits Payables RSA'!HH63/'Dépts Droits Payables RSA'!HH$122</f>
        <v>1.1370201844046786E-2</v>
      </c>
      <c r="OB64" s="420">
        <f>'Dépts Prime d''Activité'!CF63/'Dépts Prime d''Activité'!CF$122</f>
        <v>1.3000880139340995E-2</v>
      </c>
      <c r="OC64" s="420">
        <f>DEFM_Région_Dépt!DR63/DEFM_Région_Dépt!DR$122</f>
        <v>1.2459264028161901E-2</v>
      </c>
      <c r="OD64" s="420">
        <f>'Dépts Droits Ouverts_RSA'!IJ64/'Dépts Droits Ouverts_RSA'!$IJ$123</f>
        <v>1.1296485324797927E-2</v>
      </c>
      <c r="OE64" s="420">
        <f>'Dépts Droits Payables RSA'!HJ63/'Dépts Droits Payables RSA'!HJ$122</f>
        <v>1.1133812201210307E-2</v>
      </c>
      <c r="OF64" s="420">
        <f>'Dépts Prime d''Activité'!CH63/'Dépts Prime d''Activité'!CH$122</f>
        <v>1.2518216718325719E-2</v>
      </c>
      <c r="OG64" s="420">
        <f>DEFM_Région_Dépt!DS63/DEFM_Région_Dépt!DS$122</f>
        <v>1.2268578033604302E-2</v>
      </c>
      <c r="OH64" s="420">
        <f>'Dépts Droits Ouverts_RSA'!IL64/'Dépts Droits Ouverts_RSA'!$IL$123</f>
        <v>1.1243218753372591E-2</v>
      </c>
      <c r="OI64" s="420">
        <f>'Dépts Droits Payables RSA'!HL63/'Dépts Droits Payables RSA'!HL$122</f>
        <v>1.1012776557452449E-2</v>
      </c>
      <c r="OJ64" s="420">
        <f>'Dépts Prime d''Activité'!CJ63/'Dépts Prime d''Activité'!CJ$122</f>
        <v>1.2507066387171303E-2</v>
      </c>
      <c r="OK64" s="420">
        <f>DEFM_Région_Dépt!DT63/DEFM_Région_Dépt!DT$122</f>
        <v>1.2225608080550968E-2</v>
      </c>
      <c r="OL64" s="420">
        <f>'Dépts Droits Ouverts_RSA'!IN64/'Dépts Droits Ouverts_RSA'!$IN$123</f>
        <v>1.1377611488156294E-2</v>
      </c>
      <c r="OM64" s="420">
        <f>'Dépts Droits Payables RSA'!HNF63/'Dépts Droits Payables RSA'!HN$122</f>
        <v>0</v>
      </c>
      <c r="ON64" s="420">
        <f>'Dépts Prime d''Activité'!CL63/'Dépts Prime d''Activité'!CL$122</f>
        <v>1.2522407923804005E-2</v>
      </c>
      <c r="OO64" s="420">
        <f>DEFM_Région_Dépt!DU63/DEFM_Région_Dépt!DU$122</f>
        <v>1.2311203027201465E-2</v>
      </c>
      <c r="OP64" s="420">
        <f>'Dépts Droits Ouverts_RSA'!IP64/'Dépts Droits Ouverts_RSA'!$IP$123</f>
        <v>1.1473977828510661E-2</v>
      </c>
      <c r="OQ64" s="420">
        <f>'Dépts Droits Payables RSA'!HP63/'Dépts Droits Payables RSA'!HP$122</f>
        <v>1.1252847564532447E-2</v>
      </c>
      <c r="OR64" s="420">
        <f>'Dépts Prime d''Activité'!CN63/'Dépts Prime d''Activité'!CN$122</f>
        <v>1.2506828473266245E-2</v>
      </c>
      <c r="OS64" s="420">
        <f>DEFM_Région_Dépt!DV63/DEFM_Région_Dépt!DV$122</f>
        <v>1.228299729776574E-2</v>
      </c>
      <c r="OT64" s="420">
        <f>'Dépts Droits Ouverts_RSA'!IR64/'Dépts Droits Ouverts_RSA'!$IR$123</f>
        <v>1.1473013100990635E-2</v>
      </c>
      <c r="OU64" s="420">
        <f>'Dépts Droits Payables RSA'!HR63/'Dépts Droits Payables RSA'!HR$122</f>
        <v>1.1329897731445784E-2</v>
      </c>
      <c r="OV64" s="420">
        <f>'Dépts Prime d''Activité'!CP63/'Dépts Prime d''Activité'!CP$122</f>
        <v>1.2461585374839455E-2</v>
      </c>
      <c r="OW64" s="420">
        <f>DEFM_Région_Dépt!DW63/DEFM_Région_Dépt!DW$122</f>
        <v>1.2252032449292519E-2</v>
      </c>
      <c r="OX64" s="493">
        <f>'Dépts Droits Ouverts_RSA'!IT64/'Dépts Droits Ouverts_RSA'!$IT$123</f>
        <v>1.1409418482293706E-2</v>
      </c>
      <c r="OY64" s="493">
        <f>'Dépts Droits Payables RSA'!HT63/'Dépts Droits Payables RSA'!HT$122</f>
        <v>1.1282679649971265E-2</v>
      </c>
      <c r="OZ64" s="493">
        <f>'Dépts Prime d''Activité'!CR63/'Dépts Prime d''Activité'!CR$122</f>
        <v>1.2346252819879156E-2</v>
      </c>
      <c r="PA64" s="494">
        <f>DEFM_Région_Dépt!DX63/DEFM_Région_Dépt!DX$122</f>
        <v>1.2237266463128366E-2</v>
      </c>
    </row>
    <row r="65" spans="1:417" s="209" customFormat="1" x14ac:dyDescent="0.35">
      <c r="A65" s="246" t="s">
        <v>106</v>
      </c>
      <c r="B65" s="280">
        <v>4.1733578748266477E-2</v>
      </c>
      <c r="C65" s="280">
        <v>2.8378581823656344E-2</v>
      </c>
      <c r="D65" s="248">
        <v>4.0435337713698505E-2</v>
      </c>
      <c r="E65" s="248">
        <v>2.8345543204715686E-2</v>
      </c>
      <c r="F65" s="280">
        <v>4.0083322309755628E-2</v>
      </c>
      <c r="G65" s="280">
        <v>2.7959520232543344E-2</v>
      </c>
      <c r="H65" s="248">
        <v>3.9691450157841209E-2</v>
      </c>
      <c r="I65" s="248">
        <v>2.7691062018672771E-2</v>
      </c>
      <c r="J65" s="280">
        <v>3.962986170531272E-2</v>
      </c>
      <c r="K65" s="280">
        <v>2.7174650554434146E-2</v>
      </c>
      <c r="L65" s="248">
        <v>3.8642120316165637E-2</v>
      </c>
      <c r="M65" s="248">
        <v>2.6975555681199234E-2</v>
      </c>
      <c r="N65" s="280">
        <v>3.7545693802814112E-2</v>
      </c>
      <c r="O65" s="280">
        <v>2.6836122751110331E-2</v>
      </c>
      <c r="P65" s="248">
        <v>3.8141603819376528E-2</v>
      </c>
      <c r="Q65" s="248">
        <v>2.6857681937714033E-2</v>
      </c>
      <c r="R65" s="280">
        <v>3.8028102971287454E-2</v>
      </c>
      <c r="S65" s="280">
        <v>2.6942671458989521E-2</v>
      </c>
      <c r="T65" s="248">
        <v>3.7991877636693518E-2</v>
      </c>
      <c r="U65" s="248">
        <v>2.7022818549752806E-2</v>
      </c>
      <c r="V65" s="280">
        <v>3.7607467349880616E-2</v>
      </c>
      <c r="W65" s="280">
        <v>2.7119064058799616E-2</v>
      </c>
      <c r="X65" s="248">
        <v>3.7815149588390336E-2</v>
      </c>
      <c r="Y65" s="248">
        <v>2.7089146637044603E-2</v>
      </c>
      <c r="Z65" s="280">
        <v>3.8642194259909092E-2</v>
      </c>
      <c r="AA65" s="280">
        <v>2.7286930578807368E-2</v>
      </c>
      <c r="AB65" s="248">
        <v>3.8674111828379626E-2</v>
      </c>
      <c r="AC65" s="248">
        <v>4.0400616223430691E-2</v>
      </c>
      <c r="AD65" s="248">
        <v>2.7268358363757916E-2</v>
      </c>
      <c r="AE65" s="280">
        <v>3.7836560905782635E-2</v>
      </c>
      <c r="AF65" s="250">
        <v>3.9553614445212507E-2</v>
      </c>
      <c r="AG65" s="280">
        <v>2.7230434869826497E-2</v>
      </c>
      <c r="AH65" s="248">
        <v>3.8659155500032155E-2</v>
      </c>
      <c r="AI65" s="248">
        <v>4.0614580018539785E-2</v>
      </c>
      <c r="AJ65" s="248">
        <v>2.7201691532926956E-2</v>
      </c>
      <c r="AK65" s="280">
        <v>3.8794908356436945E-2</v>
      </c>
      <c r="AL65" s="250">
        <v>4.0734263326769216E-2</v>
      </c>
      <c r="AM65" s="280">
        <v>2.7082226117760289E-2</v>
      </c>
      <c r="AN65" s="248">
        <v>3.8495284200430524E-2</v>
      </c>
      <c r="AO65" s="248">
        <v>4.0154285428041878E-2</v>
      </c>
      <c r="AP65" s="248">
        <v>2.7078874099990047E-2</v>
      </c>
      <c r="AQ65" s="280">
        <v>3.8249489940773707E-2</v>
      </c>
      <c r="AR65" s="250">
        <v>4.0262311476296019E-2</v>
      </c>
      <c r="AS65" s="280">
        <v>2.7151572712114266E-2</v>
      </c>
      <c r="AT65" s="248">
        <v>3.8082509942324788E-2</v>
      </c>
      <c r="AU65" s="248">
        <v>3.9771146917469288E-2</v>
      </c>
      <c r="AV65" s="248">
        <v>2.7062933894733594E-2</v>
      </c>
      <c r="AW65" s="280">
        <v>3.7993518010817046E-2</v>
      </c>
      <c r="AX65" s="250">
        <v>3.9861089410805836E-2</v>
      </c>
      <c r="AY65" s="280">
        <v>2.7129971372307712E-2</v>
      </c>
      <c r="AZ65" s="248">
        <v>3.8207513580598561E-2</v>
      </c>
      <c r="BA65" s="248">
        <v>4.0122879914118253E-2</v>
      </c>
      <c r="BB65" s="248">
        <v>2.736985017371785E-2</v>
      </c>
      <c r="BC65" s="280">
        <v>3.8290289249518605E-2</v>
      </c>
      <c r="BD65" s="250">
        <v>4.0128009763016406E-2</v>
      </c>
      <c r="BE65" s="280">
        <v>2.750676098916743E-2</v>
      </c>
      <c r="BF65" s="248">
        <v>3.8566569190344555E-2</v>
      </c>
      <c r="BG65" s="248">
        <v>4.0048269699792992E-2</v>
      </c>
      <c r="BH65" s="248">
        <v>2.7694169356782768E-2</v>
      </c>
      <c r="BI65" s="280">
        <v>3.9193051818834125E-2</v>
      </c>
      <c r="BJ65" s="250">
        <v>4.0463119058034056E-2</v>
      </c>
      <c r="BK65" s="280">
        <v>2.7980471189787394E-2</v>
      </c>
      <c r="BL65" s="248">
        <v>3.9004285176429267E-2</v>
      </c>
      <c r="BM65" s="248">
        <v>4.0298383479257696E-2</v>
      </c>
      <c r="BN65" s="248">
        <v>2.7925176460370075E-2</v>
      </c>
      <c r="BO65" s="280">
        <v>3.8920877528163908E-2</v>
      </c>
      <c r="BP65" s="250">
        <v>4.0675180775847787E-2</v>
      </c>
      <c r="BQ65" s="280">
        <v>2.7746664949611824E-2</v>
      </c>
      <c r="BR65" s="248">
        <v>3.8699957506534981E-2</v>
      </c>
      <c r="BS65" s="248">
        <v>4.0316037553606611E-2</v>
      </c>
      <c r="BT65" s="248">
        <v>2.7715349762446637E-2</v>
      </c>
      <c r="BU65" s="280">
        <v>3.8007201714499075E-2</v>
      </c>
      <c r="BV65" s="250">
        <v>3.9657476786061747E-2</v>
      </c>
      <c r="BW65" s="280">
        <v>2.7413242954932457E-2</v>
      </c>
      <c r="BX65" s="248">
        <v>3.7952124987440973E-2</v>
      </c>
      <c r="BY65" s="248">
        <v>3.9579412218751803E-2</v>
      </c>
      <c r="BZ65" s="248">
        <v>2.7244529163945694E-2</v>
      </c>
      <c r="CA65" s="280">
        <v>3.7495921920022317E-2</v>
      </c>
      <c r="CB65" s="250">
        <v>3.8852266854888517E-2</v>
      </c>
      <c r="CC65" s="280">
        <v>2.7122874253272537E-2</v>
      </c>
      <c r="CD65" s="248">
        <v>3.7103299382916843E-2</v>
      </c>
      <c r="CE65" s="248">
        <v>3.7089002139285919E-2</v>
      </c>
      <c r="CF65" s="248">
        <v>2.7216542118479261E-2</v>
      </c>
      <c r="CG65" s="280">
        <v>3.7356342120431471E-2</v>
      </c>
      <c r="CH65" s="250">
        <v>3.8476259693530301E-2</v>
      </c>
      <c r="CI65" s="280">
        <v>2.7370207492479724E-2</v>
      </c>
      <c r="CJ65" s="248">
        <v>3.7070131544828265E-2</v>
      </c>
      <c r="CK65" s="248">
        <v>3.7993836219547987E-2</v>
      </c>
      <c r="CL65" s="248">
        <v>2.7571199710476554E-2</v>
      </c>
      <c r="CM65" s="280">
        <v>3.7131209723808491E-2</v>
      </c>
      <c r="CN65" s="250">
        <v>3.87697165168229E-2</v>
      </c>
      <c r="CO65" s="280">
        <v>2.7636438816045314E-2</v>
      </c>
      <c r="CP65" s="248">
        <v>3.7157047143992546E-2</v>
      </c>
      <c r="CQ65" s="248">
        <v>3.7918123115110891E-2</v>
      </c>
      <c r="CR65" s="248">
        <v>2.7697046745901271E-2</v>
      </c>
      <c r="CS65" s="280">
        <v>3.7329568656171666E-2</v>
      </c>
      <c r="CT65" s="250">
        <v>3.8178549055512719E-2</v>
      </c>
      <c r="CU65" s="280">
        <v>2.7751352457728088E-2</v>
      </c>
      <c r="CV65" s="248">
        <v>3.7562882945843853E-2</v>
      </c>
      <c r="CW65" s="248">
        <v>3.9120177712845261E-2</v>
      </c>
      <c r="CX65" s="248">
        <v>2.7727195132177206E-2</v>
      </c>
      <c r="CY65" s="280">
        <v>3.7651488689041897E-2</v>
      </c>
      <c r="CZ65" s="250">
        <v>3.9121334302773925E-2</v>
      </c>
      <c r="DA65" s="280">
        <v>2.7584551788110662E-2</v>
      </c>
      <c r="DB65" s="248">
        <v>3.7386683557736021E-2</v>
      </c>
      <c r="DC65" s="248">
        <v>3.8456415428234351E-2</v>
      </c>
      <c r="DD65" s="248">
        <v>2.7470082349244355E-2</v>
      </c>
      <c r="DE65" s="280">
        <v>3.7229720964845801E-2</v>
      </c>
      <c r="DF65" s="250">
        <v>3.8651512634148955E-2</v>
      </c>
      <c r="DG65" s="280">
        <v>2.7277141696490349E-2</v>
      </c>
      <c r="DH65" s="248">
        <v>3.7192737789131271E-2</v>
      </c>
      <c r="DI65" s="248">
        <v>3.8541489932534118E-2</v>
      </c>
      <c r="DJ65" s="248">
        <v>2.7189272891190625E-2</v>
      </c>
      <c r="DK65" s="280">
        <v>3.7362015917135227E-2</v>
      </c>
      <c r="DL65" s="250">
        <v>3.8073805733940758E-2</v>
      </c>
      <c r="DM65" s="280">
        <v>2.7224834156005406E-2</v>
      </c>
      <c r="DN65" s="248">
        <v>3.6896994992550683E-2</v>
      </c>
      <c r="DO65" s="248">
        <v>3.7986919992362041E-2</v>
      </c>
      <c r="DP65" s="248">
        <v>2.7122772611158648E-2</v>
      </c>
      <c r="DQ65" s="280">
        <v>3.6854694231221639E-2</v>
      </c>
      <c r="DR65" s="250">
        <v>3.7629114651828256E-2</v>
      </c>
      <c r="DS65" s="280">
        <v>2.7144514449814843E-2</v>
      </c>
      <c r="DT65" s="248">
        <v>3.6455273978350258E-2</v>
      </c>
      <c r="DU65" s="248">
        <v>3.7131885558511685E-2</v>
      </c>
      <c r="DV65" s="248">
        <v>2.71939517937833E-2</v>
      </c>
      <c r="DW65" s="280">
        <v>3.6467078983323076E-2</v>
      </c>
      <c r="DX65" s="250">
        <v>3.7674722741957413E-2</v>
      </c>
      <c r="DY65" s="280">
        <v>2.7220716371574423E-2</v>
      </c>
      <c r="DZ65" s="248">
        <v>3.62704898587917E-2</v>
      </c>
      <c r="EA65" s="248">
        <v>3.6480689482303832E-2</v>
      </c>
      <c r="EB65" s="248">
        <v>2.72199679376889E-2</v>
      </c>
      <c r="EC65" s="280">
        <v>3.6351465254482608E-2</v>
      </c>
      <c r="ED65" s="250">
        <v>3.6550061902378632E-2</v>
      </c>
      <c r="EE65" s="280">
        <v>2.7222592714486151E-2</v>
      </c>
      <c r="EF65" s="248">
        <v>3.6491480620938141E-2</v>
      </c>
      <c r="EG65" s="248">
        <v>3.7687612967437015E-2</v>
      </c>
      <c r="EH65" s="248">
        <v>2.7197900386804245E-2</v>
      </c>
      <c r="EI65" s="280">
        <v>3.6670812559271633E-2</v>
      </c>
      <c r="EJ65" s="250">
        <v>3.7572640305700816E-2</v>
      </c>
      <c r="EK65" s="280">
        <v>2.7020645612438759E-2</v>
      </c>
      <c r="EL65" s="248">
        <v>3.6432908431859701E-2</v>
      </c>
      <c r="EM65" s="248">
        <v>3.7739770046526899E-2</v>
      </c>
      <c r="EN65" s="248">
        <v>2.6866799122691735E-2</v>
      </c>
      <c r="EO65" s="280">
        <v>3.6330537531131683E-2</v>
      </c>
      <c r="EP65" s="250">
        <v>3.7279421964017713E-2</v>
      </c>
      <c r="EQ65" s="280">
        <v>2.6651102844784027E-2</v>
      </c>
      <c r="ER65" s="248">
        <v>3.6019772233407722E-2</v>
      </c>
      <c r="ES65" s="248">
        <v>3.7220027572222529E-2</v>
      </c>
      <c r="ET65" s="248">
        <v>2.6449009235367249E-2</v>
      </c>
      <c r="EU65" s="280">
        <v>3.5817199233985381E-2</v>
      </c>
      <c r="EV65" s="250">
        <v>3.645890431437427E-2</v>
      </c>
      <c r="EW65" s="280">
        <v>2.6438026145125793E-2</v>
      </c>
      <c r="EX65" s="248">
        <v>3.5473249744474009E-2</v>
      </c>
      <c r="EY65" s="248">
        <v>3.6603800274034017E-2</v>
      </c>
      <c r="EZ65" s="248">
        <v>2.633756431907212E-2</v>
      </c>
      <c r="FA65" s="280">
        <v>3.5567863156082485E-2</v>
      </c>
      <c r="FB65" s="250">
        <v>3.6944568143817226E-2</v>
      </c>
      <c r="FC65" s="280">
        <v>2.6375386274343396E-2</v>
      </c>
      <c r="FD65" s="248">
        <v>3.5413243009947033E-2</v>
      </c>
      <c r="FE65" s="248">
        <v>3.6517217571416245E-2</v>
      </c>
      <c r="FF65" s="248">
        <v>2.6426152885070536E-2</v>
      </c>
      <c r="FG65" s="280">
        <v>3.543729876642436E-2</v>
      </c>
      <c r="FH65" s="250">
        <v>3.6776899235664406E-2</v>
      </c>
      <c r="FI65" s="280">
        <v>2.6508164282830197E-2</v>
      </c>
      <c r="FJ65" s="248">
        <v>3.5413589971188125E-2</v>
      </c>
      <c r="FK65" s="248">
        <v>3.6729290216614079E-2</v>
      </c>
      <c r="FL65" s="248">
        <v>2.6568588545520608E-2</v>
      </c>
      <c r="FM65" s="280">
        <v>3.5313150033435506E-2</v>
      </c>
      <c r="FN65" s="250">
        <v>3.6415397886462093E-2</v>
      </c>
      <c r="FO65" s="280">
        <v>2.6642894200466515E-2</v>
      </c>
      <c r="FP65" s="248">
        <v>3.5399506782944797E-2</v>
      </c>
      <c r="FQ65" s="248">
        <v>3.6450103336113135E-2</v>
      </c>
      <c r="FR65" s="248">
        <v>2.6598648878266171E-2</v>
      </c>
      <c r="FS65" s="280">
        <v>3.5361397286959091E-2</v>
      </c>
      <c r="FT65" s="250">
        <v>3.663631392951569E-2</v>
      </c>
      <c r="FU65" s="280">
        <v>2.6481925631406878E-2</v>
      </c>
      <c r="FV65" s="248">
        <v>3.5206139844877381E-2</v>
      </c>
      <c r="FW65" s="248">
        <v>3.6414415074635754E-2</v>
      </c>
      <c r="FX65" s="248">
        <v>2.6257282093779762E-2</v>
      </c>
      <c r="FY65" s="280">
        <v>3.5191932847810282E-2</v>
      </c>
      <c r="FZ65" s="250">
        <v>3.6400503159333415E-2</v>
      </c>
      <c r="GA65" s="280">
        <v>2.6011406103698807E-2</v>
      </c>
      <c r="GB65" s="248">
        <v>3.4916515364827996E-2</v>
      </c>
      <c r="GC65" s="248">
        <v>3.5890908726790065E-2</v>
      </c>
      <c r="GD65" s="248">
        <v>2.5823611282334364E-2</v>
      </c>
      <c r="GE65" s="280">
        <v>3.4773210159997334E-2</v>
      </c>
      <c r="GF65" s="250">
        <v>3.594321790163256E-2</v>
      </c>
      <c r="GG65" s="280">
        <v>2.5890063041407774E-2</v>
      </c>
      <c r="GH65" s="248">
        <v>3.4629555558296519E-2</v>
      </c>
      <c r="GI65" s="248">
        <v>3.5750657795397524E-2</v>
      </c>
      <c r="GJ65" s="248">
        <v>2.5829682231695912E-2</v>
      </c>
      <c r="GK65" s="280">
        <v>3.4495661096735242E-2</v>
      </c>
      <c r="GL65" s="250">
        <v>3.5752945740920555E-2</v>
      </c>
      <c r="GM65" s="280">
        <v>2.5824613511100835E-2</v>
      </c>
      <c r="GN65" s="248">
        <v>3.4402045241164553E-2</v>
      </c>
      <c r="GO65" s="248">
        <v>3.5452074282956075E-2</v>
      </c>
      <c r="GP65" s="248">
        <v>2.5894968213722561E-2</v>
      </c>
      <c r="GQ65" s="280">
        <v>3.4396653757206914E-2</v>
      </c>
      <c r="GR65" s="250">
        <v>3.562717760801519E-2</v>
      </c>
      <c r="GS65" s="280">
        <v>2.5953909908377395E-2</v>
      </c>
      <c r="GT65" s="248">
        <v>3.43129906915366E-2</v>
      </c>
      <c r="GU65" s="248">
        <v>3.5555061602946782E-2</v>
      </c>
      <c r="GV65" s="248">
        <v>2.5942870909528938E-2</v>
      </c>
      <c r="GW65" s="280">
        <v>3.4123572991480298E-2</v>
      </c>
      <c r="GX65" s="250">
        <v>3.5110426318788371E-2</v>
      </c>
      <c r="GY65" s="280">
        <v>2.5932689819075459E-2</v>
      </c>
      <c r="GZ65" s="248">
        <v>3.4256494798777515E-2</v>
      </c>
      <c r="HA65" s="248">
        <v>3.5558849842464893E-2</v>
      </c>
      <c r="HB65" s="248">
        <v>2.5947895611671403E-2</v>
      </c>
      <c r="HC65" s="280">
        <v>3.4201554374282329E-2</v>
      </c>
      <c r="HD65" s="250">
        <v>3.5551031758791353E-2</v>
      </c>
      <c r="HE65" s="280">
        <v>2.5801522367843055E-2</v>
      </c>
      <c r="HF65" s="248">
        <v>3.4168495753337899E-2</v>
      </c>
      <c r="HG65" s="248">
        <v>3.5357214710024461E-2</v>
      </c>
      <c r="HH65" s="248">
        <v>2.5715614121464177E-2</v>
      </c>
      <c r="HI65" s="280">
        <v>3.4045767935629925E-2</v>
      </c>
      <c r="HJ65" s="250">
        <v>3.5123826067618928E-2</v>
      </c>
      <c r="HK65" s="280">
        <v>2.5601345619973723E-2</v>
      </c>
      <c r="HL65" s="248">
        <v>3.3778310233523186E-2</v>
      </c>
      <c r="HM65" s="248">
        <v>3.4574095297774624E-2</v>
      </c>
      <c r="HN65" s="248">
        <v>2.551317272611224E-2</v>
      </c>
      <c r="HO65" s="280">
        <v>3.3496521095364259E-2</v>
      </c>
      <c r="HP65" s="250">
        <v>3.441483042945645E-2</v>
      </c>
      <c r="HQ65" s="281">
        <v>2.5391097472165978E-2</v>
      </c>
      <c r="HR65" s="282">
        <v>3.3305819563092011E-2</v>
      </c>
      <c r="HS65" s="248">
        <v>3.4136120303057405E-2</v>
      </c>
      <c r="HT65" s="248">
        <v>3.3339766104442468E-2</v>
      </c>
      <c r="HU65" s="248">
        <v>2.5257284752433946E-2</v>
      </c>
      <c r="HV65" s="250">
        <v>3.2897830446222326E-2</v>
      </c>
      <c r="HW65" s="250">
        <v>3.3843849835081839E-2</v>
      </c>
      <c r="HX65" s="250">
        <v>3.440550341443524E-2</v>
      </c>
      <c r="HY65" s="250">
        <v>2.5303258519099103E-2</v>
      </c>
      <c r="HZ65" s="248">
        <v>3.2825535001813566E-2</v>
      </c>
      <c r="IA65" s="248">
        <v>3.3418296562538315E-2</v>
      </c>
      <c r="IB65" s="248">
        <v>3.3465673828957009E-2</v>
      </c>
      <c r="IC65" s="248">
        <v>2.5425046841149952E-2</v>
      </c>
      <c r="ID65" s="250">
        <v>3.3146900774137879E-2</v>
      </c>
      <c r="IE65" s="250">
        <v>3.3854259418288214E-2</v>
      </c>
      <c r="IF65" s="250">
        <v>3.2583718468410315E-2</v>
      </c>
      <c r="IG65" s="250">
        <v>2.5515267275399812E-2</v>
      </c>
      <c r="IH65" s="248">
        <v>3.2573652144450287E-2</v>
      </c>
      <c r="II65" s="248">
        <v>3.3747295571684717E-2</v>
      </c>
      <c r="IJ65" s="248">
        <v>3.2301187462866351E-2</v>
      </c>
      <c r="IK65" s="248">
        <v>2.54125766092884E-2</v>
      </c>
      <c r="IL65" s="250">
        <v>3.2815231841867902E-2</v>
      </c>
      <c r="IM65" s="250">
        <v>3.3728146373763868E-2</v>
      </c>
      <c r="IN65" s="250">
        <v>3.2260290064777902E-2</v>
      </c>
      <c r="IO65" s="250">
        <v>2.5489535057698753E-2</v>
      </c>
      <c r="IP65" s="248">
        <v>3.284987232775196E-2</v>
      </c>
      <c r="IQ65" s="248">
        <v>3.4017371756706376E-2</v>
      </c>
      <c r="IR65" s="248">
        <v>3.1909526856073712E-2</v>
      </c>
      <c r="IS65" s="248">
        <v>2.5392679816273363E-2</v>
      </c>
      <c r="IT65" s="250">
        <v>3.2779505915025056E-2</v>
      </c>
      <c r="IU65" s="250">
        <v>3.4103342295236996E-2</v>
      </c>
      <c r="IV65" s="250">
        <v>3.1742184749669632E-2</v>
      </c>
      <c r="IW65" s="250">
        <v>2.5239704780361402E-2</v>
      </c>
      <c r="IX65" s="248">
        <v>3.267362711864407E-2</v>
      </c>
      <c r="IY65" s="248">
        <v>3.3714382517364055E-2</v>
      </c>
      <c r="IZ65" s="248">
        <v>3.1647355213597378E-2</v>
      </c>
      <c r="JA65" s="248">
        <v>2.5265936990257649E-2</v>
      </c>
      <c r="JB65" s="250">
        <v>3.2682028014108078E-2</v>
      </c>
      <c r="JC65" s="250">
        <v>3.3901222996320493E-2</v>
      </c>
      <c r="JD65" s="250">
        <v>3.225011179063951E-2</v>
      </c>
      <c r="JE65" s="250">
        <v>2.5129544524411535E-2</v>
      </c>
      <c r="JF65" s="248">
        <v>3.2298487538662213E-2</v>
      </c>
      <c r="JG65" s="248">
        <v>3.3348682873975757E-2</v>
      </c>
      <c r="JH65" s="248">
        <v>3.1995997639130275E-2</v>
      </c>
      <c r="JI65" s="248">
        <v>2.4969850719883259E-2</v>
      </c>
      <c r="JJ65" s="250">
        <v>3.1982930765653637E-2</v>
      </c>
      <c r="JK65" s="250">
        <v>3.3252569590821179E-2</v>
      </c>
      <c r="JL65" s="250">
        <v>3.2190765839650554E-2</v>
      </c>
      <c r="JM65" s="250">
        <v>2.4830295246247674E-2</v>
      </c>
      <c r="JN65" s="248">
        <v>3.1782294460421578E-2</v>
      </c>
      <c r="JO65" s="248">
        <v>3.2800752125829183E-2</v>
      </c>
      <c r="JP65" s="248">
        <v>3.2419244110718011E-2</v>
      </c>
      <c r="JQ65" s="248">
        <v>2.4851102713318828E-2</v>
      </c>
      <c r="JR65" s="250">
        <v>3.1795316640155322E-2</v>
      </c>
      <c r="JS65" s="250">
        <v>3.2797088522711737E-2</v>
      </c>
      <c r="JT65" s="250">
        <v>3.2864702090769339E-2</v>
      </c>
      <c r="JU65" s="250">
        <v>2.4956621085246898E-2</v>
      </c>
      <c r="JV65" s="248">
        <v>3.1868345678565446E-2</v>
      </c>
      <c r="JW65" s="248">
        <v>3.279753333750704E-2</v>
      </c>
      <c r="JX65" s="248">
        <v>3.238593732376293E-2</v>
      </c>
      <c r="JY65" s="248">
        <v>2.5042613461286098E-2</v>
      </c>
      <c r="JZ65" s="250">
        <v>3.191656201813501E-2</v>
      </c>
      <c r="KA65" s="250">
        <v>3.3068587286903664E-2</v>
      </c>
      <c r="KB65" s="250">
        <v>3.2872717920557744E-2</v>
      </c>
      <c r="KC65" s="250">
        <v>2.5055821228592255E-2</v>
      </c>
      <c r="KD65" s="248">
        <v>3.2130141513256952E-2</v>
      </c>
      <c r="KE65" s="248">
        <v>3.3051116395876837E-2</v>
      </c>
      <c r="KF65" s="248">
        <v>3.2619444805162372E-2</v>
      </c>
      <c r="KG65" s="248">
        <v>2.5112843825906696E-2</v>
      </c>
      <c r="KH65" s="250">
        <v>3.1932673557112143E-2</v>
      </c>
      <c r="KI65" s="250">
        <v>3.280943077903075E-2</v>
      </c>
      <c r="KJ65" s="250">
        <v>3.2034741949684184E-2</v>
      </c>
      <c r="KK65" s="250">
        <v>2.5050369300786312E-2</v>
      </c>
      <c r="KL65" s="248">
        <v>3.2284163580297655E-2</v>
      </c>
      <c r="KM65" s="248">
        <v>3.3260018528732345E-2</v>
      </c>
      <c r="KN65" s="248">
        <v>3.1885720430878423E-2</v>
      </c>
      <c r="KO65" s="248">
        <v>2.5021907080575397E-2</v>
      </c>
      <c r="KP65" s="250">
        <v>3.2381537512731623E-2</v>
      </c>
      <c r="KQ65" s="250">
        <v>3.3491778335128022E-2</v>
      </c>
      <c r="KR65" s="250">
        <v>3.2087995507032605E-2</v>
      </c>
      <c r="KS65" s="250">
        <v>2.4989266069864305E-2</v>
      </c>
      <c r="KT65" s="248">
        <v>3.2345116987034024E-2</v>
      </c>
      <c r="KU65" s="248">
        <v>3.3331765180281595E-2</v>
      </c>
      <c r="KV65" s="248">
        <v>3.1845958007342363E-2</v>
      </c>
      <c r="KW65" s="248">
        <v>2.5048120525038579E-2</v>
      </c>
      <c r="KX65" s="254">
        <v>3.2053617635523543E-2</v>
      </c>
      <c r="KY65" s="254">
        <v>3.294848774479419E-2</v>
      </c>
      <c r="KZ65" s="254">
        <v>3.2277877047966801E-2</v>
      </c>
      <c r="LA65" s="254">
        <v>2.4923893396214338E-2</v>
      </c>
      <c r="LB65" s="248">
        <v>3.1469559067990413E-2</v>
      </c>
      <c r="LC65" s="248">
        <v>3.2232711623116334E-2</v>
      </c>
      <c r="LD65" s="248">
        <v>3.2494417302395176E-2</v>
      </c>
      <c r="LE65" s="248">
        <v>2.4762722632374525E-2</v>
      </c>
      <c r="LF65" s="283">
        <v>3.1484832578185434E-2</v>
      </c>
      <c r="LG65" s="283">
        <v>3.2468234301681866E-2</v>
      </c>
      <c r="LH65" s="283">
        <v>3.2660178818817227E-2</v>
      </c>
      <c r="LI65" s="256">
        <v>2.4857163117247918E-2</v>
      </c>
      <c r="LJ65" s="419">
        <v>3.1602749253273332E-2</v>
      </c>
      <c r="LK65" s="420">
        <v>3.2378650543552781E-2</v>
      </c>
      <c r="LL65" s="420">
        <v>3.2402991671707064E-2</v>
      </c>
      <c r="LM65" s="421">
        <v>4.8668613730292097E-2</v>
      </c>
      <c r="LN65" s="425">
        <v>3.1994570862211032E-2</v>
      </c>
      <c r="LO65" s="420">
        <v>3.277726700081366E-2</v>
      </c>
      <c r="LP65" s="420">
        <v>3.2925131789373924E-2</v>
      </c>
      <c r="LQ65" s="426">
        <v>4.8910507103819362E-2</v>
      </c>
      <c r="LR65" s="419">
        <v>3.2044354177610777E-2</v>
      </c>
      <c r="LS65" s="420">
        <v>3.2724775850693291E-2</v>
      </c>
      <c r="LT65" s="420">
        <v>3.2820019249278153E-2</v>
      </c>
      <c r="LU65" s="421">
        <v>4.9225087639692584E-2</v>
      </c>
      <c r="LV65" s="425">
        <v>3.2057813780416895E-2</v>
      </c>
      <c r="LW65" s="420">
        <v>3.298258105002215E-2</v>
      </c>
      <c r="LX65" s="420">
        <v>3.3052108722379542E-2</v>
      </c>
      <c r="LY65" s="426">
        <v>4.9415792630724757E-2</v>
      </c>
      <c r="LZ65" s="419">
        <v>3.1949225961254969E-2</v>
      </c>
      <c r="MA65" s="420">
        <v>3.2845763149662713E-2</v>
      </c>
      <c r="MB65" s="420">
        <v>3.2500348423610395E-2</v>
      </c>
      <c r="MC65" s="421">
        <v>4.9434177106219022E-2</v>
      </c>
      <c r="MD65" s="425">
        <v>3.1957823708922625E-2</v>
      </c>
      <c r="ME65" s="420">
        <v>3.2779157605358746E-2</v>
      </c>
      <c r="MF65" s="420">
        <v>3.2320291411393379E-2</v>
      </c>
      <c r="MG65" s="426">
        <v>2.5228136320996242E-2</v>
      </c>
      <c r="MH65" s="419">
        <v>3.2293728199022008E-2</v>
      </c>
      <c r="MI65" s="420">
        <v>3.3027270933228083E-2</v>
      </c>
      <c r="MJ65" s="420">
        <v>3.2080436335755483E-2</v>
      </c>
      <c r="MK65" s="421">
        <v>2.5244943500868422E-2</v>
      </c>
      <c r="ML65" s="425">
        <v>3.2003012480440116E-2</v>
      </c>
      <c r="MM65" s="420">
        <v>3.2700579074152358E-2</v>
      </c>
      <c r="MN65" s="420">
        <v>3.2012665223458144E-2</v>
      </c>
      <c r="MO65" s="426">
        <v>2.504509190032201E-2</v>
      </c>
      <c r="MP65" s="419">
        <v>3.1786052926471853E-2</v>
      </c>
      <c r="MQ65" s="420">
        <v>3.274259632850661E-2</v>
      </c>
      <c r="MR65" s="420">
        <v>3.2032159730617751E-2</v>
      </c>
      <c r="MS65" s="421">
        <v>2.5011066999385732E-2</v>
      </c>
      <c r="MT65" s="425">
        <v>3.1563161687022868E-2</v>
      </c>
      <c r="MU65" s="420">
        <v>3.2406238161384014E-2</v>
      </c>
      <c r="MV65" s="420">
        <v>3.2447210647537666E-2</v>
      </c>
      <c r="MW65" s="426">
        <v>2.4877786360723353E-2</v>
      </c>
      <c r="MX65" s="419">
        <v>3.1220951402418165E-2</v>
      </c>
      <c r="MY65" s="420">
        <v>3.201963053168632E-2</v>
      </c>
      <c r="MZ65" s="420">
        <v>3.2378246066501151E-2</v>
      </c>
      <c r="NA65" s="421">
        <v>2.473767284201412E-2</v>
      </c>
      <c r="NB65" s="493">
        <v>3.1087940732610782E-2</v>
      </c>
      <c r="NC65" s="493">
        <v>3.2079286589079679E-2</v>
      </c>
      <c r="ND65" s="493">
        <v>3.2425472139847041E-2</v>
      </c>
      <c r="NE65" s="494">
        <v>2.4698256179068671E-2</v>
      </c>
      <c r="NF65" s="425">
        <v>3.0796270987477132E-2</v>
      </c>
      <c r="NG65" s="420">
        <v>3.1865003471442548E-2</v>
      </c>
      <c r="NH65" s="420">
        <v>3.2683910897878678E-2</v>
      </c>
      <c r="NI65" s="484">
        <v>2.464440516769768E-2</v>
      </c>
      <c r="NJ65" s="508">
        <v>3.0823758329669021E-2</v>
      </c>
      <c r="NK65" s="420">
        <v>3.1889964208314601E-2</v>
      </c>
      <c r="NL65" s="420">
        <v>3.2117742736649364E-2</v>
      </c>
      <c r="NM65" s="484">
        <v>2.4763930695763367E-2</v>
      </c>
      <c r="NN65" s="508">
        <f>'Dépts Droits Ouverts_RSA'!IB65/'Dépts Droits Ouverts_RSA'!$IB$123</f>
        <v>3.0673354613163093E-2</v>
      </c>
      <c r="NO65" s="420">
        <f>'Dépts Droits Payables RSA'!HB64/'Dépts Droits Payables RSA'!HB$122</f>
        <v>3.1811755981119981E-2</v>
      </c>
      <c r="NP65" s="420">
        <f>'Dépts Prime d''Activité'!BZ64/'Dépts Prime d''Activité'!BZ$122</f>
        <v>3.1973757444707242E-2</v>
      </c>
      <c r="NQ65" s="484">
        <f>DEFM_Région_Dépt!DO64/DEFM_Région_Dépt!DO$122</f>
        <v>2.4700693334592707E-2</v>
      </c>
      <c r="NR65" s="419">
        <f>'Dépts Droits Ouverts_RSA'!ID65/'Dépts Droits Ouverts_RSA'!$ID$123</f>
        <v>3.0931585457283223E-2</v>
      </c>
      <c r="NS65" s="420">
        <f>'Dépts Droits Payables RSA'!HD64/'Dépts Droits Payables RSA'!HD$122</f>
        <v>3.2000796613345109E-2</v>
      </c>
      <c r="NT65" s="420">
        <f>'Dépts Prime d''Activité'!CB64/'Dépts Prime d''Activité'!CB$122</f>
        <v>3.1611048981476889E-2</v>
      </c>
      <c r="NU65" s="420">
        <f>DEFM_Région_Dépt!DP64/DEFM_Région_Dépt!DP$122</f>
        <v>2.4701886763694284E-2</v>
      </c>
      <c r="NV65" s="420">
        <f>'Dépts Droits Ouverts_RSA'!IF65/'Dépts Droits Ouverts_RSA'!$IF$123</f>
        <v>3.1205649882749993E-2</v>
      </c>
      <c r="NW65" s="420">
        <f>'Dépts Droits Payables RSA'!HF64/'Dépts Droits Payables RSA'!HF$122</f>
        <v>3.1925639695418603E-2</v>
      </c>
      <c r="NX65" s="420">
        <f>'Dépts Prime d''Activité'!CD64/'Dépts Prime d''Activité'!CD$122</f>
        <v>3.1209656192421945E-2</v>
      </c>
      <c r="NY65" s="420">
        <f>DEFM_Région_Dépt!DQ64/DEFM_Région_Dépt!DQ$122</f>
        <v>2.4753498290701635E-2</v>
      </c>
      <c r="NZ65" s="420">
        <f>'Dépts Droits Ouverts_RSA'!IH65/'Dépts Droits Ouverts_RSA'!$IH$123</f>
        <v>3.1027351009032905E-2</v>
      </c>
      <c r="OA65" s="420">
        <f>'Dépts Droits Payables RSA'!HH64/'Dépts Droits Payables RSA'!HH$122</f>
        <v>3.190738763588729E-2</v>
      </c>
      <c r="OB65" s="420">
        <f>'Dépts Prime d''Activité'!CF64/'Dépts Prime d''Activité'!CF$122</f>
        <v>3.0966585565467924E-2</v>
      </c>
      <c r="OC65" s="420">
        <f>DEFM_Région_Dépt!DR64/DEFM_Région_Dépt!DR$122</f>
        <v>2.4691130152814343E-2</v>
      </c>
      <c r="OD65" s="420">
        <f>'Dépts Droits Ouverts_RSA'!IJ65/'Dépts Droits Ouverts_RSA'!$IJ$123</f>
        <v>3.0627944789786494E-2</v>
      </c>
      <c r="OE65" s="420">
        <f>'Dépts Droits Payables RSA'!HJ64/'Dépts Droits Payables RSA'!HJ$122</f>
        <v>3.1587583754956926E-2</v>
      </c>
      <c r="OF65" s="420">
        <f>'Dépts Prime d''Activité'!CH64/'Dépts Prime d''Activité'!CH$122</f>
        <v>3.0331586289023393E-2</v>
      </c>
      <c r="OG65" s="420">
        <f>DEFM_Région_Dépt!DS64/DEFM_Région_Dépt!DS$122</f>
        <v>2.4478888606453558E-2</v>
      </c>
      <c r="OH65" s="420">
        <f>'Dépts Droits Ouverts_RSA'!IL65/'Dépts Droits Ouverts_RSA'!$IL$123</f>
        <v>3.0473803043854109E-2</v>
      </c>
      <c r="OI65" s="420">
        <f>'Dépts Droits Payables RSA'!HL64/'Dépts Droits Payables RSA'!HL$122</f>
        <v>3.1556753720560125E-2</v>
      </c>
      <c r="OJ65" s="420">
        <f>'Dépts Prime d''Activité'!CJ64/'Dépts Prime d''Activité'!CJ$122</f>
        <v>3.0835782429011339E-2</v>
      </c>
      <c r="OK65" s="420">
        <f>DEFM_Région_Dépt!DT64/DEFM_Région_Dépt!DT$122</f>
        <v>2.4349977872202569E-2</v>
      </c>
      <c r="OL65" s="420">
        <f>'Dépts Droits Ouverts_RSA'!IN65/'Dépts Droits Ouverts_RSA'!$IN$123</f>
        <v>3.0628351553739126E-2</v>
      </c>
      <c r="OM65" s="420">
        <f>'Dépts Droits Payables RSA'!HN64/'Dépts Droits Payables RSA'!HN$122</f>
        <v>3.1545745602675208E-2</v>
      </c>
      <c r="ON65" s="420">
        <f>'Dépts Prime d''Activité'!CL64/'Dépts Prime d''Activité'!CL$122</f>
        <v>3.0746387571071596E-2</v>
      </c>
      <c r="OO65" s="420">
        <f>DEFM_Région_Dépt!DU64/DEFM_Région_Dépt!DU$122</f>
        <v>2.4507821225326201E-2</v>
      </c>
      <c r="OP65" s="420">
        <f>'Dépts Droits Ouverts_RSA'!IP65/'Dépts Droits Ouverts_RSA'!$IP$123</f>
        <v>3.0408784197222444E-2</v>
      </c>
      <c r="OQ65" s="420">
        <f>'Dépts Droits Payables RSA'!HP64/'Dépts Droits Payables RSA'!HP$122</f>
        <v>3.1330956040743582E-2</v>
      </c>
      <c r="OR65" s="420">
        <f>'Dépts Prime d''Activité'!CN64/'Dépts Prime d''Activité'!CN$122</f>
        <v>3.1125422688138546E-2</v>
      </c>
      <c r="OS65" s="420">
        <f>DEFM_Région_Dépt!DV64/DEFM_Région_Dépt!DV$122</f>
        <v>2.4416558975432028E-2</v>
      </c>
      <c r="OT65" s="420">
        <f>'Dépts Droits Ouverts_RSA'!IR65/'Dépts Droits Ouverts_RSA'!$IR$123</f>
        <v>3.0277210745920279E-2</v>
      </c>
      <c r="OU65" s="420">
        <f>'Dépts Droits Payables RSA'!HR64/'Dépts Droits Payables RSA'!HR$122</f>
        <v>3.1211761086998059E-2</v>
      </c>
      <c r="OV65" s="420">
        <f>'Dépts Prime d''Activité'!CP64/'Dépts Prime d''Activité'!CP$122</f>
        <v>3.1324569149726068E-2</v>
      </c>
      <c r="OW65" s="420">
        <f>DEFM_Région_Dépt!DW64/DEFM_Région_Dépt!DW$122</f>
        <v>2.4314398754683407E-2</v>
      </c>
      <c r="OX65" s="493">
        <f>'Dépts Droits Ouverts_RSA'!IT65/'Dépts Droits Ouverts_RSA'!$IT$123</f>
        <v>3.0088332334162016E-2</v>
      </c>
      <c r="OY65" s="493">
        <f>'Dépts Droits Payables RSA'!HT64/'Dépts Droits Payables RSA'!HT$122</f>
        <v>3.1141225968054999E-2</v>
      </c>
      <c r="OZ65" s="493">
        <f>'Dépts Prime d''Activité'!CR64/'Dépts Prime d''Activité'!CR$122</f>
        <v>3.1901193701608606E-2</v>
      </c>
      <c r="PA65" s="494">
        <f>DEFM_Région_Dépt!DX64/DEFM_Région_Dépt!DX$122</f>
        <v>2.4244713982031475E-2</v>
      </c>
    </row>
    <row r="66" spans="1:417" s="209" customFormat="1" x14ac:dyDescent="0.35">
      <c r="A66" s="246" t="s">
        <v>115</v>
      </c>
      <c r="B66" s="280">
        <v>1.2716066528050261E-2</v>
      </c>
      <c r="C66" s="280">
        <v>1.067459445366392E-2</v>
      </c>
      <c r="D66" s="248">
        <v>1.2800285104336423E-2</v>
      </c>
      <c r="E66" s="248">
        <v>1.0594203738409249E-2</v>
      </c>
      <c r="F66" s="280">
        <v>1.2496752693073316E-2</v>
      </c>
      <c r="G66" s="280">
        <v>1.0427422367289947E-2</v>
      </c>
      <c r="H66" s="248">
        <v>1.2304422929315611E-2</v>
      </c>
      <c r="I66" s="248">
        <v>1.0231247379358479E-2</v>
      </c>
      <c r="J66" s="280">
        <v>1.216234124250897E-2</v>
      </c>
      <c r="K66" s="280">
        <v>1.0206491088343043E-2</v>
      </c>
      <c r="L66" s="248">
        <v>1.2124148287539997E-2</v>
      </c>
      <c r="M66" s="248">
        <v>1.0219350837771866E-2</v>
      </c>
      <c r="N66" s="280">
        <v>1.1917538164851022E-2</v>
      </c>
      <c r="O66" s="280">
        <v>1.0246840813458849E-2</v>
      </c>
      <c r="P66" s="248">
        <v>1.2218817239355806E-2</v>
      </c>
      <c r="Q66" s="248">
        <v>1.0298727051749505E-2</v>
      </c>
      <c r="R66" s="280">
        <v>1.2198604939973202E-2</v>
      </c>
      <c r="S66" s="280">
        <v>1.028412951395642E-2</v>
      </c>
      <c r="T66" s="248">
        <v>1.2114453744122065E-2</v>
      </c>
      <c r="U66" s="248">
        <v>1.031609363105649E-2</v>
      </c>
      <c r="V66" s="280">
        <v>1.2155793992015216E-2</v>
      </c>
      <c r="W66" s="280">
        <v>1.0346202739938181E-2</v>
      </c>
      <c r="X66" s="248">
        <v>1.2349690347410319E-2</v>
      </c>
      <c r="Y66" s="248">
        <v>1.0376339116215938E-2</v>
      </c>
      <c r="Z66" s="280">
        <v>1.2380836032908843E-2</v>
      </c>
      <c r="AA66" s="280">
        <v>1.0360050094751412E-2</v>
      </c>
      <c r="AB66" s="248">
        <v>1.2413824531722399E-2</v>
      </c>
      <c r="AC66" s="248">
        <v>1.2764628207130585E-2</v>
      </c>
      <c r="AD66" s="248">
        <v>1.0314246202741233E-2</v>
      </c>
      <c r="AE66" s="280">
        <v>1.2483759020422857E-2</v>
      </c>
      <c r="AF66" s="250">
        <v>1.2880803256596633E-2</v>
      </c>
      <c r="AG66" s="280">
        <v>1.022683903450514E-2</v>
      </c>
      <c r="AH66" s="248">
        <v>1.2137001709032145E-2</v>
      </c>
      <c r="AI66" s="248">
        <v>1.2490142092228511E-2</v>
      </c>
      <c r="AJ66" s="248">
        <v>1.0069226084071563E-2</v>
      </c>
      <c r="AK66" s="280">
        <v>1.2117421992813021E-2</v>
      </c>
      <c r="AL66" s="250">
        <v>1.246264648773703E-2</v>
      </c>
      <c r="AM66" s="280">
        <v>1.0035251937822221E-2</v>
      </c>
      <c r="AN66" s="248">
        <v>1.2105292063445286E-2</v>
      </c>
      <c r="AO66" s="248">
        <v>1.2274374259045902E-2</v>
      </c>
      <c r="AP66" s="248">
        <v>1.0033687772828034E-2</v>
      </c>
      <c r="AQ66" s="280">
        <v>1.2127854846057853E-2</v>
      </c>
      <c r="AR66" s="250">
        <v>1.2225322990431916E-2</v>
      </c>
      <c r="AS66" s="280">
        <v>1.0128794576566996E-2</v>
      </c>
      <c r="AT66" s="248">
        <v>1.199047612868904E-2</v>
      </c>
      <c r="AU66" s="248">
        <v>1.2181672348105074E-2</v>
      </c>
      <c r="AV66" s="248">
        <v>1.01874290297145E-2</v>
      </c>
      <c r="AW66" s="280">
        <v>1.2016650320109354E-2</v>
      </c>
      <c r="AX66" s="250">
        <v>1.235118736016726E-2</v>
      </c>
      <c r="AY66" s="280">
        <v>1.0254598003216644E-2</v>
      </c>
      <c r="AZ66" s="248">
        <v>1.204578747126203E-2</v>
      </c>
      <c r="BA66" s="248">
        <v>1.2436559170704355E-2</v>
      </c>
      <c r="BB66" s="248">
        <v>1.0287696969949644E-2</v>
      </c>
      <c r="BC66" s="280">
        <v>1.1985355829799671E-2</v>
      </c>
      <c r="BD66" s="250">
        <v>1.2245964398096082E-2</v>
      </c>
      <c r="BE66" s="280">
        <v>1.0282348098780874E-2</v>
      </c>
      <c r="BF66" s="248">
        <v>1.2015773363036308E-2</v>
      </c>
      <c r="BG66" s="248">
        <v>1.2296372140942436E-2</v>
      </c>
      <c r="BH66" s="248">
        <v>1.0278923378285803E-2</v>
      </c>
      <c r="BI66" s="280">
        <v>1.215092171490262E-2</v>
      </c>
      <c r="BJ66" s="250">
        <v>1.2354538052337631E-2</v>
      </c>
      <c r="BK66" s="280">
        <v>1.0277294718781992E-2</v>
      </c>
      <c r="BL66" s="248">
        <v>1.2081244071463066E-2</v>
      </c>
      <c r="BM66" s="248">
        <v>1.2101476964994766E-2</v>
      </c>
      <c r="BN66" s="248">
        <v>1.0172193774089296E-2</v>
      </c>
      <c r="BO66" s="280">
        <v>1.2087752816391066E-2</v>
      </c>
      <c r="BP66" s="250">
        <v>1.2282425258268783E-2</v>
      </c>
      <c r="BQ66" s="280">
        <v>1.0182800612199836E-2</v>
      </c>
      <c r="BR66" s="248">
        <v>1.1974143370375617E-2</v>
      </c>
      <c r="BS66" s="248">
        <v>1.2263519169596518E-2</v>
      </c>
      <c r="BT66" s="248">
        <v>1.0133031780710629E-2</v>
      </c>
      <c r="BU66" s="280">
        <v>1.2128597660465758E-2</v>
      </c>
      <c r="BV66" s="250">
        <v>1.237013432345445E-2</v>
      </c>
      <c r="BW66" s="280">
        <v>1.0118046615445459E-2</v>
      </c>
      <c r="BX66" s="248">
        <v>1.2124485079875414E-2</v>
      </c>
      <c r="BY66" s="248">
        <v>1.2456084816144882E-2</v>
      </c>
      <c r="BZ66" s="248">
        <v>1.0173766256791986E-2</v>
      </c>
      <c r="CA66" s="280">
        <v>1.22417112246194E-2</v>
      </c>
      <c r="CB66" s="250">
        <v>1.247022271518421E-2</v>
      </c>
      <c r="CC66" s="280">
        <v>1.0250794795076765E-2</v>
      </c>
      <c r="CD66" s="248">
        <v>1.221034319076086E-2</v>
      </c>
      <c r="CE66" s="248">
        <v>1.2407254864687902E-2</v>
      </c>
      <c r="CF66" s="248">
        <v>1.028104867107495E-2</v>
      </c>
      <c r="CG66" s="280">
        <v>1.2290174212748939E-2</v>
      </c>
      <c r="CH66" s="250">
        <v>1.2559330288195898E-2</v>
      </c>
      <c r="CI66" s="280">
        <v>1.031836656874897E-2</v>
      </c>
      <c r="CJ66" s="248">
        <v>1.2145295012229393E-2</v>
      </c>
      <c r="CK66" s="248">
        <v>1.2500733783387143E-2</v>
      </c>
      <c r="CL66" s="248">
        <v>1.0355125527478993E-2</v>
      </c>
      <c r="CM66" s="280">
        <v>1.2344120494812849E-2</v>
      </c>
      <c r="CN66" s="250">
        <v>1.2609817093508849E-2</v>
      </c>
      <c r="CO66" s="280">
        <v>1.0421591587530001E-2</v>
      </c>
      <c r="CP66" s="248">
        <v>1.2400067610577459E-2</v>
      </c>
      <c r="CQ66" s="248">
        <v>1.2679345512539946E-2</v>
      </c>
      <c r="CR66" s="248">
        <v>1.0531095140492438E-2</v>
      </c>
      <c r="CS66" s="280">
        <v>1.2246844934730472E-2</v>
      </c>
      <c r="CT66" s="250">
        <v>1.2462654202004627E-2</v>
      </c>
      <c r="CU66" s="280">
        <v>1.0462535934167825E-2</v>
      </c>
      <c r="CV66" s="248">
        <v>1.199640927082894E-2</v>
      </c>
      <c r="CW66" s="248">
        <v>1.2130937483159791E-2</v>
      </c>
      <c r="CX66" s="248">
        <v>1.0255257624222136E-2</v>
      </c>
      <c r="CY66" s="280">
        <v>1.2017263938143475E-2</v>
      </c>
      <c r="CZ66" s="250">
        <v>1.2250203802851037E-2</v>
      </c>
      <c r="DA66" s="280">
        <v>1.0216683759638953E-2</v>
      </c>
      <c r="DB66" s="248">
        <v>1.1833876956195023E-2</v>
      </c>
      <c r="DC66" s="248">
        <v>1.2104995835705786E-2</v>
      </c>
      <c r="DD66" s="248">
        <v>1.0112402944279527E-2</v>
      </c>
      <c r="DE66" s="280">
        <v>1.1801131980145969E-2</v>
      </c>
      <c r="DF66" s="250">
        <v>1.2092061873959826E-2</v>
      </c>
      <c r="DG66" s="280">
        <v>1.0059407146788286E-2</v>
      </c>
      <c r="DH66" s="248">
        <v>1.184964671201358E-2</v>
      </c>
      <c r="DI66" s="248">
        <v>1.212344422236292E-2</v>
      </c>
      <c r="DJ66" s="248">
        <v>1.0054539217782394E-2</v>
      </c>
      <c r="DK66" s="280">
        <v>1.1952939283091872E-2</v>
      </c>
      <c r="DL66" s="250">
        <v>1.2124564240487178E-2</v>
      </c>
      <c r="DM66" s="280">
        <v>1.0100859333203833E-2</v>
      </c>
      <c r="DN66" s="248">
        <v>1.1895246957073627E-2</v>
      </c>
      <c r="DO66" s="248">
        <v>1.202978804659156E-2</v>
      </c>
      <c r="DP66" s="248">
        <v>1.0138093423854999E-2</v>
      </c>
      <c r="DQ66" s="280">
        <v>1.1986131853837319E-2</v>
      </c>
      <c r="DR66" s="250">
        <v>1.2183532801564905E-2</v>
      </c>
      <c r="DS66" s="280">
        <v>1.0187317484630202E-2</v>
      </c>
      <c r="DT66" s="248">
        <v>1.1940924729378199E-2</v>
      </c>
      <c r="DU66" s="248">
        <v>1.220691734053289E-2</v>
      </c>
      <c r="DV66" s="248">
        <v>1.0206937123533585E-2</v>
      </c>
      <c r="DW66" s="280">
        <v>1.1959616608087108E-2</v>
      </c>
      <c r="DX66" s="250">
        <v>1.2210360030817239E-2</v>
      </c>
      <c r="DY66" s="280">
        <v>1.0257914734095709E-2</v>
      </c>
      <c r="DZ66" s="248">
        <v>1.2006870105866686E-2</v>
      </c>
      <c r="EA66" s="248">
        <v>1.2338159068741729E-2</v>
      </c>
      <c r="EB66" s="248">
        <v>1.0350615641796878E-2</v>
      </c>
      <c r="EC66" s="280">
        <v>1.1972772319376096E-2</v>
      </c>
      <c r="ED66" s="250">
        <v>1.2157890577667729E-2</v>
      </c>
      <c r="EE66" s="280">
        <v>1.0358602830368433E-2</v>
      </c>
      <c r="EF66" s="248">
        <v>1.2037200727346197E-2</v>
      </c>
      <c r="EG66" s="248">
        <v>1.2232068957515219E-2</v>
      </c>
      <c r="EH66" s="248">
        <v>1.0252956017671603E-2</v>
      </c>
      <c r="EI66" s="280">
        <v>1.1944238101252546E-2</v>
      </c>
      <c r="EJ66" s="250">
        <v>1.2217454829134134E-2</v>
      </c>
      <c r="EK66" s="280">
        <v>1.0185267095502281E-2</v>
      </c>
      <c r="EL66" s="248">
        <v>1.1856457378761585E-2</v>
      </c>
      <c r="EM66" s="248">
        <v>1.2191664667647576E-2</v>
      </c>
      <c r="EN66" s="248">
        <v>1.00263801550598E-2</v>
      </c>
      <c r="EO66" s="280">
        <v>1.1760238555266421E-2</v>
      </c>
      <c r="EP66" s="250">
        <v>1.210281582600937E-2</v>
      </c>
      <c r="EQ66" s="280">
        <v>1.0014355013857761E-2</v>
      </c>
      <c r="ER66" s="248">
        <v>1.1810606007033226E-2</v>
      </c>
      <c r="ES66" s="248">
        <v>1.2239346674332486E-2</v>
      </c>
      <c r="ET66" s="248">
        <v>1.0018134544689016E-2</v>
      </c>
      <c r="EU66" s="280">
        <v>1.177396552934217E-2</v>
      </c>
      <c r="EV66" s="250">
        <v>1.2196155034433271E-2</v>
      </c>
      <c r="EW66" s="280">
        <v>1.0007864284008405E-2</v>
      </c>
      <c r="EX66" s="248">
        <v>1.1736640476877823E-2</v>
      </c>
      <c r="EY66" s="248">
        <v>1.204982480283576E-2</v>
      </c>
      <c r="EZ66" s="248">
        <v>1.0017878102048801E-2</v>
      </c>
      <c r="FA66" s="280">
        <v>1.1840391560669241E-2</v>
      </c>
      <c r="FB66" s="250">
        <v>1.2221631399341987E-2</v>
      </c>
      <c r="FC66" s="280">
        <v>1.0032998687041651E-2</v>
      </c>
      <c r="FD66" s="248">
        <v>1.1802805097297829E-2</v>
      </c>
      <c r="FE66" s="248">
        <v>1.2197577745174189E-2</v>
      </c>
      <c r="FF66" s="248">
        <v>1.002022238179728E-2</v>
      </c>
      <c r="FG66" s="280">
        <v>1.178679552024858E-2</v>
      </c>
      <c r="FH66" s="250">
        <v>1.1998608788138139E-2</v>
      </c>
      <c r="FI66" s="280">
        <v>9.971533347879669E-3</v>
      </c>
      <c r="FJ66" s="248">
        <v>1.1819339983020021E-2</v>
      </c>
      <c r="FK66" s="248">
        <v>1.2159320729960425E-2</v>
      </c>
      <c r="FL66" s="248">
        <v>1.0021377659110585E-2</v>
      </c>
      <c r="FM66" s="280">
        <v>1.1790517554370415E-2</v>
      </c>
      <c r="FN66" s="250">
        <v>1.2020835957234959E-2</v>
      </c>
      <c r="FO66" s="280">
        <v>1.003183548159799E-2</v>
      </c>
      <c r="FP66" s="248">
        <v>1.1744646406748185E-2</v>
      </c>
      <c r="FQ66" s="248">
        <v>1.2081026741070228E-2</v>
      </c>
      <c r="FR66" s="248">
        <v>9.9375253164200178E-3</v>
      </c>
      <c r="FS66" s="280">
        <v>1.1671572307133556E-2</v>
      </c>
      <c r="FT66" s="250">
        <v>1.189295511945029E-2</v>
      </c>
      <c r="FU66" s="280">
        <v>9.8777809282891045E-3</v>
      </c>
      <c r="FV66" s="248">
        <v>1.1656891911571406E-2</v>
      </c>
      <c r="FW66" s="248">
        <v>1.1835457822440651E-2</v>
      </c>
      <c r="FX66" s="248">
        <v>9.7832842706774351E-3</v>
      </c>
      <c r="FY66" s="280">
        <v>1.1634959511452079E-2</v>
      </c>
      <c r="FZ66" s="250">
        <v>1.1849604283811488E-2</v>
      </c>
      <c r="GA66" s="280">
        <v>9.7702428265483057E-3</v>
      </c>
      <c r="GB66" s="248">
        <v>1.1529246025514219E-2</v>
      </c>
      <c r="GC66" s="248">
        <v>1.1786735083282618E-2</v>
      </c>
      <c r="GD66" s="248">
        <v>9.7275913507447274E-3</v>
      </c>
      <c r="GE66" s="280">
        <v>1.1463665939201194E-2</v>
      </c>
      <c r="GF66" s="250">
        <v>1.1688037338344641E-2</v>
      </c>
      <c r="GG66" s="280">
        <v>9.7476076012517569E-3</v>
      </c>
      <c r="GH66" s="248">
        <v>1.1537899038097269E-2</v>
      </c>
      <c r="GI66" s="248">
        <v>1.1803371382125314E-2</v>
      </c>
      <c r="GJ66" s="248">
        <v>9.7806646731284034E-3</v>
      </c>
      <c r="GK66" s="280">
        <v>1.1559893339128468E-2</v>
      </c>
      <c r="GL66" s="250">
        <v>1.1859058863373781E-2</v>
      </c>
      <c r="GM66" s="280">
        <v>9.7689287776282028E-3</v>
      </c>
      <c r="GN66" s="248">
        <v>1.1574268730055388E-2</v>
      </c>
      <c r="GO66" s="248">
        <v>1.1876635419048345E-2</v>
      </c>
      <c r="GP66" s="248">
        <v>9.8118146110422674E-3</v>
      </c>
      <c r="GQ66" s="280">
        <v>1.159427065881536E-2</v>
      </c>
      <c r="GR66" s="250">
        <v>1.1924838537686199E-2</v>
      </c>
      <c r="GS66" s="280">
        <v>9.8646215783281116E-3</v>
      </c>
      <c r="GT66" s="248">
        <v>1.1593338942268118E-2</v>
      </c>
      <c r="GU66" s="248">
        <v>1.1867564249121471E-2</v>
      </c>
      <c r="GV66" s="248">
        <v>9.9391420030031253E-3</v>
      </c>
      <c r="GW66" s="280">
        <v>1.1580195530995938E-2</v>
      </c>
      <c r="GX66" s="250">
        <v>1.1806621097626297E-2</v>
      </c>
      <c r="GY66" s="280">
        <v>9.9392671543173609E-3</v>
      </c>
      <c r="GZ66" s="248">
        <v>1.1622108924286403E-2</v>
      </c>
      <c r="HA66" s="248">
        <v>1.1954515790247085E-2</v>
      </c>
      <c r="HB66" s="248">
        <v>9.8646061447124501E-3</v>
      </c>
      <c r="HC66" s="280">
        <v>1.1712338787978204E-2</v>
      </c>
      <c r="HD66" s="250">
        <v>1.1970922173797803E-2</v>
      </c>
      <c r="HE66" s="280">
        <v>9.8652058112687693E-3</v>
      </c>
      <c r="HF66" s="248">
        <v>1.1710203267197029E-2</v>
      </c>
      <c r="HG66" s="248">
        <v>1.1981278920784846E-2</v>
      </c>
      <c r="HH66" s="248">
        <v>9.8582427730669487E-3</v>
      </c>
      <c r="HI66" s="280">
        <v>1.164137850423112E-2</v>
      </c>
      <c r="HJ66" s="250">
        <v>1.1985570321604761E-2</v>
      </c>
      <c r="HK66" s="280">
        <v>9.839412173492993E-3</v>
      </c>
      <c r="HL66" s="248">
        <v>1.1568954455845338E-2</v>
      </c>
      <c r="HM66" s="248">
        <v>1.1944171895484116E-2</v>
      </c>
      <c r="HN66" s="248">
        <v>9.8134124471982581E-3</v>
      </c>
      <c r="HO66" s="280">
        <v>1.1442961519885912E-2</v>
      </c>
      <c r="HP66" s="250">
        <v>1.1835989940232784E-2</v>
      </c>
      <c r="HQ66" s="281">
        <v>9.8140243732200427E-3</v>
      </c>
      <c r="HR66" s="282">
        <v>1.1502892952735082E-2</v>
      </c>
      <c r="HS66" s="248">
        <v>1.1713449769385069E-2</v>
      </c>
      <c r="HT66" s="248">
        <v>1.2680278410333604E-2</v>
      </c>
      <c r="HU66" s="248">
        <v>9.8132769451104891E-3</v>
      </c>
      <c r="HV66" s="250">
        <v>1.1656873684947357E-2</v>
      </c>
      <c r="HW66" s="250">
        <v>1.1923855224394934E-2</v>
      </c>
      <c r="HX66" s="250">
        <v>1.2459653310547525E-2</v>
      </c>
      <c r="HY66" s="250">
        <v>9.8522711293763665E-3</v>
      </c>
      <c r="HZ66" s="248">
        <v>1.1734785541645905E-2</v>
      </c>
      <c r="IA66" s="248">
        <v>1.1541663171343947E-2</v>
      </c>
      <c r="IB66" s="248">
        <v>1.2117249135242899E-2</v>
      </c>
      <c r="IC66" s="248">
        <v>9.8770785760290414E-3</v>
      </c>
      <c r="ID66" s="250">
        <v>1.1843845942640341E-2</v>
      </c>
      <c r="IE66" s="250">
        <v>1.1636082540863478E-2</v>
      </c>
      <c r="IF66" s="250">
        <v>1.197537326219777E-2</v>
      </c>
      <c r="IG66" s="250">
        <v>9.9221784067870834E-3</v>
      </c>
      <c r="IH66" s="248">
        <v>1.180159599566807E-2</v>
      </c>
      <c r="II66" s="248">
        <v>1.1968956140292839E-2</v>
      </c>
      <c r="IJ66" s="248">
        <v>1.1835968974582271E-2</v>
      </c>
      <c r="IK66" s="248">
        <v>9.9805857356840937E-3</v>
      </c>
      <c r="IL66" s="250">
        <v>1.1876365253001954E-2</v>
      </c>
      <c r="IM66" s="250">
        <v>1.2238436924926844E-2</v>
      </c>
      <c r="IN66" s="250">
        <v>1.1864760746903751E-2</v>
      </c>
      <c r="IO66" s="250">
        <v>1.0001685602868177E-2</v>
      </c>
      <c r="IP66" s="248">
        <v>1.1790521156802543E-2</v>
      </c>
      <c r="IQ66" s="248">
        <v>1.2233122075262774E-2</v>
      </c>
      <c r="IR66" s="248">
        <v>1.1809752806990755E-2</v>
      </c>
      <c r="IS66" s="248">
        <v>9.878968402247678E-3</v>
      </c>
      <c r="IT66" s="250">
        <v>1.1760294890211817E-2</v>
      </c>
      <c r="IU66" s="250">
        <v>1.2154925473248993E-2</v>
      </c>
      <c r="IV66" s="250">
        <v>1.1435182646261187E-2</v>
      </c>
      <c r="IW66" s="250">
        <v>9.8334709493275441E-3</v>
      </c>
      <c r="IX66" s="248">
        <v>1.1573152542372881E-2</v>
      </c>
      <c r="IY66" s="248">
        <v>1.1922073521937998E-2</v>
      </c>
      <c r="IZ66" s="248">
        <v>1.1157911756311076E-2</v>
      </c>
      <c r="JA66" s="248">
        <v>9.7886819620364839E-3</v>
      </c>
      <c r="JB66" s="250">
        <v>1.1590189352179241E-2</v>
      </c>
      <c r="JC66" s="250">
        <v>1.1936203615019176E-2</v>
      </c>
      <c r="JD66" s="250">
        <v>1.1345687261647905E-2</v>
      </c>
      <c r="JE66" s="250">
        <v>9.7706056815532495E-3</v>
      </c>
      <c r="JF66" s="248">
        <v>1.1534317211173106E-2</v>
      </c>
      <c r="JG66" s="248">
        <v>1.1846685176406854E-2</v>
      </c>
      <c r="JH66" s="248">
        <v>1.1372721490944822E-2</v>
      </c>
      <c r="JI66" s="248">
        <v>9.7737854372181177E-3</v>
      </c>
      <c r="JJ66" s="250">
        <v>1.1470306644418306E-2</v>
      </c>
      <c r="JK66" s="250">
        <v>1.1868738999109063E-2</v>
      </c>
      <c r="JL66" s="250">
        <v>1.1644912582355517E-2</v>
      </c>
      <c r="JM66" s="250">
        <v>9.7596910014112921E-3</v>
      </c>
      <c r="JN66" s="248">
        <v>1.1429217694768476E-2</v>
      </c>
      <c r="JO66" s="248">
        <v>1.1818746055398571E-2</v>
      </c>
      <c r="JP66" s="248">
        <v>1.1708595577667402E-2</v>
      </c>
      <c r="JQ66" s="248">
        <v>9.8267029552266856E-3</v>
      </c>
      <c r="JR66" s="250">
        <v>1.1675036215428525E-2</v>
      </c>
      <c r="JS66" s="250">
        <v>1.217195424449378E-2</v>
      </c>
      <c r="JT66" s="250">
        <v>1.1930359876149441E-2</v>
      </c>
      <c r="JU66" s="250">
        <v>9.9129766859746855E-3</v>
      </c>
      <c r="JV66" s="248">
        <v>1.1814319262634444E-2</v>
      </c>
      <c r="JW66" s="248">
        <v>1.2309835347148313E-2</v>
      </c>
      <c r="JX66" s="248">
        <v>1.1803899324393907E-2</v>
      </c>
      <c r="JY66" s="248">
        <v>9.9368573995166978E-3</v>
      </c>
      <c r="JZ66" s="250">
        <v>1.1817175485571095E-2</v>
      </c>
      <c r="KA66" s="250">
        <v>1.2310030395136779E-2</v>
      </c>
      <c r="KB66" s="250">
        <v>1.1821805783874522E-2</v>
      </c>
      <c r="KC66" s="250">
        <v>9.9417695050380474E-3</v>
      </c>
      <c r="KD66" s="248">
        <v>1.2143405884038351E-2</v>
      </c>
      <c r="KE66" s="248">
        <v>1.2625975711843578E-2</v>
      </c>
      <c r="KF66" s="248">
        <v>1.1832103007721584E-2</v>
      </c>
      <c r="KG66" s="248">
        <v>1.0011884479046541E-2</v>
      </c>
      <c r="KH66" s="250">
        <v>1.2130095389193251E-2</v>
      </c>
      <c r="KI66" s="250">
        <v>1.2581390576150661E-2</v>
      </c>
      <c r="KJ66" s="250">
        <v>1.1854338374587201E-2</v>
      </c>
      <c r="KK66" s="250">
        <v>1.0053671689582121E-2</v>
      </c>
      <c r="KL66" s="248">
        <v>1.2234703391522252E-2</v>
      </c>
      <c r="KM66" s="248">
        <v>1.2661300436517515E-2</v>
      </c>
      <c r="KN66" s="248">
        <v>1.158503103191505E-2</v>
      </c>
      <c r="KO66" s="248">
        <v>1.0005640381135094E-2</v>
      </c>
      <c r="KP66" s="250">
        <v>1.2113729594363512E-2</v>
      </c>
      <c r="KQ66" s="250">
        <v>1.2555205302404438E-2</v>
      </c>
      <c r="KR66" s="250">
        <v>1.1508600206133394E-2</v>
      </c>
      <c r="KS66" s="250">
        <v>9.9460926090190662E-3</v>
      </c>
      <c r="KT66" s="248">
        <v>1.2030358676451079E-2</v>
      </c>
      <c r="KU66" s="248">
        <v>1.248294633556235E-2</v>
      </c>
      <c r="KV66" s="248">
        <v>1.1338431049402953E-2</v>
      </c>
      <c r="KW66" s="248">
        <v>9.9149841271187703E-3</v>
      </c>
      <c r="KX66" s="254">
        <v>1.2094369266401023E-2</v>
      </c>
      <c r="KY66" s="254">
        <v>1.2530476384717618E-2</v>
      </c>
      <c r="KZ66" s="254">
        <v>1.1876265206295505E-2</v>
      </c>
      <c r="LA66" s="254">
        <v>9.9228385400088638E-3</v>
      </c>
      <c r="LB66" s="248">
        <v>1.2134584829587722E-2</v>
      </c>
      <c r="LC66" s="248">
        <v>1.244251421973509E-2</v>
      </c>
      <c r="LD66" s="248">
        <v>1.2080730908307734E-2</v>
      </c>
      <c r="LE66" s="248">
        <v>9.9343220803119591E-3</v>
      </c>
      <c r="LF66" s="283">
        <v>1.2070854974767009E-2</v>
      </c>
      <c r="LG66" s="283">
        <v>1.226735909737966E-2</v>
      </c>
      <c r="LH66" s="283">
        <v>1.2139823456955186E-2</v>
      </c>
      <c r="LI66" s="256">
        <v>9.9205891859753727E-3</v>
      </c>
      <c r="LJ66" s="419">
        <v>1.2141378008885683E-2</v>
      </c>
      <c r="LK66" s="420">
        <v>1.226918389551074E-2</v>
      </c>
      <c r="LL66" s="420">
        <v>1.2380484343739822E-2</v>
      </c>
      <c r="LM66" s="421">
        <v>1.2749831436925969E-2</v>
      </c>
      <c r="LN66" s="425">
        <v>1.2133944074067034E-2</v>
      </c>
      <c r="LO66" s="420">
        <v>1.237126163915993E-2</v>
      </c>
      <c r="LP66" s="420">
        <v>1.247112480009477E-2</v>
      </c>
      <c r="LQ66" s="426">
        <v>1.2792420245423073E-2</v>
      </c>
      <c r="LR66" s="419">
        <v>1.2302016169957427E-2</v>
      </c>
      <c r="LS66" s="420">
        <v>1.2578190131804395E-2</v>
      </c>
      <c r="LT66" s="420">
        <v>1.2292885170652254E-2</v>
      </c>
      <c r="LU66" s="421">
        <v>1.2827535160459006E-2</v>
      </c>
      <c r="LV66" s="425">
        <v>1.2395143950736784E-2</v>
      </c>
      <c r="LW66" s="420">
        <v>1.2553285200713544E-2</v>
      </c>
      <c r="LX66" s="420">
        <v>1.2246828519749918E-2</v>
      </c>
      <c r="LY66" s="426">
        <v>1.2836130926231841E-2</v>
      </c>
      <c r="LZ66" s="419">
        <v>1.2422494069407214E-2</v>
      </c>
      <c r="MA66" s="420">
        <v>1.2456857891614822E-2</v>
      </c>
      <c r="MB66" s="420">
        <v>1.2099388592308019E-2</v>
      </c>
      <c r="MC66" s="421">
        <v>1.2768361663663269E-2</v>
      </c>
      <c r="MD66" s="425">
        <v>1.2500014432863514E-2</v>
      </c>
      <c r="ME66" s="420">
        <v>1.253332382638732E-2</v>
      </c>
      <c r="MF66" s="420">
        <v>1.1954460441751993E-2</v>
      </c>
      <c r="MG66" s="426">
        <v>9.960689257037407E-3</v>
      </c>
      <c r="MH66" s="419">
        <v>1.2312924138719237E-2</v>
      </c>
      <c r="MI66" s="420">
        <v>1.2448730325512429E-2</v>
      </c>
      <c r="MJ66" s="420">
        <v>1.1863630819143392E-2</v>
      </c>
      <c r="MK66" s="421">
        <v>9.8893043361723068E-3</v>
      </c>
      <c r="ML66" s="425">
        <v>1.2382855955446517E-2</v>
      </c>
      <c r="MM66" s="420">
        <v>1.2502096879172789E-2</v>
      </c>
      <c r="MN66" s="420">
        <v>1.1966010301944057E-2</v>
      </c>
      <c r="MO66" s="426">
        <v>9.895772255700392E-3</v>
      </c>
      <c r="MP66" s="419">
        <v>1.2469433215829851E-2</v>
      </c>
      <c r="MQ66" s="420">
        <v>1.2682699017369134E-2</v>
      </c>
      <c r="MR66" s="420">
        <v>1.1902660446349767E-2</v>
      </c>
      <c r="MS66" s="421">
        <v>9.9175785440505249E-3</v>
      </c>
      <c r="MT66" s="425">
        <v>1.2451319727169449E-2</v>
      </c>
      <c r="MU66" s="420">
        <v>1.2563402365618554E-2</v>
      </c>
      <c r="MV66" s="420">
        <v>1.202009013602452E-2</v>
      </c>
      <c r="MW66" s="426">
        <v>9.8995935370536497E-3</v>
      </c>
      <c r="MX66" s="419">
        <v>1.2421936620841616E-2</v>
      </c>
      <c r="MY66" s="420">
        <v>1.2425625618835291E-2</v>
      </c>
      <c r="MZ66" s="420">
        <v>1.2186333917802784E-2</v>
      </c>
      <c r="NA66" s="421">
        <v>9.8962687700707031E-3</v>
      </c>
      <c r="NB66" s="493">
        <v>1.2300178350939772E-2</v>
      </c>
      <c r="NC66" s="493">
        <v>1.2299734667755883E-2</v>
      </c>
      <c r="ND66" s="493">
        <v>1.2224765736549723E-2</v>
      </c>
      <c r="NE66" s="494">
        <v>9.8965790442946244E-3</v>
      </c>
      <c r="NF66" s="425">
        <v>1.2276522730096438E-2</v>
      </c>
      <c r="NG66" s="420">
        <v>1.221844536155913E-2</v>
      </c>
      <c r="NH66" s="420">
        <v>1.2222490979320388E-2</v>
      </c>
      <c r="NI66" s="484">
        <v>9.8973894990812047E-3</v>
      </c>
      <c r="NJ66" s="508">
        <v>1.2332264841521209E-2</v>
      </c>
      <c r="NK66" s="420">
        <v>1.2348973466482376E-2</v>
      </c>
      <c r="NL66" s="420">
        <v>1.2329190731740575E-2</v>
      </c>
      <c r="NM66" s="484">
        <v>9.9464315335728356E-3</v>
      </c>
      <c r="NN66" s="508">
        <f>'Dépts Droits Ouverts_RSA'!IB66/'Dépts Droits Ouverts_RSA'!$IB$123</f>
        <v>1.2324480714499111E-2</v>
      </c>
      <c r="NO66" s="420">
        <f>'Dépts Droits Payables RSA'!HB65/'Dépts Droits Payables RSA'!HB$122</f>
        <v>1.2320167273083093E-2</v>
      </c>
      <c r="NP66" s="420">
        <f>'Dépts Prime d''Activité'!BZ65/'Dépts Prime d''Activité'!BZ$122</f>
        <v>1.2167485841021015E-2</v>
      </c>
      <c r="NQ66" s="484">
        <f>DEFM_Région_Dépt!DO65/DEFM_Région_Dépt!DO$122</f>
        <v>9.9501152576185765E-3</v>
      </c>
      <c r="NR66" s="419">
        <f>'Dépts Droits Ouverts_RSA'!ID66/'Dépts Droits Ouverts_RSA'!$ID$123</f>
        <v>1.2424724600912531E-2</v>
      </c>
      <c r="NS66" s="420">
        <f>'Dépts Droits Payables RSA'!HD65/'Dépts Droits Payables RSA'!HD$122</f>
        <v>1.2381572551429383E-2</v>
      </c>
      <c r="NT66" s="420">
        <f>'Dépts Prime d''Activité'!CB65/'Dépts Prime d''Activité'!CB$122</f>
        <v>1.2026855269335146E-2</v>
      </c>
      <c r="NU66" s="420">
        <f>DEFM_Région_Dépt!DP65/DEFM_Région_Dépt!DP$122</f>
        <v>9.9622995650396461E-3</v>
      </c>
      <c r="NV66" s="420">
        <f>'Dépts Droits Ouverts_RSA'!IF66/'Dépts Droits Ouverts_RSA'!$IF$123</f>
        <v>1.2538228551770428E-2</v>
      </c>
      <c r="NW66" s="420">
        <f>'Dépts Droits Payables RSA'!HF65/'Dépts Droits Payables RSA'!HF$122</f>
        <v>1.2514913485449796E-2</v>
      </c>
      <c r="NX66" s="420">
        <f>'Dépts Prime d''Activité'!CD65/'Dépts Prime d''Activité'!CD$122</f>
        <v>1.1951167541957559E-2</v>
      </c>
      <c r="NY66" s="420">
        <f>DEFM_Région_Dépt!DQ65/DEFM_Région_Dépt!DQ$122</f>
        <v>9.9941740956107864E-3</v>
      </c>
      <c r="NZ66" s="420">
        <f>'Dépts Droits Ouverts_RSA'!IH66/'Dépts Droits Ouverts_RSA'!$IH$123</f>
        <v>1.2521612290091792E-2</v>
      </c>
      <c r="OA66" s="420">
        <f>'Dépts Droits Payables RSA'!HH65/'Dépts Droits Payables RSA'!HH$122</f>
        <v>1.2475138915883669E-2</v>
      </c>
      <c r="OB66" s="420">
        <f>'Dépts Prime d''Activité'!CF65/'Dépts Prime d''Activité'!CF$122</f>
        <v>1.192940615900032E-2</v>
      </c>
      <c r="OC66" s="420">
        <f>DEFM_Région_Dépt!DR65/DEFM_Région_Dépt!DR$122</f>
        <v>9.9340767571287035E-3</v>
      </c>
      <c r="OD66" s="420">
        <f>'Dépts Droits Ouverts_RSA'!IJ66/'Dépts Droits Ouverts_RSA'!$IJ$123</f>
        <v>1.2257570946658683E-2</v>
      </c>
      <c r="OE66" s="420">
        <f>'Dépts Droits Payables RSA'!HJ65/'Dépts Droits Payables RSA'!HJ$122</f>
        <v>1.2333663124760365E-2</v>
      </c>
      <c r="OF66" s="420">
        <f>'Dépts Prime d''Activité'!CH65/'Dépts Prime d''Activité'!CH$122</f>
        <v>1.1997224576423784E-2</v>
      </c>
      <c r="OG66" s="420">
        <f>DEFM_Région_Dépt!DS65/DEFM_Région_Dépt!DS$122</f>
        <v>9.7736381983992478E-3</v>
      </c>
      <c r="OH66" s="420">
        <f>'Dépts Droits Ouverts_RSA'!IL66/'Dépts Droits Ouverts_RSA'!$IL$123</f>
        <v>1.2070271720024405E-2</v>
      </c>
      <c r="OI66" s="420">
        <f>'Dépts Droits Payables RSA'!HL65/'Dépts Droits Payables RSA'!HL$122</f>
        <v>1.2147023348388786E-2</v>
      </c>
      <c r="OJ66" s="420">
        <f>'Dépts Prime d''Activité'!CJ65/'Dépts Prime d''Activité'!CJ$122</f>
        <v>1.1985060808968197E-2</v>
      </c>
      <c r="OK66" s="420">
        <f>DEFM_Région_Dépt!DT65/DEFM_Région_Dépt!DT$122</f>
        <v>9.6556018037770551E-3</v>
      </c>
      <c r="OL66" s="420">
        <f>'Dépts Droits Ouverts_RSA'!IN66/'Dépts Droits Ouverts_RSA'!$IN$123</f>
        <v>1.2019621702921465E-2</v>
      </c>
      <c r="OM66" s="420">
        <f>'Dépts Droits Payables RSA'!HNF65/'Dépts Droits Payables RSA'!HN$122</f>
        <v>0</v>
      </c>
      <c r="ON66" s="420">
        <f>'Dépts Prime d''Activité'!CL65/'Dépts Prime d''Activité'!CL$122</f>
        <v>1.2032376054756818E-2</v>
      </c>
      <c r="OO66" s="420">
        <f>DEFM_Région_Dépt!DU65/DEFM_Région_Dépt!DU$122</f>
        <v>9.6997138802404764E-3</v>
      </c>
      <c r="OP66" s="420">
        <f>'Dépts Droits Ouverts_RSA'!IP66/'Dépts Droits Ouverts_RSA'!$IP$123</f>
        <v>1.1916015039814999E-2</v>
      </c>
      <c r="OQ66" s="420">
        <f>'Dépts Droits Payables RSA'!HP65/'Dépts Droits Payables RSA'!HP$122</f>
        <v>1.2089435417707911E-2</v>
      </c>
      <c r="OR66" s="420">
        <f>'Dépts Prime d''Activité'!CN65/'Dépts Prime d''Activité'!CN$122</f>
        <v>1.2009083562454007E-2</v>
      </c>
      <c r="OS66" s="420">
        <f>DEFM_Région_Dépt!DV65/DEFM_Région_Dépt!DV$122</f>
        <v>9.6928397527487088E-3</v>
      </c>
      <c r="OT66" s="420">
        <f>'Dépts Droits Ouverts_RSA'!IR66/'Dépts Droits Ouverts_RSA'!$IR$123</f>
        <v>1.1973034772120144E-2</v>
      </c>
      <c r="OU66" s="420">
        <f>'Dépts Droits Payables RSA'!HR65/'Dépts Droits Payables RSA'!HR$122</f>
        <v>1.2019637947365639E-2</v>
      </c>
      <c r="OV66" s="420">
        <f>'Dépts Prime d''Activité'!CP65/'Dépts Prime d''Activité'!CP$122</f>
        <v>1.2136244248433658E-2</v>
      </c>
      <c r="OW66" s="420">
        <f>DEFM_Région_Dépt!DW65/DEFM_Région_Dépt!DW$122</f>
        <v>9.6899013153583704E-3</v>
      </c>
      <c r="OX66" s="493">
        <f>'Dépts Droits Ouverts_RSA'!IT66/'Dépts Droits Ouverts_RSA'!$IT$123</f>
        <v>1.1933459382637896E-2</v>
      </c>
      <c r="OY66" s="493">
        <f>'Dépts Droits Payables RSA'!HT65/'Dépts Droits Payables RSA'!HT$122</f>
        <v>1.1954977716572147E-2</v>
      </c>
      <c r="OZ66" s="493">
        <f>'Dépts Prime d''Activité'!CR65/'Dépts Prime d''Activité'!CR$122</f>
        <v>1.2283903733009874E-2</v>
      </c>
      <c r="PA66" s="494">
        <f>DEFM_Région_Dépt!DX65/DEFM_Région_Dépt!DX$122</f>
        <v>9.7057953011229596E-3</v>
      </c>
    </row>
    <row r="67" spans="1:417" s="245" customFormat="1" x14ac:dyDescent="0.35">
      <c r="A67" s="265" t="s">
        <v>335</v>
      </c>
      <c r="B67" s="259">
        <v>0.15207054179714929</v>
      </c>
      <c r="C67" s="259">
        <v>0.11613452319356456</v>
      </c>
      <c r="D67" s="259">
        <v>0.15076967790821993</v>
      </c>
      <c r="E67" s="259">
        <v>0.11564701440935486</v>
      </c>
      <c r="F67" s="259">
        <v>0.14959765269514522</v>
      </c>
      <c r="G67" s="259">
        <v>0.11444853874716511</v>
      </c>
      <c r="H67" s="259">
        <v>0.14827240559980392</v>
      </c>
      <c r="I67" s="259">
        <v>0.11345908907486589</v>
      </c>
      <c r="J67" s="259">
        <v>0.14797678782653367</v>
      </c>
      <c r="K67" s="259">
        <v>0.11209681759460323</v>
      </c>
      <c r="L67" s="259">
        <v>0.14657710509672214</v>
      </c>
      <c r="M67" s="259">
        <v>0.11155453096262473</v>
      </c>
      <c r="N67" s="259">
        <v>0.14458559394513773</v>
      </c>
      <c r="O67" s="259">
        <v>0.11132570359335865</v>
      </c>
      <c r="P67" s="259">
        <v>0.14666637688089079</v>
      </c>
      <c r="Q67" s="259">
        <v>0.11172056285134767</v>
      </c>
      <c r="R67" s="259">
        <v>0.14669586185239758</v>
      </c>
      <c r="S67" s="259">
        <v>0.11215727777202453</v>
      </c>
      <c r="T67" s="259">
        <v>0.14790909254215601</v>
      </c>
      <c r="U67" s="259">
        <v>0.11300504680456967</v>
      </c>
      <c r="V67" s="259">
        <v>0.14866880729208093</v>
      </c>
      <c r="W67" s="259">
        <v>0.11368097724031569</v>
      </c>
      <c r="X67" s="259">
        <v>0.14968362496603765</v>
      </c>
      <c r="Y67" s="259">
        <v>0.11394075274090253</v>
      </c>
      <c r="Z67" s="259">
        <v>0.15148936528732049</v>
      </c>
      <c r="AA67" s="259">
        <v>0.11438863921472181</v>
      </c>
      <c r="AB67" s="259">
        <v>0.15145093783688715</v>
      </c>
      <c r="AC67" s="259">
        <v>0.15645721222791747</v>
      </c>
      <c r="AD67" s="259">
        <v>0.11427546449123084</v>
      </c>
      <c r="AE67" s="259">
        <v>0.15014539543621444</v>
      </c>
      <c r="AF67" s="259">
        <v>0.15488210198509952</v>
      </c>
      <c r="AG67" s="259">
        <v>0.11377120370974618</v>
      </c>
      <c r="AH67" s="259">
        <v>0.15081353487780214</v>
      </c>
      <c r="AI67" s="259">
        <v>0.15638965369342944</v>
      </c>
      <c r="AJ67" s="259">
        <v>0.1133490470271903</v>
      </c>
      <c r="AK67" s="259">
        <v>0.15106340470136814</v>
      </c>
      <c r="AL67" s="259">
        <v>0.15666958150295385</v>
      </c>
      <c r="AM67" s="259">
        <v>0.1126665625740367</v>
      </c>
      <c r="AN67" s="259">
        <v>0.14926868604602878</v>
      </c>
      <c r="AO67" s="259">
        <v>0.15408004808896458</v>
      </c>
      <c r="AP67" s="259">
        <v>0.11211940435771509</v>
      </c>
      <c r="AQ67" s="259">
        <v>0.14915650399793995</v>
      </c>
      <c r="AR67" s="259">
        <v>0.15468910481647657</v>
      </c>
      <c r="AS67" s="259">
        <v>0.11236185373022076</v>
      </c>
      <c r="AT67" s="259">
        <v>0.14839073822977961</v>
      </c>
      <c r="AU67" s="259">
        <v>0.15357995303919222</v>
      </c>
      <c r="AV67" s="259">
        <v>0.11216968091566851</v>
      </c>
      <c r="AW67" s="259">
        <v>0.14822466090547057</v>
      </c>
      <c r="AX67" s="259">
        <v>0.15381641702814453</v>
      </c>
      <c r="AY67" s="259">
        <v>0.11256361069346055</v>
      </c>
      <c r="AZ67" s="259">
        <v>0.14828920062664036</v>
      </c>
      <c r="BA67" s="259">
        <v>0.1538842481433024</v>
      </c>
      <c r="BB67" s="259">
        <v>0.11319385058180213</v>
      </c>
      <c r="BC67" s="259">
        <v>0.1486103944640795</v>
      </c>
      <c r="BD67" s="259">
        <v>0.1539395296679828</v>
      </c>
      <c r="BE67" s="259">
        <v>0.11380265804030719</v>
      </c>
      <c r="BF67" s="259">
        <v>0.1493980503875619</v>
      </c>
      <c r="BG67" s="259">
        <v>0.15402899361809699</v>
      </c>
      <c r="BH67" s="259">
        <v>0.11429454407078678</v>
      </c>
      <c r="BI67" s="259">
        <v>0.15126539853527807</v>
      </c>
      <c r="BJ67" s="259">
        <v>0.15581364487543067</v>
      </c>
      <c r="BK67" s="259">
        <v>0.1148343379215636</v>
      </c>
      <c r="BL67" s="259">
        <v>0.15082730113708173</v>
      </c>
      <c r="BM67" s="259">
        <v>0.15454636075160738</v>
      </c>
      <c r="BN67" s="259">
        <v>0.11413562309397718</v>
      </c>
      <c r="BO67" s="259">
        <v>0.15032610843929112</v>
      </c>
      <c r="BP67" s="259">
        <v>0.15529420254439238</v>
      </c>
      <c r="BQ67" s="259">
        <v>0.11358707281667672</v>
      </c>
      <c r="BR67" s="259">
        <v>0.14915721294376699</v>
      </c>
      <c r="BS67" s="259">
        <v>0.15393952272405312</v>
      </c>
      <c r="BT67" s="259">
        <v>0.11304450780044378</v>
      </c>
      <c r="BU67" s="259">
        <v>0.1477054764742288</v>
      </c>
      <c r="BV67" s="259">
        <v>0.15226142514920399</v>
      </c>
      <c r="BW67" s="259">
        <v>0.11193738917360328</v>
      </c>
      <c r="BX67" s="259">
        <v>0.14655505877624836</v>
      </c>
      <c r="BY67" s="259">
        <v>0.14941064380868027</v>
      </c>
      <c r="BZ67" s="259">
        <v>0.11152480714168687</v>
      </c>
      <c r="CA67" s="259">
        <v>0.14526058619753596</v>
      </c>
      <c r="CB67" s="259">
        <v>0.1485933777839398</v>
      </c>
      <c r="CC67" s="259">
        <v>0.11116822598773732</v>
      </c>
      <c r="CD67" s="259">
        <v>0.14425312698034057</v>
      </c>
      <c r="CE67" s="259">
        <v>0.14621672263811067</v>
      </c>
      <c r="CF67" s="259">
        <v>0.11154027788815235</v>
      </c>
      <c r="CG67" s="259">
        <v>0.14375669031066568</v>
      </c>
      <c r="CH67" s="259">
        <v>0.14721655871669351</v>
      </c>
      <c r="CI67" s="259">
        <v>0.11190642982179345</v>
      </c>
      <c r="CJ67" s="259">
        <v>0.14303368397937705</v>
      </c>
      <c r="CK67" s="259">
        <v>0.14694892867625478</v>
      </c>
      <c r="CL67" s="259">
        <v>0.11267826037584039</v>
      </c>
      <c r="CM67" s="259">
        <v>0.14394685537549826</v>
      </c>
      <c r="CN67" s="259">
        <v>0.14869170317803612</v>
      </c>
      <c r="CO67" s="259">
        <v>0.11312513434266033</v>
      </c>
      <c r="CP67" s="259">
        <v>0.14458833669588067</v>
      </c>
      <c r="CQ67" s="259">
        <v>0.14831791446575573</v>
      </c>
      <c r="CR67" s="259">
        <v>0.11356265611253546</v>
      </c>
      <c r="CS67" s="259">
        <v>0.14473248347031281</v>
      </c>
      <c r="CT67" s="259">
        <v>0.14755957257131844</v>
      </c>
      <c r="CU67" s="259">
        <v>0.11359675878119622</v>
      </c>
      <c r="CV67" s="259">
        <v>0.1449003813643566</v>
      </c>
      <c r="CW67" s="259">
        <v>0.14890635946135283</v>
      </c>
      <c r="CX67" s="259">
        <v>0.11315133128928882</v>
      </c>
      <c r="CY67" s="259">
        <v>0.14479565678154249</v>
      </c>
      <c r="CZ67" s="259">
        <v>0.14909996254434088</v>
      </c>
      <c r="DA67" s="259">
        <v>0.1126203661341629</v>
      </c>
      <c r="DB67" s="259">
        <v>0.14366018097908212</v>
      </c>
      <c r="DC67" s="259">
        <v>0.14782293040432443</v>
      </c>
      <c r="DD67" s="259">
        <v>0.11200379357742601</v>
      </c>
      <c r="DE67" s="259">
        <v>0.14311447018367937</v>
      </c>
      <c r="DF67" s="259">
        <v>0.1473153313489661</v>
      </c>
      <c r="DG67" s="259">
        <v>0.11111525775769657</v>
      </c>
      <c r="DH67" s="259">
        <v>0.14244942612353179</v>
      </c>
      <c r="DI67" s="259">
        <v>0.14655587419426477</v>
      </c>
      <c r="DJ67" s="259">
        <v>0.11066284000936828</v>
      </c>
      <c r="DK67" s="259">
        <v>0.14315251369363147</v>
      </c>
      <c r="DL67" s="259">
        <v>0.14677126302352714</v>
      </c>
      <c r="DM67" s="259">
        <v>0.11070090637146709</v>
      </c>
      <c r="DN67" s="259">
        <v>0.14185012074891218</v>
      </c>
      <c r="DO67" s="259">
        <v>0.14566360087412217</v>
      </c>
      <c r="DP67" s="259">
        <v>0.11050013844734941</v>
      </c>
      <c r="DQ67" s="259">
        <v>0.14187811828374772</v>
      </c>
      <c r="DR67" s="259">
        <v>0.14558779796324323</v>
      </c>
      <c r="DS67" s="259">
        <v>0.11064896002420964</v>
      </c>
      <c r="DT67" s="259">
        <v>0.14106633380884451</v>
      </c>
      <c r="DU67" s="259">
        <v>0.14469273010838651</v>
      </c>
      <c r="DV67" s="259">
        <v>0.11106585074571595</v>
      </c>
      <c r="DW67" s="259">
        <v>0.14160156861109083</v>
      </c>
      <c r="DX67" s="259">
        <v>0.14646346279595232</v>
      </c>
      <c r="DY67" s="259">
        <v>0.11130277123488959</v>
      </c>
      <c r="DZ67" s="259">
        <v>0.14134220106973747</v>
      </c>
      <c r="EA67" s="259">
        <v>0.14411359418366193</v>
      </c>
      <c r="EB67" s="259">
        <v>0.11160486822612971</v>
      </c>
      <c r="EC67" s="259">
        <v>0.14174272481141553</v>
      </c>
      <c r="ED67" s="259">
        <v>0.14453415167399836</v>
      </c>
      <c r="EE67" s="259">
        <v>0.11167895065043044</v>
      </c>
      <c r="EF67" s="259">
        <v>0.14231972084722364</v>
      </c>
      <c r="EG67" s="259">
        <v>0.14637872486353662</v>
      </c>
      <c r="EH67" s="259">
        <v>0.11138502989326403</v>
      </c>
      <c r="EI67" s="259">
        <v>0.14219840772035133</v>
      </c>
      <c r="EJ67" s="259">
        <v>0.14590735096754573</v>
      </c>
      <c r="EK67" s="259">
        <v>0.11092014305753896</v>
      </c>
      <c r="EL67" s="259">
        <v>0.14133280064588352</v>
      </c>
      <c r="EM67" s="259">
        <v>0.14617297950481625</v>
      </c>
      <c r="EN67" s="259">
        <v>0.11013811821015543</v>
      </c>
      <c r="EO67" s="259">
        <v>0.14044362588572373</v>
      </c>
      <c r="EP67" s="259">
        <v>0.14444401401102439</v>
      </c>
      <c r="EQ67" s="259">
        <v>0.10931428439402052</v>
      </c>
      <c r="ER67" s="259">
        <v>0.13927039125221113</v>
      </c>
      <c r="ES67" s="259">
        <v>0.14368837206426924</v>
      </c>
      <c r="ET67" s="259">
        <v>0.10848253934295402</v>
      </c>
      <c r="EU67" s="259">
        <v>0.13915898813880506</v>
      </c>
      <c r="EV67" s="259">
        <v>0.14323443526445351</v>
      </c>
      <c r="EW67" s="259">
        <v>0.10829854848475833</v>
      </c>
      <c r="EX67" s="259">
        <v>0.13775484329039456</v>
      </c>
      <c r="EY67" s="259">
        <v>0.14000908651731053</v>
      </c>
      <c r="EZ67" s="259">
        <v>0.10804395735007899</v>
      </c>
      <c r="FA67" s="259">
        <v>0.13769209145883002</v>
      </c>
      <c r="FB67" s="259">
        <v>0.14151861752247294</v>
      </c>
      <c r="FC67" s="259">
        <v>0.10832555376389714</v>
      </c>
      <c r="FD67" s="259">
        <v>0.13760637876730977</v>
      </c>
      <c r="FE67" s="259">
        <v>0.142426138488536</v>
      </c>
      <c r="FF67" s="259">
        <v>0.10855542800284659</v>
      </c>
      <c r="FG67" s="259">
        <v>0.13773822353955739</v>
      </c>
      <c r="FH67" s="259">
        <v>0.14217662930257791</v>
      </c>
      <c r="FI67" s="259">
        <v>0.10884326039703393</v>
      </c>
      <c r="FJ67" s="259">
        <v>0.13796473998321321</v>
      </c>
      <c r="FK67" s="259">
        <v>0.14233189930831694</v>
      </c>
      <c r="FL67" s="259">
        <v>0.10904791499914322</v>
      </c>
      <c r="FM67" s="259">
        <v>0.13795869182003034</v>
      </c>
      <c r="FN67" s="259">
        <v>0.14252003868720162</v>
      </c>
      <c r="FO67" s="259">
        <v>0.10909243389327714</v>
      </c>
      <c r="FP67" s="259">
        <v>0.13852873371797939</v>
      </c>
      <c r="FQ67" s="259">
        <v>0.14269623627302255</v>
      </c>
      <c r="FR67" s="259">
        <v>0.10877121848181204</v>
      </c>
      <c r="FS67" s="259">
        <v>0.13810599873563631</v>
      </c>
      <c r="FT67" s="259">
        <v>0.14269534199494885</v>
      </c>
      <c r="FU67" s="259">
        <v>0.10825691575899463</v>
      </c>
      <c r="FV67" s="259">
        <v>0.13702403625201656</v>
      </c>
      <c r="FW67" s="259">
        <v>0.14123310447173276</v>
      </c>
      <c r="FX67" s="259">
        <v>0.10739059079271233</v>
      </c>
      <c r="FY67" s="259">
        <v>0.13654618102015398</v>
      </c>
      <c r="FZ67" s="259">
        <v>0.14069160843790571</v>
      </c>
      <c r="GA67" s="259">
        <v>0.10680016743114071</v>
      </c>
      <c r="GB67" s="259">
        <v>0.13567481538420564</v>
      </c>
      <c r="GC67" s="259">
        <v>0.1391433311044529</v>
      </c>
      <c r="GD67" s="259">
        <v>0.10603549459606751</v>
      </c>
      <c r="GE67" s="259">
        <v>0.13515623380217445</v>
      </c>
      <c r="GF67" s="259">
        <v>0.13878650379918978</v>
      </c>
      <c r="GG67" s="259">
        <v>0.1060845540992033</v>
      </c>
      <c r="GH67" s="259">
        <v>0.13476593817673707</v>
      </c>
      <c r="GI67" s="259">
        <v>0.13802619615956718</v>
      </c>
      <c r="GJ67" s="259">
        <v>0.1060166241198187</v>
      </c>
      <c r="GK67" s="259">
        <v>0.13416381364316277</v>
      </c>
      <c r="GL67" s="259">
        <v>0.13795627635197558</v>
      </c>
      <c r="GM67" s="259">
        <v>0.10608914752835553</v>
      </c>
      <c r="GN67" s="259">
        <v>0.13392809926597757</v>
      </c>
      <c r="GO67" s="259">
        <v>0.13780284361794917</v>
      </c>
      <c r="GP67" s="259">
        <v>0.10643075554326263</v>
      </c>
      <c r="GQ67" s="259">
        <v>0.13415015320784057</v>
      </c>
      <c r="GR67" s="259">
        <v>0.13796667193126205</v>
      </c>
      <c r="GS67" s="259">
        <v>0.1068243010173464</v>
      </c>
      <c r="GT67" s="259">
        <v>0.13415260750482405</v>
      </c>
      <c r="GU67" s="259">
        <v>0.1377630297641729</v>
      </c>
      <c r="GV67" s="259">
        <v>0.10692726586755033</v>
      </c>
      <c r="GW67" s="259">
        <v>0.13421669552792403</v>
      </c>
      <c r="GX67" s="259">
        <v>0.1376012872578122</v>
      </c>
      <c r="GY67" s="259">
        <v>0.10687882832225347</v>
      </c>
      <c r="GZ67" s="259">
        <v>0.13472256175320957</v>
      </c>
      <c r="HA67" s="259">
        <v>0.13819329492559762</v>
      </c>
      <c r="HB67" s="259">
        <v>0.10672476705870726</v>
      </c>
      <c r="HC67" s="259">
        <v>0.13463736439126253</v>
      </c>
      <c r="HD67" s="259">
        <v>0.13825546078273754</v>
      </c>
      <c r="HE67" s="259">
        <v>0.1063333548719998</v>
      </c>
      <c r="HF67" s="259">
        <v>0.13446433064103341</v>
      </c>
      <c r="HG67" s="259">
        <v>0.13845974650303369</v>
      </c>
      <c r="HH67" s="259">
        <v>0.10613806326323875</v>
      </c>
      <c r="HI67" s="259">
        <v>0.13406278523311119</v>
      </c>
      <c r="HJ67" s="259">
        <v>0.138071126691863</v>
      </c>
      <c r="HK67" s="259">
        <v>0.10557798094813853</v>
      </c>
      <c r="HL67" s="259">
        <v>0.13303338202744946</v>
      </c>
      <c r="HM67" s="259">
        <v>0.13675762472893976</v>
      </c>
      <c r="HN67" s="259">
        <v>0.10514747602156296</v>
      </c>
      <c r="HO67" s="259">
        <v>0.13157125300021419</v>
      </c>
      <c r="HP67" s="259">
        <v>0.1361004905218324</v>
      </c>
      <c r="HQ67" s="260">
        <v>0.10478769843521384</v>
      </c>
      <c r="HR67" s="284">
        <v>0.13123988267914669</v>
      </c>
      <c r="HS67" s="259">
        <v>0.13555175101253369</v>
      </c>
      <c r="HT67" s="259">
        <v>0.13043858633422106</v>
      </c>
      <c r="HU67" s="259">
        <v>0.10451042849475271</v>
      </c>
      <c r="HV67" s="259">
        <v>0.13116062274305054</v>
      </c>
      <c r="HW67" s="259">
        <v>0.13445040665994729</v>
      </c>
      <c r="HX67" s="259">
        <v>0.12902235590304426</v>
      </c>
      <c r="HY67" s="259">
        <v>0.1046703142082016</v>
      </c>
      <c r="HZ67" s="259">
        <v>0.13210383764012759</v>
      </c>
      <c r="IA67" s="259">
        <v>0.13452367892933426</v>
      </c>
      <c r="IB67" s="259">
        <v>0.12717893230187266</v>
      </c>
      <c r="IC67" s="259">
        <v>0.10507256718777445</v>
      </c>
      <c r="ID67" s="259">
        <v>0.13291298347959107</v>
      </c>
      <c r="IE67" s="259">
        <v>0.13482870383195286</v>
      </c>
      <c r="IF67" s="259">
        <v>0.12417584223114676</v>
      </c>
      <c r="IG67" s="259">
        <v>0.10544381249584327</v>
      </c>
      <c r="IH67" s="259">
        <v>0.1340933609656626</v>
      </c>
      <c r="II67" s="259">
        <v>0.13902382543452801</v>
      </c>
      <c r="IJ67" s="259">
        <v>0.12341190067308554</v>
      </c>
      <c r="IK67" s="259">
        <v>0.10580229024419123</v>
      </c>
      <c r="IL67" s="259">
        <v>0.13533691558621988</v>
      </c>
      <c r="IM67" s="259">
        <v>0.1392538588720543</v>
      </c>
      <c r="IN67" s="259">
        <v>0.12275169962744316</v>
      </c>
      <c r="IO67" s="259">
        <v>0.1061997988640173</v>
      </c>
      <c r="IP67" s="259">
        <v>0.13570158418703657</v>
      </c>
      <c r="IQ67" s="259">
        <v>0.14023715063127026</v>
      </c>
      <c r="IR67" s="259">
        <v>0.12135245830345459</v>
      </c>
      <c r="IS67" s="259">
        <v>0.1056192158147405</v>
      </c>
      <c r="IT67" s="259">
        <v>0.13583304087002204</v>
      </c>
      <c r="IU67" s="259">
        <v>0.14106613664978751</v>
      </c>
      <c r="IV67" s="259">
        <v>0.12104770615260237</v>
      </c>
      <c r="IW67" s="259">
        <v>0.10530481805741007</v>
      </c>
      <c r="IX67" s="259">
        <v>0.13662589830508476</v>
      </c>
      <c r="IY67" s="259">
        <v>0.14118244960189735</v>
      </c>
      <c r="IZ67" s="259">
        <v>0.11933669572046321</v>
      </c>
      <c r="JA67" s="259">
        <v>0.10514793058970805</v>
      </c>
      <c r="JB67" s="259">
        <v>0.13656109034527894</v>
      </c>
      <c r="JC67" s="259">
        <v>0.14141450024662142</v>
      </c>
      <c r="JD67" s="259">
        <v>0.12065397949173089</v>
      </c>
      <c r="JE67" s="259">
        <v>0.10470063106715527</v>
      </c>
      <c r="JF67" s="259">
        <v>0.13680969685336497</v>
      </c>
      <c r="JG67" s="259">
        <v>0.14189747409765016</v>
      </c>
      <c r="JH67" s="259">
        <v>0.12136734250105045</v>
      </c>
      <c r="JI67" s="259">
        <v>0.10444927585020609</v>
      </c>
      <c r="JJ67" s="259">
        <v>0.13758678228519847</v>
      </c>
      <c r="JK67" s="259">
        <v>0.14307134009865491</v>
      </c>
      <c r="JL67" s="259">
        <v>0.12193383763378479</v>
      </c>
      <c r="JM67" s="259">
        <v>0.10434453544563138</v>
      </c>
      <c r="JN67" s="259">
        <v>0.13929729322174469</v>
      </c>
      <c r="JO67" s="259">
        <v>0.14445555989116174</v>
      </c>
      <c r="JP67" s="259">
        <v>0.12337323453245463</v>
      </c>
      <c r="JQ67" s="259">
        <v>0.10486484130780274</v>
      </c>
      <c r="JR67" s="259">
        <v>0.14105505821374528</v>
      </c>
      <c r="JS67" s="259">
        <v>0.14610251368824015</v>
      </c>
      <c r="JT67" s="259">
        <v>0.12440352364503057</v>
      </c>
      <c r="JU67" s="259">
        <v>0.10550354789564952</v>
      </c>
      <c r="JV67" s="259">
        <v>0.14234761519074401</v>
      </c>
      <c r="JW67" s="259">
        <v>0.14683371940149001</v>
      </c>
      <c r="JX67" s="259">
        <v>0.12439292714144899</v>
      </c>
      <c r="JY67" s="259">
        <v>0.1060484289027659</v>
      </c>
      <c r="JZ67" s="259">
        <v>0.143908997560554</v>
      </c>
      <c r="KA67" s="259">
        <v>0.14849081538258227</v>
      </c>
      <c r="KB67" s="259">
        <v>0.1247780044555505</v>
      </c>
      <c r="KC67" s="259">
        <v>0.10636842395182272</v>
      </c>
      <c r="KD67" s="259">
        <v>0.14599939956462729</v>
      </c>
      <c r="KE67" s="259">
        <v>0.15025276764574136</v>
      </c>
      <c r="KF67" s="259">
        <v>0.12462582451794212</v>
      </c>
      <c r="KG67" s="259">
        <v>0.1067824846709306</v>
      </c>
      <c r="KH67" s="259">
        <v>0.14557508196873631</v>
      </c>
      <c r="KI67" s="259">
        <v>0.15001585833575429</v>
      </c>
      <c r="KJ67" s="259">
        <v>0.12331314743400563</v>
      </c>
      <c r="KK67" s="259">
        <v>0.10679699402977003</v>
      </c>
      <c r="KL67" s="259">
        <v>0.14598858141320864</v>
      </c>
      <c r="KM67" s="259">
        <v>0.1501636434985591</v>
      </c>
      <c r="KN67" s="259">
        <v>0.12219682169317428</v>
      </c>
      <c r="KO67" s="259">
        <v>0.10663932948630415</v>
      </c>
      <c r="KP67" s="259">
        <v>0.1458179541568162</v>
      </c>
      <c r="KQ67" s="259">
        <v>0.15041179078790787</v>
      </c>
      <c r="KR67" s="259">
        <v>0.12142583826551709</v>
      </c>
      <c r="KS67" s="259">
        <v>0.1063454222347909</v>
      </c>
      <c r="KT67" s="259">
        <v>0.14657766668295852</v>
      </c>
      <c r="KU67" s="259">
        <v>0.15088679055075777</v>
      </c>
      <c r="KV67" s="259">
        <v>0.12098362882956321</v>
      </c>
      <c r="KW67" s="259">
        <v>0.10648384754965268</v>
      </c>
      <c r="KX67" s="259">
        <v>0.14646335718247494</v>
      </c>
      <c r="KY67" s="259">
        <v>0.15070430608487931</v>
      </c>
      <c r="KZ67" s="259">
        <v>0.1225386652907281</v>
      </c>
      <c r="LA67" s="259">
        <v>0.10608626601772404</v>
      </c>
      <c r="LB67" s="259">
        <v>0.14545085091336571</v>
      </c>
      <c r="LC67" s="259">
        <v>0.14934034862132534</v>
      </c>
      <c r="LD67" s="259">
        <v>0.12311123454131197</v>
      </c>
      <c r="LE67" s="259">
        <v>0.10574083729489342</v>
      </c>
      <c r="LF67" s="259">
        <v>0.14530611117250525</v>
      </c>
      <c r="LG67" s="259">
        <v>0.14916697421837929</v>
      </c>
      <c r="LH67" s="259">
        <v>0.12335255412782445</v>
      </c>
      <c r="LI67" s="262">
        <v>0.10583592326266519</v>
      </c>
      <c r="LJ67" s="427">
        <v>0.14550390470569394</v>
      </c>
      <c r="LK67" s="416">
        <v>0.14911146452329724</v>
      </c>
      <c r="LL67" s="416">
        <v>0.12402439166240171</v>
      </c>
      <c r="LM67" s="411">
        <v>2.4925500361580893E-2</v>
      </c>
      <c r="LN67" s="428">
        <v>0.14589354373105642</v>
      </c>
      <c r="LO67" s="416">
        <v>0.15026298924445555</v>
      </c>
      <c r="LP67" s="416">
        <v>0.12628235503168869</v>
      </c>
      <c r="LQ67" s="429">
        <v>2.5046673690826079E-2</v>
      </c>
      <c r="LR67" s="427">
        <v>0.14599359135222914</v>
      </c>
      <c r="LS67" s="416">
        <v>0.14974529069083506</v>
      </c>
      <c r="LT67" s="416">
        <v>0.12584289627600503</v>
      </c>
      <c r="LU67" s="411">
        <v>2.5255789702476307E-2</v>
      </c>
      <c r="LV67" s="428">
        <v>0.14625045762064467</v>
      </c>
      <c r="LW67" s="416">
        <v>0.15064461938028711</v>
      </c>
      <c r="LX67" s="416">
        <v>0.12641241414586499</v>
      </c>
      <c r="LY67" s="429">
        <v>2.5296665906596291E-2</v>
      </c>
      <c r="LZ67" s="427">
        <v>0.14585062617081015</v>
      </c>
      <c r="MA67" s="416">
        <v>0.14985092527572658</v>
      </c>
      <c r="MB67" s="416">
        <v>0.12486593265426077</v>
      </c>
      <c r="MC67" s="411">
        <v>2.5259110931381449E-2</v>
      </c>
      <c r="MD67" s="428">
        <v>0.14510339126107433</v>
      </c>
      <c r="ME67" s="416">
        <v>0.1487427724103145</v>
      </c>
      <c r="MF67" s="416">
        <v>0.1268021451116457</v>
      </c>
      <c r="MG67" s="429">
        <v>0.10724556592308748</v>
      </c>
      <c r="MH67" s="427">
        <v>0.14471009582809022</v>
      </c>
      <c r="MI67" s="416">
        <v>0.14880873011216658</v>
      </c>
      <c r="MJ67" s="416">
        <v>0.12555266713874064</v>
      </c>
      <c r="MK67" s="411">
        <v>0.10683467246873726</v>
      </c>
      <c r="ML67" s="428">
        <v>0.14439930060858075</v>
      </c>
      <c r="MM67" s="416">
        <v>0.14854895961242962</v>
      </c>
      <c r="MN67" s="416">
        <v>0.12444772847324212</v>
      </c>
      <c r="MO67" s="429">
        <v>0.10634886162216052</v>
      </c>
      <c r="MP67" s="427">
        <v>0.14496481700760824</v>
      </c>
      <c r="MQ67" s="416">
        <v>0.1494989098472157</v>
      </c>
      <c r="MR67" s="416">
        <v>0.12505803733673523</v>
      </c>
      <c r="MS67" s="411">
        <v>0.10658689519595534</v>
      </c>
      <c r="MT67" s="428">
        <v>0.14418533204256015</v>
      </c>
      <c r="MU67" s="416">
        <v>0.14891663509702405</v>
      </c>
      <c r="MV67" s="416">
        <v>0.12557800165268915</v>
      </c>
      <c r="MW67" s="429">
        <v>0.10602547279799319</v>
      </c>
      <c r="MX67" s="427">
        <v>0.14286987218342048</v>
      </c>
      <c r="MY67" s="416">
        <v>0.14734378607834211</v>
      </c>
      <c r="MZ67" s="416">
        <v>0.12493253316450821</v>
      </c>
      <c r="NA67" s="411">
        <v>0.10528951825727159</v>
      </c>
      <c r="NB67" s="416">
        <v>0.14196954314720811</v>
      </c>
      <c r="NC67" s="416">
        <v>0.14681015918619167</v>
      </c>
      <c r="ND67" s="416">
        <v>0.12531432634444964</v>
      </c>
      <c r="NE67" s="429">
        <v>0.10501188426816138</v>
      </c>
      <c r="NF67" s="428">
        <v>0.14079871301084343</v>
      </c>
      <c r="NG67" s="416">
        <v>0.14559926906131676</v>
      </c>
      <c r="NH67" s="416">
        <v>0.12473598771142802</v>
      </c>
      <c r="NI67" s="485">
        <v>0.10475406444191951</v>
      </c>
      <c r="NJ67" s="509">
        <v>0.14028787676019688</v>
      </c>
      <c r="NK67" s="416">
        <v>0.14525232296199189</v>
      </c>
      <c r="NL67" s="416">
        <v>0.12325416613910181</v>
      </c>
      <c r="NM67" s="485">
        <v>0.1050766208404508</v>
      </c>
      <c r="NN67" s="509">
        <f>'Dépts Droits Ouverts_RSA'!IB67/'Dépts Droits Ouverts_RSA'!$IB$123</f>
        <v>0.13950029089422458</v>
      </c>
      <c r="NO67" s="416">
        <f>'Dépts Droits Payables RSA'!HB66/'Dépts Droits Payables RSA'!HB$122</f>
        <v>0.14482537524430469</v>
      </c>
      <c r="NP67" s="416">
        <f>'Dépts Prime d''Activité'!BZ66/'Dépts Prime d''Activité'!BZ$122</f>
        <v>0.12288218980939859</v>
      </c>
      <c r="NQ67" s="485">
        <f>DEFM_Région_Dépt!DO66/DEFM_Région_Dépt!DO$122</f>
        <v>0.10502199787266242</v>
      </c>
      <c r="NR67" s="427">
        <f>'Dépts Droits Ouverts_RSA'!ID67/'Dépts Droits Ouverts_RSA'!$ID$123</f>
        <v>0.13986171786606436</v>
      </c>
      <c r="NS67" s="416">
        <f>'Dépts Droits Payables RSA'!HD66/'Dépts Droits Payables RSA'!HD$122</f>
        <v>0.14565184066160836</v>
      </c>
      <c r="NT67" s="416">
        <f>'Dépts Prime d''Activité'!CB66/'Dépts Prime d''Activité'!CB$122</f>
        <v>0.12350141413832982</v>
      </c>
      <c r="NU67" s="416">
        <f>DEFM_Région_Dépt!DP66/DEFM_Région_Dépt!DP$122</f>
        <v>0.10522462306369518</v>
      </c>
      <c r="NV67" s="416">
        <f>'Dépts Droits Ouverts_RSA'!IF67/'Dépts Droits Ouverts_RSA'!$IF$123</f>
        <v>0.14097459004579535</v>
      </c>
      <c r="NW67" s="416">
        <f>'Dépts Droits Payables RSA'!HF66/'Dépts Droits Payables RSA'!HF$122</f>
        <v>0.1465552952184066</v>
      </c>
      <c r="NX67" s="416">
        <f>'Dépts Prime d''Activité'!CD66/'Dépts Prime d''Activité'!CD$122</f>
        <v>0.12296353859844829</v>
      </c>
      <c r="NY67" s="416">
        <f>DEFM_Région_Dépt!DQ66/DEFM_Région_Dépt!DQ$122</f>
        <v>0.1055157391020779</v>
      </c>
      <c r="NZ67" s="416">
        <f>'Dépts Droits Ouverts_RSA'!IH67/'Dépts Droits Ouverts_RSA'!$IH$123</f>
        <v>0.1405024122018935</v>
      </c>
      <c r="OA67" s="416">
        <f>'Dépts Droits Payables RSA'!HH66/'Dépts Droits Payables RSA'!HH$122</f>
        <v>0.14612726212568591</v>
      </c>
      <c r="OB67" s="416">
        <f>'Dépts Prime d''Activité'!CF66/'Dépts Prime d''Activité'!CF$122</f>
        <v>0.12127159766892688</v>
      </c>
      <c r="OC67" s="416">
        <f>DEFM_Région_Dépt!DR66/DEFM_Région_Dépt!DR$122</f>
        <v>0.10516820800115766</v>
      </c>
      <c r="OD67" s="416">
        <f>'Dépts Droits Ouverts_RSA'!IJ67/'Dépts Droits Ouverts_RSA'!$IJ$123</f>
        <v>0.13843788424778536</v>
      </c>
      <c r="OE67" s="416">
        <f>'Dépts Droits Payables RSA'!HJ66/'Dépts Droits Payables RSA'!HJ$122</f>
        <v>0.14384670865474591</v>
      </c>
      <c r="OF67" s="416">
        <f>'Dépts Prime d''Activité'!CH66/'Dépts Prime d''Activité'!CH$122</f>
        <v>0.11933120935000828</v>
      </c>
      <c r="OG67" s="416">
        <f>DEFM_Région_Dépt!DS66/DEFM_Région_Dépt!DS$122</f>
        <v>0.10392602508851191</v>
      </c>
      <c r="OH67" s="416">
        <f>'Dépts Droits Ouverts_RSA'!IL67/'Dépts Droits Ouverts_RSA'!$IL$123</f>
        <v>0.13799496288412816</v>
      </c>
      <c r="OI67" s="416">
        <f>'Dépts Droits Payables RSA'!HL66/'Dépts Droits Payables RSA'!HL$122</f>
        <v>0.14381462391442679</v>
      </c>
      <c r="OJ67" s="416">
        <f>'Dépts Prime d''Activité'!CJ66/'Dépts Prime d''Activité'!CJ$122</f>
        <v>0.11936137416212837</v>
      </c>
      <c r="OK67" s="416">
        <f>DEFM_Région_Dépt!DT66/DEFM_Région_Dépt!DT$122</f>
        <v>0.10337297053387288</v>
      </c>
      <c r="OL67" s="485">
        <f>'Dépts Droits Ouverts_RSA'!IN67/'Dépts Droits Ouverts_RSA'!$IN$123</f>
        <v>0.13915783991198932</v>
      </c>
      <c r="OM67" s="485">
        <f>'Dépts Droits Payables RSA'!HN66/'Dépts Droits Payables RSA'!HN$122</f>
        <v>0.14492085425602458</v>
      </c>
      <c r="ON67" s="485">
        <f>'Dépts Prime d''Activité'!CL66/'Dépts Prime d''Activité'!CL$122</f>
        <v>0.12009854959620468</v>
      </c>
      <c r="OO67" s="416">
        <f>DEFM_Région_Dépt!DU66/DEFM_Région_Dépt!DU$122</f>
        <v>0.10409635359004539</v>
      </c>
      <c r="OP67" s="485">
        <f>'Dépts Droits Ouverts_RSA'!IP67/'Dépts Droits Ouverts_RSA'!$IP$123</f>
        <v>0.13906342970236865</v>
      </c>
      <c r="OQ67" s="485">
        <f>'Dépts Droits Payables RSA'!HP66/'Dépts Droits Payables RSA'!HP$122</f>
        <v>0.14450068099059546</v>
      </c>
      <c r="OR67" s="485">
        <f>'Dépts Prime d''Activité'!CN66/'Dépts Prime d''Activité'!CN$122</f>
        <v>0.1211912920600093</v>
      </c>
      <c r="OS67" s="416">
        <f>DEFM_Région_Dépt!DV66/DEFM_Région_Dépt!DV$122</f>
        <v>0.10388882851993178</v>
      </c>
      <c r="OT67" s="485">
        <f>'Dépts Droits Ouverts_RSA'!IR67/'Dépts Droits Ouverts_RSA'!$IR$123</f>
        <v>0.13822374965511192</v>
      </c>
      <c r="OU67" s="485">
        <f>'Dépts Droits Payables RSA'!HR66/'Dépts Droits Payables RSA'!HR$122</f>
        <v>0.14322882436558129</v>
      </c>
      <c r="OV67" s="485">
        <f>'Dépts Prime d''Activité'!CP66/'Dépts Prime d''Activité'!CP$122</f>
        <v>0.12105977321342945</v>
      </c>
      <c r="OW67" s="416">
        <f>DEFM_Région_Dépt!DW66/DEFM_Région_Dépt!DW$122</f>
        <v>0.10336586417137374</v>
      </c>
      <c r="OX67" s="416">
        <f>'Dépts Droits Ouverts_RSA'!IT67/'Dépts Droits Ouverts_RSA'!$IT$123</f>
        <v>0.13726622535435645</v>
      </c>
      <c r="OY67" s="416">
        <f>'Dépts Droits Payables RSA'!HT66/'Dépts Droits Payables RSA'!HT$122</f>
        <v>0.1422520358703549</v>
      </c>
      <c r="OZ67" s="416">
        <f>'Dépts Prime d''Activité'!CR66/'Dépts Prime d''Activité'!CR$122</f>
        <v>0.12178250371260471</v>
      </c>
      <c r="PA67" s="429">
        <f>DEFM_Région_Dépt!DX66/DEFM_Région_Dépt!DX$122</f>
        <v>0.10302267498315998</v>
      </c>
    </row>
    <row r="68" spans="1:417" s="209" customFormat="1" x14ac:dyDescent="0.35">
      <c r="A68" s="246" t="s">
        <v>76</v>
      </c>
      <c r="B68" s="280">
        <v>4.2942397255316941E-2</v>
      </c>
      <c r="C68" s="280">
        <v>4.4233867409146838E-2</v>
      </c>
      <c r="D68" s="248">
        <v>4.2078839653030789E-2</v>
      </c>
      <c r="E68" s="248">
        <v>4.3537507588386773E-2</v>
      </c>
      <c r="F68" s="280">
        <v>4.1946439756280651E-2</v>
      </c>
      <c r="G68" s="280">
        <v>4.3106537236677338E-2</v>
      </c>
      <c r="H68" s="248">
        <v>4.1333703170472906E-2</v>
      </c>
      <c r="I68" s="248">
        <v>4.2899786668279032E-2</v>
      </c>
      <c r="J68" s="280">
        <v>4.2900311011712426E-2</v>
      </c>
      <c r="K68" s="280">
        <v>4.2560735664575515E-2</v>
      </c>
      <c r="L68" s="248">
        <v>4.1872941792249145E-2</v>
      </c>
      <c r="M68" s="248">
        <v>4.2081365425002959E-2</v>
      </c>
      <c r="N68" s="280">
        <v>4.2756520963837918E-2</v>
      </c>
      <c r="O68" s="280">
        <v>4.1994380368261523E-2</v>
      </c>
      <c r="P68" s="248">
        <v>4.1122050524150022E-2</v>
      </c>
      <c r="Q68" s="248">
        <v>4.1784212782268078E-2</v>
      </c>
      <c r="R68" s="280">
        <v>4.136868773702735E-2</v>
      </c>
      <c r="S68" s="280">
        <v>4.1970543884863015E-2</v>
      </c>
      <c r="T68" s="248">
        <v>4.1117564230648586E-2</v>
      </c>
      <c r="U68" s="248">
        <v>4.2410182399055626E-2</v>
      </c>
      <c r="V68" s="280">
        <v>4.1763127378375779E-2</v>
      </c>
      <c r="W68" s="280">
        <v>4.2738131344092614E-2</v>
      </c>
      <c r="X68" s="248">
        <v>4.1687557595941886E-2</v>
      </c>
      <c r="Y68" s="248">
        <v>4.3001082625814126E-2</v>
      </c>
      <c r="Z68" s="280">
        <v>4.1418298698727374E-2</v>
      </c>
      <c r="AA68" s="280">
        <v>4.3044476621351004E-2</v>
      </c>
      <c r="AB68" s="248">
        <v>4.0662146593354327E-2</v>
      </c>
      <c r="AC68" s="248">
        <v>4.1522313251643496E-2</v>
      </c>
      <c r="AD68" s="248">
        <v>4.2360808832258318E-2</v>
      </c>
      <c r="AE68" s="280">
        <v>4.0904770207715803E-2</v>
      </c>
      <c r="AF68" s="250">
        <v>4.1309690888651489E-2</v>
      </c>
      <c r="AG68" s="280">
        <v>4.2131529719283106E-2</v>
      </c>
      <c r="AH68" s="248">
        <v>4.0658271565071159E-2</v>
      </c>
      <c r="AI68" s="248">
        <v>4.1465473110394731E-2</v>
      </c>
      <c r="AJ68" s="248">
        <v>4.1792400976493831E-2</v>
      </c>
      <c r="AK68" s="280">
        <v>4.0642284944838701E-2</v>
      </c>
      <c r="AL68" s="250">
        <v>4.165691229326466E-2</v>
      </c>
      <c r="AM68" s="280">
        <v>4.1678754710643015E-2</v>
      </c>
      <c r="AN68" s="248">
        <v>4.044027524570247E-2</v>
      </c>
      <c r="AO68" s="248">
        <v>4.1508457312695153E-2</v>
      </c>
      <c r="AP68" s="248">
        <v>4.1398806925010523E-2</v>
      </c>
      <c r="AQ68" s="280">
        <v>4.0324060929793404E-2</v>
      </c>
      <c r="AR68" s="250">
        <v>4.1640764365641389E-2</v>
      </c>
      <c r="AS68" s="280">
        <v>4.1226514615581904E-2</v>
      </c>
      <c r="AT68" s="248">
        <v>4.0087194026171183E-2</v>
      </c>
      <c r="AU68" s="248">
        <v>4.0652470617152985E-2</v>
      </c>
      <c r="AV68" s="248">
        <v>4.1023475861909416E-2</v>
      </c>
      <c r="AW68" s="280">
        <v>4.0043916892558068E-2</v>
      </c>
      <c r="AX68" s="250">
        <v>4.0806596320093549E-2</v>
      </c>
      <c r="AY68" s="280">
        <v>4.1128265304464229E-2</v>
      </c>
      <c r="AZ68" s="248">
        <v>4.0201369249862666E-2</v>
      </c>
      <c r="BA68" s="248">
        <v>4.1035054003581602E-2</v>
      </c>
      <c r="BB68" s="248">
        <v>4.1353358565564109E-2</v>
      </c>
      <c r="BC68" s="280">
        <v>4.0447342931446299E-2</v>
      </c>
      <c r="BD68" s="250">
        <v>4.1418169012484525E-2</v>
      </c>
      <c r="BE68" s="280">
        <v>4.1647393560001716E-2</v>
      </c>
      <c r="BF68" s="248">
        <v>4.0696256986627211E-2</v>
      </c>
      <c r="BG68" s="248">
        <v>4.1898926174069824E-2</v>
      </c>
      <c r="BH68" s="248">
        <v>4.199766863572546E-2</v>
      </c>
      <c r="BI68" s="280">
        <v>4.0297561813862522E-2</v>
      </c>
      <c r="BJ68" s="250">
        <v>4.1516555998446877E-2</v>
      </c>
      <c r="BK68" s="280">
        <v>4.1870788289805679E-2</v>
      </c>
      <c r="BL68" s="248">
        <v>4.0234893123362793E-2</v>
      </c>
      <c r="BM68" s="248">
        <v>4.1448057018491136E-2</v>
      </c>
      <c r="BN68" s="248">
        <v>4.1106075388093015E-2</v>
      </c>
      <c r="BO68" s="280">
        <v>4.0309638316094604E-2</v>
      </c>
      <c r="BP68" s="250">
        <v>4.0958911523568516E-2</v>
      </c>
      <c r="BQ68" s="280">
        <v>4.078208115323765E-2</v>
      </c>
      <c r="BR68" s="248">
        <v>4.0089365044618137E-2</v>
      </c>
      <c r="BS68" s="248">
        <v>4.1227189017244266E-2</v>
      </c>
      <c r="BT68" s="248">
        <v>4.0412306459970883E-2</v>
      </c>
      <c r="BU68" s="280">
        <v>4.0021175495757226E-2</v>
      </c>
      <c r="BV68" s="250">
        <v>4.1373601661259918E-2</v>
      </c>
      <c r="BW68" s="280">
        <v>4.0122236161296343E-2</v>
      </c>
      <c r="BX68" s="248">
        <v>3.9626243343715464E-2</v>
      </c>
      <c r="BY68" s="248">
        <v>4.0851841513941368E-2</v>
      </c>
      <c r="BZ68" s="248">
        <v>3.9711570013566566E-2</v>
      </c>
      <c r="CA68" s="280">
        <v>3.9419779497281697E-2</v>
      </c>
      <c r="CB68" s="250">
        <v>4.02639307276371E-2</v>
      </c>
      <c r="CC68" s="280">
        <v>3.9486095835005085E-2</v>
      </c>
      <c r="CD68" s="248">
        <v>3.9375495461631695E-2</v>
      </c>
      <c r="CE68" s="248">
        <v>3.978045917705382E-2</v>
      </c>
      <c r="CF68" s="248">
        <v>3.9336583369642762E-2</v>
      </c>
      <c r="CG68" s="280">
        <v>3.8992600957523146E-2</v>
      </c>
      <c r="CH68" s="250">
        <v>3.9795786153312293E-2</v>
      </c>
      <c r="CI68" s="280">
        <v>3.9330924003447398E-2</v>
      </c>
      <c r="CJ68" s="248">
        <v>3.9288242261141366E-2</v>
      </c>
      <c r="CK68" s="248">
        <v>4.0063105371294393E-2</v>
      </c>
      <c r="CL68" s="248">
        <v>3.9567358170093637E-2</v>
      </c>
      <c r="CM68" s="280">
        <v>3.9278479309157989E-2</v>
      </c>
      <c r="CN68" s="250">
        <v>4.0137100632528344E-2</v>
      </c>
      <c r="CO68" s="280">
        <v>3.9824028402235929E-2</v>
      </c>
      <c r="CP68" s="248">
        <v>3.9325620452918944E-2</v>
      </c>
      <c r="CQ68" s="248">
        <v>4.0488767110146477E-2</v>
      </c>
      <c r="CR68" s="248">
        <v>4.0038870399766023E-2</v>
      </c>
      <c r="CS68" s="280">
        <v>3.9091851939294583E-2</v>
      </c>
      <c r="CT68" s="250">
        <v>4.040574402467232E-2</v>
      </c>
      <c r="CU68" s="280">
        <v>4.0031425187561996E-2</v>
      </c>
      <c r="CV68" s="248">
        <v>3.8630462155762942E-2</v>
      </c>
      <c r="CW68" s="248">
        <v>3.9483926208453334E-2</v>
      </c>
      <c r="CX68" s="248">
        <v>3.9422046528539277E-2</v>
      </c>
      <c r="CY68" s="280">
        <v>3.8653223371441087E-2</v>
      </c>
      <c r="CZ68" s="250">
        <v>3.9581084157725044E-2</v>
      </c>
      <c r="DA68" s="280">
        <v>3.9050400748555335E-2</v>
      </c>
      <c r="DB68" s="248">
        <v>3.843263653776708E-2</v>
      </c>
      <c r="DC68" s="248">
        <v>3.9330258537535003E-2</v>
      </c>
      <c r="DD68" s="248">
        <v>3.8611192545558913E-2</v>
      </c>
      <c r="DE68" s="280">
        <v>3.8202623080651879E-2</v>
      </c>
      <c r="DF68" s="250">
        <v>3.8906363961487882E-2</v>
      </c>
      <c r="DG68" s="280">
        <v>3.844413244503584E-2</v>
      </c>
      <c r="DH68" s="248">
        <v>3.7948147179674568E-2</v>
      </c>
      <c r="DI68" s="248">
        <v>3.8566318922863226E-2</v>
      </c>
      <c r="DJ68" s="248">
        <v>3.8325797759858268E-2</v>
      </c>
      <c r="DK68" s="280">
        <v>3.7521835488662308E-2</v>
      </c>
      <c r="DL68" s="250">
        <v>3.8065361464011224E-2</v>
      </c>
      <c r="DM68" s="280">
        <v>3.8163895723462772E-2</v>
      </c>
      <c r="DN68" s="248">
        <v>3.7325129220161034E-2</v>
      </c>
      <c r="DO68" s="248">
        <v>3.7683258014554556E-2</v>
      </c>
      <c r="DP68" s="248">
        <v>3.8176075881638967E-2</v>
      </c>
      <c r="DQ68" s="280">
        <v>3.7039915096458556E-2</v>
      </c>
      <c r="DR68" s="250">
        <v>3.7374024412003777E-2</v>
      </c>
      <c r="DS68" s="280">
        <v>3.8266444382722128E-2</v>
      </c>
      <c r="DT68" s="248">
        <v>3.7142317697407064E-2</v>
      </c>
      <c r="DU68" s="248">
        <v>3.7618117717985344E-2</v>
      </c>
      <c r="DV68" s="248">
        <v>3.8511404349652036E-2</v>
      </c>
      <c r="DW68" s="280">
        <v>3.6814384497449962E-2</v>
      </c>
      <c r="DX68" s="250">
        <v>3.7286270142885818E-2</v>
      </c>
      <c r="DY68" s="280">
        <v>3.8670935090979491E-2</v>
      </c>
      <c r="DZ68" s="248">
        <v>3.6771303285230643E-2</v>
      </c>
      <c r="EA68" s="248">
        <v>3.7330074327667738E-2</v>
      </c>
      <c r="EB68" s="248">
        <v>3.8845876787649537E-2</v>
      </c>
      <c r="EC68" s="280">
        <v>3.6585599468728185E-2</v>
      </c>
      <c r="ED68" s="250">
        <v>3.7208597845270398E-2</v>
      </c>
      <c r="EE68" s="280">
        <v>3.8849794737662605E-2</v>
      </c>
      <c r="EF68" s="248">
        <v>3.6345211637539149E-2</v>
      </c>
      <c r="EG68" s="248">
        <v>3.6908927296026899E-2</v>
      </c>
      <c r="EH68" s="248">
        <v>3.8471689693750012E-2</v>
      </c>
      <c r="EI68" s="280">
        <v>3.6380742792676113E-2</v>
      </c>
      <c r="EJ68" s="250">
        <v>3.6800454848967663E-2</v>
      </c>
      <c r="EK68" s="280">
        <v>3.82293470156327E-2</v>
      </c>
      <c r="EL68" s="248">
        <v>3.6404817492124132E-2</v>
      </c>
      <c r="EM68" s="248">
        <v>3.6682748614904261E-2</v>
      </c>
      <c r="EN68" s="248">
        <v>3.8143206614435037E-2</v>
      </c>
      <c r="EO68" s="280">
        <v>3.6375210801996898E-2</v>
      </c>
      <c r="EP68" s="250">
        <v>3.7031992172221133E-2</v>
      </c>
      <c r="EQ68" s="280">
        <v>3.8135113930993468E-2</v>
      </c>
      <c r="ER68" s="248">
        <v>3.6304657264113679E-2</v>
      </c>
      <c r="ES68" s="248">
        <v>3.6939359656769102E-2</v>
      </c>
      <c r="ET68" s="248">
        <v>3.8007946706677009E-2</v>
      </c>
      <c r="EU68" s="280">
        <v>3.6029758264234935E-2</v>
      </c>
      <c r="EV68" s="250">
        <v>3.6651999720945995E-2</v>
      </c>
      <c r="EW68" s="280">
        <v>3.7811485553599762E-2</v>
      </c>
      <c r="EX68" s="248">
        <v>3.5961870060155887E-2</v>
      </c>
      <c r="EY68" s="248">
        <v>3.66769239621531E-2</v>
      </c>
      <c r="EZ68" s="248">
        <v>3.796001446095789E-2</v>
      </c>
      <c r="FA68" s="280">
        <v>3.5862584148679447E-2</v>
      </c>
      <c r="FB68" s="250">
        <v>3.6212374551831503E-2</v>
      </c>
      <c r="FC68" s="280">
        <v>3.8078188417011549E-2</v>
      </c>
      <c r="FD68" s="248">
        <v>3.5828426762551581E-2</v>
      </c>
      <c r="FE68" s="248">
        <v>3.5676955975566485E-2</v>
      </c>
      <c r="FF68" s="248">
        <v>3.831424872885586E-2</v>
      </c>
      <c r="FG68" s="280">
        <v>3.562957928062091E-2</v>
      </c>
      <c r="FH68" s="250">
        <v>3.5867625953935695E-2</v>
      </c>
      <c r="FI68" s="280">
        <v>3.8604313535527401E-2</v>
      </c>
      <c r="FJ68" s="248">
        <v>3.5686930922008968E-2</v>
      </c>
      <c r="FK68" s="248">
        <v>3.5954067148241058E-2</v>
      </c>
      <c r="FL68" s="248">
        <v>3.8713639649093495E-2</v>
      </c>
      <c r="FM68" s="280">
        <v>3.5764797036261217E-2</v>
      </c>
      <c r="FN68" s="250">
        <v>3.6023297870065182E-2</v>
      </c>
      <c r="FO68" s="280">
        <v>3.8922000603492858E-2</v>
      </c>
      <c r="FP68" s="248">
        <v>3.5325921199522471E-2</v>
      </c>
      <c r="FQ68" s="248">
        <v>3.5950674696512301E-2</v>
      </c>
      <c r="FR68" s="248">
        <v>3.8398013179436342E-2</v>
      </c>
      <c r="FS68" s="280">
        <v>3.55216277080155E-2</v>
      </c>
      <c r="FT68" s="250">
        <v>3.5904913166870625E-2</v>
      </c>
      <c r="FU68" s="280">
        <v>3.8131570920506501E-2</v>
      </c>
      <c r="FV68" s="248">
        <v>3.544349523303382E-2</v>
      </c>
      <c r="FW68" s="248">
        <v>3.5668973603814463E-2</v>
      </c>
      <c r="FX68" s="248">
        <v>3.7889885774715831E-2</v>
      </c>
      <c r="FY68" s="280">
        <v>3.5487320996171065E-2</v>
      </c>
      <c r="FZ68" s="250">
        <v>3.6137926700771685E-2</v>
      </c>
      <c r="GA68" s="280">
        <v>3.7725685128570406E-2</v>
      </c>
      <c r="GB68" s="248">
        <v>3.5107536806066403E-2</v>
      </c>
      <c r="GC68" s="248">
        <v>3.5880895453640212E-2</v>
      </c>
      <c r="GD68" s="248">
        <v>3.7490452390934056E-2</v>
      </c>
      <c r="GE68" s="280">
        <v>3.4645205083063575E-2</v>
      </c>
      <c r="GF68" s="250">
        <v>3.5240153243889717E-2</v>
      </c>
      <c r="GG68" s="280">
        <v>3.7243752551136107E-2</v>
      </c>
      <c r="GH68" s="248">
        <v>3.45150223515958E-2</v>
      </c>
      <c r="GI68" s="248">
        <v>3.5367278467253731E-2</v>
      </c>
      <c r="GJ68" s="248">
        <v>3.7267411707032891E-2</v>
      </c>
      <c r="GK68" s="280">
        <v>3.4835657959650781E-2</v>
      </c>
      <c r="GL68" s="250">
        <v>3.5331742836871224E-2</v>
      </c>
      <c r="GM68" s="280">
        <v>3.7244345973915988E-2</v>
      </c>
      <c r="GN68" s="248">
        <v>3.4760950735452843E-2</v>
      </c>
      <c r="GO68" s="248">
        <v>3.5282710498014208E-2</v>
      </c>
      <c r="GP68" s="248">
        <v>3.7334862747455053E-2</v>
      </c>
      <c r="GQ68" s="280">
        <v>3.4709216800133683E-2</v>
      </c>
      <c r="GR68" s="250">
        <v>3.5570998368682091E-2</v>
      </c>
      <c r="GS68" s="280">
        <v>3.7476338309021917E-2</v>
      </c>
      <c r="GT68" s="248">
        <v>3.4804277924740341E-2</v>
      </c>
      <c r="GU68" s="248">
        <v>3.5370887844531948E-2</v>
      </c>
      <c r="GV68" s="248">
        <v>3.757316520677173E-2</v>
      </c>
      <c r="GW68" s="280">
        <v>3.4916123890713989E-2</v>
      </c>
      <c r="GX68" s="250">
        <v>3.5657809655714023E-2</v>
      </c>
      <c r="GY68" s="280">
        <v>3.7585920554344794E-2</v>
      </c>
      <c r="GZ68" s="248">
        <v>3.4528315707630139E-2</v>
      </c>
      <c r="HA68" s="248">
        <v>3.5366523033836555E-2</v>
      </c>
      <c r="HB68" s="248">
        <v>3.7158952691647644E-2</v>
      </c>
      <c r="HC68" s="280">
        <v>3.4623620636912177E-2</v>
      </c>
      <c r="HD68" s="250">
        <v>3.5533651109537198E-2</v>
      </c>
      <c r="HE68" s="280">
        <v>3.6973572801096123E-2</v>
      </c>
      <c r="HF68" s="248">
        <v>3.4630032880182536E-2</v>
      </c>
      <c r="HG68" s="248">
        <v>3.5314859327184742E-2</v>
      </c>
      <c r="HH68" s="248">
        <v>3.6808466520942051E-2</v>
      </c>
      <c r="HI68" s="280">
        <v>3.4383535506849035E-2</v>
      </c>
      <c r="HJ68" s="250">
        <v>3.487941526025555E-2</v>
      </c>
      <c r="HK68" s="280">
        <v>3.6707519287966867E-2</v>
      </c>
      <c r="HL68" s="248">
        <v>3.3897612208513159E-2</v>
      </c>
      <c r="HM68" s="248">
        <v>3.4388578778559241E-2</v>
      </c>
      <c r="HN68" s="248">
        <v>3.6575998889088586E-2</v>
      </c>
      <c r="HO68" s="280">
        <v>3.3591811237558326E-2</v>
      </c>
      <c r="HP68" s="250">
        <v>3.4004774371290306E-2</v>
      </c>
      <c r="HQ68" s="281">
        <v>3.6564873520038461E-2</v>
      </c>
      <c r="HR68" s="282">
        <v>3.3236901575497253E-2</v>
      </c>
      <c r="HS68" s="248">
        <v>3.5581136848560735E-2</v>
      </c>
      <c r="HT68" s="248">
        <v>2.5525235761061148E-2</v>
      </c>
      <c r="HU68" s="248">
        <v>3.6655221799370488E-2</v>
      </c>
      <c r="HV68" s="250">
        <v>3.3800404346519201E-2</v>
      </c>
      <c r="HW68" s="250">
        <v>3.5253362490899054E-2</v>
      </c>
      <c r="HX68" s="250">
        <v>2.3634168634844421E-2</v>
      </c>
      <c r="HY68" s="250">
        <v>3.6608550072379564E-2</v>
      </c>
      <c r="HZ68" s="248">
        <v>3.4243336418089555E-2</v>
      </c>
      <c r="IA68" s="248">
        <v>3.5239305925701271E-2</v>
      </c>
      <c r="IB68" s="248">
        <v>2.3009780701007038E-2</v>
      </c>
      <c r="IC68" s="248">
        <v>3.6790978687276772E-2</v>
      </c>
      <c r="ID68" s="250">
        <v>3.448675478977753E-2</v>
      </c>
      <c r="IE68" s="250">
        <v>3.5276286056883703E-2</v>
      </c>
      <c r="IF68" s="250">
        <v>2.4030551050251033E-2</v>
      </c>
      <c r="IG68" s="250">
        <v>3.6931442419568535E-2</v>
      </c>
      <c r="IH68" s="248">
        <v>3.5647991286254441E-2</v>
      </c>
      <c r="II68" s="248">
        <v>3.5519150991458304E-2</v>
      </c>
      <c r="IJ68" s="248">
        <v>2.3425736772282223E-2</v>
      </c>
      <c r="IK68" s="248">
        <v>3.7100414784911377E-2</v>
      </c>
      <c r="IL68" s="250">
        <v>3.5819322791763385E-2</v>
      </c>
      <c r="IM68" s="250">
        <v>3.6123565152276327E-2</v>
      </c>
      <c r="IN68" s="250">
        <v>2.3056383252469729E-2</v>
      </c>
      <c r="IO68" s="250">
        <v>3.719140683445675E-2</v>
      </c>
      <c r="IP68" s="248">
        <v>3.5661727670496107E-2</v>
      </c>
      <c r="IQ68" s="248">
        <v>3.591758153096257E-2</v>
      </c>
      <c r="IR68" s="248">
        <v>2.3449414247857913E-2</v>
      </c>
      <c r="IS68" s="248">
        <v>3.6809196595854035E-2</v>
      </c>
      <c r="IT68" s="250">
        <v>3.5586063778073752E-2</v>
      </c>
      <c r="IU68" s="250">
        <v>3.5728030965301485E-2</v>
      </c>
      <c r="IV68" s="250">
        <v>2.2971201525634515E-2</v>
      </c>
      <c r="IW68" s="250">
        <v>3.6590147790628635E-2</v>
      </c>
      <c r="IX68" s="248">
        <v>3.5667525423728814E-2</v>
      </c>
      <c r="IY68" s="248">
        <v>3.5965441301033373E-2</v>
      </c>
      <c r="IZ68" s="248">
        <v>2.2866872237538298E-2</v>
      </c>
      <c r="JA68" s="248">
        <v>3.6537571602596922E-2</v>
      </c>
      <c r="JB68" s="250">
        <v>3.5534828766070337E-2</v>
      </c>
      <c r="JC68" s="250">
        <v>3.6165221323940316E-2</v>
      </c>
      <c r="JD68" s="250">
        <v>2.2735580707741013E-2</v>
      </c>
      <c r="JE68" s="250">
        <v>3.6473306862629749E-2</v>
      </c>
      <c r="JF68" s="248">
        <v>3.5456901177425192E-2</v>
      </c>
      <c r="JG68" s="248">
        <v>3.6076386537549944E-2</v>
      </c>
      <c r="JH68" s="248">
        <v>2.1995000318815509E-2</v>
      </c>
      <c r="JI68" s="248">
        <v>3.64088449409787E-2</v>
      </c>
      <c r="JJ68" s="250">
        <v>3.519873074924091E-2</v>
      </c>
      <c r="JK68" s="250">
        <v>3.5266683326452115E-2</v>
      </c>
      <c r="JL68" s="250">
        <v>2.1664126849716633E-2</v>
      </c>
      <c r="JM68" s="250">
        <v>3.6372850700922277E-2</v>
      </c>
      <c r="JN68" s="248">
        <v>3.4936073502008808E-2</v>
      </c>
      <c r="JO68" s="248">
        <v>3.4540959693702515E-2</v>
      </c>
      <c r="JP68" s="248">
        <v>2.1533806264888867E-2</v>
      </c>
      <c r="JQ68" s="248">
        <v>3.62586728003335E-2</v>
      </c>
      <c r="JR68" s="250">
        <v>3.4802327258325244E-2</v>
      </c>
      <c r="JS68" s="250">
        <v>3.4069232221563946E-2</v>
      </c>
      <c r="JT68" s="250">
        <v>2.1543934803572945E-2</v>
      </c>
      <c r="JU68" s="250">
        <v>3.6183746140832723E-2</v>
      </c>
      <c r="JV68" s="248">
        <v>3.4688443143305749E-2</v>
      </c>
      <c r="JW68" s="248">
        <v>3.364270957240343E-2</v>
      </c>
      <c r="JX68" s="248">
        <v>2.1974770615957252E-2</v>
      </c>
      <c r="JY68" s="248">
        <v>3.6273281522904689E-2</v>
      </c>
      <c r="JZ68" s="250">
        <v>3.4582666997878792E-2</v>
      </c>
      <c r="KA68" s="250">
        <v>3.3795427514206423E-2</v>
      </c>
      <c r="KB68" s="250">
        <v>2.1991026340575051E-2</v>
      </c>
      <c r="KC68" s="250">
        <v>3.6439490447025512E-2</v>
      </c>
      <c r="KD68" s="248">
        <v>3.4596949194720276E-2</v>
      </c>
      <c r="KE68" s="248">
        <v>3.3924800482681074E-2</v>
      </c>
      <c r="KF68" s="248">
        <v>2.2279049169738319E-2</v>
      </c>
      <c r="KG68" s="248">
        <v>3.6665342906492863E-2</v>
      </c>
      <c r="KH68" s="250">
        <v>3.4590051788678036E-2</v>
      </c>
      <c r="KI68" s="250">
        <v>3.3990143844433725E-2</v>
      </c>
      <c r="KJ68" s="250">
        <v>2.2040166257507886E-2</v>
      </c>
      <c r="KK68" s="250">
        <v>3.6811355624118143E-2</v>
      </c>
      <c r="KL68" s="248">
        <v>3.4642094707102208E-2</v>
      </c>
      <c r="KM68" s="248">
        <v>3.4272760740663828E-2</v>
      </c>
      <c r="KN68" s="248">
        <v>2.1851877801548906E-2</v>
      </c>
      <c r="KO68" s="248">
        <v>3.648039491018687E-2</v>
      </c>
      <c r="KP68" s="250">
        <v>3.4663885177121392E-2</v>
      </c>
      <c r="KQ68" s="250">
        <v>3.3968865354991828E-2</v>
      </c>
      <c r="KR68" s="250">
        <v>2.1644006393838216E-2</v>
      </c>
      <c r="KS68" s="250">
        <v>3.6320307242388793E-2</v>
      </c>
      <c r="KT68" s="248">
        <v>3.4865697069563821E-2</v>
      </c>
      <c r="KU68" s="248">
        <v>3.4518633018582615E-2</v>
      </c>
      <c r="KV68" s="248">
        <v>2.1620991012543452E-2</v>
      </c>
      <c r="KW68" s="248">
        <v>3.6226290524268082E-2</v>
      </c>
      <c r="KX68" s="254">
        <v>3.5121593490878456E-2</v>
      </c>
      <c r="KY68" s="254">
        <v>3.4841389496528125E-2</v>
      </c>
      <c r="KZ68" s="254">
        <v>2.1435031610918191E-2</v>
      </c>
      <c r="LA68" s="254">
        <v>3.6241281652920218E-2</v>
      </c>
      <c r="LB68" s="248">
        <v>3.4959543730426236E-2</v>
      </c>
      <c r="LC68" s="248">
        <v>3.439896607600916E-2</v>
      </c>
      <c r="LD68" s="248">
        <v>2.0697072059306952E-2</v>
      </c>
      <c r="LE68" s="248">
        <v>3.6128902227966789E-2</v>
      </c>
      <c r="LF68" s="283">
        <v>3.488530040151766E-2</v>
      </c>
      <c r="LG68" s="283">
        <v>3.404333842990457E-2</v>
      </c>
      <c r="LH68" s="283">
        <v>2.0454926905034861E-2</v>
      </c>
      <c r="LI68" s="256">
        <v>3.6112732352424175E-2</v>
      </c>
      <c r="LJ68" s="419">
        <v>3.4418303566928772E-2</v>
      </c>
      <c r="LK68" s="420">
        <v>3.3615308414784023E-2</v>
      </c>
      <c r="LL68" s="420">
        <v>2.0707323314567535E-2</v>
      </c>
      <c r="LM68" s="421">
        <v>9.9333433481342773E-3</v>
      </c>
      <c r="LN68" s="425">
        <v>3.4318948428781137E-2</v>
      </c>
      <c r="LO68" s="420">
        <v>3.36966655362234E-2</v>
      </c>
      <c r="LP68" s="420">
        <v>2.0926375644139076E-2</v>
      </c>
      <c r="LQ68" s="426">
        <v>9.9442028239233368E-3</v>
      </c>
      <c r="LR68" s="419">
        <v>3.4063089378664535E-2</v>
      </c>
      <c r="LS68" s="420">
        <v>3.3535447045525454E-2</v>
      </c>
      <c r="LT68" s="420">
        <v>2.0661879025690381E-2</v>
      </c>
      <c r="LU68" s="421">
        <v>9.989135935736292E-3</v>
      </c>
      <c r="LV68" s="425">
        <v>3.4068511052601155E-2</v>
      </c>
      <c r="LW68" s="420">
        <v>3.3520467623515779E-2</v>
      </c>
      <c r="LX68" s="420">
        <v>2.0862285191336476E-2</v>
      </c>
      <c r="LY68" s="426">
        <v>1.0007013403934093E-2</v>
      </c>
      <c r="LZ68" s="419">
        <v>3.4384964643234588E-2</v>
      </c>
      <c r="MA68" s="420">
        <v>3.3794597485264512E-2</v>
      </c>
      <c r="MB68" s="420">
        <v>2.1047815838428397E-2</v>
      </c>
      <c r="MC68" s="421">
        <v>9.9891631695341824E-3</v>
      </c>
      <c r="MD68" s="425">
        <v>3.4454131782435553E-2</v>
      </c>
      <c r="ME68" s="420">
        <v>3.417615050551865E-2</v>
      </c>
      <c r="MF68" s="420">
        <v>2.2678386661922963E-2</v>
      </c>
      <c r="MG68" s="426">
        <v>3.6679638252434622E-2</v>
      </c>
      <c r="MH68" s="419">
        <v>3.4559688759879317E-2</v>
      </c>
      <c r="MI68" s="420">
        <v>3.4358015670252658E-2</v>
      </c>
      <c r="MJ68" s="420">
        <v>2.2642125156631925E-2</v>
      </c>
      <c r="MK68" s="421">
        <v>3.6321885397112938E-2</v>
      </c>
      <c r="ML68" s="425">
        <v>3.4758329956156013E-2</v>
      </c>
      <c r="MM68" s="420">
        <v>3.4625010903771701E-2</v>
      </c>
      <c r="MN68" s="420">
        <v>2.2461840976333618E-2</v>
      </c>
      <c r="MO68" s="426">
        <v>3.6206023661423337E-2</v>
      </c>
      <c r="MP68" s="419">
        <v>3.4796229000222306E-2</v>
      </c>
      <c r="MQ68" s="420">
        <v>3.4664957900824606E-2</v>
      </c>
      <c r="MR68" s="420">
        <v>2.2618614965845121E-2</v>
      </c>
      <c r="MS68" s="421">
        <v>3.6220293589297764E-2</v>
      </c>
      <c r="MT68" s="425">
        <v>3.4919392982967985E-2</v>
      </c>
      <c r="MU68" s="420">
        <v>3.4864724081323399E-2</v>
      </c>
      <c r="MV68" s="420">
        <v>2.2257092790876218E-2</v>
      </c>
      <c r="MW68" s="426">
        <v>3.6156581861175388E-2</v>
      </c>
      <c r="MX68" s="419">
        <v>3.470815819378089E-2</v>
      </c>
      <c r="MY68" s="420">
        <v>3.4436920219004095E-2</v>
      </c>
      <c r="MZ68" s="420">
        <v>2.1420173240246119E-2</v>
      </c>
      <c r="NA68" s="421">
        <v>3.5983705451927431E-2</v>
      </c>
      <c r="NB68" s="493">
        <v>3.4444231033063523E-2</v>
      </c>
      <c r="NC68" s="493">
        <v>3.3997255909463432E-2</v>
      </c>
      <c r="ND68" s="493">
        <v>2.089583730757447E-2</v>
      </c>
      <c r="NE68" s="494">
        <v>3.5891284781688952E-2</v>
      </c>
      <c r="NF68" s="425">
        <v>3.4210819448788198E-2</v>
      </c>
      <c r="NG68" s="420">
        <v>3.3740098645750255E-2</v>
      </c>
      <c r="NH68" s="420">
        <v>2.0259436491173823E-2</v>
      </c>
      <c r="NI68" s="484">
        <v>3.5893510920338344E-2</v>
      </c>
      <c r="NJ68" s="508">
        <v>3.3873102258702471E-2</v>
      </c>
      <c r="NK68" s="420">
        <v>3.3452207153932746E-2</v>
      </c>
      <c r="NL68" s="420">
        <v>2.0382671198854615E-2</v>
      </c>
      <c r="NM68" s="484">
        <v>3.5890642363081218E-2</v>
      </c>
      <c r="NN68" s="508">
        <f>'Dépts Droits Ouverts_RSA'!IB68/'Dépts Droits Ouverts_RSA'!$IB$123</f>
        <v>3.4006845186617819E-2</v>
      </c>
      <c r="NO68" s="420">
        <f>'Dépts Droits Payables RSA'!HB67/'Dépts Droits Payables RSA'!HB$122</f>
        <v>3.3450754093632754E-2</v>
      </c>
      <c r="NP68" s="420">
        <f>'Dépts Prime d''Activité'!BZ67/'Dépts Prime d''Activité'!BZ$122</f>
        <v>2.0186580994430579E-2</v>
      </c>
      <c r="NQ68" s="484">
        <f>DEFM_Région_Dépt!DO67/DEFM_Région_Dépt!DO$122</f>
        <v>3.6082271363982593E-2</v>
      </c>
      <c r="NR68" s="419">
        <f>'Dépts Droits Ouverts_RSA'!ID68/'Dépts Droits Ouverts_RSA'!$ID$123</f>
        <v>3.3908331408940361E-2</v>
      </c>
      <c r="NS68" s="420">
        <f>'Dépts Droits Payables RSA'!HD67/'Dépts Droits Payables RSA'!HD$122</f>
        <v>3.3523271460409759E-2</v>
      </c>
      <c r="NT68" s="420">
        <f>'Dépts Prime d''Activité'!CB67/'Dépts Prime d''Activité'!CB$122</f>
        <v>2.0663086473000327E-2</v>
      </c>
      <c r="NU68" s="420">
        <f>DEFM_Région_Dépt!DP67/DEFM_Région_Dépt!DP$122</f>
        <v>3.6209256375840874E-2</v>
      </c>
      <c r="NV68" s="420">
        <f>'Dépts Droits Ouverts_RSA'!IF68/'Dépts Droits Ouverts_RSA'!$IF$123</f>
        <v>3.4010392064241848E-2</v>
      </c>
      <c r="NW68" s="420">
        <f>'Dépts Droits Payables RSA'!HF67/'Dépts Droits Payables RSA'!HF$122</f>
        <v>3.3408820942780568E-2</v>
      </c>
      <c r="NX68" s="420">
        <f>'Dépts Prime d''Activité'!CD67/'Dépts Prime d''Activité'!CD$122</f>
        <v>2.0391562112229422E-2</v>
      </c>
      <c r="NY68" s="420">
        <f>DEFM_Région_Dépt!DQ67/DEFM_Région_Dépt!DQ$122</f>
        <v>3.6347780843400422E-2</v>
      </c>
      <c r="NZ68" s="420">
        <f>'Dépts Droits Ouverts_RSA'!IH68/'Dépts Droits Ouverts_RSA'!$IH$123</f>
        <v>3.4106870455588668E-2</v>
      </c>
      <c r="OA68" s="420">
        <f>'Dépts Droits Payables RSA'!HH67/'Dépts Droits Payables RSA'!HH$122</f>
        <v>3.3580768237452305E-2</v>
      </c>
      <c r="OB68" s="420">
        <f>'Dépts Prime d''Activité'!CF67/'Dépts Prime d''Activité'!CF$122</f>
        <v>2.0206172332023618E-2</v>
      </c>
      <c r="OC68" s="420">
        <f>DEFM_Région_Dépt!DR67/DEFM_Région_Dépt!DR$122</f>
        <v>3.6445128442900238E-2</v>
      </c>
      <c r="OD68" s="420">
        <f>'Dépts Droits Ouverts_RSA'!IJ68/'Dépts Droits Ouverts_RSA'!$IJ$123</f>
        <v>3.4219762562838166E-2</v>
      </c>
      <c r="OE68" s="420">
        <f>'Dépts Droits Payables RSA'!HJ67/'Dépts Droits Payables RSA'!HJ$122</f>
        <v>3.3638725557226856E-2</v>
      </c>
      <c r="OF68" s="420">
        <f>'Dépts Prime d''Activité'!CH67/'Dépts Prime d''Activité'!CH$122</f>
        <v>2.0107415614878766E-2</v>
      </c>
      <c r="OG68" s="420">
        <f>DEFM_Région_Dépt!DS67/DEFM_Région_Dépt!DS$122</f>
        <v>3.6250918622935967E-2</v>
      </c>
      <c r="OH68" s="420">
        <f>'Dépts Droits Ouverts_RSA'!IL68/'Dépts Droits Ouverts_RSA'!$IL$123</f>
        <v>3.4528927085770947E-2</v>
      </c>
      <c r="OI68" s="420">
        <f>'Dépts Droits Payables RSA'!HL67/'Dépts Droits Payables RSA'!HL$122</f>
        <v>3.4179360235966752E-2</v>
      </c>
      <c r="OJ68" s="420">
        <f>'Dépts Prime d''Activité'!CJ67/'Dépts Prime d''Activité'!CJ$122</f>
        <v>2.0222449282944581E-2</v>
      </c>
      <c r="OK68" s="420">
        <f>DEFM_Région_Dépt!DT67/DEFM_Région_Dépt!DT$122</f>
        <v>3.6269159346174203E-2</v>
      </c>
      <c r="OL68" s="420">
        <f>'Dépts Droits Ouverts_RSA'!IN68/'Dépts Droits Ouverts_RSA'!$IN$123</f>
        <v>3.453674817574498E-2</v>
      </c>
      <c r="OM68" s="420">
        <f>'Dépts Droits Payables RSA'!HNF67/'Dépts Droits Payables RSA'!HN$122</f>
        <v>0</v>
      </c>
      <c r="ON68" s="420">
        <f>'Dépts Prime d''Activité'!CL67/'Dépts Prime d''Activité'!CL$122</f>
        <v>2.0840500851048421E-2</v>
      </c>
      <c r="OO68" s="420">
        <f>DEFM_Région_Dépt!DU67/DEFM_Région_Dépt!DU$122</f>
        <v>3.6368251858895632E-2</v>
      </c>
      <c r="OP68" s="420">
        <f>'Dépts Droits Ouverts_RSA'!IP68/'Dépts Droits Ouverts_RSA'!$IP$123</f>
        <v>3.4453582927868813E-2</v>
      </c>
      <c r="OQ68" s="420">
        <f>'Dépts Droits Payables RSA'!HP67/'Dépts Droits Payables RSA'!HP$122</f>
        <v>3.428393603134039E-2</v>
      </c>
      <c r="OR68" s="420">
        <f>'Dépts Prime d''Activité'!CN67/'Dépts Prime d''Activité'!CN$122</f>
        <v>2.0646820075937138E-2</v>
      </c>
      <c r="OS68" s="420">
        <f>DEFM_Région_Dépt!DV67/DEFM_Région_Dépt!DV$122</f>
        <v>3.6358297044605276E-2</v>
      </c>
      <c r="OT68" s="420">
        <f>'Dépts Droits Ouverts_RSA'!IR68/'Dépts Droits Ouverts_RSA'!$IR$123</f>
        <v>3.4244613138624404E-2</v>
      </c>
      <c r="OU68" s="420">
        <f>'Dépts Droits Payables RSA'!HR67/'Dépts Droits Payables RSA'!HR$122</f>
        <v>3.3904322597867902E-2</v>
      </c>
      <c r="OV68" s="420">
        <f>'Dépts Prime d''Activité'!CP67/'Dépts Prime d''Activité'!CP$122</f>
        <v>1.9947832060497578E-2</v>
      </c>
      <c r="OW68" s="420">
        <f>DEFM_Région_Dépt!DW67/DEFM_Région_Dépt!DW$122</f>
        <v>3.6161797962235689E-2</v>
      </c>
      <c r="OX68" s="493">
        <f>'Dépts Droits Ouverts_RSA'!IT68/'Dépts Droits Ouverts_RSA'!$IT$123</f>
        <v>3.4074187422179929E-2</v>
      </c>
      <c r="OY68" s="493">
        <f>'Dépts Droits Payables RSA'!HT67/'Dépts Droits Payables RSA'!HT$122</f>
        <v>3.3609481571442515E-2</v>
      </c>
      <c r="OZ68" s="493">
        <f>'Dépts Prime d''Activité'!CR67/'Dépts Prime d''Activité'!CR$122</f>
        <v>1.9634294265017629E-2</v>
      </c>
      <c r="PA68" s="494">
        <f>DEFM_Région_Dépt!DX67/DEFM_Région_Dépt!DX$122</f>
        <v>3.6223730291339705E-2</v>
      </c>
    </row>
    <row r="69" spans="1:417" s="209" customFormat="1" x14ac:dyDescent="0.35">
      <c r="A69" s="246" t="s">
        <v>77</v>
      </c>
      <c r="B69" s="280">
        <v>1.0194760612859247E-2</v>
      </c>
      <c r="C69" s="280">
        <v>1.7041800272142745E-2</v>
      </c>
      <c r="D69" s="248">
        <v>1.0129161952411104E-2</v>
      </c>
      <c r="E69" s="248">
        <v>1.708828746918932E-2</v>
      </c>
      <c r="F69" s="280">
        <v>1.0644791638443651E-2</v>
      </c>
      <c r="G69" s="280">
        <v>1.7094393523933184E-2</v>
      </c>
      <c r="H69" s="248">
        <v>1.1611712096462919E-2</v>
      </c>
      <c r="I69" s="248">
        <v>1.7112279783960557E-2</v>
      </c>
      <c r="J69" s="280">
        <v>1.1597906519793663E-2</v>
      </c>
      <c r="K69" s="280">
        <v>1.7059829139059547E-2</v>
      </c>
      <c r="L69" s="248">
        <v>1.1624103112119163E-2</v>
      </c>
      <c r="M69" s="248">
        <v>1.6967013332357749E-2</v>
      </c>
      <c r="N69" s="280">
        <v>1.1389190670704123E-2</v>
      </c>
      <c r="O69" s="280">
        <v>1.6889108289289669E-2</v>
      </c>
      <c r="P69" s="248">
        <v>1.1743568566936893E-2</v>
      </c>
      <c r="Q69" s="248">
        <v>1.6969453372156919E-2</v>
      </c>
      <c r="R69" s="280">
        <v>1.1631657546723427E-2</v>
      </c>
      <c r="S69" s="280">
        <v>1.6938150240836957E-2</v>
      </c>
      <c r="T69" s="248">
        <v>1.1621142464704753E-2</v>
      </c>
      <c r="U69" s="248">
        <v>1.7002606356124529E-2</v>
      </c>
      <c r="V69" s="280">
        <v>1.1657617151796019E-2</v>
      </c>
      <c r="W69" s="280">
        <v>1.6988649196280497E-2</v>
      </c>
      <c r="X69" s="248">
        <v>1.1655037771733802E-2</v>
      </c>
      <c r="Y69" s="248">
        <v>1.7109195843510696E-2</v>
      </c>
      <c r="Z69" s="280">
        <v>1.1704011379641058E-2</v>
      </c>
      <c r="AA69" s="280">
        <v>1.7196280799481021E-2</v>
      </c>
      <c r="AB69" s="248">
        <v>1.1552247860655283E-2</v>
      </c>
      <c r="AC69" s="248">
        <v>1.067741981286118E-2</v>
      </c>
      <c r="AD69" s="248">
        <v>1.7124371809584107E-2</v>
      </c>
      <c r="AE69" s="280">
        <v>1.1666788532602888E-2</v>
      </c>
      <c r="AF69" s="250">
        <v>1.0740694191332034E-2</v>
      </c>
      <c r="AG69" s="280">
        <v>1.7165854063578311E-2</v>
      </c>
      <c r="AH69" s="248">
        <v>1.1611566685777541E-2</v>
      </c>
      <c r="AI69" s="248">
        <v>1.0805650483556318E-2</v>
      </c>
      <c r="AJ69" s="248">
        <v>1.7177774366541717E-2</v>
      </c>
      <c r="AK69" s="280">
        <v>1.1420892597630431E-2</v>
      </c>
      <c r="AL69" s="250">
        <v>1.0823911756200339E-2</v>
      </c>
      <c r="AM69" s="280">
        <v>1.7034167831141395E-2</v>
      </c>
      <c r="AN69" s="248">
        <v>1.1554747077490211E-2</v>
      </c>
      <c r="AO69" s="248">
        <v>1.0848402878658852E-2</v>
      </c>
      <c r="AP69" s="248">
        <v>1.7032712091961041E-2</v>
      </c>
      <c r="AQ69" s="280">
        <v>1.1512482420288803E-2</v>
      </c>
      <c r="AR69" s="250">
        <v>1.075902751500081E-2</v>
      </c>
      <c r="AS69" s="280">
        <v>1.6950546386814192E-2</v>
      </c>
      <c r="AT69" s="248">
        <v>1.1680366422514743E-2</v>
      </c>
      <c r="AU69" s="248">
        <v>1.0920328337548593E-2</v>
      </c>
      <c r="AV69" s="248">
        <v>1.6987563210546303E-2</v>
      </c>
      <c r="AW69" s="280">
        <v>1.1660115172436872E-2</v>
      </c>
      <c r="AX69" s="250">
        <v>1.0671181046049569E-2</v>
      </c>
      <c r="AY69" s="280">
        <v>1.7059708251241652E-2</v>
      </c>
      <c r="AZ69" s="248">
        <v>1.1711358873675002E-2</v>
      </c>
      <c r="BA69" s="248">
        <v>1.102596421274264E-2</v>
      </c>
      <c r="BB69" s="248">
        <v>1.7150575989880294E-2</v>
      </c>
      <c r="BC69" s="280">
        <v>1.1861208855300235E-2</v>
      </c>
      <c r="BD69" s="250">
        <v>1.1043438607082406E-2</v>
      </c>
      <c r="BE69" s="280">
        <v>1.7219417700754174E-2</v>
      </c>
      <c r="BF69" s="248">
        <v>1.2037702310666112E-2</v>
      </c>
      <c r="BG69" s="248">
        <v>1.1326526394113513E-2</v>
      </c>
      <c r="BH69" s="248">
        <v>1.7358053052459209E-2</v>
      </c>
      <c r="BI69" s="280">
        <v>1.2310957604918611E-2</v>
      </c>
      <c r="BJ69" s="250">
        <v>1.162384928806995E-2</v>
      </c>
      <c r="BK69" s="280">
        <v>1.7435460757232756E-2</v>
      </c>
      <c r="BL69" s="248">
        <v>1.2212952381459195E-2</v>
      </c>
      <c r="BM69" s="248">
        <v>1.1397052715522254E-2</v>
      </c>
      <c r="BN69" s="248">
        <v>1.7281523205964398E-2</v>
      </c>
      <c r="BO69" s="280">
        <v>1.2189208775281639E-2</v>
      </c>
      <c r="BP69" s="250">
        <v>1.1401711896846653E-2</v>
      </c>
      <c r="BQ69" s="280">
        <v>1.7267842784316409E-2</v>
      </c>
      <c r="BR69" s="248">
        <v>1.2176309249410886E-2</v>
      </c>
      <c r="BS69" s="248">
        <v>1.1637303764375587E-2</v>
      </c>
      <c r="BT69" s="248">
        <v>1.71770631457266E-2</v>
      </c>
      <c r="BU69" s="280">
        <v>1.2264141292728212E-2</v>
      </c>
      <c r="BV69" s="250">
        <v>1.1754498448151018E-2</v>
      </c>
      <c r="BW69" s="280">
        <v>1.7108368412467243E-2</v>
      </c>
      <c r="BX69" s="248">
        <v>1.2461067014970361E-2</v>
      </c>
      <c r="BY69" s="248">
        <v>1.2044416514760023E-2</v>
      </c>
      <c r="BZ69" s="248">
        <v>1.7173336006731765E-2</v>
      </c>
      <c r="CA69" s="280">
        <v>1.2602823650124398E-2</v>
      </c>
      <c r="CB69" s="250">
        <v>1.2092098463555124E-2</v>
      </c>
      <c r="CC69" s="280">
        <v>1.7236003406198429E-2</v>
      </c>
      <c r="CD69" s="248">
        <v>1.2825980622480524E-2</v>
      </c>
      <c r="CE69" s="248">
        <v>1.225789710306289E-2</v>
      </c>
      <c r="CF69" s="248">
        <v>1.7254285654259346E-2</v>
      </c>
      <c r="CG69" s="280">
        <v>1.3035960052228535E-2</v>
      </c>
      <c r="CH69" s="250">
        <v>1.2441674994377865E-2</v>
      </c>
      <c r="CI69" s="280">
        <v>1.7260371473112508E-2</v>
      </c>
      <c r="CJ69" s="248">
        <v>1.3330857085456249E-2</v>
      </c>
      <c r="CK69" s="248">
        <v>1.2499266216612856E-2</v>
      </c>
      <c r="CL69" s="248">
        <v>1.7259004158437459E-2</v>
      </c>
      <c r="CM69" s="280">
        <v>1.3362376454587571E-2</v>
      </c>
      <c r="CN69" s="250">
        <v>1.2680752031078558E-2</v>
      </c>
      <c r="CO69" s="280">
        <v>1.740330785911302E-2</v>
      </c>
      <c r="CP69" s="248">
        <v>1.3457381960203263E-2</v>
      </c>
      <c r="CQ69" s="248">
        <v>1.2848723221833835E-2</v>
      </c>
      <c r="CR69" s="248">
        <v>1.7508426244124038E-2</v>
      </c>
      <c r="CS69" s="280">
        <v>1.3792305941050841E-2</v>
      </c>
      <c r="CT69" s="250">
        <v>1.3135782093292213E-2</v>
      </c>
      <c r="CU69" s="280">
        <v>1.7550456735888269E-2</v>
      </c>
      <c r="CV69" s="248">
        <v>1.3776109601585705E-2</v>
      </c>
      <c r="CW69" s="248">
        <v>1.3361395357192041E-2</v>
      </c>
      <c r="CX69" s="248">
        <v>1.7510283555159056E-2</v>
      </c>
      <c r="CY69" s="280">
        <v>1.3775628008312267E-2</v>
      </c>
      <c r="CZ69" s="250">
        <v>1.3246083680348998E-2</v>
      </c>
      <c r="DA69" s="280">
        <v>1.7448988488534826E-2</v>
      </c>
      <c r="DB69" s="248">
        <v>1.367568913108771E-2</v>
      </c>
      <c r="DC69" s="248">
        <v>1.2886624345532496E-2</v>
      </c>
      <c r="DD69" s="248">
        <v>1.7349560341755509E-2</v>
      </c>
      <c r="DE69" s="280">
        <v>1.3540976816482213E-2</v>
      </c>
      <c r="DF69" s="250">
        <v>1.3043882300927321E-2</v>
      </c>
      <c r="DG69" s="280">
        <v>1.7269639125926935E-2</v>
      </c>
      <c r="DH69" s="248">
        <v>1.3643185279797604E-2</v>
      </c>
      <c r="DI69" s="248">
        <v>1.3031081757726989E-2</v>
      </c>
      <c r="DJ69" s="248">
        <v>1.7266926773948522E-2</v>
      </c>
      <c r="DK69" s="280">
        <v>1.3493018790534658E-2</v>
      </c>
      <c r="DL69" s="250">
        <v>1.2814179618065672E-2</v>
      </c>
      <c r="DM69" s="280">
        <v>1.7200523945695753E-2</v>
      </c>
      <c r="DN69" s="248">
        <v>1.3600253868536975E-2</v>
      </c>
      <c r="DO69" s="248">
        <v>1.3095920056011711E-2</v>
      </c>
      <c r="DP69" s="248">
        <v>1.7369625276113982E-2</v>
      </c>
      <c r="DQ69" s="280">
        <v>1.3594572815751013E-2</v>
      </c>
      <c r="DR69" s="250">
        <v>1.2930299565817907E-2</v>
      </c>
      <c r="DS69" s="280">
        <v>1.743746069643257E-2</v>
      </c>
      <c r="DT69" s="248">
        <v>1.3757657128471931E-2</v>
      </c>
      <c r="DU69" s="248">
        <v>1.2968375250652022E-2</v>
      </c>
      <c r="DV69" s="248">
        <v>1.7548584524153185E-2</v>
      </c>
      <c r="DW69" s="280">
        <v>1.3808783804924854E-2</v>
      </c>
      <c r="DX69" s="250">
        <v>1.3171132792520992E-2</v>
      </c>
      <c r="DY69" s="280">
        <v>1.7602388919794994E-2</v>
      </c>
      <c r="DZ69" s="248">
        <v>1.3828776634048776E-2</v>
      </c>
      <c r="EA69" s="248">
        <v>1.2981042093902481E-2</v>
      </c>
      <c r="EB69" s="248">
        <v>1.7617987119367188E-2</v>
      </c>
      <c r="EC69" s="280">
        <v>1.3786248233350928E-2</v>
      </c>
      <c r="ED69" s="250">
        <v>1.2949450781023629E-2</v>
      </c>
      <c r="EE69" s="280">
        <v>1.7660788830957373E-2</v>
      </c>
      <c r="EF69" s="248">
        <v>1.3742970670438091E-2</v>
      </c>
      <c r="EG69" s="248">
        <v>1.3115181018634309E-2</v>
      </c>
      <c r="EH69" s="248">
        <v>1.7655107655932444E-2</v>
      </c>
      <c r="EI69" s="280">
        <v>1.368679743711052E-2</v>
      </c>
      <c r="EJ69" s="250">
        <v>1.3115252646123536E-2</v>
      </c>
      <c r="EK69" s="280">
        <v>1.7693049745773778E-2</v>
      </c>
      <c r="EL69" s="248">
        <v>1.357520672850835E-2</v>
      </c>
      <c r="EM69" s="248">
        <v>1.3046004805342576E-2</v>
      </c>
      <c r="EN69" s="248">
        <v>1.7725820933379634E-2</v>
      </c>
      <c r="EO69" s="280">
        <v>1.3679158599249286E-2</v>
      </c>
      <c r="EP69" s="250">
        <v>1.317626123587432E-2</v>
      </c>
      <c r="EQ69" s="280">
        <v>1.7694739475082648E-2</v>
      </c>
      <c r="ER69" s="248">
        <v>1.3681553088123426E-2</v>
      </c>
      <c r="ES69" s="248">
        <v>1.3010874336195652E-2</v>
      </c>
      <c r="ET69" s="248">
        <v>1.7599295127399248E-2</v>
      </c>
      <c r="EU69" s="280">
        <v>1.3607788483712163E-2</v>
      </c>
      <c r="EV69" s="250">
        <v>1.3008401518851095E-2</v>
      </c>
      <c r="EW69" s="280">
        <v>1.7626489932027818E-2</v>
      </c>
      <c r="EX69" s="248">
        <v>1.3804255385551663E-2</v>
      </c>
      <c r="EY69" s="248">
        <v>1.3145481375636385E-2</v>
      </c>
      <c r="EZ69" s="248">
        <v>1.7709126746334E-2</v>
      </c>
      <c r="FA69" s="280">
        <v>1.389857512613183E-2</v>
      </c>
      <c r="FB69" s="250">
        <v>1.306305387144361E-2</v>
      </c>
      <c r="FC69" s="280">
        <v>1.7768769563329023E-2</v>
      </c>
      <c r="FD69" s="248">
        <v>1.4064108233576586E-2</v>
      </c>
      <c r="FE69" s="248">
        <v>1.3306339480068659E-2</v>
      </c>
      <c r="FF69" s="248">
        <v>1.7885376448653505E-2</v>
      </c>
      <c r="FG69" s="280">
        <v>1.401244247207366E-2</v>
      </c>
      <c r="FH69" s="250">
        <v>1.3224821973550356E-2</v>
      </c>
      <c r="FI69" s="280">
        <v>1.7889156517153431E-2</v>
      </c>
      <c r="FJ69" s="248">
        <v>1.4147084475875971E-2</v>
      </c>
      <c r="FK69" s="248">
        <v>1.351271625419765E-2</v>
      </c>
      <c r="FL69" s="248">
        <v>1.7951964295816806E-2</v>
      </c>
      <c r="FM69" s="280">
        <v>1.4187945502559494E-2</v>
      </c>
      <c r="FN69" s="250">
        <v>1.345972419922483E-2</v>
      </c>
      <c r="FO69" s="280">
        <v>1.7968712101840652E-2</v>
      </c>
      <c r="FP69" s="248">
        <v>1.415070133838621E-2</v>
      </c>
      <c r="FQ69" s="248">
        <v>1.3427261785989564E-2</v>
      </c>
      <c r="FR69" s="248">
        <v>1.7933890220755155E-2</v>
      </c>
      <c r="FS69" s="280">
        <v>1.4009965361096248E-2</v>
      </c>
      <c r="FT69" s="250">
        <v>1.3277645883681242E-2</v>
      </c>
      <c r="FU69" s="280">
        <v>1.7792413294768952E-2</v>
      </c>
      <c r="FV69" s="248">
        <v>1.3972761814340805E-2</v>
      </c>
      <c r="FW69" s="248">
        <v>1.3359547834211985E-2</v>
      </c>
      <c r="FX69" s="248">
        <v>1.7878235970760305E-2</v>
      </c>
      <c r="FY69" s="280">
        <v>1.3927690092459269E-2</v>
      </c>
      <c r="FZ69" s="250">
        <v>1.3131067171322163E-2</v>
      </c>
      <c r="GA69" s="280">
        <v>1.7759007656415159E-2</v>
      </c>
      <c r="GB69" s="248">
        <v>1.3810482852611345E-2</v>
      </c>
      <c r="GC69" s="248">
        <v>1.3315428117493523E-2</v>
      </c>
      <c r="GD69" s="248">
        <v>1.7701708853437814E-2</v>
      </c>
      <c r="GE69" s="280">
        <v>1.3737108221080993E-2</v>
      </c>
      <c r="GF69" s="250">
        <v>1.3206392937225898E-2</v>
      </c>
      <c r="GG69" s="280">
        <v>1.7639877847823785E-2</v>
      </c>
      <c r="GH69" s="248">
        <v>1.3751914026088902E-2</v>
      </c>
      <c r="GI69" s="248">
        <v>1.3402213105361849E-2</v>
      </c>
      <c r="GJ69" s="248">
        <v>1.765298449280505E-2</v>
      </c>
      <c r="GK69" s="280">
        <v>1.3903943875981763E-2</v>
      </c>
      <c r="GL69" s="250">
        <v>1.3424904773847265E-2</v>
      </c>
      <c r="GM69" s="280">
        <v>1.7713996337637122E-2</v>
      </c>
      <c r="GN69" s="248">
        <v>1.3986044297953979E-2</v>
      </c>
      <c r="GO69" s="248">
        <v>1.344430895341649E-2</v>
      </c>
      <c r="GP69" s="248">
        <v>1.773535043661972E-2</v>
      </c>
      <c r="GQ69" s="280">
        <v>1.3986546801770094E-2</v>
      </c>
      <c r="GR69" s="250">
        <v>1.3411998401541643E-2</v>
      </c>
      <c r="GS69" s="280">
        <v>1.7775068634260899E-2</v>
      </c>
      <c r="GT69" s="248">
        <v>1.3930202554173732E-2</v>
      </c>
      <c r="GU69" s="248">
        <v>1.3344129726067995E-2</v>
      </c>
      <c r="GV69" s="248">
        <v>1.7792232783164313E-2</v>
      </c>
      <c r="GW69" s="280">
        <v>1.393590606648124E-2</v>
      </c>
      <c r="GX69" s="250">
        <v>1.3455173252694769E-2</v>
      </c>
      <c r="GY69" s="280">
        <v>1.7823117045539974E-2</v>
      </c>
      <c r="GZ69" s="248">
        <v>1.3992599057981694E-2</v>
      </c>
      <c r="HA69" s="248">
        <v>1.3284596135311634E-2</v>
      </c>
      <c r="HB69" s="248">
        <v>1.7802235233031823E-2</v>
      </c>
      <c r="HC69" s="280">
        <v>1.4124146003005891E-2</v>
      </c>
      <c r="HD69" s="250">
        <v>1.3597099169639483E-2</v>
      </c>
      <c r="HE69" s="280">
        <v>1.776250994611547E-2</v>
      </c>
      <c r="HF69" s="248">
        <v>1.4291167463367659E-2</v>
      </c>
      <c r="HG69" s="248">
        <v>1.3566429123561241E-2</v>
      </c>
      <c r="HH69" s="248">
        <v>1.7817437445136326E-2</v>
      </c>
      <c r="HI69" s="280">
        <v>1.4309140695233953E-2</v>
      </c>
      <c r="HJ69" s="250">
        <v>1.3630360647552273E-2</v>
      </c>
      <c r="HK69" s="280">
        <v>1.7742253898993171E-2</v>
      </c>
      <c r="HL69" s="248">
        <v>1.4436373253331487E-2</v>
      </c>
      <c r="HM69" s="248">
        <v>1.369730300206954E-2</v>
      </c>
      <c r="HN69" s="248">
        <v>1.7692312977593366E-2</v>
      </c>
      <c r="HO69" s="280">
        <v>1.4555772831558792E-2</v>
      </c>
      <c r="HP69" s="250">
        <v>1.3847119150133062E-2</v>
      </c>
      <c r="HQ69" s="281">
        <v>1.7712075960206415E-2</v>
      </c>
      <c r="HR69" s="282">
        <v>1.4508839132595003E-2</v>
      </c>
      <c r="HS69" s="248">
        <v>1.3517484572436086E-2</v>
      </c>
      <c r="HT69" s="248">
        <v>1.1764251804392296E-2</v>
      </c>
      <c r="HU69" s="248">
        <v>1.7746287160980645E-2</v>
      </c>
      <c r="HV69" s="250">
        <v>1.4562239305611029E-2</v>
      </c>
      <c r="HW69" s="250">
        <v>1.3468100707606446E-2</v>
      </c>
      <c r="HX69" s="250">
        <v>1.2395510951162465E-2</v>
      </c>
      <c r="HY69" s="250">
        <v>1.7737924629338635E-2</v>
      </c>
      <c r="HZ69" s="248">
        <v>1.4510218678707386E-2</v>
      </c>
      <c r="IA69" s="248">
        <v>1.3530448025088888E-2</v>
      </c>
      <c r="IB69" s="248">
        <v>1.2581576839845281E-2</v>
      </c>
      <c r="IC69" s="248">
        <v>1.7821776743369051E-2</v>
      </c>
      <c r="ID69" s="250">
        <v>1.4428168491768322E-2</v>
      </c>
      <c r="IE69" s="250">
        <v>1.3705804058448196E-2</v>
      </c>
      <c r="IF69" s="250">
        <v>1.2644322964221754E-2</v>
      </c>
      <c r="IG69" s="250">
        <v>1.7838661056098951E-2</v>
      </c>
      <c r="IH69" s="248">
        <v>1.4368741932198247E-2</v>
      </c>
      <c r="II69" s="248">
        <v>1.3621717469118241E-2</v>
      </c>
      <c r="IJ69" s="248">
        <v>1.2609162753220963E-2</v>
      </c>
      <c r="IK69" s="248">
        <v>1.7890253964137175E-2</v>
      </c>
      <c r="IL69" s="250">
        <v>1.4384583488293556E-2</v>
      </c>
      <c r="IM69" s="250">
        <v>1.3931073144904556E-2</v>
      </c>
      <c r="IN69" s="250">
        <v>1.2519252499561807E-2</v>
      </c>
      <c r="IO69" s="250">
        <v>1.7954700843369614E-2</v>
      </c>
      <c r="IP69" s="248">
        <v>1.4316592136440681E-2</v>
      </c>
      <c r="IQ69" s="248">
        <v>1.3816166528486454E-2</v>
      </c>
      <c r="IR69" s="248">
        <v>1.2602223944612067E-2</v>
      </c>
      <c r="IS69" s="248">
        <v>1.7881000236185711E-2</v>
      </c>
      <c r="IT69" s="250">
        <v>1.4278022526577831E-2</v>
      </c>
      <c r="IU69" s="250">
        <v>1.3853838498798666E-2</v>
      </c>
      <c r="IV69" s="250">
        <v>1.2721286882621318E-2</v>
      </c>
      <c r="IW69" s="250">
        <v>1.7878573198833105E-2</v>
      </c>
      <c r="IX69" s="248">
        <v>1.4275254237288136E-2</v>
      </c>
      <c r="IY69" s="248">
        <v>1.4018634592580044E-2</v>
      </c>
      <c r="IZ69" s="248">
        <v>1.3017288741282624E-2</v>
      </c>
      <c r="JA69" s="248">
        <v>1.7867642946844453E-2</v>
      </c>
      <c r="JB69" s="250">
        <v>1.435734019703871E-2</v>
      </c>
      <c r="JC69" s="250">
        <v>1.4088163401380806E-2</v>
      </c>
      <c r="JD69" s="250">
        <v>1.262596637269554E-2</v>
      </c>
      <c r="JE69" s="250">
        <v>1.7795364763745002E-2</v>
      </c>
      <c r="JF69" s="248">
        <v>1.4420077738855031E-2</v>
      </c>
      <c r="JG69" s="248">
        <v>1.4067853998781066E-2</v>
      </c>
      <c r="JH69" s="248">
        <v>1.2379851513719694E-2</v>
      </c>
      <c r="JI69" s="248">
        <v>1.7827995274047461E-2</v>
      </c>
      <c r="JJ69" s="250">
        <v>1.4565746642229942E-2</v>
      </c>
      <c r="JK69" s="250">
        <v>1.4089289206632043E-2</v>
      </c>
      <c r="JL69" s="250">
        <v>1.2578961912441764E-2</v>
      </c>
      <c r="JM69" s="250">
        <v>1.7845952145891641E-2</v>
      </c>
      <c r="JN69" s="248">
        <v>1.4432201290378173E-2</v>
      </c>
      <c r="JO69" s="248">
        <v>1.4110215764787836E-2</v>
      </c>
      <c r="JP69" s="248">
        <v>1.2717786956901107E-2</v>
      </c>
      <c r="JQ69" s="248">
        <v>1.7882856155915543E-2</v>
      </c>
      <c r="JR69" s="250">
        <v>1.4382852505806306E-2</v>
      </c>
      <c r="JS69" s="250">
        <v>1.3977955585648344E-2</v>
      </c>
      <c r="JT69" s="250">
        <v>1.2981324148360845E-2</v>
      </c>
      <c r="JU69" s="250">
        <v>1.7911774112855675E-2</v>
      </c>
      <c r="JV69" s="248">
        <v>1.459143088555359E-2</v>
      </c>
      <c r="JW69" s="248">
        <v>1.4034099209081993E-2</v>
      </c>
      <c r="JX69" s="248">
        <v>1.3132880095856621E-2</v>
      </c>
      <c r="JY69" s="248">
        <v>1.7946411805179446E-2</v>
      </c>
      <c r="JZ69" s="250">
        <v>1.466529450214582E-2</v>
      </c>
      <c r="KA69" s="250">
        <v>1.4072948328267477E-2</v>
      </c>
      <c r="KB69" s="250">
        <v>1.2958283952719727E-2</v>
      </c>
      <c r="KC69" s="250">
        <v>1.7940753458939713E-2</v>
      </c>
      <c r="KD69" s="248">
        <v>1.4857921694551905E-2</v>
      </c>
      <c r="KE69" s="248">
        <v>1.4372037930165346E-2</v>
      </c>
      <c r="KF69" s="248">
        <v>1.3155660330240038E-2</v>
      </c>
      <c r="KG69" s="248">
        <v>1.7982706945189723E-2</v>
      </c>
      <c r="KH69" s="250">
        <v>1.4845545697497907E-2</v>
      </c>
      <c r="KI69" s="250">
        <v>1.4403100238008299E-2</v>
      </c>
      <c r="KJ69" s="250">
        <v>1.3168372823063695E-2</v>
      </c>
      <c r="KK69" s="250">
        <v>1.80120026922896E-2</v>
      </c>
      <c r="KL69" s="248">
        <v>1.4926126769329046E-2</v>
      </c>
      <c r="KM69" s="248">
        <v>1.472724060786109E-2</v>
      </c>
      <c r="KN69" s="248">
        <v>1.3235612809035999E-2</v>
      </c>
      <c r="KO69" s="248">
        <v>1.801490897782751E-2</v>
      </c>
      <c r="KP69" s="250">
        <v>1.4935711148696001E-2</v>
      </c>
      <c r="KQ69" s="250">
        <v>1.4749266512399545E-2</v>
      </c>
      <c r="KR69" s="250">
        <v>1.3165690516012367E-2</v>
      </c>
      <c r="KS69" s="250">
        <v>1.7966043561502883E-2</v>
      </c>
      <c r="KT69" s="248">
        <v>1.5002455412730441E-2</v>
      </c>
      <c r="KU69" s="248">
        <v>1.4730333680567224E-2</v>
      </c>
      <c r="KV69" s="248">
        <v>1.3051452671870708E-2</v>
      </c>
      <c r="KW69" s="248">
        <v>1.7960460232265035E-2</v>
      </c>
      <c r="KX69" s="254">
        <v>1.526213556183178E-2</v>
      </c>
      <c r="KY69" s="254">
        <v>1.4911266897813965E-2</v>
      </c>
      <c r="KZ69" s="254">
        <v>1.293460431749587E-2</v>
      </c>
      <c r="LA69" s="254">
        <v>1.7943603862299439E-2</v>
      </c>
      <c r="LB69" s="248">
        <v>1.5316899791519338E-2</v>
      </c>
      <c r="LC69" s="248">
        <v>1.5100801028675646E-2</v>
      </c>
      <c r="LD69" s="248">
        <v>1.3022988245162606E-2</v>
      </c>
      <c r="LE69" s="248">
        <v>1.7920476701645233E-2</v>
      </c>
      <c r="LF69" s="283">
        <v>1.5359662209452242E-2</v>
      </c>
      <c r="LG69" s="283">
        <v>1.5161860072757948E-2</v>
      </c>
      <c r="LH69" s="283">
        <v>1.3038753559450287E-2</v>
      </c>
      <c r="LI69" s="256">
        <v>1.7888943806788779E-2</v>
      </c>
      <c r="LJ69" s="419">
        <v>1.5482188875088615E-2</v>
      </c>
      <c r="LK69" s="420">
        <v>1.5248696383192218E-2</v>
      </c>
      <c r="LL69" s="420">
        <v>1.319034104126925E-2</v>
      </c>
      <c r="LM69" s="421">
        <v>0.10634181447231897</v>
      </c>
      <c r="LN69" s="425">
        <v>1.5549515726722963E-2</v>
      </c>
      <c r="LO69" s="420">
        <v>1.5333194929252733E-2</v>
      </c>
      <c r="LP69" s="420">
        <v>1.3430669904637801E-2</v>
      </c>
      <c r="LQ69" s="426">
        <v>0.106794861977028</v>
      </c>
      <c r="LR69" s="419">
        <v>1.574278859827281E-2</v>
      </c>
      <c r="LS69" s="420">
        <v>1.549481630753336E-2</v>
      </c>
      <c r="LT69" s="420">
        <v>1.3526319686088695E-2</v>
      </c>
      <c r="LU69" s="421">
        <v>0.10744315680549159</v>
      </c>
      <c r="LV69" s="425">
        <v>1.5856626176920959E-2</v>
      </c>
      <c r="LW69" s="420">
        <v>1.5618199275282293E-2</v>
      </c>
      <c r="LX69" s="420">
        <v>1.3402335047591462E-2</v>
      </c>
      <c r="LY69" s="426">
        <v>0.10772440867934382</v>
      </c>
      <c r="LZ69" s="419">
        <v>1.6085173744823489E-2</v>
      </c>
      <c r="MA69" s="420">
        <v>1.5822558893277553E-2</v>
      </c>
      <c r="MB69" s="420">
        <v>1.3299177720279467E-2</v>
      </c>
      <c r="MC69" s="421">
        <v>0.10757597898609804</v>
      </c>
      <c r="MD69" s="425">
        <v>1.6005468323328473E-2</v>
      </c>
      <c r="ME69" s="420">
        <v>1.575116096976131E-2</v>
      </c>
      <c r="MF69" s="420">
        <v>1.4076071168615829E-2</v>
      </c>
      <c r="MG69" s="426">
        <v>1.8261171974554988E-2</v>
      </c>
      <c r="MH69" s="419">
        <v>1.6156776948078832E-2</v>
      </c>
      <c r="MI69" s="420">
        <v>1.5916933793449217E-2</v>
      </c>
      <c r="MJ69" s="420">
        <v>1.3827965472066052E-2</v>
      </c>
      <c r="MK69" s="421">
        <v>1.8281919108606236E-2</v>
      </c>
      <c r="ML69" s="425">
        <v>1.6157640897177292E-2</v>
      </c>
      <c r="MM69" s="420">
        <v>1.58732075876831E-2</v>
      </c>
      <c r="MN69" s="420">
        <v>1.372472985640177E-2</v>
      </c>
      <c r="MO69" s="426">
        <v>1.8318595577291468E-2</v>
      </c>
      <c r="MP69" s="419">
        <v>1.6234988816753546E-2</v>
      </c>
      <c r="MQ69" s="420">
        <v>1.592329017070462E-2</v>
      </c>
      <c r="MR69" s="420">
        <v>1.3771722281145468E-2</v>
      </c>
      <c r="MS69" s="421">
        <v>1.8331838394734817E-2</v>
      </c>
      <c r="MT69" s="425">
        <v>1.6311483018817883E-2</v>
      </c>
      <c r="MU69" s="420">
        <v>1.5995285600033674E-2</v>
      </c>
      <c r="MV69" s="420">
        <v>1.3644941423305261E-2</v>
      </c>
      <c r="MW69" s="426">
        <v>1.8266507110214006E-2</v>
      </c>
      <c r="MX69" s="419">
        <v>1.6163258481227936E-2</v>
      </c>
      <c r="MY69" s="420">
        <v>1.5893060043492949E-2</v>
      </c>
      <c r="MZ69" s="420">
        <v>1.3582350384086872E-2</v>
      </c>
      <c r="NA69" s="421">
        <v>1.8174620382227856E-2</v>
      </c>
      <c r="NB69" s="493">
        <v>1.6222801481684729E-2</v>
      </c>
      <c r="NC69" s="493">
        <v>1.5958083556636003E-2</v>
      </c>
      <c r="ND69" s="493">
        <v>1.3669944331720514E-2</v>
      </c>
      <c r="NE69" s="494">
        <v>1.8189510576601196E-2</v>
      </c>
      <c r="NF69" s="489">
        <v>1.6278013649625341E-2</v>
      </c>
      <c r="NG69" s="420">
        <v>1.6012512679153535E-2</v>
      </c>
      <c r="NH69" s="420">
        <v>1.3834617964555649E-2</v>
      </c>
      <c r="NI69" s="484">
        <v>1.8255095456522045E-2</v>
      </c>
      <c r="NJ69" s="508">
        <v>1.6296093313535435E-2</v>
      </c>
      <c r="NK69" s="420">
        <v>1.5893166417735471E-2</v>
      </c>
      <c r="NL69" s="420">
        <v>1.4159029150799139E-2</v>
      </c>
      <c r="NM69" s="484">
        <v>1.832682765944979E-2</v>
      </c>
      <c r="NN69" s="508">
        <f>'Dépts Droits Ouverts_RSA'!IB69/'Dépts Droits Ouverts_RSA'!$IB$123</f>
        <v>1.6355069159446723E-2</v>
      </c>
      <c r="NO69" s="420">
        <f>'Dépts Droits Payables RSA'!HB68/'Dépts Droits Payables RSA'!HB$122</f>
        <v>1.6096429224379229E-2</v>
      </c>
      <c r="NP69" s="420">
        <f>'Dépts Prime d''Activité'!BZ68/'Dépts Prime d''Activité'!BZ$122</f>
        <v>1.435879233054802E-2</v>
      </c>
      <c r="NQ69" s="484">
        <f>DEFM_Région_Dépt!DO68/DEFM_Région_Dépt!DO$122</f>
        <v>1.8403652466169571E-2</v>
      </c>
      <c r="NR69" s="419">
        <f>'Dépts Droits Ouverts_RSA'!ID69/'Dépts Droits Ouverts_RSA'!$ID$123</f>
        <v>1.6450660145874259E-2</v>
      </c>
      <c r="NS69" s="420">
        <f>'Dépts Droits Payables RSA'!HD68/'Dépts Droits Payables RSA'!HD$122</f>
        <v>1.6169416598644445E-2</v>
      </c>
      <c r="NT69" s="420">
        <f>'Dépts Prime d''Activité'!CB68/'Dépts Prime d''Activité'!CB$122</f>
        <v>1.4827141786610789E-2</v>
      </c>
      <c r="NU69" s="420">
        <f>DEFM_Région_Dépt!DP68/DEFM_Région_Dépt!DP$122</f>
        <v>1.8439045580382927E-2</v>
      </c>
      <c r="NV69" s="420">
        <f>'Dépts Droits Ouverts_RSA'!IF69/'Dépts Droits Ouverts_RSA'!$IF$123</f>
        <v>1.6689583633603462E-2</v>
      </c>
      <c r="NW69" s="420">
        <f>'Dépts Droits Payables RSA'!HF68/'Dépts Droits Payables RSA'!HF$122</f>
        <v>1.6375105031447363E-2</v>
      </c>
      <c r="NX69" s="420">
        <f>'Dépts Prime d''Activité'!CD68/'Dépts Prime d''Activité'!CD$122</f>
        <v>1.475376960004011E-2</v>
      </c>
      <c r="NY69" s="420">
        <f>DEFM_Région_Dépt!DQ68/DEFM_Région_Dépt!DQ$122</f>
        <v>1.8500727322025949E-2</v>
      </c>
      <c r="NZ69" s="420">
        <f>'Dépts Droits Ouverts_RSA'!IH69/'Dépts Droits Ouverts_RSA'!$IH$123</f>
        <v>1.6785236115925622E-2</v>
      </c>
      <c r="OA69" s="420">
        <f>'Dépts Droits Payables RSA'!HH68/'Dépts Droits Payables RSA'!HH$122</f>
        <v>1.6616656061045777E-2</v>
      </c>
      <c r="OB69" s="420">
        <f>'Dépts Prime d''Activité'!CF68/'Dépts Prime d''Activité'!CF$122</f>
        <v>1.4805597834338767E-2</v>
      </c>
      <c r="OC69" s="420">
        <f>DEFM_Région_Dépt!DR68/DEFM_Région_Dépt!DR$122</f>
        <v>1.8545849471447537E-2</v>
      </c>
      <c r="OD69" s="420">
        <f>'Dépts Droits Ouverts_RSA'!IJ69/'Dépts Droits Ouverts_RSA'!$IJ$123</f>
        <v>1.6909566318104422E-2</v>
      </c>
      <c r="OE69" s="420">
        <f>'Dépts Droits Payables RSA'!HJ68/'Dépts Droits Payables RSA'!HJ$122</f>
        <v>1.6725519689620685E-2</v>
      </c>
      <c r="OF69" s="420">
        <f>'Dépts Prime d''Activité'!CH68/'Dépts Prime d''Activité'!CH$122</f>
        <v>1.4570973775128268E-2</v>
      </c>
      <c r="OG69" s="420">
        <f>DEFM_Région_Dépt!DS68/DEFM_Région_Dépt!DS$122</f>
        <v>1.8516306513063928E-2</v>
      </c>
      <c r="OH69" s="420">
        <f>'Dépts Droits Ouverts_RSA'!IL69/'Dépts Droits Ouverts_RSA'!$IL$123</f>
        <v>1.7237749945771399E-2</v>
      </c>
      <c r="OI69" s="420">
        <f>'Dépts Droits Payables RSA'!HL68/'Dépts Droits Payables RSA'!HL$122</f>
        <v>1.6880739919652995E-2</v>
      </c>
      <c r="OJ69" s="420">
        <f>'Dépts Prime d''Activité'!CJ68/'Dépts Prime d''Activité'!CJ$122</f>
        <v>1.4348130904017688E-2</v>
      </c>
      <c r="OK69" s="420">
        <f>DEFM_Région_Dépt!DT68/DEFM_Région_Dépt!DT$122</f>
        <v>1.8549385483586381E-2</v>
      </c>
      <c r="OL69" s="420">
        <f>'Dépts Droits Ouverts_RSA'!IN69/'Dépts Droits Ouverts_RSA'!$IN$123</f>
        <v>1.7280066326883115E-2</v>
      </c>
      <c r="OM69" s="420">
        <f>'Dépts Droits Payables RSA'!HN68/'Dépts Droits Payables RSA'!HN$122</f>
        <v>1.6912631180697468E-2</v>
      </c>
      <c r="ON69" s="420">
        <f>'Dépts Prime d''Activité'!CL68/'Dépts Prime d''Activité'!CL$122</f>
        <v>1.4462164560170934E-2</v>
      </c>
      <c r="OO69" s="420">
        <f>DEFM_Région_Dépt!DU68/DEFM_Région_Dépt!DU$122</f>
        <v>1.8610666154037683E-2</v>
      </c>
      <c r="OP69" s="420">
        <f>'Dépts Droits Ouverts_RSA'!IP69/'Dépts Droits Ouverts_RSA'!$IP$123</f>
        <v>1.7392423545497127E-2</v>
      </c>
      <c r="OQ69" s="420">
        <f>'Dépts Droits Payables RSA'!HP68/'Dépts Droits Payables RSA'!HP$122</f>
        <v>1.697289913390929E-2</v>
      </c>
      <c r="OR69" s="420">
        <f>'Dépts Prime d''Activité'!CN68/'Dépts Prime d''Activité'!CN$122</f>
        <v>1.4154691443302227E-2</v>
      </c>
      <c r="OS69" s="420">
        <f>DEFM_Région_Dépt!DV68/DEFM_Région_Dépt!DV$122</f>
        <v>1.8533070264377116E-2</v>
      </c>
      <c r="OT69" s="420">
        <f>'Dépts Droits Ouverts_RSA'!IR69/'Dépts Droits Ouverts_RSA'!$IR$123</f>
        <v>1.7520843926639527E-2</v>
      </c>
      <c r="OU69" s="420">
        <f>'Dépts Droits Payables RSA'!HR68/'Dépts Droits Payables RSA'!HR$122</f>
        <v>1.7056503139063282E-2</v>
      </c>
      <c r="OV69" s="420">
        <f>'Dépts Prime d''Activité'!CP68/'Dépts Prime d''Activité'!CP$122</f>
        <v>1.4095092563518038E-2</v>
      </c>
      <c r="OW69" s="420">
        <f>DEFM_Région_Dépt!DW68/DEFM_Région_Dépt!DW$122</f>
        <v>1.8467512118974915E-2</v>
      </c>
      <c r="OX69" s="493">
        <f>'Dépts Droits Ouverts_RSA'!IT69/'Dépts Droits Ouverts_RSA'!$IT$123</f>
        <v>1.7549081670726236E-2</v>
      </c>
      <c r="OY69" s="493">
        <f>'Dépts Droits Payables RSA'!HT68/'Dépts Droits Payables RSA'!HT$122</f>
        <v>1.7174775810281824E-2</v>
      </c>
      <c r="OZ69" s="493">
        <f>'Dépts Prime d''Activité'!CR68/'Dépts Prime d''Activité'!CR$122</f>
        <v>1.4243932300227857E-2</v>
      </c>
      <c r="PA69" s="494">
        <f>DEFM_Région_Dépt!DX68/DEFM_Région_Dépt!DX$122</f>
        <v>1.852603132390292E-2</v>
      </c>
    </row>
    <row r="70" spans="1:417" s="209" customFormat="1" x14ac:dyDescent="0.35">
      <c r="A70" s="246" t="s">
        <v>78</v>
      </c>
      <c r="B70" s="280">
        <v>1.1689157602157878E-2</v>
      </c>
      <c r="C70" s="280">
        <v>1.6806746925127288E-2</v>
      </c>
      <c r="D70" s="248">
        <v>1.1637723732514005E-2</v>
      </c>
      <c r="E70" s="248">
        <v>1.6822729096139445E-2</v>
      </c>
      <c r="F70" s="280">
        <v>1.2009058990219031E-2</v>
      </c>
      <c r="G70" s="280">
        <v>1.7062585196023577E-2</v>
      </c>
      <c r="H70" s="248">
        <v>1.1755537650741655E-2</v>
      </c>
      <c r="I70" s="248">
        <v>1.7060754192697824E-2</v>
      </c>
      <c r="J70" s="280">
        <v>1.1867853561092288E-2</v>
      </c>
      <c r="K70" s="280">
        <v>1.7099741496672212E-2</v>
      </c>
      <c r="L70" s="248">
        <v>1.1602294288269034E-2</v>
      </c>
      <c r="M70" s="248">
        <v>1.6917125401118154E-2</v>
      </c>
      <c r="N70" s="280">
        <v>1.1618691613474182E-2</v>
      </c>
      <c r="O70" s="280">
        <v>1.685787104343155E-2</v>
      </c>
      <c r="P70" s="248">
        <v>1.1639245687625423E-2</v>
      </c>
      <c r="Q70" s="248">
        <v>1.6808024212862857E-2</v>
      </c>
      <c r="R70" s="280">
        <v>1.1579083477675204E-2</v>
      </c>
      <c r="S70" s="280">
        <v>1.6781549388625222E-2</v>
      </c>
      <c r="T70" s="248">
        <v>1.1643251653698245E-2</v>
      </c>
      <c r="U70" s="248">
        <v>1.6861674026324529E-2</v>
      </c>
      <c r="V70" s="280">
        <v>1.1671571685135492E-2</v>
      </c>
      <c r="W70" s="280">
        <v>1.6842295456452019E-2</v>
      </c>
      <c r="X70" s="248">
        <v>1.1488377173940445E-2</v>
      </c>
      <c r="Y70" s="248">
        <v>1.6938419846782075E-2</v>
      </c>
      <c r="Z70" s="280">
        <v>1.1534103116061387E-2</v>
      </c>
      <c r="AA70" s="280">
        <v>1.693979693753524E-2</v>
      </c>
      <c r="AB70" s="248">
        <v>1.1506676863177353E-2</v>
      </c>
      <c r="AC70" s="248">
        <v>1.1131778102770166E-2</v>
      </c>
      <c r="AD70" s="248">
        <v>1.695697585541155E-2</v>
      </c>
      <c r="AE70" s="280">
        <v>1.1682256132200168E-2</v>
      </c>
      <c r="AF70" s="250">
        <v>1.1232954188399423E-2</v>
      </c>
      <c r="AG70" s="280">
        <v>1.7138430137675725E-2</v>
      </c>
      <c r="AH70" s="248">
        <v>1.1591041880181658E-2</v>
      </c>
      <c r="AI70" s="248">
        <v>1.1149812526806592E-2</v>
      </c>
      <c r="AJ70" s="248">
        <v>1.7154253343699088E-2</v>
      </c>
      <c r="AK70" s="280">
        <v>1.1622051381700846E-2</v>
      </c>
      <c r="AL70" s="250">
        <v>1.1271465359351116E-2</v>
      </c>
      <c r="AM70" s="280">
        <v>1.7043033764923707E-2</v>
      </c>
      <c r="AN70" s="248">
        <v>1.1560105179543301E-2</v>
      </c>
      <c r="AO70" s="248">
        <v>1.1043764297283307E-2</v>
      </c>
      <c r="AP70" s="248">
        <v>1.6915307525363667E-2</v>
      </c>
      <c r="AQ70" s="280">
        <v>1.1454378586096017E-2</v>
      </c>
      <c r="AR70" s="250">
        <v>1.0890791394129412E-2</v>
      </c>
      <c r="AS70" s="280">
        <v>1.6812183543801845E-2</v>
      </c>
      <c r="AT70" s="248">
        <v>1.1481844309357139E-2</v>
      </c>
      <c r="AU70" s="248">
        <v>1.0938116522312852E-2</v>
      </c>
      <c r="AV70" s="248">
        <v>1.6711875581980441E-2</v>
      </c>
      <c r="AW70" s="280">
        <v>1.1465758467387975E-2</v>
      </c>
      <c r="AX70" s="250">
        <v>1.0851584408639389E-2</v>
      </c>
      <c r="AY70" s="280">
        <v>1.6733969110809762E-2</v>
      </c>
      <c r="AZ70" s="248">
        <v>1.1593100852475027E-2</v>
      </c>
      <c r="BA70" s="248">
        <v>1.1120216876977907E-2</v>
      </c>
      <c r="BB70" s="248">
        <v>1.6745925104271177E-2</v>
      </c>
      <c r="BC70" s="280">
        <v>1.1680161184155225E-2</v>
      </c>
      <c r="BD70" s="250">
        <v>1.1280373513274034E-2</v>
      </c>
      <c r="BE70" s="280">
        <v>1.6824797719795836E-2</v>
      </c>
      <c r="BF70" s="248">
        <v>1.1773265001012601E-2</v>
      </c>
      <c r="BG70" s="248">
        <v>1.1398072391830402E-2</v>
      </c>
      <c r="BH70" s="248">
        <v>1.6842313333452066E-2</v>
      </c>
      <c r="BI70" s="280">
        <v>1.1737714293959695E-2</v>
      </c>
      <c r="BJ70" s="250">
        <v>1.1355165527218157E-2</v>
      </c>
      <c r="BK70" s="280">
        <v>1.6801503868327433E-2</v>
      </c>
      <c r="BL70" s="248">
        <v>1.1700753398140917E-2</v>
      </c>
      <c r="BM70" s="248">
        <v>1.123257629878221E-2</v>
      </c>
      <c r="BN70" s="248">
        <v>1.6708234467856024E-2</v>
      </c>
      <c r="BO70" s="280">
        <v>1.1775479280585019E-2</v>
      </c>
      <c r="BP70" s="250">
        <v>1.1268866864676834E-2</v>
      </c>
      <c r="BQ70" s="280">
        <v>1.6744936290854807E-2</v>
      </c>
      <c r="BR70" s="248">
        <v>1.1692141284332788E-2</v>
      </c>
      <c r="BS70" s="248">
        <v>1.1289585184612809E-2</v>
      </c>
      <c r="BT70" s="248">
        <v>1.6665037422009799E-2</v>
      </c>
      <c r="BU70" s="280">
        <v>1.1757770742011876E-2</v>
      </c>
      <c r="BV70" s="250">
        <v>1.1531210824983972E-2</v>
      </c>
      <c r="BW70" s="280">
        <v>1.6555864718742996E-2</v>
      </c>
      <c r="BX70" s="248">
        <v>1.1738922937807697E-2</v>
      </c>
      <c r="BY70" s="248">
        <v>1.1347387231733388E-2</v>
      </c>
      <c r="BZ70" s="248">
        <v>1.6508467386163586E-2</v>
      </c>
      <c r="CA70" s="280">
        <v>1.1798414591930506E-2</v>
      </c>
      <c r="CB70" s="250">
        <v>1.1438258611779831E-2</v>
      </c>
      <c r="CC70" s="280">
        <v>1.6504912394170176E-2</v>
      </c>
      <c r="CD70" s="248">
        <v>1.192240317866497E-2</v>
      </c>
      <c r="CE70" s="248">
        <v>1.1722321291175218E-2</v>
      </c>
      <c r="CF70" s="248">
        <v>1.6499551955365437E-2</v>
      </c>
      <c r="CG70" s="280">
        <v>1.1947865570337956E-2</v>
      </c>
      <c r="CH70" s="250">
        <v>1.1624045167718366E-2</v>
      </c>
      <c r="CI70" s="280">
        <v>1.6417770560940303E-2</v>
      </c>
      <c r="CJ70" s="248">
        <v>1.2223553789476881E-2</v>
      </c>
      <c r="CK70" s="248">
        <v>1.1890226005283241E-2</v>
      </c>
      <c r="CL70" s="248">
        <v>1.644633510723377E-2</v>
      </c>
      <c r="CM70" s="280">
        <v>1.2219071517296655E-2</v>
      </c>
      <c r="CN70" s="250">
        <v>1.1870282637994866E-2</v>
      </c>
      <c r="CO70" s="280">
        <v>1.6476006547366088E-2</v>
      </c>
      <c r="CP70" s="248">
        <v>1.2300569774955077E-2</v>
      </c>
      <c r="CQ70" s="248">
        <v>1.1878923417292714E-2</v>
      </c>
      <c r="CR70" s="248">
        <v>1.6539260754812216E-2</v>
      </c>
      <c r="CS70" s="280">
        <v>1.244439412026168E-2</v>
      </c>
      <c r="CT70" s="250">
        <v>1.2031972821896685E-2</v>
      </c>
      <c r="CU70" s="280">
        <v>1.6533203371968005E-2</v>
      </c>
      <c r="CV70" s="248">
        <v>1.2489230824843508E-2</v>
      </c>
      <c r="CW70" s="248">
        <v>1.1888438486087742E-2</v>
      </c>
      <c r="CX70" s="248">
        <v>1.6536386356291604E-2</v>
      </c>
      <c r="CY70" s="280">
        <v>1.2552469702262191E-2</v>
      </c>
      <c r="CZ70" s="250">
        <v>1.1963778174367109E-2</v>
      </c>
      <c r="DA70" s="280">
        <v>1.6628346050444793E-2</v>
      </c>
      <c r="DB70" s="248">
        <v>1.2490665307901678E-2</v>
      </c>
      <c r="DC70" s="248">
        <v>1.1998143998220112E-2</v>
      </c>
      <c r="DD70" s="248">
        <v>1.673141436714316E-2</v>
      </c>
      <c r="DE70" s="280">
        <v>1.2457698671163637E-2</v>
      </c>
      <c r="DF70" s="250">
        <v>1.1887899208412066E-2</v>
      </c>
      <c r="DG70" s="280">
        <v>1.6574503871609525E-2</v>
      </c>
      <c r="DH70" s="248">
        <v>1.2553652504975534E-2</v>
      </c>
      <c r="DI70" s="248">
        <v>1.1971711503685036E-2</v>
      </c>
      <c r="DJ70" s="248">
        <v>1.6448902265942766E-2</v>
      </c>
      <c r="DK70" s="280">
        <v>1.2448044669011431E-2</v>
      </c>
      <c r="DL70" s="250">
        <v>1.2097824052376992E-2</v>
      </c>
      <c r="DM70" s="280">
        <v>1.6369571489097935E-2</v>
      </c>
      <c r="DN70" s="248">
        <v>1.2503025446017975E-2</v>
      </c>
      <c r="DO70" s="248">
        <v>1.1935639573122865E-2</v>
      </c>
      <c r="DP70" s="248">
        <v>1.6423394895560734E-2</v>
      </c>
      <c r="DQ70" s="280">
        <v>1.2829206136984668E-2</v>
      </c>
      <c r="DR70" s="250">
        <v>1.2005101804796489E-2</v>
      </c>
      <c r="DS70" s="280">
        <v>1.6393963390026606E-2</v>
      </c>
      <c r="DT70" s="248">
        <v>1.3082151548208442E-2</v>
      </c>
      <c r="DU70" s="248">
        <v>1.2463794707801994E-2</v>
      </c>
      <c r="DV70" s="248">
        <v>1.6451955794837009E-2</v>
      </c>
      <c r="DW70" s="280">
        <v>1.3148590440233206E-2</v>
      </c>
      <c r="DX70" s="250">
        <v>1.2536660214037381E-2</v>
      </c>
      <c r="DY70" s="280">
        <v>1.644918726337807E-2</v>
      </c>
      <c r="DZ70" s="248">
        <v>1.3302658950273971E-2</v>
      </c>
      <c r="EA70" s="248">
        <v>1.2582324742944196E-2</v>
      </c>
      <c r="EB70" s="248">
        <v>1.6566812979708009E-2</v>
      </c>
      <c r="EC70" s="280">
        <v>1.3337136240570776E-2</v>
      </c>
      <c r="ED70" s="250">
        <v>1.2618865737691963E-2</v>
      </c>
      <c r="EE70" s="280">
        <v>1.6542888569399457E-2</v>
      </c>
      <c r="EF70" s="248">
        <v>1.3178940633734048E-2</v>
      </c>
      <c r="EG70" s="248">
        <v>1.2372593358481615E-2</v>
      </c>
      <c r="EH70" s="248">
        <v>1.6543124760758719E-2</v>
      </c>
      <c r="EI70" s="280">
        <v>1.3123783794198176E-2</v>
      </c>
      <c r="EJ70" s="250">
        <v>1.2140765177609265E-2</v>
      </c>
      <c r="EK70" s="280">
        <v>1.6601372442467364E-2</v>
      </c>
      <c r="EL70" s="248">
        <v>1.3110145615108348E-2</v>
      </c>
      <c r="EM70" s="248">
        <v>1.2313530002604069E-2</v>
      </c>
      <c r="EN70" s="248">
        <v>1.6753759126109078E-2</v>
      </c>
      <c r="EO70" s="280">
        <v>1.3034442076535466E-2</v>
      </c>
      <c r="EP70" s="250">
        <v>1.2154051287947045E-2</v>
      </c>
      <c r="EQ70" s="280">
        <v>1.6733988232705926E-2</v>
      </c>
      <c r="ER70" s="248">
        <v>1.3194621936349411E-2</v>
      </c>
      <c r="ES70" s="248">
        <v>1.2398845181352276E-2</v>
      </c>
      <c r="ET70" s="248">
        <v>1.6705738008007027E-2</v>
      </c>
      <c r="EU70" s="280">
        <v>1.3191694155629305E-2</v>
      </c>
      <c r="EV70" s="250">
        <v>1.2336927814708139E-2</v>
      </c>
      <c r="EW70" s="280">
        <v>1.6649485323621718E-2</v>
      </c>
      <c r="EX70" s="248">
        <v>1.3385855953560588E-2</v>
      </c>
      <c r="EY70" s="248">
        <v>1.2585665599380487E-2</v>
      </c>
      <c r="EZ70" s="248">
        <v>1.6625149190533026E-2</v>
      </c>
      <c r="FA70" s="280">
        <v>1.3364575703901697E-2</v>
      </c>
      <c r="FB70" s="250">
        <v>1.2448491381121168E-2</v>
      </c>
      <c r="FC70" s="280">
        <v>1.6574027387412572E-2</v>
      </c>
      <c r="FD70" s="248">
        <v>1.3613199367375827E-2</v>
      </c>
      <c r="FE70" s="248">
        <v>1.2456488593538735E-2</v>
      </c>
      <c r="FF70" s="248">
        <v>1.6677024733776209E-2</v>
      </c>
      <c r="FG70" s="280">
        <v>1.3631727053964487E-2</v>
      </c>
      <c r="FH70" s="250">
        <v>1.2647920126396109E-2</v>
      </c>
      <c r="FI70" s="280">
        <v>1.6734363854098228E-2</v>
      </c>
      <c r="FJ70" s="248">
        <v>1.3748180544112689E-2</v>
      </c>
      <c r="FK70" s="248">
        <v>1.2939263573483359E-2</v>
      </c>
      <c r="FL70" s="248">
        <v>1.6750836816793645E-2</v>
      </c>
      <c r="FM70" s="280">
        <v>1.3802488146699619E-2</v>
      </c>
      <c r="FN70" s="250">
        <v>1.3047425091074141E-2</v>
      </c>
      <c r="FO70" s="280">
        <v>1.6857101277448033E-2</v>
      </c>
      <c r="FP70" s="248">
        <v>1.3648189262120563E-2</v>
      </c>
      <c r="FQ70" s="248">
        <v>1.3002688961223518E-2</v>
      </c>
      <c r="FR70" s="248">
        <v>1.6802452602427315E-2</v>
      </c>
      <c r="FS70" s="280">
        <v>1.3711839668585224E-2</v>
      </c>
      <c r="FT70" s="250">
        <v>1.2878807603727541E-2</v>
      </c>
      <c r="FU70" s="280">
        <v>1.6852893700466439E-2</v>
      </c>
      <c r="FV70" s="248">
        <v>1.3685287559362488E-2</v>
      </c>
      <c r="FW70" s="248">
        <v>1.2957627778515713E-2</v>
      </c>
      <c r="FX70" s="248">
        <v>1.6981309292631943E-2</v>
      </c>
      <c r="FY70" s="280">
        <v>1.3723048146416219E-2</v>
      </c>
      <c r="FZ70" s="250">
        <v>1.2910009212618482E-2</v>
      </c>
      <c r="GA70" s="280">
        <v>1.687883303768933E-2</v>
      </c>
      <c r="GB70" s="248">
        <v>1.3757217258419868E-2</v>
      </c>
      <c r="GC70" s="248">
        <v>1.3045069742447488E-2</v>
      </c>
      <c r="GD70" s="248">
        <v>1.6727999943773345E-2</v>
      </c>
      <c r="GE70" s="280">
        <v>1.3750629884137376E-2</v>
      </c>
      <c r="GF70" s="250">
        <v>1.3260305563562986E-2</v>
      </c>
      <c r="GG70" s="280">
        <v>1.6634730222081121E-2</v>
      </c>
      <c r="GH70" s="248">
        <v>1.3690242299403899E-2</v>
      </c>
      <c r="GI70" s="248">
        <v>1.2928878851061415E-2</v>
      </c>
      <c r="GJ70" s="248">
        <v>1.6578874452334753E-2</v>
      </c>
      <c r="GK70" s="280">
        <v>1.3711162149586351E-2</v>
      </c>
      <c r="GL70" s="250">
        <v>1.2990840712422378E-2</v>
      </c>
      <c r="GM70" s="280">
        <v>1.6507286059971756E-2</v>
      </c>
      <c r="GN70" s="248">
        <v>1.3905420599961683E-2</v>
      </c>
      <c r="GO70" s="248">
        <v>1.315003937708E-2</v>
      </c>
      <c r="GP70" s="248">
        <v>1.6556447985945869E-2</v>
      </c>
      <c r="GQ70" s="280">
        <v>1.3963169510470863E-2</v>
      </c>
      <c r="GR70" s="250">
        <v>1.3335679434900452E-2</v>
      </c>
      <c r="GS70" s="280">
        <v>1.6593189024188555E-2</v>
      </c>
      <c r="GT70" s="248">
        <v>1.3992588234580557E-2</v>
      </c>
      <c r="GU70" s="248">
        <v>1.3201236292815107E-2</v>
      </c>
      <c r="GV70" s="248">
        <v>1.6630832193145539E-2</v>
      </c>
      <c r="GW70" s="280">
        <v>1.412285328855962E-2</v>
      </c>
      <c r="GX70" s="250">
        <v>1.3431698723625833E-2</v>
      </c>
      <c r="GY70" s="280">
        <v>1.6710379751968811E-2</v>
      </c>
      <c r="GZ70" s="248">
        <v>1.4137334866591534E-2</v>
      </c>
      <c r="HA70" s="248">
        <v>1.3508257086918751E-2</v>
      </c>
      <c r="HB70" s="248">
        <v>1.6700970768680334E-2</v>
      </c>
      <c r="HC70" s="280">
        <v>1.4258923465022146E-2</v>
      </c>
      <c r="HD70" s="250">
        <v>1.3832824225148931E-2</v>
      </c>
      <c r="HE70" s="280">
        <v>1.6802208191260378E-2</v>
      </c>
      <c r="HF70" s="248">
        <v>1.4280756851483946E-2</v>
      </c>
      <c r="HG70" s="248">
        <v>1.3732674001207128E-2</v>
      </c>
      <c r="HH70" s="248">
        <v>1.6895590719053236E-2</v>
      </c>
      <c r="HI70" s="280">
        <v>1.4266167721796407E-2</v>
      </c>
      <c r="HJ70" s="250">
        <v>1.3691201106037576E-2</v>
      </c>
      <c r="HK70" s="280">
        <v>1.6835797193780703E-2</v>
      </c>
      <c r="HL70" s="248">
        <v>1.4327916912431515E-2</v>
      </c>
      <c r="HM70" s="248">
        <v>1.3734406305912618E-2</v>
      </c>
      <c r="HN70" s="248">
        <v>1.6758959345054076E-2</v>
      </c>
      <c r="HO70" s="280">
        <v>1.4360305873211986E-2</v>
      </c>
      <c r="HP70" s="250">
        <v>1.3575122166826877E-2</v>
      </c>
      <c r="HQ70" s="281">
        <v>1.6779577030589819E-2</v>
      </c>
      <c r="HR70" s="282">
        <v>1.4463962303463529E-2</v>
      </c>
      <c r="HS70" s="248">
        <v>1.3801121772349207E-2</v>
      </c>
      <c r="HT70" s="248">
        <v>1.0567756378092555E-2</v>
      </c>
      <c r="HU70" s="248">
        <v>1.6791319522174542E-2</v>
      </c>
      <c r="HV70" s="250">
        <v>1.4600121056900861E-2</v>
      </c>
      <c r="HW70" s="250">
        <v>1.4126218749109338E-2</v>
      </c>
      <c r="HX70" s="250">
        <v>1.0739263599898288E-2</v>
      </c>
      <c r="HY70" s="250">
        <v>1.6845915952115657E-2</v>
      </c>
      <c r="HZ70" s="248">
        <v>1.4788185722663466E-2</v>
      </c>
      <c r="IA70" s="248">
        <v>1.4245429731107512E-2</v>
      </c>
      <c r="IB70" s="248">
        <v>1.0683797093052975E-2</v>
      </c>
      <c r="IC70" s="248">
        <v>1.7013766906727561E-2</v>
      </c>
      <c r="ID70" s="250">
        <v>1.4677775360949361E-2</v>
      </c>
      <c r="IE70" s="250">
        <v>1.4394392096803342E-2</v>
      </c>
      <c r="IF70" s="250">
        <v>1.0724319959816073E-2</v>
      </c>
      <c r="IG70" s="250">
        <v>1.7024314203748499E-2</v>
      </c>
      <c r="IH70" s="248">
        <v>1.487177781611752E-2</v>
      </c>
      <c r="II70" s="248">
        <v>1.4559914252254518E-2</v>
      </c>
      <c r="IJ70" s="248">
        <v>1.0739254641197392E-2</v>
      </c>
      <c r="IK70" s="248">
        <v>1.7144505650434235E-2</v>
      </c>
      <c r="IL70" s="250">
        <v>1.5038622499796948E-2</v>
      </c>
      <c r="IM70" s="250">
        <v>1.510779384503306E-2</v>
      </c>
      <c r="IN70" s="250">
        <v>1.1122630497451024E-2</v>
      </c>
      <c r="IO70" s="250">
        <v>1.7265686996804929E-2</v>
      </c>
      <c r="IP70" s="248">
        <v>1.4865166718494737E-2</v>
      </c>
      <c r="IQ70" s="248">
        <v>1.4742623124134055E-2</v>
      </c>
      <c r="IR70" s="248">
        <v>1.095736311993954E-2</v>
      </c>
      <c r="IS70" s="248">
        <v>1.7184617623574667E-2</v>
      </c>
      <c r="IT70" s="250">
        <v>1.4715082605444831E-2</v>
      </c>
      <c r="IU70" s="250">
        <v>1.4633194231393054E-2</v>
      </c>
      <c r="IV70" s="250">
        <v>1.1258276974134621E-2</v>
      </c>
      <c r="IW70" s="250">
        <v>1.7243000989337547E-2</v>
      </c>
      <c r="IX70" s="248">
        <v>1.4497627118644068E-2</v>
      </c>
      <c r="IY70" s="248">
        <v>1.4594612908690496E-2</v>
      </c>
      <c r="IZ70" s="248">
        <v>1.129154932133565E-2</v>
      </c>
      <c r="JA70" s="248">
        <v>1.7238917354075126E-2</v>
      </c>
      <c r="JB70" s="250">
        <v>1.4332084455200707E-2</v>
      </c>
      <c r="JC70" s="250">
        <v>1.4534951242739697E-2</v>
      </c>
      <c r="JD70" s="250">
        <v>1.1194366091816245E-2</v>
      </c>
      <c r="JE70" s="250">
        <v>1.7110920717090927E-2</v>
      </c>
      <c r="JF70" s="248">
        <v>1.4218314436655048E-2</v>
      </c>
      <c r="JG70" s="248">
        <v>1.4472810997494413E-2</v>
      </c>
      <c r="JH70" s="248">
        <v>1.1106224423230043E-2</v>
      </c>
      <c r="JI70" s="248">
        <v>1.7092963115715447E-2</v>
      </c>
      <c r="JJ70" s="250">
        <v>1.4323932488989798E-2</v>
      </c>
      <c r="JK70" s="250">
        <v>1.4574143288641648E-2</v>
      </c>
      <c r="JL70" s="250">
        <v>1.1181119921914768E-2</v>
      </c>
      <c r="JM70" s="250">
        <v>1.7086220038898862E-2</v>
      </c>
      <c r="JN70" s="248">
        <v>1.4314796264581381E-2</v>
      </c>
      <c r="JO70" s="248">
        <v>1.4448043870514939E-2</v>
      </c>
      <c r="JP70" s="248">
        <v>1.0938119940666791E-2</v>
      </c>
      <c r="JQ70" s="248">
        <v>1.6938372437364548E-2</v>
      </c>
      <c r="JR70" s="250">
        <v>1.4189129559753842E-2</v>
      </c>
      <c r="JS70" s="250">
        <v>1.4058685277898945E-2</v>
      </c>
      <c r="JT70" s="250">
        <v>1.1062606491328295E-2</v>
      </c>
      <c r="JU70" s="250">
        <v>1.6898089641565403E-2</v>
      </c>
      <c r="JV70" s="248">
        <v>1.4302973262806388E-2</v>
      </c>
      <c r="JW70" s="248">
        <v>1.4216699012917632E-2</v>
      </c>
      <c r="JX70" s="248">
        <v>1.127590327373898E-2</v>
      </c>
      <c r="JY70" s="248">
        <v>1.6923398723517481E-2</v>
      </c>
      <c r="JZ70" s="250">
        <v>1.4239450340503617E-2</v>
      </c>
      <c r="KA70" s="250">
        <v>1.4092771243557553E-2</v>
      </c>
      <c r="KB70" s="250">
        <v>1.1239664825826902E-2</v>
      </c>
      <c r="KC70" s="250">
        <v>1.699278537728123E-2</v>
      </c>
      <c r="KD70" s="248">
        <v>1.4231231543175984E-2</v>
      </c>
      <c r="KE70" s="248">
        <v>1.4078197990657196E-2</v>
      </c>
      <c r="KF70" s="248">
        <v>1.1367609305856617E-2</v>
      </c>
      <c r="KG70" s="248">
        <v>1.7064394203545379E-2</v>
      </c>
      <c r="KH70" s="250">
        <v>1.4241596099414749E-2</v>
      </c>
      <c r="KI70" s="250">
        <v>1.4291159044448649E-2</v>
      </c>
      <c r="KJ70" s="250">
        <v>1.1547675379083275E-2</v>
      </c>
      <c r="KK70" s="250">
        <v>1.7167791355705612E-2</v>
      </c>
      <c r="KL70" s="248">
        <v>1.4219217138683456E-2</v>
      </c>
      <c r="KM70" s="248">
        <v>1.417299686737662E-2</v>
      </c>
      <c r="KN70" s="248">
        <v>1.1514966849865494E-2</v>
      </c>
      <c r="KO70" s="248">
        <v>1.7196354792499511E-2</v>
      </c>
      <c r="KP70" s="250">
        <v>1.4372716484296888E-2</v>
      </c>
      <c r="KQ70" s="250">
        <v>1.4296438154562717E-2</v>
      </c>
      <c r="KR70" s="250">
        <v>1.1337336682486685E-2</v>
      </c>
      <c r="KS70" s="250">
        <v>1.7260302124294191E-2</v>
      </c>
      <c r="KT70" s="248">
        <v>1.4185536106204164E-2</v>
      </c>
      <c r="KU70" s="248">
        <v>1.4183272287375247E-2</v>
      </c>
      <c r="KV70" s="248">
        <v>1.1376826361630678E-2</v>
      </c>
      <c r="KW70" s="248">
        <v>1.7273024160285352E-2</v>
      </c>
      <c r="KX70" s="254">
        <v>1.4210854879172343E-2</v>
      </c>
      <c r="KY70" s="254">
        <v>1.4238087049486051E-2</v>
      </c>
      <c r="KZ70" s="254">
        <v>1.1065653670985531E-2</v>
      </c>
      <c r="LA70" s="254">
        <v>1.7194769947523753E-2</v>
      </c>
      <c r="LB70" s="248">
        <v>1.4218243435614375E-2</v>
      </c>
      <c r="LC70" s="248">
        <v>1.4267626239101484E-2</v>
      </c>
      <c r="LD70" s="248">
        <v>1.1098799578322131E-2</v>
      </c>
      <c r="LE70" s="248">
        <v>1.7128135474401385E-2</v>
      </c>
      <c r="LF70" s="283">
        <v>1.4160174236563893E-2</v>
      </c>
      <c r="LG70" s="283">
        <v>1.4141667106026256E-2</v>
      </c>
      <c r="LH70" s="283">
        <v>1.102042790210765E-2</v>
      </c>
      <c r="LI70" s="256">
        <v>1.7085351624806382E-2</v>
      </c>
      <c r="LJ70" s="419">
        <v>1.4180806968776914E-2</v>
      </c>
      <c r="LK70" s="420">
        <v>1.4115840882499561E-2</v>
      </c>
      <c r="LL70" s="420">
        <v>1.0879995812590146E-2</v>
      </c>
      <c r="LM70" s="421">
        <v>3.6071275105417425E-2</v>
      </c>
      <c r="LN70" s="425">
        <v>1.4317450272966225E-2</v>
      </c>
      <c r="LO70" s="420">
        <v>1.4204900793932227E-2</v>
      </c>
      <c r="LP70" s="420">
        <v>1.0897056210389149E-2</v>
      </c>
      <c r="LQ70" s="426">
        <v>3.6099250140175114E-2</v>
      </c>
      <c r="LR70" s="419">
        <v>1.4399939326411636E-2</v>
      </c>
      <c r="LS70" s="420">
        <v>1.4308218722668617E-2</v>
      </c>
      <c r="LT70" s="420">
        <v>1.113348634041608E-2</v>
      </c>
      <c r="LU70" s="421">
        <v>3.6266535744871965E-2</v>
      </c>
      <c r="LV70" s="425">
        <v>1.4522584074688222E-2</v>
      </c>
      <c r="LW70" s="420">
        <v>1.4369626818452887E-2</v>
      </c>
      <c r="LX70" s="420">
        <v>1.1226901424508447E-2</v>
      </c>
      <c r="LY70" s="426">
        <v>3.6405811352931874E-2</v>
      </c>
      <c r="LZ70" s="419">
        <v>1.4900189143953517E-2</v>
      </c>
      <c r="MA70" s="420">
        <v>1.4710177189295695E-2</v>
      </c>
      <c r="MB70" s="420">
        <v>1.1275291009458944E-2</v>
      </c>
      <c r="MC70" s="421">
        <v>3.6607941848612803E-2</v>
      </c>
      <c r="MD70" s="425">
        <v>1.4939745681398579E-2</v>
      </c>
      <c r="ME70" s="420">
        <v>1.4873088872779897E-2</v>
      </c>
      <c r="MF70" s="420">
        <v>1.199199663153497E-2</v>
      </c>
      <c r="MG70" s="426">
        <v>1.7398803206677197E-2</v>
      </c>
      <c r="MH70" s="419">
        <v>1.4962570250025365E-2</v>
      </c>
      <c r="MI70" s="420">
        <v>1.4823536314130428E-2</v>
      </c>
      <c r="MJ70" s="420">
        <v>1.1890561213578621E-2</v>
      </c>
      <c r="MK70" s="421">
        <v>1.7336953930923819E-2</v>
      </c>
      <c r="ML70" s="425">
        <v>1.5058958053735579E-2</v>
      </c>
      <c r="MM70" s="420">
        <v>1.4877441606108797E-2</v>
      </c>
      <c r="MN70" s="420">
        <v>1.1808763675113203E-2</v>
      </c>
      <c r="MO70" s="426">
        <v>1.7387351735245443E-2</v>
      </c>
      <c r="MP70" s="419">
        <v>1.5087174880568372E-2</v>
      </c>
      <c r="MQ70" s="420">
        <v>1.4860289386011832E-2</v>
      </c>
      <c r="MR70" s="420">
        <v>1.1791406765707165E-2</v>
      </c>
      <c r="MS70" s="421">
        <v>1.7397780130455221E-2</v>
      </c>
      <c r="MT70" s="425">
        <v>1.5427391798285747E-2</v>
      </c>
      <c r="MU70" s="420">
        <v>1.5212621543124132E-2</v>
      </c>
      <c r="MV70" s="420">
        <v>1.1624499651294314E-2</v>
      </c>
      <c r="MW70" s="426">
        <v>1.732358867615862E-2</v>
      </c>
      <c r="MX70" s="419">
        <v>1.5583524102979307E-2</v>
      </c>
      <c r="MY70" s="420">
        <v>1.5436475375084305E-2</v>
      </c>
      <c r="MZ70" s="420">
        <v>1.1426329133127747E-2</v>
      </c>
      <c r="NA70" s="421">
        <v>1.7244904601810846E-2</v>
      </c>
      <c r="NB70" s="493">
        <v>1.5441349979421046E-2</v>
      </c>
      <c r="NC70" s="493">
        <v>1.5245093589799245E-2</v>
      </c>
      <c r="ND70" s="493">
        <v>1.1281064113903196E-2</v>
      </c>
      <c r="NE70" s="494">
        <v>1.7241242252702557E-2</v>
      </c>
      <c r="NF70" s="489">
        <v>1.5268001353823481E-2</v>
      </c>
      <c r="NG70" s="420">
        <v>1.5076900840631105E-2</v>
      </c>
      <c r="NH70" s="420">
        <v>1.109287995950357E-2</v>
      </c>
      <c r="NI70" s="484">
        <v>1.7248628820715678E-2</v>
      </c>
      <c r="NJ70" s="508">
        <v>1.5226539382314018E-2</v>
      </c>
      <c r="NK70" s="420">
        <v>1.5100386415481492E-2</v>
      </c>
      <c r="NL70" s="420">
        <v>1.1664459010645447E-2</v>
      </c>
      <c r="NM70" s="484">
        <v>1.7258078421798873E-2</v>
      </c>
      <c r="NN70" s="508">
        <f>'Dépts Droits Ouverts_RSA'!IB70/'Dépts Droits Ouverts_RSA'!$IB$123</f>
        <v>1.5135934084941113E-2</v>
      </c>
      <c r="NO70" s="420">
        <f>'Dépts Droits Payables RSA'!HB69/'Dépts Droits Payables RSA'!HB$122</f>
        <v>1.498015949653274E-2</v>
      </c>
      <c r="NP70" s="420">
        <f>'Dépts Prime d''Activité'!BZ69/'Dépts Prime d''Activité'!BZ$122</f>
        <v>1.1898250939001995E-2</v>
      </c>
      <c r="NQ70" s="484">
        <f>DEFM_Région_Dépt!DO69/DEFM_Région_Dépt!DO$122</f>
        <v>1.7294546094639689E-2</v>
      </c>
      <c r="NR70" s="419">
        <f>'Dépts Droits Ouverts_RSA'!ID70/'Dépts Droits Ouverts_RSA'!$ID$123</f>
        <v>1.5215885257673582E-2</v>
      </c>
      <c r="NS70" s="420">
        <f>'Dépts Droits Payables RSA'!HD69/'Dépts Droits Payables RSA'!HD$122</f>
        <v>1.5089795880932509E-2</v>
      </c>
      <c r="NT70" s="420">
        <f>'Dépts Prime d''Activité'!CB69/'Dépts Prime d''Activité'!CB$122</f>
        <v>1.2127365326066075E-2</v>
      </c>
      <c r="NU70" s="420">
        <f>DEFM_Région_Dépt!DP69/DEFM_Région_Dépt!DP$122</f>
        <v>1.7351054975279785E-2</v>
      </c>
      <c r="NV70" s="420">
        <f>'Dépts Droits Ouverts_RSA'!IF70/'Dépts Droits Ouverts_RSA'!$IF$123</f>
        <v>1.5213569649870126E-2</v>
      </c>
      <c r="NW70" s="420">
        <f>'Dépts Droits Payables RSA'!HF69/'Dépts Droits Payables RSA'!HF$122</f>
        <v>1.5052656201200396E-2</v>
      </c>
      <c r="NX70" s="420">
        <f>'Dépts Prime d''Activité'!CD69/'Dépts Prime d''Activité'!CD$122</f>
        <v>1.1849642154343656E-2</v>
      </c>
      <c r="NY70" s="420">
        <f>DEFM_Région_Dépt!DQ69/DEFM_Région_Dépt!DQ$122</f>
        <v>1.7371820943210256E-2</v>
      </c>
      <c r="NZ70" s="420">
        <f>'Dépts Droits Ouverts_RSA'!IH70/'Dépts Droits Ouverts_RSA'!$IH$123</f>
        <v>1.5284169149893622E-2</v>
      </c>
      <c r="OA70" s="420">
        <f>'Dépts Droits Payables RSA'!HH69/'Dépts Droits Payables RSA'!HH$122</f>
        <v>1.5298719071746359E-2</v>
      </c>
      <c r="OB70" s="420">
        <f>'Dépts Prime d''Activité'!CF69/'Dépts Prime d''Activité'!CF$122</f>
        <v>1.2005940014738939E-2</v>
      </c>
      <c r="OC70" s="420">
        <f>DEFM_Région_Dépt!DR69/DEFM_Région_Dépt!DR$122</f>
        <v>1.7443006554670737E-2</v>
      </c>
      <c r="OD70" s="420">
        <f>'Dépts Droits Ouverts_RSA'!IJ70/'Dépts Droits Ouverts_RSA'!$IJ$123</f>
        <v>1.5315570652579269E-2</v>
      </c>
      <c r="OE70" s="420">
        <f>'Dépts Droits Payables RSA'!HJ69/'Dépts Droits Payables RSA'!HJ$122</f>
        <v>1.5257545654662795E-2</v>
      </c>
      <c r="OF70" s="420">
        <f>'Dépts Prime d''Activité'!CH69/'Dépts Prime d''Activité'!CH$122</f>
        <v>1.217609054219196E-2</v>
      </c>
      <c r="OG70" s="420">
        <f>DEFM_Région_Dépt!DS69/DEFM_Région_Dépt!DS$122</f>
        <v>1.745256118265465E-2</v>
      </c>
      <c r="OH70" s="420">
        <f>'Dépts Droits Ouverts_RSA'!IL70/'Dépts Droits Ouverts_RSA'!$IL$123</f>
        <v>1.5321850760749819E-2</v>
      </c>
      <c r="OI70" s="420">
        <f>'Dépts Droits Payables RSA'!HL69/'Dépts Droits Payables RSA'!HL$122</f>
        <v>1.5220072369286877E-2</v>
      </c>
      <c r="OJ70" s="420">
        <f>'Dépts Prime d''Activité'!CJ69/'Dépts Prime d''Activité'!CJ$122</f>
        <v>1.202017329180697E-2</v>
      </c>
      <c r="OK70" s="420">
        <f>DEFM_Région_Dépt!DT69/DEFM_Région_Dépt!DT$122</f>
        <v>1.7621789661545938E-2</v>
      </c>
      <c r="OL70" s="420">
        <f>'Dépts Droits Ouverts_RSA'!IN70/'Dépts Droits Ouverts_RSA'!$IN$123</f>
        <v>1.5424189116651343E-2</v>
      </c>
      <c r="OM70" s="420">
        <f>'Dépts Droits Payables RSA'!HNF69/'Dépts Droits Payables RSA'!HN$122</f>
        <v>0</v>
      </c>
      <c r="ON70" s="420">
        <f>'Dépts Prime d''Activité'!CL69/'Dépts Prime d''Activité'!CL$122</f>
        <v>1.2360572918552856E-2</v>
      </c>
      <c r="OO70" s="420">
        <f>DEFM_Région_Dépt!DU69/DEFM_Région_Dépt!DU$122</f>
        <v>1.7648766150200172E-2</v>
      </c>
      <c r="OP70" s="420">
        <f>'Dépts Droits Ouverts_RSA'!IP70/'Dépts Droits Ouverts_RSA'!$IP$123</f>
        <v>1.5355254440416759E-2</v>
      </c>
      <c r="OQ70" s="420">
        <f>'Dépts Droits Payables RSA'!HP69/'Dépts Droits Payables RSA'!HP$122</f>
        <v>1.5287598965918138E-2</v>
      </c>
      <c r="OR70" s="420">
        <f>'Dépts Prime d''Activité'!CN69/'Dépts Prime d''Activité'!CN$122</f>
        <v>1.1940234493157982E-2</v>
      </c>
      <c r="OS70" s="420">
        <f>DEFM_Région_Dépt!DV69/DEFM_Région_Dépt!DV$122</f>
        <v>1.7540724349654205E-2</v>
      </c>
      <c r="OT70" s="420">
        <f>'Dépts Droits Ouverts_RSA'!IR70/'Dépts Droits Ouverts_RSA'!$IR$123</f>
        <v>1.5320959999323439E-2</v>
      </c>
      <c r="OU70" s="420">
        <f>'Dépts Droits Payables RSA'!HR69/'Dépts Droits Payables RSA'!HR$122</f>
        <v>1.5118726108090015E-2</v>
      </c>
      <c r="OV70" s="420">
        <f>'Dépts Prime d''Activité'!CP69/'Dépts Prime d''Activité'!CP$122</f>
        <v>1.1775761746004936E-2</v>
      </c>
      <c r="OW70" s="420">
        <f>DEFM_Région_Dépt!DW69/DEFM_Région_Dépt!DW$122</f>
        <v>1.7455473961495951E-2</v>
      </c>
      <c r="OX70" s="493">
        <f>'Dépts Droits Ouverts_RSA'!IT70/'Dépts Droits Ouverts_RSA'!$IT$123</f>
        <v>1.54057543883185E-2</v>
      </c>
      <c r="OY70" s="493">
        <f>'Dépts Droits Payables RSA'!HT69/'Dépts Droits Payables RSA'!HT$122</f>
        <v>1.4964053740471259E-2</v>
      </c>
      <c r="OZ70" s="493">
        <f>'Dépts Prime d''Activité'!CR69/'Dépts Prime d''Activité'!CR$122</f>
        <v>1.1630938750524299E-2</v>
      </c>
      <c r="PA70" s="494">
        <f>DEFM_Région_Dépt!DX69/DEFM_Région_Dépt!DX$122</f>
        <v>1.7494853222057953E-2</v>
      </c>
    </row>
    <row r="71" spans="1:417" s="209" customFormat="1" x14ac:dyDescent="0.35">
      <c r="A71" s="246" t="s">
        <v>79</v>
      </c>
      <c r="B71" s="280">
        <v>9.6079555123493136E-3</v>
      </c>
      <c r="C71" s="280">
        <v>1.448217026629958E-2</v>
      </c>
      <c r="D71" s="248">
        <v>9.9994117993059232E-3</v>
      </c>
      <c r="E71" s="248">
        <v>1.4638624002538557E-2</v>
      </c>
      <c r="F71" s="280">
        <v>1.0595384760049916E-2</v>
      </c>
      <c r="G71" s="280">
        <v>1.4709856394914799E-2</v>
      </c>
      <c r="H71" s="248">
        <v>1.0833880017200362E-2</v>
      </c>
      <c r="I71" s="248">
        <v>1.4843839340051814E-2</v>
      </c>
      <c r="J71" s="280">
        <v>1.0696447006123707E-2</v>
      </c>
      <c r="K71" s="280">
        <v>1.4789459738602382E-2</v>
      </c>
      <c r="L71" s="248">
        <v>1.0592857298634456E-2</v>
      </c>
      <c r="M71" s="248">
        <v>1.4681634410494783E-2</v>
      </c>
      <c r="N71" s="280">
        <v>1.0552090109665126E-2</v>
      </c>
      <c r="O71" s="280">
        <v>1.4601108051681768E-2</v>
      </c>
      <c r="P71" s="248">
        <v>1.0381575420370491E-2</v>
      </c>
      <c r="Q71" s="248">
        <v>1.4570681543333278E-2</v>
      </c>
      <c r="R71" s="280">
        <v>1.0321568582873074E-2</v>
      </c>
      <c r="S71" s="280">
        <v>1.4639401279580511E-2</v>
      </c>
      <c r="T71" s="248">
        <v>1.0282154706286333E-2</v>
      </c>
      <c r="U71" s="248">
        <v>1.4749727883372253E-2</v>
      </c>
      <c r="V71" s="280">
        <v>1.0447759111263681E-2</v>
      </c>
      <c r="W71" s="280">
        <v>1.4825866152148521E-2</v>
      </c>
      <c r="X71" s="248">
        <v>1.0317551461711478E-2</v>
      </c>
      <c r="Y71" s="248">
        <v>1.4861428596048965E-2</v>
      </c>
      <c r="Z71" s="280">
        <v>1.0304023455765577E-2</v>
      </c>
      <c r="AA71" s="280">
        <v>1.4845486266251337E-2</v>
      </c>
      <c r="AB71" s="248">
        <v>1.0297621336341019E-2</v>
      </c>
      <c r="AC71" s="248">
        <v>9.5308750656689714E-3</v>
      </c>
      <c r="AD71" s="248">
        <v>1.4894595219400644E-2</v>
      </c>
      <c r="AE71" s="280">
        <v>1.0281735295937365E-2</v>
      </c>
      <c r="AF71" s="250">
        <v>9.5693946947638889E-3</v>
      </c>
      <c r="AG71" s="280">
        <v>1.487341699831419E-2</v>
      </c>
      <c r="AH71" s="248">
        <v>1.0287032564656559E-2</v>
      </c>
      <c r="AI71" s="248">
        <v>9.8388837389487664E-3</v>
      </c>
      <c r="AJ71" s="248">
        <v>1.4890540587381838E-2</v>
      </c>
      <c r="AK71" s="280">
        <v>1.0142781683876919E-2</v>
      </c>
      <c r="AL71" s="250">
        <v>9.7067491083355131E-3</v>
      </c>
      <c r="AM71" s="280">
        <v>1.4709569248607186E-2</v>
      </c>
      <c r="AN71" s="248">
        <v>1.0067873757757527E-2</v>
      </c>
      <c r="AO71" s="248">
        <v>9.4858822154318817E-3</v>
      </c>
      <c r="AP71" s="248">
        <v>1.4585316064099959E-2</v>
      </c>
      <c r="AQ71" s="280">
        <v>9.8274712286980127E-3</v>
      </c>
      <c r="AR71" s="250">
        <v>9.1896859289691338E-3</v>
      </c>
      <c r="AS71" s="280">
        <v>1.4481489516269347E-2</v>
      </c>
      <c r="AT71" s="248">
        <v>9.9572463815127896E-3</v>
      </c>
      <c r="AU71" s="248">
        <v>9.2838153392368547E-3</v>
      </c>
      <c r="AV71" s="248">
        <v>1.4488541612444887E-2</v>
      </c>
      <c r="AW71" s="280">
        <v>9.9456573504161285E-3</v>
      </c>
      <c r="AX71" s="250">
        <v>9.3310417810966266E-3</v>
      </c>
      <c r="AY71" s="280">
        <v>1.4536745824754282E-2</v>
      </c>
      <c r="AZ71" s="248">
        <v>9.9451181054302056E-3</v>
      </c>
      <c r="BA71" s="248">
        <v>9.4763865126034977E-3</v>
      </c>
      <c r="BB71" s="248">
        <v>1.4604708811996501E-2</v>
      </c>
      <c r="BC71" s="280">
        <v>1.0010643016668024E-2</v>
      </c>
      <c r="BD71" s="250">
        <v>9.5049845586600516E-3</v>
      </c>
      <c r="BE71" s="280">
        <v>1.4715828657003306E-2</v>
      </c>
      <c r="BF71" s="248">
        <v>1.0150522876407161E-2</v>
      </c>
      <c r="BG71" s="248">
        <v>9.7223061341948531E-3</v>
      </c>
      <c r="BH71" s="248">
        <v>1.4820242382617163E-2</v>
      </c>
      <c r="BI71" s="280">
        <v>9.9851901213255691E-3</v>
      </c>
      <c r="BJ71" s="250">
        <v>9.67589202189445E-3</v>
      </c>
      <c r="BK71" s="280">
        <v>1.4888742212309451E-2</v>
      </c>
      <c r="BL71" s="248">
        <v>9.9965276900091937E-3</v>
      </c>
      <c r="BM71" s="248">
        <v>9.5811666195942911E-3</v>
      </c>
      <c r="BN71" s="248">
        <v>1.4843361393782974E-2</v>
      </c>
      <c r="BO71" s="280">
        <v>1.0104749983529877E-2</v>
      </c>
      <c r="BP71" s="250">
        <v>9.7304885909078234E-3</v>
      </c>
      <c r="BQ71" s="280">
        <v>1.4886524665582065E-2</v>
      </c>
      <c r="BR71" s="248">
        <v>1.0025882383239548E-2</v>
      </c>
      <c r="BS71" s="248">
        <v>9.6813867532099581E-3</v>
      </c>
      <c r="BT71" s="248">
        <v>1.4889793462394819E-2</v>
      </c>
      <c r="BU71" s="280">
        <v>1.0131247154862437E-2</v>
      </c>
      <c r="BV71" s="250">
        <v>9.8214655961620049E-3</v>
      </c>
      <c r="BW71" s="280">
        <v>1.4759875651462645E-2</v>
      </c>
      <c r="BX71" s="248">
        <v>1.019416256405104E-2</v>
      </c>
      <c r="BY71" s="248">
        <v>9.8784798836101442E-3</v>
      </c>
      <c r="BZ71" s="248">
        <v>1.471854359194286E-2</v>
      </c>
      <c r="CA71" s="280">
        <v>1.0104921837838107E-2</v>
      </c>
      <c r="CB71" s="250">
        <v>9.766634316036249E-3</v>
      </c>
      <c r="CC71" s="280">
        <v>1.4674405050365592E-2</v>
      </c>
      <c r="CD71" s="248">
        <v>1.0312830558748196E-2</v>
      </c>
      <c r="CE71" s="248">
        <v>1.0056755949417505E-2</v>
      </c>
      <c r="CF71" s="248">
        <v>1.4700979304083006E-2</v>
      </c>
      <c r="CG71" s="280">
        <v>1.0361012104315913E-2</v>
      </c>
      <c r="CH71" s="250">
        <v>1.0011125127149629E-2</v>
      </c>
      <c r="CI71" s="280">
        <v>1.4743109841289919E-2</v>
      </c>
      <c r="CJ71" s="248">
        <v>1.0482003985357433E-2</v>
      </c>
      <c r="CK71" s="248">
        <v>9.9794540651599647E-3</v>
      </c>
      <c r="CL71" s="248">
        <v>1.4793761859117207E-2</v>
      </c>
      <c r="CM71" s="280">
        <v>1.0473149602641988E-2</v>
      </c>
      <c r="CN71" s="250">
        <v>1.0016918737237372E-2</v>
      </c>
      <c r="CO71" s="280">
        <v>1.4888389817218973E-2</v>
      </c>
      <c r="CP71" s="248">
        <v>1.0574342265361926E-2</v>
      </c>
      <c r="CQ71" s="248">
        <v>1.0108701517504362E-2</v>
      </c>
      <c r="CR71" s="248">
        <v>1.4986095812705054E-2</v>
      </c>
      <c r="CS71" s="280">
        <v>1.0442401764451506E-2</v>
      </c>
      <c r="CT71" s="250">
        <v>9.9809656900539702E-3</v>
      </c>
      <c r="CU71" s="280">
        <v>1.4911837647875762E-2</v>
      </c>
      <c r="CV71" s="248">
        <v>1.0489025984588783E-2</v>
      </c>
      <c r="CW71" s="248">
        <v>1.0053230026764705E-2</v>
      </c>
      <c r="CX71" s="248">
        <v>1.4888199327373373E-2</v>
      </c>
      <c r="CY71" s="280">
        <v>1.0534791334876588E-2</v>
      </c>
      <c r="CZ71" s="250">
        <v>1.0096870616402642E-2</v>
      </c>
      <c r="DA71" s="280">
        <v>1.48299885936993E-2</v>
      </c>
      <c r="DB71" s="248">
        <v>1.0440831199550299E-2</v>
      </c>
      <c r="DC71" s="248">
        <v>9.8698895913136783E-3</v>
      </c>
      <c r="DD71" s="248">
        <v>1.4829359234754154E-2</v>
      </c>
      <c r="DE71" s="280">
        <v>1.054489345868409E-2</v>
      </c>
      <c r="DF71" s="250">
        <v>1.0129284247935142E-2</v>
      </c>
      <c r="DG71" s="280">
        <v>1.4749049953221537E-2</v>
      </c>
      <c r="DH71" s="248">
        <v>1.0737764546938748E-2</v>
      </c>
      <c r="DI71" s="248">
        <v>1.0378517957567255E-2</v>
      </c>
      <c r="DJ71" s="248">
        <v>1.4786499641463407E-2</v>
      </c>
      <c r="DK71" s="280">
        <v>1.061626650304719E-2</v>
      </c>
      <c r="DL71" s="250">
        <v>1.0088087809148241E-2</v>
      </c>
      <c r="DM71" s="280">
        <v>1.4703828458319855E-2</v>
      </c>
      <c r="DN71" s="248">
        <v>1.0889454236431211E-2</v>
      </c>
      <c r="DO71" s="248">
        <v>1.0313898966753655E-2</v>
      </c>
      <c r="DP71" s="248">
        <v>1.4926914372916784E-2</v>
      </c>
      <c r="DQ71" s="280">
        <v>1.0964223631840532E-2</v>
      </c>
      <c r="DR71" s="250">
        <v>1.0428300477798557E-2</v>
      </c>
      <c r="DS71" s="280">
        <v>1.4922868349010871E-2</v>
      </c>
      <c r="DT71" s="248">
        <v>1.0931862045816899E-2</v>
      </c>
      <c r="DU71" s="248">
        <v>1.0521487267532536E-2</v>
      </c>
      <c r="DV71" s="248">
        <v>1.497386354168157E-2</v>
      </c>
      <c r="DW71" s="280">
        <v>1.1031382651411646E-2</v>
      </c>
      <c r="DX71" s="250">
        <v>1.056979522073819E-2</v>
      </c>
      <c r="DY71" s="280">
        <v>1.5016773842275155E-2</v>
      </c>
      <c r="DZ71" s="248">
        <v>1.1072721272551102E-2</v>
      </c>
      <c r="EA71" s="248">
        <v>1.053808659829162E-2</v>
      </c>
      <c r="EB71" s="248">
        <v>1.5054330661759759E-2</v>
      </c>
      <c r="EC71" s="280">
        <v>1.108731929095646E-2</v>
      </c>
      <c r="ED71" s="250">
        <v>1.0478623923293733E-2</v>
      </c>
      <c r="EE71" s="280">
        <v>1.5062964438516568E-2</v>
      </c>
      <c r="EF71" s="248">
        <v>1.1269025490790315E-2</v>
      </c>
      <c r="EG71" s="248">
        <v>1.0535462428416355E-2</v>
      </c>
      <c r="EH71" s="248">
        <v>1.5059564469841323E-2</v>
      </c>
      <c r="EI71" s="280">
        <v>1.1399420716761323E-2</v>
      </c>
      <c r="EJ71" s="250">
        <v>1.0674406151038946E-2</v>
      </c>
      <c r="EK71" s="280">
        <v>1.5078753259445547E-2</v>
      </c>
      <c r="EL71" s="248">
        <v>1.1515204481233171E-2</v>
      </c>
      <c r="EM71" s="248">
        <v>1.0965314560085383E-2</v>
      </c>
      <c r="EN71" s="248">
        <v>1.5202466208282433E-2</v>
      </c>
      <c r="EO71" s="280">
        <v>1.1542964010603811E-2</v>
      </c>
      <c r="EP71" s="250">
        <v>1.1014374671187051E-2</v>
      </c>
      <c r="EQ71" s="280">
        <v>1.5222141076937449E-2</v>
      </c>
      <c r="ER71" s="248">
        <v>1.1537843743591349E-2</v>
      </c>
      <c r="ES71" s="248">
        <v>1.0886700421001873E-2</v>
      </c>
      <c r="ET71" s="248">
        <v>1.5154881558440827E-2</v>
      </c>
      <c r="EU71" s="280">
        <v>1.1668688651152531E-2</v>
      </c>
      <c r="EV71" s="250">
        <v>1.0991488852789045E-2</v>
      </c>
      <c r="EW71" s="280">
        <v>1.518196811346441E-2</v>
      </c>
      <c r="EX71" s="248">
        <v>1.1564014137804583E-2</v>
      </c>
      <c r="EY71" s="248">
        <v>1.0938584493222873E-2</v>
      </c>
      <c r="EZ71" s="248">
        <v>1.5195099121942522E-2</v>
      </c>
      <c r="FA71" s="280">
        <v>1.1584577629801253E-2</v>
      </c>
      <c r="FB71" s="250">
        <v>1.0804056592563074E-2</v>
      </c>
      <c r="FC71" s="280">
        <v>1.5239901952463919E-2</v>
      </c>
      <c r="FD71" s="248">
        <v>1.1760321178426666E-2</v>
      </c>
      <c r="FE71" s="248">
        <v>1.0925798068716857E-2</v>
      </c>
      <c r="FF71" s="248">
        <v>1.5336849172589012E-2</v>
      </c>
      <c r="FG71" s="280">
        <v>1.1676234224585563E-2</v>
      </c>
      <c r="FH71" s="250">
        <v>1.0900596013204642E-2</v>
      </c>
      <c r="FI71" s="280">
        <v>1.5375963010978027E-2</v>
      </c>
      <c r="FJ71" s="248">
        <v>1.1750763278043768E-2</v>
      </c>
      <c r="FK71" s="248">
        <v>1.0991176380357241E-2</v>
      </c>
      <c r="FL71" s="248">
        <v>1.5389382000407252E-2</v>
      </c>
      <c r="FM71" s="280">
        <v>1.175936948521002E-2</v>
      </c>
      <c r="FN71" s="250">
        <v>1.0937214093738044E-2</v>
      </c>
      <c r="FO71" s="280">
        <v>1.5446416165057764E-2</v>
      </c>
      <c r="FP71" s="248">
        <v>1.1637172725697151E-2</v>
      </c>
      <c r="FQ71" s="248">
        <v>1.0842396929975894E-2</v>
      </c>
      <c r="FR71" s="248">
        <v>1.5359366330510242E-2</v>
      </c>
      <c r="FS71" s="280">
        <v>1.1702647297883889E-2</v>
      </c>
      <c r="FT71" s="250">
        <v>1.0928405570007361E-2</v>
      </c>
      <c r="FU71" s="280">
        <v>1.5343498305683288E-2</v>
      </c>
      <c r="FV71" s="248">
        <v>1.1846965349895886E-2</v>
      </c>
      <c r="FW71" s="248">
        <v>1.1068259995328109E-2</v>
      </c>
      <c r="FX71" s="248">
        <v>1.5470197528726391E-2</v>
      </c>
      <c r="FY71" s="280">
        <v>1.1937755513063286E-2</v>
      </c>
      <c r="FZ71" s="250">
        <v>1.1317718636981314E-2</v>
      </c>
      <c r="GA71" s="280">
        <v>1.5467774549667145E-2</v>
      </c>
      <c r="GB71" s="248">
        <v>1.1941595194341357E-2</v>
      </c>
      <c r="GC71" s="248">
        <v>1.1281621082167808E-2</v>
      </c>
      <c r="GD71" s="248">
        <v>1.5353296202212329E-2</v>
      </c>
      <c r="GE71" s="280">
        <v>1.1704351541604804E-2</v>
      </c>
      <c r="GF71" s="250">
        <v>1.0892551035452502E-2</v>
      </c>
      <c r="GG71" s="280">
        <v>1.5228770768137632E-2</v>
      </c>
      <c r="GH71" s="248">
        <v>1.1866521238861645E-2</v>
      </c>
      <c r="GI71" s="248">
        <v>1.1093370000674662E-2</v>
      </c>
      <c r="GJ71" s="248">
        <v>1.5262645612489516E-2</v>
      </c>
      <c r="GK71" s="280">
        <v>1.1968240086856931E-2</v>
      </c>
      <c r="GL71" s="250">
        <v>1.1211713942137653E-2</v>
      </c>
      <c r="GM71" s="280">
        <v>1.5326478102778906E-2</v>
      </c>
      <c r="GN71" s="248">
        <v>1.209355469884448E-2</v>
      </c>
      <c r="GO71" s="248">
        <v>1.1273276935192948E-2</v>
      </c>
      <c r="GP71" s="248">
        <v>1.5472694286684885E-2</v>
      </c>
      <c r="GQ71" s="280">
        <v>1.2101644462569061E-2</v>
      </c>
      <c r="GR71" s="250">
        <v>1.1164828828217666E-2</v>
      </c>
      <c r="GS71" s="280">
        <v>1.5502979270326846E-2</v>
      </c>
      <c r="GT71" s="248">
        <v>1.2126216629076406E-2</v>
      </c>
      <c r="GU71" s="248">
        <v>1.1405012913332487E-2</v>
      </c>
      <c r="GV71" s="248">
        <v>1.5516970994531644E-2</v>
      </c>
      <c r="GW71" s="280">
        <v>1.2226172786628272E-2</v>
      </c>
      <c r="GX71" s="250">
        <v>1.1412889223697324E-2</v>
      </c>
      <c r="GY71" s="280">
        <v>1.5611797961186759E-2</v>
      </c>
      <c r="GZ71" s="248">
        <v>1.216133806489989E-2</v>
      </c>
      <c r="HA71" s="248">
        <v>1.1378615852050982E-2</v>
      </c>
      <c r="HB71" s="248">
        <v>1.5530676882518147E-2</v>
      </c>
      <c r="HC71" s="280">
        <v>1.2160119171650625E-2</v>
      </c>
      <c r="HD71" s="250">
        <v>1.1508162387405981E-2</v>
      </c>
      <c r="HE71" s="280">
        <v>1.5581394092980375E-2</v>
      </c>
      <c r="HF71" s="248">
        <v>1.2369542019832216E-2</v>
      </c>
      <c r="HG71" s="248">
        <v>1.1657260242061013E-2</v>
      </c>
      <c r="HH71" s="248">
        <v>1.5688384384142995E-2</v>
      </c>
      <c r="HI71" s="280">
        <v>1.2246437970231762E-2</v>
      </c>
      <c r="HJ71" s="250">
        <v>1.1582764527495166E-2</v>
      </c>
      <c r="HK71" s="280">
        <v>1.5663767114025527E-2</v>
      </c>
      <c r="HL71" s="248">
        <v>1.2475816321678169E-2</v>
      </c>
      <c r="HM71" s="248">
        <v>1.171021495180693E-2</v>
      </c>
      <c r="HN71" s="248">
        <v>1.5706811962693339E-2</v>
      </c>
      <c r="HO71" s="280">
        <v>1.2544092051906252E-2</v>
      </c>
      <c r="HP71" s="250">
        <v>1.1776233027233698E-2</v>
      </c>
      <c r="HQ71" s="281">
        <v>1.564660073789359E-2</v>
      </c>
      <c r="HR71" s="282">
        <v>1.2590354687224529E-2</v>
      </c>
      <c r="HS71" s="248">
        <v>1.1377429122641149E-2</v>
      </c>
      <c r="HT71" s="248">
        <v>1.0884248716662165E-2</v>
      </c>
      <c r="HU71" s="248">
        <v>1.5721094068178326E-2</v>
      </c>
      <c r="HV71" s="250">
        <v>1.2468037272349203E-2</v>
      </c>
      <c r="HW71" s="250">
        <v>1.1260555151069183E-2</v>
      </c>
      <c r="HX71" s="250">
        <v>1.0562872111589379E-2</v>
      </c>
      <c r="HY71" s="250">
        <v>1.5677382775238245E-2</v>
      </c>
      <c r="HZ71" s="248">
        <v>1.2495805070525662E-2</v>
      </c>
      <c r="IA71" s="248">
        <v>1.1299034000348457E-2</v>
      </c>
      <c r="IB71" s="248">
        <v>1.0421814030364476E-2</v>
      </c>
      <c r="IC71" s="248">
        <v>1.5766621289302653E-2</v>
      </c>
      <c r="ID71" s="250">
        <v>1.2477669099739339E-2</v>
      </c>
      <c r="IE71" s="250">
        <v>1.1501530855207876E-2</v>
      </c>
      <c r="IF71" s="250">
        <v>1.0545933372609678E-2</v>
      </c>
      <c r="IG71" s="250">
        <v>1.5772062092873278E-2</v>
      </c>
      <c r="IH71" s="248">
        <v>1.2416879556164372E-2</v>
      </c>
      <c r="II71" s="248">
        <v>1.15627129633918E-2</v>
      </c>
      <c r="IJ71" s="248">
        <v>1.0651761660983014E-2</v>
      </c>
      <c r="IK71" s="248">
        <v>1.5877785984517452E-2</v>
      </c>
      <c r="IL71" s="250">
        <v>1.2267506230469669E-2</v>
      </c>
      <c r="IM71" s="250">
        <v>1.1434096193193436E-2</v>
      </c>
      <c r="IN71" s="250">
        <v>1.081682808310367E-2</v>
      </c>
      <c r="IO71" s="250">
        <v>1.5830273048725287E-2</v>
      </c>
      <c r="IP71" s="248">
        <v>1.228982257280384E-2</v>
      </c>
      <c r="IQ71" s="248">
        <v>1.1543148394420116E-2</v>
      </c>
      <c r="IR71" s="248">
        <v>1.0883914575477077E-2</v>
      </c>
      <c r="IS71" s="248">
        <v>1.5789979395091122E-2</v>
      </c>
      <c r="IT71" s="250">
        <v>1.227582959670581E-2</v>
      </c>
      <c r="IU71" s="250">
        <v>1.1546010853250202E-2</v>
      </c>
      <c r="IV71" s="250">
        <v>1.0759402978737707E-2</v>
      </c>
      <c r="IW71" s="250">
        <v>1.5846385849678773E-2</v>
      </c>
      <c r="IX71" s="248">
        <v>1.2163254237288135E-2</v>
      </c>
      <c r="IY71" s="248">
        <v>1.167135354904286E-2</v>
      </c>
      <c r="IZ71" s="248">
        <v>1.1009425572950437E-2</v>
      </c>
      <c r="JA71" s="248">
        <v>1.5856227794847237E-2</v>
      </c>
      <c r="JB71" s="250">
        <v>1.2253427094359844E-2</v>
      </c>
      <c r="JC71" s="250">
        <v>1.1837828310499787E-2</v>
      </c>
      <c r="JD71" s="250">
        <v>1.072169996582522E-2</v>
      </c>
      <c r="JE71" s="250">
        <v>1.591490301574023E-2</v>
      </c>
      <c r="JF71" s="248">
        <v>1.2556221071504914E-2</v>
      </c>
      <c r="JG71" s="248">
        <v>1.213787499153518E-2</v>
      </c>
      <c r="JH71" s="248">
        <v>1.0615739022527994E-2</v>
      </c>
      <c r="JI71" s="248">
        <v>1.5924256583290414E-2</v>
      </c>
      <c r="JJ71" s="250">
        <v>1.2542604699510353E-2</v>
      </c>
      <c r="JK71" s="250">
        <v>1.1992329255307591E-2</v>
      </c>
      <c r="JL71" s="250">
        <v>1.0550879024451731E-2</v>
      </c>
      <c r="JM71" s="250">
        <v>1.5892535586976887E-2</v>
      </c>
      <c r="JN71" s="248">
        <v>1.2555875098286318E-2</v>
      </c>
      <c r="JO71" s="248">
        <v>1.1936593069024306E-2</v>
      </c>
      <c r="JP71" s="248">
        <v>1.0595686324222075E-2</v>
      </c>
      <c r="JQ71" s="248">
        <v>1.59153008148494E-2</v>
      </c>
      <c r="JR71" s="250">
        <v>1.2608135072247896E-2</v>
      </c>
      <c r="JS71" s="250">
        <v>1.1802160170313609E-2</v>
      </c>
      <c r="JT71" s="250">
        <v>1.0514639382679243E-2</v>
      </c>
      <c r="JU71" s="250">
        <v>1.592117836380097E-2</v>
      </c>
      <c r="JV71" s="248">
        <v>1.2565440288140885E-2</v>
      </c>
      <c r="JW71" s="248">
        <v>1.1668127465097352E-2</v>
      </c>
      <c r="JX71" s="248">
        <v>1.0501073156059613E-2</v>
      </c>
      <c r="JY71" s="248">
        <v>1.5892591601722374E-2</v>
      </c>
      <c r="JZ71" s="250">
        <v>1.2633376795385315E-2</v>
      </c>
      <c r="KA71" s="250">
        <v>1.1892427646359191E-2</v>
      </c>
      <c r="KB71" s="250">
        <v>1.0843461427513893E-2</v>
      </c>
      <c r="KC71" s="250">
        <v>1.5966124964519823E-2</v>
      </c>
      <c r="KD71" s="248">
        <v>1.2541793612326504E-2</v>
      </c>
      <c r="KE71" s="248">
        <v>1.1839790629248436E-2</v>
      </c>
      <c r="KF71" s="248">
        <v>1.0716652182454458E-2</v>
      </c>
      <c r="KG71" s="248">
        <v>1.5970456902797588E-2</v>
      </c>
      <c r="KH71" s="250">
        <v>1.2448330369721684E-2</v>
      </c>
      <c r="KI71" s="250">
        <v>1.1927067647129374E-2</v>
      </c>
      <c r="KJ71" s="250">
        <v>1.0733204842637368E-2</v>
      </c>
      <c r="KK71" s="250">
        <v>1.5965188413968049E-2</v>
      </c>
      <c r="KL71" s="248">
        <v>1.240379805400226E-2</v>
      </c>
      <c r="KM71" s="248">
        <v>1.1981643878843127E-2</v>
      </c>
      <c r="KN71" s="248">
        <v>1.0493333311608006E-2</v>
      </c>
      <c r="KO71" s="248">
        <v>1.5897088368815211E-2</v>
      </c>
      <c r="KP71" s="250">
        <v>1.2450124746535597E-2</v>
      </c>
      <c r="KQ71" s="250">
        <v>1.1959520379297657E-2</v>
      </c>
      <c r="KR71" s="250">
        <v>1.0521134844566781E-2</v>
      </c>
      <c r="KS71" s="250">
        <v>1.5914175572727073E-2</v>
      </c>
      <c r="KT71" s="248">
        <v>1.2408562059102134E-2</v>
      </c>
      <c r="KU71" s="248">
        <v>1.185389293995094E-2</v>
      </c>
      <c r="KV71" s="248">
        <v>1.0524745778730769E-2</v>
      </c>
      <c r="KW71" s="248">
        <v>1.5906104361631666E-2</v>
      </c>
      <c r="KX71" s="254">
        <v>1.2440154744803355E-2</v>
      </c>
      <c r="KY71" s="254">
        <v>1.197993524143162E-2</v>
      </c>
      <c r="KZ71" s="254">
        <v>1.0316607568737073E-2</v>
      </c>
      <c r="LA71" s="254">
        <v>1.5853357625715974E-2</v>
      </c>
      <c r="LB71" s="248">
        <v>1.2558204678416281E-2</v>
      </c>
      <c r="LC71" s="248">
        <v>1.2123677253016158E-2</v>
      </c>
      <c r="LD71" s="248">
        <v>1.0442761763338963E-2</v>
      </c>
      <c r="LE71" s="248">
        <v>1.581299975902031E-2</v>
      </c>
      <c r="LF71" s="283">
        <v>1.2552031532029322E-2</v>
      </c>
      <c r="LG71" s="283">
        <v>1.2097326936257711E-2</v>
      </c>
      <c r="LH71" s="283">
        <v>1.0551049842260525E-2</v>
      </c>
      <c r="LI71" s="256">
        <v>1.5814947518409863E-2</v>
      </c>
      <c r="LJ71" s="419">
        <v>1.269351336156354E-2</v>
      </c>
      <c r="LK71" s="420">
        <v>1.2026978364254051E-2</v>
      </c>
      <c r="LL71" s="420">
        <v>1.0551400455962406E-2</v>
      </c>
      <c r="LM71" s="421">
        <v>1.7937731228361915E-2</v>
      </c>
      <c r="LN71" s="425">
        <v>1.314687628922457E-2</v>
      </c>
      <c r="LO71" s="420">
        <v>1.2257787486121982E-2</v>
      </c>
      <c r="LP71" s="420">
        <v>1.068974708286442E-2</v>
      </c>
      <c r="LQ71" s="426">
        <v>1.8051913643329382E-2</v>
      </c>
      <c r="LR71" s="419">
        <v>1.3167507062784896E-2</v>
      </c>
      <c r="LS71" s="420">
        <v>1.2382554969644584E-2</v>
      </c>
      <c r="LT71" s="420">
        <v>1.0940993558895388E-2</v>
      </c>
      <c r="LU71" s="421">
        <v>1.8127482486747462E-2</v>
      </c>
      <c r="LV71" s="425">
        <v>1.3221411319069547E-2</v>
      </c>
      <c r="LW71" s="420">
        <v>1.2561080658300408E-2</v>
      </c>
      <c r="LX71" s="420">
        <v>1.1062049159869721E-2</v>
      </c>
      <c r="LY71" s="426">
        <v>1.8157823364803368E-2</v>
      </c>
      <c r="LZ71" s="419">
        <v>1.3438519143454576E-2</v>
      </c>
      <c r="MA71" s="420">
        <v>1.2681411024390623E-2</v>
      </c>
      <c r="MB71" s="420">
        <v>1.1143495991613595E-2</v>
      </c>
      <c r="MC71" s="421">
        <v>1.8242480230742018E-2</v>
      </c>
      <c r="MD71" s="425">
        <v>1.349761395900374E-2</v>
      </c>
      <c r="ME71" s="420">
        <v>1.2668005561563417E-2</v>
      </c>
      <c r="MF71" s="420">
        <v>1.199199663153497E-2</v>
      </c>
      <c r="MG71" s="426">
        <v>1.6076467763925816E-2</v>
      </c>
      <c r="MH71" s="419">
        <v>1.3235402164266396E-2</v>
      </c>
      <c r="MI71" s="420">
        <v>1.2432729386790691E-2</v>
      </c>
      <c r="MJ71" s="420">
        <v>1.1741651973760292E-2</v>
      </c>
      <c r="MK71" s="421">
        <v>1.6046598853917161E-2</v>
      </c>
      <c r="ML71" s="425">
        <v>1.3364437806170304E-2</v>
      </c>
      <c r="MM71" s="420">
        <v>1.2345082566714308E-2</v>
      </c>
      <c r="MN71" s="420">
        <v>1.171869036459844E-2</v>
      </c>
      <c r="MO71" s="426">
        <v>1.607631204055596E-2</v>
      </c>
      <c r="MP71" s="419">
        <v>1.3476605918727515E-2</v>
      </c>
      <c r="MQ71" s="420">
        <v>1.2465483020497044E-2</v>
      </c>
      <c r="MR71" s="420">
        <v>1.1806240589792846E-2</v>
      </c>
      <c r="MS71" s="421">
        <v>1.6097517581497595E-2</v>
      </c>
      <c r="MT71" s="425">
        <v>1.3510018963756681E-2</v>
      </c>
      <c r="MU71" s="420">
        <v>1.252262491055268E-2</v>
      </c>
      <c r="MV71" s="420">
        <v>1.1728525297278924E-2</v>
      </c>
      <c r="MW71" s="426">
        <v>1.6069164152159175E-2</v>
      </c>
      <c r="MX71" s="419">
        <v>1.3520901789476117E-2</v>
      </c>
      <c r="MY71" s="420">
        <v>1.2509115386772872E-2</v>
      </c>
      <c r="MZ71" s="420">
        <v>1.1452586496129957E-2</v>
      </c>
      <c r="NA71" s="421">
        <v>1.5942773259257154E-2</v>
      </c>
      <c r="NB71" s="493">
        <v>1.3504184387433119E-2</v>
      </c>
      <c r="NC71" s="493">
        <v>1.2397080161383042E-2</v>
      </c>
      <c r="ND71" s="493">
        <v>1.1330200186139004E-2</v>
      </c>
      <c r="NE71" s="494">
        <v>1.5909462279924642E-2</v>
      </c>
      <c r="NF71" s="489">
        <v>1.3587503695166935E-2</v>
      </c>
      <c r="NG71" s="420">
        <v>1.2422344217402638E-2</v>
      </c>
      <c r="NH71" s="420">
        <v>1.1227535577759878E-2</v>
      </c>
      <c r="NI71" s="484">
        <v>1.5980550996647448E-2</v>
      </c>
      <c r="NJ71" s="508">
        <v>1.3697087881858368E-2</v>
      </c>
      <c r="NK71" s="420">
        <v>1.2569190133775148E-2</v>
      </c>
      <c r="NL71" s="420">
        <v>1.1669328840104019E-2</v>
      </c>
      <c r="NM71" s="484">
        <v>1.6041506488531171E-2</v>
      </c>
      <c r="NN71" s="508">
        <f>'Dépts Droits Ouverts_RSA'!IB71/'Dépts Droits Ouverts_RSA'!$IB$123</f>
        <v>1.3780524238564712E-2</v>
      </c>
      <c r="NO71" s="420">
        <f>'Dépts Droits Payables RSA'!HB70/'Dépts Droits Payables RSA'!HB$122</f>
        <v>1.2745045024166532E-2</v>
      </c>
      <c r="NP71" s="420">
        <f>'Dépts Prime d''Activité'!BZ70/'Dépts Prime d''Activité'!BZ$122</f>
        <v>1.2114363259456725E-2</v>
      </c>
      <c r="NQ71" s="484">
        <f>DEFM_Région_Dépt!DO70/DEFM_Région_Dépt!DO$122</f>
        <v>1.6105476731484991E-2</v>
      </c>
      <c r="NR71" s="419">
        <f>'Dépts Droits Ouverts_RSA'!ID71/'Dépts Droits Ouverts_RSA'!$ID$123</f>
        <v>1.4084447635949137E-2</v>
      </c>
      <c r="NS71" s="420">
        <f>'Dépts Droits Payables RSA'!HD70/'Dépts Droits Payables RSA'!HD$122</f>
        <v>1.2916142033014907E-2</v>
      </c>
      <c r="NT71" s="420">
        <f>'Dépts Prime d''Activité'!CB70/'Dépts Prime d''Activité'!CB$122</f>
        <v>1.2389454841085966E-2</v>
      </c>
      <c r="NU71" s="420">
        <f>DEFM_Région_Dépt!DP70/DEFM_Région_Dépt!DP$122</f>
        <v>1.6186491315581329E-2</v>
      </c>
      <c r="NV71" s="420">
        <f>'Dépts Droits Ouverts_RSA'!IF71/'Dépts Droits Ouverts_RSA'!$IF$123</f>
        <v>1.4141539536239141E-2</v>
      </c>
      <c r="NW71" s="420">
        <f>'Dépts Droits Payables RSA'!HF70/'Dépts Droits Payables RSA'!HF$122</f>
        <v>1.2841605390155074E-2</v>
      </c>
      <c r="NX71" s="420">
        <f>'Dépts Prime d''Activité'!CD70/'Dépts Prime d''Activité'!CD$122</f>
        <v>1.2159231916573705E-2</v>
      </c>
      <c r="NY71" s="420">
        <f>DEFM_Région_Dépt!DQ70/DEFM_Région_Dépt!DQ$122</f>
        <v>1.6192533315745699E-2</v>
      </c>
      <c r="NZ71" s="420">
        <f>'Dépts Droits Ouverts_RSA'!IH71/'Dépts Droits Ouverts_RSA'!$IH$123</f>
        <v>1.4387345242221961E-2</v>
      </c>
      <c r="OA71" s="420">
        <f>'Dépts Droits Payables RSA'!HH70/'Dépts Droits Payables RSA'!HH$122</f>
        <v>1.2790645043625046E-2</v>
      </c>
      <c r="OB71" s="420">
        <f>'Dépts Prime d''Activité'!CF70/'Dépts Prime d''Activité'!CF$122</f>
        <v>1.1888670397074926E-2</v>
      </c>
      <c r="OC71" s="420">
        <f>DEFM_Région_Dépt!DR70/DEFM_Région_Dépt!DR$122</f>
        <v>1.6254520271637131E-2</v>
      </c>
      <c r="OD71" s="420">
        <f>'Dépts Droits Ouverts_RSA'!IJ71/'Dépts Droits Ouverts_RSA'!$IJ$123</f>
        <v>1.4554799994033172E-2</v>
      </c>
      <c r="OE71" s="420">
        <f>'Dépts Droits Payables RSA'!HJ70/'Dépts Droits Payables RSA'!HJ$122</f>
        <v>1.3014695827736263E-2</v>
      </c>
      <c r="OF71" s="420">
        <f>'Dépts Prime d''Activité'!CH70/'Dépts Prime d''Activité'!CH$122</f>
        <v>1.1591474935956381E-2</v>
      </c>
      <c r="OG71" s="420">
        <f>DEFM_Région_Dépt!DS70/DEFM_Région_Dépt!DS$122</f>
        <v>1.6306330978114014E-2</v>
      </c>
      <c r="OH71" s="420">
        <f>'Dépts Droits Ouverts_RSA'!IL71/'Dépts Droits Ouverts_RSA'!$IL$123</f>
        <v>1.4619817428591883E-2</v>
      </c>
      <c r="OI71" s="420">
        <f>'Dépts Droits Payables RSA'!HL70/'Dépts Droits Payables RSA'!HL$122</f>
        <v>1.3213432412594482E-2</v>
      </c>
      <c r="OJ71" s="420">
        <f>'Dépts Prime d''Activité'!CJ70/'Dépts Prime d''Activité'!CJ$122</f>
        <v>1.1676070959986984E-2</v>
      </c>
      <c r="OK71" s="420">
        <f>DEFM_Région_Dépt!DT70/DEFM_Région_Dépt!DT$122</f>
        <v>1.6421935155429699E-2</v>
      </c>
      <c r="OL71" s="420">
        <f>'Dépts Droits Ouverts_RSA'!IN71/'Dépts Droits Ouverts_RSA'!$IN$123</f>
        <v>1.4540893605939657E-2</v>
      </c>
      <c r="OM71" s="420">
        <f>'Dépts Droits Payables RSA'!HN70/'Dépts Droits Payables RSA'!HN$122</f>
        <v>1.3047894260797872E-2</v>
      </c>
      <c r="ON71" s="420">
        <f>'Dépts Prime d''Activité'!CL70/'Dépts Prime d''Activité'!CL$122</f>
        <v>1.1743789157280991E-2</v>
      </c>
      <c r="OO71" s="420">
        <f>DEFM_Région_Dépt!DU70/DEFM_Région_Dépt!DU$122</f>
        <v>1.648454104722246E-2</v>
      </c>
      <c r="OP71" s="420">
        <f>'Dépts Droits Ouverts_RSA'!IP71/'Dépts Droits Ouverts_RSA'!$IP$123</f>
        <v>1.4338252359993416E-2</v>
      </c>
      <c r="OQ71" s="420">
        <f>'Dépts Droits Payables RSA'!HP70/'Dépts Droits Payables RSA'!HP$122</f>
        <v>1.3009547339960474E-2</v>
      </c>
      <c r="OR71" s="420">
        <f>'Dépts Prime d''Activité'!CN70/'Dépts Prime d''Activité'!CN$122</f>
        <v>1.174497401794139E-2</v>
      </c>
      <c r="OS71" s="420">
        <f>DEFM_Région_Dépt!DV70/DEFM_Région_Dépt!DV$122</f>
        <v>1.6357991707400744E-2</v>
      </c>
      <c r="OT71" s="420">
        <f>'Dépts Droits Ouverts_RSA'!IR71/'Dépts Droits Ouverts_RSA'!$IR$123</f>
        <v>1.4357916146471465E-2</v>
      </c>
      <c r="OU71" s="420">
        <f>'Dépts Droits Payables RSA'!HR70/'Dépts Droits Payables RSA'!HR$122</f>
        <v>1.2880119356224398E-2</v>
      </c>
      <c r="OV71" s="420">
        <f>'Dépts Prime d''Activité'!CP70/'Dépts Prime d''Activité'!CP$122</f>
        <v>1.1458355769023671E-2</v>
      </c>
      <c r="OW71" s="420">
        <f>DEFM_Région_Dépt!DW70/DEFM_Région_Dépt!DW$122</f>
        <v>1.6185875733363622E-2</v>
      </c>
      <c r="OX71" s="493">
        <f>'Dépts Droits Ouverts_RSA'!IT71/'Dépts Droits Ouverts_RSA'!$IT$123</f>
        <v>1.4381778469045953E-2</v>
      </c>
      <c r="OY71" s="493">
        <f>'Dépts Droits Payables RSA'!HT70/'Dépts Droits Payables RSA'!HT$122</f>
        <v>1.3140987410676527E-2</v>
      </c>
      <c r="OZ71" s="493">
        <f>'Dépts Prime d''Activité'!CR70/'Dépts Prime d''Activité'!CR$122</f>
        <v>1.1728430049992631E-2</v>
      </c>
      <c r="PA71" s="494">
        <f>DEFM_Région_Dépt!DX70/DEFM_Région_Dépt!DX$122</f>
        <v>1.6229117641055248E-2</v>
      </c>
    </row>
    <row r="72" spans="1:417" s="209" customFormat="1" x14ac:dyDescent="0.35">
      <c r="A72" s="246" t="s">
        <v>80</v>
      </c>
      <c r="B72" s="280">
        <v>1.9747947649160966E-2</v>
      </c>
      <c r="C72" s="280">
        <v>2.2052618494285751E-2</v>
      </c>
      <c r="D72" s="248">
        <v>2.1119864921440606E-2</v>
      </c>
      <c r="E72" s="248">
        <v>2.1919536938213233E-2</v>
      </c>
      <c r="F72" s="280">
        <v>2.129755212824113E-2</v>
      </c>
      <c r="G72" s="280">
        <v>2.2077426363720891E-2</v>
      </c>
      <c r="H72" s="248">
        <v>2.0788663024064364E-2</v>
      </c>
      <c r="I72" s="248">
        <v>2.2017726380708397E-2</v>
      </c>
      <c r="J72" s="280">
        <v>1.850691473436393E-2</v>
      </c>
      <c r="K72" s="280">
        <v>2.2017458952715185E-2</v>
      </c>
      <c r="L72" s="248">
        <v>1.7864542279520581E-2</v>
      </c>
      <c r="M72" s="248">
        <v>2.1782861628019724E-2</v>
      </c>
      <c r="N72" s="280">
        <v>1.7745871459659019E-2</v>
      </c>
      <c r="O72" s="280">
        <v>2.1705021054415793E-2</v>
      </c>
      <c r="P72" s="248">
        <v>1.7223417588547667E-2</v>
      </c>
      <c r="Q72" s="248">
        <v>2.1642084607011919E-2</v>
      </c>
      <c r="R72" s="280">
        <v>1.7139146509721228E-2</v>
      </c>
      <c r="S72" s="280">
        <v>2.1588185223446684E-2</v>
      </c>
      <c r="T72" s="248">
        <v>1.7123566875460319E-2</v>
      </c>
      <c r="U72" s="248">
        <v>2.1718105268040293E-2</v>
      </c>
      <c r="V72" s="280">
        <v>1.7164076007552192E-2</v>
      </c>
      <c r="W72" s="280">
        <v>2.1820903805326294E-2</v>
      </c>
      <c r="X72" s="248">
        <v>1.7117023749835439E-2</v>
      </c>
      <c r="Y72" s="248">
        <v>2.1933748313782878E-2</v>
      </c>
      <c r="Z72" s="280">
        <v>1.7068057386867074E-2</v>
      </c>
      <c r="AA72" s="280">
        <v>2.2000937892683252E-2</v>
      </c>
      <c r="AB72" s="248">
        <v>1.6896871408613772E-2</v>
      </c>
      <c r="AC72" s="248">
        <v>1.6743812917974131E-2</v>
      </c>
      <c r="AD72" s="248">
        <v>2.1815103228372858E-2</v>
      </c>
      <c r="AE72" s="280">
        <v>1.7129663481278579E-2</v>
      </c>
      <c r="AF72" s="250">
        <v>1.715054777016695E-2</v>
      </c>
      <c r="AG72" s="280">
        <v>2.1848743336684299E-2</v>
      </c>
      <c r="AH72" s="248">
        <v>1.6930227975857356E-2</v>
      </c>
      <c r="AI72" s="248">
        <v>1.6770549414059796E-2</v>
      </c>
      <c r="AJ72" s="248">
        <v>2.1809930328254443E-2</v>
      </c>
      <c r="AK72" s="280">
        <v>1.6835758642301368E-2</v>
      </c>
      <c r="AL72" s="250">
        <v>1.7122368040541472E-2</v>
      </c>
      <c r="AM72" s="280">
        <v>2.161908697628806E-2</v>
      </c>
      <c r="AN72" s="248">
        <v>1.6707901727050244E-2</v>
      </c>
      <c r="AO72" s="248">
        <v>1.6806091268847367E-2</v>
      </c>
      <c r="AP72" s="248">
        <v>2.1397471448065478E-2</v>
      </c>
      <c r="AQ72" s="280">
        <v>1.6772199956422124E-2</v>
      </c>
      <c r="AR72" s="250">
        <v>1.654312395264609E-2</v>
      </c>
      <c r="AS72" s="280">
        <v>2.1376449179962228E-2</v>
      </c>
      <c r="AT72" s="248">
        <v>1.6499393404654242E-2</v>
      </c>
      <c r="AU72" s="248">
        <v>1.6332787829000564E-2</v>
      </c>
      <c r="AV72" s="248">
        <v>2.1278554394325848E-2</v>
      </c>
      <c r="AW72" s="280">
        <v>1.6546062539096591E-2</v>
      </c>
      <c r="AX72" s="250">
        <v>1.6413484507055865E-2</v>
      </c>
      <c r="AY72" s="280">
        <v>2.1284130149158451E-2</v>
      </c>
      <c r="AZ72" s="248">
        <v>1.6678195764073978E-2</v>
      </c>
      <c r="BA72" s="248">
        <v>1.6607638938810849E-2</v>
      </c>
      <c r="BB72" s="248">
        <v>2.1318234868693241E-2</v>
      </c>
      <c r="BC72" s="280">
        <v>1.6753375569168616E-2</v>
      </c>
      <c r="BD72" s="250">
        <v>1.6806149921373314E-2</v>
      </c>
      <c r="BE72" s="280">
        <v>2.1457586344350389E-2</v>
      </c>
      <c r="BF72" s="248">
        <v>1.7029762741686025E-2</v>
      </c>
      <c r="BG72" s="248">
        <v>1.7153550430388922E-2</v>
      </c>
      <c r="BH72" s="248">
        <v>2.1573272039908623E-2</v>
      </c>
      <c r="BI72" s="280">
        <v>1.7140893236384815E-2</v>
      </c>
      <c r="BJ72" s="250">
        <v>1.7262931634727703E-2</v>
      </c>
      <c r="BK72" s="280">
        <v>2.157454324963819E-2</v>
      </c>
      <c r="BL72" s="248">
        <v>1.6971746571925374E-2</v>
      </c>
      <c r="BM72" s="248">
        <v>1.7147081789636323E-2</v>
      </c>
      <c r="BN72" s="248">
        <v>2.1389385348117546E-2</v>
      </c>
      <c r="BO72" s="280">
        <v>1.6897028789775347E-2</v>
      </c>
      <c r="BP72" s="250">
        <v>1.7022204801117866E-2</v>
      </c>
      <c r="BQ72" s="280">
        <v>2.1347876690469298E-2</v>
      </c>
      <c r="BR72" s="248">
        <v>1.7017988900191863E-2</v>
      </c>
      <c r="BS72" s="248">
        <v>1.7281291452562172E-2</v>
      </c>
      <c r="BT72" s="248">
        <v>2.1325230767478633E-2</v>
      </c>
      <c r="BU72" s="280">
        <v>1.7206369016260121E-2</v>
      </c>
      <c r="BV72" s="250">
        <v>1.7623773114256277E-2</v>
      </c>
      <c r="BW72" s="280">
        <v>2.1200744964623569E-2</v>
      </c>
      <c r="BX72" s="248">
        <v>1.7359087712247565E-2</v>
      </c>
      <c r="BY72" s="248">
        <v>1.7714211756560575E-2</v>
      </c>
      <c r="BZ72" s="248">
        <v>2.1148391714135732E-2</v>
      </c>
      <c r="CA72" s="280">
        <v>1.7657152391933995E-2</v>
      </c>
      <c r="CB72" s="250">
        <v>1.771669670653777E-2</v>
      </c>
      <c r="CC72" s="280">
        <v>2.1161332049677125E-2</v>
      </c>
      <c r="CD72" s="248">
        <v>1.7790837483765726E-2</v>
      </c>
      <c r="CE72" s="248">
        <v>1.8016468579049483E-2</v>
      </c>
      <c r="CF72" s="248">
        <v>2.1116786647630479E-2</v>
      </c>
      <c r="CG72" s="280">
        <v>1.7743586124148638E-2</v>
      </c>
      <c r="CH72" s="250">
        <v>1.787169020020761E-2</v>
      </c>
      <c r="CI72" s="280">
        <v>2.107533475454923E-2</v>
      </c>
      <c r="CJ72" s="248">
        <v>1.799484660111618E-2</v>
      </c>
      <c r="CK72" s="248">
        <v>1.810096859407103E-2</v>
      </c>
      <c r="CL72" s="248">
        <v>2.1133780651367746E-2</v>
      </c>
      <c r="CM72" s="280">
        <v>1.7968942597755548E-2</v>
      </c>
      <c r="CN72" s="250">
        <v>1.8237825225369351E-2</v>
      </c>
      <c r="CO72" s="280">
        <v>2.1232762239803027E-2</v>
      </c>
      <c r="CP72" s="248">
        <v>1.7965952559911482E-2</v>
      </c>
      <c r="CQ72" s="248">
        <v>1.824632615251788E-2</v>
      </c>
      <c r="CR72" s="248">
        <v>2.1393815172192569E-2</v>
      </c>
      <c r="CS72" s="280">
        <v>1.7748107924492846E-2</v>
      </c>
      <c r="CT72" s="250">
        <v>1.7956100616808017E-2</v>
      </c>
      <c r="CU72" s="280">
        <v>2.1470569257724118E-2</v>
      </c>
      <c r="CV72" s="248">
        <v>1.7676509040082417E-2</v>
      </c>
      <c r="CW72" s="248">
        <v>1.7859602062139619E-2</v>
      </c>
      <c r="CX72" s="248">
        <v>2.1201899099537791E-2</v>
      </c>
      <c r="CY72" s="280">
        <v>1.7735203395951617E-2</v>
      </c>
      <c r="CZ72" s="250">
        <v>1.8036001498226366E-2</v>
      </c>
      <c r="DA72" s="280">
        <v>2.1136711120379167E-2</v>
      </c>
      <c r="DB72" s="248">
        <v>1.771224957022435E-2</v>
      </c>
      <c r="DC72" s="248">
        <v>1.8097481077710559E-2</v>
      </c>
      <c r="DD72" s="248">
        <v>2.1061069399119104E-2</v>
      </c>
      <c r="DE72" s="280">
        <v>1.7792160798530746E-2</v>
      </c>
      <c r="DF72" s="250">
        <v>1.8108524424894891E-2</v>
      </c>
      <c r="DG72" s="280">
        <v>2.0971164648608164E-2</v>
      </c>
      <c r="DH72" s="248">
        <v>1.7861632690006134E-2</v>
      </c>
      <c r="DI72" s="248">
        <v>1.8192752969478275E-2</v>
      </c>
      <c r="DJ72" s="248">
        <v>2.0871207790126665E-2</v>
      </c>
      <c r="DK72" s="280">
        <v>1.7561153338496734E-2</v>
      </c>
      <c r="DL72" s="250">
        <v>1.7823039064600071E-2</v>
      </c>
      <c r="DM72" s="280">
        <v>2.0771039441135963E-2</v>
      </c>
      <c r="DN72" s="248">
        <v>1.7325451934402953E-2</v>
      </c>
      <c r="DO72" s="248">
        <v>1.7386968790444064E-2</v>
      </c>
      <c r="DP72" s="248">
        <v>2.076314677292761E-2</v>
      </c>
      <c r="DQ72" s="280">
        <v>1.7484210985726285E-2</v>
      </c>
      <c r="DR72" s="250">
        <v>1.7660703546811703E-2</v>
      </c>
      <c r="DS72" s="280">
        <v>2.0794082013914274E-2</v>
      </c>
      <c r="DT72" s="248">
        <v>1.7672232944533021E-2</v>
      </c>
      <c r="DU72" s="248">
        <v>1.7702258161754105E-2</v>
      </c>
      <c r="DV72" s="248">
        <v>2.088812619562409E-2</v>
      </c>
      <c r="DW72" s="280">
        <v>1.7718838977482505E-2</v>
      </c>
      <c r="DX72" s="250">
        <v>1.7677182941751534E-2</v>
      </c>
      <c r="DY72" s="280">
        <v>2.0992666516739179E-2</v>
      </c>
      <c r="DZ72" s="248">
        <v>1.8001870406354741E-2</v>
      </c>
      <c r="EA72" s="248">
        <v>1.8256579160979208E-2</v>
      </c>
      <c r="EB72" s="248">
        <v>2.117218129561391E-2</v>
      </c>
      <c r="EC72" s="280">
        <v>1.7891046707647251E-2</v>
      </c>
      <c r="ED72" s="250">
        <v>1.7992519031688751E-2</v>
      </c>
      <c r="EE72" s="280">
        <v>2.114158770851016E-2</v>
      </c>
      <c r="EF72" s="248">
        <v>1.7958463817894062E-2</v>
      </c>
      <c r="EG72" s="248">
        <v>1.815858887717136E-2</v>
      </c>
      <c r="EH72" s="248">
        <v>2.1069516907088734E-2</v>
      </c>
      <c r="EI72" s="280">
        <v>1.8049617985609969E-2</v>
      </c>
      <c r="EJ72" s="250">
        <v>1.8244203650691859E-2</v>
      </c>
      <c r="EK72" s="280">
        <v>2.104727723085089E-2</v>
      </c>
      <c r="EL72" s="248">
        <v>1.790953468918936E-2</v>
      </c>
      <c r="EM72" s="248">
        <v>1.8037352366560667E-2</v>
      </c>
      <c r="EN72" s="248">
        <v>2.1068969583826331E-2</v>
      </c>
      <c r="EO72" s="280">
        <v>1.7835803392934921E-2</v>
      </c>
      <c r="EP72" s="250">
        <v>1.780369820063557E-2</v>
      </c>
      <c r="EQ72" s="280">
        <v>2.0989662180013281E-2</v>
      </c>
      <c r="ER72" s="248">
        <v>1.7874010100285592E-2</v>
      </c>
      <c r="ES72" s="248">
        <v>1.7752554758063019E-2</v>
      </c>
      <c r="ET72" s="248">
        <v>2.0983512021298993E-2</v>
      </c>
      <c r="EU72" s="280">
        <v>1.7715592006978354E-2</v>
      </c>
      <c r="EV72" s="250">
        <v>1.7702488563768822E-2</v>
      </c>
      <c r="EW72" s="280">
        <v>2.0879553424461461E-2</v>
      </c>
      <c r="EX72" s="248">
        <v>1.7837079747516912E-2</v>
      </c>
      <c r="EY72" s="248">
        <v>1.794766981178442E-2</v>
      </c>
      <c r="EZ72" s="248">
        <v>2.0954324173075876E-2</v>
      </c>
      <c r="FA72" s="280">
        <v>1.7880712894092061E-2</v>
      </c>
      <c r="FB72" s="250">
        <v>1.7936342368922342E-2</v>
      </c>
      <c r="FC72" s="280">
        <v>2.1004338254015008E-2</v>
      </c>
      <c r="FD72" s="248">
        <v>1.7827797228117403E-2</v>
      </c>
      <c r="FE72" s="248">
        <v>1.7723406499621223E-2</v>
      </c>
      <c r="FF72" s="248">
        <v>2.1058205360219226E-2</v>
      </c>
      <c r="FG72" s="280">
        <v>1.7828249276304213E-2</v>
      </c>
      <c r="FH72" s="250">
        <v>1.7878022057592848E-2</v>
      </c>
      <c r="FI72" s="280">
        <v>2.1137365423603272E-2</v>
      </c>
      <c r="FJ72" s="248">
        <v>1.7930393678580018E-2</v>
      </c>
      <c r="FK72" s="248">
        <v>1.7988243040101569E-2</v>
      </c>
      <c r="FL72" s="248">
        <v>2.1205894409028328E-2</v>
      </c>
      <c r="FM72" s="280">
        <v>1.7936420950580668E-2</v>
      </c>
      <c r="FN72" s="250">
        <v>1.7934417113621079E-2</v>
      </c>
      <c r="FO72" s="280">
        <v>2.1297789193531279E-2</v>
      </c>
      <c r="FP72" s="248">
        <v>1.7784473635544161E-2</v>
      </c>
      <c r="FQ72" s="248">
        <v>1.7846094105455467E-2</v>
      </c>
      <c r="FR72" s="248">
        <v>2.11256717155896E-2</v>
      </c>
      <c r="FS72" s="280">
        <v>1.7842871251457854E-2</v>
      </c>
      <c r="FT72" s="250">
        <v>1.7705105840081236E-2</v>
      </c>
      <c r="FU72" s="280">
        <v>2.1069696247847058E-2</v>
      </c>
      <c r="FV72" s="248">
        <v>1.8009694690993543E-2</v>
      </c>
      <c r="FW72" s="248">
        <v>1.7934108012293486E-2</v>
      </c>
      <c r="FX72" s="248">
        <v>2.1059900246137863E-2</v>
      </c>
      <c r="FY72" s="280">
        <v>1.8355734372902072E-2</v>
      </c>
      <c r="FZ72" s="250">
        <v>1.839157331549908E-2</v>
      </c>
      <c r="GA72" s="280">
        <v>2.1032252194392961E-2</v>
      </c>
      <c r="GB72" s="248">
        <v>1.8557549341848483E-2</v>
      </c>
      <c r="GC72" s="248">
        <v>1.8646939776837519E-2</v>
      </c>
      <c r="GD72" s="248">
        <v>2.1048904463503677E-2</v>
      </c>
      <c r="GE72" s="280">
        <v>1.840298341973676E-2</v>
      </c>
      <c r="GF72" s="250">
        <v>1.8641665878148663E-2</v>
      </c>
      <c r="GG72" s="280">
        <v>2.092460731401273E-2</v>
      </c>
      <c r="GH72" s="248">
        <v>1.8436322180148401E-2</v>
      </c>
      <c r="GI72" s="248">
        <v>1.8523218544422206E-2</v>
      </c>
      <c r="GJ72" s="248">
        <v>2.0884475866084187E-2</v>
      </c>
      <c r="GK72" s="280">
        <v>1.828096534573212E-2</v>
      </c>
      <c r="GL72" s="250">
        <v>1.8305713997869334E-2</v>
      </c>
      <c r="GM72" s="280">
        <v>2.0876894904900946E-2</v>
      </c>
      <c r="GN72" s="248">
        <v>1.8276438721221457E-2</v>
      </c>
      <c r="GO72" s="248">
        <v>1.8417253088772029E-2</v>
      </c>
      <c r="GP72" s="248">
        <v>2.0985669467557009E-2</v>
      </c>
      <c r="GQ72" s="280">
        <v>1.8197056712442865E-2</v>
      </c>
      <c r="GR72" s="250">
        <v>1.8163914060603619E-2</v>
      </c>
      <c r="GS72" s="280">
        <v>2.1069324147446711E-2</v>
      </c>
      <c r="GT72" s="248">
        <v>1.8293734311517696E-2</v>
      </c>
      <c r="GU72" s="248">
        <v>1.8288242516617977E-2</v>
      </c>
      <c r="GV72" s="248">
        <v>2.1060329192292483E-2</v>
      </c>
      <c r="GW72" s="280">
        <v>1.826465582840878E-2</v>
      </c>
      <c r="GX72" s="250">
        <v>1.825251337514645E-2</v>
      </c>
      <c r="GY72" s="280">
        <v>2.1101646265845316E-2</v>
      </c>
      <c r="GZ72" s="248">
        <v>1.8175816940973383E-2</v>
      </c>
      <c r="HA72" s="248">
        <v>1.8388819977785173E-2</v>
      </c>
      <c r="HB72" s="248">
        <v>2.0947223234926173E-2</v>
      </c>
      <c r="HC72" s="280">
        <v>1.8146189211596182E-2</v>
      </c>
      <c r="HD72" s="250">
        <v>1.8198626059676461E-2</v>
      </c>
      <c r="HE72" s="280">
        <v>2.0988282158517012E-2</v>
      </c>
      <c r="HF72" s="248">
        <v>1.8097981208845551E-2</v>
      </c>
      <c r="HG72" s="248">
        <v>1.8278465464479716E-2</v>
      </c>
      <c r="HH72" s="248">
        <v>2.103677613063697E-2</v>
      </c>
      <c r="HI72" s="280">
        <v>1.8018567762362894E-2</v>
      </c>
      <c r="HJ72" s="250">
        <v>1.8233256023992121E-2</v>
      </c>
      <c r="HK72" s="280">
        <v>2.0978307952304539E-2</v>
      </c>
      <c r="HL72" s="248">
        <v>1.8060483598481277E-2</v>
      </c>
      <c r="HM72" s="248">
        <v>1.8255856138123232E-2</v>
      </c>
      <c r="HN72" s="248">
        <v>2.0917644650827742E-2</v>
      </c>
      <c r="HO72" s="280">
        <v>1.8102683679893535E-2</v>
      </c>
      <c r="HP72" s="250">
        <v>1.8243373421979622E-2</v>
      </c>
      <c r="HQ72" s="281">
        <v>2.0893055503770071E-2</v>
      </c>
      <c r="HR72" s="282">
        <v>1.8208773420095203E-2</v>
      </c>
      <c r="HS72" s="248">
        <v>1.9132734543689071E-2</v>
      </c>
      <c r="HT72" s="248">
        <v>1.3207765641282952E-2</v>
      </c>
      <c r="HU72" s="248">
        <v>2.086256359633153E-2</v>
      </c>
      <c r="HV72" s="250">
        <v>1.7895009902783896E-2</v>
      </c>
      <c r="HW72" s="250">
        <v>1.8994737646683888E-2</v>
      </c>
      <c r="HX72" s="250">
        <v>1.2649789590153232E-2</v>
      </c>
      <c r="HY72" s="250">
        <v>2.0805211111434848E-2</v>
      </c>
      <c r="HZ72" s="248">
        <v>1.8067010396645412E-2</v>
      </c>
      <c r="IA72" s="248">
        <v>1.892636591834496E-2</v>
      </c>
      <c r="IB72" s="248">
        <v>1.2323853664354968E-2</v>
      </c>
      <c r="IC72" s="248">
        <v>2.090231424556473E-2</v>
      </c>
      <c r="ID72" s="250">
        <v>1.8059056985248234E-2</v>
      </c>
      <c r="IE72" s="250">
        <v>1.8793704564072325E-2</v>
      </c>
      <c r="IF72" s="250">
        <v>1.3003443330571471E-2</v>
      </c>
      <c r="IG72" s="250">
        <v>2.0881019048878745E-2</v>
      </c>
      <c r="IH72" s="248">
        <v>1.8649743597205448E-2</v>
      </c>
      <c r="II72" s="248">
        <v>1.8708358420283046E-2</v>
      </c>
      <c r="IJ72" s="248">
        <v>1.2635614119332287E-2</v>
      </c>
      <c r="IK72" s="248">
        <v>2.0961391361873992E-2</v>
      </c>
      <c r="IL72" s="250">
        <v>1.8676447328485751E-2</v>
      </c>
      <c r="IM72" s="250">
        <v>1.8874925016215453E-2</v>
      </c>
      <c r="IN72" s="250">
        <v>1.2426020056163225E-2</v>
      </c>
      <c r="IO72" s="250">
        <v>2.0900528597483717E-2</v>
      </c>
      <c r="IP72" s="248">
        <v>1.8544229783767449E-2</v>
      </c>
      <c r="IQ72" s="248">
        <v>1.8787872043268029E-2</v>
      </c>
      <c r="IR72" s="248">
        <v>1.2225316940133638E-2</v>
      </c>
      <c r="IS72" s="248">
        <v>2.0775164875794599E-2</v>
      </c>
      <c r="IT72" s="250">
        <v>1.8353253536262909E-2</v>
      </c>
      <c r="IU72" s="250">
        <v>1.870728663246848E-2</v>
      </c>
      <c r="IV72" s="250">
        <v>1.2072043065916822E-2</v>
      </c>
      <c r="IW72" s="250">
        <v>2.0690249683081415E-2</v>
      </c>
      <c r="IX72" s="248">
        <v>1.8315932203389829E-2</v>
      </c>
      <c r="IY72" s="248">
        <v>1.8756564458749788E-2</v>
      </c>
      <c r="IZ72" s="248">
        <v>1.2022431312766348E-2</v>
      </c>
      <c r="JA72" s="248">
        <v>2.0697813015850438E-2</v>
      </c>
      <c r="JB72" s="250">
        <v>1.833566857439024E-2</v>
      </c>
      <c r="JC72" s="250">
        <v>1.8640753882750299E-2</v>
      </c>
      <c r="JD72" s="250">
        <v>1.1566718183873923E-2</v>
      </c>
      <c r="JE72" s="250">
        <v>2.060947098772873E-2</v>
      </c>
      <c r="JF72" s="248">
        <v>1.8195778021105533E-2</v>
      </c>
      <c r="JG72" s="248">
        <v>1.8451953680503827E-2</v>
      </c>
      <c r="JH72" s="248">
        <v>1.1331847707552984E-2</v>
      </c>
      <c r="JI72" s="248">
        <v>2.0526173571642412E-2</v>
      </c>
      <c r="JJ72" s="250">
        <v>1.8127308039499961E-2</v>
      </c>
      <c r="JK72" s="250">
        <v>1.8079488906755904E-2</v>
      </c>
      <c r="JL72" s="250">
        <v>1.1090623793048281E-2</v>
      </c>
      <c r="JM72" s="250">
        <v>2.0464089226515551E-2</v>
      </c>
      <c r="JN72" s="248">
        <v>1.7782014411736193E-2</v>
      </c>
      <c r="JO72" s="248">
        <v>1.7760854364660562E-2</v>
      </c>
      <c r="JP72" s="248">
        <v>1.068787999018796E-2</v>
      </c>
      <c r="JQ72" s="248">
        <v>2.0399990998112818E-2</v>
      </c>
      <c r="JR72" s="250">
        <v>1.7934439850101489E-2</v>
      </c>
      <c r="JS72" s="250">
        <v>1.7595166635199447E-2</v>
      </c>
      <c r="JT72" s="250">
        <v>1.0951014405372409E-2</v>
      </c>
      <c r="JU72" s="250">
        <v>2.0383112099223763E-2</v>
      </c>
      <c r="JV72" s="248">
        <v>1.790247191214599E-2</v>
      </c>
      <c r="JW72" s="248">
        <v>1.7353502785951293E-2</v>
      </c>
      <c r="JX72" s="248">
        <v>1.1187631488180571E-2</v>
      </c>
      <c r="JY72" s="248">
        <v>2.0409872257494785E-2</v>
      </c>
      <c r="JZ72" s="250">
        <v>1.7973599951462922E-2</v>
      </c>
      <c r="KA72" s="250">
        <v>1.7387339764768073E-2</v>
      </c>
      <c r="KB72" s="250">
        <v>1.1145827178858031E-2</v>
      </c>
      <c r="KC72" s="250">
        <v>2.0478123623456097E-2</v>
      </c>
      <c r="KD72" s="248">
        <v>1.8026759327010117E-2</v>
      </c>
      <c r="KE72" s="248">
        <v>1.7597747488321495E-2</v>
      </c>
      <c r="KF72" s="248">
        <v>1.1126205769045074E-2</v>
      </c>
      <c r="KG72" s="248">
        <v>2.0611202828197707E-2</v>
      </c>
      <c r="KH72" s="250">
        <v>1.8052285775012514E-2</v>
      </c>
      <c r="KI72" s="250">
        <v>1.7682710682654711E-2</v>
      </c>
      <c r="KJ72" s="250">
        <v>1.1135493933513483E-2</v>
      </c>
      <c r="KK72" s="250">
        <v>2.0686882052304061E-2</v>
      </c>
      <c r="KL72" s="248">
        <v>1.7999187406205305E-2</v>
      </c>
      <c r="KM72" s="248">
        <v>1.7604992778649076E-2</v>
      </c>
      <c r="KN72" s="248">
        <v>1.1123910950054015E-2</v>
      </c>
      <c r="KO72" s="248">
        <v>2.0547362046207555E-2</v>
      </c>
      <c r="KP72" s="250">
        <v>1.7981956137809882E-2</v>
      </c>
      <c r="KQ72" s="250">
        <v>1.7784294672663049E-2</v>
      </c>
      <c r="KR72" s="250">
        <v>1.1366652060408194E-2</v>
      </c>
      <c r="KS72" s="250">
        <v>2.051494015266311E-2</v>
      </c>
      <c r="KT72" s="248">
        <v>1.7855854471993168E-2</v>
      </c>
      <c r="KU72" s="248">
        <v>1.7745219933465506E-2</v>
      </c>
      <c r="KV72" s="248">
        <v>1.1394547274966551E-2</v>
      </c>
      <c r="KW72" s="248">
        <v>2.0511042449972681E-2</v>
      </c>
      <c r="KX72" s="254">
        <v>1.7886856206617268E-2</v>
      </c>
      <c r="KY72" s="254">
        <v>1.7890587612690974E-2</v>
      </c>
      <c r="KZ72" s="254">
        <v>1.09293302120636E-2</v>
      </c>
      <c r="LA72" s="254">
        <v>2.0481396738346033E-2</v>
      </c>
      <c r="LB72" s="248">
        <v>1.7862062948302306E-2</v>
      </c>
      <c r="LC72" s="248">
        <v>1.7883736034481627E-2</v>
      </c>
      <c r="LD72" s="248">
        <v>1.0777156848297985E-2</v>
      </c>
      <c r="LE72" s="248">
        <v>2.0436304685959646E-2</v>
      </c>
      <c r="LF72" s="283">
        <v>1.8046423177515012E-2</v>
      </c>
      <c r="LG72" s="283">
        <v>1.7998365582327199E-2</v>
      </c>
      <c r="LH72" s="283">
        <v>1.0808496596297887E-2</v>
      </c>
      <c r="LI72" s="256">
        <v>2.0491160749932565E-2</v>
      </c>
      <c r="LJ72" s="419">
        <v>1.8168948938119402E-2</v>
      </c>
      <c r="LK72" s="420">
        <v>1.8029574705028265E-2</v>
      </c>
      <c r="LL72" s="420">
        <v>1.0816021495370585E-2</v>
      </c>
      <c r="LM72" s="421">
        <v>1.705002393071621E-2</v>
      </c>
      <c r="LN72" s="425">
        <v>1.8250668300476391E-2</v>
      </c>
      <c r="LO72" s="420">
        <v>1.799081117256195E-2</v>
      </c>
      <c r="LP72" s="420">
        <v>1.0880767636083635E-2</v>
      </c>
      <c r="LQ72" s="426">
        <v>1.7103035968449379E-2</v>
      </c>
      <c r="LR72" s="419">
        <v>1.8728509113864474E-2</v>
      </c>
      <c r="LS72" s="420">
        <v>1.8544423247083375E-2</v>
      </c>
      <c r="LT72" s="420">
        <v>1.1143851336344117E-2</v>
      </c>
      <c r="LU72" s="421">
        <v>1.7172982854074949E-2</v>
      </c>
      <c r="LV72" s="425">
        <v>1.8784264877062976E-2</v>
      </c>
      <c r="LW72" s="420">
        <v>1.8515511011733463E-2</v>
      </c>
      <c r="LX72" s="420">
        <v>1.1263877633399377E-2</v>
      </c>
      <c r="LY72" s="426">
        <v>1.7205245817378305E-2</v>
      </c>
      <c r="LZ72" s="419">
        <v>1.9263653970889066E-2</v>
      </c>
      <c r="MA72" s="420">
        <v>1.894683282733162E-2</v>
      </c>
      <c r="MB72" s="420">
        <v>1.1567663865138855E-2</v>
      </c>
      <c r="MC72" s="421">
        <v>1.7344716104702014E-2</v>
      </c>
      <c r="MD72" s="425">
        <v>1.9647168445372766E-2</v>
      </c>
      <c r="ME72" s="420">
        <v>1.9402092320368235E-2</v>
      </c>
      <c r="MF72" s="420">
        <v>1.2473439065707916E-2</v>
      </c>
      <c r="MG72" s="426">
        <v>2.098852319898481E-2</v>
      </c>
      <c r="MH72" s="419">
        <v>1.985951744253172E-2</v>
      </c>
      <c r="MI72" s="420">
        <v>1.940380502322803E-2</v>
      </c>
      <c r="MJ72" s="420">
        <v>1.2220062510197907E-2</v>
      </c>
      <c r="MK72" s="421">
        <v>2.083402666158176E-2</v>
      </c>
      <c r="ML72" s="425">
        <v>2.0140222698534976E-2</v>
      </c>
      <c r="MM72" s="420">
        <v>1.9569082942475054E-2</v>
      </c>
      <c r="MN72" s="420">
        <v>1.2158370253212869E-2</v>
      </c>
      <c r="MO72" s="426">
        <v>2.0851926029089102E-2</v>
      </c>
      <c r="MP72" s="419">
        <v>2.0309047768114364E-2</v>
      </c>
      <c r="MQ72" s="420">
        <v>1.9778874115184211E-2</v>
      </c>
      <c r="MR72" s="420">
        <v>1.2337291492060195E-2</v>
      </c>
      <c r="MS72" s="421">
        <v>2.0948889274099776E-2</v>
      </c>
      <c r="MT72" s="425">
        <v>2.077393345445383E-2</v>
      </c>
      <c r="MU72" s="420">
        <v>2.0175632445174053E-2</v>
      </c>
      <c r="MV72" s="420">
        <v>1.2154883930821481E-2</v>
      </c>
      <c r="MW72" s="426">
        <v>2.0952109613742949E-2</v>
      </c>
      <c r="MX72" s="419">
        <v>2.0945242052853735E-2</v>
      </c>
      <c r="MY72" s="420">
        <v>2.0334976603297063E-2</v>
      </c>
      <c r="MZ72" s="420">
        <v>1.1875621788943316E-2</v>
      </c>
      <c r="NA72" s="421">
        <v>2.0914723892936964E-2</v>
      </c>
      <c r="NB72" s="493">
        <v>2.0858828371518728E-2</v>
      </c>
      <c r="NC72" s="493">
        <v>2.0368886801661188E-2</v>
      </c>
      <c r="ND72" s="493">
        <v>1.1636578048315211E-2</v>
      </c>
      <c r="NE72" s="494">
        <v>2.0818800020138337E-2</v>
      </c>
      <c r="NF72" s="489">
        <v>2.0728279915857298E-2</v>
      </c>
      <c r="NG72" s="420">
        <v>2.0298260149130075E-2</v>
      </c>
      <c r="NH72" s="420">
        <v>1.1530510718836576E-2</v>
      </c>
      <c r="NI72" s="484">
        <v>2.0912412854718117E-2</v>
      </c>
      <c r="NJ72" s="508">
        <v>2.0662464923516803E-2</v>
      </c>
      <c r="NK72" s="420">
        <v>2.0269001136058926E-2</v>
      </c>
      <c r="NL72" s="420">
        <v>1.1660806638551518E-2</v>
      </c>
      <c r="NM72" s="484">
        <v>2.0969224731037933E-2</v>
      </c>
      <c r="NN72" s="508">
        <f>'Dépts Droits Ouverts_RSA'!IB72/'Dépts Droits Ouverts_RSA'!$IB$123</f>
        <v>2.0615228181622824E-2</v>
      </c>
      <c r="NO72" s="420">
        <f>'Dépts Droits Payables RSA'!HB71/'Dépts Droits Payables RSA'!HB$122</f>
        <v>2.0179118159790083E-2</v>
      </c>
      <c r="NP72" s="420">
        <f>'Dépts Prime d''Activité'!BZ71/'Dépts Prime d''Activité'!BZ$122</f>
        <v>1.1700248589535093E-2</v>
      </c>
      <c r="NQ72" s="484">
        <f>DEFM_Région_Dépt!DO71/DEFM_Région_Dépt!DO$122</f>
        <v>2.104726116914838E-2</v>
      </c>
      <c r="NR72" s="419">
        <f>'Dépts Droits Ouverts_RSA'!ID72/'Dépts Droits Ouverts_RSA'!$ID$123</f>
        <v>2.0630547128647515E-2</v>
      </c>
      <c r="NS72" s="420">
        <f>'Dépts Droits Payables RSA'!HD71/'Dépts Droits Payables RSA'!HD$122</f>
        <v>2.0221924948017049E-2</v>
      </c>
      <c r="NT72" s="420">
        <f>'Dépts Prime d''Activité'!CB71/'Dépts Prime d''Activité'!CB$122</f>
        <v>1.2015404756543014E-2</v>
      </c>
      <c r="NU72" s="420">
        <f>DEFM_Région_Dépt!DP71/DEFM_Région_Dépt!DP$122</f>
        <v>2.1115291983762885E-2</v>
      </c>
      <c r="NV72" s="420">
        <f>'Dépts Droits Ouverts_RSA'!IF72/'Dépts Droits Ouverts_RSA'!$IF$123</f>
        <v>2.0713641714701119E-2</v>
      </c>
      <c r="NW72" s="420">
        <f>'Dépts Droits Payables RSA'!HF71/'Dépts Droits Payables RSA'!HF$122</f>
        <v>2.0431311720268096E-2</v>
      </c>
      <c r="NX72" s="420">
        <f>'Dépts Prime d''Activité'!CD71/'Dépts Prime d''Activité'!CD$122</f>
        <v>1.1943647142875049E-2</v>
      </c>
      <c r="NY72" s="420">
        <f>DEFM_Région_Dépt!DQ71/DEFM_Région_Dépt!DQ$122</f>
        <v>2.1173315159442912E-2</v>
      </c>
      <c r="NZ72" s="420">
        <f>'Dépts Droits Ouverts_RSA'!IH72/'Dépts Droits Ouverts_RSA'!$IH$123</f>
        <v>2.0968294200644739E-2</v>
      </c>
      <c r="OA72" s="420">
        <f>'Dépts Droits Payables RSA'!HH71/'Dépts Droits Payables RSA'!HH$122</f>
        <v>2.0846035672161176E-2</v>
      </c>
      <c r="OB72" s="420">
        <f>'Dépts Prime d''Activité'!CF71/'Dépts Prime d''Activité'!CF$122</f>
        <v>1.1856575554345827E-2</v>
      </c>
      <c r="OC72" s="420">
        <f>DEFM_Région_Dépt!DR71/DEFM_Région_Dépt!DR$122</f>
        <v>2.1314308200942964E-2</v>
      </c>
      <c r="OD72" s="420">
        <f>'Dépts Droits Ouverts_RSA'!IJ72/'Dépts Droits Ouverts_RSA'!$IJ$123</f>
        <v>2.1074625847875703E-2</v>
      </c>
      <c r="OE72" s="420">
        <f>'Dépts Droits Payables RSA'!HJ71/'Dépts Droits Payables RSA'!HJ$122</f>
        <v>2.1172341492319613E-2</v>
      </c>
      <c r="OF72" s="420">
        <f>'Dépts Prime d''Activité'!CH71/'Dépts Prime d''Activité'!CH$122</f>
        <v>1.1980418378297917E-2</v>
      </c>
      <c r="OG72" s="420">
        <f>DEFM_Région_Dépt!DS71/DEFM_Région_Dépt!DS$122</f>
        <v>2.1265073974183146E-2</v>
      </c>
      <c r="OH72" s="420">
        <f>'Dépts Droits Ouverts_RSA'!IL72/'Dépts Droits Ouverts_RSA'!$IL$123</f>
        <v>2.1142209299964843E-2</v>
      </c>
      <c r="OI72" s="420">
        <f>'Dépts Droits Payables RSA'!HL71/'Dépts Droits Payables RSA'!HL$122</f>
        <v>2.1216927412275644E-2</v>
      </c>
      <c r="OJ72" s="420">
        <f>'Dépts Prime d''Activité'!CJ71/'Dépts Prime d''Activité'!CJ$122</f>
        <v>1.2166475303635195E-2</v>
      </c>
      <c r="OK72" s="420">
        <f>DEFM_Région_Dépt!DT71/DEFM_Région_Dépt!DT$122</f>
        <v>2.1301982245696651E-2</v>
      </c>
      <c r="OL72" s="420">
        <f>'Dépts Droits Ouverts_RSA'!IN72/'Dépts Droits Ouverts_RSA'!$IN$123</f>
        <v>2.111193192991034E-2</v>
      </c>
      <c r="OM72" s="420">
        <f>'Dépts Droits Payables RSA'!HNF71/'Dépts Droits Payables RSA'!HN$122</f>
        <v>0</v>
      </c>
      <c r="ON72" s="420">
        <f>'Dépts Prime d''Activité'!CL71/'Dépts Prime d''Activité'!CL$122</f>
        <v>1.2270035852678086E-2</v>
      </c>
      <c r="OO72" s="420">
        <f>DEFM_Région_Dépt!DU71/DEFM_Région_Dépt!DU$122</f>
        <v>2.1288816286467838E-2</v>
      </c>
      <c r="OP72" s="420">
        <f>'Dépts Droits Ouverts_RSA'!IP72/'Dépts Droits Ouverts_RSA'!$IP$123</f>
        <v>2.1128112722653827E-2</v>
      </c>
      <c r="OQ72" s="420">
        <f>'Dépts Droits Payables RSA'!HP71/'Dépts Droits Payables RSA'!HP$122</f>
        <v>2.1211072058369852E-2</v>
      </c>
      <c r="OR72" s="420">
        <f>'Dépts Prime d''Activité'!CN71/'Dépts Prime d''Activité'!CN$122</f>
        <v>1.2108406809963024E-2</v>
      </c>
      <c r="OS72" s="420">
        <f>DEFM_Région_Dépt!DV71/DEFM_Région_Dépt!DV$122</f>
        <v>2.1228838560137509E-2</v>
      </c>
      <c r="OT72" s="420">
        <f>'Dépts Droits Ouverts_RSA'!IR72/'Dépts Droits Ouverts_RSA'!$IR$123</f>
        <v>2.1042138189921549E-2</v>
      </c>
      <c r="OU72" s="420">
        <f>'Dépts Droits Payables RSA'!HR71/'Dépts Droits Payables RSA'!HR$122</f>
        <v>2.113261034827138E-2</v>
      </c>
      <c r="OV72" s="420">
        <f>'Dépts Prime d''Activité'!CP71/'Dépts Prime d''Activité'!CP$122</f>
        <v>1.2012682635965952E-2</v>
      </c>
      <c r="OW72" s="420">
        <f>DEFM_Région_Dépt!DW71/DEFM_Région_Dépt!DW$122</f>
        <v>2.1104636008463261E-2</v>
      </c>
      <c r="OX72" s="493">
        <f>'Dépts Droits Ouverts_RSA'!IT72/'Dépts Droits Ouverts_RSA'!$IT$123</f>
        <v>2.0872549060709091E-2</v>
      </c>
      <c r="OY72" s="493">
        <f>'Dépts Droits Payables RSA'!HT71/'Dépts Droits Payables RSA'!HT$122</f>
        <v>2.1077086563797833E-2</v>
      </c>
      <c r="OZ72" s="493">
        <f>'Dépts Prime d''Activité'!CR71/'Dépts Prime d''Activité'!CR$122</f>
        <v>1.1859929942298755E-2</v>
      </c>
      <c r="PA72" s="494">
        <f>DEFM_Région_Dépt!DX71/DEFM_Région_Dépt!DX$122</f>
        <v>2.1107803856730032E-2</v>
      </c>
    </row>
    <row r="73" spans="1:417" s="209" customFormat="1" x14ac:dyDescent="0.35">
      <c r="A73" s="246" t="s">
        <v>81</v>
      </c>
      <c r="B73" s="280">
        <v>3.2536386806274117E-2</v>
      </c>
      <c r="C73" s="280">
        <v>2.8909542819798011E-2</v>
      </c>
      <c r="D73" s="248">
        <v>3.3359629364362653E-2</v>
      </c>
      <c r="E73" s="248">
        <v>2.8318255956637468E-2</v>
      </c>
      <c r="F73" s="280">
        <v>3.4435000470162229E-2</v>
      </c>
      <c r="G73" s="280">
        <v>2.8182994126062112E-2</v>
      </c>
      <c r="H73" s="248">
        <v>3.6474454086627014E-2</v>
      </c>
      <c r="I73" s="248">
        <v>2.8386657500719649E-2</v>
      </c>
      <c r="J73" s="280">
        <v>3.3466888950331383E-2</v>
      </c>
      <c r="K73" s="280">
        <v>2.8282926600659352E-2</v>
      </c>
      <c r="L73" s="248">
        <v>3.2392334509971303E-2</v>
      </c>
      <c r="M73" s="248">
        <v>2.8274688577787182E-2</v>
      </c>
      <c r="N73" s="280">
        <v>3.128312491125413E-2</v>
      </c>
      <c r="O73" s="280">
        <v>2.82773887915641E-2</v>
      </c>
      <c r="P73" s="248">
        <v>3.0356508950758154E-2</v>
      </c>
      <c r="Q73" s="248">
        <v>2.827075372055177E-2</v>
      </c>
      <c r="R73" s="280">
        <v>3.0029739872031874E-2</v>
      </c>
      <c r="S73" s="280">
        <v>2.8506406742929598E-2</v>
      </c>
      <c r="T73" s="248">
        <v>3.0930755401896694E-2</v>
      </c>
      <c r="U73" s="248">
        <v>2.8959682395105442E-2</v>
      </c>
      <c r="V73" s="280">
        <v>3.0867427746915001E-2</v>
      </c>
      <c r="W73" s="280">
        <v>2.926506933734279E-2</v>
      </c>
      <c r="X73" s="248">
        <v>3.0874225868525795E-2</v>
      </c>
      <c r="Y73" s="248">
        <v>2.9380782947886163E-2</v>
      </c>
      <c r="Z73" s="280">
        <v>3.1084787031927307E-2</v>
      </c>
      <c r="AA73" s="280">
        <v>2.9467438806983635E-2</v>
      </c>
      <c r="AB73" s="248">
        <v>3.0148063018993136E-2</v>
      </c>
      <c r="AC73" s="248">
        <v>2.906650669468543E-2</v>
      </c>
      <c r="AD73" s="248">
        <v>2.8790542102555664E-2</v>
      </c>
      <c r="AE73" s="280">
        <v>3.0198378995562204E-2</v>
      </c>
      <c r="AF73" s="250">
        <v>2.9034611812843447E-2</v>
      </c>
      <c r="AG73" s="280">
        <v>2.862296088510213E-2</v>
      </c>
      <c r="AH73" s="248">
        <v>2.9780124599253169E-2</v>
      </c>
      <c r="AI73" s="248">
        <v>2.895457752812098E-2</v>
      </c>
      <c r="AJ73" s="248">
        <v>2.8654795565173041E-2</v>
      </c>
      <c r="AK73" s="280">
        <v>3.0028764337694965E-2</v>
      </c>
      <c r="AL73" s="250">
        <v>2.9789856369720587E-2</v>
      </c>
      <c r="AM73" s="280">
        <v>2.8613569902716077E-2</v>
      </c>
      <c r="AN73" s="248">
        <v>3.0125928793502767E-2</v>
      </c>
      <c r="AO73" s="248">
        <v>2.9414416670841055E-2</v>
      </c>
      <c r="AP73" s="248">
        <v>2.8542273104056892E-2</v>
      </c>
      <c r="AQ73" s="280">
        <v>3.0199467821700462E-2</v>
      </c>
      <c r="AR73" s="250">
        <v>2.969586193848316E-2</v>
      </c>
      <c r="AS73" s="280">
        <v>2.8641108503555827E-2</v>
      </c>
      <c r="AT73" s="248">
        <v>3.056981036596838E-2</v>
      </c>
      <c r="AU73" s="248">
        <v>2.9884150403953504E-2</v>
      </c>
      <c r="AV73" s="248">
        <v>2.8590783164932534E-2</v>
      </c>
      <c r="AW73" s="280">
        <v>3.0905290363768823E-2</v>
      </c>
      <c r="AX73" s="250">
        <v>2.9587762209039175E-2</v>
      </c>
      <c r="AY73" s="280">
        <v>2.8865387269396456E-2</v>
      </c>
      <c r="AZ73" s="248">
        <v>3.1151451649000021E-2</v>
      </c>
      <c r="BA73" s="248">
        <v>3.060336082635624E-2</v>
      </c>
      <c r="BB73" s="248">
        <v>2.9184893327895478E-2</v>
      </c>
      <c r="BC73" s="280">
        <v>3.1440221291982047E-2</v>
      </c>
      <c r="BD73" s="250">
        <v>3.088592557971967E-2</v>
      </c>
      <c r="BE73" s="280">
        <v>2.9415672707182983E-2</v>
      </c>
      <c r="BF73" s="248">
        <v>3.1965955953773779E-2</v>
      </c>
      <c r="BG73" s="248">
        <v>3.1291039579245936E-2</v>
      </c>
      <c r="BH73" s="248">
        <v>2.9826863467190701E-2</v>
      </c>
      <c r="BI73" s="280">
        <v>3.1801230177521782E-2</v>
      </c>
      <c r="BJ73" s="250">
        <v>3.1162401311963146E-2</v>
      </c>
      <c r="BK73" s="280">
        <v>2.9798759845580967E-2</v>
      </c>
      <c r="BL73" s="248">
        <v>3.1747024256945616E-2</v>
      </c>
      <c r="BM73" s="248">
        <v>3.1474805203435728E-2</v>
      </c>
      <c r="BN73" s="248">
        <v>2.9195296786113885E-2</v>
      </c>
      <c r="BO73" s="280">
        <v>3.1633177416167071E-2</v>
      </c>
      <c r="BP73" s="250">
        <v>3.1480992499995898E-2</v>
      </c>
      <c r="BQ73" s="280">
        <v>2.896264164180954E-2</v>
      </c>
      <c r="BR73" s="248">
        <v>3.1747769093086443E-2</v>
      </c>
      <c r="BS73" s="248">
        <v>3.1668147690247138E-2</v>
      </c>
      <c r="BT73" s="248">
        <v>2.9012497413771831E-2</v>
      </c>
      <c r="BU73" s="280">
        <v>3.1796490187152512E-2</v>
      </c>
      <c r="BV73" s="250">
        <v>3.2091216183886925E-2</v>
      </c>
      <c r="BW73" s="280">
        <v>2.8854587552706718E-2</v>
      </c>
      <c r="BX73" s="248">
        <v>3.1764292173214109E-2</v>
      </c>
      <c r="BY73" s="248">
        <v>3.185127547002696E-2</v>
      </c>
      <c r="BZ73" s="248">
        <v>2.8719307552675464E-2</v>
      </c>
      <c r="CA73" s="280">
        <v>3.1963430518233686E-2</v>
      </c>
      <c r="CB73" s="250">
        <v>3.1113323838213237E-2</v>
      </c>
      <c r="CC73" s="280">
        <v>2.8777558378404924E-2</v>
      </c>
      <c r="CD73" s="248">
        <v>3.2415539604401744E-2</v>
      </c>
      <c r="CE73" s="248">
        <v>3.1962560987752665E-2</v>
      </c>
      <c r="CF73" s="248">
        <v>2.8837449771958526E-2</v>
      </c>
      <c r="CG73" s="280">
        <v>3.2541671077860511E-2</v>
      </c>
      <c r="CH73" s="250">
        <v>3.1924795927637528E-2</v>
      </c>
      <c r="CI73" s="280">
        <v>2.9084282777507759E-2</v>
      </c>
      <c r="CJ73" s="248">
        <v>3.3131495770521907E-2</v>
      </c>
      <c r="CK73" s="248">
        <v>3.2789844437921926E-2</v>
      </c>
      <c r="CL73" s="248">
        <v>2.9305016783081526E-2</v>
      </c>
      <c r="CM73" s="280">
        <v>3.3259455191378531E-2</v>
      </c>
      <c r="CN73" s="250">
        <v>3.3134162115008171E-2</v>
      </c>
      <c r="CO73" s="280">
        <v>2.9506277684550188E-2</v>
      </c>
      <c r="CP73" s="248">
        <v>3.3449254305678931E-2</v>
      </c>
      <c r="CQ73" s="248">
        <v>3.3463339468903452E-2</v>
      </c>
      <c r="CR73" s="248">
        <v>2.9655662035082422E-2</v>
      </c>
      <c r="CS73" s="280">
        <v>3.3654431064368509E-2</v>
      </c>
      <c r="CT73" s="250">
        <v>3.3563030069390903E-2</v>
      </c>
      <c r="CU73" s="280">
        <v>2.9631285835195975E-2</v>
      </c>
      <c r="CV73" s="248">
        <v>3.3461258080646816E-2</v>
      </c>
      <c r="CW73" s="248">
        <v>3.3506775002844123E-2</v>
      </c>
      <c r="CX73" s="248">
        <v>2.9273049035123361E-2</v>
      </c>
      <c r="CY73" s="280">
        <v>3.3597186617487729E-2</v>
      </c>
      <c r="CZ73" s="250">
        <v>3.3636650729650927E-2</v>
      </c>
      <c r="DA73" s="280">
        <v>2.8983374125764128E-2</v>
      </c>
      <c r="DB73" s="248">
        <v>3.3798889536847343E-2</v>
      </c>
      <c r="DC73" s="248">
        <v>3.4131111595766324E-2</v>
      </c>
      <c r="DD73" s="248">
        <v>2.894555751193283E-2</v>
      </c>
      <c r="DE73" s="280">
        <v>3.3392731567772019E-2</v>
      </c>
      <c r="DF73" s="250">
        <v>3.3965627455232059E-2</v>
      </c>
      <c r="DG73" s="280">
        <v>2.8777012364013227E-2</v>
      </c>
      <c r="DH73" s="248">
        <v>3.3603425714537942E-2</v>
      </c>
      <c r="DI73" s="248">
        <v>3.4058477789778455E-2</v>
      </c>
      <c r="DJ73" s="248">
        <v>2.8832122838419651E-2</v>
      </c>
      <c r="DK73" s="280">
        <v>3.3535287155535734E-2</v>
      </c>
      <c r="DL73" s="250">
        <v>3.4209144862858018E-2</v>
      </c>
      <c r="DM73" s="280">
        <v>2.8741530287332142E-2</v>
      </c>
      <c r="DN73" s="248">
        <v>3.3720411137944203E-2</v>
      </c>
      <c r="DO73" s="248">
        <v>3.4126832580145545E-2</v>
      </c>
      <c r="DP73" s="248">
        <v>2.8932789537127832E-2</v>
      </c>
      <c r="DQ73" s="280">
        <v>3.4024221353836787E-2</v>
      </c>
      <c r="DR73" s="250">
        <v>3.4675090371995586E-2</v>
      </c>
      <c r="DS73" s="280">
        <v>2.9137671632108786E-2</v>
      </c>
      <c r="DT73" s="248">
        <v>3.4482252244692459E-2</v>
      </c>
      <c r="DU73" s="248">
        <v>3.4830474043590513E-2</v>
      </c>
      <c r="DV73" s="248">
        <v>2.9477052012856563E-2</v>
      </c>
      <c r="DW73" s="280">
        <v>3.4607482191466504E-2</v>
      </c>
      <c r="DX73" s="250">
        <v>3.4980156546397426E-2</v>
      </c>
      <c r="DY73" s="280">
        <v>2.9688390370597079E-2</v>
      </c>
      <c r="DZ73" s="248">
        <v>3.4741690978083349E-2</v>
      </c>
      <c r="EA73" s="248">
        <v>3.543649159901243E-2</v>
      </c>
      <c r="EB73" s="248">
        <v>2.9802051010871276E-2</v>
      </c>
      <c r="EC73" s="280">
        <v>3.4756159858327515E-2</v>
      </c>
      <c r="ED73" s="250">
        <v>3.5176355925506414E-2</v>
      </c>
      <c r="EE73" s="280">
        <v>2.9847265767092204E-2</v>
      </c>
      <c r="EF73" s="248">
        <v>3.4392152405966936E-2</v>
      </c>
      <c r="EG73" s="248">
        <v>3.4933850394370775E-2</v>
      </c>
      <c r="EH73" s="248">
        <v>2.9492501834623739E-2</v>
      </c>
      <c r="EI73" s="280">
        <v>3.4580383577127519E-2</v>
      </c>
      <c r="EJ73" s="250">
        <v>3.4990314625906557E-2</v>
      </c>
      <c r="EK73" s="280">
        <v>2.9390404697814117E-2</v>
      </c>
      <c r="EL73" s="248">
        <v>3.4816118789301305E-2</v>
      </c>
      <c r="EM73" s="248">
        <v>3.4912494275536242E-2</v>
      </c>
      <c r="EN73" s="248">
        <v>2.9551823504969554E-2</v>
      </c>
      <c r="EO73" s="280">
        <v>3.4944650832699618E-2</v>
      </c>
      <c r="EP73" s="250">
        <v>3.5286237530100836E-2</v>
      </c>
      <c r="EQ73" s="280">
        <v>2.964425884832406E-2</v>
      </c>
      <c r="ER73" s="248">
        <v>3.5204516134898112E-2</v>
      </c>
      <c r="ES73" s="248">
        <v>3.5353029544316475E-2</v>
      </c>
      <c r="ET73" s="248">
        <v>2.9696900358126593E-2</v>
      </c>
      <c r="EU73" s="280">
        <v>3.5102319099230977E-2</v>
      </c>
      <c r="EV73" s="250">
        <v>3.5129660451070868E-2</v>
      </c>
      <c r="EW73" s="280">
        <v>2.9715414237892177E-2</v>
      </c>
      <c r="EX73" s="248">
        <v>3.5347437327861303E-2</v>
      </c>
      <c r="EY73" s="248">
        <v>3.5523727438045653E-2</v>
      </c>
      <c r="EZ73" s="248">
        <v>2.9839889462815034E-2</v>
      </c>
      <c r="FA73" s="280">
        <v>3.5183655921508891E-2</v>
      </c>
      <c r="FB73" s="250">
        <v>3.5457374929931472E-2</v>
      </c>
      <c r="FC73" s="280">
        <v>3.003030287902312E-2</v>
      </c>
      <c r="FD73" s="248">
        <v>3.5325378541372576E-2</v>
      </c>
      <c r="FE73" s="248">
        <v>3.3688376820766565E-2</v>
      </c>
      <c r="FF73" s="248">
        <v>3.03778494076581E-2</v>
      </c>
      <c r="FG73" s="280">
        <v>3.5493060115541361E-2</v>
      </c>
      <c r="FH73" s="250">
        <v>3.4944108182153794E-2</v>
      </c>
      <c r="FI73" s="280">
        <v>3.0664810084216801E-2</v>
      </c>
      <c r="FJ73" s="248">
        <v>3.5802835212109682E-2</v>
      </c>
      <c r="FK73" s="248">
        <v>3.5371174917226945E-2</v>
      </c>
      <c r="FL73" s="248">
        <v>3.0822879548420182E-2</v>
      </c>
      <c r="FM73" s="280">
        <v>3.6159014786572456E-2</v>
      </c>
      <c r="FN73" s="250">
        <v>3.5527826031163633E-2</v>
      </c>
      <c r="FO73" s="280">
        <v>3.0897148866230958E-2</v>
      </c>
      <c r="FP73" s="248">
        <v>3.5388856237975774E-2</v>
      </c>
      <c r="FQ73" s="248">
        <v>3.5331944602018536E-2</v>
      </c>
      <c r="FR73" s="248">
        <v>3.0433054728563686E-2</v>
      </c>
      <c r="FS73" s="280">
        <v>3.5402183212318902E-2</v>
      </c>
      <c r="FT73" s="250">
        <v>3.5167594922327135E-2</v>
      </c>
      <c r="FU73" s="280">
        <v>3.0101014760697896E-2</v>
      </c>
      <c r="FV73" s="248">
        <v>3.591631473135342E-2</v>
      </c>
      <c r="FW73" s="248">
        <v>3.5783480742189469E-2</v>
      </c>
      <c r="FX73" s="248">
        <v>3.0264173026258827E-2</v>
      </c>
      <c r="FY73" s="280">
        <v>3.5716964446934306E-2</v>
      </c>
      <c r="FZ73" s="250">
        <v>3.5863006904414317E-2</v>
      </c>
      <c r="GA73" s="280">
        <v>3.0094015364605292E-2</v>
      </c>
      <c r="GB73" s="248">
        <v>3.5631927397158369E-2</v>
      </c>
      <c r="GC73" s="248">
        <v>3.5839729775135262E-2</v>
      </c>
      <c r="GD73" s="248">
        <v>3.0135208011082729E-2</v>
      </c>
      <c r="GE73" s="280">
        <v>3.5278018914102281E-2</v>
      </c>
      <c r="GF73" s="250">
        <v>3.5254456593734253E-2</v>
      </c>
      <c r="GG73" s="280">
        <v>3.0114366486764327E-2</v>
      </c>
      <c r="GH73" s="248">
        <v>3.502073051041283E-2</v>
      </c>
      <c r="GI73" s="248">
        <v>3.5171305235269616E-2</v>
      </c>
      <c r="GJ73" s="248">
        <v>3.0186137941530272E-2</v>
      </c>
      <c r="GK73" s="280">
        <v>3.4997769865937833E-2</v>
      </c>
      <c r="GL73" s="250">
        <v>3.470368965169842E-2</v>
      </c>
      <c r="GM73" s="280">
        <v>3.0382858820340756E-2</v>
      </c>
      <c r="GN73" s="248">
        <v>3.5079110920003084E-2</v>
      </c>
      <c r="GO73" s="248">
        <v>3.4702639534588318E-2</v>
      </c>
      <c r="GP73" s="248">
        <v>3.0522400559663071E-2</v>
      </c>
      <c r="GQ73" s="280">
        <v>3.5356854351682773E-2</v>
      </c>
      <c r="GR73" s="250">
        <v>3.4852328099477532E-2</v>
      </c>
      <c r="GS73" s="280">
        <v>3.0699573309896092E-2</v>
      </c>
      <c r="GT73" s="248">
        <v>3.5622223512296478E-2</v>
      </c>
      <c r="GU73" s="248">
        <v>3.5447097675600149E-2</v>
      </c>
      <c r="GV73" s="248">
        <v>3.0758554438853357E-2</v>
      </c>
      <c r="GW73" s="280">
        <v>3.6009721255548077E-2</v>
      </c>
      <c r="GX73" s="250">
        <v>3.583920374397398E-2</v>
      </c>
      <c r="GY73" s="280">
        <v>3.0824946357339598E-2</v>
      </c>
      <c r="GZ73" s="248">
        <v>3.5942137447831125E-2</v>
      </c>
      <c r="HA73" s="248">
        <v>3.5730647385003693E-2</v>
      </c>
      <c r="HB73" s="248">
        <v>3.0376151881325222E-2</v>
      </c>
      <c r="HC73" s="280">
        <v>3.5690313313264499E-2</v>
      </c>
      <c r="HD73" s="250">
        <v>3.515453569768099E-2</v>
      </c>
      <c r="HE73" s="280">
        <v>3.0106400391643716E-2</v>
      </c>
      <c r="HF73" s="248">
        <v>3.5675431823505424E-2</v>
      </c>
      <c r="HG73" s="248">
        <v>3.5367803555734392E-2</v>
      </c>
      <c r="HH73" s="248">
        <v>3.0118226933964463E-2</v>
      </c>
      <c r="HI73" s="280">
        <v>3.5679600385725409E-2</v>
      </c>
      <c r="HJ73" s="250">
        <v>3.5499358552752346E-2</v>
      </c>
      <c r="HK73" s="280">
        <v>3.0085359512950362E-2</v>
      </c>
      <c r="HL73" s="248">
        <v>3.537929268111583E-2</v>
      </c>
      <c r="HM73" s="248">
        <v>3.5854159280360808E-2</v>
      </c>
      <c r="HN73" s="248">
        <v>3.0104542116090965E-2</v>
      </c>
      <c r="HO73" s="280">
        <v>3.5256538166145289E-2</v>
      </c>
      <c r="HP73" s="250">
        <v>3.5354456371786906E-2</v>
      </c>
      <c r="HQ73" s="281">
        <v>3.0014145091934091E-2</v>
      </c>
      <c r="HR73" s="282">
        <v>3.5518407513663391E-2</v>
      </c>
      <c r="HS73" s="248">
        <v>3.6107526606958054E-2</v>
      </c>
      <c r="HT73" s="248">
        <v>2.2543003074864589E-2</v>
      </c>
      <c r="HU73" s="248">
        <v>3.0236386406770184E-2</v>
      </c>
      <c r="HV73" s="250">
        <v>3.5897900445110577E-2</v>
      </c>
      <c r="HW73" s="250">
        <v>3.6758742735439137E-2</v>
      </c>
      <c r="HX73" s="250">
        <v>2.2216164332724744E-2</v>
      </c>
      <c r="HY73" s="250">
        <v>3.0342953719607414E-2</v>
      </c>
      <c r="HZ73" s="248">
        <v>3.6168766673785338E-2</v>
      </c>
      <c r="IA73" s="248">
        <v>3.663442365892533E-2</v>
      </c>
      <c r="IB73" s="248">
        <v>2.170838516196091E-2</v>
      </c>
      <c r="IC73" s="248">
        <v>3.0478950758241113E-2</v>
      </c>
      <c r="ID73" s="250">
        <v>3.6201910562292959E-2</v>
      </c>
      <c r="IE73" s="250">
        <v>3.6617845510920455E-2</v>
      </c>
      <c r="IF73" s="250">
        <v>2.2134019965214614E-2</v>
      </c>
      <c r="IG73" s="250">
        <v>3.0559397813014453E-2</v>
      </c>
      <c r="IH73" s="248">
        <v>3.6820355908281178E-2</v>
      </c>
      <c r="II73" s="248">
        <v>3.6846388471691999E-2</v>
      </c>
      <c r="IJ73" s="248">
        <v>2.1582280026369978E-2</v>
      </c>
      <c r="IK73" s="248">
        <v>3.074351182052424E-2</v>
      </c>
      <c r="IL73" s="250">
        <v>3.7078241019787885E-2</v>
      </c>
      <c r="IM73" s="250">
        <v>3.7045713364920185E-2</v>
      </c>
      <c r="IN73" s="250">
        <v>2.1271914285820839E-2</v>
      </c>
      <c r="IO73" s="250">
        <v>3.0780055340804278E-2</v>
      </c>
      <c r="IP73" s="248">
        <v>3.6865087881429053E-2</v>
      </c>
      <c r="IQ73" s="248">
        <v>3.6039996216273365E-2</v>
      </c>
      <c r="IR73" s="248">
        <v>2.0588786726688301E-2</v>
      </c>
      <c r="IS73" s="248">
        <v>3.0271478711725881E-2</v>
      </c>
      <c r="IT73" s="250">
        <v>3.6439475353517298E-2</v>
      </c>
      <c r="IU73" s="250">
        <v>3.624760145369775E-2</v>
      </c>
      <c r="IV73" s="250">
        <v>2.0483907775535007E-2</v>
      </c>
      <c r="IW73" s="250">
        <v>2.9943852309090455E-2</v>
      </c>
      <c r="IX73" s="248">
        <v>3.6553762711864404E-2</v>
      </c>
      <c r="IY73" s="248">
        <v>3.6693206843977637E-2</v>
      </c>
      <c r="IZ73" s="248">
        <v>2.0715472425290826E-2</v>
      </c>
      <c r="JA73" s="248">
        <v>3.0022099505507504E-2</v>
      </c>
      <c r="JB73" s="250">
        <v>3.665376793706708E-2</v>
      </c>
      <c r="JC73" s="250">
        <v>3.6991847146637953E-2</v>
      </c>
      <c r="JD73" s="250">
        <v>2.0793909067878598E-2</v>
      </c>
      <c r="JE73" s="250">
        <v>2.9954577312042246E-2</v>
      </c>
      <c r="JF73" s="248">
        <v>3.6684930789734282E-2</v>
      </c>
      <c r="JG73" s="248">
        <v>3.6951310354168078E-2</v>
      </c>
      <c r="JH73" s="248">
        <v>2.0340429567113936E-2</v>
      </c>
      <c r="JI73" s="248">
        <v>2.9960616462092016E-2</v>
      </c>
      <c r="JJ73" s="250">
        <v>3.6764504746013074E-2</v>
      </c>
      <c r="JK73" s="250">
        <v>3.6605804124383405E-2</v>
      </c>
      <c r="JL73" s="250">
        <v>2.0033580527818673E-2</v>
      </c>
      <c r="JM73" s="250">
        <v>2.9844455037344782E-2</v>
      </c>
      <c r="JN73" s="248">
        <v>3.6594823407761656E-2</v>
      </c>
      <c r="JO73" s="248">
        <v>3.6638636536240575E-2</v>
      </c>
      <c r="JP73" s="248">
        <v>2.0741928526860461E-2</v>
      </c>
      <c r="JQ73" s="248">
        <v>2.9859474111179736E-2</v>
      </c>
      <c r="JR73" s="250">
        <v>3.6363949451225945E-2</v>
      </c>
      <c r="JS73" s="250">
        <v>3.5760649483395072E-2</v>
      </c>
      <c r="JT73" s="250">
        <v>2.0584575975056672E-2</v>
      </c>
      <c r="JU73" s="250">
        <v>2.9972125919307417E-2</v>
      </c>
      <c r="JV73" s="248">
        <v>3.6678235137079587E-2</v>
      </c>
      <c r="JW73" s="248">
        <v>3.5758258728270625E-2</v>
      </c>
      <c r="JX73" s="248">
        <v>2.1056090181071588E-2</v>
      </c>
      <c r="JY73" s="248">
        <v>3.0145172154033433E-2</v>
      </c>
      <c r="JZ73" s="250">
        <v>3.673707213822993E-2</v>
      </c>
      <c r="KA73" s="250">
        <v>3.6067133606449052E-2</v>
      </c>
      <c r="KB73" s="250">
        <v>2.1620888955308951E-2</v>
      </c>
      <c r="KC73" s="250">
        <v>3.0310089875792392E-2</v>
      </c>
      <c r="KD73" s="248">
        <v>3.6876548889251633E-2</v>
      </c>
      <c r="KE73" s="248">
        <v>3.5985597925098242E-2</v>
      </c>
      <c r="KF73" s="248">
        <v>2.180789605996131E-2</v>
      </c>
      <c r="KG73" s="248">
        <v>3.0564545787543099E-2</v>
      </c>
      <c r="KH73" s="250">
        <v>3.6880414495254928E-2</v>
      </c>
      <c r="KI73" s="250">
        <v>3.5971769497090862E-2</v>
      </c>
      <c r="KJ73" s="250">
        <v>2.1454868604798782E-2</v>
      </c>
      <c r="KK73" s="250">
        <v>3.0554782796165747E-2</v>
      </c>
      <c r="KL73" s="248">
        <v>3.6632479796710637E-2</v>
      </c>
      <c r="KM73" s="248">
        <v>3.6016403457078475E-2</v>
      </c>
      <c r="KN73" s="248">
        <v>2.1015995815701873E-2</v>
      </c>
      <c r="KO73" s="248">
        <v>3.0181212901604849E-2</v>
      </c>
      <c r="KP73" s="250">
        <v>3.663903865740957E-2</v>
      </c>
      <c r="KQ73" s="250">
        <v>3.6007940668703498E-2</v>
      </c>
      <c r="KR73" s="250">
        <v>2.0668884349291185E-2</v>
      </c>
      <c r="KS73" s="250">
        <v>2.9936579435267945E-2</v>
      </c>
      <c r="KT73" s="248">
        <v>3.6811408010464015E-2</v>
      </c>
      <c r="KU73" s="248">
        <v>3.630632749756376E-2</v>
      </c>
      <c r="KV73" s="248">
        <v>2.0551829241279095E-2</v>
      </c>
      <c r="KW73" s="248">
        <v>3.0023461185839595E-2</v>
      </c>
      <c r="KX73" s="254">
        <v>3.6935226721559147E-2</v>
      </c>
      <c r="KY73" s="254">
        <v>3.61717528403524E-2</v>
      </c>
      <c r="KZ73" s="254">
        <v>2.0083523770853456E-2</v>
      </c>
      <c r="LA73" s="254">
        <v>3.0059280638925438E-2</v>
      </c>
      <c r="LB73" s="248">
        <v>3.719474114416392E-2</v>
      </c>
      <c r="LC73" s="248">
        <v>3.6582277650578303E-2</v>
      </c>
      <c r="LD73" s="248">
        <v>1.9981523254627688E-2</v>
      </c>
      <c r="LE73" s="248">
        <v>3.0216575021359562E-2</v>
      </c>
      <c r="LF73" s="283">
        <v>3.7311903709433825E-2</v>
      </c>
      <c r="LG73" s="283">
        <v>3.6932567090209312E-2</v>
      </c>
      <c r="LH73" s="283">
        <v>1.9971325267616611E-2</v>
      </c>
      <c r="LI73" s="256">
        <v>3.0220837407453613E-2</v>
      </c>
      <c r="LJ73" s="419">
        <v>3.7163301030242013E-2</v>
      </c>
      <c r="LK73" s="420">
        <v>3.6634547735634584E-2</v>
      </c>
      <c r="LL73" s="420">
        <v>2.0452880007444284E-2</v>
      </c>
      <c r="LM73" s="421">
        <v>1.5931917985767336E-2</v>
      </c>
      <c r="LN73" s="425">
        <v>3.7235880160951126E-2</v>
      </c>
      <c r="LO73" s="420">
        <v>3.6533519362172098E-2</v>
      </c>
      <c r="LP73" s="420">
        <v>2.0615411952851981E-2</v>
      </c>
      <c r="LQ73" s="426">
        <v>1.5984803873674278E-2</v>
      </c>
      <c r="LR73" s="419">
        <v>3.699304372848123E-2</v>
      </c>
      <c r="LS73" s="420">
        <v>3.6664330978891858E-2</v>
      </c>
      <c r="LT73" s="420">
        <v>2.123639594284445E-2</v>
      </c>
      <c r="LU73" s="421">
        <v>1.6006293075534174E-2</v>
      </c>
      <c r="LV73" s="425">
        <v>3.6853338108833809E-2</v>
      </c>
      <c r="LW73" s="420">
        <v>3.6231987620813352E-2</v>
      </c>
      <c r="LX73" s="420">
        <v>2.1085683120052507E-2</v>
      </c>
      <c r="LY73" s="426">
        <v>1.6031665959687236E-2</v>
      </c>
      <c r="LZ73" s="419">
        <v>3.7313974427011752E-2</v>
      </c>
      <c r="MA73" s="420">
        <v>3.7021413023302904E-2</v>
      </c>
      <c r="MB73" s="420">
        <v>2.1602263844536417E-2</v>
      </c>
      <c r="MC73" s="421">
        <v>1.6085784581461787E-2</v>
      </c>
      <c r="MD73" s="425">
        <v>3.7784082052561022E-2</v>
      </c>
      <c r="ME73" s="420">
        <v>3.7499620382364089E-2</v>
      </c>
      <c r="MF73" s="420">
        <v>2.3280597706702006E-2</v>
      </c>
      <c r="MG73" s="426">
        <v>3.1071308034127363E-2</v>
      </c>
      <c r="MH73" s="419">
        <v>3.7605848813898515E-2</v>
      </c>
      <c r="MI73" s="420">
        <v>3.7258185813567726E-2</v>
      </c>
      <c r="MJ73" s="420">
        <v>2.2657966565123238E-2</v>
      </c>
      <c r="MK73" s="421">
        <v>3.0688971898394205E-2</v>
      </c>
      <c r="ML73" s="425">
        <v>3.7390806194412908E-2</v>
      </c>
      <c r="MM73" s="420">
        <v>3.7032563694801755E-2</v>
      </c>
      <c r="MN73" s="420">
        <v>2.2231314368067027E-2</v>
      </c>
      <c r="MO73" s="426">
        <v>3.041466833937452E-2</v>
      </c>
      <c r="MP73" s="419">
        <v>3.7734950253834741E-2</v>
      </c>
      <c r="MQ73" s="420">
        <v>3.7473832260376816E-2</v>
      </c>
      <c r="MR73" s="420">
        <v>2.2376823633248534E-2</v>
      </c>
      <c r="MS73" s="421">
        <v>3.0646710086106355E-2</v>
      </c>
      <c r="MT73" s="425">
        <v>3.7949615641341874E-2</v>
      </c>
      <c r="MU73" s="420">
        <v>3.7836216694027022E-2</v>
      </c>
      <c r="MV73" s="420">
        <v>2.2043180899133218E-2</v>
      </c>
      <c r="MW73" s="426">
        <v>3.0672324643946789E-2</v>
      </c>
      <c r="MX73" s="419">
        <v>3.7678334325225486E-2</v>
      </c>
      <c r="MY73" s="420">
        <v>3.7263831580265624E-2</v>
      </c>
      <c r="MZ73" s="420">
        <v>2.1754225247329773E-2</v>
      </c>
      <c r="NA73" s="421">
        <v>3.0598587008430423E-2</v>
      </c>
      <c r="NB73" s="493">
        <v>3.7582110028810539E-2</v>
      </c>
      <c r="NC73" s="493">
        <v>3.7316211050292106E-2</v>
      </c>
      <c r="ND73" s="493">
        <v>2.1699356606489431E-2</v>
      </c>
      <c r="NE73" s="494">
        <v>3.0552152549663522E-2</v>
      </c>
      <c r="NF73" s="489">
        <v>3.7404728956827595E-2</v>
      </c>
      <c r="NG73" s="420">
        <v>3.7054100302751088E-2</v>
      </c>
      <c r="NH73" s="420">
        <v>2.1046174408949112E-2</v>
      </c>
      <c r="NI73" s="484">
        <v>3.0756673540097351E-2</v>
      </c>
      <c r="NJ73" s="508">
        <v>3.7432263354554469E-2</v>
      </c>
      <c r="NK73" s="420">
        <v>3.7132416282043147E-2</v>
      </c>
      <c r="NL73" s="420">
        <v>2.1399248098331596E-2</v>
      </c>
      <c r="NM73" s="484">
        <v>3.083121144328238E-2</v>
      </c>
      <c r="NN73" s="508">
        <f>'Dépts Droits Ouverts_RSA'!IB73/'Dépts Droits Ouverts_RSA'!$IB$123</f>
        <v>3.7634898920808631E-2</v>
      </c>
      <c r="NO73" s="420">
        <f>'Dépts Droits Payables RSA'!HB72/'Dépts Droits Payables RSA'!HB$122</f>
        <v>3.7242466144968289E-2</v>
      </c>
      <c r="NP73" s="420">
        <f>'Dépts Prime d''Activité'!BZ72/'Dépts Prime d''Activité'!BZ$122</f>
        <v>2.1862356976504124E-2</v>
      </c>
      <c r="NQ73" s="484">
        <f>DEFM_Région_Dépt!DO72/DEFM_Région_Dépt!DO$122</f>
        <v>3.0977519844954084E-2</v>
      </c>
      <c r="NR73" s="419">
        <f>'Dépts Droits Ouverts_RSA'!ID73/'Dépts Droits Ouverts_RSA'!$ID$123</f>
        <v>3.7225668555207932E-2</v>
      </c>
      <c r="NS73" s="420">
        <f>'Dépts Droits Payables RSA'!HD72/'Dépts Droits Payables RSA'!HD$122</f>
        <v>3.6676969357900817E-2</v>
      </c>
      <c r="NT73" s="420">
        <f>'Dépts Prime d''Activité'!CB72/'Dépts Prime d''Activité'!CB$122</f>
        <v>2.18157714274082E-2</v>
      </c>
      <c r="NU73" s="420">
        <f>DEFM_Région_Dépt!DP72/DEFM_Région_Dépt!DP$122</f>
        <v>3.1000111230527174E-2</v>
      </c>
      <c r="NV73" s="420">
        <f>'Dépts Droits Ouverts_RSA'!IF73/'Dépts Droits Ouverts_RSA'!$IF$123</f>
        <v>3.7105497652369777E-2</v>
      </c>
      <c r="NW73" s="420">
        <f>'Dépts Droits Payables RSA'!HF72/'Dépts Droits Payables RSA'!HF$122</f>
        <v>3.6548983530807697E-2</v>
      </c>
      <c r="NX73" s="420">
        <f>'Dépts Prime d''Activité'!CD72/'Dépts Prime d''Activité'!CD$122</f>
        <v>2.1586052166501637E-2</v>
      </c>
      <c r="NY73" s="420">
        <f>DEFM_Région_Dépt!DQ72/DEFM_Région_Dépt!DQ$122</f>
        <v>3.1109779824783176E-2</v>
      </c>
      <c r="NZ73" s="420">
        <f>'Dépts Droits Ouverts_RSA'!IH73/'Dépts Droits Ouverts_RSA'!$IH$123</f>
        <v>3.7476850600373784E-2</v>
      </c>
      <c r="OA73" s="420">
        <f>'Dépts Droits Payables RSA'!HH72/'Dépts Droits Payables RSA'!HH$122</f>
        <v>3.6714529523119807E-2</v>
      </c>
      <c r="OB73" s="420">
        <f>'Dépts Prime d''Activité'!CF72/'Dépts Prime d''Activité'!CF$122</f>
        <v>2.1291224899672757E-2</v>
      </c>
      <c r="OC73" s="420">
        <f>DEFM_Région_Dépt!DR72/DEFM_Région_Dépt!DR$122</f>
        <v>3.1157573457644187E-2</v>
      </c>
      <c r="OD73" s="420">
        <f>'Dépts Droits Ouverts_RSA'!IJ73/'Dépts Droits Ouverts_RSA'!$IJ$123</f>
        <v>3.7660278608279828E-2</v>
      </c>
      <c r="OE73" s="420">
        <f>'Dépts Droits Payables RSA'!HJ72/'Dépts Droits Payables RSA'!HJ$122</f>
        <v>3.7181972474481385E-2</v>
      </c>
      <c r="OF73" s="420">
        <f>'Dépts Prime d''Activité'!CH72/'Dépts Prime d''Activité'!CH$122</f>
        <v>2.1491526074816393E-2</v>
      </c>
      <c r="OG73" s="420">
        <f>DEFM_Région_Dépt!DS72/DEFM_Région_Dépt!DS$122</f>
        <v>3.0838053604607209E-2</v>
      </c>
      <c r="OH73" s="420">
        <f>'Dépts Droits Ouverts_RSA'!IL73/'Dépts Droits Ouverts_RSA'!$IL$123</f>
        <v>3.7963227130756644E-2</v>
      </c>
      <c r="OI73" s="420">
        <f>'Dépts Droits Payables RSA'!HL72/'Dépts Droits Payables RSA'!HL$122</f>
        <v>3.7489841300422086E-2</v>
      </c>
      <c r="OJ73" s="420">
        <f>'Dépts Prime d''Activité'!CJ72/'Dépts Prime d''Activité'!CJ$122</f>
        <v>2.1342537485501471E-2</v>
      </c>
      <c r="OK73" s="420">
        <f>DEFM_Région_Dépt!DT72/DEFM_Région_Dépt!DT$122</f>
        <v>3.0796687483187212E-2</v>
      </c>
      <c r="OL73" s="420">
        <f>'Dépts Droits Ouverts_RSA'!IN73/'Dépts Droits Ouverts_RSA'!$IN$123</f>
        <v>3.8330348269282895E-2</v>
      </c>
      <c r="OM73" s="420">
        <f>'Dépts Droits Payables RSA'!HN72/'Dépts Droits Payables RSA'!HN$122</f>
        <v>3.811851046258867E-2</v>
      </c>
      <c r="ON73" s="420">
        <f>'Dépts Prime d''Activité'!CL72/'Dépts Prime d''Activité'!CL$122</f>
        <v>2.1837540288994314E-2</v>
      </c>
      <c r="OO73" s="420">
        <f>DEFM_Région_Dépt!DU72/DEFM_Région_Dépt!DU$122</f>
        <v>3.0900789896644843E-2</v>
      </c>
      <c r="OP73" s="420">
        <f>'Dépts Droits Ouverts_RSA'!IP73/'Dépts Droits Ouverts_RSA'!$IP$123</f>
        <v>3.8252570989699163E-2</v>
      </c>
      <c r="OQ73" s="420">
        <f>'Dépts Droits Payables RSA'!HP72/'Dépts Droits Payables RSA'!HP$122</f>
        <v>3.817184673063892E-2</v>
      </c>
      <c r="OR73" s="420">
        <f>'Dépts Prime d''Activité'!CN72/'Dépts Prime d''Activité'!CN$122</f>
        <v>2.1618607758951507E-2</v>
      </c>
      <c r="OS73" s="420">
        <f>DEFM_Région_Dépt!DV72/DEFM_Région_Dépt!DV$122</f>
        <v>3.0796310448908553E-2</v>
      </c>
      <c r="OT73" s="420">
        <f>'Dépts Droits Ouverts_RSA'!IR73/'Dépts Droits Ouverts_RSA'!$IR$123</f>
        <v>3.8007989775455386E-2</v>
      </c>
      <c r="OU73" s="420">
        <f>'Dépts Droits Payables RSA'!HR72/'Dépts Droits Payables RSA'!HR$122</f>
        <v>3.8098322535533816E-2</v>
      </c>
      <c r="OV73" s="420">
        <f>'Dépts Prime d''Activité'!CP72/'Dépts Prime d''Activité'!CP$122</f>
        <v>2.1163043515225851E-2</v>
      </c>
      <c r="OW73" s="420">
        <f>DEFM_Région_Dépt!DW72/DEFM_Région_Dépt!DW$122</f>
        <v>3.064782819523745E-2</v>
      </c>
      <c r="OX73" s="493">
        <f>'Dépts Droits Ouverts_RSA'!IT73/'Dépts Droits Ouverts_RSA'!$IT$123</f>
        <v>3.7899685994692511E-2</v>
      </c>
      <c r="OY73" s="493">
        <f>'Dépts Droits Payables RSA'!HT72/'Dépts Droits Payables RSA'!HT$122</f>
        <v>3.7774747617137096E-2</v>
      </c>
      <c r="OZ73" s="493">
        <f>'Dépts Prime d''Activité'!CR72/'Dépts Prime d''Activité'!CR$122</f>
        <v>2.1101198236087651E-2</v>
      </c>
      <c r="PA73" s="494">
        <f>DEFM_Région_Dépt!DX72/DEFM_Région_Dépt!DX$122</f>
        <v>3.0686205468706717E-2</v>
      </c>
    </row>
    <row r="74" spans="1:417" s="209" customFormat="1" x14ac:dyDescent="0.35">
      <c r="A74" s="246" t="s">
        <v>82</v>
      </c>
      <c r="B74" s="280">
        <v>1.6301445692165958E-2</v>
      </c>
      <c r="C74" s="280">
        <v>1.899779021012904E-2</v>
      </c>
      <c r="D74" s="248">
        <v>1.5832978682914847E-2</v>
      </c>
      <c r="E74" s="248">
        <v>1.8837484464553866E-2</v>
      </c>
      <c r="F74" s="280">
        <v>1.6372801991575332E-2</v>
      </c>
      <c r="G74" s="280">
        <v>1.8849832612072702E-2</v>
      </c>
      <c r="H74" s="248">
        <v>1.6186245287144786E-2</v>
      </c>
      <c r="I74" s="248">
        <v>1.891830433485325E-2</v>
      </c>
      <c r="J74" s="280">
        <v>1.6294985038389741E-2</v>
      </c>
      <c r="K74" s="280">
        <v>1.8870562679267643E-2</v>
      </c>
      <c r="L74" s="248">
        <v>1.6538877344059122E-2</v>
      </c>
      <c r="M74" s="248">
        <v>1.8813378459312299E-2</v>
      </c>
      <c r="N74" s="280">
        <v>1.6502603762494593E-2</v>
      </c>
      <c r="O74" s="280">
        <v>1.8743371686867606E-2</v>
      </c>
      <c r="P74" s="248">
        <v>1.6352611332072765E-2</v>
      </c>
      <c r="Q74" s="248">
        <v>1.8699087484530755E-2</v>
      </c>
      <c r="R74" s="280">
        <v>1.6172920375861967E-2</v>
      </c>
      <c r="S74" s="280">
        <v>1.871582249545984E-2</v>
      </c>
      <c r="T74" s="248">
        <v>1.5936579791372165E-2</v>
      </c>
      <c r="U74" s="248">
        <v>1.8885951595224E-2</v>
      </c>
      <c r="V74" s="280">
        <v>1.5924913447006962E-2</v>
      </c>
      <c r="W74" s="280">
        <v>1.8972039208347585E-2</v>
      </c>
      <c r="X74" s="248">
        <v>1.6180083078207237E-2</v>
      </c>
      <c r="Y74" s="248">
        <v>1.909949346899319E-2</v>
      </c>
      <c r="Z74" s="280">
        <v>1.6051416206439944E-2</v>
      </c>
      <c r="AA74" s="280">
        <v>1.9121886772259993E-2</v>
      </c>
      <c r="AB74" s="248">
        <v>1.6079441641353401E-2</v>
      </c>
      <c r="AC74" s="248">
        <v>1.5652288119950588E-2</v>
      </c>
      <c r="AD74" s="248">
        <v>1.8871485726305794E-2</v>
      </c>
      <c r="AE74" s="280">
        <v>1.6042713073215181E-2</v>
      </c>
      <c r="AF74" s="250">
        <v>1.5640601325261665E-2</v>
      </c>
      <c r="AG74" s="280">
        <v>1.8846331300831073E-2</v>
      </c>
      <c r="AH74" s="248">
        <v>1.6131128877990977E-2</v>
      </c>
      <c r="AI74" s="248">
        <v>1.5898902832159608E-2</v>
      </c>
      <c r="AJ74" s="248">
        <v>1.8846776629511702E-2</v>
      </c>
      <c r="AK74" s="280">
        <v>1.6278808811575798E-2</v>
      </c>
      <c r="AL74" s="250">
        <v>1.5939793712216148E-2</v>
      </c>
      <c r="AM74" s="280">
        <v>1.8786667408778161E-2</v>
      </c>
      <c r="AN74" s="248">
        <v>1.6261839731130438E-2</v>
      </c>
      <c r="AO74" s="248">
        <v>1.584598173287248E-2</v>
      </c>
      <c r="AP74" s="248">
        <v>1.870719472305608E-2</v>
      </c>
      <c r="AQ74" s="280">
        <v>1.6127775613556682E-2</v>
      </c>
      <c r="AR74" s="250">
        <v>1.5718755067841504E-2</v>
      </c>
      <c r="AS74" s="280">
        <v>1.8657021450633138E-2</v>
      </c>
      <c r="AT74" s="248">
        <v>1.5893446823970571E-2</v>
      </c>
      <c r="AU74" s="248">
        <v>1.5305924435791122E-2</v>
      </c>
      <c r="AV74" s="248">
        <v>1.8683620491880711E-2</v>
      </c>
      <c r="AW74" s="280">
        <v>1.617150756446593E-2</v>
      </c>
      <c r="AX74" s="250">
        <v>1.5583951188004465E-2</v>
      </c>
      <c r="AY74" s="280">
        <v>1.8831506032965382E-2</v>
      </c>
      <c r="AZ74" s="248">
        <v>1.636284104087404E-2</v>
      </c>
      <c r="BA74" s="248">
        <v>1.5896750200087222E-2</v>
      </c>
      <c r="BB74" s="248">
        <v>1.8920739682199456E-2</v>
      </c>
      <c r="BC74" s="280">
        <v>1.6578793886278784E-2</v>
      </c>
      <c r="BD74" s="250">
        <v>1.604990563174798E-2</v>
      </c>
      <c r="BE74" s="280">
        <v>1.9072133535405406E-2</v>
      </c>
      <c r="BF74" s="248">
        <v>1.6589893850994089E-2</v>
      </c>
      <c r="BG74" s="248">
        <v>1.6202783616284504E-2</v>
      </c>
      <c r="BH74" s="248">
        <v>1.9202524917176868E-2</v>
      </c>
      <c r="BI74" s="280">
        <v>1.6386625721965187E-2</v>
      </c>
      <c r="BJ74" s="250">
        <v>1.6071876182659085E-2</v>
      </c>
      <c r="BK74" s="280">
        <v>1.9170167402103935E-2</v>
      </c>
      <c r="BL74" s="248">
        <v>1.6405001722851125E-2</v>
      </c>
      <c r="BM74" s="248">
        <v>1.6160223289196061E-2</v>
      </c>
      <c r="BN74" s="248">
        <v>1.8950724372907728E-2</v>
      </c>
      <c r="BO74" s="280">
        <v>1.6456947097964292E-2</v>
      </c>
      <c r="BP74" s="250">
        <v>1.6092289575929137E-2</v>
      </c>
      <c r="BQ74" s="280">
        <v>1.8818304356409951E-2</v>
      </c>
      <c r="BR74" s="248">
        <v>1.6617520184395884E-2</v>
      </c>
      <c r="BS74" s="248">
        <v>1.6474777524501282E-2</v>
      </c>
      <c r="BT74" s="248">
        <v>1.889156633366804E-2</v>
      </c>
      <c r="BU74" s="280">
        <v>1.6542716703578864E-2</v>
      </c>
      <c r="BV74" s="250">
        <v>1.6536043407113944E-2</v>
      </c>
      <c r="BW74" s="280">
        <v>1.8829954900771134E-2</v>
      </c>
      <c r="BX74" s="248">
        <v>1.6654526273485383E-2</v>
      </c>
      <c r="BY74" s="248">
        <v>1.6689719051977803E-2</v>
      </c>
      <c r="BZ74" s="248">
        <v>1.8799885452303277E-2</v>
      </c>
      <c r="CA74" s="280">
        <v>1.6776785202858017E-2</v>
      </c>
      <c r="CB74" s="250">
        <v>1.6549238079632968E-2</v>
      </c>
      <c r="CC74" s="280">
        <v>1.8781116539984377E-2</v>
      </c>
      <c r="CD74" s="248">
        <v>1.6955931925680155E-2</v>
      </c>
      <c r="CE74" s="248">
        <v>1.6948334283791815E-2</v>
      </c>
      <c r="CF74" s="248">
        <v>1.8722191317342571E-2</v>
      </c>
      <c r="CG74" s="280">
        <v>1.7070732022914682E-2</v>
      </c>
      <c r="CH74" s="250">
        <v>1.7042145913414641E-2</v>
      </c>
      <c r="CI74" s="280">
        <v>1.8746438080519831E-2</v>
      </c>
      <c r="CJ74" s="248">
        <v>1.7176049543646203E-2</v>
      </c>
      <c r="CK74" s="248">
        <v>1.7044320516583503E-2</v>
      </c>
      <c r="CL74" s="248">
        <v>1.8811176657541354E-2</v>
      </c>
      <c r="CM74" s="280">
        <v>1.7455646318617648E-2</v>
      </c>
      <c r="CN74" s="250">
        <v>1.7249263861365965E-2</v>
      </c>
      <c r="CO74" s="280">
        <v>1.8965140174626121E-2</v>
      </c>
      <c r="CP74" s="248">
        <v>1.7415717541228667E-2</v>
      </c>
      <c r="CQ74" s="248">
        <v>1.7191088034439136E-2</v>
      </c>
      <c r="CR74" s="248">
        <v>1.9040599283444936E-2</v>
      </c>
      <c r="CS74" s="280">
        <v>1.745419328260495E-2</v>
      </c>
      <c r="CT74" s="250">
        <v>1.7276949209714728E-2</v>
      </c>
      <c r="CU74" s="280">
        <v>1.8996450249007268E-2</v>
      </c>
      <c r="CV74" s="248">
        <v>1.7377683256719061E-2</v>
      </c>
      <c r="CW74" s="248">
        <v>1.6992892683715444E-2</v>
      </c>
      <c r="CX74" s="248">
        <v>1.8875726236018995E-2</v>
      </c>
      <c r="CY74" s="280">
        <v>1.7379978331271053E-2</v>
      </c>
      <c r="CZ74" s="250">
        <v>1.7026901976336835E-2</v>
      </c>
      <c r="DA74" s="280">
        <v>1.8766016234878113E-2</v>
      </c>
      <c r="DB74" s="248">
        <v>1.7351132843040438E-2</v>
      </c>
      <c r="DC74" s="248">
        <v>1.7156306673555926E-2</v>
      </c>
      <c r="DD74" s="248">
        <v>1.8660459898849638E-2</v>
      </c>
      <c r="DE74" s="280">
        <v>1.7082112938574034E-2</v>
      </c>
      <c r="DF74" s="250">
        <v>1.6718810280787026E-2</v>
      </c>
      <c r="DG74" s="280">
        <v>1.8509557948885574E-2</v>
      </c>
      <c r="DH74" s="248">
        <v>1.7051467293343569E-2</v>
      </c>
      <c r="DI74" s="248">
        <v>1.6645079238963859E-2</v>
      </c>
      <c r="DJ74" s="248">
        <v>1.8538913440722872E-2</v>
      </c>
      <c r="DK74" s="280">
        <v>1.674752642890432E-2</v>
      </c>
      <c r="DL74" s="250">
        <v>1.6688692137399531E-2</v>
      </c>
      <c r="DM74" s="280">
        <v>1.849290342720445E-2</v>
      </c>
      <c r="DN74" s="248">
        <v>1.691452913302819E-2</v>
      </c>
      <c r="DO74" s="248">
        <v>1.6661627734283833E-2</v>
      </c>
      <c r="DP74" s="248">
        <v>1.8619815250860351E-2</v>
      </c>
      <c r="DQ74" s="280">
        <v>1.7028610236752718E-2</v>
      </c>
      <c r="DR74" s="250">
        <v>1.6662811675995745E-2</v>
      </c>
      <c r="DS74" s="280">
        <v>1.8757872469289141E-2</v>
      </c>
      <c r="DT74" s="248">
        <v>1.7035537467483427E-2</v>
      </c>
      <c r="DU74" s="248">
        <v>1.6605286955610019E-2</v>
      </c>
      <c r="DV74" s="248">
        <v>1.887813113592389E-2</v>
      </c>
      <c r="DW74" s="280">
        <v>1.711809430439816E-2</v>
      </c>
      <c r="DX74" s="250">
        <v>1.6610233136301542E-2</v>
      </c>
      <c r="DY74" s="280">
        <v>1.8974140890129641E-2</v>
      </c>
      <c r="DZ74" s="248">
        <v>1.7279644728227003E-2</v>
      </c>
      <c r="EA74" s="248">
        <v>1.6913667952865634E-2</v>
      </c>
      <c r="EB74" s="248">
        <v>1.9061262497423487E-2</v>
      </c>
      <c r="EC74" s="280">
        <v>1.7138624482776237E-2</v>
      </c>
      <c r="ED74" s="250">
        <v>1.6695203224191976E-2</v>
      </c>
      <c r="EE74" s="280">
        <v>1.9032019192461589E-2</v>
      </c>
      <c r="EF74" s="248">
        <v>1.71113664679934E-2</v>
      </c>
      <c r="EG74" s="248">
        <v>1.6743031150005284E-2</v>
      </c>
      <c r="EH74" s="248">
        <v>1.8947063438856802E-2</v>
      </c>
      <c r="EI74" s="280">
        <v>1.7167634636256795E-2</v>
      </c>
      <c r="EJ74" s="250">
        <v>1.6829411803595158E-2</v>
      </c>
      <c r="EK74" s="280">
        <v>1.8927742462729637E-2</v>
      </c>
      <c r="EL74" s="248">
        <v>1.727488753220054E-2</v>
      </c>
      <c r="EM74" s="248">
        <v>1.6934150386954509E-2</v>
      </c>
      <c r="EN74" s="248">
        <v>1.8986067590997434E-2</v>
      </c>
      <c r="EO74" s="280">
        <v>1.7238806045918032E-2</v>
      </c>
      <c r="EP74" s="250">
        <v>1.7272598900062108E-2</v>
      </c>
      <c r="EQ74" s="280">
        <v>1.9042242315446659E-2</v>
      </c>
      <c r="ER74" s="248">
        <v>1.7361823183378068E-2</v>
      </c>
      <c r="ES74" s="248">
        <v>1.7256749321513134E-2</v>
      </c>
      <c r="ET74" s="248">
        <v>1.8954711090905765E-2</v>
      </c>
      <c r="EU74" s="280">
        <v>1.7181186520549042E-2</v>
      </c>
      <c r="EV74" s="250">
        <v>1.6991150001494933E-2</v>
      </c>
      <c r="EW74" s="280">
        <v>1.8952683224549433E-2</v>
      </c>
      <c r="EX74" s="248">
        <v>1.75152340306007E-2</v>
      </c>
      <c r="EY74" s="248">
        <v>1.7360282808860674E-2</v>
      </c>
      <c r="EZ74" s="248">
        <v>1.9069051073924217E-2</v>
      </c>
      <c r="FA74" s="280">
        <v>1.7468298039764962E-2</v>
      </c>
      <c r="FB74" s="250">
        <v>1.7216151950575732E-2</v>
      </c>
      <c r="FC74" s="280">
        <v>1.9179376070210821E-2</v>
      </c>
      <c r="FD74" s="248">
        <v>1.7547789581012007E-2</v>
      </c>
      <c r="FE74" s="248">
        <v>1.6661392556792574E-2</v>
      </c>
      <c r="FF74" s="248">
        <v>1.9350331833828695E-2</v>
      </c>
      <c r="FG74" s="280">
        <v>1.7543674115293319E-2</v>
      </c>
      <c r="FH74" s="250">
        <v>1.7061337961209878E-2</v>
      </c>
      <c r="FI74" s="280">
        <v>1.9483175582577703E-2</v>
      </c>
      <c r="FJ74" s="248">
        <v>1.7699550967462768E-2</v>
      </c>
      <c r="FK74" s="248">
        <v>1.7120984356305265E-2</v>
      </c>
      <c r="FL74" s="248">
        <v>1.9565858079057922E-2</v>
      </c>
      <c r="FM74" s="280">
        <v>1.7759266307230927E-2</v>
      </c>
      <c r="FN74" s="250">
        <v>1.7241707084653207E-2</v>
      </c>
      <c r="FO74" s="280">
        <v>1.9635100591735438E-2</v>
      </c>
      <c r="FP74" s="248">
        <v>1.7652794170472622E-2</v>
      </c>
      <c r="FQ74" s="248">
        <v>1.74612884323204E-2</v>
      </c>
      <c r="FR74" s="248">
        <v>1.9483879228496443E-2</v>
      </c>
      <c r="FS74" s="280">
        <v>1.7541832278563985E-2</v>
      </c>
      <c r="FT74" s="250">
        <v>1.7296799589090056E-2</v>
      </c>
      <c r="FU74" s="280">
        <v>1.933521383068286E-2</v>
      </c>
      <c r="FV74" s="248">
        <v>1.7781795692803498E-2</v>
      </c>
      <c r="FW74" s="248">
        <v>1.7528752742445964E-2</v>
      </c>
      <c r="FX74" s="248">
        <v>1.9414664992764289E-2</v>
      </c>
      <c r="FY74" s="280">
        <v>1.7775143874399848E-2</v>
      </c>
      <c r="FZ74" s="250">
        <v>1.7511829967155501E-2</v>
      </c>
      <c r="GA74" s="280">
        <v>1.9314731522947642E-2</v>
      </c>
      <c r="GB74" s="248">
        <v>1.7656626102161573E-2</v>
      </c>
      <c r="GC74" s="248">
        <v>1.7449797342477306E-2</v>
      </c>
      <c r="GD74" s="248">
        <v>1.9232175627758263E-2</v>
      </c>
      <c r="GE74" s="280">
        <v>1.7381647136877992E-2</v>
      </c>
      <c r="GF74" s="250">
        <v>1.7069397652930317E-2</v>
      </c>
      <c r="GG74" s="280">
        <v>1.9121615492766111E-2</v>
      </c>
      <c r="GH74" s="248">
        <v>1.748922066320013E-2</v>
      </c>
      <c r="GI74" s="248">
        <v>1.7185674463831159E-2</v>
      </c>
      <c r="GJ74" s="248">
        <v>1.9118036934428245E-2</v>
      </c>
      <c r="GK74" s="280">
        <v>1.7600095339326507E-2</v>
      </c>
      <c r="GL74" s="250">
        <v>1.7259673197991088E-2</v>
      </c>
      <c r="GM74" s="280">
        <v>1.9205819838474632E-2</v>
      </c>
      <c r="GN74" s="248">
        <v>1.7701669777469925E-2</v>
      </c>
      <c r="GO74" s="248">
        <v>1.7136439465149166E-2</v>
      </c>
      <c r="GP74" s="248">
        <v>1.9301819187603004E-2</v>
      </c>
      <c r="GQ74" s="280">
        <v>1.7771070515434639E-2</v>
      </c>
      <c r="GR74" s="250">
        <v>1.7377404709940227E-2</v>
      </c>
      <c r="GS74" s="280">
        <v>1.9432119416526089E-2</v>
      </c>
      <c r="GT74" s="248">
        <v>1.7798114739396818E-2</v>
      </c>
      <c r="GU74" s="248">
        <v>1.7536728904695372E-2</v>
      </c>
      <c r="GV74" s="248">
        <v>1.947353627918464E-2</v>
      </c>
      <c r="GW74" s="280">
        <v>1.7917969665399582E-2</v>
      </c>
      <c r="GX74" s="250">
        <v>1.7541875358786835E-2</v>
      </c>
      <c r="GY74" s="280">
        <v>1.9525985772954536E-2</v>
      </c>
      <c r="GZ74" s="248">
        <v>1.7858986725784773E-2</v>
      </c>
      <c r="HA74" s="248">
        <v>1.7286722535083437E-2</v>
      </c>
      <c r="HB74" s="248">
        <v>1.9391797984454045E-2</v>
      </c>
      <c r="HC74" s="280">
        <v>1.7889048001170436E-2</v>
      </c>
      <c r="HD74" s="250">
        <v>1.7375217801260966E-2</v>
      </c>
      <c r="HE74" s="280">
        <v>1.9338246507989387E-2</v>
      </c>
      <c r="HF74" s="248">
        <v>1.8009491007833986E-2</v>
      </c>
      <c r="HG74" s="248">
        <v>1.773525767956035E-2</v>
      </c>
      <c r="HH74" s="248">
        <v>1.9393492083645807E-2</v>
      </c>
      <c r="HI74" s="280">
        <v>1.8003097491925378E-2</v>
      </c>
      <c r="HJ74" s="250">
        <v>1.706155271143895E-2</v>
      </c>
      <c r="HK74" s="280">
        <v>1.9342202411384547E-2</v>
      </c>
      <c r="HL74" s="248">
        <v>1.8129728800748181E-2</v>
      </c>
      <c r="HM74" s="248">
        <v>1.7212841041201157E-2</v>
      </c>
      <c r="HN74" s="248">
        <v>1.9300820128904779E-2</v>
      </c>
      <c r="HO74" s="280">
        <v>1.8281047279384996E-2</v>
      </c>
      <c r="HP74" s="250">
        <v>1.7820953864572289E-2</v>
      </c>
      <c r="HQ74" s="281">
        <v>1.9331925848953185E-2</v>
      </c>
      <c r="HR74" s="282">
        <v>1.8497267321654673E-2</v>
      </c>
      <c r="HS74" s="248">
        <v>1.8588457754666599E-2</v>
      </c>
      <c r="HT74" s="248">
        <v>1.2358639854876684E-2</v>
      </c>
      <c r="HU74" s="248">
        <v>1.9392981500311521E-2</v>
      </c>
      <c r="HV74" s="250">
        <v>1.8374296408233515E-2</v>
      </c>
      <c r="HW74" s="250">
        <v>1.8021811171942407E-2</v>
      </c>
      <c r="HX74" s="250">
        <v>1.1705980587773092E-2</v>
      </c>
      <c r="HY74" s="250">
        <v>1.9380784189458371E-2</v>
      </c>
      <c r="HZ74" s="248">
        <v>1.8405147136091985E-2</v>
      </c>
      <c r="IA74" s="248">
        <v>1.7630622898773304E-2</v>
      </c>
      <c r="IB74" s="248">
        <v>1.1865915790549866E-2</v>
      </c>
      <c r="IC74" s="248">
        <v>1.9433953978570173E-2</v>
      </c>
      <c r="ID74" s="250">
        <v>1.8303315135803966E-2</v>
      </c>
      <c r="IE74" s="250">
        <v>1.7611760344979969E-2</v>
      </c>
      <c r="IF74" s="250">
        <v>1.1801681058865227E-2</v>
      </c>
      <c r="IG74" s="250">
        <v>1.9489399479445727E-2</v>
      </c>
      <c r="IH74" s="248">
        <v>1.8755755291750418E-2</v>
      </c>
      <c r="II74" s="248">
        <v>1.7512124440092366E-2</v>
      </c>
      <c r="IJ74" s="248">
        <v>1.1581628915819545E-2</v>
      </c>
      <c r="IK74" s="248">
        <v>1.9563865036093992E-2</v>
      </c>
      <c r="IL74" s="250">
        <v>1.8577059047325921E-2</v>
      </c>
      <c r="IM74" s="250">
        <v>1.7554668764632839E-2</v>
      </c>
      <c r="IN74" s="250">
        <v>1.1501154217649275E-2</v>
      </c>
      <c r="IO74" s="250">
        <v>1.9578750797820458E-2</v>
      </c>
      <c r="IP74" s="248">
        <v>1.8424879225995207E-2</v>
      </c>
      <c r="IQ74" s="248">
        <v>1.7389840693979981E-2</v>
      </c>
      <c r="IR74" s="248">
        <v>1.1305277277919627E-2</v>
      </c>
      <c r="IS74" s="248">
        <v>1.9412742303408174E-2</v>
      </c>
      <c r="IT74" s="250">
        <v>1.8314016222449412E-2</v>
      </c>
      <c r="IU74" s="250">
        <v>1.7536191245924534E-2</v>
      </c>
      <c r="IV74" s="250">
        <v>1.1369727547574359E-2</v>
      </c>
      <c r="IW74" s="250">
        <v>1.9369428355761911E-2</v>
      </c>
      <c r="IX74" s="248">
        <v>1.8103322033898306E-2</v>
      </c>
      <c r="IY74" s="248">
        <v>1.753955615788582E-2</v>
      </c>
      <c r="IZ74" s="248">
        <v>1.1438385658214503E-2</v>
      </c>
      <c r="JA74" s="248">
        <v>1.9382991072422348E-2</v>
      </c>
      <c r="JB74" s="250">
        <v>1.8102876519187776E-2</v>
      </c>
      <c r="JC74" s="250">
        <v>1.7904305422528764E-2</v>
      </c>
      <c r="JD74" s="250">
        <v>1.1463003674214023E-2</v>
      </c>
      <c r="JE74" s="250">
        <v>1.9332070669704951E-2</v>
      </c>
      <c r="JF74" s="248">
        <v>1.8202321695771479E-2</v>
      </c>
      <c r="JG74" s="248">
        <v>1.7972506263966952E-2</v>
      </c>
      <c r="JH74" s="248">
        <v>1.1276259362140086E-2</v>
      </c>
      <c r="JI74" s="248">
        <v>1.9294639161858113E-2</v>
      </c>
      <c r="JJ74" s="250">
        <v>1.8305659654785675E-2</v>
      </c>
      <c r="JK74" s="250">
        <v>1.8203079162954432E-2</v>
      </c>
      <c r="JL74" s="250">
        <v>1.1326560129021624E-2</v>
      </c>
      <c r="JM74" s="250">
        <v>1.9254178887163735E-2</v>
      </c>
      <c r="JN74" s="248">
        <v>1.8067448648765094E-2</v>
      </c>
      <c r="JO74" s="248">
        <v>1.7785733178648216E-2</v>
      </c>
      <c r="JP74" s="248">
        <v>1.1807374505487992E-2</v>
      </c>
      <c r="JQ74" s="248">
        <v>1.9242605503368027E-2</v>
      </c>
      <c r="JR74" s="250">
        <v>1.8010852789933293E-2</v>
      </c>
      <c r="JS74" s="250">
        <v>1.7567822707179083E-2</v>
      </c>
      <c r="JT74" s="250">
        <v>1.1893717698671388E-2</v>
      </c>
      <c r="JU74" s="250">
        <v>1.9227895678216977E-2</v>
      </c>
      <c r="JV74" s="248">
        <v>1.8259933123079778E-2</v>
      </c>
      <c r="JW74" s="248">
        <v>1.7305244266366159E-2</v>
      </c>
      <c r="JX74" s="248">
        <v>1.1774475395874439E-2</v>
      </c>
      <c r="JY74" s="248">
        <v>1.9309281287995944E-2</v>
      </c>
      <c r="JZ74" s="250">
        <v>1.8260930286334409E-2</v>
      </c>
      <c r="KA74" s="250">
        <v>1.7219505748645433E-2</v>
      </c>
      <c r="KB74" s="250">
        <v>1.1608064476889873E-2</v>
      </c>
      <c r="KC74" s="250">
        <v>1.9346967115206854E-2</v>
      </c>
      <c r="KD74" s="248">
        <v>1.8160316244516462E-2</v>
      </c>
      <c r="KE74" s="248">
        <v>1.7429279256336822E-2</v>
      </c>
      <c r="KF74" s="248">
        <v>1.1500797464097467E-2</v>
      </c>
      <c r="KG74" s="248">
        <v>1.9433582351952351E-2</v>
      </c>
      <c r="KH74" s="250">
        <v>1.8063900190360267E-2</v>
      </c>
      <c r="KI74" s="250">
        <v>1.7437506163428811E-2</v>
      </c>
      <c r="KJ74" s="250">
        <v>1.1338287204733821E-2</v>
      </c>
      <c r="KK74" s="250">
        <v>1.9477611359772939E-2</v>
      </c>
      <c r="KL74" s="248">
        <v>1.8180024753579757E-2</v>
      </c>
      <c r="KM74" s="248">
        <v>1.7684555748694292E-2</v>
      </c>
      <c r="KN74" s="248">
        <v>1.1234710121667267E-2</v>
      </c>
      <c r="KO74" s="248">
        <v>1.9399861268771693E-2</v>
      </c>
      <c r="KP74" s="250">
        <v>1.7875664614033285E-2</v>
      </c>
      <c r="KQ74" s="250">
        <v>1.7347638756177536E-2</v>
      </c>
      <c r="KR74" s="250">
        <v>1.1039554159389252E-2</v>
      </c>
      <c r="KS74" s="250">
        <v>1.9302019403526501E-2</v>
      </c>
      <c r="KT74" s="248">
        <v>1.8118851285775131E-2</v>
      </c>
      <c r="KU74" s="248">
        <v>1.7428004973285394E-2</v>
      </c>
      <c r="KV74" s="248">
        <v>1.118780328604803E-2</v>
      </c>
      <c r="KW74" s="248">
        <v>1.9403369108284083E-2</v>
      </c>
      <c r="KX74" s="254">
        <v>1.8208274251977824E-2</v>
      </c>
      <c r="KY74" s="254">
        <v>1.7549332085617812E-2</v>
      </c>
      <c r="KZ74" s="254">
        <v>1.1094970543871967E-2</v>
      </c>
      <c r="LA74" s="254">
        <v>1.9356392156780217E-2</v>
      </c>
      <c r="LB74" s="248">
        <v>1.8246650073932572E-2</v>
      </c>
      <c r="LC74" s="248">
        <v>1.7765648269030172E-2</v>
      </c>
      <c r="LD74" s="248">
        <v>1.1027953162017252E-2</v>
      </c>
      <c r="LE74" s="248">
        <v>1.9301684667119415E-2</v>
      </c>
      <c r="LF74" s="283">
        <v>1.8204129369727779E-2</v>
      </c>
      <c r="LG74" s="283">
        <v>1.7811198397216219E-2</v>
      </c>
      <c r="LH74" s="283">
        <v>1.10830116434206E-2</v>
      </c>
      <c r="LI74" s="256">
        <v>1.9267736961598076E-2</v>
      </c>
      <c r="LJ74" s="419">
        <v>1.8176788588157425E-2</v>
      </c>
      <c r="LK74" s="420">
        <v>1.7528504002798821E-2</v>
      </c>
      <c r="LL74" s="420">
        <v>1.1189689666403015E-2</v>
      </c>
      <c r="LM74" s="421">
        <v>2.0491156115608068E-2</v>
      </c>
      <c r="LN74" s="425">
        <v>1.8256258434114127E-2</v>
      </c>
      <c r="LO74" s="420">
        <v>1.75510988295399E-2</v>
      </c>
      <c r="LP74" s="420">
        <v>1.1240597050287271E-2</v>
      </c>
      <c r="LQ74" s="426">
        <v>2.0534487478423596E-2</v>
      </c>
      <c r="LR74" s="419">
        <v>1.8344837893332709E-2</v>
      </c>
      <c r="LS74" s="420">
        <v>1.7710736150820645E-2</v>
      </c>
      <c r="LT74" s="420">
        <v>1.1583623306433701E-2</v>
      </c>
      <c r="LU74" s="421">
        <v>2.0727345809235718E-2</v>
      </c>
      <c r="LV74" s="425">
        <v>1.8448770856450497E-2</v>
      </c>
      <c r="LW74" s="420">
        <v>1.788148046133518E-2</v>
      </c>
      <c r="LX74" s="420">
        <v>1.1662912554347324E-2</v>
      </c>
      <c r="LY74" s="426">
        <v>2.0706188766567751E-2</v>
      </c>
      <c r="LZ74" s="419">
        <v>1.8594619602933772E-2</v>
      </c>
      <c r="MA74" s="420">
        <v>1.8056408266151278E-2</v>
      </c>
      <c r="MB74" s="420">
        <v>1.2108477903883559E-2</v>
      </c>
      <c r="MC74" s="421">
        <v>2.0858728386925488E-2</v>
      </c>
      <c r="MD74" s="425">
        <v>1.8678434646262062E-2</v>
      </c>
      <c r="ME74" s="420">
        <v>1.8208442432140873E-2</v>
      </c>
      <c r="MF74" s="420">
        <v>1.2994049697915273E-2</v>
      </c>
      <c r="MG74" s="426">
        <v>1.9507243512664117E-2</v>
      </c>
      <c r="MH74" s="419">
        <v>1.8612830957942698E-2</v>
      </c>
      <c r="MI74" s="420">
        <v>1.8245070377462144E-2</v>
      </c>
      <c r="MJ74" s="420">
        <v>1.2701641328333785E-2</v>
      </c>
      <c r="MK74" s="421">
        <v>1.9329781693795664E-2</v>
      </c>
      <c r="ML74" s="425">
        <v>1.8619057842150157E-2</v>
      </c>
      <c r="MM74" s="420">
        <v>1.8225738269219156E-2</v>
      </c>
      <c r="MN74" s="420">
        <v>1.2540036823190671E-2</v>
      </c>
      <c r="MO74" s="426">
        <v>1.9278536680591332E-2</v>
      </c>
      <c r="MP74" s="419">
        <v>1.8758591591468976E-2</v>
      </c>
      <c r="MQ74" s="420">
        <v>1.8529882133169698E-2</v>
      </c>
      <c r="MR74" s="420">
        <v>1.2734837977556424E-2</v>
      </c>
      <c r="MS74" s="421">
        <v>1.9343075574508244E-2</v>
      </c>
      <c r="MT74" s="425">
        <v>1.8807935602795495E-2</v>
      </c>
      <c r="MU74" s="420">
        <v>1.8505072189249485E-2</v>
      </c>
      <c r="MV74" s="420">
        <v>1.2553404715438579E-2</v>
      </c>
      <c r="MW74" s="426">
        <v>1.9325102805759851E-2</v>
      </c>
      <c r="MX74" s="419">
        <v>1.8794614520641073E-2</v>
      </c>
      <c r="MY74" s="420">
        <v>1.8405580247364529E-2</v>
      </c>
      <c r="MZ74" s="420">
        <v>1.2351171807761093E-2</v>
      </c>
      <c r="NA74" s="421">
        <v>1.9214420156379253E-2</v>
      </c>
      <c r="NB74" s="493">
        <v>1.8525449307175194E-2</v>
      </c>
      <c r="NC74" s="493">
        <v>1.8337786231926955E-2</v>
      </c>
      <c r="ND74" s="493">
        <v>1.2347605917139241E-2</v>
      </c>
      <c r="NE74" s="494">
        <v>1.9116403999756219E-2</v>
      </c>
      <c r="NF74" s="489">
        <v>1.8474763616422394E-2</v>
      </c>
      <c r="NG74" s="420">
        <v>1.8188294140876041E-2</v>
      </c>
      <c r="NH74" s="420">
        <v>1.2428214840545305E-2</v>
      </c>
      <c r="NI74" s="484">
        <v>1.9197912721457728E-2</v>
      </c>
      <c r="NJ74" s="508">
        <v>1.8402275483954567E-2</v>
      </c>
      <c r="NK74" s="420">
        <v>1.8139376424121757E-2</v>
      </c>
      <c r="NL74" s="420">
        <v>1.2581204406221694E-2</v>
      </c>
      <c r="NM74" s="484">
        <v>1.9186323692047973E-2</v>
      </c>
      <c r="NN74" s="508">
        <f>'Dépts Droits Ouverts_RSA'!IB74/'Dépts Droits Ouverts_RSA'!$IB$123</f>
        <v>1.8294363989915668E-2</v>
      </c>
      <c r="NO74" s="420">
        <f>'Dépts Droits Payables RSA'!HB73/'Dépts Droits Payables RSA'!HB$122</f>
        <v>1.8090779637798156E-2</v>
      </c>
      <c r="NP74" s="420">
        <f>'Dépts Prime d''Activité'!BZ73/'Dépts Prime d''Activité'!BZ$122</f>
        <v>1.2801334825594942E-2</v>
      </c>
      <c r="NQ74" s="484">
        <f>DEFM_Région_Dépt!DO73/DEFM_Région_Dépt!DO$122</f>
        <v>1.9236018909190307E-2</v>
      </c>
      <c r="NR74" s="419">
        <f>'Dépts Droits Ouverts_RSA'!ID74/'Dépts Droits Ouverts_RSA'!$ID$123</f>
        <v>1.8527950094427065E-2</v>
      </c>
      <c r="NS74" s="420">
        <f>'Dépts Droits Payables RSA'!HD73/'Dépts Droits Payables RSA'!HD$122</f>
        <v>1.8108541188709578E-2</v>
      </c>
      <c r="NT74" s="420">
        <f>'Dépts Prime d''Activité'!CB73/'Dépts Prime d''Activité'!CB$122</f>
        <v>1.305231230383045E-2</v>
      </c>
      <c r="NU74" s="420">
        <f>DEFM_Région_Dépt!DP73/DEFM_Région_Dépt!DP$122</f>
        <v>1.9288607290371736E-2</v>
      </c>
      <c r="NV74" s="420">
        <f>'Dépts Droits Ouverts_RSA'!IF74/'Dépts Droits Ouverts_RSA'!$IF$123</f>
        <v>1.8619027429873557E-2</v>
      </c>
      <c r="NW74" s="420">
        <f>'Dépts Droits Payables RSA'!HF73/'Dépts Droits Payables RSA'!HF$122</f>
        <v>1.8153615760662899E-2</v>
      </c>
      <c r="NX74" s="420">
        <f>'Dépts Prime d''Activité'!CD73/'Dépts Prime d''Activité'!CD$122</f>
        <v>1.2792198839351742E-2</v>
      </c>
      <c r="NY74" s="420">
        <f>DEFM_Région_Dépt!DQ73/DEFM_Région_Dépt!DQ$122</f>
        <v>1.9355010094570184E-2</v>
      </c>
      <c r="NZ74" s="420">
        <f>'Dépts Droits Ouverts_RSA'!IH74/'Dépts Droits Ouverts_RSA'!$IH$123</f>
        <v>1.8716693751596739E-2</v>
      </c>
      <c r="OA74" s="420">
        <f>'Dépts Droits Payables RSA'!HH73/'Dépts Droits Payables RSA'!HH$122</f>
        <v>1.8162236712133274E-2</v>
      </c>
      <c r="OB74" s="420">
        <f>'Dépts Prime d''Activité'!CF73/'Dépts Prime d''Activité'!CF$122</f>
        <v>1.2608335524423558E-2</v>
      </c>
      <c r="OC74" s="420">
        <f>DEFM_Région_Dépt!DR73/DEFM_Région_Dépt!DR$122</f>
        <v>1.9365552466159796E-2</v>
      </c>
      <c r="OD74" s="420">
        <f>'Dépts Droits Ouverts_RSA'!IJ74/'Dépts Droits Ouverts_RSA'!$IJ$123</f>
        <v>1.8775265790253185E-2</v>
      </c>
      <c r="OE74" s="420">
        <f>'Dépts Droits Payables RSA'!HJ73/'Dépts Droits Payables RSA'!HJ$122</f>
        <v>1.8164000182323715E-2</v>
      </c>
      <c r="OF74" s="420">
        <f>'Dépts Prime d''Activité'!CH73/'Dépts Prime d''Activité'!CH$122</f>
        <v>1.2597445938061957E-2</v>
      </c>
      <c r="OG74" s="420">
        <f>DEFM_Région_Dépt!DS73/DEFM_Région_Dépt!DS$122</f>
        <v>1.9326770475003623E-2</v>
      </c>
      <c r="OH74" s="420">
        <f>'Dépts Droits Ouverts_RSA'!IL74/'Dépts Droits Ouverts_RSA'!$IL$123</f>
        <v>1.9017944057453467E-2</v>
      </c>
      <c r="OI74" s="420">
        <f>'Dépts Droits Payables RSA'!HL73/'Dépts Droits Payables RSA'!HL$122</f>
        <v>1.8407088771092445E-2</v>
      </c>
      <c r="OJ74" s="420">
        <f>'Dépts Prime d''Activité'!CJ73/'Dépts Prime d''Activité'!CJ$122</f>
        <v>1.25749505206596E-2</v>
      </c>
      <c r="OK74" s="420">
        <f>DEFM_Région_Dépt!DT73/DEFM_Région_Dépt!DT$122</f>
        <v>1.9372308146211228E-2</v>
      </c>
      <c r="OL74" s="420">
        <f>'Dépts Droits Ouverts_RSA'!IN74/'Dépts Droits Ouverts_RSA'!$IN$123</f>
        <v>1.9158265084316988E-2</v>
      </c>
      <c r="OM74" s="420">
        <f>'Dépts Droits Payables RSA'!HNF73/'Dépts Droits Payables RSA'!HN$122</f>
        <v>0</v>
      </c>
      <c r="ON74" s="420">
        <f>'Dépts Prime d''Activité'!CL73/'Dépts Prime d''Activité'!CL$122</f>
        <v>1.2724984608698801E-2</v>
      </c>
      <c r="OO74" s="420">
        <f>DEFM_Région_Dépt!DU73/DEFM_Région_Dépt!DU$122</f>
        <v>1.9503202700022142E-2</v>
      </c>
      <c r="OP74" s="420">
        <f>'Dépts Droits Ouverts_RSA'!IP74/'Dépts Droits Ouverts_RSA'!$IP$123</f>
        <v>1.9178507074705343E-2</v>
      </c>
      <c r="OQ74" s="420">
        <f>'Dépts Droits Payables RSA'!HP73/'Dépts Droits Payables RSA'!HP$122</f>
        <v>1.8484415351723897E-2</v>
      </c>
      <c r="OR74" s="420">
        <f>'Dépts Prime d''Activité'!CN73/'Dépts Prime d''Activité'!CN$122</f>
        <v>1.2654684671262625E-2</v>
      </c>
      <c r="OS74" s="420">
        <f>DEFM_Région_Dépt!DV73/DEFM_Région_Dépt!DV$122</f>
        <v>1.9481591309743938E-2</v>
      </c>
      <c r="OT74" s="420">
        <f>'Dépts Droits Ouverts_RSA'!IR74/'Dépts Droits Ouverts_RSA'!$IR$123</f>
        <v>1.9070593968660374E-2</v>
      </c>
      <c r="OU74" s="420">
        <f>'Dépts Droits Payables RSA'!HR73/'Dépts Droits Payables RSA'!HR$122</f>
        <v>1.8487476946551232E-2</v>
      </c>
      <c r="OV74" s="420">
        <f>'Dépts Prime d''Activité'!CP73/'Dépts Prime d''Activité'!CP$122</f>
        <v>1.2372031545619741E-2</v>
      </c>
      <c r="OW74" s="420">
        <f>DEFM_Région_Dépt!DW73/DEFM_Région_Dépt!DW$122</f>
        <v>1.9367607206876618E-2</v>
      </c>
      <c r="OX74" s="493">
        <f>'Dépts Droits Ouverts_RSA'!IT74/'Dépts Droits Ouverts_RSA'!$IT$123</f>
        <v>1.8880145557600481E-2</v>
      </c>
      <c r="OY74" s="493">
        <f>'Dépts Droits Payables RSA'!HT73/'Dépts Droits Payables RSA'!HT$122</f>
        <v>1.8405515012849569E-2</v>
      </c>
      <c r="OZ74" s="493">
        <f>'Dépts Prime d''Activité'!CR73/'Dépts Prime d''Activité'!CR$122</f>
        <v>1.2412002766032217E-2</v>
      </c>
      <c r="PA74" s="494">
        <f>DEFM_Région_Dépt!DX73/DEFM_Région_Dépt!DX$122</f>
        <v>1.9382612638620372E-2</v>
      </c>
    </row>
    <row r="75" spans="1:417" s="209" customFormat="1" x14ac:dyDescent="0.35">
      <c r="A75" s="246" t="s">
        <v>83</v>
      </c>
      <c r="B75" s="280">
        <v>1.441584530252737E-2</v>
      </c>
      <c r="C75" s="280">
        <v>1.8898865918072227E-2</v>
      </c>
      <c r="D75" s="248">
        <v>1.4300196874232311E-2</v>
      </c>
      <c r="E75" s="248">
        <v>1.8725803665718271E-2</v>
      </c>
      <c r="F75" s="280">
        <v>1.4498528153154947E-2</v>
      </c>
      <c r="G75" s="280">
        <v>1.8765554136414772E-2</v>
      </c>
      <c r="H75" s="248">
        <v>1.44104399741114E-2</v>
      </c>
      <c r="I75" s="248">
        <v>1.8817093352015743E-2</v>
      </c>
      <c r="J75" s="280">
        <v>1.447079745628085E-2</v>
      </c>
      <c r="K75" s="280">
        <v>1.8790737964042313E-2</v>
      </c>
      <c r="L75" s="248">
        <v>1.449352122154338E-2</v>
      </c>
      <c r="M75" s="248">
        <v>1.8625339333870759E-2</v>
      </c>
      <c r="N75" s="280">
        <v>1.4541113690474224E-2</v>
      </c>
      <c r="O75" s="280">
        <v>1.8511396729921237E-2</v>
      </c>
      <c r="P75" s="248">
        <v>1.4629834894554201E-2</v>
      </c>
      <c r="Q75" s="248">
        <v>1.8480994423768417E-2</v>
      </c>
      <c r="R75" s="280">
        <v>1.4813099184533562E-2</v>
      </c>
      <c r="S75" s="280">
        <v>1.8607212226990411E-2</v>
      </c>
      <c r="T75" s="248">
        <v>1.4865665949499849E-2</v>
      </c>
      <c r="U75" s="248">
        <v>1.8801596077748773E-2</v>
      </c>
      <c r="V75" s="280">
        <v>1.5171368646675402E-2</v>
      </c>
      <c r="W75" s="280">
        <v>1.9012305845760712E-2</v>
      </c>
      <c r="X75" s="248">
        <v>1.5027463985905275E-2</v>
      </c>
      <c r="Y75" s="248">
        <v>1.9036562253073316E-2</v>
      </c>
      <c r="Z75" s="280">
        <v>1.5482714993631951E-2</v>
      </c>
      <c r="AA75" s="280">
        <v>1.914376566284735E-2</v>
      </c>
      <c r="AB75" s="248">
        <v>1.5240650469025251E-2</v>
      </c>
      <c r="AC75" s="248">
        <v>1.5048843516165216E-2</v>
      </c>
      <c r="AD75" s="248">
        <v>1.8894134945610635E-2</v>
      </c>
      <c r="AE75" s="280">
        <v>1.5310111310471284E-2</v>
      </c>
      <c r="AF75" s="250">
        <v>1.5143104519714838E-2</v>
      </c>
      <c r="AG75" s="280">
        <v>1.8943838592929148E-2</v>
      </c>
      <c r="AH75" s="248">
        <v>1.5266350402217774E-2</v>
      </c>
      <c r="AI75" s="248">
        <v>1.5044550825297121E-2</v>
      </c>
      <c r="AJ75" s="248">
        <v>1.9023803275116737E-2</v>
      </c>
      <c r="AK75" s="280">
        <v>1.5331857256632083E-2</v>
      </c>
      <c r="AL75" s="250">
        <v>1.5320104107853533E-2</v>
      </c>
      <c r="AM75" s="280">
        <v>1.8931477660555904E-2</v>
      </c>
      <c r="AN75" s="248">
        <v>1.5266572274768832E-2</v>
      </c>
      <c r="AO75" s="248">
        <v>1.5069545325518876E-2</v>
      </c>
      <c r="AP75" s="248">
        <v>1.8799895412098588E-2</v>
      </c>
      <c r="AQ75" s="280">
        <v>1.5385631185912461E-2</v>
      </c>
      <c r="AR75" s="250">
        <v>1.5281231417914482E-2</v>
      </c>
      <c r="AS75" s="280">
        <v>1.872120033548719E-2</v>
      </c>
      <c r="AT75" s="248">
        <v>1.5242086687989412E-2</v>
      </c>
      <c r="AU75" s="248">
        <v>1.5129659695854383E-2</v>
      </c>
      <c r="AV75" s="248">
        <v>1.8627229840583147E-2</v>
      </c>
      <c r="AW75" s="280">
        <v>1.5306555870473484E-2</v>
      </c>
      <c r="AX75" s="250">
        <v>1.5121667571368054E-2</v>
      </c>
      <c r="AY75" s="280">
        <v>1.8758257171900283E-2</v>
      </c>
      <c r="AZ75" s="248">
        <v>1.5393888222009725E-2</v>
      </c>
      <c r="BA75" s="248">
        <v>1.5019721171864142E-2</v>
      </c>
      <c r="BB75" s="248">
        <v>1.8873162547770262E-2</v>
      </c>
      <c r="BC75" s="280">
        <v>1.5535183381892905E-2</v>
      </c>
      <c r="BD75" s="250">
        <v>1.5212519250961128E-2</v>
      </c>
      <c r="BE75" s="280">
        <v>1.8970980945349627E-2</v>
      </c>
      <c r="BF75" s="248">
        <v>1.5581162260023141E-2</v>
      </c>
      <c r="BG75" s="248">
        <v>1.527745537914609E-2</v>
      </c>
      <c r="BH75" s="248">
        <v>1.9066315448586946E-2</v>
      </c>
      <c r="BI75" s="280">
        <v>1.5419851533917771E-2</v>
      </c>
      <c r="BJ75" s="250">
        <v>1.4957821564493113E-2</v>
      </c>
      <c r="BK75" s="280">
        <v>1.8963238605365761E-2</v>
      </c>
      <c r="BL75" s="248">
        <v>1.5415193817425675E-2</v>
      </c>
      <c r="BM75" s="248">
        <v>1.4980644946918975E-2</v>
      </c>
      <c r="BN75" s="248">
        <v>1.8769528193601379E-2</v>
      </c>
      <c r="BO75" s="280">
        <v>1.5400223993675473E-2</v>
      </c>
      <c r="BP75" s="250">
        <v>1.4983607579055095E-2</v>
      </c>
      <c r="BQ75" s="280">
        <v>1.8719955090414381E-2</v>
      </c>
      <c r="BR75" s="248">
        <v>1.5417401717766132E-2</v>
      </c>
      <c r="BS75" s="248">
        <v>1.5074244356012312E-2</v>
      </c>
      <c r="BT75" s="248">
        <v>1.8781473685009747E-2</v>
      </c>
      <c r="BU75" s="280">
        <v>1.5556828585896302E-2</v>
      </c>
      <c r="BV75" s="250">
        <v>1.5178773640577103E-2</v>
      </c>
      <c r="BW75" s="280">
        <v>1.8685609203387781E-2</v>
      </c>
      <c r="BX75" s="248">
        <v>1.5482769014367527E-2</v>
      </c>
      <c r="BY75" s="248">
        <v>1.4991587308765261E-2</v>
      </c>
      <c r="BZ75" s="248">
        <v>1.8551575007623364E-2</v>
      </c>
      <c r="CA75" s="280">
        <v>1.5439424013229166E-2</v>
      </c>
      <c r="CB75" s="250">
        <v>1.4751572366679691E-2</v>
      </c>
      <c r="CC75" s="280">
        <v>1.8539736047419916E-2</v>
      </c>
      <c r="CD75" s="248">
        <v>1.5794533717895895E-2</v>
      </c>
      <c r="CE75" s="248">
        <v>1.5411005404035375E-2</v>
      </c>
      <c r="CF75" s="248">
        <v>1.85034213071942E-2</v>
      </c>
      <c r="CG75" s="280">
        <v>1.571326063685876E-2</v>
      </c>
      <c r="CH75" s="250">
        <v>1.536071772707844E-2</v>
      </c>
      <c r="CI75" s="280">
        <v>1.8507200834855492E-2</v>
      </c>
      <c r="CJ75" s="248">
        <v>1.6055897791700833E-2</v>
      </c>
      <c r="CK75" s="248">
        <v>1.5639859113589668E-2</v>
      </c>
      <c r="CL75" s="248">
        <v>1.8597680811939705E-2</v>
      </c>
      <c r="CM75" s="280">
        <v>1.6089635107083607E-2</v>
      </c>
      <c r="CN75" s="250">
        <v>1.573095434657603E-2</v>
      </c>
      <c r="CO75" s="280">
        <v>1.874105017107959E-2</v>
      </c>
      <c r="CP75" s="248">
        <v>1.5970002001944403E-2</v>
      </c>
      <c r="CQ75" s="248">
        <v>1.557975141947514E-2</v>
      </c>
      <c r="CR75" s="248">
        <v>1.8722418644583499E-2</v>
      </c>
      <c r="CS75" s="280">
        <v>1.5997870323414518E-2</v>
      </c>
      <c r="CT75" s="250">
        <v>1.5489470894371627E-2</v>
      </c>
      <c r="CU75" s="280">
        <v>1.8740246102518055E-2</v>
      </c>
      <c r="CV75" s="248">
        <v>1.5888374110601688E-2</v>
      </c>
      <c r="CW75" s="248">
        <v>1.5204088353461749E-2</v>
      </c>
      <c r="CX75" s="248">
        <v>1.8541006823979401E-2</v>
      </c>
      <c r="CY75" s="280">
        <v>1.5988680161272178E-2</v>
      </c>
      <c r="CZ75" s="250">
        <v>1.5628557369584534E-2</v>
      </c>
      <c r="DA75" s="280">
        <v>1.848625176734742E-2</v>
      </c>
      <c r="DB75" s="248">
        <v>1.6001327600653984E-2</v>
      </c>
      <c r="DC75" s="248">
        <v>1.5552065387469645E-2</v>
      </c>
      <c r="DD75" s="248">
        <v>1.8497420332240843E-2</v>
      </c>
      <c r="DE75" s="280">
        <v>1.5865700819513572E-2</v>
      </c>
      <c r="DF75" s="250">
        <v>1.5215046647649031E-2</v>
      </c>
      <c r="DG75" s="280">
        <v>1.8376364800804391E-2</v>
      </c>
      <c r="DH75" s="248">
        <v>1.5849070097745058E-2</v>
      </c>
      <c r="DI75" s="248">
        <v>1.5341557246685674E-2</v>
      </c>
      <c r="DJ75" s="248">
        <v>1.836208922906769E-2</v>
      </c>
      <c r="DK75" s="280">
        <v>1.585901902076425E-2</v>
      </c>
      <c r="DL75" s="250">
        <v>1.5323535165458433E-2</v>
      </c>
      <c r="DM75" s="280">
        <v>1.8360061913101178E-2</v>
      </c>
      <c r="DN75" s="248">
        <v>1.5880767844752935E-2</v>
      </c>
      <c r="DO75" s="248">
        <v>1.5531846052659495E-2</v>
      </c>
      <c r="DP75" s="248">
        <v>1.8432651089778422E-2</v>
      </c>
      <c r="DQ75" s="280">
        <v>1.5965186993237311E-2</v>
      </c>
      <c r="DR75" s="250">
        <v>1.5802377758245827E-2</v>
      </c>
      <c r="DS75" s="280">
        <v>1.8509380921659119E-2</v>
      </c>
      <c r="DT75" s="248">
        <v>1.6111437442309307E-2</v>
      </c>
      <c r="DU75" s="248">
        <v>1.590935898612076E-2</v>
      </c>
      <c r="DV75" s="248">
        <v>1.8541904599191878E-2</v>
      </c>
      <c r="DW75" s="280">
        <v>1.6341089475495667E-2</v>
      </c>
      <c r="DX75" s="250">
        <v>1.6131141597446573E-2</v>
      </c>
      <c r="DY75" s="280">
        <v>1.8643144960153669E-2</v>
      </c>
      <c r="DZ75" s="248">
        <v>1.6447767268310529E-2</v>
      </c>
      <c r="EA75" s="248">
        <v>1.6200652234050983E-2</v>
      </c>
      <c r="EB75" s="248">
        <v>1.8666375840392942E-2</v>
      </c>
      <c r="EC75" s="280">
        <v>1.6381945272191667E-2</v>
      </c>
      <c r="ED75" s="250">
        <v>1.6106472091246739E-2</v>
      </c>
      <c r="EE75" s="280">
        <v>1.8618246695882627E-2</v>
      </c>
      <c r="EF75" s="248">
        <v>1.6411590396336329E-2</v>
      </c>
      <c r="EG75" s="248">
        <v>1.6031384642358953E-2</v>
      </c>
      <c r="EH75" s="248">
        <v>1.8491738377367829E-2</v>
      </c>
      <c r="EI75" s="280">
        <v>1.6355225216160847E-2</v>
      </c>
      <c r="EJ75" s="250">
        <v>1.5959380929399244E-2</v>
      </c>
      <c r="EK75" s="280">
        <v>1.8453200891371473E-2</v>
      </c>
      <c r="EL75" s="248">
        <v>1.633436125364662E-2</v>
      </c>
      <c r="EM75" s="248">
        <v>1.6025932943278743E-2</v>
      </c>
      <c r="EN75" s="248">
        <v>1.8523336739092358E-2</v>
      </c>
      <c r="EO75" s="280">
        <v>1.6166647545153002E-2</v>
      </c>
      <c r="EP75" s="250">
        <v>1.6065441430993956E-2</v>
      </c>
      <c r="EQ75" s="280">
        <v>1.8478689986950899E-2</v>
      </c>
      <c r="ER75" s="248">
        <v>1.6285927588690671E-2</v>
      </c>
      <c r="ES75" s="248">
        <v>1.5981997687889861E-2</v>
      </c>
      <c r="ET75" s="248">
        <v>1.8487825485318739E-2</v>
      </c>
      <c r="EU75" s="280">
        <v>1.6255752629415362E-2</v>
      </c>
      <c r="EV75" s="250">
        <v>1.6186378177976659E-2</v>
      </c>
      <c r="EW75" s="280">
        <v>1.8479258151957587E-2</v>
      </c>
      <c r="EX75" s="248">
        <v>1.6286368566011532E-2</v>
      </c>
      <c r="EY75" s="248">
        <v>1.6169925066200911E-2</v>
      </c>
      <c r="EZ75" s="248">
        <v>1.8560738499328953E-2</v>
      </c>
      <c r="FA75" s="280">
        <v>1.6268987861969418E-2</v>
      </c>
      <c r="FB75" s="250">
        <v>1.5981025383111296E-2</v>
      </c>
      <c r="FC75" s="280">
        <v>1.859827967510521E-2</v>
      </c>
      <c r="FD75" s="248">
        <v>1.6395896053437047E-2</v>
      </c>
      <c r="FE75" s="248">
        <v>1.6032095355906523E-2</v>
      </c>
      <c r="FF75" s="248">
        <v>1.8727036487230595E-2</v>
      </c>
      <c r="FG75" s="280">
        <v>1.6538047026045357E-2</v>
      </c>
      <c r="FH75" s="250">
        <v>1.6022677228164681E-2</v>
      </c>
      <c r="FI75" s="280">
        <v>1.8799214173722552E-2</v>
      </c>
      <c r="FJ75" s="248">
        <v>1.670180820351248E-2</v>
      </c>
      <c r="FK75" s="248">
        <v>1.6411838140031009E-2</v>
      </c>
      <c r="FL75" s="248">
        <v>1.8845916850770788E-2</v>
      </c>
      <c r="FM75" s="280">
        <v>1.67888092774524E-2</v>
      </c>
      <c r="FN75" s="250">
        <v>1.6609594330946671E-2</v>
      </c>
      <c r="FO75" s="280">
        <v>1.8897384014674577E-2</v>
      </c>
      <c r="FP75" s="248">
        <v>1.6584834979488018E-2</v>
      </c>
      <c r="FQ75" s="248">
        <v>1.6325585366623898E-2</v>
      </c>
      <c r="FR75" s="248">
        <v>1.878629357947403E-2</v>
      </c>
      <c r="FS75" s="280">
        <v>1.6550345854936116E-2</v>
      </c>
      <c r="FT75" s="250">
        <v>1.6289644169978485E-2</v>
      </c>
      <c r="FU75" s="280">
        <v>1.867526345322465E-2</v>
      </c>
      <c r="FV75" s="248">
        <v>1.6515585076303612E-2</v>
      </c>
      <c r="FW75" s="248">
        <v>1.6280624934158397E-2</v>
      </c>
      <c r="FX75" s="248">
        <v>1.8747912775668223E-2</v>
      </c>
      <c r="FY75" s="280">
        <v>1.6457471977480126E-2</v>
      </c>
      <c r="FZ75" s="250">
        <v>1.6292083768623011E-2</v>
      </c>
      <c r="GA75" s="280">
        <v>1.8667925001660795E-2</v>
      </c>
      <c r="GB75" s="248">
        <v>1.6412231617170991E-2</v>
      </c>
      <c r="GC75" s="248">
        <v>1.6264893353078024E-2</v>
      </c>
      <c r="GD75" s="248">
        <v>1.8546818283616748E-2</v>
      </c>
      <c r="GE75" s="280">
        <v>1.6238615886511782E-2</v>
      </c>
      <c r="GF75" s="250">
        <v>1.6012050022115181E-2</v>
      </c>
      <c r="GG75" s="280">
        <v>1.850669720471072E-2</v>
      </c>
      <c r="GH75" s="248">
        <v>1.6329792201522059E-2</v>
      </c>
      <c r="GI75" s="248">
        <v>1.6106215349951436E-2</v>
      </c>
      <c r="GJ75" s="248">
        <v>1.8557330927227129E-2</v>
      </c>
      <c r="GK75" s="280">
        <v>1.6412735160845682E-2</v>
      </c>
      <c r="GL75" s="250">
        <v>1.61975559513934E-2</v>
      </c>
      <c r="GM75" s="280">
        <v>1.8603121642552484E-2</v>
      </c>
      <c r="GN75" s="248">
        <v>1.648537893571517E-2</v>
      </c>
      <c r="GO75" s="248">
        <v>1.6270567114633878E-2</v>
      </c>
      <c r="GP75" s="248">
        <v>1.8670445987633677E-2</v>
      </c>
      <c r="GQ75" s="280">
        <v>1.6474063761129105E-2</v>
      </c>
      <c r="GR75" s="250">
        <v>1.6100122004348062E-2</v>
      </c>
      <c r="GS75" s="280">
        <v>1.868174966568854E-2</v>
      </c>
      <c r="GT75" s="248">
        <v>1.6605855069399739E-2</v>
      </c>
      <c r="GU75" s="248">
        <v>1.6500486896142936E-2</v>
      </c>
      <c r="GV75" s="248">
        <v>1.8675594223452566E-2</v>
      </c>
      <c r="GW75" s="280">
        <v>1.6677798656964136E-2</v>
      </c>
      <c r="GX75" s="250">
        <v>1.6562347282183046E-2</v>
      </c>
      <c r="GY75" s="280">
        <v>1.8671873341152018E-2</v>
      </c>
      <c r="GZ75" s="248">
        <v>1.6686097154794063E-2</v>
      </c>
      <c r="HA75" s="248">
        <v>1.6076576323489369E-2</v>
      </c>
      <c r="HB75" s="248">
        <v>1.853345673128336E-2</v>
      </c>
      <c r="HC75" s="280">
        <v>1.6753193206151883E-2</v>
      </c>
      <c r="HD75" s="250">
        <v>1.6611555524656624E-2</v>
      </c>
      <c r="HE75" s="280">
        <v>1.8559875103045759E-2</v>
      </c>
      <c r="HF75" s="248">
        <v>1.6655243911960927E-2</v>
      </c>
      <c r="HG75" s="248">
        <v>1.6568366882326158E-2</v>
      </c>
      <c r="HH75" s="248">
        <v>1.8624738412746551E-2</v>
      </c>
      <c r="HI75" s="280">
        <v>1.6698438018361492E-2</v>
      </c>
      <c r="HJ75" s="250">
        <v>1.6556996495379797E-2</v>
      </c>
      <c r="HK75" s="280">
        <v>1.8635151718507409E-2</v>
      </c>
      <c r="HL75" s="248">
        <v>1.6824081312221611E-2</v>
      </c>
      <c r="HM75" s="248">
        <v>1.6811919230230121E-2</v>
      </c>
      <c r="HN75" s="248">
        <v>1.8600352873488817E-2</v>
      </c>
      <c r="HO75" s="280">
        <v>1.6783281711052599E-2</v>
      </c>
      <c r="HP75" s="250">
        <v>1.6605209772521917E-2</v>
      </c>
      <c r="HQ75" s="281">
        <v>1.8546587750995228E-2</v>
      </c>
      <c r="HR75" s="282">
        <v>1.6847242479124259E-2</v>
      </c>
      <c r="HS75" s="248">
        <v>1.6968403838045713E-2</v>
      </c>
      <c r="HT75" s="248">
        <v>1.2242849974912193E-2</v>
      </c>
      <c r="HU75" s="248">
        <v>1.8574489184016024E-2</v>
      </c>
      <c r="HV75" s="250">
        <v>1.6936436891884659E-2</v>
      </c>
      <c r="HW75" s="250">
        <v>1.7112364587030929E-2</v>
      </c>
      <c r="HX75" s="250">
        <v>1.1974004018060655E-2</v>
      </c>
      <c r="HY75" s="250">
        <v>1.8590119569700372E-2</v>
      </c>
      <c r="HZ75" s="248">
        <v>1.7235651646276766E-2</v>
      </c>
      <c r="IA75" s="248">
        <v>1.7244739270434732E-2</v>
      </c>
      <c r="IB75" s="248">
        <v>1.1995842350094569E-2</v>
      </c>
      <c r="IC75" s="248">
        <v>1.8805989812049884E-2</v>
      </c>
      <c r="ID75" s="250">
        <v>1.712927139754886E-2</v>
      </c>
      <c r="IE75" s="250">
        <v>1.7259551520763833E-2</v>
      </c>
      <c r="IF75" s="250">
        <v>1.2210092455890395E-2</v>
      </c>
      <c r="IG75" s="250">
        <v>1.8767715173267752E-2</v>
      </c>
      <c r="IH75" s="248">
        <v>1.7191563132042762E-2</v>
      </c>
      <c r="II75" s="248">
        <v>1.7172044647051427E-2</v>
      </c>
      <c r="IJ75" s="248">
        <v>1.2181871454499581E-2</v>
      </c>
      <c r="IK75" s="248">
        <v>1.8827513752553642E-2</v>
      </c>
      <c r="IL75" s="250">
        <v>1.7288217465833942E-2</v>
      </c>
      <c r="IM75" s="250">
        <v>1.7350198309259532E-2</v>
      </c>
      <c r="IN75" s="250">
        <v>1.2342110857104498E-2</v>
      </c>
      <c r="IO75" s="250">
        <v>1.8864168817862088E-2</v>
      </c>
      <c r="IP75" s="248">
        <v>1.7158011378816479E-2</v>
      </c>
      <c r="IQ75" s="248">
        <v>1.7177006070655532E-2</v>
      </c>
      <c r="IR75" s="248">
        <v>1.221951837083397E-2</v>
      </c>
      <c r="IS75" s="248">
        <v>1.8596862082715944E-2</v>
      </c>
      <c r="IT75" s="250">
        <v>1.7043163225045614E-2</v>
      </c>
      <c r="IU75" s="250">
        <v>1.7090845113013453E-2</v>
      </c>
      <c r="IV75" s="250">
        <v>1.2047276271819103E-2</v>
      </c>
      <c r="IW75" s="250">
        <v>1.8576972086508683E-2</v>
      </c>
      <c r="IX75" s="248">
        <v>1.695349152542373E-2</v>
      </c>
      <c r="IY75" s="248">
        <v>1.7174995764865322E-2</v>
      </c>
      <c r="IZ75" s="248">
        <v>1.2240211048361951E-2</v>
      </c>
      <c r="JA75" s="248">
        <v>1.8569665564677568E-2</v>
      </c>
      <c r="JB75" s="250">
        <v>1.6897189365356152E-2</v>
      </c>
      <c r="JC75" s="250">
        <v>1.7178787551698271E-2</v>
      </c>
      <c r="JD75" s="250">
        <v>1.2049585737044613E-2</v>
      </c>
      <c r="JE75" s="250">
        <v>1.8419719206514074E-2</v>
      </c>
      <c r="JF75" s="248">
        <v>1.6885952475472126E-2</v>
      </c>
      <c r="JG75" s="248">
        <v>1.7238437055596939E-2</v>
      </c>
      <c r="JH75" s="248">
        <v>1.1938414653087851E-2</v>
      </c>
      <c r="JI75" s="248">
        <v>1.8363022355742963E-2</v>
      </c>
      <c r="JJ75" s="250">
        <v>1.7098777251962689E-2</v>
      </c>
      <c r="JK75" s="250">
        <v>1.7020143853625675E-2</v>
      </c>
      <c r="JL75" s="250">
        <v>1.2124865265808138E-2</v>
      </c>
      <c r="JM75" s="250">
        <v>1.8455684937977446E-2</v>
      </c>
      <c r="JN75" s="248">
        <v>1.6952639458859772E-2</v>
      </c>
      <c r="JO75" s="248">
        <v>1.7081269919418832E-2</v>
      </c>
      <c r="JP75" s="248">
        <v>1.2381938602311097E-2</v>
      </c>
      <c r="JQ75" s="248">
        <v>1.8492269629383017E-2</v>
      </c>
      <c r="JR75" s="250">
        <v>1.6985197414444413E-2</v>
      </c>
      <c r="JS75" s="250">
        <v>1.7000110677803892E-2</v>
      </c>
      <c r="JT75" s="250">
        <v>1.2498313627059249E-2</v>
      </c>
      <c r="JU75" s="250">
        <v>1.8602930769709581E-2</v>
      </c>
      <c r="JV75" s="248">
        <v>1.6992981995719515E-2</v>
      </c>
      <c r="JW75" s="248">
        <v>1.6864396168534402E-2</v>
      </c>
      <c r="JX75" s="248">
        <v>1.2748734362407988E-2</v>
      </c>
      <c r="JY75" s="248">
        <v>1.8704971292556365E-2</v>
      </c>
      <c r="JZ75" s="250">
        <v>1.6855186655967143E-2</v>
      </c>
      <c r="KA75" s="250">
        <v>1.6790009250693801E-2</v>
      </c>
      <c r="KB75" s="250">
        <v>1.2794936937625769E-2</v>
      </c>
      <c r="KC75" s="250">
        <v>1.8732068900077028E-2</v>
      </c>
      <c r="KD75" s="248">
        <v>1.6984558765614458E-2</v>
      </c>
      <c r="KE75" s="248">
        <v>1.6852047019614142E-2</v>
      </c>
      <c r="KF75" s="248">
        <v>1.2671188404638944E-2</v>
      </c>
      <c r="KG75" s="248">
        <v>1.8706860038420856E-2</v>
      </c>
      <c r="KH75" s="250">
        <v>1.7051123172036206E-2</v>
      </c>
      <c r="KI75" s="250">
        <v>1.6901787594250487E-2</v>
      </c>
      <c r="KJ75" s="250">
        <v>1.274300157123567E-2</v>
      </c>
      <c r="KK75" s="250">
        <v>1.8720080783505171E-2</v>
      </c>
      <c r="KL75" s="248">
        <v>1.7234738619576934E-2</v>
      </c>
      <c r="KM75" s="248">
        <v>1.7240891051323509E-2</v>
      </c>
      <c r="KN75" s="248">
        <v>1.2777751526340059E-2</v>
      </c>
      <c r="KO75" s="248">
        <v>1.8608900837307044E-2</v>
      </c>
      <c r="KP75" s="250">
        <v>1.7107095134417896E-2</v>
      </c>
      <c r="KQ75" s="250">
        <v>1.7146830942732037E-2</v>
      </c>
      <c r="KR75" s="250">
        <v>1.2775333115268066E-2</v>
      </c>
      <c r="KS75" s="250">
        <v>1.8586305339397879E-2</v>
      </c>
      <c r="KT75" s="248">
        <v>1.7179743194084666E-2</v>
      </c>
      <c r="KU75" s="248">
        <v>1.7243859000638462E-2</v>
      </c>
      <c r="KV75" s="248">
        <v>1.29406969635215E-2</v>
      </c>
      <c r="KW75" s="248">
        <v>1.8602479576610067E-2</v>
      </c>
      <c r="KX75" s="254">
        <v>1.7286953212207853E-2</v>
      </c>
      <c r="KY75" s="254">
        <v>1.7408030968939083E-2</v>
      </c>
      <c r="KZ75" s="254">
        <v>1.2710330239914629E-2</v>
      </c>
      <c r="LA75" s="254">
        <v>1.8629304238592867E-2</v>
      </c>
      <c r="LB75" s="248">
        <v>1.7220319058071507E-2</v>
      </c>
      <c r="LC75" s="248">
        <v>1.7393015764716687E-2</v>
      </c>
      <c r="LD75" s="248">
        <v>1.256957118081139E-2</v>
      </c>
      <c r="LE75" s="248">
        <v>1.8565075470458079E-2</v>
      </c>
      <c r="LF75" s="283">
        <v>1.725674107636203E-2</v>
      </c>
      <c r="LG75" s="283">
        <v>1.7303738071387145E-2</v>
      </c>
      <c r="LH75" s="283">
        <v>1.2427139723891912E-2</v>
      </c>
      <c r="LI75" s="256">
        <v>1.8544908697182994E-2</v>
      </c>
      <c r="LJ75" s="419">
        <v>1.7371544534251993E-2</v>
      </c>
      <c r="LK75" s="420">
        <v>1.7355500051901184E-2</v>
      </c>
      <c r="LL75" s="420">
        <v>1.2528788442748802E-2</v>
      </c>
      <c r="LM75" s="421">
        <v>3.0318820023546428E-2</v>
      </c>
      <c r="LN75" s="425">
        <v>1.7244444245684137E-2</v>
      </c>
      <c r="LO75" s="420">
        <v>1.7276439800027594E-2</v>
      </c>
      <c r="LP75" s="420">
        <v>1.2682876266066458E-2</v>
      </c>
      <c r="LQ75" s="426">
        <v>3.0504920872580162E-2</v>
      </c>
      <c r="LR75" s="419">
        <v>1.7561880925852192E-2</v>
      </c>
      <c r="LS75" s="420">
        <v>1.7516379649851421E-2</v>
      </c>
      <c r="LT75" s="420">
        <v>1.2899977789294441E-2</v>
      </c>
      <c r="LU75" s="421">
        <v>3.0669308600127135E-2</v>
      </c>
      <c r="LV75" s="425">
        <v>1.7704110141780225E-2</v>
      </c>
      <c r="LW75" s="420">
        <v>1.7587851558896632E-2</v>
      </c>
      <c r="LX75" s="420">
        <v>1.3137338883873135E-2</v>
      </c>
      <c r="LY75" s="426">
        <v>3.0788789279876209E-2</v>
      </c>
      <c r="LZ75" s="419">
        <v>1.8009498020111852E-2</v>
      </c>
      <c r="MA75" s="420">
        <v>1.7824067163452615E-2</v>
      </c>
      <c r="MB75" s="420">
        <v>1.3214344145574415E-2</v>
      </c>
      <c r="MC75" s="421">
        <v>3.0985160487093103E-2</v>
      </c>
      <c r="MD75" s="425">
        <v>1.8255840402549881E-2</v>
      </c>
      <c r="ME75" s="420">
        <v>1.8226928160498375E-2</v>
      </c>
      <c r="MF75" s="420">
        <v>1.4072807152112961E-2</v>
      </c>
      <c r="MG75" s="426">
        <v>1.8899332195852308E-2</v>
      </c>
      <c r="MH75" s="419">
        <v>1.8279292759072297E-2</v>
      </c>
      <c r="MI75" s="420">
        <v>1.7963720538271579E-2</v>
      </c>
      <c r="MJ75" s="420">
        <v>1.3761431556402543E-2</v>
      </c>
      <c r="MK75" s="421">
        <v>1.8664726247023936E-2</v>
      </c>
      <c r="ML75" s="425">
        <v>1.8162134360760605E-2</v>
      </c>
      <c r="MM75" s="420">
        <v>1.7899631620266924E-2</v>
      </c>
      <c r="MN75" s="420">
        <v>1.3752209849440172E-2</v>
      </c>
      <c r="MO75" s="426">
        <v>1.8610705353881516E-2</v>
      </c>
      <c r="MP75" s="419">
        <v>1.8230052763146553E-2</v>
      </c>
      <c r="MQ75" s="420">
        <v>1.8052006940051098E-2</v>
      </c>
      <c r="MR75" s="420">
        <v>1.3871108902519524E-2</v>
      </c>
      <c r="MS75" s="421">
        <v>1.8659892737130021E-2</v>
      </c>
      <c r="MT75" s="425">
        <v>1.8446563316402986E-2</v>
      </c>
      <c r="MU75" s="420">
        <v>1.8256461253525275E-2</v>
      </c>
      <c r="MV75" s="420">
        <v>1.3655197472909377E-2</v>
      </c>
      <c r="MW75" s="426">
        <v>1.8670064999770745E-2</v>
      </c>
      <c r="MX75" s="419">
        <v>1.8448093971972539E-2</v>
      </c>
      <c r="MY75" s="420">
        <v>1.8203378465640699E-2</v>
      </c>
      <c r="MZ75" s="420">
        <v>1.3341657889899959E-2</v>
      </c>
      <c r="NA75" s="421">
        <v>1.8620601690177419E-2</v>
      </c>
      <c r="NB75" s="493">
        <v>1.8428865413636988E-2</v>
      </c>
      <c r="NC75" s="493">
        <v>1.8150988122534299E-2</v>
      </c>
      <c r="ND75" s="493">
        <v>1.3406921827399431E-2</v>
      </c>
      <c r="NE75" s="494">
        <v>1.8557300191049217E-2</v>
      </c>
      <c r="NF75" s="489">
        <v>1.8337667567787569E-2</v>
      </c>
      <c r="NG75" s="420">
        <v>1.8016657762222964E-2</v>
      </c>
      <c r="NH75" s="420">
        <v>1.3153859005593195E-2</v>
      </c>
      <c r="NI75" s="484">
        <v>1.8599643703797221E-2</v>
      </c>
      <c r="NJ75" s="508">
        <v>1.8355542243662867E-2</v>
      </c>
      <c r="NK75" s="420">
        <v>1.8000769462943364E-2</v>
      </c>
      <c r="NL75" s="420">
        <v>1.3741441274726559E-2</v>
      </c>
      <c r="NM75" s="484">
        <v>1.8661597380900494E-2</v>
      </c>
      <c r="NN75" s="508">
        <f>'Dépts Droits Ouverts_RSA'!IB75/'Dépts Droits Ouverts_RSA'!$IB$123</f>
        <v>1.8309039734578675E-2</v>
      </c>
      <c r="NO75" s="420">
        <f>'Dépts Droits Payables RSA'!HB74/'Dépts Droits Payables RSA'!HB$122</f>
        <v>1.7888640828949368E-2</v>
      </c>
      <c r="NP75" s="420">
        <f>'Dépts Prime d''Activité'!BZ74/'Dépts Prime d''Activité'!BZ$122</f>
        <v>1.3816700532312414E-2</v>
      </c>
      <c r="NQ75" s="484">
        <f>DEFM_Région_Dépt!DO74/DEFM_Région_Dépt!DO$122</f>
        <v>1.8708835606464729E-2</v>
      </c>
      <c r="NR75" s="419">
        <f>'Dépts Droits Ouverts_RSA'!ID75/'Dépts Droits Ouverts_RSA'!$ID$123</f>
        <v>1.8421449442242378E-2</v>
      </c>
      <c r="NS75" s="420">
        <f>'Dépts Droits Payables RSA'!HD74/'Dépts Droits Payables RSA'!HD$122</f>
        <v>1.8027307591017661E-2</v>
      </c>
      <c r="NT75" s="420">
        <f>'Dépts Prime d''Activité'!CB74/'Dépts Prime d''Activité'!CB$122</f>
        <v>1.3762244096942586E-2</v>
      </c>
      <c r="NU75" s="420">
        <f>DEFM_Région_Dépt!DP74/DEFM_Région_Dépt!DP$122</f>
        <v>1.8757858037548741E-2</v>
      </c>
      <c r="NV75" s="420">
        <f>'Dépts Droits Ouverts_RSA'!IF75/'Dépts Droits Ouverts_RSA'!$IF$123</f>
        <v>1.8280270122131476E-2</v>
      </c>
      <c r="NW75" s="420">
        <f>'Dépts Droits Payables RSA'!HF74/'Dépts Droits Payables RSA'!HF$122</f>
        <v>1.7821696785482333E-2</v>
      </c>
      <c r="NX75" s="420">
        <f>'Dépts Prime d''Activité'!CD74/'Dépts Prime d''Activité'!CD$122</f>
        <v>1.338505696702305E-2</v>
      </c>
      <c r="NY75" s="420">
        <f>DEFM_Région_Dépt!DQ74/DEFM_Région_Dépt!DQ$122</f>
        <v>1.8692359271432184E-2</v>
      </c>
      <c r="NZ75" s="420">
        <f>'Dépts Droits Ouverts_RSA'!IH75/'Dépts Droits Ouverts_RSA'!$IH$123</f>
        <v>1.8523760003137824E-2</v>
      </c>
      <c r="OA75" s="420">
        <f>'Dépts Droits Payables RSA'!HH74/'Dépts Droits Payables RSA'!HH$122</f>
        <v>1.7965211788480432E-2</v>
      </c>
      <c r="OB75" s="420">
        <f>'Dépts Prime d''Activité'!CF74/'Dépts Prime d''Activité'!CF$122</f>
        <v>1.3362564328557374E-2</v>
      </c>
      <c r="OC75" s="420">
        <f>DEFM_Région_Dépt!DR74/DEFM_Région_Dépt!DR$122</f>
        <v>1.8739469926627259E-2</v>
      </c>
      <c r="OD75" s="420">
        <f>'Dépts Droits Ouverts_RSA'!IJ75/'Dépts Droits Ouverts_RSA'!$IJ$123</f>
        <v>1.8379963389243938E-2</v>
      </c>
      <c r="OE75" s="420">
        <f>'Dépts Droits Payables RSA'!HJ74/'Dépts Droits Payables RSA'!HJ$122</f>
        <v>1.8033960473290915E-2</v>
      </c>
      <c r="OF75" s="420">
        <f>'Dépts Prime d''Activité'!CH74/'Dépts Prime d''Activité'!CH$122</f>
        <v>1.3197667299700129E-2</v>
      </c>
      <c r="OG75" s="420">
        <f>DEFM_Région_Dépt!DS74/DEFM_Région_Dépt!DS$122</f>
        <v>1.8664524366359573E-2</v>
      </c>
      <c r="OH75" s="420">
        <f>'Dépts Droits Ouverts_RSA'!IL75/'Dépts Droits Ouverts_RSA'!$IL$123</f>
        <v>1.8227221582876797E-2</v>
      </c>
      <c r="OI75" s="420">
        <f>'Dépts Droits Payables RSA'!HL74/'Dépts Droits Payables RSA'!HL$122</f>
        <v>1.8028554255935463E-2</v>
      </c>
      <c r="OJ75" s="420">
        <f>'Dépts Prime d''Activité'!CJ74/'Dépts Prime d''Activité'!CJ$122</f>
        <v>1.3397753035181537E-2</v>
      </c>
      <c r="OK75" s="420">
        <f>DEFM_Région_Dépt!DT74/DEFM_Région_Dépt!DT$122</f>
        <v>1.8600727758671061E-2</v>
      </c>
      <c r="OL75" s="420">
        <f>'Dépts Droits Ouverts_RSA'!IN75/'Dépts Droits Ouverts_RSA'!$IN$123</f>
        <v>1.8285598881796778E-2</v>
      </c>
      <c r="OM75" s="420">
        <f>'Dépts Droits Payables RSA'!HN74/'Dépts Droits Payables RSA'!HN$122</f>
        <v>1.7715411621602929E-2</v>
      </c>
      <c r="ON75" s="420">
        <f>'Dépts Prime d''Activité'!CL74/'Dépts Prime d''Activité'!CL$122</f>
        <v>1.3508130228515554E-2</v>
      </c>
      <c r="OO75" s="420">
        <f>DEFM_Région_Dépt!DU74/DEFM_Région_Dépt!DU$122</f>
        <v>1.8628142142120139E-2</v>
      </c>
      <c r="OP75" s="420">
        <f>'Dépts Droits Ouverts_RSA'!IP75/'Dépts Droits Ouverts_RSA'!$IP$123</f>
        <v>1.8233243730245471E-2</v>
      </c>
      <c r="OQ75" s="420">
        <f>'Dépts Droits Payables RSA'!HP74/'Dépts Droits Payables RSA'!HP$122</f>
        <v>1.7641091686526087E-2</v>
      </c>
      <c r="OR75" s="420">
        <f>'Dépts Prime d''Activité'!CN74/'Dépts Prime d''Activité'!CN$122</f>
        <v>1.3154686928609159E-2</v>
      </c>
      <c r="OS75" s="420">
        <f>DEFM_Région_Dépt!DV74/DEFM_Région_Dépt!DV$122</f>
        <v>1.8506308356450653E-2</v>
      </c>
      <c r="OT75" s="420">
        <f>'Dépts Droits Ouverts_RSA'!IR75/'Dépts Droits Ouverts_RSA'!$IR$123</f>
        <v>1.804095103487572E-2</v>
      </c>
      <c r="OU75" s="420">
        <f>'Dépts Droits Payables RSA'!HR74/'Dépts Droits Payables RSA'!HR$122</f>
        <v>1.757008180671284E-2</v>
      </c>
      <c r="OV75" s="420">
        <f>'Dépts Prime d''Activité'!CP74/'Dépts Prime d''Activité'!CP$122</f>
        <v>1.2842472547216974E-2</v>
      </c>
      <c r="OW75" s="420">
        <f>DEFM_Région_Dépt!DW74/DEFM_Région_Dépt!DW$122</f>
        <v>1.8409083297293124E-2</v>
      </c>
      <c r="OX75" s="493">
        <f>'Dépts Droits Ouverts_RSA'!IT75/'Dépts Droits Ouverts_RSA'!$IT$123</f>
        <v>1.797984329080916E-2</v>
      </c>
      <c r="OY75" s="493">
        <f>'Dépts Droits Payables RSA'!HT74/'Dépts Droits Payables RSA'!HT$122</f>
        <v>1.7609871938061829E-2</v>
      </c>
      <c r="OZ75" s="493">
        <f>'Dépts Prime d''Activité'!CR74/'Dépts Prime d''Activité'!CR$122</f>
        <v>1.2889256685522541E-2</v>
      </c>
      <c r="PA75" s="494">
        <f>DEFM_Région_Dépt!DX74/DEFM_Région_Dépt!DX$122</f>
        <v>1.8428709106443533E-2</v>
      </c>
    </row>
    <row r="76" spans="1:417" s="245" customFormat="1" x14ac:dyDescent="0.35">
      <c r="A76" s="258" t="s">
        <v>84</v>
      </c>
      <c r="B76" s="259">
        <v>0.15743589643281181</v>
      </c>
      <c r="C76" s="259">
        <v>0.18142340231500148</v>
      </c>
      <c r="D76" s="259">
        <v>0.15845780698021222</v>
      </c>
      <c r="E76" s="259">
        <v>0.17988822918137692</v>
      </c>
      <c r="F76" s="259">
        <v>0.16179955788812689</v>
      </c>
      <c r="G76" s="259">
        <v>0.17984917958981939</v>
      </c>
      <c r="H76" s="259">
        <v>0.16339463530682541</v>
      </c>
      <c r="I76" s="259">
        <v>0.18005644155328626</v>
      </c>
      <c r="J76" s="259">
        <v>0.159802104278088</v>
      </c>
      <c r="K76" s="259">
        <v>0.17947145223559416</v>
      </c>
      <c r="L76" s="259">
        <v>0.15698147184636618</v>
      </c>
      <c r="M76" s="259">
        <v>0.1781434065679636</v>
      </c>
      <c r="N76" s="259">
        <v>0.15638920718156332</v>
      </c>
      <c r="O76" s="259">
        <v>0.17757964601543325</v>
      </c>
      <c r="P76" s="259">
        <v>0.15344881296501561</v>
      </c>
      <c r="Q76" s="259">
        <v>0.177225292146484</v>
      </c>
      <c r="R76" s="259">
        <v>0.15305590328644769</v>
      </c>
      <c r="S76" s="259">
        <v>0.17774727148273223</v>
      </c>
      <c r="T76" s="259">
        <v>0.15352068107356695</v>
      </c>
      <c r="U76" s="259">
        <v>0.17938952600099545</v>
      </c>
      <c r="V76" s="259">
        <v>0.15466786117472053</v>
      </c>
      <c r="W76" s="259">
        <v>0.18046526034575103</v>
      </c>
      <c r="X76" s="259">
        <v>0.15434732068580137</v>
      </c>
      <c r="Y76" s="259">
        <v>0.1813607138958914</v>
      </c>
      <c r="Z76" s="259">
        <v>0.15464741226906167</v>
      </c>
      <c r="AA76" s="259">
        <v>0.18176006975939282</v>
      </c>
      <c r="AB76" s="259">
        <v>0.15238371919151353</v>
      </c>
      <c r="AC76" s="259">
        <v>0.14937383748171917</v>
      </c>
      <c r="AD76" s="259">
        <v>0.17970801771949957</v>
      </c>
      <c r="AE76" s="259">
        <v>0.15321641702898348</v>
      </c>
      <c r="AF76" s="259">
        <v>0.14982159939113374</v>
      </c>
      <c r="AG76" s="259">
        <v>0.17957110503439799</v>
      </c>
      <c r="AH76" s="259">
        <v>0.15225574455100618</v>
      </c>
      <c r="AI76" s="259">
        <v>0.14992840045934391</v>
      </c>
      <c r="AJ76" s="259">
        <v>0.17935027507217241</v>
      </c>
      <c r="AK76" s="259">
        <v>0.15230319965625111</v>
      </c>
      <c r="AL76" s="259">
        <v>0.15163116074748337</v>
      </c>
      <c r="AM76" s="259">
        <v>0.17841632750365349</v>
      </c>
      <c r="AN76" s="259">
        <v>0.15198524378694578</v>
      </c>
      <c r="AO76" s="259">
        <v>0.15002254170214899</v>
      </c>
      <c r="AP76" s="259">
        <v>0.17737897729371221</v>
      </c>
      <c r="AQ76" s="259">
        <v>0.15160346774246797</v>
      </c>
      <c r="AR76" s="259">
        <v>0.14971924158062597</v>
      </c>
      <c r="AS76" s="259">
        <v>0.17686651353210567</v>
      </c>
      <c r="AT76" s="259">
        <v>0.15141138842213847</v>
      </c>
      <c r="AU76" s="259">
        <v>0.14844725318085086</v>
      </c>
      <c r="AV76" s="259">
        <v>0.17639164415860328</v>
      </c>
      <c r="AW76" s="259">
        <v>0.15204486422060387</v>
      </c>
      <c r="AX76" s="259">
        <v>0.1483672690313467</v>
      </c>
      <c r="AY76" s="259">
        <v>0.17719796911469049</v>
      </c>
      <c r="AZ76" s="259">
        <v>0.15303732375740067</v>
      </c>
      <c r="BA76" s="259">
        <v>0.1507850927430241</v>
      </c>
      <c r="BB76" s="259">
        <v>0.17815159889827054</v>
      </c>
      <c r="BC76" s="259">
        <v>0.15430693011689214</v>
      </c>
      <c r="BD76" s="259">
        <v>0.1522014660753031</v>
      </c>
      <c r="BE76" s="259">
        <v>0.17932381116984344</v>
      </c>
      <c r="BF76" s="259">
        <v>0.15582452198119012</v>
      </c>
      <c r="BG76" s="259">
        <v>0.15427066009927404</v>
      </c>
      <c r="BH76" s="259">
        <v>0.18068725327711704</v>
      </c>
      <c r="BI76" s="259">
        <v>0.15508002450385594</v>
      </c>
      <c r="BJ76" s="259">
        <v>0.15362649352947247</v>
      </c>
      <c r="BK76" s="259">
        <v>0.18050320423036417</v>
      </c>
      <c r="BL76" s="259">
        <v>0.15468409296211988</v>
      </c>
      <c r="BM76" s="259">
        <v>0.15342160788157699</v>
      </c>
      <c r="BN76" s="259">
        <v>0.17824412915643695</v>
      </c>
      <c r="BO76" s="259">
        <v>0.15476645365307332</v>
      </c>
      <c r="BP76" s="259">
        <v>0.15293907333209783</v>
      </c>
      <c r="BQ76" s="259">
        <v>0.1775301626730941</v>
      </c>
      <c r="BR76" s="259">
        <v>0.15478437785704169</v>
      </c>
      <c r="BS76" s="259">
        <v>0.15433392574276553</v>
      </c>
      <c r="BT76" s="259">
        <v>0.17715496869003036</v>
      </c>
      <c r="BU76" s="259">
        <v>0.15527673917824755</v>
      </c>
      <c r="BV76" s="259">
        <v>0.15591058287639117</v>
      </c>
      <c r="BW76" s="259">
        <v>0.17611724156545844</v>
      </c>
      <c r="BX76" s="259">
        <v>0.15528107103385913</v>
      </c>
      <c r="BY76" s="259">
        <v>0.15536891873137551</v>
      </c>
      <c r="BZ76" s="259">
        <v>0.17533107672514261</v>
      </c>
      <c r="CA76" s="259">
        <v>0.15576273170342958</v>
      </c>
      <c r="CB76" s="259">
        <v>0.15369175311007197</v>
      </c>
      <c r="CC76" s="259">
        <v>0.17516115970122562</v>
      </c>
      <c r="CD76" s="259">
        <v>0.1573935525532689</v>
      </c>
      <c r="CE76" s="259">
        <v>0.15615580277533878</v>
      </c>
      <c r="CF76" s="259">
        <v>0.17497124932747632</v>
      </c>
      <c r="CG76" s="259">
        <v>0.15740668854618814</v>
      </c>
      <c r="CH76" s="259">
        <v>0.15607198121089638</v>
      </c>
      <c r="CI76" s="259">
        <v>0.17516543232622245</v>
      </c>
      <c r="CJ76" s="259">
        <v>0.15968294682841705</v>
      </c>
      <c r="CK76" s="259">
        <v>0.15800704432051657</v>
      </c>
      <c r="CL76" s="259">
        <v>0.17591411419881242</v>
      </c>
      <c r="CM76" s="259">
        <v>0.16010675609851954</v>
      </c>
      <c r="CN76" s="259">
        <v>0.15905725958715866</v>
      </c>
      <c r="CO76" s="259">
        <v>0.17703696289599294</v>
      </c>
      <c r="CP76" s="259">
        <v>0.16045884086220269</v>
      </c>
      <c r="CQ76" s="259">
        <v>0.15980562034211299</v>
      </c>
      <c r="CR76" s="259">
        <v>0.17788514834671076</v>
      </c>
      <c r="CS76" s="259">
        <v>0.16062555635993944</v>
      </c>
      <c r="CT76" s="259">
        <v>0.15984001542020046</v>
      </c>
      <c r="CU76" s="259">
        <v>0.17786547438773945</v>
      </c>
      <c r="CV76" s="259">
        <v>0.15978865305483092</v>
      </c>
      <c r="CW76" s="259">
        <v>0.15835034818065877</v>
      </c>
      <c r="CX76" s="259">
        <v>0.17624859696202286</v>
      </c>
      <c r="CY76" s="259">
        <v>0.16021716092287472</v>
      </c>
      <c r="CZ76" s="259">
        <v>0.15921592820264246</v>
      </c>
      <c r="DA76" s="259">
        <v>0.17533007712960308</v>
      </c>
      <c r="DB76" s="259">
        <v>0.15990342172707289</v>
      </c>
      <c r="DC76" s="259">
        <v>0.15902188120710375</v>
      </c>
      <c r="DD76" s="259">
        <v>0.17468603363135415</v>
      </c>
      <c r="DE76" s="259">
        <v>0.15887889815137218</v>
      </c>
      <c r="DF76" s="259">
        <v>0.1579754385273254</v>
      </c>
      <c r="DG76" s="259">
        <v>0.17367142515810519</v>
      </c>
      <c r="DH76" s="259">
        <v>0.15924834530701917</v>
      </c>
      <c r="DI76" s="259">
        <v>0.15818549738674878</v>
      </c>
      <c r="DJ76" s="259">
        <v>0.17343245973954985</v>
      </c>
      <c r="DK76" s="259">
        <v>0.15778215139495663</v>
      </c>
      <c r="DL76" s="259">
        <v>0.15710986417391817</v>
      </c>
      <c r="DM76" s="259">
        <v>0.17280335468535005</v>
      </c>
      <c r="DN76" s="259">
        <v>0.15815902282127547</v>
      </c>
      <c r="DO76" s="259">
        <v>0.15673599176797573</v>
      </c>
      <c r="DP76" s="259">
        <v>0.17364441307692469</v>
      </c>
      <c r="DQ76" s="259">
        <v>0.15893014725058785</v>
      </c>
      <c r="DR76" s="259">
        <v>0.15753870961346558</v>
      </c>
      <c r="DS76" s="259">
        <v>0.17421974385516351</v>
      </c>
      <c r="DT76" s="259">
        <v>0.16021544851892255</v>
      </c>
      <c r="DU76" s="259">
        <v>0.15861915309104729</v>
      </c>
      <c r="DV76" s="259">
        <v>0.17527102215392021</v>
      </c>
      <c r="DW76" s="259">
        <v>0.16058864634286252</v>
      </c>
      <c r="DX76" s="259">
        <v>0.15896257259207947</v>
      </c>
      <c r="DY76" s="259">
        <v>0.17603762785404728</v>
      </c>
      <c r="DZ76" s="259">
        <v>0.16144643352308011</v>
      </c>
      <c r="EA76" s="259">
        <v>0.1602389187097143</v>
      </c>
      <c r="EB76" s="259">
        <v>0.1767868781927861</v>
      </c>
      <c r="EC76" s="259">
        <v>0.16096407955454903</v>
      </c>
      <c r="ED76" s="259">
        <v>0.1592260885599136</v>
      </c>
      <c r="EE76" s="259">
        <v>0.17675555594048259</v>
      </c>
      <c r="EF76" s="259">
        <v>0.16040972152069233</v>
      </c>
      <c r="EG76" s="259">
        <v>0.15879901916546554</v>
      </c>
      <c r="EH76" s="259">
        <v>0.1757303071382196</v>
      </c>
      <c r="EI76" s="259">
        <v>0.16074360615590125</v>
      </c>
      <c r="EJ76" s="259">
        <v>0.15875418983333223</v>
      </c>
      <c r="EK76" s="259">
        <v>0.1754211477460855</v>
      </c>
      <c r="EL76" s="259">
        <v>0.16094027658131183</v>
      </c>
      <c r="EM76" s="259">
        <v>0.15891752795526645</v>
      </c>
      <c r="EN76" s="259">
        <v>0.17595545030109186</v>
      </c>
      <c r="EO76" s="259">
        <v>0.16081768330509102</v>
      </c>
      <c r="EP76" s="259">
        <v>0.159804655429022</v>
      </c>
      <c r="EQ76" s="259">
        <v>0.17594083604645439</v>
      </c>
      <c r="ER76" s="259">
        <v>0.16144495303943032</v>
      </c>
      <c r="ES76" s="259">
        <v>0.15958011090710139</v>
      </c>
      <c r="ET76" s="259">
        <v>0.17559081035617419</v>
      </c>
      <c r="EU76" s="259">
        <v>0.16075277981090266</v>
      </c>
      <c r="EV76" s="259">
        <v>0.15899849510160555</v>
      </c>
      <c r="EW76" s="259">
        <v>0.17529633796157437</v>
      </c>
      <c r="EX76" s="259">
        <v>0.16170211520906316</v>
      </c>
      <c r="EY76" s="259">
        <v>0.16034826055528451</v>
      </c>
      <c r="EZ76" s="259">
        <v>0.17591339272891152</v>
      </c>
      <c r="FA76" s="259">
        <v>0.16151196732584955</v>
      </c>
      <c r="FB76" s="259">
        <v>0.1591188710295002</v>
      </c>
      <c r="FC76" s="259">
        <v>0.17647318419857122</v>
      </c>
      <c r="FD76" s="259">
        <v>0.16236291694586968</v>
      </c>
      <c r="FE76" s="259">
        <v>0.15647085335097763</v>
      </c>
      <c r="FF76" s="259">
        <v>0.17772692217281119</v>
      </c>
      <c r="FG76" s="259">
        <v>0.16235301356442888</v>
      </c>
      <c r="FH76" s="259">
        <v>0.15854710949620801</v>
      </c>
      <c r="FI76" s="259">
        <v>0.17868836218187742</v>
      </c>
      <c r="FJ76" s="259">
        <v>0.16346754728170634</v>
      </c>
      <c r="FK76" s="259">
        <v>0.1602894638099441</v>
      </c>
      <c r="FL76" s="259">
        <v>0.17924637164938842</v>
      </c>
      <c r="FM76" s="259">
        <v>0.16415811149256682</v>
      </c>
      <c r="FN76" s="259">
        <v>0.16078120581448679</v>
      </c>
      <c r="FO76" s="259">
        <v>0.17992165281401157</v>
      </c>
      <c r="FP76" s="259">
        <v>0.16217294354920697</v>
      </c>
      <c r="FQ76" s="259">
        <v>0.16018793488011959</v>
      </c>
      <c r="FR76" s="259">
        <v>0.17832262158525281</v>
      </c>
      <c r="FS76" s="259">
        <v>0.16228331263285772</v>
      </c>
      <c r="FT76" s="259">
        <v>0.15944891674576367</v>
      </c>
      <c r="FU76" s="259">
        <v>0.17730156451387766</v>
      </c>
      <c r="FV76" s="259">
        <v>0.16317190014808708</v>
      </c>
      <c r="FW76" s="259">
        <v>0.16058137564295757</v>
      </c>
      <c r="FX76" s="259">
        <v>0.17770627960766366</v>
      </c>
      <c r="FY76" s="259">
        <v>0.16338112941982619</v>
      </c>
      <c r="FZ76" s="259">
        <v>0.16155521567738554</v>
      </c>
      <c r="GA76" s="259">
        <v>0.17694022445594873</v>
      </c>
      <c r="GB76" s="259">
        <v>0.16287516656977838</v>
      </c>
      <c r="GC76" s="259">
        <v>0.16172437464327716</v>
      </c>
      <c r="GD76" s="259">
        <v>0.17623656377631897</v>
      </c>
      <c r="GE76" s="259">
        <v>0.16113856008711558</v>
      </c>
      <c r="GF76" s="259">
        <v>0.15957697292705952</v>
      </c>
      <c r="GG76" s="259">
        <v>0.17541441788743253</v>
      </c>
      <c r="GH76" s="259">
        <v>0.16109976547123367</v>
      </c>
      <c r="GI76" s="259">
        <v>0.15977815401782608</v>
      </c>
      <c r="GJ76" s="259">
        <v>0.17550789793393204</v>
      </c>
      <c r="GK76" s="259">
        <v>0.16171056978391798</v>
      </c>
      <c r="GL76" s="259">
        <v>0.15942583506423078</v>
      </c>
      <c r="GM76" s="259">
        <v>0.17586080168057258</v>
      </c>
      <c r="GN76" s="259">
        <v>0.16228856868662261</v>
      </c>
      <c r="GO76" s="259">
        <v>0.15967723496684705</v>
      </c>
      <c r="GP76" s="259">
        <v>0.17657969065916229</v>
      </c>
      <c r="GQ76" s="259">
        <v>0.16255962291563308</v>
      </c>
      <c r="GR76" s="259">
        <v>0.1599772739077113</v>
      </c>
      <c r="GS76" s="259">
        <v>0.17723034177735567</v>
      </c>
      <c r="GT76" s="259">
        <v>0.16317321297518175</v>
      </c>
      <c r="GU76" s="259">
        <v>0.16109382276980397</v>
      </c>
      <c r="GV76" s="259">
        <v>0.17748121531139627</v>
      </c>
      <c r="GW76" s="259">
        <v>0.16407120143870368</v>
      </c>
      <c r="GX76" s="259">
        <v>0.16215351061582226</v>
      </c>
      <c r="GY76" s="259">
        <v>0.17785566705033179</v>
      </c>
      <c r="GZ76" s="259">
        <v>0.16348262596648661</v>
      </c>
      <c r="HA76" s="259">
        <v>0.1610207583294796</v>
      </c>
      <c r="HB76" s="259">
        <v>0.17644146540786676</v>
      </c>
      <c r="HC76" s="259">
        <v>0.16364555300877384</v>
      </c>
      <c r="HD76" s="259">
        <v>0.16181167197500662</v>
      </c>
      <c r="HE76" s="259">
        <v>0.17611248919264821</v>
      </c>
      <c r="HF76" s="259">
        <v>0.16400964716701225</v>
      </c>
      <c r="HG76" s="259">
        <v>0.16222111627611474</v>
      </c>
      <c r="HH76" s="259">
        <v>0.1763831126302684</v>
      </c>
      <c r="HI76" s="259">
        <v>0.16360498555248634</v>
      </c>
      <c r="HJ76" s="259">
        <v>0.16113490532490379</v>
      </c>
      <c r="HK76" s="259">
        <v>0.17599035908991312</v>
      </c>
      <c r="HL76" s="259">
        <v>0.16353130508852123</v>
      </c>
      <c r="HM76" s="259">
        <v>0.16166527872826364</v>
      </c>
      <c r="HN76" s="259">
        <v>0.17565744294374167</v>
      </c>
      <c r="HO76" s="259">
        <v>0.16347553283071176</v>
      </c>
      <c r="HP76" s="259">
        <v>0.16122724214634468</v>
      </c>
      <c r="HQ76" s="260">
        <v>0.17548884144438087</v>
      </c>
      <c r="HR76" s="284">
        <v>0.16387174843331784</v>
      </c>
      <c r="HS76" s="259">
        <v>0.16507429505934662</v>
      </c>
      <c r="HT76" s="259">
        <v>0.11909375120614459</v>
      </c>
      <c r="HU76" s="259">
        <v>0.17598034323813325</v>
      </c>
      <c r="HV76" s="259">
        <v>0.16453444562939296</v>
      </c>
      <c r="HW76" s="259">
        <v>0.16499589323978039</v>
      </c>
      <c r="HX76" s="259">
        <v>0.11587775382620628</v>
      </c>
      <c r="HY76" s="259">
        <v>0.17598884201927312</v>
      </c>
      <c r="HZ76" s="259">
        <v>0.16591412174278558</v>
      </c>
      <c r="IA76" s="259">
        <v>0.16475036942872445</v>
      </c>
      <c r="IB76" s="259">
        <v>0.11459096563123009</v>
      </c>
      <c r="IC76" s="259">
        <v>0.17701435242110194</v>
      </c>
      <c r="ID76" s="259">
        <v>0.16576392182312857</v>
      </c>
      <c r="IE76" s="259">
        <v>0.16516087500807969</v>
      </c>
      <c r="IF76" s="259">
        <v>0.11709436415744025</v>
      </c>
      <c r="IG76" s="259">
        <v>0.17726401128689595</v>
      </c>
      <c r="IH76" s="259">
        <v>0.16872280852001439</v>
      </c>
      <c r="II76" s="259">
        <v>0.16550241165534171</v>
      </c>
      <c r="IJ76" s="259">
        <v>0.11540731034370498</v>
      </c>
      <c r="IK76" s="259">
        <v>0.1781092423550461</v>
      </c>
      <c r="IL76" s="259">
        <v>0.16912999987175706</v>
      </c>
      <c r="IM76" s="259">
        <v>0.16742203379043538</v>
      </c>
      <c r="IN76" s="259">
        <v>0.11505629374932407</v>
      </c>
      <c r="IO76" s="259">
        <v>0.17836557127732713</v>
      </c>
      <c r="IP76" s="259">
        <v>0.16812551736824355</v>
      </c>
      <c r="IQ76" s="259">
        <v>0.1654142346021801</v>
      </c>
      <c r="IR76" s="259">
        <v>0.11423181520346214</v>
      </c>
      <c r="IS76" s="259">
        <v>0.17672104182435014</v>
      </c>
      <c r="IT76" s="259">
        <v>0.16700490684407746</v>
      </c>
      <c r="IU76" s="259">
        <v>0.16534299899384763</v>
      </c>
      <c r="IV76" s="259">
        <v>0.11368312302197345</v>
      </c>
      <c r="IW76" s="259">
        <v>0.17613861026292052</v>
      </c>
      <c r="IX76" s="259">
        <v>0.16653016949152544</v>
      </c>
      <c r="IY76" s="259">
        <v>0.16641436557682535</v>
      </c>
      <c r="IZ76" s="259">
        <v>0.11460163631774063</v>
      </c>
      <c r="JA76" s="259">
        <v>0.17617292885682159</v>
      </c>
      <c r="JB76" s="259">
        <v>0.16646718290867085</v>
      </c>
      <c r="JC76" s="259">
        <v>0.1673418582821759</v>
      </c>
      <c r="JD76" s="259">
        <v>0.11315082980108918</v>
      </c>
      <c r="JE76" s="259">
        <v>0.17561033353519589</v>
      </c>
      <c r="JF76" s="259">
        <v>0.1666204974065236</v>
      </c>
      <c r="JG76" s="259">
        <v>0.1673691338795964</v>
      </c>
      <c r="JH76" s="259">
        <v>0.11098376656818809</v>
      </c>
      <c r="JI76" s="259">
        <v>0.17539851146536753</v>
      </c>
      <c r="JJ76" s="259">
        <v>0.1669272642722324</v>
      </c>
      <c r="JK76" s="259">
        <v>0.16583096112475282</v>
      </c>
      <c r="JL76" s="259">
        <v>0.11055071742422161</v>
      </c>
      <c r="JM76" s="259">
        <v>0.17521596656169119</v>
      </c>
      <c r="JN76" s="259">
        <v>0.1656358720823774</v>
      </c>
      <c r="JO76" s="259">
        <v>0.16430230639699778</v>
      </c>
      <c r="JP76" s="259">
        <v>0.11140452111152635</v>
      </c>
      <c r="JQ76" s="259">
        <v>0.1749895424505066</v>
      </c>
      <c r="JR76" s="259">
        <v>0.16527688390183842</v>
      </c>
      <c r="JS76" s="259">
        <v>0.16183178275900234</v>
      </c>
      <c r="JT76" s="259">
        <v>0.11203012653210105</v>
      </c>
      <c r="JU76" s="259">
        <v>0.17510085272551251</v>
      </c>
      <c r="JV76" s="259">
        <v>0.16598190974783147</v>
      </c>
      <c r="JW76" s="259">
        <v>0.16084303720862289</v>
      </c>
      <c r="JX76" s="259">
        <v>0.11365155856914705</v>
      </c>
      <c r="JY76" s="259">
        <v>0.17560498064540453</v>
      </c>
      <c r="JZ76" s="259">
        <v>0.16594757766790794</v>
      </c>
      <c r="KA76" s="259">
        <v>0.16131756310294701</v>
      </c>
      <c r="KB76" s="259">
        <v>0.1142021540953182</v>
      </c>
      <c r="KC76" s="259">
        <v>0.17620640376229865</v>
      </c>
      <c r="KD76" s="259">
        <v>0.16627607927116733</v>
      </c>
      <c r="KE76" s="259">
        <v>0.16207949872212274</v>
      </c>
      <c r="KF76" s="259">
        <v>0.11462505868603222</v>
      </c>
      <c r="KG76" s="259">
        <v>0.17699909196413954</v>
      </c>
      <c r="KH76" s="259">
        <v>0.1661732475879763</v>
      </c>
      <c r="KI76" s="259">
        <v>0.16260524471144491</v>
      </c>
      <c r="KJ76" s="259">
        <v>0.11416107061657398</v>
      </c>
      <c r="KK76" s="259">
        <v>0.17739569507782932</v>
      </c>
      <c r="KL76" s="259">
        <v>0.1662376672451896</v>
      </c>
      <c r="KM76" s="259">
        <v>0.16370148513049002</v>
      </c>
      <c r="KN76" s="259">
        <v>0.11324815918582162</v>
      </c>
      <c r="KO76" s="259">
        <v>0.17632608410322023</v>
      </c>
      <c r="KP76" s="259">
        <v>0.16602619210032052</v>
      </c>
      <c r="KQ76" s="259">
        <v>0.16326079544152786</v>
      </c>
      <c r="KR76" s="259">
        <v>0.11251859212126075</v>
      </c>
      <c r="KS76" s="259">
        <v>0.17580067283176837</v>
      </c>
      <c r="KT76" s="259">
        <v>0.16642810760991755</v>
      </c>
      <c r="KU76" s="259">
        <v>0.16400954333142914</v>
      </c>
      <c r="KV76" s="259">
        <v>0.11264889259059079</v>
      </c>
      <c r="KW76" s="259">
        <v>0.17590623159915655</v>
      </c>
      <c r="KX76" s="259">
        <v>0.16735204906904802</v>
      </c>
      <c r="KY76" s="259">
        <v>0.16499038219286002</v>
      </c>
      <c r="KZ76" s="259">
        <v>0.11057005193484032</v>
      </c>
      <c r="LA76" s="259">
        <v>0.17575938686110393</v>
      </c>
      <c r="LB76" s="259">
        <v>0.16757666486044653</v>
      </c>
      <c r="LC76" s="259">
        <v>0.16551574831560922</v>
      </c>
      <c r="LD76" s="259">
        <v>0.10961782609188497</v>
      </c>
      <c r="LE76" s="259">
        <v>0.17551015400793044</v>
      </c>
      <c r="LF76" s="259">
        <v>0.16777636571260177</v>
      </c>
      <c r="LG76" s="259">
        <v>0.16549006168608635</v>
      </c>
      <c r="LH76" s="259">
        <v>0.10935513144008034</v>
      </c>
      <c r="LI76" s="262">
        <v>0.17542661911859644</v>
      </c>
      <c r="LJ76" s="427">
        <v>0.16765539586312866</v>
      </c>
      <c r="LK76" s="416">
        <v>0.1645549505400927</v>
      </c>
      <c r="LL76" s="416">
        <v>0.11031644023635602</v>
      </c>
      <c r="LM76" s="411">
        <v>1.9305275587525286E-2</v>
      </c>
      <c r="LN76" s="428">
        <v>0.16832004185892069</v>
      </c>
      <c r="LO76" s="416">
        <v>0.1648444179098319</v>
      </c>
      <c r="LP76" s="416">
        <v>0.11136350174731979</v>
      </c>
      <c r="LQ76" s="429">
        <v>1.9309396617664794E-2</v>
      </c>
      <c r="LR76" s="427">
        <v>0.16900159602766449</v>
      </c>
      <c r="LS76" s="416">
        <v>0.1661569070720193</v>
      </c>
      <c r="LT76" s="416">
        <v>0.11312652698600725</v>
      </c>
      <c r="LU76" s="411">
        <v>1.93817541040191E-2</v>
      </c>
      <c r="LV76" s="428">
        <v>0.16945961660740738</v>
      </c>
      <c r="LW76" s="416">
        <v>0.16628620502833</v>
      </c>
      <c r="LX76" s="416">
        <v>0.11370338301497844</v>
      </c>
      <c r="LY76" s="429">
        <v>1.9396012204078716E-2</v>
      </c>
      <c r="LZ76" s="427">
        <v>0.17199059269641262</v>
      </c>
      <c r="MA76" s="416">
        <v>0.16885746587246681</v>
      </c>
      <c r="MB76" s="416">
        <v>0.11525853031891364</v>
      </c>
      <c r="MC76" s="411">
        <v>1.9494900974663665E-2</v>
      </c>
      <c r="MD76" s="428">
        <v>0.17326248529291208</v>
      </c>
      <c r="ME76" s="416">
        <v>0.17080548920499483</v>
      </c>
      <c r="MF76" s="416">
        <v>0.12355934471604689</v>
      </c>
      <c r="MG76" s="429">
        <v>0.17888248813922122</v>
      </c>
      <c r="MH76" s="427">
        <v>0.17327192809569514</v>
      </c>
      <c r="MI76" s="416">
        <v>0.17040199691715247</v>
      </c>
      <c r="MJ76" s="416">
        <v>0.12144340577609436</v>
      </c>
      <c r="MK76" s="411">
        <v>0.17750486379135572</v>
      </c>
      <c r="ML76" s="428">
        <v>0.17365158780909784</v>
      </c>
      <c r="MM76" s="416">
        <v>0.1704477591910408</v>
      </c>
      <c r="MN76" s="416">
        <v>0.12039595616635777</v>
      </c>
      <c r="MO76" s="429">
        <v>0.17714411941745267</v>
      </c>
      <c r="MP76" s="427">
        <v>0.17462764099283637</v>
      </c>
      <c r="MQ76" s="416">
        <v>0.17174861592681992</v>
      </c>
      <c r="MR76" s="416">
        <v>0.12130804660787528</v>
      </c>
      <c r="MS76" s="411">
        <v>0.17764599736782979</v>
      </c>
      <c r="MT76" s="428">
        <v>0.17614633477882247</v>
      </c>
      <c r="MU76" s="416">
        <v>0.17336863871700972</v>
      </c>
      <c r="MV76" s="416">
        <v>0.11966172618105737</v>
      </c>
      <c r="MW76" s="429">
        <v>0.17743544386292753</v>
      </c>
      <c r="MX76" s="427">
        <v>0.17584212743815708</v>
      </c>
      <c r="MY76" s="416">
        <v>0.17248333792092213</v>
      </c>
      <c r="MZ76" s="416">
        <v>0.11720411598752484</v>
      </c>
      <c r="NA76" s="411">
        <v>0.17669433644314736</v>
      </c>
      <c r="NB76" s="416">
        <v>0.17500782000274387</v>
      </c>
      <c r="NC76" s="416">
        <v>0.17177138542369627</v>
      </c>
      <c r="ND76" s="416">
        <v>0.11626750833868049</v>
      </c>
      <c r="NE76" s="429">
        <v>0.17627615665152463</v>
      </c>
      <c r="NF76" s="490">
        <v>0.17428977820429881</v>
      </c>
      <c r="NG76" s="416">
        <v>0.17080916873791771</v>
      </c>
      <c r="NH76" s="416">
        <v>0.11457322896691712</v>
      </c>
      <c r="NI76" s="485">
        <v>0.17684442901429392</v>
      </c>
      <c r="NJ76" s="509">
        <v>0.17394536884209899</v>
      </c>
      <c r="NK76" s="416">
        <v>0.17055651342609204</v>
      </c>
      <c r="NL76" s="416">
        <v>0.11725818861823459</v>
      </c>
      <c r="NM76" s="485">
        <v>0.17716541218012982</v>
      </c>
      <c r="NN76" s="509">
        <f>'Dépts Droits Ouverts_RSA'!IB76/'Dépts Droits Ouverts_RSA'!$IB$123</f>
        <v>0.17413190349649615</v>
      </c>
      <c r="NO76" s="416">
        <f>'Dépts Droits Payables RSA'!HB75/'Dépts Droits Payables RSA'!HB$122</f>
        <v>0.17067339261021716</v>
      </c>
      <c r="NP76" s="416">
        <f>'Dépts Prime d''Activité'!BZ75/'Dépts Prime d''Activité'!BZ$122</f>
        <v>0.11873862844738389</v>
      </c>
      <c r="NQ76" s="485">
        <f>DEFM_Région_Dépt!DO75/DEFM_Région_Dépt!DO$122</f>
        <v>0.17785558218603434</v>
      </c>
      <c r="NR76" s="427">
        <f>'Dépts Droits Ouverts_RSA'!ID76/'Dépts Droits Ouverts_RSA'!$ID$123</f>
        <v>0.17446493966896223</v>
      </c>
      <c r="NS76" s="416">
        <f>'Dépts Droits Payables RSA'!HD75/'Dépts Droits Payables RSA'!HD$122</f>
        <v>0.17073336905864672</v>
      </c>
      <c r="NT76" s="416">
        <f>'Dépts Prime d''Activité'!CB75/'Dépts Prime d''Activité'!CB$122</f>
        <v>0.12065278101148741</v>
      </c>
      <c r="NU76" s="416">
        <f>DEFM_Région_Dépt!DP75/DEFM_Région_Dépt!DP$122</f>
        <v>0.17834771678929545</v>
      </c>
      <c r="NV76" s="416">
        <f>'Dépts Droits Ouverts_RSA'!IF76/'Dépts Droits Ouverts_RSA'!$IF$123</f>
        <v>0.17477352180303052</v>
      </c>
      <c r="NW76" s="416">
        <f>'Dépts Droits Payables RSA'!HF75/'Dépts Droits Payables RSA'!HF$122</f>
        <v>0.17063379536280443</v>
      </c>
      <c r="NX76" s="416">
        <f>'Dépts Prime d''Activité'!CD75/'Dépts Prime d''Activité'!CD$122</f>
        <v>0.11886116089893838</v>
      </c>
      <c r="NY76" s="416">
        <f>DEFM_Région_Dépt!DQ75/DEFM_Région_Dépt!DQ$122</f>
        <v>0.17874332677461077</v>
      </c>
      <c r="NZ76" s="416">
        <f>'Dépts Droits Ouverts_RSA'!IH76/'Dépts Droits Ouverts_RSA'!$IH$123</f>
        <v>0.17624921951938294</v>
      </c>
      <c r="OA76" s="416">
        <f>'Dépts Droits Payables RSA'!HH75/'Dépts Droits Payables RSA'!HH$122</f>
        <v>0.17197480210976418</v>
      </c>
      <c r="OB76" s="416">
        <f>'Dépts Prime d''Activité'!CF75/'Dépts Prime d''Activité'!CF$122</f>
        <v>0.11802508088517576</v>
      </c>
      <c r="OC76" s="416">
        <f>DEFM_Région_Dépt!DR75/DEFM_Région_Dépt!DR$122</f>
        <v>0.17926540879202985</v>
      </c>
      <c r="OD76" s="416">
        <f>'Dépts Droits Ouverts_RSA'!IJ76/'Dépts Droits Ouverts_RSA'!$IJ$123</f>
        <v>0.17688983316320769</v>
      </c>
      <c r="OE76" s="416">
        <f>'Dépts Droits Payables RSA'!HJ75/'Dépts Droits Payables RSA'!HJ$122</f>
        <v>0.17318876135166222</v>
      </c>
      <c r="OF76" s="416">
        <f>'Dépts Prime d''Activité'!CH75/'Dépts Prime d''Activité'!CH$122</f>
        <v>0.11771301255903177</v>
      </c>
      <c r="OG76" s="416">
        <f>DEFM_Région_Dépt!DS75/DEFM_Région_Dépt!DS$122</f>
        <v>0.1786205397169221</v>
      </c>
      <c r="OH76" s="416">
        <f>'Dépts Droits Ouverts_RSA'!IL76/'Dépts Droits Ouverts_RSA'!$IL$123</f>
        <v>0.1780589472919358</v>
      </c>
      <c r="OI76" s="416">
        <f>'Dépts Droits Payables RSA'!HL75/'Dépts Droits Payables RSA'!HL$122</f>
        <v>0.17463601667722675</v>
      </c>
      <c r="OJ76" s="416">
        <f>'Dépts Prime d''Activité'!CJ75/'Dépts Prime d''Activité'!CJ$122</f>
        <v>0.11774854078373402</v>
      </c>
      <c r="OK76" s="416">
        <f>DEFM_Région_Dépt!DT75/DEFM_Région_Dépt!DT$122</f>
        <v>0.17893397528050237</v>
      </c>
      <c r="OL76" s="485">
        <f>'Dépts Droits Ouverts_RSA'!IN76/'Dépts Droits Ouverts_RSA'!$IN$123</f>
        <v>0.17866804139052611</v>
      </c>
      <c r="OM76" s="485">
        <f>'Dépts Droits Payables RSA'!HNF75/'Dépts Droits Payables RSA'!HN$122</f>
        <v>0</v>
      </c>
      <c r="ON76" s="485">
        <f>'Dépts Prime d''Activité'!CL75/'Dépts Prime d''Activité'!CL$122</f>
        <v>0.11974771846593996</v>
      </c>
      <c r="OO76" s="416">
        <f>DEFM_Région_Dépt!DU75/DEFM_Région_Dépt!DU$122</f>
        <v>0.17943317623561092</v>
      </c>
      <c r="OP76" s="485">
        <f>'Dépts Droits Ouverts_RSA'!IP76/'Dépts Droits Ouverts_RSA'!$IP$123</f>
        <v>0.17833194779107991</v>
      </c>
      <c r="OQ76" s="485">
        <f>'Dépts Droits Payables RSA'!HP75/'Dépts Droits Payables RSA'!HP$122</f>
        <v>0.17506240729838704</v>
      </c>
      <c r="OR76" s="485">
        <f>'Dépts Prime d''Activité'!CN75/'Dépts Prime d''Activité'!CN$122</f>
        <v>0.11802310619912505</v>
      </c>
      <c r="OS76" s="416">
        <f>DEFM_Région_Dépt!DV75/DEFM_Région_Dépt!DV$122</f>
        <v>0.17880313204127798</v>
      </c>
      <c r="OT76" s="485">
        <f>'Dépts Droits Ouverts_RSA'!IR76/'Dépts Droits Ouverts_RSA'!$IR$123</f>
        <v>0.17760600617997185</v>
      </c>
      <c r="OU76" s="485">
        <f>'Dépts Droits Payables RSA'!HR75/'Dépts Droits Payables RSA'!HR$122</f>
        <v>0.17424816283831487</v>
      </c>
      <c r="OV76" s="485">
        <f>'Dépts Prime d''Activité'!CP75/'Dépts Prime d''Activité'!CP$122</f>
        <v>0.11566727238307274</v>
      </c>
      <c r="OW76" s="416">
        <f>DEFM_Région_Dépt!DW75/DEFM_Région_Dépt!DW$122</f>
        <v>0.17779981448394064</v>
      </c>
      <c r="OX76" s="416">
        <f>'Dépts Droits Ouverts_RSA'!IT76/'Dépts Droits Ouverts_RSA'!$IT$123</f>
        <v>0.17704302585408185</v>
      </c>
      <c r="OY76" s="416">
        <f>'Dépts Droits Payables RSA'!HT75/'Dépts Droits Payables RSA'!HT$122</f>
        <v>0.17375651966471845</v>
      </c>
      <c r="OZ76" s="416">
        <f>'Dépts Prime d''Activité'!CR75/'Dépts Prime d''Activité'!CR$122</f>
        <v>0.11549998299570358</v>
      </c>
      <c r="PA76" s="429">
        <f>DEFM_Région_Dépt!DX75/DEFM_Région_Dépt!DX$122</f>
        <v>0.17807906354885647</v>
      </c>
    </row>
    <row r="77" spans="1:417" s="209" customFormat="1" x14ac:dyDescent="0.35">
      <c r="A77" s="246" t="s">
        <v>45</v>
      </c>
      <c r="B77" s="280">
        <v>1.1325338439841719E-2</v>
      </c>
      <c r="C77" s="280">
        <v>1.0771788291632273E-2</v>
      </c>
      <c r="D77" s="248">
        <v>1.0848842801634506E-2</v>
      </c>
      <c r="E77" s="248">
        <v>1.0685067461391357E-2</v>
      </c>
      <c r="F77" s="280">
        <v>1.0635229016819058E-2</v>
      </c>
      <c r="G77" s="280">
        <v>1.066748008988979E-2</v>
      </c>
      <c r="H77" s="248">
        <v>1.1284435580093956E-2</v>
      </c>
      <c r="I77" s="248">
        <v>1.078488459976314E-2</v>
      </c>
      <c r="J77" s="280">
        <v>1.184985709167238E-2</v>
      </c>
      <c r="K77" s="280">
        <v>1.0873413709096592E-2</v>
      </c>
      <c r="L77" s="248">
        <v>1.1798573702920201E-2</v>
      </c>
      <c r="M77" s="248">
        <v>1.1006045138088515E-2</v>
      </c>
      <c r="N77" s="280">
        <v>1.1910933821174186E-2</v>
      </c>
      <c r="O77" s="280">
        <v>1.1059009205769981E-2</v>
      </c>
      <c r="P77" s="248">
        <v>1.19449696811632E-2</v>
      </c>
      <c r="Q77" s="248">
        <v>1.1127782890120888E-2</v>
      </c>
      <c r="R77" s="280">
        <v>1.1802168040933887E-2</v>
      </c>
      <c r="S77" s="280">
        <v>1.1080773204078695E-2</v>
      </c>
      <c r="T77" s="248">
        <v>1.1800779625276883E-2</v>
      </c>
      <c r="U77" s="248">
        <v>1.1031459001307128E-2</v>
      </c>
      <c r="V77" s="280">
        <v>1.1820885191867856E-2</v>
      </c>
      <c r="W77" s="280">
        <v>1.0924390354075384E-2</v>
      </c>
      <c r="X77" s="248">
        <v>1.1845507026354783E-2</v>
      </c>
      <c r="Y77" s="248">
        <v>1.0859682189525844E-2</v>
      </c>
      <c r="Z77" s="280">
        <v>1.1800901215897235E-2</v>
      </c>
      <c r="AA77" s="280">
        <v>1.0848766518232892E-2</v>
      </c>
      <c r="AB77" s="248">
        <v>1.1696081321445E-2</v>
      </c>
      <c r="AC77" s="248">
        <v>1.1868335486802311E-2</v>
      </c>
      <c r="AD77" s="248">
        <v>1.0871885602177658E-2</v>
      </c>
      <c r="AE77" s="280">
        <v>1.1687880713871905E-2</v>
      </c>
      <c r="AF77" s="250">
        <v>1.207957155924227E-2</v>
      </c>
      <c r="AG77" s="280">
        <v>1.0869777741776821E-2</v>
      </c>
      <c r="AH77" s="248">
        <v>1.1458314803994948E-2</v>
      </c>
      <c r="AI77" s="248">
        <v>1.1661731947922575E-2</v>
      </c>
      <c r="AJ77" s="248">
        <v>1.0894442601276573E-2</v>
      </c>
      <c r="AK77" s="280">
        <v>1.1444155858373269E-2</v>
      </c>
      <c r="AL77" s="250">
        <v>1.1682870402247407E-2</v>
      </c>
      <c r="AM77" s="280">
        <v>1.0953122360229786E-2</v>
      </c>
      <c r="AN77" s="248">
        <v>1.138998543935767E-2</v>
      </c>
      <c r="AO77" s="248">
        <v>1.1820200704636911E-2</v>
      </c>
      <c r="AP77" s="248">
        <v>1.0975125641230724E-2</v>
      </c>
      <c r="AQ77" s="280">
        <v>1.1328927125907048E-2</v>
      </c>
      <c r="AR77" s="250">
        <v>1.1645899778366399E-2</v>
      </c>
      <c r="AS77" s="280">
        <v>1.1058046262970906E-2</v>
      </c>
      <c r="AT77" s="248">
        <v>1.1479249249054425E-2</v>
      </c>
      <c r="AU77" s="248">
        <v>1.1777395421644663E-2</v>
      </c>
      <c r="AV77" s="248">
        <v>1.1131128989036116E-2</v>
      </c>
      <c r="AW77" s="280">
        <v>1.1357639505638919E-2</v>
      </c>
      <c r="AX77" s="250">
        <v>1.1681117727690789E-2</v>
      </c>
      <c r="AY77" s="280">
        <v>1.1081194422123485E-2</v>
      </c>
      <c r="AZ77" s="248">
        <v>1.1205265406604138E-2</v>
      </c>
      <c r="BA77" s="248">
        <v>1.1311917211015741E-2</v>
      </c>
      <c r="BB77" s="248">
        <v>1.1012144676670454E-2</v>
      </c>
      <c r="BC77" s="280">
        <v>1.1099515438840158E-2</v>
      </c>
      <c r="BD77" s="250">
        <v>1.1059667025314709E-2</v>
      </c>
      <c r="BE77" s="280">
        <v>1.0878523981405906E-2</v>
      </c>
      <c r="BF77" s="248">
        <v>1.1453360353236648E-2</v>
      </c>
      <c r="BG77" s="248">
        <v>1.1639738873007444E-2</v>
      </c>
      <c r="BH77" s="248">
        <v>1.0874432178345604E-2</v>
      </c>
      <c r="BI77" s="280">
        <v>1.1375665887038273E-2</v>
      </c>
      <c r="BJ77" s="250">
        <v>1.1510805510638402E-2</v>
      </c>
      <c r="BK77" s="280">
        <v>1.0786638427766653E-2</v>
      </c>
      <c r="BL77" s="248">
        <v>1.135618317299953E-2</v>
      </c>
      <c r="BM77" s="248">
        <v>1.1664534564968184E-2</v>
      </c>
      <c r="BN77" s="248">
        <v>1.0794899652008494E-2</v>
      </c>
      <c r="BO77" s="280">
        <v>1.1207589432768957E-2</v>
      </c>
      <c r="BP77" s="250">
        <v>1.1441073387859933E-2</v>
      </c>
      <c r="BQ77" s="280">
        <v>1.0787502534806268E-2</v>
      </c>
      <c r="BR77" s="248">
        <v>1.1084355966468793E-2</v>
      </c>
      <c r="BS77" s="248">
        <v>1.1270267485737099E-2</v>
      </c>
      <c r="BT77" s="248">
        <v>1.0789316837152093E-2</v>
      </c>
      <c r="BU77" s="280">
        <v>1.1141430829271286E-2</v>
      </c>
      <c r="BV77" s="250">
        <v>1.1272835146747815E-2</v>
      </c>
      <c r="BW77" s="280">
        <v>1.0867470699583744E-2</v>
      </c>
      <c r="BX77" s="248">
        <v>1.1210187883050336E-2</v>
      </c>
      <c r="BY77" s="248">
        <v>1.1490847397367505E-2</v>
      </c>
      <c r="BZ77" s="248">
        <v>1.0923803039227017E-2</v>
      </c>
      <c r="CA77" s="280">
        <v>1.1376286618667769E-2</v>
      </c>
      <c r="CB77" s="250">
        <v>1.1553271404983677E-2</v>
      </c>
      <c r="CC77" s="280">
        <v>1.1005050921554583E-2</v>
      </c>
      <c r="CD77" s="248">
        <v>1.1324837295821616E-2</v>
      </c>
      <c r="CE77" s="248">
        <v>1.1554859558444144E-2</v>
      </c>
      <c r="CF77" s="248">
        <v>1.1031900229914036E-2</v>
      </c>
      <c r="CG77" s="280">
        <v>1.1362059027655245E-2</v>
      </c>
      <c r="CH77" s="250">
        <v>1.1543622561817431E-2</v>
      </c>
      <c r="CI77" s="280">
        <v>1.1013621169654726E-2</v>
      </c>
      <c r="CJ77" s="248">
        <v>1.1282112379604128E-2</v>
      </c>
      <c r="CK77" s="248">
        <v>1.1423539771059582E-2</v>
      </c>
      <c r="CL77" s="248">
        <v>1.091898536618692E-2</v>
      </c>
      <c r="CM77" s="280">
        <v>1.1272272116102617E-2</v>
      </c>
      <c r="CN77" s="250">
        <v>1.136317329707099E-2</v>
      </c>
      <c r="CO77" s="280">
        <v>1.0782807796175608E-2</v>
      </c>
      <c r="CP77" s="248">
        <v>1.1309187726042899E-2</v>
      </c>
      <c r="CQ77" s="248">
        <v>1.1586634449927153E-2</v>
      </c>
      <c r="CR77" s="248">
        <v>1.0708700789908791E-2</v>
      </c>
      <c r="CS77" s="280">
        <v>1.1369919281884619E-2</v>
      </c>
      <c r="CT77" s="250">
        <v>1.175187933693138E-2</v>
      </c>
      <c r="CU77" s="280">
        <v>1.0698886622811009E-2</v>
      </c>
      <c r="CV77" s="248">
        <v>1.1354174825132695E-2</v>
      </c>
      <c r="CW77" s="248">
        <v>1.1592050822999682E-2</v>
      </c>
      <c r="CX77" s="248">
        <v>1.0732735211997045E-2</v>
      </c>
      <c r="CY77" s="280">
        <v>1.1332863646858923E-2</v>
      </c>
      <c r="CZ77" s="250">
        <v>1.1699385286535793E-2</v>
      </c>
      <c r="DA77" s="280">
        <v>1.0808121573727937E-2</v>
      </c>
      <c r="DB77" s="248">
        <v>1.1341870023688789E-2</v>
      </c>
      <c r="DC77" s="248">
        <v>1.1594156229096195E-2</v>
      </c>
      <c r="DD77" s="248">
        <v>1.0817225404504895E-2</v>
      </c>
      <c r="DE77" s="280">
        <v>1.128680244056194E-2</v>
      </c>
      <c r="DF77" s="250">
        <v>1.147394180378419E-2</v>
      </c>
      <c r="DG77" s="280">
        <v>1.0847198504118692E-2</v>
      </c>
      <c r="DH77" s="248">
        <v>1.1125526467824142E-2</v>
      </c>
      <c r="DI77" s="248">
        <v>1.1402024114467163E-2</v>
      </c>
      <c r="DJ77" s="248">
        <v>1.0799241186099406E-2</v>
      </c>
      <c r="DK77" s="280">
        <v>1.1199663820090102E-2</v>
      </c>
      <c r="DL77" s="250">
        <v>1.142931934962233E-2</v>
      </c>
      <c r="DM77" s="280">
        <v>1.0900680391632989E-2</v>
      </c>
      <c r="DN77" s="248">
        <v>1.1112127063354184E-2</v>
      </c>
      <c r="DO77" s="248">
        <v>1.1429094265164535E-2</v>
      </c>
      <c r="DP77" s="248">
        <v>1.0869261981941469E-2</v>
      </c>
      <c r="DQ77" s="280">
        <v>1.1169669763971135E-2</v>
      </c>
      <c r="DR77" s="250">
        <v>1.1442052881660598E-2</v>
      </c>
      <c r="DS77" s="280">
        <v>1.0840626633403492E-2</v>
      </c>
      <c r="DT77" s="248">
        <v>1.1101787362591256E-2</v>
      </c>
      <c r="DU77" s="248">
        <v>1.1273770985963487E-2</v>
      </c>
      <c r="DV77" s="248">
        <v>1.0771663046305001E-2</v>
      </c>
      <c r="DW77" s="280">
        <v>1.0966719162294927E-2</v>
      </c>
      <c r="DX77" s="250">
        <v>1.1158948329330114E-2</v>
      </c>
      <c r="DY77" s="280">
        <v>1.0704949467109235E-2</v>
      </c>
      <c r="DZ77" s="248">
        <v>1.0918787040424606E-2</v>
      </c>
      <c r="EA77" s="248">
        <v>1.1193957159314207E-2</v>
      </c>
      <c r="EB77" s="248">
        <v>1.0627657664336486E-2</v>
      </c>
      <c r="EC77" s="280">
        <v>1.096067396597817E-2</v>
      </c>
      <c r="ED77" s="250">
        <v>1.1257013407791797E-2</v>
      </c>
      <c r="EE77" s="280">
        <v>1.0632935511250455E-2</v>
      </c>
      <c r="EF77" s="248">
        <v>1.0989115062127488E-2</v>
      </c>
      <c r="EG77" s="248">
        <v>1.1217456998244089E-2</v>
      </c>
      <c r="EH77" s="248">
        <v>1.0702359527037172E-2</v>
      </c>
      <c r="EI77" s="280">
        <v>1.1127547208586922E-2</v>
      </c>
      <c r="EJ77" s="250">
        <v>1.147039184445223E-2</v>
      </c>
      <c r="EK77" s="280">
        <v>1.0737319229780906E-2</v>
      </c>
      <c r="EL77" s="248">
        <v>1.1010607971168292E-2</v>
      </c>
      <c r="EM77" s="248">
        <v>1.1319365427958987E-2</v>
      </c>
      <c r="EN77" s="248">
        <v>1.0718228182311869E-2</v>
      </c>
      <c r="EO77" s="280">
        <v>1.0885048566952542E-2</v>
      </c>
      <c r="EP77" s="250">
        <v>1.1281798789593452E-2</v>
      </c>
      <c r="EQ77" s="280">
        <v>1.0676554113580405E-2</v>
      </c>
      <c r="ER77" s="248">
        <v>1.0882204080725507E-2</v>
      </c>
      <c r="ES77" s="248">
        <v>1.1114202167448704E-2</v>
      </c>
      <c r="ET77" s="248">
        <v>1.0740982844467376E-2</v>
      </c>
      <c r="EU77" s="280">
        <v>1.0974863892036054E-2</v>
      </c>
      <c r="EV77" s="250">
        <v>1.1220711787041928E-2</v>
      </c>
      <c r="EW77" s="280">
        <v>1.0839122320172853E-2</v>
      </c>
      <c r="EX77" s="248">
        <v>1.1017851709098286E-2</v>
      </c>
      <c r="EY77" s="248">
        <v>1.1310196678746061E-2</v>
      </c>
      <c r="EZ77" s="248">
        <v>1.086315080500983E-2</v>
      </c>
      <c r="FA77" s="280">
        <v>1.1047660177941447E-2</v>
      </c>
      <c r="FB77" s="250">
        <v>1.1346600041050854E-2</v>
      </c>
      <c r="FC77" s="280">
        <v>1.0847931466569484E-2</v>
      </c>
      <c r="FD77" s="248">
        <v>1.1010093792906345E-2</v>
      </c>
      <c r="FE77" s="248">
        <v>1.1247039306502497E-2</v>
      </c>
      <c r="FF77" s="248">
        <v>1.0842561673434295E-2</v>
      </c>
      <c r="FG77" s="280">
        <v>1.1122466343699497E-2</v>
      </c>
      <c r="FH77" s="250">
        <v>1.1356419694906764E-2</v>
      </c>
      <c r="FI77" s="280">
        <v>1.0730657577435432E-2</v>
      </c>
      <c r="FJ77" s="248">
        <v>1.1041815370261084E-2</v>
      </c>
      <c r="FK77" s="248">
        <v>1.1201206374528318E-2</v>
      </c>
      <c r="FL77" s="248">
        <v>1.0716401772546364E-2</v>
      </c>
      <c r="FM77" s="280">
        <v>1.1031283368585809E-2</v>
      </c>
      <c r="FN77" s="250">
        <v>1.1268716834873613E-2</v>
      </c>
      <c r="FO77" s="280">
        <v>1.06821935896561E-2</v>
      </c>
      <c r="FP77" s="248">
        <v>1.1099804320441978E-2</v>
      </c>
      <c r="FQ77" s="248">
        <v>1.127983559791667E-2</v>
      </c>
      <c r="FR77" s="248">
        <v>1.0736577968936602E-2</v>
      </c>
      <c r="FS77" s="280">
        <v>1.1057841239814443E-2</v>
      </c>
      <c r="FT77" s="250">
        <v>1.1331977835479802E-2</v>
      </c>
      <c r="FU77" s="280">
        <v>1.0777134817184401E-2</v>
      </c>
      <c r="FV77" s="248">
        <v>1.1142464297399682E-2</v>
      </c>
      <c r="FW77" s="248">
        <v>1.1343077127428124E-2</v>
      </c>
      <c r="FX77" s="248">
        <v>1.0849121510470136E-2</v>
      </c>
      <c r="FY77" s="280">
        <v>1.1072888646075921E-2</v>
      </c>
      <c r="FZ77" s="250">
        <v>1.1124713718722262E-2</v>
      </c>
      <c r="GA77" s="280">
        <v>1.0835436850421518E-2</v>
      </c>
      <c r="GB77" s="248">
        <v>1.1177509429387731E-2</v>
      </c>
      <c r="GC77" s="248">
        <v>1.1323899346578297E-2</v>
      </c>
      <c r="GD77" s="248">
        <v>1.0889355629228515E-2</v>
      </c>
      <c r="GE77" s="280">
        <v>1.123289622303893E-2</v>
      </c>
      <c r="GF77" s="250">
        <v>1.1364561580322112E-2</v>
      </c>
      <c r="GG77" s="280">
        <v>1.0910169773383525E-2</v>
      </c>
      <c r="GH77" s="248">
        <v>1.1275353687352538E-2</v>
      </c>
      <c r="GI77" s="248">
        <v>1.1357880319254316E-2</v>
      </c>
      <c r="GJ77" s="248">
        <v>1.0899459186996856E-2</v>
      </c>
      <c r="GK77" s="280">
        <v>1.142845125294978E-2</v>
      </c>
      <c r="GL77" s="250">
        <v>1.1509664088004613E-2</v>
      </c>
      <c r="GM77" s="280">
        <v>1.0918391173089816E-2</v>
      </c>
      <c r="GN77" s="248">
        <v>1.139134829697609E-2</v>
      </c>
      <c r="GO77" s="248">
        <v>1.1476513477123187E-2</v>
      </c>
      <c r="GP77" s="248">
        <v>1.0883133027940384E-2</v>
      </c>
      <c r="GQ77" s="280">
        <v>1.1265256929418762E-2</v>
      </c>
      <c r="GR77" s="250">
        <v>1.1248567694393419E-2</v>
      </c>
      <c r="GS77" s="280">
        <v>1.0776216870088694E-2</v>
      </c>
      <c r="GT77" s="248">
        <v>1.1251950635597443E-2</v>
      </c>
      <c r="GU77" s="248">
        <v>1.1137220034717812E-2</v>
      </c>
      <c r="GV77" s="248">
        <v>1.0744660057365461E-2</v>
      </c>
      <c r="GW77" s="280">
        <v>1.1149251465078171E-2</v>
      </c>
      <c r="GX77" s="250">
        <v>1.1136529995113029E-2</v>
      </c>
      <c r="GY77" s="280">
        <v>1.0650102943024676E-2</v>
      </c>
      <c r="GZ77" s="248">
        <v>1.1190549104711945E-2</v>
      </c>
      <c r="HA77" s="248">
        <v>1.1274889033914347E-2</v>
      </c>
      <c r="HB77" s="248">
        <v>1.0691827576575035E-2</v>
      </c>
      <c r="HC77" s="280">
        <v>1.120160314244293E-2</v>
      </c>
      <c r="HD77" s="250">
        <v>1.1310457502139992E-2</v>
      </c>
      <c r="HE77" s="280">
        <v>1.0748973918412896E-2</v>
      </c>
      <c r="HF77" s="248">
        <v>1.1195745529943523E-2</v>
      </c>
      <c r="HG77" s="248">
        <v>1.1307828333633351E-2</v>
      </c>
      <c r="HH77" s="248">
        <v>1.0742638334099103E-2</v>
      </c>
      <c r="HI77" s="280">
        <v>1.1259778500105714E-2</v>
      </c>
      <c r="HJ77" s="250">
        <v>1.1278562235068649E-2</v>
      </c>
      <c r="HK77" s="280">
        <v>1.0753823424981759E-2</v>
      </c>
      <c r="HL77" s="248">
        <v>1.1227734121783123E-2</v>
      </c>
      <c r="HM77" s="248">
        <v>1.132681414542846E-2</v>
      </c>
      <c r="HN77" s="248">
        <v>1.0823792164096659E-2</v>
      </c>
      <c r="HO77" s="280">
        <v>1.122550452872509E-2</v>
      </c>
      <c r="HP77" s="250">
        <v>1.1327025888137119E-2</v>
      </c>
      <c r="HQ77" s="281">
        <v>1.0877833273802545E-2</v>
      </c>
      <c r="HR77" s="282">
        <v>1.1260878624204638E-2</v>
      </c>
      <c r="HS77" s="248">
        <v>1.1305881000140541E-2</v>
      </c>
      <c r="HT77" s="248">
        <v>1.2963320339135692E-2</v>
      </c>
      <c r="HU77" s="248">
        <v>1.0836931768632074E-2</v>
      </c>
      <c r="HV77" s="250">
        <v>1.1152881689526108E-2</v>
      </c>
      <c r="HW77" s="250">
        <v>1.1225576436264895E-2</v>
      </c>
      <c r="HX77" s="250">
        <v>1.2652080388702698E-2</v>
      </c>
      <c r="HY77" s="250">
        <v>1.080436235495358E-2</v>
      </c>
      <c r="HZ77" s="248">
        <v>1.1057664602252888E-2</v>
      </c>
      <c r="IA77" s="248">
        <v>1.122288973923817E-2</v>
      </c>
      <c r="IB77" s="248">
        <v>1.2751972327772761E-2</v>
      </c>
      <c r="IC77" s="248">
        <v>1.0693139235318228E-2</v>
      </c>
      <c r="ID77" s="250">
        <v>1.1080762085429734E-2</v>
      </c>
      <c r="IE77" s="250">
        <v>1.107017398060609E-2</v>
      </c>
      <c r="IF77" s="250">
        <v>1.2005886757377812E-2</v>
      </c>
      <c r="IG77" s="250">
        <v>1.0610421995697171E-2</v>
      </c>
      <c r="IH77" s="248">
        <v>1.0996114983194029E-2</v>
      </c>
      <c r="II77" s="248">
        <v>1.1090306402630656E-2</v>
      </c>
      <c r="IJ77" s="248">
        <v>1.2375169899159254E-2</v>
      </c>
      <c r="IK77" s="248">
        <v>1.0542152258200318E-2</v>
      </c>
      <c r="IL77" s="250">
        <v>1.116996037293048E-2</v>
      </c>
      <c r="IM77" s="250">
        <v>1.1413784558553703E-2</v>
      </c>
      <c r="IN77" s="250">
        <v>1.243161400276714E-2</v>
      </c>
      <c r="IO77" s="250">
        <v>1.0608123848250288E-2</v>
      </c>
      <c r="IP77" s="248">
        <v>1.1141210324151735E-2</v>
      </c>
      <c r="IQ77" s="248">
        <v>1.1273279656348592E-2</v>
      </c>
      <c r="IR77" s="248">
        <v>1.229103405886321E-2</v>
      </c>
      <c r="IS77" s="248">
        <v>1.0631353812376393E-2</v>
      </c>
      <c r="IT77" s="250">
        <v>1.1204432944520618E-2</v>
      </c>
      <c r="IU77" s="250">
        <v>1.1368697115146717E-2</v>
      </c>
      <c r="IV77" s="250">
        <v>1.2376320821974514E-2</v>
      </c>
      <c r="IW77" s="250">
        <v>1.0612229541651988E-2</v>
      </c>
      <c r="IX77" s="248">
        <v>1.1122983050847458E-2</v>
      </c>
      <c r="IY77" s="248">
        <v>1.1240386244282568E-2</v>
      </c>
      <c r="IZ77" s="248">
        <v>1.2395296617649728E-2</v>
      </c>
      <c r="JA77" s="248">
        <v>1.0558934156286993E-2</v>
      </c>
      <c r="JB77" s="250">
        <v>1.1032366880278999E-2</v>
      </c>
      <c r="JC77" s="250">
        <v>1.1192923536428239E-2</v>
      </c>
      <c r="JD77" s="250">
        <v>1.2627666610558818E-2</v>
      </c>
      <c r="JE77" s="250">
        <v>1.0588401732024187E-2</v>
      </c>
      <c r="JF77" s="248">
        <v>1.10795318218899E-2</v>
      </c>
      <c r="JG77" s="248">
        <v>1.1235863750253944E-2</v>
      </c>
      <c r="JH77" s="248">
        <v>1.287851167110011E-2</v>
      </c>
      <c r="JI77" s="248">
        <v>1.0633393214841276E-2</v>
      </c>
      <c r="JJ77" s="250">
        <v>1.1181442678556775E-2</v>
      </c>
      <c r="JK77" s="250">
        <v>1.1364871031530456E-2</v>
      </c>
      <c r="JL77" s="250">
        <v>1.30314425567742E-2</v>
      </c>
      <c r="JM77" s="250">
        <v>1.0714133757562165E-2</v>
      </c>
      <c r="JN77" s="248">
        <v>1.1140552126754343E-2</v>
      </c>
      <c r="JO77" s="248">
        <v>1.1236058043582445E-2</v>
      </c>
      <c r="JP77" s="248">
        <v>1.2946624806352143E-2</v>
      </c>
      <c r="JQ77" s="248">
        <v>1.0703315302172276E-2</v>
      </c>
      <c r="JR77" s="250">
        <v>1.1198262520421626E-2</v>
      </c>
      <c r="JS77" s="250">
        <v>1.1182364468518675E-2</v>
      </c>
      <c r="JT77" s="250">
        <v>1.2834755438448637E-2</v>
      </c>
      <c r="JU77" s="250">
        <v>1.0654001380878263E-2</v>
      </c>
      <c r="JV77" s="248">
        <v>1.1053017379854571E-2</v>
      </c>
      <c r="JW77" s="248">
        <v>1.1255973622154051E-2</v>
      </c>
      <c r="JX77" s="248">
        <v>1.2819024858315611E-2</v>
      </c>
      <c r="JY77" s="248">
        <v>1.0618020255804023E-2</v>
      </c>
      <c r="JZ77" s="250">
        <v>1.1053632324777147E-2</v>
      </c>
      <c r="KA77" s="250">
        <v>1.1147086031452359E-2</v>
      </c>
      <c r="KB77" s="250">
        <v>1.2716738898485043E-2</v>
      </c>
      <c r="KC77" s="250">
        <v>1.055904679064308E-2</v>
      </c>
      <c r="KD77" s="248">
        <v>1.1034997619947239E-2</v>
      </c>
      <c r="KE77" s="248">
        <v>1.1098008026401191E-2</v>
      </c>
      <c r="KF77" s="248">
        <v>1.2687836924419049E-2</v>
      </c>
      <c r="KG77" s="248">
        <v>1.0527013149269498E-2</v>
      </c>
      <c r="KH77" s="250">
        <v>1.1123125578543065E-2</v>
      </c>
      <c r="KI77" s="250">
        <v>1.12047804220183E-2</v>
      </c>
      <c r="KJ77" s="250">
        <v>1.2719919410283761E-2</v>
      </c>
      <c r="KK77" s="250">
        <v>1.049781797855281E-2</v>
      </c>
      <c r="KL77" s="248">
        <v>1.0959447811985523E-2</v>
      </c>
      <c r="KM77" s="248">
        <v>1.0943279693507257E-2</v>
      </c>
      <c r="KN77" s="248">
        <v>1.2570817779356485E-2</v>
      </c>
      <c r="KO77" s="248">
        <v>1.0468380371909341E-2</v>
      </c>
      <c r="KP77" s="250">
        <v>1.0941018716652495E-2</v>
      </c>
      <c r="KQ77" s="250">
        <v>1.1001303229232227E-2</v>
      </c>
      <c r="KR77" s="250">
        <v>1.2800019749307232E-2</v>
      </c>
      <c r="KS77" s="250">
        <v>1.0499929568322379E-2</v>
      </c>
      <c r="KT77" s="248">
        <v>1.1027246935388898E-2</v>
      </c>
      <c r="KU77" s="248">
        <v>1.1042037702879801E-2</v>
      </c>
      <c r="KV77" s="248">
        <v>1.2776778515164672E-2</v>
      </c>
      <c r="KW77" s="248">
        <v>1.0559830972016933E-2</v>
      </c>
      <c r="KX77" s="254">
        <v>1.1087182034007654E-2</v>
      </c>
      <c r="KY77" s="254">
        <v>1.1117465217930313E-2</v>
      </c>
      <c r="KZ77" s="254">
        <v>1.2849585386125203E-2</v>
      </c>
      <c r="LA77" s="254">
        <v>1.0563293213723337E-2</v>
      </c>
      <c r="LB77" s="248">
        <v>1.1017560133354152E-2</v>
      </c>
      <c r="LC77" s="248">
        <v>1.1134364195789516E-2</v>
      </c>
      <c r="LD77" s="248">
        <v>1.2901132409118218E-2</v>
      </c>
      <c r="LE77" s="248">
        <v>1.0568931145529826E-2</v>
      </c>
      <c r="LF77" s="283">
        <v>1.1035980034626294E-2</v>
      </c>
      <c r="LG77" s="283">
        <v>1.1174671798386672E-2</v>
      </c>
      <c r="LH77" s="283">
        <v>1.275001493475645E-2</v>
      </c>
      <c r="LI77" s="256">
        <v>1.0651159525277083E-2</v>
      </c>
      <c r="LJ77" s="419">
        <v>1.1040467153546266E-2</v>
      </c>
      <c r="LK77" s="420">
        <v>1.1211937528914086E-2</v>
      </c>
      <c r="LL77" s="420">
        <v>1.2682908388777742E-2</v>
      </c>
      <c r="LM77" s="421">
        <v>1.857774687939967E-2</v>
      </c>
      <c r="LN77" s="425">
        <v>1.0964488117052926E-2</v>
      </c>
      <c r="LO77" s="420">
        <v>1.1018598155787117E-2</v>
      </c>
      <c r="LP77" s="420">
        <v>1.2596991056091926E-2</v>
      </c>
      <c r="LQ77" s="426">
        <v>1.8575820871611921E-2</v>
      </c>
      <c r="LR77" s="419">
        <v>1.1053969379913696E-2</v>
      </c>
      <c r="LS77" s="420">
        <v>1.1142253614775185E-2</v>
      </c>
      <c r="LT77" s="420">
        <v>1.2529799363293107E-2</v>
      </c>
      <c r="LU77" s="421">
        <v>1.8665256337979028E-2</v>
      </c>
      <c r="LV77" s="425">
        <v>1.0985162323568115E-2</v>
      </c>
      <c r="LW77" s="420">
        <v>1.115659904973372E-2</v>
      </c>
      <c r="LX77" s="420">
        <v>1.2383948627720447E-2</v>
      </c>
      <c r="LY77" s="426">
        <v>1.8705649938459495E-2</v>
      </c>
      <c r="LZ77" s="419">
        <v>1.0878045240330753E-2</v>
      </c>
      <c r="MA77" s="420">
        <v>1.0966759646374245E-2</v>
      </c>
      <c r="MB77" s="420">
        <v>1.2303898102757697E-2</v>
      </c>
      <c r="MC77" s="421">
        <v>1.890694143119951E-2</v>
      </c>
      <c r="MD77" s="425">
        <v>1.0796936538121811E-2</v>
      </c>
      <c r="ME77" s="420">
        <v>1.0927706277621308E-2</v>
      </c>
      <c r="MF77" s="420">
        <v>1.2625215833091253E-2</v>
      </c>
      <c r="MG77" s="426">
        <v>1.0365841250449379E-2</v>
      </c>
      <c r="MH77" s="419">
        <v>1.0792176546666775E-2</v>
      </c>
      <c r="MI77" s="420">
        <v>1.0963309847511054E-2</v>
      </c>
      <c r="MJ77" s="420">
        <v>1.2624018426726356E-2</v>
      </c>
      <c r="MK77" s="421">
        <v>1.0367633368621867E-2</v>
      </c>
      <c r="ML77" s="425">
        <v>1.070670449105268E-2</v>
      </c>
      <c r="MM77" s="420">
        <v>1.0847407586341097E-2</v>
      </c>
      <c r="MN77" s="420">
        <v>1.2750716769818418E-2</v>
      </c>
      <c r="MO77" s="426">
        <v>1.0397797184054668E-2</v>
      </c>
      <c r="MP77" s="419">
        <v>1.0482308693896623E-2</v>
      </c>
      <c r="MQ77" s="420">
        <v>1.0553982248022656E-2</v>
      </c>
      <c r="MR77" s="420">
        <v>1.2941028132347378E-2</v>
      </c>
      <c r="MS77" s="421">
        <v>1.0438316465901864E-2</v>
      </c>
      <c r="MT77" s="425">
        <v>1.0434486630330517E-2</v>
      </c>
      <c r="MU77" s="420">
        <v>1.0415351264890347E-2</v>
      </c>
      <c r="MV77" s="420">
        <v>1.2951925500055675E-2</v>
      </c>
      <c r="MW77" s="426">
        <v>1.0446654232090237E-2</v>
      </c>
      <c r="MX77" s="419">
        <v>1.0374715220612582E-2</v>
      </c>
      <c r="MY77" s="420">
        <v>1.0464920599926163E-2</v>
      </c>
      <c r="MZ77" s="420">
        <v>1.3016358337150376E-2</v>
      </c>
      <c r="NA77" s="421">
        <v>1.0451451988471524E-2</v>
      </c>
      <c r="NB77" s="493">
        <v>1.0525449307175196E-2</v>
      </c>
      <c r="NC77" s="493">
        <v>1.0564617017833958E-2</v>
      </c>
      <c r="ND77" s="493">
        <v>1.2953135748515801E-2</v>
      </c>
      <c r="NE77" s="494">
        <v>1.0536589502097302E-2</v>
      </c>
      <c r="NF77" s="489">
        <v>1.060566463735953E-2</v>
      </c>
      <c r="NG77" s="420">
        <v>1.072662841627371E-2</v>
      </c>
      <c r="NH77" s="420">
        <v>1.2924445730045409E-2</v>
      </c>
      <c r="NI77" s="484">
        <v>1.0501620165803981E-2</v>
      </c>
      <c r="NJ77" s="508">
        <v>1.0562774425021827E-2</v>
      </c>
      <c r="NK77" s="420">
        <v>1.0530242873076181E-2</v>
      </c>
      <c r="NL77" s="420">
        <v>1.3121755476123226E-2</v>
      </c>
      <c r="NM77" s="484">
        <v>1.0440885172923343E-2</v>
      </c>
      <c r="NN77" s="508">
        <f>'Dépts Droits Ouverts_RSA'!IB77/'Dépts Droits Ouverts_RSA'!$IB$123</f>
        <v>1.0440744060254414E-2</v>
      </c>
      <c r="NO77" s="420">
        <f>'Dépts Droits Payables RSA'!HB76/'Dépts Droits Payables RSA'!HB$122</f>
        <v>1.0527955668512954E-2</v>
      </c>
      <c r="NP77" s="420">
        <f>'Dépts Prime d''Activité'!BZ76/'Dépts Prime d''Activité'!BZ$122</f>
        <v>1.2959495238888627E-2</v>
      </c>
      <c r="NQ77" s="484">
        <f>DEFM_Région_Dépt!DO76/DEFM_Région_Dépt!DO$122</f>
        <v>1.0353507978231462E-2</v>
      </c>
      <c r="NR77" s="419">
        <f>'Dépts Droits Ouverts_RSA'!ID77/'Dépts Droits Ouverts_RSA'!$ID$123</f>
        <v>1.0481351314017701E-2</v>
      </c>
      <c r="NS77" s="420">
        <f>'Dépts Droits Payables RSA'!HD76/'Dépts Droits Payables RSA'!HD$122</f>
        <v>1.0456860373857979E-2</v>
      </c>
      <c r="NT77" s="420">
        <f>'Dépts Prime d''Activité'!CB76/'Dépts Prime d''Activité'!CB$122</f>
        <v>1.2688440452880504E-2</v>
      </c>
      <c r="NU77" s="420">
        <f>DEFM_Région_Dépt!DP76/DEFM_Région_Dépt!DP$122</f>
        <v>1.0300890370430317E-2</v>
      </c>
      <c r="NV77" s="420">
        <f>'Dépts Droits Ouverts_RSA'!IF77/'Dépts Droits Ouverts_RSA'!$IF$123</f>
        <v>1.0531985738527752E-2</v>
      </c>
      <c r="NW77" s="420">
        <f>'Dépts Droits Payables RSA'!HF76/'Dépts Droits Payables RSA'!HF$122</f>
        <v>1.0566522965787518E-2</v>
      </c>
      <c r="NX77" s="420">
        <f>'Dépts Prime d''Activité'!CD76/'Dépts Prime d''Activité'!CD$122</f>
        <v>1.2709474449444117E-2</v>
      </c>
      <c r="NY77" s="420">
        <f>DEFM_Région_Dépt!DQ76/DEFM_Région_Dépt!DQ$122</f>
        <v>1.025322531593623E-2</v>
      </c>
      <c r="NZ77" s="420">
        <f>'Dépts Droits Ouverts_RSA'!IH77/'Dépts Droits Ouverts_RSA'!$IH$123</f>
        <v>1.0430083247732234E-2</v>
      </c>
      <c r="OA77" s="420">
        <f>'Dépts Droits Payables RSA'!HH76/'Dépts Droits Payables RSA'!HH$122</f>
        <v>1.045829594741032E-2</v>
      </c>
      <c r="OB77" s="420">
        <f>'Dépts Prime d''Activité'!CF76/'Dépts Prime d''Activité'!CF$122</f>
        <v>1.271943305694736E-2</v>
      </c>
      <c r="OC77" s="420">
        <f>DEFM_Région_Dépt!DR76/DEFM_Région_Dépt!DR$122</f>
        <v>1.0218693288956289E-2</v>
      </c>
      <c r="OD77" s="420">
        <f>'Dépts Droits Ouverts_RSA'!IJ77/'Dépts Droits Ouverts_RSA'!$IJ$123</f>
        <v>1.028105894161245E-2</v>
      </c>
      <c r="OE77" s="420">
        <f>'Dépts Droits Payables RSA'!HJ76/'Dépts Droits Payables RSA'!HJ$122</f>
        <v>1.038574872038245E-2</v>
      </c>
      <c r="OF77" s="420">
        <f>'Dépts Prime d''Activité'!CH76/'Dépts Prime d''Activité'!CH$122</f>
        <v>1.2706686225880105E-2</v>
      </c>
      <c r="OG77" s="420">
        <f>DEFM_Région_Dépt!DS76/DEFM_Région_Dépt!DS$122</f>
        <v>1.0163483928013466E-2</v>
      </c>
      <c r="OH77" s="420">
        <f>'Dépts Droits Ouverts_RSA'!IL77/'Dépts Droits Ouverts_RSA'!$IL$123</f>
        <v>1.0211005360884668E-2</v>
      </c>
      <c r="OI77" s="420">
        <f>'Dépts Droits Payables RSA'!HL76/'Dépts Droits Payables RSA'!HL$122</f>
        <v>1.0240783227257742E-2</v>
      </c>
      <c r="OJ77" s="420">
        <f>'Dépts Prime d''Activité'!CJ76/'Dépts Prime d''Activité'!CJ$122</f>
        <v>1.2785625417692244E-2</v>
      </c>
      <c r="OK77" s="420">
        <f>DEFM_Région_Dépt!DT76/DEFM_Région_Dépt!DT$122</f>
        <v>1.0173905686410061E-2</v>
      </c>
      <c r="OL77" s="420">
        <f>'Dépts Droits Ouverts_RSA'!IN77/'Dépts Droits Ouverts_RSA'!$IN$123</f>
        <v>1.0263659989689571E-2</v>
      </c>
      <c r="OM77" s="420">
        <f>'Dépts Droits Payables RSA'!HN76/'Dépts Droits Payables RSA'!HN$122</f>
        <v>1.0304609071690191E-2</v>
      </c>
      <c r="ON77" s="420">
        <f>'Dépts Prime d''Activité'!CL76/'Dépts Prime d''Activité'!CL$122</f>
        <v>1.2816653387897005E-2</v>
      </c>
      <c r="OO77" s="420">
        <f>DEFM_Région_Dépt!DU76/DEFM_Région_Dépt!DU$122</f>
        <v>1.0224894346842152E-2</v>
      </c>
      <c r="OP77" s="420">
        <f>'Dépts Droits Ouverts_RSA'!IP77/'Dépts Droits Ouverts_RSA'!$IP$123</f>
        <v>1.0341982774263517E-2</v>
      </c>
      <c r="OQ77" s="420">
        <f>'Dépts Droits Payables RSA'!HP76/'Dépts Droits Payables RSA'!HP$122</f>
        <v>1.0392010788076535E-2</v>
      </c>
      <c r="OR77" s="420">
        <f>'Dépts Prime d''Activité'!CN76/'Dépts Prime d''Activité'!CN$122</f>
        <v>1.2939110334583904E-2</v>
      </c>
      <c r="OS77" s="420">
        <f>DEFM_Région_Dépt!DV76/DEFM_Région_Dépt!DV$122</f>
        <v>1.0265436816302851E-2</v>
      </c>
      <c r="OT77" s="420">
        <f>'Dépts Droits Ouverts_RSA'!IR77/'Dépts Droits Ouverts_RSA'!$IR$123</f>
        <v>1.0391570882036114E-2</v>
      </c>
      <c r="OU77" s="420">
        <f>'Dépts Droits Payables RSA'!HR76/'Dépts Droits Payables RSA'!HR$122</f>
        <v>1.0272928441824003E-2</v>
      </c>
      <c r="OV77" s="420">
        <f>'Dépts Prime d''Activité'!CP76/'Dépts Prime d''Activité'!CP$122</f>
        <v>1.3028381762306E-2</v>
      </c>
      <c r="OW77" s="420">
        <f>DEFM_Région_Dépt!DW76/DEFM_Région_Dépt!DW$122</f>
        <v>1.0364654094094794E-2</v>
      </c>
      <c r="OX77" s="493">
        <f>'Dépts Droits Ouverts_RSA'!IT77/'Dépts Droits Ouverts_RSA'!$IT$123</f>
        <v>1.0453567880065904E-2</v>
      </c>
      <c r="OY77" s="493">
        <f>'Dépts Droits Payables RSA'!HT76/'Dépts Droits Payables RSA'!HT$122</f>
        <v>1.030947398098047E-2</v>
      </c>
      <c r="OZ77" s="493">
        <f>'Dépts Prime d''Activité'!CR76/'Dépts Prime d''Activité'!CR$122</f>
        <v>1.3119381497058257E-2</v>
      </c>
      <c r="PA77" s="494">
        <f>DEFM_Région_Dépt!DX76/DEFM_Région_Dépt!DX$122</f>
        <v>1.0438810204908831E-2</v>
      </c>
    </row>
    <row r="78" spans="1:417" s="209" customFormat="1" x14ac:dyDescent="0.35">
      <c r="A78" s="246" t="s">
        <v>74</v>
      </c>
      <c r="B78" s="280">
        <v>7.0123209510937071E-3</v>
      </c>
      <c r="C78" s="280">
        <v>1.0154304591067743E-2</v>
      </c>
      <c r="D78" s="248">
        <v>7.054948324839023E-3</v>
      </c>
      <c r="E78" s="248">
        <v>1.0236375083197975E-2</v>
      </c>
      <c r="F78" s="280">
        <v>7.3568435698541544E-3</v>
      </c>
      <c r="G78" s="280">
        <v>1.0172412011912083E-2</v>
      </c>
      <c r="H78" s="248">
        <v>7.4965401148549783E-3</v>
      </c>
      <c r="I78" s="248">
        <v>1.0130299282190679E-2</v>
      </c>
      <c r="J78" s="280">
        <v>7.6681320155554938E-3</v>
      </c>
      <c r="K78" s="280">
        <v>9.9791193994915421E-3</v>
      </c>
      <c r="L78" s="248">
        <v>7.4352511597620971E-3</v>
      </c>
      <c r="M78" s="248">
        <v>9.8829270963356423E-3</v>
      </c>
      <c r="N78" s="280">
        <v>7.4150268631679051E-3</v>
      </c>
      <c r="O78" s="280">
        <v>9.9104003129869625E-3</v>
      </c>
      <c r="P78" s="248">
        <v>7.5677555367194803E-3</v>
      </c>
      <c r="Q78" s="248">
        <v>9.9290265746142699E-3</v>
      </c>
      <c r="R78" s="280">
        <v>7.555035814308388E-3</v>
      </c>
      <c r="S78" s="280">
        <v>9.9418808772678714E-3</v>
      </c>
      <c r="T78" s="248">
        <v>7.4480330421829504E-3</v>
      </c>
      <c r="U78" s="248">
        <v>9.9585383711841557E-3</v>
      </c>
      <c r="V78" s="280">
        <v>7.5159116566403342E-3</v>
      </c>
      <c r="W78" s="280">
        <v>9.9856098395142198E-3</v>
      </c>
      <c r="X78" s="248">
        <v>7.4535100962710042E-3</v>
      </c>
      <c r="Y78" s="248">
        <v>9.9990129460739534E-3</v>
      </c>
      <c r="Z78" s="280">
        <v>7.5854912384908215E-3</v>
      </c>
      <c r="AA78" s="280">
        <v>1.0157604456545491E-2</v>
      </c>
      <c r="AB78" s="248">
        <v>7.7556141332752303E-3</v>
      </c>
      <c r="AC78" s="248">
        <v>7.6832696758437572E-3</v>
      </c>
      <c r="AD78" s="248">
        <v>1.0259836009238799E-2</v>
      </c>
      <c r="AE78" s="280">
        <v>7.7802025974318158E-3</v>
      </c>
      <c r="AF78" s="250">
        <v>7.6876348478183455E-3</v>
      </c>
      <c r="AG78" s="280">
        <v>1.0231409688822236E-2</v>
      </c>
      <c r="AH78" s="248">
        <v>7.7022753799483598E-3</v>
      </c>
      <c r="AI78" s="248">
        <v>7.6753324017322247E-3</v>
      </c>
      <c r="AJ78" s="248">
        <v>1.0165290893155135E-2</v>
      </c>
      <c r="AK78" s="280">
        <v>7.6905603161613973E-3</v>
      </c>
      <c r="AL78" s="250">
        <v>7.7495627745569218E-3</v>
      </c>
      <c r="AM78" s="280">
        <v>1.0088447540516085E-2</v>
      </c>
      <c r="AN78" s="248">
        <v>7.6473511552737792E-3</v>
      </c>
      <c r="AO78" s="248">
        <v>7.5790211892000203E-3</v>
      </c>
      <c r="AP78" s="248">
        <v>1.0045917415181927E-2</v>
      </c>
      <c r="AQ78" s="280">
        <v>7.4716248605177843E-3</v>
      </c>
      <c r="AR78" s="250">
        <v>7.3348559381588192E-3</v>
      </c>
      <c r="AS78" s="280">
        <v>1.0067299979672619E-2</v>
      </c>
      <c r="AT78" s="248">
        <v>7.4063021039451407E-3</v>
      </c>
      <c r="AU78" s="248">
        <v>7.234939875935497E-3</v>
      </c>
      <c r="AV78" s="248">
        <v>9.9915076643088633E-3</v>
      </c>
      <c r="AW78" s="280">
        <v>7.362386442911901E-3</v>
      </c>
      <c r="AX78" s="250">
        <v>7.1951948275778754E-3</v>
      </c>
      <c r="AY78" s="280">
        <v>1.0035093965918906E-2</v>
      </c>
      <c r="AZ78" s="248">
        <v>7.2824052409920445E-3</v>
      </c>
      <c r="BA78" s="248">
        <v>7.2654426600338353E-3</v>
      </c>
      <c r="BB78" s="248">
        <v>1.0023570300979329E-2</v>
      </c>
      <c r="BC78" s="280">
        <v>7.2354408575452268E-3</v>
      </c>
      <c r="BD78" s="250">
        <v>7.1875664350871385E-3</v>
      </c>
      <c r="BE78" s="280">
        <v>1.0083789310893609E-2</v>
      </c>
      <c r="BF78" s="248">
        <v>7.2920200559575144E-3</v>
      </c>
      <c r="BG78" s="248">
        <v>7.1784484375944013E-3</v>
      </c>
      <c r="BH78" s="248">
        <v>1.0137947832526069E-2</v>
      </c>
      <c r="BI78" s="280">
        <v>7.2134209770322259E-3</v>
      </c>
      <c r="BJ78" s="250">
        <v>7.048033775514718E-3</v>
      </c>
      <c r="BK78" s="280">
        <v>1.0180795487989771E-2</v>
      </c>
      <c r="BL78" s="248">
        <v>7.3410752985720957E-3</v>
      </c>
      <c r="BM78" s="248">
        <v>7.2535761160306359E-3</v>
      </c>
      <c r="BN78" s="248">
        <v>1.0241827016549999E-2</v>
      </c>
      <c r="BO78" s="280">
        <v>7.3891560708874105E-3</v>
      </c>
      <c r="BP78" s="250">
        <v>7.276955651080063E-3</v>
      </c>
      <c r="BQ78" s="280">
        <v>1.0257536316805382E-2</v>
      </c>
      <c r="BR78" s="248">
        <v>7.3526571292445173E-3</v>
      </c>
      <c r="BS78" s="248">
        <v>7.2119409135983723E-3</v>
      </c>
      <c r="BT78" s="248">
        <v>1.0188789910957825E-2</v>
      </c>
      <c r="BU78" s="280">
        <v>7.2618140341365357E-3</v>
      </c>
      <c r="BV78" s="250">
        <v>7.1196853558407255E-3</v>
      </c>
      <c r="BW78" s="280">
        <v>1.0122975492917085E-2</v>
      </c>
      <c r="BX78" s="248">
        <v>7.2553501456847184E-3</v>
      </c>
      <c r="BY78" s="248">
        <v>7.1121936462740119E-3</v>
      </c>
      <c r="BZ78" s="248">
        <v>1.0103218242602553E-2</v>
      </c>
      <c r="CA78" s="280">
        <v>7.2048154964548718E-3</v>
      </c>
      <c r="CB78" s="250">
        <v>7.0709235054638954E-3</v>
      </c>
      <c r="CC78" s="280">
        <v>1.0124313270182143E-2</v>
      </c>
      <c r="CD78" s="248">
        <v>7.362349012209138E-3</v>
      </c>
      <c r="CE78" s="248">
        <v>7.3351256264728333E-3</v>
      </c>
      <c r="CF78" s="248">
        <v>1.0173947277797721E-2</v>
      </c>
      <c r="CG78" s="280">
        <v>7.4531531213607649E-3</v>
      </c>
      <c r="CH78" s="250">
        <v>7.4390910458364172E-3</v>
      </c>
      <c r="CI78" s="280">
        <v>1.0225788171001466E-2</v>
      </c>
      <c r="CJ78" s="248">
        <v>7.3633333099725039E-3</v>
      </c>
      <c r="CK78" s="248">
        <v>7.3525095391840326E-3</v>
      </c>
      <c r="CL78" s="248">
        <v>1.0230259308591973E-2</v>
      </c>
      <c r="CM78" s="280">
        <v>7.4826926260404374E-3</v>
      </c>
      <c r="CN78" s="250">
        <v>7.4421314288560308E-3</v>
      </c>
      <c r="CO78" s="280">
        <v>1.0294310340745728E-2</v>
      </c>
      <c r="CP78" s="248">
        <v>7.5402576634311892E-3</v>
      </c>
      <c r="CQ78" s="248">
        <v>7.3911635798953159E-3</v>
      </c>
      <c r="CR78" s="248">
        <v>1.0308439452512306E-2</v>
      </c>
      <c r="CS78" s="280">
        <v>7.6502126665164974E-3</v>
      </c>
      <c r="CT78" s="250">
        <v>7.4450655358519659E-3</v>
      </c>
      <c r="CU78" s="280">
        <v>1.0393521533084015E-2</v>
      </c>
      <c r="CV78" s="248">
        <v>7.7333220872017015E-3</v>
      </c>
      <c r="CW78" s="248">
        <v>7.4560957062708441E-3</v>
      </c>
      <c r="CX78" s="248">
        <v>1.0368678763843559E-2</v>
      </c>
      <c r="CY78" s="280">
        <v>7.7995583368362471E-3</v>
      </c>
      <c r="CZ78" s="250">
        <v>7.7746197516175702E-3</v>
      </c>
      <c r="DA78" s="280">
        <v>1.0324320048753171E-2</v>
      </c>
      <c r="DB78" s="248">
        <v>7.8101718050811115E-3</v>
      </c>
      <c r="DC78" s="248">
        <v>7.8309223362788335E-3</v>
      </c>
      <c r="DD78" s="248">
        <v>1.0294533281137266E-2</v>
      </c>
      <c r="DE78" s="280">
        <v>7.6887714578966655E-3</v>
      </c>
      <c r="DF78" s="250">
        <v>7.7257968680039084E-3</v>
      </c>
      <c r="DG78" s="280">
        <v>1.0180160355113094E-2</v>
      </c>
      <c r="DH78" s="248">
        <v>7.6904251859748638E-3</v>
      </c>
      <c r="DI78" s="248">
        <v>7.7700945846592706E-3</v>
      </c>
      <c r="DJ78" s="248">
        <v>1.0141251090805608E-2</v>
      </c>
      <c r="DK78" s="280">
        <v>7.7272204023653293E-3</v>
      </c>
      <c r="DL78" s="250">
        <v>7.7898390099937938E-3</v>
      </c>
      <c r="DM78" s="280">
        <v>1.018103334492587E-2</v>
      </c>
      <c r="DN78" s="248">
        <v>7.7483689484356428E-3</v>
      </c>
      <c r="DO78" s="248">
        <v>7.7480215560223201E-3</v>
      </c>
      <c r="DP78" s="248">
        <v>1.011748246507067E-2</v>
      </c>
      <c r="DQ78" s="280">
        <v>7.6973107846445513E-3</v>
      </c>
      <c r="DR78" s="250">
        <v>7.7187927490929755E-3</v>
      </c>
      <c r="DS78" s="280">
        <v>1.0124201885484478E-2</v>
      </c>
      <c r="DT78" s="248">
        <v>7.6917428883108161E-3</v>
      </c>
      <c r="DU78" s="248">
        <v>7.617200298816529E-3</v>
      </c>
      <c r="DV78" s="248">
        <v>1.012908742479088E-2</v>
      </c>
      <c r="DW78" s="280">
        <v>7.8148955476058865E-3</v>
      </c>
      <c r="DX78" s="250">
        <v>7.7444499834907641E-3</v>
      </c>
      <c r="DY78" s="280">
        <v>1.019091236512867E-2</v>
      </c>
      <c r="DZ78" s="248">
        <v>7.8169068286701449E-3</v>
      </c>
      <c r="EA78" s="248">
        <v>7.7730402133072887E-3</v>
      </c>
      <c r="EB78" s="248">
        <v>1.0212630287956579E-2</v>
      </c>
      <c r="EC78" s="280">
        <v>7.9116079486437237E-3</v>
      </c>
      <c r="ED78" s="250">
        <v>7.9037483865869399E-3</v>
      </c>
      <c r="EE78" s="280">
        <v>1.0240382117060158E-2</v>
      </c>
      <c r="EF78" s="248">
        <v>8.0037545880055228E-3</v>
      </c>
      <c r="EG78" s="248">
        <v>7.9969987082068837E-3</v>
      </c>
      <c r="EH78" s="248">
        <v>1.0192894560419923E-2</v>
      </c>
      <c r="EI78" s="280">
        <v>7.9977907601540468E-3</v>
      </c>
      <c r="EJ78" s="250">
        <v>7.9968795245241604E-3</v>
      </c>
      <c r="EK78" s="280">
        <v>1.0172418877192096E-2</v>
      </c>
      <c r="EL78" s="248">
        <v>7.990311747006755E-3</v>
      </c>
      <c r="EM78" s="248">
        <v>8.0238702121354782E-3</v>
      </c>
      <c r="EN78" s="248">
        <v>1.0145537437153731E-2</v>
      </c>
      <c r="EO78" s="280">
        <v>7.8259448142962585E-3</v>
      </c>
      <c r="EP78" s="250">
        <v>7.8277788677462764E-3</v>
      </c>
      <c r="EQ78" s="280">
        <v>9.9938622019124616E-3</v>
      </c>
      <c r="ER78" s="248">
        <v>7.7818063529361851E-3</v>
      </c>
      <c r="ES78" s="248">
        <v>7.6448005341345354E-3</v>
      </c>
      <c r="ET78" s="248">
        <v>9.9543952092148186E-3</v>
      </c>
      <c r="EU78" s="280">
        <v>7.6751857384922345E-3</v>
      </c>
      <c r="EV78" s="250">
        <v>7.6690020829388375E-3</v>
      </c>
      <c r="EW78" s="280">
        <v>9.9501687443761932E-3</v>
      </c>
      <c r="EX78" s="248">
        <v>7.685285603938611E-3</v>
      </c>
      <c r="EY78" s="248">
        <v>7.5760935887308001E-3</v>
      </c>
      <c r="EZ78" s="248">
        <v>9.9485447423027593E-3</v>
      </c>
      <c r="FA78" s="280">
        <v>7.7191610470279384E-3</v>
      </c>
      <c r="FB78" s="250">
        <v>7.643620973385363E-3</v>
      </c>
      <c r="FC78" s="280">
        <v>9.9663023997683606E-3</v>
      </c>
      <c r="FD78" s="248">
        <v>7.678002792352122E-3</v>
      </c>
      <c r="FE78" s="248">
        <v>7.6198901067288053E-3</v>
      </c>
      <c r="FF78" s="248">
        <v>9.9805745990139971E-3</v>
      </c>
      <c r="FG78" s="280">
        <v>7.6018101287606468E-3</v>
      </c>
      <c r="FH78" s="250">
        <v>7.5246518705983038E-3</v>
      </c>
      <c r="FI78" s="280">
        <v>9.9770034183888773E-3</v>
      </c>
      <c r="FJ78" s="248">
        <v>7.6187753359534139E-3</v>
      </c>
      <c r="FK78" s="248">
        <v>7.5268614203219363E-3</v>
      </c>
      <c r="FL78" s="248">
        <v>1.0027096341207619E-2</v>
      </c>
      <c r="FM78" s="280">
        <v>7.730561414745301E-3</v>
      </c>
      <c r="FN78" s="250">
        <v>7.6293157735895685E-3</v>
      </c>
      <c r="FO78" s="280">
        <v>1.007315089870282E-2</v>
      </c>
      <c r="FP78" s="248">
        <v>7.7845801409938504E-3</v>
      </c>
      <c r="FQ78" s="248">
        <v>7.6341234910412793E-3</v>
      </c>
      <c r="FR78" s="248">
        <v>1.0032952617325249E-2</v>
      </c>
      <c r="FS78" s="280">
        <v>7.7901117437245513E-3</v>
      </c>
      <c r="FT78" s="250">
        <v>7.7092954172653183E-3</v>
      </c>
      <c r="FU78" s="280">
        <v>1.0027905223251728E-2</v>
      </c>
      <c r="FV78" s="248">
        <v>7.7287075195321738E-3</v>
      </c>
      <c r="FW78" s="248">
        <v>7.4166273525491577E-3</v>
      </c>
      <c r="FX78" s="248">
        <v>9.9894943041967128E-3</v>
      </c>
      <c r="FY78" s="280">
        <v>7.6337927745651355E-3</v>
      </c>
      <c r="FZ78" s="250">
        <v>7.4172238935600321E-3</v>
      </c>
      <c r="GA78" s="280">
        <v>9.8625621799397472E-3</v>
      </c>
      <c r="GB78" s="248">
        <v>7.5508571627989421E-3</v>
      </c>
      <c r="GC78" s="248">
        <v>7.4242857476632916E-3</v>
      </c>
      <c r="GD78" s="248">
        <v>9.7720408015565668E-3</v>
      </c>
      <c r="GE78" s="280">
        <v>7.5018186636810836E-3</v>
      </c>
      <c r="GF78" s="250">
        <v>7.4916545454945544E-3</v>
      </c>
      <c r="GG78" s="280">
        <v>9.7472296551619885E-3</v>
      </c>
      <c r="GH78" s="248">
        <v>7.4261569175413777E-3</v>
      </c>
      <c r="GI78" s="248">
        <v>7.2595767192367537E-3</v>
      </c>
      <c r="GJ78" s="248">
        <v>9.7034484073818001E-3</v>
      </c>
      <c r="GK78" s="280">
        <v>7.3800349986461464E-3</v>
      </c>
      <c r="GL78" s="250">
        <v>7.1625928950679605E-3</v>
      </c>
      <c r="GM78" s="280">
        <v>9.7052991642935394E-3</v>
      </c>
      <c r="GN78" s="248">
        <v>7.3879048848424847E-3</v>
      </c>
      <c r="GO78" s="248">
        <v>7.2879353707796662E-3</v>
      </c>
      <c r="GP78" s="248">
        <v>9.7277822484083312E-3</v>
      </c>
      <c r="GQ78" s="280">
        <v>7.2937148853603612E-3</v>
      </c>
      <c r="GR78" s="250">
        <v>7.1655029790896633E-3</v>
      </c>
      <c r="GS78" s="280">
        <v>9.7272112990185663E-3</v>
      </c>
      <c r="GT78" s="248">
        <v>7.3831719825909296E-3</v>
      </c>
      <c r="GU78" s="248">
        <v>7.2558109996189507E-3</v>
      </c>
      <c r="GV78" s="248">
        <v>9.7228472421092178E-3</v>
      </c>
      <c r="GW78" s="280">
        <v>7.5200178345894491E-3</v>
      </c>
      <c r="GX78" s="250">
        <v>7.5097152539623938E-3</v>
      </c>
      <c r="GY78" s="280">
        <v>9.7382207565963209E-3</v>
      </c>
      <c r="GZ78" s="248">
        <v>7.5580333227723258E-3</v>
      </c>
      <c r="HA78" s="248">
        <v>7.33651140778902E-3</v>
      </c>
      <c r="HB78" s="248">
        <v>9.7359775499723036E-3</v>
      </c>
      <c r="HC78" s="280">
        <v>7.5209370580385446E-3</v>
      </c>
      <c r="HD78" s="250">
        <v>7.2325226708843705E-3</v>
      </c>
      <c r="HE78" s="280">
        <v>9.7313184810882743E-3</v>
      </c>
      <c r="HF78" s="248">
        <v>7.6179652459073283E-3</v>
      </c>
      <c r="HG78" s="248">
        <v>7.3528944609748091E-3</v>
      </c>
      <c r="HH78" s="248">
        <v>9.7650715819646156E-3</v>
      </c>
      <c r="HI78" s="280">
        <v>7.6311406230393578E-3</v>
      </c>
      <c r="HJ78" s="250">
        <v>7.3742831577876308E-3</v>
      </c>
      <c r="HK78" s="280">
        <v>9.704184886795959E-3</v>
      </c>
      <c r="HL78" s="248">
        <v>7.6119665720871758E-3</v>
      </c>
      <c r="HM78" s="248">
        <v>7.3639751655219608E-3</v>
      </c>
      <c r="HN78" s="248">
        <v>9.66605033745019E-3</v>
      </c>
      <c r="HO78" s="280">
        <v>7.5776024185778314E-3</v>
      </c>
      <c r="HP78" s="250">
        <v>7.3665849645425142E-3</v>
      </c>
      <c r="HQ78" s="281">
        <v>9.6780311934131034E-3</v>
      </c>
      <c r="HR78" s="282">
        <v>7.6514993669161606E-3</v>
      </c>
      <c r="HS78" s="248">
        <v>7.457614125643614E-3</v>
      </c>
      <c r="HT78" s="248">
        <v>8.2416663450281119E-3</v>
      </c>
      <c r="HU78" s="248">
        <v>9.6536062120546016E-3</v>
      </c>
      <c r="HV78" s="250">
        <v>7.672701668855848E-3</v>
      </c>
      <c r="HW78" s="250">
        <v>7.2755726792918234E-3</v>
      </c>
      <c r="HX78" s="250">
        <v>8.4049398779920698E-3</v>
      </c>
      <c r="HY78" s="250">
        <v>9.6984453278670286E-3</v>
      </c>
      <c r="HZ78" s="248">
        <v>7.5534154353065607E-3</v>
      </c>
      <c r="IA78" s="248">
        <v>7.5021455904084045E-3</v>
      </c>
      <c r="IB78" s="248">
        <v>8.8541755414316622E-3</v>
      </c>
      <c r="IC78" s="248">
        <v>9.6393963346800161E-3</v>
      </c>
      <c r="ID78" s="250">
        <v>7.6147924162301515E-3</v>
      </c>
      <c r="IE78" s="250">
        <v>7.3713217592500987E-3</v>
      </c>
      <c r="IF78" s="250">
        <v>8.3090594567189549E-3</v>
      </c>
      <c r="IG78" s="250">
        <v>9.701170761379746E-3</v>
      </c>
      <c r="IH78" s="248">
        <v>7.6068587487709916E-3</v>
      </c>
      <c r="II78" s="248">
        <v>7.3467821438259638E-3</v>
      </c>
      <c r="IJ78" s="248">
        <v>8.7147077734460836E-3</v>
      </c>
      <c r="IK78" s="248">
        <v>9.7169050693218916E-3</v>
      </c>
      <c r="IL78" s="250">
        <v>7.5417537649990806E-3</v>
      </c>
      <c r="IM78" s="250">
        <v>7.4042678806705009E-3</v>
      </c>
      <c r="IN78" s="250">
        <v>9.119997613249449E-3</v>
      </c>
      <c r="IO78" s="250">
        <v>9.7653224141620951E-3</v>
      </c>
      <c r="IP78" s="248">
        <v>7.5212750581423356E-3</v>
      </c>
      <c r="IQ78" s="248">
        <v>7.4617315000806827E-3</v>
      </c>
      <c r="IR78" s="248">
        <v>8.5065011626131448E-3</v>
      </c>
      <c r="IS78" s="248">
        <v>9.7772643251503692E-3</v>
      </c>
      <c r="IT78" s="250">
        <v>7.5956899990626643E-3</v>
      </c>
      <c r="IU78" s="250">
        <v>7.5585135335741504E-3</v>
      </c>
      <c r="IV78" s="250">
        <v>8.293337909293385E-3</v>
      </c>
      <c r="IW78" s="250">
        <v>9.800961796083231E-3</v>
      </c>
      <c r="IX78" s="248">
        <v>7.6561355932203388E-3</v>
      </c>
      <c r="IY78" s="248">
        <v>7.6259529053023887E-3</v>
      </c>
      <c r="IZ78" s="248">
        <v>8.5099081530463586E-3</v>
      </c>
      <c r="JA78" s="248">
        <v>9.8377276257211391E-3</v>
      </c>
      <c r="JB78" s="250">
        <v>7.5920956116501447E-3</v>
      </c>
      <c r="JC78" s="250">
        <v>7.5079485879727993E-3</v>
      </c>
      <c r="JD78" s="250">
        <v>8.3889736174090762E-3</v>
      </c>
      <c r="JE78" s="250">
        <v>9.7500344658088354E-3</v>
      </c>
      <c r="JF78" s="248">
        <v>7.4139833965161479E-3</v>
      </c>
      <c r="JG78" s="248">
        <v>7.3501726823322275E-3</v>
      </c>
      <c r="JH78" s="248">
        <v>8.2908382232002864E-3</v>
      </c>
      <c r="JI78" s="248">
        <v>9.640388711936702E-3</v>
      </c>
      <c r="JJ78" s="250">
        <v>7.3791613097354816E-3</v>
      </c>
      <c r="JK78" s="250">
        <v>7.3339272909015837E-3</v>
      </c>
      <c r="JL78" s="250">
        <v>8.1511156071886245E-3</v>
      </c>
      <c r="JM78" s="250">
        <v>9.6169031920286894E-3</v>
      </c>
      <c r="JN78" s="248">
        <v>7.3760515289581115E-3</v>
      </c>
      <c r="JO78" s="248">
        <v>7.3837701092834638E-3</v>
      </c>
      <c r="JP78" s="248">
        <v>8.1920657472543575E-3</v>
      </c>
      <c r="JQ78" s="248">
        <v>9.6264824089907428E-3</v>
      </c>
      <c r="JR78" s="250">
        <v>7.2893639645185658E-3</v>
      </c>
      <c r="JS78" s="250">
        <v>7.32296434221577E-3</v>
      </c>
      <c r="JT78" s="250">
        <v>8.1811988987360116E-3</v>
      </c>
      <c r="JU78" s="250">
        <v>9.6055169118123215E-3</v>
      </c>
      <c r="JV78" s="248">
        <v>7.3381356814160893E-3</v>
      </c>
      <c r="JW78" s="248">
        <v>7.3561635259500411E-3</v>
      </c>
      <c r="JX78" s="248">
        <v>8.3923582788309539E-3</v>
      </c>
      <c r="JY78" s="248">
        <v>9.6258208211800686E-3</v>
      </c>
      <c r="JZ78" s="250">
        <v>7.3149037443378181E-3</v>
      </c>
      <c r="KA78" s="250">
        <v>7.30011893749174E-3</v>
      </c>
      <c r="KB78" s="250">
        <v>8.2524997306511992E-3</v>
      </c>
      <c r="KC78" s="250">
        <v>9.6304772836285722E-3</v>
      </c>
      <c r="KD78" s="248">
        <v>7.2383283239976668E-3</v>
      </c>
      <c r="KE78" s="248">
        <v>7.225850601327112E-3</v>
      </c>
      <c r="KF78" s="248">
        <v>8.3342490019212394E-3</v>
      </c>
      <c r="KG78" s="248">
        <v>9.642834334472843E-3</v>
      </c>
      <c r="KH78" s="250">
        <v>7.3019829291323217E-3</v>
      </c>
      <c r="KI78" s="250">
        <v>7.2761775813772502E-3</v>
      </c>
      <c r="KJ78" s="250">
        <v>8.4793966982617489E-3</v>
      </c>
      <c r="KK78" s="250">
        <v>9.7093564472149358E-3</v>
      </c>
      <c r="KL78" s="248">
        <v>7.387323067095353E-3</v>
      </c>
      <c r="KM78" s="248">
        <v>7.248321423610783E-3</v>
      </c>
      <c r="KN78" s="248">
        <v>8.3066790718288215E-3</v>
      </c>
      <c r="KO78" s="248">
        <v>9.6986598694052979E-3</v>
      </c>
      <c r="KP78" s="250">
        <v>7.5104889877309214E-3</v>
      </c>
      <c r="KQ78" s="250">
        <v>7.3382452631593131E-3</v>
      </c>
      <c r="KR78" s="250">
        <v>8.4366571828847561E-3</v>
      </c>
      <c r="KS78" s="250">
        <v>9.7030098278457471E-3</v>
      </c>
      <c r="KT78" s="248">
        <v>7.4593344085946431E-3</v>
      </c>
      <c r="KU78" s="248">
        <v>7.3120736583890591E-3</v>
      </c>
      <c r="KV78" s="248">
        <v>8.334736238972424E-3</v>
      </c>
      <c r="KW78" s="248">
        <v>9.6993872099426226E-3</v>
      </c>
      <c r="KX78" s="254">
        <v>7.2939849571713351E-3</v>
      </c>
      <c r="KY78" s="254">
        <v>7.0797191573654539E-3</v>
      </c>
      <c r="KZ78" s="254">
        <v>8.0606742001257687E-3</v>
      </c>
      <c r="LA78" s="254">
        <v>9.5905106082758602E-3</v>
      </c>
      <c r="LB78" s="248">
        <v>7.2038334726265809E-3</v>
      </c>
      <c r="LC78" s="248">
        <v>7.0839538408045714E-3</v>
      </c>
      <c r="LD78" s="248">
        <v>8.0098958274294647E-3</v>
      </c>
      <c r="LE78" s="248">
        <v>9.5072184371371611E-3</v>
      </c>
      <c r="LF78" s="283">
        <v>7.1704516152797729E-3</v>
      </c>
      <c r="LG78" s="283">
        <v>7.0991722465334525E-3</v>
      </c>
      <c r="LH78" s="283">
        <v>8.0747249871276627E-3</v>
      </c>
      <c r="LI78" s="256">
        <v>9.4954788922005807E-3</v>
      </c>
      <c r="LJ78" s="419">
        <v>7.1710398847795436E-3</v>
      </c>
      <c r="LK78" s="420">
        <v>7.0803468793291038E-3</v>
      </c>
      <c r="LL78" s="420">
        <v>8.2308774949983714E-3</v>
      </c>
      <c r="LM78" s="421">
        <v>0.17568394685634234</v>
      </c>
      <c r="LN78" s="425">
        <v>7.1967380452197093E-3</v>
      </c>
      <c r="LO78" s="420">
        <v>7.1888454907563697E-3</v>
      </c>
      <c r="LP78" s="420">
        <v>8.4078659006100818E-3</v>
      </c>
      <c r="LQ78" s="426">
        <v>0.17616362946590863</v>
      </c>
      <c r="LR78" s="419">
        <v>7.2607547839005308E-3</v>
      </c>
      <c r="LS78" s="420">
        <v>7.216763759673072E-3</v>
      </c>
      <c r="LT78" s="420">
        <v>8.5170652254386615E-3</v>
      </c>
      <c r="LU78" s="421">
        <v>0.17701695901258954</v>
      </c>
      <c r="LV78" s="425">
        <v>7.3366648494073887E-3</v>
      </c>
      <c r="LW78" s="420">
        <v>7.2848551149245332E-3</v>
      </c>
      <c r="LX78" s="420">
        <v>8.5276381754705987E-3</v>
      </c>
      <c r="LY78" s="426">
        <v>0.17739718668378296</v>
      </c>
      <c r="LZ78" s="419">
        <v>7.3911288310722243E-3</v>
      </c>
      <c r="MA78" s="420">
        <v>7.3557375921414194E-3</v>
      </c>
      <c r="MB78" s="420">
        <v>8.6787776693793214E-3</v>
      </c>
      <c r="MC78" s="421">
        <v>0.17852665404540038</v>
      </c>
      <c r="MD78" s="425">
        <v>7.4127187011808395E-3</v>
      </c>
      <c r="ME78" s="420">
        <v>7.2846973820247414E-3</v>
      </c>
      <c r="MF78" s="420">
        <v>8.9026050115709379E-3</v>
      </c>
      <c r="MG78" s="426">
        <v>9.5120888371826133E-3</v>
      </c>
      <c r="MH78" s="419">
        <v>7.393818814120095E-3</v>
      </c>
      <c r="MI78" s="420">
        <v>7.268426414349642E-3</v>
      </c>
      <c r="MJ78" s="420">
        <v>8.7967341352254303E-3</v>
      </c>
      <c r="MK78" s="421">
        <v>9.4653022566372879E-3</v>
      </c>
      <c r="ML78" s="425">
        <v>7.3348847301453546E-3</v>
      </c>
      <c r="MM78" s="420">
        <v>7.2253423784313332E-3</v>
      </c>
      <c r="MN78" s="420">
        <v>8.5493311675027706E-3</v>
      </c>
      <c r="MO78" s="426">
        <v>9.4601761728411241E-3</v>
      </c>
      <c r="MP78" s="419">
        <v>7.317880944927615E-3</v>
      </c>
      <c r="MQ78" s="420">
        <v>7.0812414980301226E-3</v>
      </c>
      <c r="MR78" s="420">
        <v>8.4345123751177441E-3</v>
      </c>
      <c r="MS78" s="421">
        <v>9.4819308160466048E-3</v>
      </c>
      <c r="MT78" s="425">
        <v>7.2672298327741457E-3</v>
      </c>
      <c r="MU78" s="420">
        <v>7.0373995033042895E-3</v>
      </c>
      <c r="MV78" s="420">
        <v>8.5154514713035728E-3</v>
      </c>
      <c r="MW78" s="426">
        <v>9.3793083654785444E-3</v>
      </c>
      <c r="MX78" s="419">
        <v>7.1834259771604457E-3</v>
      </c>
      <c r="MY78" s="420">
        <v>6.9400869598114177E-3</v>
      </c>
      <c r="MZ78" s="420">
        <v>8.5759465049991095E-3</v>
      </c>
      <c r="NA78" s="421">
        <v>9.3200919695314317E-3</v>
      </c>
      <c r="NB78" s="493">
        <v>7.0714775689394976E-3</v>
      </c>
      <c r="NC78" s="493">
        <v>6.8681192192891413E-3</v>
      </c>
      <c r="ND78" s="493">
        <v>8.4962049610090816E-3</v>
      </c>
      <c r="NE78" s="494">
        <v>9.3016148649185774E-3</v>
      </c>
      <c r="NF78" s="489">
        <v>7.1729081070891513E-3</v>
      </c>
      <c r="NG78" s="420">
        <v>6.9854715612716065E-3</v>
      </c>
      <c r="NH78" s="420">
        <v>9.2176757941564453E-3</v>
      </c>
      <c r="NI78" s="484">
        <v>9.3192848826607194E-3</v>
      </c>
      <c r="NJ78" s="508">
        <v>7.2086023149947852E-3</v>
      </c>
      <c r="NK78" s="420">
        <v>7.1013398241116521E-3</v>
      </c>
      <c r="NL78" s="420">
        <v>9.5302562504261095E-3</v>
      </c>
      <c r="NM78" s="484">
        <v>9.331241273371255E-3</v>
      </c>
      <c r="NN78" s="508">
        <f>'Dépts Droits Ouverts_RSA'!IB78/'Dépts Droits Ouverts_RSA'!$IB$123</f>
        <v>7.2162733042963239E-3</v>
      </c>
      <c r="NO78" s="420">
        <f>'Dépts Droits Payables RSA'!HB77/'Dépts Droits Payables RSA'!HB$122</f>
        <v>7.0297955179259783E-3</v>
      </c>
      <c r="NP78" s="420">
        <f>'Dépts Prime d''Activité'!BZ77/'Dépts Prime d''Activité'!BZ$122</f>
        <v>9.5379180535886121E-3</v>
      </c>
      <c r="NQ78" s="484">
        <f>DEFM_Région_Dépt!DO77/DEFM_Région_Dépt!DO$122</f>
        <v>9.2918069596782584E-3</v>
      </c>
      <c r="NR78" s="419">
        <f>'Dépts Droits Ouverts_RSA'!ID78/'Dépts Droits Ouverts_RSA'!$ID$123</f>
        <v>7.3169111436588354E-3</v>
      </c>
      <c r="NS78" s="420">
        <f>'Dépts Droits Payables RSA'!HD77/'Dépts Droits Payables RSA'!HD$122</f>
        <v>7.1970347116403818E-3</v>
      </c>
      <c r="NT78" s="420">
        <f>'Dépts Prime d''Activité'!CB77/'Dépts Prime d''Activité'!CB$122</f>
        <v>9.5408217142435477E-3</v>
      </c>
      <c r="NU78" s="420">
        <f>DEFM_Région_Dépt!DP77/DEFM_Région_Dépt!DP$122</f>
        <v>9.3348360039244606E-3</v>
      </c>
      <c r="NV78" s="420">
        <f>'Dépts Droits Ouverts_RSA'!IF78/'Dépts Droits Ouverts_RSA'!$IF$123</f>
        <v>7.2611892485584407E-3</v>
      </c>
      <c r="NW78" s="420">
        <f>'Dépts Droits Payables RSA'!HF77/'Dépts Droits Payables RSA'!HF$122</f>
        <v>7.0826804940104307E-3</v>
      </c>
      <c r="NX78" s="420">
        <f>'Dépts Prime d''Activité'!CD77/'Dépts Prime d''Activité'!CD$122</f>
        <v>9.5032776406001277E-3</v>
      </c>
      <c r="NY78" s="420">
        <f>DEFM_Région_Dépt!DQ77/DEFM_Région_Dépt!DQ$122</f>
        <v>9.3273095680403342E-3</v>
      </c>
      <c r="NZ78" s="420">
        <f>'Dépts Droits Ouverts_RSA'!IH78/'Dépts Droits Ouverts_RSA'!$IH$123</f>
        <v>7.2837790420945394E-3</v>
      </c>
      <c r="OA78" s="420">
        <f>'Dépts Droits Payables RSA'!HH77/'Dépts Droits Payables RSA'!HH$122</f>
        <v>7.1341659855106805E-3</v>
      </c>
      <c r="OB78" s="420">
        <f>'Dépts Prime d''Activité'!CF77/'Dépts Prime d''Activité'!CF$122</f>
        <v>9.4803227753644925E-3</v>
      </c>
      <c r="OC78" s="420">
        <f>DEFM_Région_Dépt!DR77/DEFM_Région_Dépt!DR$122</f>
        <v>9.351000476944954E-3</v>
      </c>
      <c r="OD78" s="420">
        <f>'Dépts Droits Ouverts_RSA'!IJ78/'Dépts Droits Ouverts_RSA'!$IJ$123</f>
        <v>7.2241247408158784E-3</v>
      </c>
      <c r="OE78" s="420">
        <f>'Dépts Droits Payables RSA'!HJ77/'Dépts Droits Payables RSA'!HJ$122</f>
        <v>7.0650439855964265E-3</v>
      </c>
      <c r="OF78" s="420">
        <f>'Dépts Prime d''Activité'!CH77/'Dépts Prime d''Activité'!CH$122</f>
        <v>9.3022306626683923E-3</v>
      </c>
      <c r="OG78" s="420">
        <f>DEFM_Région_Dépt!DS77/DEFM_Région_Dépt!DS$122</f>
        <v>9.2872869869094869E-3</v>
      </c>
      <c r="OH78" s="420">
        <f>'Dépts Droits Ouverts_RSA'!IL78/'Dépts Droits Ouverts_RSA'!$IL$123</f>
        <v>7.2340420984919641E-3</v>
      </c>
      <c r="OI78" s="420">
        <f>'Dépts Droits Payables RSA'!HL77/'Dépts Droits Payables RSA'!HL$122</f>
        <v>7.0442695437098824E-3</v>
      </c>
      <c r="OJ78" s="420">
        <f>'Dépts Prime d''Activité'!CJ77/'Dépts Prime d''Activité'!CJ$122</f>
        <v>9.1901071750017851E-3</v>
      </c>
      <c r="OK78" s="420">
        <f>DEFM_Région_Dépt!DT77/DEFM_Région_Dépt!DT$122</f>
        <v>9.2625803036570156E-3</v>
      </c>
      <c r="OL78" s="420">
        <f>'Dépts Droits Ouverts_RSA'!IN78/'Dépts Droits Ouverts_RSA'!$IN$123</f>
        <v>7.3023347275442581E-3</v>
      </c>
      <c r="OM78" s="420">
        <f>'Dépts Droits Payables RSA'!HNF77/'Dépts Droits Payables RSA'!HN$122</f>
        <v>0</v>
      </c>
      <c r="ON78" s="420">
        <f>'Dépts Prime d''Activité'!CL77/'Dépts Prime d''Activité'!CL$122</f>
        <v>9.2076195994640203E-3</v>
      </c>
      <c r="OO78" s="420">
        <f>DEFM_Région_Dépt!DU77/DEFM_Région_Dépt!DU$122</f>
        <v>9.266417474690895E-3</v>
      </c>
      <c r="OP78" s="420">
        <f>'Dépts Droits Ouverts_RSA'!IP78/'Dépts Droits Ouverts_RSA'!$IP$123</f>
        <v>7.2994163842833087E-3</v>
      </c>
      <c r="OQ78" s="420">
        <f>'Dépts Droits Payables RSA'!HP77/'Dépts Droits Payables RSA'!HP$122</f>
        <v>7.0227576144987003E-3</v>
      </c>
      <c r="OR78" s="420">
        <f>'Dépts Prime d''Activité'!CN77/'Dépts Prime d''Activité'!CN$122</f>
        <v>8.9797245134289553E-3</v>
      </c>
      <c r="OS78" s="420">
        <f>DEFM_Région_Dépt!DV77/DEFM_Région_Dépt!DV$122</f>
        <v>9.2134603416364098E-3</v>
      </c>
      <c r="OT78" s="420">
        <f>'Dépts Droits Ouverts_RSA'!IR78/'Dépts Droits Ouverts_RSA'!$IR$123</f>
        <v>7.2814995153066891E-3</v>
      </c>
      <c r="OU78" s="420">
        <f>'Dépts Droits Payables RSA'!HR77/'Dépts Droits Payables RSA'!HR$122</f>
        <v>7.0410415754804806E-3</v>
      </c>
      <c r="OV78" s="420">
        <f>'Dépts Prime d''Activité'!CP77/'Dépts Prime d''Activité'!CP$122</f>
        <v>8.9780547774700702E-3</v>
      </c>
      <c r="OW78" s="420">
        <f>DEFM_Région_Dépt!DW77/DEFM_Région_Dépt!DW$122</f>
        <v>9.1886147891538632E-3</v>
      </c>
      <c r="OX78" s="493">
        <f>'Dépts Droits Ouverts_RSA'!IT78/'Dépts Droits Ouverts_RSA'!$IT$123</f>
        <v>7.218139361340874E-3</v>
      </c>
      <c r="OY78" s="493">
        <f>'Dépts Droits Payables RSA'!HT77/'Dépts Droits Payables RSA'!HT$122</f>
        <v>7.0509970614068378E-3</v>
      </c>
      <c r="OZ78" s="493">
        <f>'Dépts Prime d''Activité'!CR77/'Dépts Prime d''Activité'!CR$122</f>
        <v>9.0700917098386867E-3</v>
      </c>
      <c r="PA78" s="494">
        <f>DEFM_Région_Dépt!DX77/DEFM_Région_Dépt!DX$122</f>
        <v>9.2064266197770406E-3</v>
      </c>
    </row>
    <row r="79" spans="1:417" s="209" customFormat="1" x14ac:dyDescent="0.35">
      <c r="A79" s="246" t="s">
        <v>46</v>
      </c>
      <c r="B79" s="280">
        <v>6.519404666665363E-3</v>
      </c>
      <c r="C79" s="280">
        <v>7.0089158762817617E-3</v>
      </c>
      <c r="D79" s="248">
        <v>6.5463277246667149E-3</v>
      </c>
      <c r="E79" s="248">
        <v>6.981597142321847E-3</v>
      </c>
      <c r="F79" s="280">
        <v>6.7974302048154174E-3</v>
      </c>
      <c r="G79" s="280">
        <v>7.0065318537295401E-3</v>
      </c>
      <c r="H79" s="248">
        <v>6.890418136108873E-3</v>
      </c>
      <c r="I79" s="248">
        <v>7.071887400809951E-3</v>
      </c>
      <c r="J79" s="280">
        <v>6.5605311248938614E-3</v>
      </c>
      <c r="K79" s="280">
        <v>7.0222574480965543E-3</v>
      </c>
      <c r="L79" s="248">
        <v>6.6392290892323602E-3</v>
      </c>
      <c r="M79" s="248">
        <v>7.0784578540361003E-3</v>
      </c>
      <c r="N79" s="280">
        <v>6.4260263975616759E-3</v>
      </c>
      <c r="O79" s="280">
        <v>7.0107133511573402E-3</v>
      </c>
      <c r="P79" s="248">
        <v>6.7070917823998611E-3</v>
      </c>
      <c r="Q79" s="248">
        <v>7.021035151262396E-3</v>
      </c>
      <c r="R79" s="280">
        <v>6.712429788751707E-3</v>
      </c>
      <c r="S79" s="280">
        <v>6.9851557547024453E-3</v>
      </c>
      <c r="T79" s="248">
        <v>6.6120293333664969E-3</v>
      </c>
      <c r="U79" s="248">
        <v>6.8957449904673172E-3</v>
      </c>
      <c r="V79" s="280">
        <v>6.5990988162369368E-3</v>
      </c>
      <c r="W79" s="280">
        <v>6.8522975859376511E-3</v>
      </c>
      <c r="X79" s="248">
        <v>6.5907964135759759E-3</v>
      </c>
      <c r="Y79" s="248">
        <v>6.8615915382843748E-3</v>
      </c>
      <c r="Z79" s="280">
        <v>6.5576164538600767E-3</v>
      </c>
      <c r="AA79" s="280">
        <v>6.8412391254664747E-3</v>
      </c>
      <c r="AB79" s="248">
        <v>6.6718788495032048E-3</v>
      </c>
      <c r="AC79" s="248">
        <v>6.4320095415240884E-3</v>
      </c>
      <c r="AD79" s="248">
        <v>6.9171236428691926E-3</v>
      </c>
      <c r="AE79" s="280">
        <v>6.6735661535173322E-3</v>
      </c>
      <c r="AF79" s="250">
        <v>6.50237052863836E-3</v>
      </c>
      <c r="AG79" s="280">
        <v>6.9446013843496223E-3</v>
      </c>
      <c r="AH79" s="248">
        <v>6.6637202167966801E-3</v>
      </c>
      <c r="AI79" s="248">
        <v>6.4197462539950468E-3</v>
      </c>
      <c r="AJ79" s="248">
        <v>6.9748498368383781E-3</v>
      </c>
      <c r="AK79" s="280">
        <v>6.6519241453488528E-3</v>
      </c>
      <c r="AL79" s="250">
        <v>6.4723136455650879E-3</v>
      </c>
      <c r="AM79" s="280">
        <v>6.9723180919722414E-3</v>
      </c>
      <c r="AN79" s="248">
        <v>6.5476007088769014E-3</v>
      </c>
      <c r="AO79" s="248">
        <v>6.4035131660238106E-3</v>
      </c>
      <c r="AP79" s="248">
        <v>6.966493470471651E-3</v>
      </c>
      <c r="AQ79" s="280">
        <v>6.5432840551194098E-3</v>
      </c>
      <c r="AR79" s="250">
        <v>6.3398697226877132E-3</v>
      </c>
      <c r="AS79" s="280">
        <v>6.987445585212599E-3</v>
      </c>
      <c r="AT79" s="248">
        <v>6.5252791311738107E-3</v>
      </c>
      <c r="AU79" s="248">
        <v>6.3422964223109118E-3</v>
      </c>
      <c r="AV79" s="248">
        <v>7.0281066429151171E-3</v>
      </c>
      <c r="AW79" s="280">
        <v>6.6454547560758992E-3</v>
      </c>
      <c r="AX79" s="250">
        <v>6.5460648711162944E-3</v>
      </c>
      <c r="AY79" s="280">
        <v>7.0020575168490574E-3</v>
      </c>
      <c r="AZ79" s="248">
        <v>6.6262639620760511E-3</v>
      </c>
      <c r="BA79" s="248">
        <v>6.3724386039742675E-3</v>
      </c>
      <c r="BB79" s="248">
        <v>6.9801051552768074E-3</v>
      </c>
      <c r="BC79" s="280">
        <v>6.5371141259859015E-3</v>
      </c>
      <c r="BD79" s="250">
        <v>6.3988653089971977E-3</v>
      </c>
      <c r="BE79" s="280">
        <v>6.9503068544991171E-3</v>
      </c>
      <c r="BF79" s="248">
        <v>6.583844041324457E-3</v>
      </c>
      <c r="BG79" s="248">
        <v>6.4343700613387683E-3</v>
      </c>
      <c r="BH79" s="248">
        <v>6.8470969698535581E-3</v>
      </c>
      <c r="BI79" s="280">
        <v>6.5063771678632188E-3</v>
      </c>
      <c r="BJ79" s="250">
        <v>6.3877925826898848E-3</v>
      </c>
      <c r="BK79" s="280">
        <v>6.839034724019798E-3</v>
      </c>
      <c r="BL79" s="248">
        <v>6.4656806725372209E-3</v>
      </c>
      <c r="BM79" s="248">
        <v>6.4361781661710221E-3</v>
      </c>
      <c r="BN79" s="248">
        <v>6.8872018842405999E-3</v>
      </c>
      <c r="BO79" s="280">
        <v>6.5511562026483961E-3</v>
      </c>
      <c r="BP79" s="250">
        <v>6.4700450853078318E-3</v>
      </c>
      <c r="BQ79" s="280">
        <v>6.9221816301585594E-3</v>
      </c>
      <c r="BR79" s="248">
        <v>6.4435545139648982E-3</v>
      </c>
      <c r="BS79" s="248">
        <v>6.2621540522093009E-3</v>
      </c>
      <c r="BT79" s="248">
        <v>6.9118727328981514E-3</v>
      </c>
      <c r="BU79" s="280">
        <v>6.5060943485977631E-3</v>
      </c>
      <c r="BV79" s="250">
        <v>6.3365837631620082E-3</v>
      </c>
      <c r="BW79" s="280">
        <v>6.8882236208238036E-3</v>
      </c>
      <c r="BX79" s="248">
        <v>6.5281824575504875E-3</v>
      </c>
      <c r="BY79" s="248">
        <v>6.5056066415819288E-3</v>
      </c>
      <c r="BZ79" s="248">
        <v>6.8477986930980369E-3</v>
      </c>
      <c r="CA79" s="280">
        <v>6.4713837081016197E-3</v>
      </c>
      <c r="CB79" s="250">
        <v>6.4029039942525116E-3</v>
      </c>
      <c r="CC79" s="280">
        <v>6.864286713694938E-3</v>
      </c>
      <c r="CD79" s="248">
        <v>6.451542948843059E-3</v>
      </c>
      <c r="CE79" s="248">
        <v>6.4178577570990197E-3</v>
      </c>
      <c r="CF79" s="248">
        <v>6.8337083023903931E-3</v>
      </c>
      <c r="CG79" s="280">
        <v>6.529743209702274E-3</v>
      </c>
      <c r="CH79" s="250">
        <v>6.4218940119412675E-3</v>
      </c>
      <c r="CI79" s="280">
        <v>6.7942002841973491E-3</v>
      </c>
      <c r="CJ79" s="248">
        <v>6.3623217860755438E-3</v>
      </c>
      <c r="CK79" s="248">
        <v>6.2723803933078951E-3</v>
      </c>
      <c r="CL79" s="248">
        <v>6.7120785793963354E-3</v>
      </c>
      <c r="CM79" s="280">
        <v>6.3596337136807152E-3</v>
      </c>
      <c r="CN79" s="250">
        <v>6.2830243638871746E-3</v>
      </c>
      <c r="CO79" s="280">
        <v>6.6645679715846371E-3</v>
      </c>
      <c r="CP79" s="248">
        <v>6.2755562588334302E-3</v>
      </c>
      <c r="CQ79" s="248">
        <v>6.1590531636158694E-3</v>
      </c>
      <c r="CR79" s="248">
        <v>6.6504234939489069E-3</v>
      </c>
      <c r="CS79" s="280">
        <v>6.28182318625154E-3</v>
      </c>
      <c r="CT79" s="250">
        <v>6.287044622205089E-3</v>
      </c>
      <c r="CU79" s="280">
        <v>6.6769069541699469E-3</v>
      </c>
      <c r="CV79" s="248">
        <v>6.2379882277100668E-3</v>
      </c>
      <c r="CW79" s="248">
        <v>6.204681128787924E-3</v>
      </c>
      <c r="CX79" s="248">
        <v>6.689075234251613E-3</v>
      </c>
      <c r="CY79" s="280">
        <v>6.3170857335693607E-3</v>
      </c>
      <c r="CZ79" s="250">
        <v>6.2984261278927148E-3</v>
      </c>
      <c r="DA79" s="280">
        <v>6.7372676831367415E-3</v>
      </c>
      <c r="DB79" s="248">
        <v>6.2640312547111712E-3</v>
      </c>
      <c r="DC79" s="248">
        <v>6.1813056123561708E-3</v>
      </c>
      <c r="DD79" s="248">
        <v>6.7197316934873704E-3</v>
      </c>
      <c r="DE79" s="280">
        <v>6.2311251300047566E-3</v>
      </c>
      <c r="DF79" s="250">
        <v>6.1305120399651938E-3</v>
      </c>
      <c r="DG79" s="280">
        <v>6.6654484104974217E-3</v>
      </c>
      <c r="DH79" s="248">
        <v>6.2634166183361106E-3</v>
      </c>
      <c r="DI79" s="248">
        <v>6.1355193879929762E-3</v>
      </c>
      <c r="DJ79" s="248">
        <v>6.6241070058517763E-3</v>
      </c>
      <c r="DK79" s="280">
        <v>6.3335490338739262E-3</v>
      </c>
      <c r="DL79" s="250">
        <v>6.307869637360828E-3</v>
      </c>
      <c r="DM79" s="280">
        <v>6.6503916265920988E-3</v>
      </c>
      <c r="DN79" s="248">
        <v>6.3155177143225955E-3</v>
      </c>
      <c r="DO79" s="248">
        <v>6.2641885727621836E-3</v>
      </c>
      <c r="DP79" s="248">
        <v>6.6196570253181687E-3</v>
      </c>
      <c r="DQ79" s="280">
        <v>6.274090687967776E-3</v>
      </c>
      <c r="DR79" s="250">
        <v>6.1565302440539519E-3</v>
      </c>
      <c r="DS79" s="280">
        <v>6.5652762634562144E-3</v>
      </c>
      <c r="DT79" s="248">
        <v>6.2368884786439538E-3</v>
      </c>
      <c r="DU79" s="248">
        <v>6.1375342393939795E-3</v>
      </c>
      <c r="DV79" s="248">
        <v>6.5543134203622832E-3</v>
      </c>
      <c r="DW79" s="280">
        <v>6.1962224006841815E-3</v>
      </c>
      <c r="DX79" s="250">
        <v>6.122012961368389E-3</v>
      </c>
      <c r="DY79" s="280">
        <v>6.5379093908153069E-3</v>
      </c>
      <c r="DZ79" s="248">
        <v>6.2301190249004438E-3</v>
      </c>
      <c r="EA79" s="248">
        <v>6.1937558525083473E-3</v>
      </c>
      <c r="EB79" s="248">
        <v>6.5583753038784597E-3</v>
      </c>
      <c r="EC79" s="280">
        <v>6.1822075025116212E-3</v>
      </c>
      <c r="ED79" s="250">
        <v>6.1204330532360456E-3</v>
      </c>
      <c r="EE79" s="280">
        <v>6.5512896017737438E-3</v>
      </c>
      <c r="EF79" s="248">
        <v>6.1675000841835874E-3</v>
      </c>
      <c r="EG79" s="248">
        <v>6.1211913375086701E-3</v>
      </c>
      <c r="EH79" s="248">
        <v>6.6441929664649811E-3</v>
      </c>
      <c r="EI79" s="280">
        <v>6.1524760826238579E-3</v>
      </c>
      <c r="EJ79" s="250">
        <v>6.021459880073252E-3</v>
      </c>
      <c r="EK79" s="280">
        <v>6.6606427479179563E-3</v>
      </c>
      <c r="EL79" s="248">
        <v>6.0770066294617772E-3</v>
      </c>
      <c r="EM79" s="248">
        <v>5.9200896928865276E-3</v>
      </c>
      <c r="EN79" s="248">
        <v>6.6423542208759066E-3</v>
      </c>
      <c r="EO79" s="280">
        <v>6.1019626795433988E-3</v>
      </c>
      <c r="EP79" s="250">
        <v>6.0182923095571635E-3</v>
      </c>
      <c r="EQ79" s="280">
        <v>6.6175709789637266E-3</v>
      </c>
      <c r="ER79" s="248">
        <v>6.058352940225665E-3</v>
      </c>
      <c r="ES79" s="248">
        <v>5.9237003653628594E-3</v>
      </c>
      <c r="ET79" s="248">
        <v>6.6128052526038122E-3</v>
      </c>
      <c r="EU79" s="280">
        <v>6.0870088332313985E-3</v>
      </c>
      <c r="EV79" s="250">
        <v>6.013364693688396E-3</v>
      </c>
      <c r="EW79" s="280">
        <v>6.6414200098584989E-3</v>
      </c>
      <c r="EX79" s="248">
        <v>6.0009596854104412E-3</v>
      </c>
      <c r="EY79" s="248">
        <v>5.999738672721148E-3</v>
      </c>
      <c r="EZ79" s="248">
        <v>6.6072710884842239E-3</v>
      </c>
      <c r="FA79" s="280">
        <v>5.9955782124345028E-3</v>
      </c>
      <c r="FB79" s="250">
        <v>5.9799811070046921E-3</v>
      </c>
      <c r="FC79" s="280">
        <v>6.5803675284931929E-3</v>
      </c>
      <c r="FD79" s="248">
        <v>5.8637463478312928E-3</v>
      </c>
      <c r="FE79" s="248">
        <v>5.9094003816537689E-3</v>
      </c>
      <c r="FF79" s="248">
        <v>6.5090791409995914E-3</v>
      </c>
      <c r="FG79" s="280">
        <v>5.909741603830997E-3</v>
      </c>
      <c r="FH79" s="250">
        <v>5.9126504129121552E-3</v>
      </c>
      <c r="FI79" s="280">
        <v>6.5087761203464134E-3</v>
      </c>
      <c r="FJ79" s="248">
        <v>5.8811768535269194E-3</v>
      </c>
      <c r="FK79" s="248">
        <v>5.7498660763801212E-3</v>
      </c>
      <c r="FL79" s="248">
        <v>6.5380875460787913E-3</v>
      </c>
      <c r="FM79" s="280">
        <v>5.9015857287334121E-3</v>
      </c>
      <c r="FN79" s="250">
        <v>5.8102093338814808E-3</v>
      </c>
      <c r="FO79" s="280">
        <v>6.4922758669454465E-3</v>
      </c>
      <c r="FP79" s="248">
        <v>5.9555911004046235E-3</v>
      </c>
      <c r="FQ79" s="248">
        <v>5.8527890223947542E-3</v>
      </c>
      <c r="FR79" s="248">
        <v>6.5544865729358515E-3</v>
      </c>
      <c r="FS79" s="280">
        <v>5.9149302706340365E-3</v>
      </c>
      <c r="FT79" s="250">
        <v>5.9435188187759334E-3</v>
      </c>
      <c r="FU79" s="280">
        <v>6.5933397306829804E-3</v>
      </c>
      <c r="FV79" s="248">
        <v>5.8714725301327866E-3</v>
      </c>
      <c r="FW79" s="248">
        <v>5.8845218410915733E-3</v>
      </c>
      <c r="FX79" s="248">
        <v>6.581907321055301E-3</v>
      </c>
      <c r="FY79" s="280">
        <v>5.8735016459323941E-3</v>
      </c>
      <c r="FZ79" s="250">
        <v>5.9012375879322551E-3</v>
      </c>
      <c r="GA79" s="280">
        <v>6.5938860223359536E-3</v>
      </c>
      <c r="GB79" s="248">
        <v>5.8904400197266372E-3</v>
      </c>
      <c r="GC79" s="248">
        <v>5.8844668543969955E-3</v>
      </c>
      <c r="GD79" s="248">
        <v>6.5891561955601077E-3</v>
      </c>
      <c r="GE79" s="280">
        <v>5.8440627729685725E-3</v>
      </c>
      <c r="GF79" s="250">
        <v>5.8412680249714487E-3</v>
      </c>
      <c r="GG79" s="280">
        <v>6.5925136438538404E-3</v>
      </c>
      <c r="GH79" s="248">
        <v>5.8737914544131405E-3</v>
      </c>
      <c r="GI79" s="248">
        <v>5.8320777124890632E-3</v>
      </c>
      <c r="GJ79" s="248">
        <v>6.5957274164858406E-3</v>
      </c>
      <c r="GK79" s="280">
        <v>5.8833477773581368E-3</v>
      </c>
      <c r="GL79" s="250">
        <v>5.8196737124373826E-3</v>
      </c>
      <c r="GM79" s="280">
        <v>6.564173562064588E-3</v>
      </c>
      <c r="GN79" s="248">
        <v>5.8352485073779351E-3</v>
      </c>
      <c r="GO79" s="248">
        <v>5.826114202000186E-3</v>
      </c>
      <c r="GP79" s="248">
        <v>6.5466109239433641E-3</v>
      </c>
      <c r="GQ79" s="280">
        <v>5.7767884277213112E-3</v>
      </c>
      <c r="GR79" s="250">
        <v>5.782221708718064E-3</v>
      </c>
      <c r="GS79" s="280">
        <v>6.4853115593798581E-3</v>
      </c>
      <c r="GT79" s="248">
        <v>5.7906041966500621E-3</v>
      </c>
      <c r="GU79" s="248">
        <v>5.7421990770142681E-3</v>
      </c>
      <c r="GV79" s="248">
        <v>6.5274804198315398E-3</v>
      </c>
      <c r="GW79" s="280">
        <v>5.7339258302255914E-3</v>
      </c>
      <c r="GX79" s="250">
        <v>5.7779352231040583E-3</v>
      </c>
      <c r="GY79" s="280">
        <v>6.4793944658487973E-3</v>
      </c>
      <c r="GZ79" s="248">
        <v>5.7920799506486192E-3</v>
      </c>
      <c r="HA79" s="248">
        <v>5.7784481603616608E-3</v>
      </c>
      <c r="HB79" s="248">
        <v>6.5338422398576257E-3</v>
      </c>
      <c r="HC79" s="280">
        <v>5.8379921704934893E-3</v>
      </c>
      <c r="HD79" s="250">
        <v>5.76820297122199E-3</v>
      </c>
      <c r="HE79" s="280">
        <v>6.5925078586648849E-3</v>
      </c>
      <c r="HF79" s="248">
        <v>5.7761544934803542E-3</v>
      </c>
      <c r="HG79" s="248">
        <v>5.653384724531179E-3</v>
      </c>
      <c r="HH79" s="248">
        <v>6.5733188765746617E-3</v>
      </c>
      <c r="HI79" s="280">
        <v>5.7343135755060929E-3</v>
      </c>
      <c r="HJ79" s="250">
        <v>5.6717992936212974E-3</v>
      </c>
      <c r="HK79" s="280">
        <v>6.5426143122535446E-3</v>
      </c>
      <c r="HL79" s="248">
        <v>5.7665402176969045E-3</v>
      </c>
      <c r="HM79" s="248">
        <v>5.7066942605311548E-3</v>
      </c>
      <c r="HN79" s="248">
        <v>6.5658408481982225E-3</v>
      </c>
      <c r="HO79" s="280">
        <v>5.7581308146329819E-3</v>
      </c>
      <c r="HP79" s="250">
        <v>5.6810279013269124E-3</v>
      </c>
      <c r="HQ79" s="281">
        <v>6.5990015038504086E-3</v>
      </c>
      <c r="HR79" s="282">
        <v>5.6817271168240029E-3</v>
      </c>
      <c r="HS79" s="248">
        <v>5.2370670380354929E-3</v>
      </c>
      <c r="HT79" s="248">
        <v>7.418271643058397E-3</v>
      </c>
      <c r="HU79" s="248">
        <v>6.5536924306542638E-3</v>
      </c>
      <c r="HV79" s="250">
        <v>5.6213224848781817E-3</v>
      </c>
      <c r="HW79" s="250">
        <v>5.1716677592117096E-3</v>
      </c>
      <c r="HX79" s="250">
        <v>7.0579503309058508E-3</v>
      </c>
      <c r="HY79" s="250">
        <v>6.5231188416519006E-3</v>
      </c>
      <c r="HZ79" s="248">
        <v>5.5195102356279174E-3</v>
      </c>
      <c r="IA79" s="248">
        <v>5.3120301479650765E-3</v>
      </c>
      <c r="IB79" s="248">
        <v>7.3823845144580574E-3</v>
      </c>
      <c r="IC79" s="248">
        <v>6.4768868200714329E-3</v>
      </c>
      <c r="ID79" s="250">
        <v>5.4548015447099391E-3</v>
      </c>
      <c r="IE79" s="250">
        <v>5.2461966063954259E-3</v>
      </c>
      <c r="IF79" s="250">
        <v>7.3208916512729994E-3</v>
      </c>
      <c r="IG79" s="250">
        <v>6.4394865000384849E-3</v>
      </c>
      <c r="IH79" s="248">
        <v>5.1540391494951975E-3</v>
      </c>
      <c r="II79" s="248">
        <v>5.1289855168352733E-3</v>
      </c>
      <c r="IJ79" s="248">
        <v>7.1723896571089067E-3</v>
      </c>
      <c r="IK79" s="248">
        <v>6.4452350479154569E-3</v>
      </c>
      <c r="IL79" s="250">
        <v>5.2387242391987382E-3</v>
      </c>
      <c r="IM79" s="250">
        <v>5.2322770831951014E-3</v>
      </c>
      <c r="IN79" s="250">
        <v>7.384009517167822E-3</v>
      </c>
      <c r="IO79" s="250">
        <v>6.4388135628531008E-3</v>
      </c>
      <c r="IP79" s="248">
        <v>5.2196707238556577E-3</v>
      </c>
      <c r="IQ79" s="248">
        <v>5.2304456450975702E-3</v>
      </c>
      <c r="IR79" s="248">
        <v>7.3719144363114143E-3</v>
      </c>
      <c r="IS79" s="248">
        <v>6.4695405654109864E-3</v>
      </c>
      <c r="IT79" s="250">
        <v>5.1553470649399339E-3</v>
      </c>
      <c r="IU79" s="250">
        <v>5.1627162815247336E-3</v>
      </c>
      <c r="IV79" s="250">
        <v>7.3362782230886672E-3</v>
      </c>
      <c r="IW79" s="250">
        <v>6.4983605707073172E-3</v>
      </c>
      <c r="IX79" s="248">
        <v>5.1134915254237292E-3</v>
      </c>
      <c r="IY79" s="248">
        <v>5.1106217177706251E-3</v>
      </c>
      <c r="IZ79" s="248">
        <v>7.3863626989508629E-3</v>
      </c>
      <c r="JA79" s="248">
        <v>6.4787330944031298E-3</v>
      </c>
      <c r="JB79" s="250">
        <v>5.0621291249214875E-3</v>
      </c>
      <c r="JC79" s="250">
        <v>5.0062099410977867E-3</v>
      </c>
      <c r="JD79" s="250">
        <v>7.3960347052552649E-3</v>
      </c>
      <c r="JE79" s="250">
        <v>6.4698278008792935E-3</v>
      </c>
      <c r="JF79" s="248">
        <v>5.0964319523271488E-3</v>
      </c>
      <c r="JG79" s="248">
        <v>5.1154601476264645E-3</v>
      </c>
      <c r="JH79" s="248">
        <v>7.3278518864885985E-3</v>
      </c>
      <c r="JI79" s="248">
        <v>6.4892736251271187E-3</v>
      </c>
      <c r="JJ79" s="250">
        <v>5.1711026615969581E-3</v>
      </c>
      <c r="JK79" s="250">
        <v>5.1568373932506135E-3</v>
      </c>
      <c r="JL79" s="250">
        <v>7.3608904819080466E-3</v>
      </c>
      <c r="JM79" s="250">
        <v>6.502434243689752E-3</v>
      </c>
      <c r="JN79" s="248">
        <v>5.1119656186383172E-3</v>
      </c>
      <c r="JO79" s="248">
        <v>5.1420580278695093E-3</v>
      </c>
      <c r="JP79" s="248">
        <v>7.2421417247130063E-3</v>
      </c>
      <c r="JQ79" s="248">
        <v>6.47671493988204E-3</v>
      </c>
      <c r="JR79" s="250">
        <v>5.0819986181096519E-3</v>
      </c>
      <c r="JS79" s="250">
        <v>5.1015957135137598E-3</v>
      </c>
      <c r="JT79" s="250">
        <v>7.20351898148071E-3</v>
      </c>
      <c r="JU79" s="250">
        <v>6.4229315482249938E-3</v>
      </c>
      <c r="JV79" s="248">
        <v>4.9727831748890283E-3</v>
      </c>
      <c r="JW79" s="248">
        <v>5.0475802917423155E-3</v>
      </c>
      <c r="JX79" s="248">
        <v>7.0944360985832379E-3</v>
      </c>
      <c r="JY79" s="248">
        <v>6.3749810586699093E-3</v>
      </c>
      <c r="JZ79" s="250">
        <v>4.9693266281956913E-3</v>
      </c>
      <c r="KA79" s="250">
        <v>4.9940531254129778E-3</v>
      </c>
      <c r="KB79" s="250">
        <v>7.0013311043995953E-3</v>
      </c>
      <c r="KC79" s="250">
        <v>6.332170577889029E-3</v>
      </c>
      <c r="KD79" s="248">
        <v>4.8902379025399789E-3</v>
      </c>
      <c r="KE79" s="248">
        <v>4.9417348048837505E-3</v>
      </c>
      <c r="KF79" s="248">
        <v>7.0090268274247735E-3</v>
      </c>
      <c r="KG79" s="248">
        <v>6.3300082728893672E-3</v>
      </c>
      <c r="KH79" s="250">
        <v>4.8850230952649188E-3</v>
      </c>
      <c r="KI79" s="250">
        <v>4.8907640519513752E-3</v>
      </c>
      <c r="KJ79" s="250">
        <v>7.1257928310105535E-3</v>
      </c>
      <c r="KK79" s="250">
        <v>6.3247320582865141E-3</v>
      </c>
      <c r="KL79" s="248">
        <v>4.7123394481407808E-3</v>
      </c>
      <c r="KM79" s="248">
        <v>4.7157916313240759E-3</v>
      </c>
      <c r="KN79" s="248">
        <v>7.0732235878401169E-3</v>
      </c>
      <c r="KO79" s="248">
        <v>6.2888343508832635E-3</v>
      </c>
      <c r="KP79" s="250">
        <v>4.8251679639683418E-3</v>
      </c>
      <c r="KQ79" s="250">
        <v>4.8328645571513859E-3</v>
      </c>
      <c r="KR79" s="250">
        <v>7.1683813591226367E-3</v>
      </c>
      <c r="KS79" s="250">
        <v>6.3340427551447625E-3</v>
      </c>
      <c r="KT79" s="248">
        <v>4.7118322964742132E-3</v>
      </c>
      <c r="KU79" s="248">
        <v>4.7636009274505189E-3</v>
      </c>
      <c r="KV79" s="248">
        <v>7.2079814993664774E-3</v>
      </c>
      <c r="KW79" s="248">
        <v>6.3334245202261719E-3</v>
      </c>
      <c r="KX79" s="254">
        <v>4.6959524533363656E-3</v>
      </c>
      <c r="KY79" s="254">
        <v>4.6962625854638472E-3</v>
      </c>
      <c r="KZ79" s="254">
        <v>7.0770931147858184E-3</v>
      </c>
      <c r="LA79" s="254">
        <v>6.3247529593407738E-3</v>
      </c>
      <c r="LB79" s="248">
        <v>4.6586703158436119E-3</v>
      </c>
      <c r="LC79" s="248">
        <v>4.7130139277958916E-3</v>
      </c>
      <c r="LD79" s="248">
        <v>7.1427356918577628E-3</v>
      </c>
      <c r="LE79" s="248">
        <v>6.3376782702039567E-3</v>
      </c>
      <c r="LF79" s="283">
        <v>4.6644196412126571E-3</v>
      </c>
      <c r="LG79" s="283">
        <v>4.74771972373069E-3</v>
      </c>
      <c r="LH79" s="283">
        <v>7.2298444794028369E-3</v>
      </c>
      <c r="LI79" s="256">
        <v>6.3502609695083659E-3</v>
      </c>
      <c r="LJ79" s="419">
        <v>4.7049099728188135E-3</v>
      </c>
      <c r="LK79" s="420">
        <v>4.7864426415012125E-3</v>
      </c>
      <c r="LL79" s="420">
        <v>7.1927488019355142E-3</v>
      </c>
      <c r="LM79" s="421">
        <v>1.0632923774555186E-2</v>
      </c>
      <c r="LN79" s="425">
        <v>4.6688796142360578E-3</v>
      </c>
      <c r="LO79" s="420">
        <v>4.6988615189804865E-3</v>
      </c>
      <c r="LP79" s="420">
        <v>7.3194929811052538E-3</v>
      </c>
      <c r="LQ79" s="426">
        <v>1.0581834537915056E-2</v>
      </c>
      <c r="LR79" s="419">
        <v>4.618553849482657E-3</v>
      </c>
      <c r="LS79" s="420">
        <v>4.6530480725461209E-3</v>
      </c>
      <c r="LT79" s="420">
        <v>7.3206485526023544E-3</v>
      </c>
      <c r="LU79" s="421">
        <v>1.0530648036181979E-2</v>
      </c>
      <c r="LV79" s="425">
        <v>4.6334444468372317E-3</v>
      </c>
      <c r="LW79" s="420">
        <v>4.6175093772858559E-3</v>
      </c>
      <c r="LX79" s="420">
        <v>7.2180641105835152E-3</v>
      </c>
      <c r="LY79" s="426">
        <v>1.0503188786184404E-2</v>
      </c>
      <c r="LZ79" s="419">
        <v>4.5698449201014213E-3</v>
      </c>
      <c r="MA79" s="420">
        <v>4.5403864650274718E-3</v>
      </c>
      <c r="MB79" s="420">
        <v>7.0608802089329754E-3</v>
      </c>
      <c r="MC79" s="421">
        <v>1.0421225719314517E-2</v>
      </c>
      <c r="MD79" s="425">
        <v>4.5850320813690202E-3</v>
      </c>
      <c r="ME79" s="420">
        <v>4.5646544951349526E-3</v>
      </c>
      <c r="MF79" s="420">
        <v>6.6275855090723338E-3</v>
      </c>
      <c r="MG79" s="426">
        <v>6.1254948216625422E-3</v>
      </c>
      <c r="MH79" s="419">
        <v>4.5704062985073585E-3</v>
      </c>
      <c r="MI79" s="420">
        <v>4.554933889454848E-3</v>
      </c>
      <c r="MJ79" s="420">
        <v>6.4537898193604186E-3</v>
      </c>
      <c r="MK79" s="421">
        <v>6.143802724802503E-3</v>
      </c>
      <c r="ML79" s="425">
        <v>4.531349198604432E-3</v>
      </c>
      <c r="MM79" s="420">
        <v>4.4648428850373413E-3</v>
      </c>
      <c r="MN79" s="420">
        <v>6.4547450314645918E-3</v>
      </c>
      <c r="MO79" s="426">
        <v>6.1730997541601289E-3</v>
      </c>
      <c r="MP79" s="419">
        <v>4.6094030006487647E-3</v>
      </c>
      <c r="MQ79" s="420">
        <v>4.5058743351154094E-3</v>
      </c>
      <c r="MR79" s="420">
        <v>6.5699006875477462E-3</v>
      </c>
      <c r="MS79" s="421">
        <v>6.20279384157964E-3</v>
      </c>
      <c r="MT79" s="425">
        <v>4.6249021974087284E-3</v>
      </c>
      <c r="MU79" s="420">
        <v>4.5631287620490806E-3</v>
      </c>
      <c r="MV79" s="420">
        <v>6.6649670927322706E-3</v>
      </c>
      <c r="MW79" s="426">
        <v>6.1748207177450319E-3</v>
      </c>
      <c r="MX79" s="419">
        <v>4.6598763306664086E-3</v>
      </c>
      <c r="MY79" s="420">
        <v>4.5997644023111012E-3</v>
      </c>
      <c r="MZ79" s="420">
        <v>6.9129801815259028E-3</v>
      </c>
      <c r="NA79" s="421">
        <v>6.1837566480411844E-3</v>
      </c>
      <c r="NB79" s="493">
        <v>4.6513925092605294E-3</v>
      </c>
      <c r="NC79" s="493">
        <v>4.614702589784774E-3</v>
      </c>
      <c r="ND79" s="493">
        <v>7.0047806507928254E-3</v>
      </c>
      <c r="NE79" s="494">
        <v>6.207200515117443E-3</v>
      </c>
      <c r="NF79" s="489">
        <v>4.6098546353459322E-3</v>
      </c>
      <c r="NG79" s="420">
        <v>4.6135342382312939E-3</v>
      </c>
      <c r="NH79" s="420">
        <v>7.2078160105530104E-3</v>
      </c>
      <c r="NI79" s="484">
        <v>6.1713588351639103E-3</v>
      </c>
      <c r="NJ79" s="508">
        <v>4.5947272159521787E-3</v>
      </c>
      <c r="NK79" s="420">
        <v>4.5779158953685841E-3</v>
      </c>
      <c r="NL79" s="420">
        <v>7.2414364048971006E-3</v>
      </c>
      <c r="NM79" s="484">
        <v>6.1170270678403494E-3</v>
      </c>
      <c r="NN79" s="508">
        <f>'Dépts Droits Ouverts_RSA'!IB79/'Dépts Droits Ouverts_RSA'!$IB$123</f>
        <v>4.6186664989438702E-3</v>
      </c>
      <c r="NO79" s="420">
        <f>'Dépts Droits Payables RSA'!HB78/'Dépts Droits Payables RSA'!HB$122</f>
        <v>4.5899672200377497E-3</v>
      </c>
      <c r="NP79" s="420">
        <f>'Dépts Prime d''Activité'!BZ78/'Dépts Prime d''Activité'!BZ$122</f>
        <v>7.1268772494093129E-3</v>
      </c>
      <c r="NQ79" s="484">
        <f>DEFM_Région_Dépt!DO78/DEFM_Région_Dépt!DO$122</f>
        <v>6.0610874322863731E-3</v>
      </c>
      <c r="NR79" s="419">
        <f>'Dépts Droits Ouverts_RSA'!ID79/'Dépts Droits Ouverts_RSA'!$ID$123</f>
        <v>4.6543948390416626E-3</v>
      </c>
      <c r="NS79" s="420">
        <f>'Dépts Droits Payables RSA'!HD78/'Dépts Droits Payables RSA'!HD$122</f>
        <v>4.6224537525336364E-3</v>
      </c>
      <c r="NT79" s="420">
        <f>'Dépts Prime d''Activité'!CB78/'Dépts Prime d''Activité'!CB$122</f>
        <v>6.967000894412277E-3</v>
      </c>
      <c r="NU79" s="420">
        <f>DEFM_Région_Dépt!DP78/DEFM_Région_Dépt!DP$122</f>
        <v>6.0305816812212931E-3</v>
      </c>
      <c r="NV79" s="420">
        <f>'Dépts Droits Ouverts_RSA'!IF79/'Dépts Droits Ouverts_RSA'!$IF$123</f>
        <v>4.6037328530413989E-3</v>
      </c>
      <c r="NW79" s="420">
        <f>'Dépts Droits Payables RSA'!HF78/'Dépts Droits Payables RSA'!HF$122</f>
        <v>4.5619257573045044E-3</v>
      </c>
      <c r="NX79" s="420">
        <f>'Dépts Prime d''Activité'!CD78/'Dépts Prime d''Activité'!CD$122</f>
        <v>7.090482934961082E-3</v>
      </c>
      <c r="NY79" s="420">
        <f>DEFM_Région_Dépt!DQ78/DEFM_Région_Dépt!DQ$122</f>
        <v>6.0157042932152032E-3</v>
      </c>
      <c r="NZ79" s="420">
        <f>'Dépts Droits Ouverts_RSA'!IH79/'Dépts Droits Ouverts_RSA'!$IH$123</f>
        <v>4.5943673946205405E-3</v>
      </c>
      <c r="OA79" s="420">
        <f>'Dépts Droits Payables RSA'!HH78/'Dépts Droits Payables RSA'!HH$122</f>
        <v>4.5435544893726353E-3</v>
      </c>
      <c r="OB79" s="420">
        <f>'Dépts Prime d''Activité'!CF78/'Dépts Prime d''Activité'!CF$122</f>
        <v>7.0941946601588198E-3</v>
      </c>
      <c r="OC79" s="420">
        <f>DEFM_Région_Dépt!DR78/DEFM_Région_Dépt!DR$122</f>
        <v>5.9789775068034793E-3</v>
      </c>
      <c r="OD79" s="420">
        <f>'Dépts Droits Ouverts_RSA'!IJ79/'Dépts Droits Ouverts_RSA'!$IJ$123</f>
        <v>4.6445368355776421E-3</v>
      </c>
      <c r="OE79" s="420">
        <f>'Dépts Droits Payables RSA'!HJ78/'Dépts Droits Payables RSA'!HJ$122</f>
        <v>4.5889270517450792E-3</v>
      </c>
      <c r="OF79" s="420">
        <f>'Dépts Prime d''Activité'!CH78/'Dépts Prime d''Activité'!CH$122</f>
        <v>7.0369952438459303E-3</v>
      </c>
      <c r="OG79" s="420">
        <f>DEFM_Région_Dépt!DS78/DEFM_Région_Dépt!DS$122</f>
        <v>5.9888024507293997E-3</v>
      </c>
      <c r="OH79" s="420">
        <f>'Dépts Droits Ouverts_RSA'!IL79/'Dépts Droits Ouverts_RSA'!$IL$123</f>
        <v>4.5958072475057515E-3</v>
      </c>
      <c r="OI79" s="420">
        <f>'Dépts Droits Payables RSA'!HL78/'Dépts Droits Payables RSA'!HL$122</f>
        <v>4.5193493547953812E-3</v>
      </c>
      <c r="OJ79" s="420">
        <f>'Dépts Prime d''Activité'!CJ78/'Dépts Prime d''Activité'!CJ$122</f>
        <v>7.0856990368645956E-3</v>
      </c>
      <c r="OK79" s="420">
        <f>DEFM_Région_Dépt!DT78/DEFM_Région_Dépt!DT$122</f>
        <v>6.0437450646334163E-3</v>
      </c>
      <c r="OL79" s="420">
        <f>'Dépts Droits Ouverts_RSA'!IN79/'Dépts Droits Ouverts_RSA'!$IN$123</f>
        <v>4.5801688997071629E-3</v>
      </c>
      <c r="OM79" s="420">
        <f>'Dépts Droits Payables RSA'!HN78/'Dépts Droits Payables RSA'!HN$122</f>
        <v>4.5563214213553156E-3</v>
      </c>
      <c r="ON79" s="420">
        <f>'Dépts Prime d''Activité'!CL78/'Dépts Prime d''Activité'!CL$122</f>
        <v>7.0211494585883461E-3</v>
      </c>
      <c r="OO79" s="420">
        <f>DEFM_Région_Dépt!DU78/DEFM_Région_Dépt!DU$122</f>
        <v>6.0517364916467479E-3</v>
      </c>
      <c r="OP79" s="420">
        <f>'Dépts Droits Ouverts_RSA'!IP79/'Dépts Droits Ouverts_RSA'!$IP$123</f>
        <v>4.5385300311008517E-3</v>
      </c>
      <c r="OQ79" s="420">
        <f>'Dépts Droits Payables RSA'!HP78/'Dépts Droits Payables RSA'!HP$122</f>
        <v>4.4981752685231465E-3</v>
      </c>
      <c r="OR79" s="420">
        <f>'Dépts Prime d''Activité'!CN78/'Dépts Prime d''Activité'!CN$122</f>
        <v>6.9560133454327107E-3</v>
      </c>
      <c r="OS79" s="420">
        <f>DEFM_Région_Dépt!DV78/DEFM_Région_Dépt!DV$122</f>
        <v>6.0370553639215356E-3</v>
      </c>
      <c r="OT79" s="420">
        <f>'Dépts Droits Ouverts_RSA'!IR79/'Dépts Droits Ouverts_RSA'!$IR$123</f>
        <v>4.5519943253354532E-3</v>
      </c>
      <c r="OU79" s="420">
        <f>'Dépts Droits Payables RSA'!HR78/'Dépts Droits Payables RSA'!HR$122</f>
        <v>4.4799236813969339E-3</v>
      </c>
      <c r="OV79" s="420">
        <f>'Dépts Prime d''Activité'!CP78/'Dépts Prime d''Activité'!CP$122</f>
        <v>7.0418783178843531E-3</v>
      </c>
      <c r="OW79" s="420">
        <f>DEFM_Région_Dépt!DW78/DEFM_Région_Dépt!DW$122</f>
        <v>6.0401932046370279E-3</v>
      </c>
      <c r="OX79" s="493">
        <f>'Dépts Droits Ouverts_RSA'!IT79/'Dépts Droits Ouverts_RSA'!$IT$123</f>
        <v>4.5811655508089097E-3</v>
      </c>
      <c r="OY79" s="493">
        <f>'Dépts Droits Payables RSA'!HT78/'Dépts Droits Payables RSA'!HT$122</f>
        <v>4.4837943635397575E-3</v>
      </c>
      <c r="OZ79" s="493">
        <f>'Dépts Prime d''Activité'!CR78/'Dépts Prime d''Activité'!CR$122</f>
        <v>7.095326085724326E-3</v>
      </c>
      <c r="PA79" s="494">
        <f>DEFM_Région_Dépt!DX78/DEFM_Région_Dépt!DX$122</f>
        <v>6.0618619380462075E-3</v>
      </c>
    </row>
    <row r="80" spans="1:417" s="209" customFormat="1" x14ac:dyDescent="0.35">
      <c r="A80" s="246" t="s">
        <v>47</v>
      </c>
      <c r="B80" s="280">
        <v>4.6572764810471736E-3</v>
      </c>
      <c r="C80" s="280">
        <v>4.4513047335417956E-3</v>
      </c>
      <c r="D80" s="248">
        <v>4.4997353096876656E-3</v>
      </c>
      <c r="E80" s="248">
        <v>4.446696189406134E-3</v>
      </c>
      <c r="F80" s="280">
        <v>4.4163374202915639E-3</v>
      </c>
      <c r="G80" s="280">
        <v>4.4471848542335796E-3</v>
      </c>
      <c r="H80" s="248">
        <v>4.5451810367474295E-3</v>
      </c>
      <c r="I80" s="248">
        <v>4.4327781626131886E-3</v>
      </c>
      <c r="J80" s="280">
        <v>4.3731420690377287E-3</v>
      </c>
      <c r="K80" s="280">
        <v>4.3774843833244625E-3</v>
      </c>
      <c r="L80" s="248">
        <v>4.190409725489219E-3</v>
      </c>
      <c r="M80" s="248">
        <v>4.3545768083543606E-3</v>
      </c>
      <c r="N80" s="280">
        <v>4.1755962896797222E-3</v>
      </c>
      <c r="O80" s="280">
        <v>4.3952341180368464E-3</v>
      </c>
      <c r="P80" s="248">
        <v>4.2540551897010132E-3</v>
      </c>
      <c r="Q80" s="248">
        <v>4.3580836218155517E-3</v>
      </c>
      <c r="R80" s="280">
        <v>4.2258184148491907E-3</v>
      </c>
      <c r="S80" s="280">
        <v>4.3135957323741951E-3</v>
      </c>
      <c r="T80" s="248">
        <v>4.3361646913488124E-3</v>
      </c>
      <c r="U80" s="248">
        <v>4.2677265729309513E-3</v>
      </c>
      <c r="V80" s="280">
        <v>4.2854371885522593E-3</v>
      </c>
      <c r="W80" s="280">
        <v>4.2398704240257604E-3</v>
      </c>
      <c r="X80" s="248">
        <v>4.2743541551708199E-3</v>
      </c>
      <c r="Y80" s="248">
        <v>4.2242252279493979E-3</v>
      </c>
      <c r="Z80" s="280">
        <v>4.2448981884409022E-3</v>
      </c>
      <c r="AA80" s="280">
        <v>4.2160358560748585E-3</v>
      </c>
      <c r="AB80" s="248">
        <v>4.2523437021593528E-3</v>
      </c>
      <c r="AC80" s="248">
        <v>4.1761916256087689E-3</v>
      </c>
      <c r="AD80" s="248">
        <v>4.2624789388294049E-3</v>
      </c>
      <c r="AE80" s="280">
        <v>4.2999926880438267E-3</v>
      </c>
      <c r="AF80" s="250">
        <v>4.2679989107438365E-3</v>
      </c>
      <c r="AG80" s="280">
        <v>4.285750197998206E-3</v>
      </c>
      <c r="AH80" s="248">
        <v>4.3403122233427243E-3</v>
      </c>
      <c r="AI80" s="248">
        <v>4.3115375568991516E-3</v>
      </c>
      <c r="AJ80" s="248">
        <v>4.2917201047799674E-3</v>
      </c>
      <c r="AK80" s="280">
        <v>4.3091769458349187E-3</v>
      </c>
      <c r="AL80" s="250">
        <v>4.2689728300535686E-3</v>
      </c>
      <c r="AM80" s="280">
        <v>4.265006701168284E-3</v>
      </c>
      <c r="AN80" s="248">
        <v>4.1940543820567881E-3</v>
      </c>
      <c r="AO80" s="248">
        <v>4.0858922339661709E-3</v>
      </c>
      <c r="AP80" s="248">
        <v>4.2581168747784903E-3</v>
      </c>
      <c r="AQ80" s="280">
        <v>4.2600674796801647E-3</v>
      </c>
      <c r="AR80" s="250">
        <v>4.2232012541218444E-3</v>
      </c>
      <c r="AS80" s="280">
        <v>4.2789990339003603E-3</v>
      </c>
      <c r="AT80" s="248">
        <v>4.1910223888827619E-3</v>
      </c>
      <c r="AU80" s="248">
        <v>4.1349444038370729E-3</v>
      </c>
      <c r="AV80" s="248">
        <v>4.2837616131003679E-3</v>
      </c>
      <c r="AW80" s="280">
        <v>4.1857483762848778E-3</v>
      </c>
      <c r="AX80" s="250">
        <v>4.0751831013593068E-3</v>
      </c>
      <c r="AY80" s="280">
        <v>4.2612888743469145E-3</v>
      </c>
      <c r="AZ80" s="248">
        <v>4.1403023336249517E-3</v>
      </c>
      <c r="BA80" s="248">
        <v>4.0448770481982567E-3</v>
      </c>
      <c r="BB80" s="248">
        <v>4.2120478547494613E-3</v>
      </c>
      <c r="BC80" s="280">
        <v>4.1033161467365509E-3</v>
      </c>
      <c r="BD80" s="250">
        <v>4.0408761398435253E-3</v>
      </c>
      <c r="BE80" s="280">
        <v>4.214191733360774E-3</v>
      </c>
      <c r="BF80" s="248">
        <v>4.078784259143404E-3</v>
      </c>
      <c r="BG80" s="248">
        <v>4.0495034707758448E-3</v>
      </c>
      <c r="BH80" s="248">
        <v>4.199164832772149E-3</v>
      </c>
      <c r="BI80" s="280">
        <v>4.1451919053322123E-3</v>
      </c>
      <c r="BJ80" s="250">
        <v>4.0843208280702441E-3</v>
      </c>
      <c r="BK80" s="280">
        <v>4.1720087391324389E-3</v>
      </c>
      <c r="BL80" s="248">
        <v>4.0723145141227232E-3</v>
      </c>
      <c r="BM80" s="248">
        <v>3.9989367181140038E-3</v>
      </c>
      <c r="BN80" s="248">
        <v>4.1972123242353387E-3</v>
      </c>
      <c r="BO80" s="280">
        <v>4.1109427498517686E-3</v>
      </c>
      <c r="BP80" s="250">
        <v>4.0427531394889235E-3</v>
      </c>
      <c r="BQ80" s="280">
        <v>4.2148989887309755E-3</v>
      </c>
      <c r="BR80" s="248">
        <v>4.1205784261965778E-3</v>
      </c>
      <c r="BS80" s="248">
        <v>4.035789256783732E-3</v>
      </c>
      <c r="BT80" s="248">
        <v>4.1685727247361094E-3</v>
      </c>
      <c r="BU80" s="280">
        <v>4.0982768056713505E-3</v>
      </c>
      <c r="BV80" s="250">
        <v>4.0335314213533141E-3</v>
      </c>
      <c r="BW80" s="280">
        <v>4.121010983181966E-3</v>
      </c>
      <c r="BX80" s="248">
        <v>4.0628453732542954E-3</v>
      </c>
      <c r="BY80" s="248">
        <v>4.0075285399965386E-3</v>
      </c>
      <c r="BZ80" s="248">
        <v>4.0920168888232914E-3</v>
      </c>
      <c r="CA80" s="280">
        <v>4.0942677760704496E-3</v>
      </c>
      <c r="CB80" s="250">
        <v>3.9829087838263652E-3</v>
      </c>
      <c r="CC80" s="280">
        <v>4.1152825819651241E-3</v>
      </c>
      <c r="CD80" s="248">
        <v>4.0697128069452576E-3</v>
      </c>
      <c r="CE80" s="248">
        <v>4.0326595638753363E-3</v>
      </c>
      <c r="CF80" s="248">
        <v>4.1310537406931405E-3</v>
      </c>
      <c r="CG80" s="280">
        <v>4.1018221171377819E-3</v>
      </c>
      <c r="CH80" s="250">
        <v>3.9973013747797688E-3</v>
      </c>
      <c r="CI80" s="280">
        <v>4.1263841788101337E-3</v>
      </c>
      <c r="CJ80" s="248">
        <v>4.0566079609033164E-3</v>
      </c>
      <c r="CK80" s="248">
        <v>4.0035221602582917E-3</v>
      </c>
      <c r="CL80" s="248">
        <v>4.0788092794295941E-3</v>
      </c>
      <c r="CM80" s="280">
        <v>4.0539687568107033E-3</v>
      </c>
      <c r="CN80" s="250">
        <v>4.0463099494550837E-3</v>
      </c>
      <c r="CO80" s="280">
        <v>4.0469810786933303E-3</v>
      </c>
      <c r="CP80" s="248">
        <v>4.0434481874011769E-3</v>
      </c>
      <c r="CQ80" s="248">
        <v>4.0875487897737836E-3</v>
      </c>
      <c r="CR80" s="248">
        <v>4.0313887912673688E-3</v>
      </c>
      <c r="CS80" s="280">
        <v>4.0569857126165265E-3</v>
      </c>
      <c r="CT80" s="250">
        <v>4.0809319583654585E-3</v>
      </c>
      <c r="CU80" s="280">
        <v>4.0472691923258818E-3</v>
      </c>
      <c r="CV80" s="248">
        <v>4.1124693492707084E-3</v>
      </c>
      <c r="CW80" s="248">
        <v>4.1434396536755066E-3</v>
      </c>
      <c r="CX80" s="248">
        <v>4.0820060249494167E-3</v>
      </c>
      <c r="CY80" s="280">
        <v>4.1513969225668561E-3</v>
      </c>
      <c r="CZ80" s="250">
        <v>4.1348109958064348E-3</v>
      </c>
      <c r="DA80" s="280">
        <v>4.0993921133834826E-3</v>
      </c>
      <c r="DB80" s="248">
        <v>4.1651133193639205E-3</v>
      </c>
      <c r="DC80" s="248">
        <v>4.0515874816485628E-3</v>
      </c>
      <c r="DD80" s="248">
        <v>4.0705033117000525E-3</v>
      </c>
      <c r="DE80" s="280">
        <v>4.0702583254249476E-3</v>
      </c>
      <c r="DF80" s="250">
        <v>4.0663570903581719E-3</v>
      </c>
      <c r="DG80" s="280">
        <v>4.0088778273516526E-3</v>
      </c>
      <c r="DH80" s="248">
        <v>4.0094806113452211E-3</v>
      </c>
      <c r="DI80" s="248">
        <v>3.9629827341960029E-3</v>
      </c>
      <c r="DJ80" s="248">
        <v>3.9876835135650946E-3</v>
      </c>
      <c r="DK80" s="280">
        <v>4.0457821603359116E-3</v>
      </c>
      <c r="DL80" s="250">
        <v>4.0391757829597447E-3</v>
      </c>
      <c r="DM80" s="280">
        <v>4.0251192002045289E-3</v>
      </c>
      <c r="DN80" s="248">
        <v>4.0575937350408502E-3</v>
      </c>
      <c r="DO80" s="248">
        <v>4.0629707423673438E-3</v>
      </c>
      <c r="DP80" s="248">
        <v>3.9979014296510499E-3</v>
      </c>
      <c r="DQ80" s="280">
        <v>4.0109897713373902E-3</v>
      </c>
      <c r="DR80" s="250">
        <v>4.0246102604431701E-3</v>
      </c>
      <c r="DS80" s="280">
        <v>3.9737748415788008E-3</v>
      </c>
      <c r="DT80" s="248">
        <v>4.0079298481161367E-3</v>
      </c>
      <c r="DU80" s="248">
        <v>3.9960157796097035E-3</v>
      </c>
      <c r="DV80" s="248">
        <v>3.9684409945572544E-3</v>
      </c>
      <c r="DW80" s="280">
        <v>4.0456399078023803E-3</v>
      </c>
      <c r="DX80" s="250">
        <v>4.0942903942146457E-3</v>
      </c>
      <c r="DY80" s="280">
        <v>3.953351132995264E-3</v>
      </c>
      <c r="DZ80" s="248">
        <v>4.0676593667398732E-3</v>
      </c>
      <c r="EA80" s="248">
        <v>4.0858787821327867E-3</v>
      </c>
      <c r="EB80" s="248">
        <v>3.9653648191341978E-3</v>
      </c>
      <c r="EC80" s="280">
        <v>4.0452006743065374E-3</v>
      </c>
      <c r="ED80" s="250">
        <v>4.0671179832995289E-3</v>
      </c>
      <c r="EE80" s="280">
        <v>3.9755503975333877E-3</v>
      </c>
      <c r="EF80" s="248">
        <v>4.0807994073475433E-3</v>
      </c>
      <c r="EG80" s="248">
        <v>4.1177517127217126E-3</v>
      </c>
      <c r="EH80" s="248">
        <v>3.9873194190957369E-3</v>
      </c>
      <c r="EI80" s="280">
        <v>4.1284099253097112E-3</v>
      </c>
      <c r="EJ80" s="250">
        <v>4.217930833867737E-3</v>
      </c>
      <c r="EK80" s="280">
        <v>4.0099078719559198E-3</v>
      </c>
      <c r="EL80" s="248">
        <v>4.0409337012206033E-3</v>
      </c>
      <c r="EM80" s="248">
        <v>4.097240840537285E-3</v>
      </c>
      <c r="EN80" s="248">
        <v>3.992688689030765E-3</v>
      </c>
      <c r="EO80" s="280">
        <v>3.9139877087587026E-3</v>
      </c>
      <c r="EP80" s="250">
        <v>3.9976156765517785E-3</v>
      </c>
      <c r="EQ80" s="280">
        <v>3.9257798569722275E-3</v>
      </c>
      <c r="ER80" s="248">
        <v>3.8944389835867833E-3</v>
      </c>
      <c r="ES80" s="248">
        <v>3.9924083656348724E-3</v>
      </c>
      <c r="ET80" s="248">
        <v>3.9691308588664332E-3</v>
      </c>
      <c r="EU80" s="280">
        <v>3.9173025055897013E-3</v>
      </c>
      <c r="EV80" s="250">
        <v>4.0687070829886684E-3</v>
      </c>
      <c r="EW80" s="280">
        <v>3.9916468116278827E-3</v>
      </c>
      <c r="EX80" s="248">
        <v>4.0064915305811945E-3</v>
      </c>
      <c r="EY80" s="248">
        <v>4.0925290366973024E-3</v>
      </c>
      <c r="EZ80" s="248">
        <v>3.988451043219445E-3</v>
      </c>
      <c r="FA80" s="280">
        <v>3.9996459457382659E-3</v>
      </c>
      <c r="FB80" s="250">
        <v>4.0558723726553305E-3</v>
      </c>
      <c r="FC80" s="280">
        <v>3.9566474132723614E-3</v>
      </c>
      <c r="FD80" s="248">
        <v>4.0292134874855895E-3</v>
      </c>
      <c r="FE80" s="248">
        <v>3.9112319361736814E-3</v>
      </c>
      <c r="FF80" s="248">
        <v>3.9537091003938214E-3</v>
      </c>
      <c r="FG80" s="280">
        <v>4.0455820186954348E-3</v>
      </c>
      <c r="FH80" s="250">
        <v>4.0252554808643086E-3</v>
      </c>
      <c r="FI80" s="280">
        <v>3.9311573392847698E-3</v>
      </c>
      <c r="FJ80" s="248">
        <v>4.0450597245148198E-3</v>
      </c>
      <c r="FK80" s="248">
        <v>4.0283280904497712E-3</v>
      </c>
      <c r="FL80" s="248">
        <v>3.9418058740260118E-3</v>
      </c>
      <c r="FM80" s="280">
        <v>4.068716534076474E-3</v>
      </c>
      <c r="FN80" s="250">
        <v>4.0671465337170365E-3</v>
      </c>
      <c r="FO80" s="280">
        <v>3.9662800420636165E-3</v>
      </c>
      <c r="FP80" s="248">
        <v>4.0568894018363473E-3</v>
      </c>
      <c r="FQ80" s="248">
        <v>4.0562494663599138E-3</v>
      </c>
      <c r="FR80" s="248">
        <v>3.9588237236296521E-3</v>
      </c>
      <c r="FS80" s="280">
        <v>4.0776214425204925E-3</v>
      </c>
      <c r="FT80" s="250">
        <v>4.1469713144147496E-3</v>
      </c>
      <c r="FU80" s="280">
        <v>3.9770013556919776E-3</v>
      </c>
      <c r="FV80" s="248">
        <v>3.9650643129081611E-3</v>
      </c>
      <c r="FW80" s="248">
        <v>4.0066047717414706E-3</v>
      </c>
      <c r="FX80" s="248">
        <v>3.9415685413548718E-3</v>
      </c>
      <c r="FY80" s="280">
        <v>3.9372740026020082E-3</v>
      </c>
      <c r="FZ80" s="250">
        <v>4.0183175132887253E-3</v>
      </c>
      <c r="GA80" s="280">
        <v>3.8981609033058515E-3</v>
      </c>
      <c r="GB80" s="248">
        <v>3.9177762900146299E-3</v>
      </c>
      <c r="GC80" s="248">
        <v>3.9741568545861349E-3</v>
      </c>
      <c r="GD80" s="248">
        <v>3.9176302288177946E-3</v>
      </c>
      <c r="GE80" s="280">
        <v>3.9789747153915287E-3</v>
      </c>
      <c r="GF80" s="250">
        <v>4.0027374411087079E-3</v>
      </c>
      <c r="GG80" s="280">
        <v>3.9361195519071156E-3</v>
      </c>
      <c r="GH80" s="248">
        <v>3.9284889898347376E-3</v>
      </c>
      <c r="GI80" s="248">
        <v>4.0201284856195268E-3</v>
      </c>
      <c r="GJ80" s="248">
        <v>3.9176504417780004E-3</v>
      </c>
      <c r="GK80" s="280">
        <v>3.9739324054690424E-3</v>
      </c>
      <c r="GL80" s="250">
        <v>4.0523363364135803E-3</v>
      </c>
      <c r="GM80" s="280">
        <v>3.9163182366601171E-3</v>
      </c>
      <c r="GN80" s="248">
        <v>3.9939072758119372E-3</v>
      </c>
      <c r="GO80" s="248">
        <v>4.0308580816164081E-3</v>
      </c>
      <c r="GP80" s="248">
        <v>3.9325638405728969E-3</v>
      </c>
      <c r="GQ80" s="280">
        <v>4.009638370620113E-3</v>
      </c>
      <c r="GR80" s="250">
        <v>4.0714048731780176E-3</v>
      </c>
      <c r="GS80" s="280">
        <v>3.9170435053796976E-3</v>
      </c>
      <c r="GT80" s="248">
        <v>4.0749979854624039E-3</v>
      </c>
      <c r="GU80" s="248">
        <v>4.118506287311063E-3</v>
      </c>
      <c r="GV80" s="248">
        <v>3.9353524884882703E-3</v>
      </c>
      <c r="GW80" s="280">
        <v>4.079486799156368E-3</v>
      </c>
      <c r="GX80" s="250">
        <v>4.1379192604242918E-3</v>
      </c>
      <c r="GY80" s="280">
        <v>3.9197352385364819E-3</v>
      </c>
      <c r="GZ80" s="248">
        <v>4.1126150495234748E-3</v>
      </c>
      <c r="HA80" s="248">
        <v>4.1750044299995242E-3</v>
      </c>
      <c r="HB80" s="248">
        <v>3.9303391287242176E-3</v>
      </c>
      <c r="HC80" s="280">
        <v>4.1656876088970859E-3</v>
      </c>
      <c r="HD80" s="250">
        <v>4.2169800252888443E-3</v>
      </c>
      <c r="HE80" s="280">
        <v>3.9652250470979871E-3</v>
      </c>
      <c r="HF80" s="248">
        <v>4.1321453668439366E-3</v>
      </c>
      <c r="HG80" s="248">
        <v>4.0925888668876201E-3</v>
      </c>
      <c r="HH80" s="248">
        <v>3.9508238799589685E-3</v>
      </c>
      <c r="HI80" s="280">
        <v>4.0772757197543325E-3</v>
      </c>
      <c r="HJ80" s="250">
        <v>4.1151227351352597E-3</v>
      </c>
      <c r="HK80" s="280">
        <v>3.9158061896493995E-3</v>
      </c>
      <c r="HL80" s="248">
        <v>4.0846326542019742E-3</v>
      </c>
      <c r="HM80" s="248">
        <v>4.1133134899367591E-3</v>
      </c>
      <c r="HN80" s="248">
        <v>3.95273997693557E-3</v>
      </c>
      <c r="HO80" s="280">
        <v>4.116208364519815E-3</v>
      </c>
      <c r="HP80" s="250">
        <v>4.1458934122124581E-3</v>
      </c>
      <c r="HQ80" s="281">
        <v>3.9708207269456884E-3</v>
      </c>
      <c r="HR80" s="282">
        <v>4.1519080666100362E-3</v>
      </c>
      <c r="HS80" s="248">
        <v>4.1881204563748104E-3</v>
      </c>
      <c r="HT80" s="248">
        <v>5.0407194411208464E-3</v>
      </c>
      <c r="HU80" s="248">
        <v>3.9691123440041215E-3</v>
      </c>
      <c r="HV80" s="250">
        <v>4.141463635577553E-3</v>
      </c>
      <c r="HW80" s="250">
        <v>4.166353585577369E-3</v>
      </c>
      <c r="HX80" s="250">
        <v>4.7098818177028334E-3</v>
      </c>
      <c r="HY80" s="250">
        <v>3.9529611557276309E-3</v>
      </c>
      <c r="HZ80" s="248">
        <v>4.1135732663500554E-3</v>
      </c>
      <c r="IA80" s="248">
        <v>4.1169524227426127E-3</v>
      </c>
      <c r="IB80" s="248">
        <v>4.6113278920374189E-3</v>
      </c>
      <c r="IC80" s="248">
        <v>3.9363033549973652E-3</v>
      </c>
      <c r="ID80" s="250">
        <v>4.1122731697576321E-3</v>
      </c>
      <c r="IE80" s="250">
        <v>4.1328473643039657E-3</v>
      </c>
      <c r="IF80" s="250">
        <v>4.663870378672475E-3</v>
      </c>
      <c r="IG80" s="250">
        <v>3.9181685098293294E-3</v>
      </c>
      <c r="IH80" s="248">
        <v>3.9733598847590517E-3</v>
      </c>
      <c r="II80" s="248">
        <v>4.0597852336559902E-3</v>
      </c>
      <c r="IJ80" s="248">
        <v>4.5964335419600051E-3</v>
      </c>
      <c r="IK80" s="248">
        <v>3.9099163100493719E-3</v>
      </c>
      <c r="IL80" s="250">
        <v>4.0417901004997196E-3</v>
      </c>
      <c r="IM80" s="250">
        <v>4.0758680177063293E-3</v>
      </c>
      <c r="IN80" s="250">
        <v>4.4005713284131463E-3</v>
      </c>
      <c r="IO80" s="250">
        <v>3.9170380359128103E-3</v>
      </c>
      <c r="IP80" s="248">
        <v>4.1192366820106954E-3</v>
      </c>
      <c r="IQ80" s="248">
        <v>4.138451009086508E-3</v>
      </c>
      <c r="IR80" s="248">
        <v>4.4764954993437951E-3</v>
      </c>
      <c r="IS80" s="248">
        <v>3.9649606041859001E-3</v>
      </c>
      <c r="IT80" s="250">
        <v>4.1820436972884838E-3</v>
      </c>
      <c r="IU80" s="250">
        <v>4.1593129573732276E-3</v>
      </c>
      <c r="IV80" s="250">
        <v>4.4650991644745106E-3</v>
      </c>
      <c r="IW80" s="250">
        <v>3.9767095659644508E-3</v>
      </c>
      <c r="IX80" s="248">
        <v>4.1762711864406776E-3</v>
      </c>
      <c r="IY80" s="248">
        <v>4.1158732847704554E-3</v>
      </c>
      <c r="IZ80" s="248">
        <v>4.3176482428310048E-3</v>
      </c>
      <c r="JA80" s="248">
        <v>3.9303493661979093E-3</v>
      </c>
      <c r="JB80" s="250">
        <v>4.0650763601864093E-3</v>
      </c>
      <c r="JC80" s="250">
        <v>4.0921394032717986E-3</v>
      </c>
      <c r="JD80" s="250">
        <v>4.2471941824661274E-3</v>
      </c>
      <c r="JE80" s="250">
        <v>3.8879597756943506E-3</v>
      </c>
      <c r="JF80" s="248">
        <v>3.9567419480083235E-3</v>
      </c>
      <c r="JG80" s="248">
        <v>4.0008126227398929E-3</v>
      </c>
      <c r="JH80" s="248">
        <v>4.2345239593943483E-3</v>
      </c>
      <c r="JI80" s="248">
        <v>3.8850671097142159E-3</v>
      </c>
      <c r="JJ80" s="250">
        <v>4.0298711601061358E-3</v>
      </c>
      <c r="JK80" s="250">
        <v>4.0974923401203853E-3</v>
      </c>
      <c r="JL80" s="250">
        <v>4.2824060981462835E-3</v>
      </c>
      <c r="JM80" s="250">
        <v>3.9070134054676195E-3</v>
      </c>
      <c r="JN80" s="248">
        <v>4.090865027304747E-3</v>
      </c>
      <c r="JO80" s="248">
        <v>4.1285737106882001E-3</v>
      </c>
      <c r="JP80" s="248">
        <v>4.2870054674136546E-3</v>
      </c>
      <c r="JQ80" s="248">
        <v>3.8972456011313801E-3</v>
      </c>
      <c r="JR80" s="250">
        <v>4.1327561824525752E-3</v>
      </c>
      <c r="JS80" s="250">
        <v>4.2018502724627113E-3</v>
      </c>
      <c r="JT80" s="250">
        <v>4.3587535663664788E-3</v>
      </c>
      <c r="JU80" s="250">
        <v>3.8762533604868987E-3</v>
      </c>
      <c r="JV80" s="248">
        <v>4.1334280530128551E-3</v>
      </c>
      <c r="JW80" s="248">
        <v>4.1841440764623632E-3</v>
      </c>
      <c r="JX80" s="248">
        <v>4.4037813017472911E-3</v>
      </c>
      <c r="JY80" s="248">
        <v>3.8636688250720131E-3</v>
      </c>
      <c r="JZ80" s="250">
        <v>4.15083583364146E-3</v>
      </c>
      <c r="KA80" s="250">
        <v>4.2143517906700146E-3</v>
      </c>
      <c r="KB80" s="250">
        <v>4.3495487104274477E-3</v>
      </c>
      <c r="KC80" s="250">
        <v>3.8663555330499554E-3</v>
      </c>
      <c r="KD80" s="248">
        <v>4.1722267819289498E-3</v>
      </c>
      <c r="KE80" s="248">
        <v>4.2521904135046223E-3</v>
      </c>
      <c r="KF80" s="248">
        <v>4.461803301068502E-3</v>
      </c>
      <c r="KG80" s="248">
        <v>3.8670435835191125E-3</v>
      </c>
      <c r="KH80" s="250">
        <v>4.2020954728170419E-3</v>
      </c>
      <c r="KI80" s="250">
        <v>4.2817506536566123E-3</v>
      </c>
      <c r="KJ80" s="250">
        <v>4.4466134348069095E-3</v>
      </c>
      <c r="KK80" s="250">
        <v>3.8719258427573964E-3</v>
      </c>
      <c r="KL80" s="248">
        <v>4.152213378675754E-3</v>
      </c>
      <c r="KM80" s="248">
        <v>4.2154888874804293E-3</v>
      </c>
      <c r="KN80" s="248">
        <v>4.4987722474145505E-3</v>
      </c>
      <c r="KO80" s="248">
        <v>3.8947131275287087E-3</v>
      </c>
      <c r="KP80" s="250">
        <v>4.1313529626134165E-3</v>
      </c>
      <c r="KQ80" s="250">
        <v>4.2048347513419758E-3</v>
      </c>
      <c r="KR80" s="250">
        <v>4.5253686023044972E-3</v>
      </c>
      <c r="KS80" s="250">
        <v>3.8962697210923373E-3</v>
      </c>
      <c r="KT80" s="248">
        <v>4.1020520733691286E-3</v>
      </c>
      <c r="KU80" s="248">
        <v>4.1493329748983499E-3</v>
      </c>
      <c r="KV80" s="248">
        <v>4.351960966734892E-3</v>
      </c>
      <c r="KW80" s="248">
        <v>3.8508790345782111E-3</v>
      </c>
      <c r="KX80" s="254">
        <v>4.071682025885176E-3</v>
      </c>
      <c r="KY80" s="254">
        <v>4.1497205303857388E-3</v>
      </c>
      <c r="KZ80" s="254">
        <v>4.2553440994662862E-3</v>
      </c>
      <c r="LA80" s="254">
        <v>3.8172992559537119E-3</v>
      </c>
      <c r="LB80" s="248">
        <v>4.0490710211878809E-3</v>
      </c>
      <c r="LC80" s="248">
        <v>4.1173267554074355E-3</v>
      </c>
      <c r="LD80" s="248">
        <v>4.2904589714233892E-3</v>
      </c>
      <c r="LE80" s="248">
        <v>3.819221416522444E-3</v>
      </c>
      <c r="LF80" s="283">
        <v>4.0439551331638854E-3</v>
      </c>
      <c r="LG80" s="283">
        <v>4.0965888121474135E-3</v>
      </c>
      <c r="LH80" s="283">
        <v>4.3239675816220003E-3</v>
      </c>
      <c r="LI80" s="256">
        <v>3.8467554811690745E-3</v>
      </c>
      <c r="LJ80" s="419">
        <v>4.0866975698204836E-3</v>
      </c>
      <c r="LK80" s="420">
        <v>4.0995528809002358E-3</v>
      </c>
      <c r="LL80" s="420">
        <v>4.4011422323547199E-3</v>
      </c>
      <c r="LM80" s="421">
        <v>9.498223537344145E-3</v>
      </c>
      <c r="LN80" s="425">
        <v>4.179183907570494E-3</v>
      </c>
      <c r="LO80" s="420">
        <v>4.2075700154866431E-3</v>
      </c>
      <c r="LP80" s="420">
        <v>4.482319492981105E-3</v>
      </c>
      <c r="LQ80" s="426">
        <v>9.4942341157613162E-3</v>
      </c>
      <c r="LR80" s="419">
        <v>4.1791164631759274E-3</v>
      </c>
      <c r="LS80" s="420">
        <v>4.1888940603630378E-3</v>
      </c>
      <c r="LT80" s="420">
        <v>4.4125268379358847E-3</v>
      </c>
      <c r="LU80" s="421">
        <v>9.4898126478499822E-3</v>
      </c>
      <c r="LV80" s="425">
        <v>4.1755404457310087E-3</v>
      </c>
      <c r="LW80" s="420">
        <v>4.1575773796608713E-3</v>
      </c>
      <c r="LX80" s="420">
        <v>4.3832214289455922E-3</v>
      </c>
      <c r="LY80" s="426">
        <v>9.5122777761480551E-3</v>
      </c>
      <c r="LZ80" s="419">
        <v>4.1593526468813929E-3</v>
      </c>
      <c r="MA80" s="420">
        <v>4.1873318285244781E-3</v>
      </c>
      <c r="MB80" s="420">
        <v>4.4249798520260078E-3</v>
      </c>
      <c r="MC80" s="421">
        <v>9.5113443095427054E-3</v>
      </c>
      <c r="MD80" s="425">
        <v>4.2605813095572117E-3</v>
      </c>
      <c r="ME80" s="420">
        <v>4.271523659751684E-3</v>
      </c>
      <c r="MF80" s="420">
        <v>4.5157668317171015E-3</v>
      </c>
      <c r="MG80" s="426">
        <v>3.8575602920247571E-3</v>
      </c>
      <c r="MH80" s="419">
        <v>4.3161708881795692E-3</v>
      </c>
      <c r="MI80" s="420">
        <v>4.3602558016736983E-3</v>
      </c>
      <c r="MJ80" s="420">
        <v>4.5338111102134317E-3</v>
      </c>
      <c r="MK80" s="421">
        <v>3.8832977899543705E-3</v>
      </c>
      <c r="ML80" s="425">
        <v>4.2190798846899634E-3</v>
      </c>
      <c r="MM80" s="420">
        <v>4.2085203749555461E-3</v>
      </c>
      <c r="MN80" s="420">
        <v>4.4654988687402863E-3</v>
      </c>
      <c r="MO80" s="426">
        <v>3.8767874230886826E-3</v>
      </c>
      <c r="MP80" s="419">
        <v>4.1999555392230256E-3</v>
      </c>
      <c r="MQ80" s="420">
        <v>4.1759775398659237E-3</v>
      </c>
      <c r="MR80" s="420">
        <v>4.4338300192098019E-3</v>
      </c>
      <c r="MS80" s="421">
        <v>3.8594731932486206E-3</v>
      </c>
      <c r="MT80" s="425">
        <v>4.1430724822187157E-3</v>
      </c>
      <c r="MU80" s="420">
        <v>4.1632466220482382E-3</v>
      </c>
      <c r="MV80" s="420">
        <v>4.4818936769989038E-3</v>
      </c>
      <c r="MW80" s="426">
        <v>3.8383500397432772E-3</v>
      </c>
      <c r="MX80" s="419">
        <v>4.1813479539336684E-3</v>
      </c>
      <c r="MY80" s="420">
        <v>4.2397147780802828E-3</v>
      </c>
      <c r="MZ80" s="420">
        <v>4.4316593778171961E-3</v>
      </c>
      <c r="NA80" s="421">
        <v>3.8391792814867127E-3</v>
      </c>
      <c r="NB80" s="493">
        <v>4.1717656743037457E-3</v>
      </c>
      <c r="NC80" s="493">
        <v>4.2384754117122418E-3</v>
      </c>
      <c r="ND80" s="493">
        <v>4.5104023955280393E-3</v>
      </c>
      <c r="NE80" s="494">
        <v>3.8531350001634033E-3</v>
      </c>
      <c r="NF80" s="489">
        <v>4.2232009356805321E-3</v>
      </c>
      <c r="NG80" s="420">
        <v>4.2728424791003677E-3</v>
      </c>
      <c r="NH80" s="420">
        <v>4.5633292853527107E-3</v>
      </c>
      <c r="NI80" s="484">
        <v>3.8291321241706294E-3</v>
      </c>
      <c r="NJ80" s="508">
        <v>4.1454508376933324E-3</v>
      </c>
      <c r="NK80" s="420">
        <v>4.2061383452919616E-3</v>
      </c>
      <c r="NL80" s="420">
        <v>4.5472032569419422E-3</v>
      </c>
      <c r="NM80" s="484">
        <v>3.8111700493869429E-3</v>
      </c>
      <c r="NN80" s="508">
        <f>'Dépts Droits Ouverts_RSA'!IB80/'Dépts Droits Ouverts_RSA'!$IB$123</f>
        <v>4.1154981104978743E-3</v>
      </c>
      <c r="NO80" s="420">
        <f>'Dépts Droits Payables RSA'!HB79/'Dépts Droits Payables RSA'!HB$122</f>
        <v>4.2423399691513004E-3</v>
      </c>
      <c r="NP80" s="420">
        <f>'Dépts Prime d''Activité'!BZ79/'Dépts Prime d''Activité'!BZ$122</f>
        <v>4.7303244220202757E-3</v>
      </c>
      <c r="NQ80" s="484">
        <f>DEFM_Région_Dépt!DO79/DEFM_Région_Dépt!DO$122</f>
        <v>3.8008359799831344E-3</v>
      </c>
      <c r="NR80" s="419">
        <f>'Dépts Droits Ouverts_RSA'!ID80/'Dépts Droits Ouverts_RSA'!$ID$123</f>
        <v>4.1503620494943326E-3</v>
      </c>
      <c r="NS80" s="420">
        <f>'Dépts Droits Payables RSA'!HD79/'Dépts Droits Payables RSA'!HD$122</f>
        <v>4.2686945367785114E-3</v>
      </c>
      <c r="NT80" s="420">
        <f>'Dépts Prime d''Activité'!CB79/'Dépts Prime d''Activité'!CB$122</f>
        <v>4.6425467976096415E-3</v>
      </c>
      <c r="NU80" s="420">
        <f>DEFM_Région_Dépt!DP79/DEFM_Région_Dépt!DP$122</f>
        <v>3.8148623218292902E-3</v>
      </c>
      <c r="NV80" s="420">
        <f>'Dépts Droits Ouverts_RSA'!IF80/'Dépts Droits Ouverts_RSA'!$IF$123</f>
        <v>4.1545112058182093E-3</v>
      </c>
      <c r="NW80" s="420">
        <f>'Dépts Droits Payables RSA'!HF79/'Dépts Droits Payables RSA'!HF$122</f>
        <v>4.2574489021191854E-3</v>
      </c>
      <c r="NX80" s="420">
        <f>'Dépts Prime d''Activité'!CD79/'Dépts Prime d''Activité'!CD$122</f>
        <v>4.7265708233583592E-3</v>
      </c>
      <c r="NY80" s="420">
        <f>DEFM_Région_Dépt!DQ79/DEFM_Région_Dépt!DQ$122</f>
        <v>3.8183490339624578E-3</v>
      </c>
      <c r="NZ80" s="420">
        <f>'Dépts Droits Ouverts_RSA'!IH80/'Dépts Droits Ouverts_RSA'!$IH$123</f>
        <v>4.1014322680634225E-3</v>
      </c>
      <c r="OA80" s="420">
        <f>'Dépts Droits Payables RSA'!HH79/'Dépts Droits Payables RSA'!HH$122</f>
        <v>4.2120733678215703E-3</v>
      </c>
      <c r="OB80" s="420">
        <f>'Dépts Prime d''Activité'!CF79/'Dépts Prime d''Activité'!CF$122</f>
        <v>4.7562088090467953E-3</v>
      </c>
      <c r="OC80" s="420">
        <f>DEFM_Région_Dépt!DR79/DEFM_Région_Dépt!DR$122</f>
        <v>3.8174053899209569E-3</v>
      </c>
      <c r="OD80" s="420">
        <f>'Dépts Droits Ouverts_RSA'!IJ80/'Dépts Droits Ouverts_RSA'!$IJ$123</f>
        <v>4.0094957816652144E-3</v>
      </c>
      <c r="OE80" s="420">
        <f>'Dépts Droits Payables RSA'!HJ79/'Dépts Droits Payables RSA'!HJ$122</f>
        <v>4.1237334534524875E-3</v>
      </c>
      <c r="OF80" s="420">
        <f>'Dépts Prime d''Activité'!CH79/'Dépts Prime d''Activité'!CH$122</f>
        <v>4.7549536268975999E-3</v>
      </c>
      <c r="OG80" s="420">
        <f>DEFM_Région_Dépt!DS79/DEFM_Région_Dépt!DS$122</f>
        <v>3.7866566058184429E-3</v>
      </c>
      <c r="OH80" s="420">
        <f>'Dépts Droits Ouverts_RSA'!IL80/'Dépts Droits Ouverts_RSA'!$IL$123</f>
        <v>3.9963541282658707E-3</v>
      </c>
      <c r="OI80" s="420">
        <f>'Dépts Droits Payables RSA'!HL79/'Dépts Droits Payables RSA'!HL$122</f>
        <v>4.1598094031229773E-3</v>
      </c>
      <c r="OJ80" s="420">
        <f>'Dépts Prime d''Activité'!CJ79/'Dépts Prime d''Activité'!CJ$122</f>
        <v>4.5938831714062668E-3</v>
      </c>
      <c r="OK80" s="420">
        <f>DEFM_Région_Dépt!DT79/DEFM_Région_Dépt!DT$122</f>
        <v>3.7754650453113658E-3</v>
      </c>
      <c r="OL80" s="420">
        <f>'Dépts Droits Ouverts_RSA'!IN80/'Dépts Droits Ouverts_RSA'!$IN$123</f>
        <v>4.0029974649099962E-3</v>
      </c>
      <c r="OM80" s="420">
        <f>'Dépts Droits Payables RSA'!HNF79/'Dépts Droits Payables RSA'!HN$122</f>
        <v>0</v>
      </c>
      <c r="ON80" s="420">
        <f>'Dépts Prime d''Activité'!CL79/'Dépts Prime d''Activité'!CL$122</f>
        <v>4.5200630137978487E-3</v>
      </c>
      <c r="OO80" s="420">
        <f>DEFM_Région_Dépt!DU79/DEFM_Région_Dépt!DU$122</f>
        <v>3.7571572729026875E-3</v>
      </c>
      <c r="OP80" s="420">
        <f>'Dépts Droits Ouverts_RSA'!IP80/'Dépts Droits Ouverts_RSA'!$IP$123</f>
        <v>4.0268640466554978E-3</v>
      </c>
      <c r="OQ80" s="420">
        <f>'Dépts Droits Payables RSA'!HP79/'Dépts Droits Payables RSA'!HP$122</f>
        <v>4.1762034538549726E-3</v>
      </c>
      <c r="OR80" s="420">
        <f>'Dépts Prime d''Activité'!CN79/'Dépts Prime d''Activité'!CN$122</f>
        <v>4.5327518408660988E-3</v>
      </c>
      <c r="OS80" s="420">
        <f>DEFM_Région_Dépt!DV79/DEFM_Région_Dépt!DV$122</f>
        <v>3.7567252764424265E-3</v>
      </c>
      <c r="OT80" s="420">
        <f>'Dépts Droits Ouverts_RSA'!IR80/'Dépts Droits Ouverts_RSA'!$IR$123</f>
        <v>4.0562011672810342E-3</v>
      </c>
      <c r="OU80" s="420">
        <f>'Dépts Droits Payables RSA'!HR79/'Dépts Droits Payables RSA'!HR$122</f>
        <v>4.1736736051731869E-3</v>
      </c>
      <c r="OV80" s="420">
        <f>'Dépts Prime d''Activité'!CP79/'Dépts Prime d''Activité'!CP$122</f>
        <v>4.5309703214075599E-3</v>
      </c>
      <c r="OW80" s="420">
        <f>DEFM_Région_Dépt!DW79/DEFM_Région_Dépt!DW$122</f>
        <v>3.760012989036496E-3</v>
      </c>
      <c r="OX80" s="493">
        <f>'Dépts Droits Ouverts_RSA'!IT80/'Dépts Droits Ouverts_RSA'!$IT$123</f>
        <v>4.1242018857087755E-3</v>
      </c>
      <c r="OY80" s="493">
        <f>'Dépts Droits Payables RSA'!HT79/'Dépts Droits Payables RSA'!HT$122</f>
        <v>4.2425261057676671E-3</v>
      </c>
      <c r="OZ80" s="493">
        <f>'Dépts Prime d''Activité'!CR79/'Dépts Prime d''Activité'!CR$122</f>
        <v>4.628569485223266E-3</v>
      </c>
      <c r="PA80" s="494">
        <f>DEFM_Région_Dépt!DX79/DEFM_Région_Dépt!DX$122</f>
        <v>3.788640929860935E-3</v>
      </c>
    </row>
    <row r="81" spans="1:417" s="209" customFormat="1" x14ac:dyDescent="0.35">
      <c r="A81" s="246" t="s">
        <v>75</v>
      </c>
      <c r="B81" s="280">
        <v>2.5119170335828559E-2</v>
      </c>
      <c r="C81" s="280">
        <v>2.2731821724005261E-2</v>
      </c>
      <c r="D81" s="248">
        <v>2.5365289931042118E-2</v>
      </c>
      <c r="E81" s="248">
        <v>2.2983176989592024E-2</v>
      </c>
      <c r="F81" s="280">
        <v>2.509869422401716E-2</v>
      </c>
      <c r="G81" s="280">
        <v>2.2790259148156668E-2</v>
      </c>
      <c r="H81" s="248">
        <v>2.4378431450245899E-2</v>
      </c>
      <c r="I81" s="248">
        <v>2.2607116052193323E-2</v>
      </c>
      <c r="J81" s="280">
        <v>2.4453929856306372E-2</v>
      </c>
      <c r="K81" s="280">
        <v>2.2328517843012596E-2</v>
      </c>
      <c r="L81" s="248">
        <v>2.4101865900657691E-2</v>
      </c>
      <c r="M81" s="248">
        <v>2.2080654202188365E-2</v>
      </c>
      <c r="N81" s="280">
        <v>2.3542834122002039E-2</v>
      </c>
      <c r="O81" s="280">
        <v>2.1960295924256336E-2</v>
      </c>
      <c r="P81" s="248">
        <v>2.3559583577840083E-2</v>
      </c>
      <c r="Q81" s="248">
        <v>2.1929181707784511E-2</v>
      </c>
      <c r="R81" s="280">
        <v>2.3448034795508187E-2</v>
      </c>
      <c r="S81" s="280">
        <v>2.2106483527863586E-2</v>
      </c>
      <c r="T81" s="248">
        <v>2.3496540602834674E-2</v>
      </c>
      <c r="U81" s="248">
        <v>2.2150841427173027E-2</v>
      </c>
      <c r="V81" s="280">
        <v>2.3887370170510444E-2</v>
      </c>
      <c r="W81" s="280">
        <v>2.2295069272812922E-2</v>
      </c>
      <c r="X81" s="248">
        <v>2.405654696047483E-2</v>
      </c>
      <c r="Y81" s="248">
        <v>2.2398551485307259E-2</v>
      </c>
      <c r="Z81" s="280">
        <v>2.4162078441449752E-2</v>
      </c>
      <c r="AA81" s="280">
        <v>2.2529458080968238E-2</v>
      </c>
      <c r="AB81" s="248">
        <v>2.477495759761094E-2</v>
      </c>
      <c r="AC81" s="248">
        <v>2.5516832554771472E-2</v>
      </c>
      <c r="AD81" s="248">
        <v>2.282728902903057E-2</v>
      </c>
      <c r="AE81" s="280">
        <v>2.5227654943163601E-2</v>
      </c>
      <c r="AF81" s="250">
        <v>2.583492183190543E-2</v>
      </c>
      <c r="AG81" s="280">
        <v>2.281975345382763E-2</v>
      </c>
      <c r="AH81" s="248">
        <v>2.5059419312200081E-2</v>
      </c>
      <c r="AI81" s="248">
        <v>2.5537169500671031E-2</v>
      </c>
      <c r="AJ81" s="248">
        <v>2.272403155283317E-2</v>
      </c>
      <c r="AK81" s="280">
        <v>2.4862952025682641E-2</v>
      </c>
      <c r="AL81" s="250">
        <v>2.5088822176625308E-2</v>
      </c>
      <c r="AM81" s="280">
        <v>2.2430812469246292E-2</v>
      </c>
      <c r="AN81" s="248">
        <v>2.4777203419004919E-2</v>
      </c>
      <c r="AO81" s="248">
        <v>2.5024628896792401E-2</v>
      </c>
      <c r="AP81" s="248">
        <v>2.223544654215423E-2</v>
      </c>
      <c r="AQ81" s="280">
        <v>2.4877684826315756E-2</v>
      </c>
      <c r="AR81" s="250">
        <v>2.5151697389048058E-2</v>
      </c>
      <c r="AS81" s="280">
        <v>2.2173194651629449E-2</v>
      </c>
      <c r="AT81" s="248">
        <v>2.4398756966115001E-2</v>
      </c>
      <c r="AU81" s="248">
        <v>2.4652806975555799E-2</v>
      </c>
      <c r="AV81" s="248">
        <v>2.2113328822081231E-2</v>
      </c>
      <c r="AW81" s="280">
        <v>2.4069340294135062E-2</v>
      </c>
      <c r="AX81" s="250">
        <v>2.4512306891891673E-2</v>
      </c>
      <c r="AY81" s="280">
        <v>2.2149291365778374E-2</v>
      </c>
      <c r="AZ81" s="248">
        <v>2.3893206648898293E-2</v>
      </c>
      <c r="BA81" s="248">
        <v>2.4274054797540485E-2</v>
      </c>
      <c r="BB81" s="248">
        <v>2.2144213161257791E-2</v>
      </c>
      <c r="BC81" s="280">
        <v>2.3961659276042092E-2</v>
      </c>
      <c r="BD81" s="250">
        <v>2.4146263487844103E-2</v>
      </c>
      <c r="BE81" s="280">
        <v>2.2316009682675584E-2</v>
      </c>
      <c r="BF81" s="248">
        <v>2.4285664530959161E-2</v>
      </c>
      <c r="BG81" s="248">
        <v>2.4777173964888405E-2</v>
      </c>
      <c r="BH81" s="248">
        <v>2.2535517935877197E-2</v>
      </c>
      <c r="BI81" s="280">
        <v>2.4669138915087842E-2</v>
      </c>
      <c r="BJ81" s="250">
        <v>2.5074420486809103E-2</v>
      </c>
      <c r="BK81" s="280">
        <v>2.2738359432027309E-2</v>
      </c>
      <c r="BL81" s="248">
        <v>2.4963381098660167E-2</v>
      </c>
      <c r="BM81" s="248">
        <v>2.5379209516372878E-2</v>
      </c>
      <c r="BN81" s="248">
        <v>2.2898854345975387E-2</v>
      </c>
      <c r="BO81" s="280">
        <v>2.5219052638513737E-2</v>
      </c>
      <c r="BP81" s="250">
        <v>2.5693213258918247E-2</v>
      </c>
      <c r="BQ81" s="280">
        <v>2.2817760027304092E-2</v>
      </c>
      <c r="BR81" s="248">
        <v>2.5077582765680732E-2</v>
      </c>
      <c r="BS81" s="248">
        <v>2.5615268709191362E-2</v>
      </c>
      <c r="BT81" s="248">
        <v>2.2738877320724563E-2</v>
      </c>
      <c r="BU81" s="280">
        <v>2.4709859904147636E-2</v>
      </c>
      <c r="BV81" s="250">
        <v>2.4938037684571143E-2</v>
      </c>
      <c r="BW81" s="280">
        <v>2.2481548981893418E-2</v>
      </c>
      <c r="BX81" s="248">
        <v>2.4579272581131316E-2</v>
      </c>
      <c r="BY81" s="248">
        <v>2.5010408658756606E-2</v>
      </c>
      <c r="BZ81" s="248">
        <v>2.2287834969629543E-2</v>
      </c>
      <c r="CA81" s="280">
        <v>2.4365126999504404E-2</v>
      </c>
      <c r="CB81" s="250">
        <v>2.5096421684165416E-2</v>
      </c>
      <c r="CC81" s="280">
        <v>2.2272562589822732E-2</v>
      </c>
      <c r="CD81" s="248">
        <v>2.4329123867215079E-2</v>
      </c>
      <c r="CE81" s="248">
        <v>2.4793388429752067E-2</v>
      </c>
      <c r="CF81" s="248">
        <v>2.2284397359414006E-2</v>
      </c>
      <c r="CG81" s="280">
        <v>2.4109821081977626E-2</v>
      </c>
      <c r="CH81" s="250">
        <v>2.4503576572001317E-2</v>
      </c>
      <c r="CI81" s="280">
        <v>2.2180317511822652E-2</v>
      </c>
      <c r="CJ81" s="248">
        <v>2.3991571412886301E-2</v>
      </c>
      <c r="CK81" s="248">
        <v>2.4412973290284707E-2</v>
      </c>
      <c r="CL81" s="248">
        <v>2.2221801641817675E-2</v>
      </c>
      <c r="CM81" s="280">
        <v>2.4046322905042571E-2</v>
      </c>
      <c r="CN81" s="250">
        <v>2.4244656108931915E-2</v>
      </c>
      <c r="CO81" s="280">
        <v>2.2129591061527943E-2</v>
      </c>
      <c r="CP81" s="248">
        <v>2.4296652197523583E-2</v>
      </c>
      <c r="CQ81" s="248">
        <v>2.4553772176488575E-2</v>
      </c>
      <c r="CR81" s="248">
        <v>2.2266983982470581E-2</v>
      </c>
      <c r="CS81" s="280">
        <v>2.4444302573078142E-2</v>
      </c>
      <c r="CT81" s="250">
        <v>2.5157213762528913E-2</v>
      </c>
      <c r="CU81" s="280">
        <v>2.251216674257463E-2</v>
      </c>
      <c r="CV81" s="248">
        <v>2.4826638872655633E-2</v>
      </c>
      <c r="CW81" s="248">
        <v>2.523636167677578E-2</v>
      </c>
      <c r="CX81" s="248">
        <v>2.2590903809402589E-2</v>
      </c>
      <c r="CY81" s="280">
        <v>2.4800629932448033E-2</v>
      </c>
      <c r="CZ81" s="250">
        <v>2.5314150160471796E-2</v>
      </c>
      <c r="DA81" s="280">
        <v>2.2570588282879854E-2</v>
      </c>
      <c r="DB81" s="248">
        <v>2.4942764751735173E-2</v>
      </c>
      <c r="DC81" s="248">
        <v>2.5496604892643177E-2</v>
      </c>
      <c r="DD81" s="248">
        <v>2.2499679626154442E-2</v>
      </c>
      <c r="DE81" s="280">
        <v>2.4508030140621338E-2</v>
      </c>
      <c r="DF81" s="250">
        <v>2.5079623439563627E-2</v>
      </c>
      <c r="DG81" s="280">
        <v>2.2157248559862491E-2</v>
      </c>
      <c r="DH81" s="248">
        <v>2.4221151686429115E-2</v>
      </c>
      <c r="DI81" s="248">
        <v>2.4761400299879027E-2</v>
      </c>
      <c r="DJ81" s="248">
        <v>2.1911962795505776E-2</v>
      </c>
      <c r="DK81" s="280">
        <v>2.3931583811953833E-2</v>
      </c>
      <c r="DL81" s="250">
        <v>2.4468679499142203E-2</v>
      </c>
      <c r="DM81" s="280">
        <v>2.1854454743156369E-2</v>
      </c>
      <c r="DN81" s="248">
        <v>2.4070179590475627E-2</v>
      </c>
      <c r="DO81" s="248">
        <v>2.4509101903125198E-2</v>
      </c>
      <c r="DP81" s="248">
        <v>2.1871141951212404E-2</v>
      </c>
      <c r="DQ81" s="280">
        <v>2.3959489854899676E-2</v>
      </c>
      <c r="DR81" s="250">
        <v>2.4344596514647862E-2</v>
      </c>
      <c r="DS81" s="280">
        <v>2.1857224573034465E-2</v>
      </c>
      <c r="DT81" s="248">
        <v>2.4015062515733824E-2</v>
      </c>
      <c r="DU81" s="248">
        <v>2.4324713961809151E-2</v>
      </c>
      <c r="DV81" s="248">
        <v>2.1901855516008845E-2</v>
      </c>
      <c r="DW81" s="280">
        <v>2.4135125833063903E-2</v>
      </c>
      <c r="DX81" s="250">
        <v>2.4595523731216699E-2</v>
      </c>
      <c r="DY81" s="280">
        <v>2.1976142929368937E-2</v>
      </c>
      <c r="DZ81" s="248">
        <v>2.4199304765529697E-2</v>
      </c>
      <c r="EA81" s="248">
        <v>2.473216454168934E-2</v>
      </c>
      <c r="EB81" s="248">
        <v>2.2077870877419727E-2</v>
      </c>
      <c r="EC81" s="280">
        <v>2.4247790624414664E-2</v>
      </c>
      <c r="ED81" s="250">
        <v>2.4862365987935623E-2</v>
      </c>
      <c r="EE81" s="280">
        <v>2.2177209817948764E-2</v>
      </c>
      <c r="EF81" s="248">
        <v>2.430801091019295E-2</v>
      </c>
      <c r="EG81" s="248">
        <v>2.4847034677296671E-2</v>
      </c>
      <c r="EH81" s="248">
        <v>2.2225276991174773E-2</v>
      </c>
      <c r="EI81" s="280">
        <v>2.4537119296810943E-2</v>
      </c>
      <c r="EJ81" s="250">
        <v>2.5201806173516948E-2</v>
      </c>
      <c r="EK81" s="280">
        <v>2.2228049556209901E-2</v>
      </c>
      <c r="EL81" s="248">
        <v>2.4460966078629662E-2</v>
      </c>
      <c r="EM81" s="248">
        <v>2.4813064990141735E-2</v>
      </c>
      <c r="EN81" s="248">
        <v>2.2187167680457368E-2</v>
      </c>
      <c r="EO81" s="280">
        <v>2.4255555476587653E-2</v>
      </c>
      <c r="EP81" s="250">
        <v>2.4957918190713385E-2</v>
      </c>
      <c r="EQ81" s="280">
        <v>2.1911637807630759E-2</v>
      </c>
      <c r="ER81" s="248">
        <v>2.4047529329520048E-2</v>
      </c>
      <c r="ES81" s="248">
        <v>2.4500948954295641E-2</v>
      </c>
      <c r="ET81" s="248">
        <v>2.1840675387628659E-2</v>
      </c>
      <c r="EU81" s="280">
        <v>2.3876795973410067E-2</v>
      </c>
      <c r="EV81" s="250">
        <v>2.4622778779936016E-2</v>
      </c>
      <c r="EW81" s="280">
        <v>2.1756043155459526E-2</v>
      </c>
      <c r="EX81" s="248">
        <v>2.3845841753337444E-2</v>
      </c>
      <c r="EY81" s="248">
        <v>2.4699024098450855E-2</v>
      </c>
      <c r="EZ81" s="248">
        <v>2.1678956830078793E-2</v>
      </c>
      <c r="FA81" s="280">
        <v>2.3822793896649225E-2</v>
      </c>
      <c r="FB81" s="250">
        <v>2.4640114846365378E-2</v>
      </c>
      <c r="FC81" s="280">
        <v>2.1713235918147281E-2</v>
      </c>
      <c r="FD81" s="248">
        <v>2.3737889669262692E-2</v>
      </c>
      <c r="FE81" s="248">
        <v>2.43280304555872E-2</v>
      </c>
      <c r="FF81" s="248">
        <v>2.1713299436156203E-2</v>
      </c>
      <c r="FG81" s="280">
        <v>2.3978341522880902E-2</v>
      </c>
      <c r="FH81" s="250">
        <v>2.4488652483111377E-2</v>
      </c>
      <c r="FI81" s="280">
        <v>2.1756901557572188E-2</v>
      </c>
      <c r="FJ81" s="248">
        <v>2.398735870542635E-2</v>
      </c>
      <c r="FK81" s="248">
        <v>2.4489733309105154E-2</v>
      </c>
      <c r="FL81" s="248">
        <v>2.1832090098653393E-2</v>
      </c>
      <c r="FM81" s="280">
        <v>2.417382179994958E-2</v>
      </c>
      <c r="FN81" s="250">
        <v>2.4494369206128165E-2</v>
      </c>
      <c r="FO81" s="280">
        <v>2.200426227108998E-2</v>
      </c>
      <c r="FP81" s="248">
        <v>2.4150594832936519E-2</v>
      </c>
      <c r="FQ81" s="248">
        <v>2.4613527615362753E-2</v>
      </c>
      <c r="FR81" s="248">
        <v>2.1984316100317043E-2</v>
      </c>
      <c r="FS81" s="280">
        <v>2.4130701411095908E-2</v>
      </c>
      <c r="FT81" s="250">
        <v>2.4568201345872082E-2</v>
      </c>
      <c r="FU81" s="280">
        <v>2.1940814838881835E-2</v>
      </c>
      <c r="FV81" s="248">
        <v>2.409488163436679E-2</v>
      </c>
      <c r="FW81" s="248">
        <v>2.475987853082761E-2</v>
      </c>
      <c r="FX81" s="248">
        <v>2.1825022572944625E-2</v>
      </c>
      <c r="FY81" s="280">
        <v>2.3709760309648265E-2</v>
      </c>
      <c r="FZ81" s="250">
        <v>2.4401656700356499E-2</v>
      </c>
      <c r="GA81" s="280">
        <v>2.1471007059480123E-2</v>
      </c>
      <c r="GB81" s="248">
        <v>2.3592984737570519E-2</v>
      </c>
      <c r="GC81" s="248">
        <v>2.4048544348230488E-2</v>
      </c>
      <c r="GD81" s="248">
        <v>2.1327948238044663E-2</v>
      </c>
      <c r="GE81" s="280">
        <v>2.347000128906521E-2</v>
      </c>
      <c r="GF81" s="250">
        <v>2.3947108412790276E-2</v>
      </c>
      <c r="GG81" s="280">
        <v>2.1270805932241826E-2</v>
      </c>
      <c r="GH81" s="248">
        <v>2.3326890106269194E-2</v>
      </c>
      <c r="GI81" s="248">
        <v>2.3692414122495051E-2</v>
      </c>
      <c r="GJ81" s="248">
        <v>2.1193901822042123E-2</v>
      </c>
      <c r="GK81" s="280">
        <v>2.3284527426267562E-2</v>
      </c>
      <c r="GL81" s="250">
        <v>2.3706328332486641E-2</v>
      </c>
      <c r="GM81" s="280">
        <v>2.1127847096725272E-2</v>
      </c>
      <c r="GN81" s="248">
        <v>2.3176278947591996E-2</v>
      </c>
      <c r="GO81" s="248">
        <v>2.3566970674660636E-2</v>
      </c>
      <c r="GP81" s="248">
        <v>2.1226084926572485E-2</v>
      </c>
      <c r="GQ81" s="280">
        <v>2.3158237421502085E-2</v>
      </c>
      <c r="GR81" s="250">
        <v>2.3576200778241463E-2</v>
      </c>
      <c r="GS81" s="280">
        <v>2.12256354280368E-2</v>
      </c>
      <c r="GT81" s="248">
        <v>2.3317514519833882E-2</v>
      </c>
      <c r="GU81" s="248">
        <v>2.3536136161564841E-2</v>
      </c>
      <c r="GV81" s="248">
        <v>2.1324352744557025E-2</v>
      </c>
      <c r="GW81" s="280">
        <v>2.3414042457206199E-2</v>
      </c>
      <c r="GX81" s="250">
        <v>2.3732748888694453E-2</v>
      </c>
      <c r="GY81" s="280">
        <v>2.1455725126151355E-2</v>
      </c>
      <c r="GZ81" s="248">
        <v>2.3635181038903042E-2</v>
      </c>
      <c r="HA81" s="248">
        <v>2.4144577896679446E-2</v>
      </c>
      <c r="HB81" s="248">
        <v>2.1563207091848925E-2</v>
      </c>
      <c r="HC81" s="280">
        <v>2.3666744991288232E-2</v>
      </c>
      <c r="HD81" s="250">
        <v>2.4192777471202437E-2</v>
      </c>
      <c r="HE81" s="280">
        <v>2.1547480562594933E-2</v>
      </c>
      <c r="HF81" s="248">
        <v>2.3457711226977367E-2</v>
      </c>
      <c r="HG81" s="248">
        <v>2.4052563030104088E-2</v>
      </c>
      <c r="HH81" s="248">
        <v>2.1524189342129182E-2</v>
      </c>
      <c r="HI81" s="280">
        <v>2.318134079114963E-2</v>
      </c>
      <c r="HJ81" s="250">
        <v>2.3717289075046704E-2</v>
      </c>
      <c r="HK81" s="280">
        <v>2.1339697452448084E-2</v>
      </c>
      <c r="HL81" s="248">
        <v>2.3108709127602222E-2</v>
      </c>
      <c r="HM81" s="248">
        <v>2.3550291467064634E-2</v>
      </c>
      <c r="HN81" s="248">
        <v>2.1266070154489735E-2</v>
      </c>
      <c r="HO81" s="280">
        <v>2.3130256737705333E-2</v>
      </c>
      <c r="HP81" s="250">
        <v>2.3725555043844059E-2</v>
      </c>
      <c r="HQ81" s="281">
        <v>2.1276358135066984E-2</v>
      </c>
      <c r="HR81" s="282">
        <v>2.3116375234401295E-2</v>
      </c>
      <c r="HS81" s="248">
        <v>2.3499725306315399E-2</v>
      </c>
      <c r="HT81" s="248">
        <v>2.4670963757767572E-2</v>
      </c>
      <c r="HU81" s="248">
        <v>2.125832405067388E-2</v>
      </c>
      <c r="HV81" s="250">
        <v>2.3273395069607718E-2</v>
      </c>
      <c r="HW81" s="250">
        <v>2.3547152603064135E-2</v>
      </c>
      <c r="HX81" s="250">
        <v>2.45207076734879E-2</v>
      </c>
      <c r="HY81" s="250">
        <v>2.1380519609079777E-2</v>
      </c>
      <c r="HZ81" s="248">
        <v>2.3269570405323407E-2</v>
      </c>
      <c r="IA81" s="248">
        <v>2.366537823693771E-2</v>
      </c>
      <c r="IB81" s="248">
        <v>2.5265390972447049E-2</v>
      </c>
      <c r="IC81" s="248">
        <v>2.1472824814099185E-2</v>
      </c>
      <c r="ID81" s="250">
        <v>2.3240182426963248E-2</v>
      </c>
      <c r="IE81" s="250">
        <v>2.3443652524229197E-2</v>
      </c>
      <c r="IF81" s="250">
        <v>2.5722876436774865E-2</v>
      </c>
      <c r="IG81" s="250">
        <v>2.1464456814396172E-2</v>
      </c>
      <c r="IH81" s="248">
        <v>2.3155240615366706E-2</v>
      </c>
      <c r="II81" s="248">
        <v>2.3536962174393446E-2</v>
      </c>
      <c r="IJ81" s="248">
        <v>2.5621200159522083E-2</v>
      </c>
      <c r="IK81" s="248">
        <v>2.1575957134507211E-2</v>
      </c>
      <c r="IL81" s="250">
        <v>2.3247239570642626E-2</v>
      </c>
      <c r="IM81" s="250">
        <v>2.3623785194984922E-2</v>
      </c>
      <c r="IN81" s="250">
        <v>2.5154113228937857E-2</v>
      </c>
      <c r="IO81" s="250">
        <v>2.1708292219143523E-2</v>
      </c>
      <c r="IP81" s="248">
        <v>2.3521914514341775E-2</v>
      </c>
      <c r="IQ81" s="248">
        <v>2.4150469905462477E-2</v>
      </c>
      <c r="IR81" s="248">
        <v>2.5492443497774315E-2</v>
      </c>
      <c r="IS81" s="248">
        <v>2.181842769242814E-2</v>
      </c>
      <c r="IT81" s="250">
        <v>2.3544568138865213E-2</v>
      </c>
      <c r="IU81" s="250">
        <v>2.4136660783699231E-2</v>
      </c>
      <c r="IV81" s="250">
        <v>2.5003847698368754E-2</v>
      </c>
      <c r="IW81" s="250">
        <v>2.1781132673689741E-2</v>
      </c>
      <c r="IX81" s="248">
        <v>2.3635525423728813E-2</v>
      </c>
      <c r="IY81" s="248">
        <v>2.4239878028121293E-2</v>
      </c>
      <c r="IZ81" s="248">
        <v>2.468005352101987E-2</v>
      </c>
      <c r="JA81" s="248">
        <v>2.1783332908029609E-2</v>
      </c>
      <c r="JB81" s="250">
        <v>2.3485643757878694E-2</v>
      </c>
      <c r="JC81" s="250">
        <v>2.4052761954990565E-2</v>
      </c>
      <c r="JD81" s="250">
        <v>2.4488525944779675E-2</v>
      </c>
      <c r="JE81" s="250">
        <v>2.1585701489283841E-2</v>
      </c>
      <c r="JF81" s="248">
        <v>2.2983566651688922E-2</v>
      </c>
      <c r="JG81" s="248">
        <v>2.3426559219882171E-2</v>
      </c>
      <c r="JH81" s="248">
        <v>2.3852305036140598E-2</v>
      </c>
      <c r="JI81" s="248">
        <v>2.1286228867375391E-2</v>
      </c>
      <c r="JJ81" s="250">
        <v>2.2700987498974205E-2</v>
      </c>
      <c r="JK81" s="250">
        <v>2.3088289619504987E-2</v>
      </c>
      <c r="JL81" s="250">
        <v>2.3889362018451515E-2</v>
      </c>
      <c r="JM81" s="250">
        <v>2.1269434105949996E-2</v>
      </c>
      <c r="JN81" s="248">
        <v>2.2921984898913197E-2</v>
      </c>
      <c r="JO81" s="248">
        <v>2.3103252315693816E-2</v>
      </c>
      <c r="JP81" s="248">
        <v>2.3957182627420703E-2</v>
      </c>
      <c r="JQ81" s="248">
        <v>2.1300894151738241E-2</v>
      </c>
      <c r="JR81" s="250">
        <v>2.2916348279417367E-2</v>
      </c>
      <c r="JS81" s="250">
        <v>2.3069160606514365E-2</v>
      </c>
      <c r="JT81" s="250">
        <v>2.414719495803638E-2</v>
      </c>
      <c r="JU81" s="250">
        <v>2.134405842955503E-2</v>
      </c>
      <c r="JV81" s="248">
        <v>2.2922765754311028E-2</v>
      </c>
      <c r="JW81" s="248">
        <v>2.3511029028151671E-2</v>
      </c>
      <c r="JX81" s="248">
        <v>2.4541191047933213E-2</v>
      </c>
      <c r="JY81" s="248">
        <v>2.1389927490050815E-2</v>
      </c>
      <c r="JZ81" s="250">
        <v>2.3195914643429922E-2</v>
      </c>
      <c r="KA81" s="250">
        <v>2.3669882384035945E-2</v>
      </c>
      <c r="KB81" s="250">
        <v>2.4927797143860064E-2</v>
      </c>
      <c r="KC81" s="250">
        <v>2.145793464839809E-2</v>
      </c>
      <c r="KD81" s="248">
        <v>2.3527706211309875E-2</v>
      </c>
      <c r="KE81" s="248">
        <v>2.4037413007053466E-2</v>
      </c>
      <c r="KF81" s="248">
        <v>2.4962790558291464E-2</v>
      </c>
      <c r="KG81" s="248">
        <v>2.1629164614349022E-2</v>
      </c>
      <c r="KH81" s="250">
        <v>2.4118494911143915E-2</v>
      </c>
      <c r="KI81" s="250">
        <v>2.4708353211779412E-2</v>
      </c>
      <c r="KJ81" s="250">
        <v>2.5075470422683828E-2</v>
      </c>
      <c r="KK81" s="250">
        <v>2.1800026004228094E-2</v>
      </c>
      <c r="KL81" s="248">
        <v>2.4481149467938949E-2</v>
      </c>
      <c r="KM81" s="248">
        <v>2.5059638514411012E-2</v>
      </c>
      <c r="KN81" s="248">
        <v>2.50063953933615E-2</v>
      </c>
      <c r="KO81" s="248">
        <v>2.1841182334260932E-2</v>
      </c>
      <c r="KP81" s="250">
        <v>2.4670145864675707E-2</v>
      </c>
      <c r="KQ81" s="250">
        <v>2.5251919466632883E-2</v>
      </c>
      <c r="KR81" s="250">
        <v>2.4820867611753308E-2</v>
      </c>
      <c r="KS81" s="250">
        <v>2.1856258473393834E-2</v>
      </c>
      <c r="KT81" s="248">
        <v>2.4542490277263809E-2</v>
      </c>
      <c r="KU81" s="248">
        <v>2.5159447562082059E-2</v>
      </c>
      <c r="KV81" s="248">
        <v>2.4729534560211233E-2</v>
      </c>
      <c r="KW81" s="248">
        <v>2.1840144428728253E-2</v>
      </c>
      <c r="KX81" s="254">
        <v>2.4505515162345122E-2</v>
      </c>
      <c r="KY81" s="254">
        <v>2.5122272121956193E-2</v>
      </c>
      <c r="KZ81" s="254">
        <v>2.4711192155977491E-2</v>
      </c>
      <c r="LA81" s="254">
        <v>2.1642176991718456E-2</v>
      </c>
      <c r="LB81" s="248">
        <v>2.4187660148967241E-2</v>
      </c>
      <c r="LC81" s="248">
        <v>2.4731514344383285E-2</v>
      </c>
      <c r="LD81" s="248">
        <v>2.429465307926864E-2</v>
      </c>
      <c r="LE81" s="248">
        <v>2.1514141126470522E-2</v>
      </c>
      <c r="LF81" s="283">
        <v>2.3955225255092645E-2</v>
      </c>
      <c r="LG81" s="283">
        <v>2.4383139136394789E-2</v>
      </c>
      <c r="LH81" s="283">
        <v>2.3709281453308261E-2</v>
      </c>
      <c r="LI81" s="256">
        <v>2.1398567117894732E-2</v>
      </c>
      <c r="LJ81" s="419">
        <v>2.3842615665636686E-2</v>
      </c>
      <c r="LK81" s="420">
        <v>2.4323073985459978E-2</v>
      </c>
      <c r="LL81" s="420">
        <v>2.3725747917926768E-2</v>
      </c>
      <c r="LM81" s="421">
        <v>6.290808858207886E-3</v>
      </c>
      <c r="LN81" s="425">
        <v>2.3851982205486604E-2</v>
      </c>
      <c r="LO81" s="420">
        <v>2.4248652816802427E-2</v>
      </c>
      <c r="LP81" s="420">
        <v>2.3748741337440028E-2</v>
      </c>
      <c r="LQ81" s="426">
        <v>6.2548467140049243E-3</v>
      </c>
      <c r="LR81" s="419">
        <v>2.3778693086445365E-2</v>
      </c>
      <c r="LS81" s="420">
        <v>2.4182040436381492E-2</v>
      </c>
      <c r="LT81" s="420">
        <v>2.4085289109350708E-2</v>
      </c>
      <c r="LU81" s="421">
        <v>6.2017554462285782E-3</v>
      </c>
      <c r="LV81" s="425">
        <v>2.3714666869172066E-2</v>
      </c>
      <c r="LW81" s="420">
        <v>2.3839808543561665E-2</v>
      </c>
      <c r="LX81" s="420">
        <v>2.4293369241340634E-2</v>
      </c>
      <c r="LY81" s="426">
        <v>6.1891445032964077E-3</v>
      </c>
      <c r="LZ81" s="419">
        <v>2.3662271451056167E-2</v>
      </c>
      <c r="MA81" s="420">
        <v>2.3670236585546307E-2</v>
      </c>
      <c r="MB81" s="420">
        <v>2.4185143217252725E-2</v>
      </c>
      <c r="MC81" s="421">
        <v>6.1425585771198192E-3</v>
      </c>
      <c r="MD81" s="425">
        <v>2.3673360051450272E-2</v>
      </c>
      <c r="ME81" s="420">
        <v>2.3721150710182073E-2</v>
      </c>
      <c r="MF81" s="420">
        <v>2.5550721184446307E-2</v>
      </c>
      <c r="MG81" s="426">
        <v>2.1442806746349002E-2</v>
      </c>
      <c r="MH81" s="419">
        <v>2.3772177083126816E-2</v>
      </c>
      <c r="MI81" s="420">
        <v>2.3776061528943033E-2</v>
      </c>
      <c r="MJ81" s="420">
        <v>2.51355628531644E-2</v>
      </c>
      <c r="MK81" s="421">
        <v>2.1364344069502522E-2</v>
      </c>
      <c r="ML81" s="425">
        <v>2.392189593395504E-2</v>
      </c>
      <c r="MM81" s="420">
        <v>2.3952063664606692E-2</v>
      </c>
      <c r="MN81" s="420">
        <v>2.5176253622015751E-2</v>
      </c>
      <c r="MO81" s="426">
        <v>2.1369185306010233E-2</v>
      </c>
      <c r="MP81" s="419">
        <v>2.3886325588991876E-2</v>
      </c>
      <c r="MQ81" s="420">
        <v>2.3949421255128334E-2</v>
      </c>
      <c r="MR81" s="420">
        <v>2.5279803006816141E-2</v>
      </c>
      <c r="MS81" s="421">
        <v>2.1397546659840699E-2</v>
      </c>
      <c r="MT81" s="425">
        <v>2.3722377674928498E-2</v>
      </c>
      <c r="MU81" s="420">
        <v>2.3957412552089909E-2</v>
      </c>
      <c r="MV81" s="420">
        <v>2.5168345728501854E-2</v>
      </c>
      <c r="MW81" s="426">
        <v>2.126291569000174E-2</v>
      </c>
      <c r="MX81" s="419">
        <v>2.37460081382826E-2</v>
      </c>
      <c r="MY81" s="420">
        <v>2.3944604538973416E-2</v>
      </c>
      <c r="MZ81" s="420">
        <v>2.5205609739731183E-2</v>
      </c>
      <c r="NA81" s="421">
        <v>2.1175996961399508E-2</v>
      </c>
      <c r="NB81" s="493">
        <v>2.3847441349979421E-2</v>
      </c>
      <c r="NC81" s="493">
        <v>2.4083801315216549E-2</v>
      </c>
      <c r="ND81" s="493">
        <v>2.5264612200775773E-2</v>
      </c>
      <c r="NE81" s="494">
        <v>2.1209377751908062E-2</v>
      </c>
      <c r="NF81" s="489">
        <v>2.379473294118151E-2</v>
      </c>
      <c r="NG81" s="420">
        <v>2.3915529091720931E-2</v>
      </c>
      <c r="NH81" s="420">
        <v>2.5011034279829335E-2</v>
      </c>
      <c r="NI81" s="484">
        <v>2.1150177446730912E-2</v>
      </c>
      <c r="NJ81" s="508">
        <v>2.3709684614355176E-2</v>
      </c>
      <c r="NK81" s="420">
        <v>2.3933665558242775E-2</v>
      </c>
      <c r="NL81" s="420">
        <v>2.5196497618653394E-2</v>
      </c>
      <c r="NM81" s="484">
        <v>2.1150329662314542E-2</v>
      </c>
      <c r="NN81" s="508">
        <f>'Dépts Droits Ouverts_RSA'!IB81/'Dépts Droits Ouverts_RSA'!$IB$123</f>
        <v>2.3595452615689419E-2</v>
      </c>
      <c r="NO81" s="420">
        <f>'Dépts Droits Payables RSA'!HB80/'Dépts Droits Payables RSA'!HB$122</f>
        <v>2.3751953793900816E-2</v>
      </c>
      <c r="NP81" s="420">
        <f>'Dépts Prime d''Activité'!BZ80/'Dépts Prime d''Activité'!BZ$122</f>
        <v>2.4994174625998917E-2</v>
      </c>
      <c r="NQ81" s="484">
        <f>DEFM_Région_Dépt!DO80/DEFM_Région_Dépt!DO$122</f>
        <v>2.1105757585840362E-2</v>
      </c>
      <c r="NR81" s="419">
        <f>'Dépts Droits Ouverts_RSA'!ID81/'Dépts Droits Ouverts_RSA'!$ID$123</f>
        <v>2.374753651337954E-2</v>
      </c>
      <c r="NS81" s="420">
        <f>'Dépts Droits Payables RSA'!HD80/'Dépts Droits Payables RSA'!HD$122</f>
        <v>2.3914122985046467E-2</v>
      </c>
      <c r="NT81" s="420">
        <f>'Dépts Prime d''Activité'!CB80/'Dépts Prime d''Activité'!CB$122</f>
        <v>2.5407415606540026E-2</v>
      </c>
      <c r="NU81" s="420">
        <f>DEFM_Région_Dépt!DP80/DEFM_Région_Dépt!DP$122</f>
        <v>2.1173538312021407E-2</v>
      </c>
      <c r="NV81" s="420">
        <f>'Dépts Droits Ouverts_RSA'!IF81/'Dépts Droits Ouverts_RSA'!$IF$123</f>
        <v>2.3701439087333107E-2</v>
      </c>
      <c r="NW81" s="420">
        <f>'Dépts Droits Payables RSA'!HF80/'Dépts Droits Payables RSA'!HF$122</f>
        <v>2.3902086515856971E-2</v>
      </c>
      <c r="NX81" s="420">
        <f>'Dépts Prime d''Activité'!CD80/'Dépts Prime d''Activité'!CD$122</f>
        <v>2.5377586703934422E-2</v>
      </c>
      <c r="NY81" s="420">
        <f>DEFM_Région_Dépt!DQ80/DEFM_Région_Dépt!DQ$122</f>
        <v>2.1193650863442999E-2</v>
      </c>
      <c r="NZ81" s="420">
        <f>'Dépts Droits Ouverts_RSA'!IH81/'Dépts Droits Ouverts_RSA'!$IH$123</f>
        <v>2.3763713402217043E-2</v>
      </c>
      <c r="OA81" s="420">
        <f>'Dépts Droits Payables RSA'!HH80/'Dépts Droits Payables RSA'!HH$122</f>
        <v>2.4091621914496507E-2</v>
      </c>
      <c r="OB81" s="420">
        <f>'Dépts Prime d''Activité'!CF80/'Dépts Prime d''Activité'!CF$122</f>
        <v>2.5595637076456089E-2</v>
      </c>
      <c r="OC81" s="420">
        <f>DEFM_Région_Dépt!DR80/DEFM_Région_Dépt!DR$122</f>
        <v>2.1274255161120276E-2</v>
      </c>
      <c r="OD81" s="420">
        <f>'Dépts Droits Ouverts_RSA'!IJ81/'Dépts Droits Ouverts_RSA'!$IJ$123</f>
        <v>2.3720275070802814E-2</v>
      </c>
      <c r="OE81" s="420">
        <f>'Dépts Droits Payables RSA'!HJ80/'Dépts Droits Payables RSA'!HJ$122</f>
        <v>2.382810091081421E-2</v>
      </c>
      <c r="OF81" s="420">
        <f>'Dépts Prime d''Activité'!CH80/'Dépts Prime d''Activité'!CH$122</f>
        <v>2.4943999346959157E-2</v>
      </c>
      <c r="OG81" s="420">
        <f>DEFM_Région_Dépt!DS80/DEFM_Région_Dépt!DS$122</f>
        <v>2.1056403630354142E-2</v>
      </c>
      <c r="OH81" s="420">
        <f>'Dépts Droits Ouverts_RSA'!IL81/'Dépts Droits Ouverts_RSA'!$IL$123</f>
        <v>2.3899052522137559E-2</v>
      </c>
      <c r="OI81" s="420">
        <f>'Dépts Droits Payables RSA'!HL80/'Dépts Droits Payables RSA'!HL$122</f>
        <v>2.3999630962766586E-2</v>
      </c>
      <c r="OJ81" s="420">
        <f>'Dépts Prime d''Activité'!CJ80/'Dépts Prime d''Activité'!CJ$122</f>
        <v>2.5039881928424376E-2</v>
      </c>
      <c r="OK81" s="420">
        <f>DEFM_Région_Dépt!DT80/DEFM_Région_Dépt!DT$122</f>
        <v>2.103695486797081E-2</v>
      </c>
      <c r="OL81" s="420">
        <f>'Dépts Droits Ouverts_RSA'!IN81/'Dépts Droits Ouverts_RSA'!$IN$123</f>
        <v>2.3793706386619828E-2</v>
      </c>
      <c r="OM81" s="420">
        <f>'Dépts Droits Payables RSA'!HN80/'Dépts Droits Payables RSA'!HN$122</f>
        <v>2.3821695955044294E-2</v>
      </c>
      <c r="ON81" s="420">
        <f>'Dépts Prime d''Activité'!CL80/'Dépts Prime d''Activité'!CL$122</f>
        <v>2.4761887516749358E-2</v>
      </c>
      <c r="OO81" s="420">
        <f>DEFM_Région_Dépt!DU80/DEFM_Région_Dépt!DU$122</f>
        <v>2.1119821680062222E-2</v>
      </c>
      <c r="OP81" s="420">
        <f>'Dépts Droits Ouverts_RSA'!IP81/'Dépts Droits Ouverts_RSA'!$IP$123</f>
        <v>2.3956517886154848E-2</v>
      </c>
      <c r="OQ81" s="420">
        <f>'Dépts Droits Payables RSA'!HP80/'Dépts Droits Payables RSA'!HP$122</f>
        <v>2.4150580424921967E-2</v>
      </c>
      <c r="OR81" s="420">
        <f>'Dépts Prime d''Activité'!CN80/'Dépts Prime d''Activité'!CN$122</f>
        <v>2.4941421857435021E-2</v>
      </c>
      <c r="OS81" s="420">
        <f>DEFM_Région_Dépt!DV80/DEFM_Région_Dépt!DV$122</f>
        <v>2.112843650288319E-2</v>
      </c>
      <c r="OT81" s="420">
        <f>'Dépts Droits Ouverts_RSA'!IR81/'Dépts Droits Ouverts_RSA'!$IR$123</f>
        <v>2.4009497240366655E-2</v>
      </c>
      <c r="OU81" s="420">
        <f>'Dépts Droits Payables RSA'!HR80/'Dépts Droits Payables RSA'!HR$122</f>
        <v>2.4205951821171637E-2</v>
      </c>
      <c r="OV81" s="420">
        <f>'Dépts Prime d''Activité'!CP80/'Dépts Prime d''Activité'!CP$122</f>
        <v>2.4763334168413344E-2</v>
      </c>
      <c r="OW81" s="420">
        <f>DEFM_Région_Dépt!DW80/DEFM_Région_Dépt!DW$122</f>
        <v>2.1089346223350267E-2</v>
      </c>
      <c r="OX81" s="493">
        <f>'Dépts Droits Ouverts_RSA'!IT81/'Dépts Droits Ouverts_RSA'!$IT$123</f>
        <v>2.4018890626375609E-2</v>
      </c>
      <c r="OY81" s="493">
        <f>'Dépts Droits Payables RSA'!HT80/'Dépts Droits Payables RSA'!HT$122</f>
        <v>2.415257913056679E-2</v>
      </c>
      <c r="OZ81" s="493">
        <f>'Dépts Prime d''Activité'!CR80/'Dépts Prime d''Activité'!CR$122</f>
        <v>2.4675501343339418E-2</v>
      </c>
      <c r="PA81" s="494">
        <f>DEFM_Région_Dépt!DX80/DEFM_Région_Dépt!DX$122</f>
        <v>2.1087391706251658E-2</v>
      </c>
    </row>
    <row r="82" spans="1:417" s="245" customFormat="1" x14ac:dyDescent="0.35">
      <c r="A82" s="258" t="s">
        <v>299</v>
      </c>
      <c r="B82" s="259">
        <v>5.4633510874476522E-2</v>
      </c>
      <c r="C82" s="259">
        <v>5.5118135216528835E-2</v>
      </c>
      <c r="D82" s="259">
        <v>5.4315144091870028E-2</v>
      </c>
      <c r="E82" s="259">
        <v>5.5332912865909335E-2</v>
      </c>
      <c r="F82" s="259">
        <v>5.4304534435797358E-2</v>
      </c>
      <c r="G82" s="259">
        <v>5.508386795792166E-2</v>
      </c>
      <c r="H82" s="259">
        <v>5.4595006318051136E-2</v>
      </c>
      <c r="I82" s="259">
        <v>5.5026965497570281E-2</v>
      </c>
      <c r="J82" s="259">
        <v>5.4905592157465835E-2</v>
      </c>
      <c r="K82" s="259">
        <v>5.4580792783021748E-2</v>
      </c>
      <c r="L82" s="259">
        <v>5.4165329578061569E-2</v>
      </c>
      <c r="M82" s="259">
        <v>5.4402661099002984E-2</v>
      </c>
      <c r="N82" s="259">
        <v>5.3470417493585533E-2</v>
      </c>
      <c r="O82" s="259">
        <v>5.4335652912207467E-2</v>
      </c>
      <c r="P82" s="259">
        <v>5.4033455767823639E-2</v>
      </c>
      <c r="Q82" s="259">
        <v>5.4365109945597616E-2</v>
      </c>
      <c r="R82" s="259">
        <v>5.3743486854351354E-2</v>
      </c>
      <c r="S82" s="259">
        <v>5.4427889096286791E-2</v>
      </c>
      <c r="T82" s="259">
        <v>5.3693547295009816E-2</v>
      </c>
      <c r="U82" s="259">
        <v>5.4304310363062581E-2</v>
      </c>
      <c r="V82" s="259">
        <v>5.4108703023807832E-2</v>
      </c>
      <c r="W82" s="259">
        <v>5.4297237476365938E-2</v>
      </c>
      <c r="X82" s="259">
        <v>5.4220714651847413E-2</v>
      </c>
      <c r="Y82" s="259">
        <v>5.434306338714083E-2</v>
      </c>
      <c r="Z82" s="259">
        <v>5.4350985538138788E-2</v>
      </c>
      <c r="AA82" s="259">
        <v>5.4593104037287954E-2</v>
      </c>
      <c r="AB82" s="259">
        <v>5.5150875603993725E-2</v>
      </c>
      <c r="AC82" s="259">
        <v>5.5676638884550399E-2</v>
      </c>
      <c r="AD82" s="259">
        <v>5.5138613222145624E-2</v>
      </c>
      <c r="AE82" s="259">
        <v>5.5669297096028483E-2</v>
      </c>
      <c r="AF82" s="259">
        <v>5.6372497678348239E-2</v>
      </c>
      <c r="AG82" s="259">
        <v>5.5151292466774519E-2</v>
      </c>
      <c r="AH82" s="259">
        <v>5.5224041936282796E-2</v>
      </c>
      <c r="AI82" s="259">
        <v>5.560551766122003E-2</v>
      </c>
      <c r="AJ82" s="259">
        <v>5.5050334988883225E-2</v>
      </c>
      <c r="AK82" s="259">
        <v>5.4958769291401074E-2</v>
      </c>
      <c r="AL82" s="259">
        <v>5.5262541829048294E-2</v>
      </c>
      <c r="AM82" s="259">
        <v>5.4709707163132691E-2</v>
      </c>
      <c r="AN82" s="259">
        <v>5.4556195104570056E-2</v>
      </c>
      <c r="AO82" s="259">
        <v>5.4913256190619313E-2</v>
      </c>
      <c r="AP82" s="259">
        <v>5.4481099943817023E-2</v>
      </c>
      <c r="AQ82" s="259">
        <v>5.4481588347540161E-2</v>
      </c>
      <c r="AR82" s="259">
        <v>5.4695524082382832E-2</v>
      </c>
      <c r="AS82" s="259">
        <v>5.4564985513385934E-2</v>
      </c>
      <c r="AT82" s="259">
        <v>5.400060983917114E-2</v>
      </c>
      <c r="AU82" s="259">
        <v>5.4142383099283944E-2</v>
      </c>
      <c r="AV82" s="259">
        <v>5.4547833731441689E-2</v>
      </c>
      <c r="AW82" s="259">
        <v>5.362056937504666E-2</v>
      </c>
      <c r="AX82" s="259">
        <v>5.400986741963594E-2</v>
      </c>
      <c r="AY82" s="259">
        <v>5.452892614501674E-2</v>
      </c>
      <c r="AZ82" s="259">
        <v>5.3147443592195483E-2</v>
      </c>
      <c r="BA82" s="259">
        <v>5.3268730320762583E-2</v>
      </c>
      <c r="BB82" s="259">
        <v>5.437208114893384E-2</v>
      </c>
      <c r="BC82" s="259">
        <v>5.2937045845149924E-2</v>
      </c>
      <c r="BD82" s="259">
        <v>5.2833238397086674E-2</v>
      </c>
      <c r="BE82" s="259">
        <v>5.4442821562834989E-2</v>
      </c>
      <c r="BF82" s="259">
        <v>5.369367324062118E-2</v>
      </c>
      <c r="BG82" s="259">
        <v>5.4079234807604862E-2</v>
      </c>
      <c r="BH82" s="259">
        <v>5.4594159749374579E-2</v>
      </c>
      <c r="BI82" s="259">
        <v>5.3909794852353775E-2</v>
      </c>
      <c r="BJ82" s="259">
        <v>5.4105373183722348E-2</v>
      </c>
      <c r="BK82" s="259">
        <v>5.4716836810935969E-2</v>
      </c>
      <c r="BL82" s="259">
        <v>5.4198634756891739E-2</v>
      </c>
      <c r="BM82" s="259">
        <v>5.4732435081656726E-2</v>
      </c>
      <c r="BN82" s="259">
        <v>5.5019995223009821E-2</v>
      </c>
      <c r="BO82" s="259">
        <v>5.4477897094670269E-2</v>
      </c>
      <c r="BP82" s="259">
        <v>5.4924040522654996E-2</v>
      </c>
      <c r="BQ82" s="259">
        <v>5.4999879497805278E-2</v>
      </c>
      <c r="BR82" s="259">
        <v>5.4078728801555516E-2</v>
      </c>
      <c r="BS82" s="259">
        <v>5.4395420417519866E-2</v>
      </c>
      <c r="BT82" s="259">
        <v>5.4797429526468738E-2</v>
      </c>
      <c r="BU82" s="259">
        <v>5.3717475921824569E-2</v>
      </c>
      <c r="BV82" s="259">
        <v>5.3700673371675008E-2</v>
      </c>
      <c r="BW82" s="259">
        <v>5.4481229778400017E-2</v>
      </c>
      <c r="BX82" s="259">
        <v>5.3635838440671157E-2</v>
      </c>
      <c r="BY82" s="259">
        <v>5.4126584883976592E-2</v>
      </c>
      <c r="BZ82" s="259">
        <v>5.4254671833380445E-2</v>
      </c>
      <c r="CA82" s="259">
        <v>5.3511880598799112E-2</v>
      </c>
      <c r="CB82" s="259">
        <v>5.4106429372691868E-2</v>
      </c>
      <c r="CC82" s="259">
        <v>5.4381496077219517E-2</v>
      </c>
      <c r="CD82" s="259">
        <v>5.3537565931034148E-2</v>
      </c>
      <c r="CE82" s="259">
        <v>5.41338909356434E-2</v>
      </c>
      <c r="CF82" s="259">
        <v>5.4455006910209297E-2</v>
      </c>
      <c r="CG82" s="259">
        <v>5.3556598557833693E-2</v>
      </c>
      <c r="CH82" s="259">
        <v>5.3905485566376199E-2</v>
      </c>
      <c r="CI82" s="259">
        <v>5.4340311315486327E-2</v>
      </c>
      <c r="CJ82" s="259">
        <v>5.3055946849441794E-2</v>
      </c>
      <c r="CK82" s="259">
        <v>5.3464925154094511E-2</v>
      </c>
      <c r="CL82" s="259">
        <v>5.4161934175422498E-2</v>
      </c>
      <c r="CM82" s="259">
        <v>5.3214890117677043E-2</v>
      </c>
      <c r="CN82" s="259">
        <v>5.3379295148201195E-2</v>
      </c>
      <c r="CO82" s="259">
        <v>5.3918258248727244E-2</v>
      </c>
      <c r="CP82" s="259">
        <v>5.3465102033232279E-2</v>
      </c>
      <c r="CQ82" s="259">
        <v>5.3778172159700696E-2</v>
      </c>
      <c r="CR82" s="259">
        <v>5.3965936510107955E-2</v>
      </c>
      <c r="CS82" s="259">
        <v>5.3803243420347327E-2</v>
      </c>
      <c r="CT82" s="259">
        <v>5.472213521588281E-2</v>
      </c>
      <c r="CU82" s="259">
        <v>5.4328751044965484E-2</v>
      </c>
      <c r="CV82" s="259">
        <v>5.4264593361970807E-2</v>
      </c>
      <c r="CW82" s="259">
        <v>5.4632628988509742E-2</v>
      </c>
      <c r="CX82" s="259">
        <v>5.4463399044444222E-2</v>
      </c>
      <c r="CY82" s="259">
        <v>5.440153457227942E-2</v>
      </c>
      <c r="CZ82" s="259">
        <v>5.5221392322324307E-2</v>
      </c>
      <c r="DA82" s="259">
        <v>5.4539689701881187E-2</v>
      </c>
      <c r="DB82" s="259">
        <v>5.4523951154580162E-2</v>
      </c>
      <c r="DC82" s="259">
        <v>5.5154576552022938E-2</v>
      </c>
      <c r="DD82" s="259">
        <v>5.4401673316984027E-2</v>
      </c>
      <c r="DE82" s="259">
        <v>5.3784987494509648E-2</v>
      </c>
      <c r="DF82" s="259">
        <v>5.447623124167509E-2</v>
      </c>
      <c r="DG82" s="259">
        <v>5.3858933656943352E-2</v>
      </c>
      <c r="DH82" s="259">
        <v>5.3310000569909449E-2</v>
      </c>
      <c r="DI82" s="259">
        <v>5.4032021121194443E-2</v>
      </c>
      <c r="DJ82" s="259">
        <v>5.3464245591827664E-2</v>
      </c>
      <c r="DK82" s="259">
        <v>5.3237799228619105E-2</v>
      </c>
      <c r="DL82" s="259">
        <v>5.4034883279078898E-2</v>
      </c>
      <c r="DM82" s="259">
        <v>5.361167930651186E-2</v>
      </c>
      <c r="DN82" s="259">
        <v>5.3303787051628901E-2</v>
      </c>
      <c r="DO82" s="259">
        <v>5.4013377039441583E-2</v>
      </c>
      <c r="DP82" s="259">
        <v>5.3475444853193763E-2</v>
      </c>
      <c r="DQ82" s="259">
        <v>5.3111550862820531E-2</v>
      </c>
      <c r="DR82" s="259">
        <v>5.3686582649898562E-2</v>
      </c>
      <c r="DS82" s="259">
        <v>5.336110419695745E-2</v>
      </c>
      <c r="DT82" s="259">
        <v>5.3053411093395987E-2</v>
      </c>
      <c r="DU82" s="259">
        <v>5.3349235265592848E-2</v>
      </c>
      <c r="DV82" s="259">
        <v>5.3325360402024263E-2</v>
      </c>
      <c r="DW82" s="259">
        <v>5.3158602851451277E-2</v>
      </c>
      <c r="DX82" s="259">
        <v>5.3715225399620613E-2</v>
      </c>
      <c r="DY82" s="259">
        <v>5.3363265285417412E-2</v>
      </c>
      <c r="DZ82" s="259">
        <v>5.3232777026264763E-2</v>
      </c>
      <c r="EA82" s="259">
        <v>5.397879654895197E-2</v>
      </c>
      <c r="EB82" s="259">
        <v>5.3441898952725449E-2</v>
      </c>
      <c r="EC82" s="259">
        <v>5.3347480715854718E-2</v>
      </c>
      <c r="ED82" s="259">
        <v>5.4210678818849931E-2</v>
      </c>
      <c r="EE82" s="259">
        <v>5.3577367445566508E-2</v>
      </c>
      <c r="EF82" s="259">
        <v>5.354918005185709E-2</v>
      </c>
      <c r="EG82" s="259">
        <v>5.4300433433978029E-2</v>
      </c>
      <c r="EH82" s="259">
        <v>5.3752043464192586E-2</v>
      </c>
      <c r="EI82" s="259">
        <v>5.3943343273485482E-2</v>
      </c>
      <c r="EJ82" s="259">
        <v>5.4908468256434327E-2</v>
      </c>
      <c r="EK82" s="259">
        <v>5.3808338283056784E-2</v>
      </c>
      <c r="EL82" s="259">
        <v>5.3579826127487087E-2</v>
      </c>
      <c r="EM82" s="259">
        <v>5.4173631163660016E-2</v>
      </c>
      <c r="EN82" s="259">
        <v>5.3685976209829636E-2</v>
      </c>
      <c r="EO82" s="259">
        <v>5.2982499246138556E-2</v>
      </c>
      <c r="EP82" s="259">
        <v>5.4083403834162054E-2</v>
      </c>
      <c r="EQ82" s="259">
        <v>5.3125404959059583E-2</v>
      </c>
      <c r="ER82" s="259">
        <v>5.2664331686994192E-2</v>
      </c>
      <c r="ES82" s="259">
        <v>5.3176060386876611E-2</v>
      </c>
      <c r="ET82" s="259">
        <v>5.3117989552781096E-2</v>
      </c>
      <c r="EU82" s="259">
        <v>5.2531156942759456E-2</v>
      </c>
      <c r="EV82" s="259">
        <v>5.3594564426593848E-2</v>
      </c>
      <c r="EW82" s="259">
        <v>5.3178401041494953E-2</v>
      </c>
      <c r="EX82" s="259">
        <v>5.2556430282365979E-2</v>
      </c>
      <c r="EY82" s="259">
        <v>5.3677582075346168E-2</v>
      </c>
      <c r="EZ82" s="259">
        <v>5.308637450909505E-2</v>
      </c>
      <c r="FA82" s="259">
        <v>5.2584839279791379E-2</v>
      </c>
      <c r="FB82" s="259">
        <v>5.366618934046162E-2</v>
      </c>
      <c r="FC82" s="259">
        <v>5.306448472625068E-2</v>
      </c>
      <c r="FD82" s="259">
        <v>5.2318946089838038E-2</v>
      </c>
      <c r="FE82" s="259">
        <v>5.3015592186645956E-2</v>
      </c>
      <c r="FF82" s="259">
        <v>5.2999223949997905E-2</v>
      </c>
      <c r="FG82" s="259">
        <v>5.2657941617867472E-2</v>
      </c>
      <c r="FH82" s="259">
        <v>5.3307629942392909E-2</v>
      </c>
      <c r="FI82" s="259">
        <v>5.2904496013027685E-2</v>
      </c>
      <c r="FJ82" s="259">
        <v>5.2574185989682588E-2</v>
      </c>
      <c r="FK82" s="259">
        <v>5.2995995270785301E-2</v>
      </c>
      <c r="FL82" s="259">
        <v>5.3055481632512176E-2</v>
      </c>
      <c r="FM82" s="259">
        <v>5.2905968846090577E-2</v>
      </c>
      <c r="FN82" s="259">
        <v>5.3269757682189868E-2</v>
      </c>
      <c r="FO82" s="259">
        <v>5.3218162668457962E-2</v>
      </c>
      <c r="FP82" s="259">
        <v>5.3047459796613322E-2</v>
      </c>
      <c r="FQ82" s="259">
        <v>5.3436525193075367E-2</v>
      </c>
      <c r="FR82" s="259">
        <v>5.3267156983144395E-2</v>
      </c>
      <c r="FS82" s="259">
        <v>5.297120610778943E-2</v>
      </c>
      <c r="FT82" s="259">
        <v>5.3699964731807888E-2</v>
      </c>
      <c r="FU82" s="259">
        <v>5.3316195965692918E-2</v>
      </c>
      <c r="FV82" s="259">
        <v>5.2802590294339591E-2</v>
      </c>
      <c r="FW82" s="259">
        <v>5.3410709623637941E-2</v>
      </c>
      <c r="FX82" s="259">
        <v>5.3187114250021643E-2</v>
      </c>
      <c r="FY82" s="259">
        <v>5.2227217378823729E-2</v>
      </c>
      <c r="FZ82" s="259">
        <v>5.2863149413859771E-2</v>
      </c>
      <c r="GA82" s="259">
        <v>5.266105301548319E-2</v>
      </c>
      <c r="GB82" s="259">
        <v>5.2129567639498456E-2</v>
      </c>
      <c r="GC82" s="259">
        <v>5.2655353151455205E-2</v>
      </c>
      <c r="GD82" s="259">
        <v>5.2496131093207651E-2</v>
      </c>
      <c r="GE82" s="259">
        <v>5.2027753664145325E-2</v>
      </c>
      <c r="GF82" s="259">
        <v>5.2647330004687097E-2</v>
      </c>
      <c r="GG82" s="259">
        <v>5.2456838556548292E-2</v>
      </c>
      <c r="GH82" s="259">
        <v>5.1830681155410986E-2</v>
      </c>
      <c r="GI82" s="259">
        <v>5.2162077359094713E-2</v>
      </c>
      <c r="GJ82" s="259">
        <v>5.2310187274684616E-2</v>
      </c>
      <c r="GK82" s="259">
        <v>5.1950293860690666E-2</v>
      </c>
      <c r="GL82" s="259">
        <v>5.2250595364410179E-2</v>
      </c>
      <c r="GM82" s="259">
        <v>5.2232029232833328E-2</v>
      </c>
      <c r="GN82" s="259">
        <v>5.1784687912600443E-2</v>
      </c>
      <c r="GO82" s="259">
        <v>5.2188391806180082E-2</v>
      </c>
      <c r="GP82" s="259">
        <v>5.2316174967437457E-2</v>
      </c>
      <c r="GQ82" s="259">
        <v>5.1503636034622637E-2</v>
      </c>
      <c r="GR82" s="259">
        <v>5.1843898033620626E-2</v>
      </c>
      <c r="GS82" s="259">
        <v>5.2131418661903614E-2</v>
      </c>
      <c r="GT82" s="259">
        <v>5.1818239320134719E-2</v>
      </c>
      <c r="GU82" s="259">
        <v>5.1789872560226935E-2</v>
      </c>
      <c r="GV82" s="259">
        <v>5.2254692952351516E-2</v>
      </c>
      <c r="GW82" s="259">
        <v>5.1896724386255783E-2</v>
      </c>
      <c r="GX82" s="259">
        <v>5.2294848621298226E-2</v>
      </c>
      <c r="GY82" s="259">
        <v>5.2243178530157627E-2</v>
      </c>
      <c r="GZ82" s="259">
        <v>5.2288458466559412E-2</v>
      </c>
      <c r="HA82" s="259">
        <v>5.2709430928744E-2</v>
      </c>
      <c r="HB82" s="259">
        <v>5.2455193586978109E-2</v>
      </c>
      <c r="HC82" s="259">
        <v>5.2392964971160284E-2</v>
      </c>
      <c r="HD82" s="259">
        <v>5.2720940640737637E-2</v>
      </c>
      <c r="HE82" s="259">
        <v>5.2585505867858977E-2</v>
      </c>
      <c r="HF82" s="259">
        <v>5.2179721863152506E-2</v>
      </c>
      <c r="HG82" s="259">
        <v>5.2459259416131047E-2</v>
      </c>
      <c r="HH82" s="259">
        <v>5.255604201472653E-2</v>
      </c>
      <c r="HI82" s="259">
        <v>5.1883849209555126E-2</v>
      </c>
      <c r="HJ82" s="259">
        <v>5.2157056496659547E-2</v>
      </c>
      <c r="HK82" s="259">
        <v>5.2256126266128744E-2</v>
      </c>
      <c r="HL82" s="259">
        <v>5.1799582693371399E-2</v>
      </c>
      <c r="HM82" s="259">
        <v>5.2061088528482971E-2</v>
      </c>
      <c r="HN82" s="259">
        <v>5.227449348117038E-2</v>
      </c>
      <c r="HO82" s="259">
        <v>5.1807702864161052E-2</v>
      </c>
      <c r="HP82" s="259">
        <v>5.2246087210063061E-2</v>
      </c>
      <c r="HQ82" s="260">
        <v>5.2402044833078726E-2</v>
      </c>
      <c r="HR82" s="284">
        <v>5.1862388408956135E-2</v>
      </c>
      <c r="HS82" s="259">
        <v>5.1688407926509854E-2</v>
      </c>
      <c r="HT82" s="259">
        <v>5.8334941526110615E-2</v>
      </c>
      <c r="HU82" s="259">
        <v>5.227166680601894E-2</v>
      </c>
      <c r="HV82" s="259">
        <v>5.1861764548445405E-2</v>
      </c>
      <c r="HW82" s="259">
        <v>5.1386323063409935E-2</v>
      </c>
      <c r="HX82" s="259">
        <v>5.7345560088791353E-2</v>
      </c>
      <c r="HY82" s="259">
        <v>5.2359407289279916E-2</v>
      </c>
      <c r="HZ82" s="259">
        <v>5.1513733944860828E-2</v>
      </c>
      <c r="IA82" s="259">
        <v>5.1819396137291973E-2</v>
      </c>
      <c r="IB82" s="259">
        <v>5.8865251248146948E-2</v>
      </c>
      <c r="IC82" s="259">
        <v>5.221855055916623E-2</v>
      </c>
      <c r="ID82" s="259">
        <v>5.1502811643090701E-2</v>
      </c>
      <c r="IE82" s="259">
        <v>5.1264192234784775E-2</v>
      </c>
      <c r="IF82" s="259">
        <v>5.8022584680817106E-2</v>
      </c>
      <c r="IG82" s="259">
        <v>5.2133704581340902E-2</v>
      </c>
      <c r="IH82" s="259">
        <v>5.0885613381585974E-2</v>
      </c>
      <c r="II82" s="259">
        <v>5.1162821471341331E-2</v>
      </c>
      <c r="IJ82" s="259">
        <v>5.8479901031196331E-2</v>
      </c>
      <c r="IK82" s="259">
        <v>5.219016581999425E-2</v>
      </c>
      <c r="IL82" s="259">
        <v>5.1239468048270641E-2</v>
      </c>
      <c r="IM82" s="259">
        <v>5.1749982735110556E-2</v>
      </c>
      <c r="IN82" s="259">
        <v>5.8490305690535413E-2</v>
      </c>
      <c r="IO82" s="259">
        <v>5.2437590080321818E-2</v>
      </c>
      <c r="IP82" s="259">
        <v>5.1523307302502201E-2</v>
      </c>
      <c r="IQ82" s="259">
        <v>5.2254377716075828E-2</v>
      </c>
      <c r="IR82" s="259">
        <v>5.8138388654905879E-2</v>
      </c>
      <c r="IS82" s="259">
        <v>5.2661546999551792E-2</v>
      </c>
      <c r="IT82" s="259">
        <v>5.1682081844676916E-2</v>
      </c>
      <c r="IU82" s="259">
        <v>5.2385900671318063E-2</v>
      </c>
      <c r="IV82" s="259">
        <v>5.7474883817199833E-2</v>
      </c>
      <c r="IW82" s="259">
        <v>5.2669394148096724E-2</v>
      </c>
      <c r="IX82" s="259">
        <v>5.1704406779661018E-2</v>
      </c>
      <c r="IY82" s="259">
        <v>5.2332712180247334E-2</v>
      </c>
      <c r="IZ82" s="259">
        <v>5.7289269233497822E-2</v>
      </c>
      <c r="JA82" s="259">
        <v>5.2589077150638777E-2</v>
      </c>
      <c r="JB82" s="259">
        <v>5.1237311734915733E-2</v>
      </c>
      <c r="JC82" s="259">
        <v>5.185198342376119E-2</v>
      </c>
      <c r="JD82" s="259">
        <v>5.7148395060468961E-2</v>
      </c>
      <c r="JE82" s="259">
        <v>5.2281925263690507E-2</v>
      </c>
      <c r="JF82" s="259">
        <v>5.0530255770430445E-2</v>
      </c>
      <c r="JG82" s="259">
        <v>5.1128868422834699E-2</v>
      </c>
      <c r="JH82" s="259">
        <v>5.6584030776323943E-2</v>
      </c>
      <c r="JI82" s="259">
        <v>5.1934351528994706E-2</v>
      </c>
      <c r="JJ82" s="259">
        <v>5.0462565308969552E-2</v>
      </c>
      <c r="JK82" s="259">
        <v>5.1041417675308023E-2</v>
      </c>
      <c r="JL82" s="259">
        <v>5.671521676246867E-2</v>
      </c>
      <c r="JM82" s="259">
        <v>5.2009918704698226E-2</v>
      </c>
      <c r="JN82" s="259">
        <v>5.0641419200568714E-2</v>
      </c>
      <c r="JO82" s="259">
        <v>5.0993712207117438E-2</v>
      </c>
      <c r="JP82" s="259">
        <v>5.662502037315386E-2</v>
      </c>
      <c r="JQ82" s="259">
        <v>5.2004652403914678E-2</v>
      </c>
      <c r="JR82" s="259">
        <v>5.0618729564919786E-2</v>
      </c>
      <c r="JS82" s="259">
        <v>5.0877935403225279E-2</v>
      </c>
      <c r="JT82" s="259">
        <v>5.6725421843068217E-2</v>
      </c>
      <c r="JU82" s="259">
        <v>5.1902761630957507E-2</v>
      </c>
      <c r="JV82" s="259">
        <v>5.0420130043483571E-2</v>
      </c>
      <c r="JW82" s="259">
        <v>5.1354890544460442E-2</v>
      </c>
      <c r="JX82" s="259">
        <v>5.7250791585410306E-2</v>
      </c>
      <c r="JY82" s="259">
        <v>5.1872418450776829E-2</v>
      </c>
      <c r="JZ82" s="259">
        <v>5.068461317438204E-2</v>
      </c>
      <c r="KA82" s="259">
        <v>5.1325492269063036E-2</v>
      </c>
      <c r="KB82" s="259">
        <v>5.7247915587823349E-2</v>
      </c>
      <c r="KC82" s="259">
        <v>5.1845984833608728E-2</v>
      </c>
      <c r="KD82" s="259">
        <v>5.0863496839723708E-2</v>
      </c>
      <c r="KE82" s="259">
        <v>5.1555196853170143E-2</v>
      </c>
      <c r="KF82" s="259">
        <v>5.7455706613125025E-2</v>
      </c>
      <c r="KG82" s="259">
        <v>5.1996063954499842E-2</v>
      </c>
      <c r="KH82" s="259">
        <v>5.163072198690126E-2</v>
      </c>
      <c r="KI82" s="259">
        <v>5.2361825920782951E-2</v>
      </c>
      <c r="KJ82" s="259">
        <v>5.7847192797046802E-2</v>
      </c>
      <c r="KK82" s="259">
        <v>5.220385833103975E-2</v>
      </c>
      <c r="KL82" s="259">
        <v>5.1692473173836358E-2</v>
      </c>
      <c r="KM82" s="259">
        <v>5.2182520150333554E-2</v>
      </c>
      <c r="KN82" s="259">
        <v>5.7455888079801475E-2</v>
      </c>
      <c r="KO82" s="259">
        <v>5.2191770053987542E-2</v>
      </c>
      <c r="KP82" s="259">
        <v>5.207817449564088E-2</v>
      </c>
      <c r="KQ82" s="259">
        <v>5.2629167267517783E-2</v>
      </c>
      <c r="KR82" s="259">
        <v>5.7751294505372426E-2</v>
      </c>
      <c r="KS82" s="259">
        <v>5.228951034579906E-2</v>
      </c>
      <c r="KT82" s="259">
        <v>5.1842955991090692E-2</v>
      </c>
      <c r="KU82" s="259">
        <v>5.2426492825699791E-2</v>
      </c>
      <c r="KV82" s="259">
        <v>5.7400991780449696E-2</v>
      </c>
      <c r="KW82" s="259">
        <v>5.2283666165492196E-2</v>
      </c>
      <c r="KX82" s="259">
        <v>5.1654316632745653E-2</v>
      </c>
      <c r="KY82" s="259">
        <v>5.216543961310155E-2</v>
      </c>
      <c r="KZ82" s="259">
        <v>5.6953888956480569E-2</v>
      </c>
      <c r="LA82" s="259">
        <v>5.1938033029012141E-2</v>
      </c>
      <c r="LB82" s="259">
        <v>5.1116795091979465E-2</v>
      </c>
      <c r="LC82" s="259">
        <v>5.1780173064180701E-2</v>
      </c>
      <c r="LD82" s="259">
        <v>5.6638875979097475E-2</v>
      </c>
      <c r="LE82" s="259">
        <v>5.174719039586391E-2</v>
      </c>
      <c r="LF82" s="259">
        <v>5.0870031679375254E-2</v>
      </c>
      <c r="LG82" s="259">
        <v>5.1501291717193018E-2</v>
      </c>
      <c r="LH82" s="259">
        <v>5.6087833436217212E-2</v>
      </c>
      <c r="LI82" s="262">
        <v>5.1742221986049837E-2</v>
      </c>
      <c r="LJ82" s="427">
        <v>5.0845730246601793E-2</v>
      </c>
      <c r="LK82" s="416">
        <v>5.1501353916104615E-2</v>
      </c>
      <c r="LL82" s="416">
        <v>5.6233424835993112E-2</v>
      </c>
      <c r="LM82" s="411">
        <v>3.862277854829638E-3</v>
      </c>
      <c r="LN82" s="428">
        <v>5.0861271889565789E-2</v>
      </c>
      <c r="LO82" s="416">
        <v>5.1362527997813046E-2</v>
      </c>
      <c r="LP82" s="416">
        <v>5.6555410768228398E-2</v>
      </c>
      <c r="LQ82" s="429">
        <v>3.8703294401181607E-3</v>
      </c>
      <c r="LR82" s="427">
        <v>5.0891087562918179E-2</v>
      </c>
      <c r="LS82" s="416">
        <v>5.1382999943738905E-2</v>
      </c>
      <c r="LT82" s="416">
        <v>5.6865329088620714E-2</v>
      </c>
      <c r="LU82" s="411">
        <v>3.8318834563425006E-3</v>
      </c>
      <c r="LV82" s="428">
        <v>5.0845478934715811E-2</v>
      </c>
      <c r="LW82" s="416">
        <v>5.1056349465166649E-2</v>
      </c>
      <c r="LX82" s="416">
        <v>5.6806241584060786E-2</v>
      </c>
      <c r="LY82" s="429">
        <v>3.8200285323340957E-3</v>
      </c>
      <c r="LZ82" s="427">
        <v>5.0660643089441959E-2</v>
      </c>
      <c r="MA82" s="416">
        <v>5.0720452117613925E-2</v>
      </c>
      <c r="MB82" s="416">
        <v>5.6653679050348724E-2</v>
      </c>
      <c r="MC82" s="411">
        <v>3.8200189101968208E-3</v>
      </c>
      <c r="MD82" s="428">
        <v>5.0728628681679155E-2</v>
      </c>
      <c r="ME82" s="416">
        <v>5.0769732524714756E-2</v>
      </c>
      <c r="MF82" s="416">
        <v>5.8221894369897935E-2</v>
      </c>
      <c r="MG82" s="429">
        <v>5.1303791947668292E-2</v>
      </c>
      <c r="MH82" s="427">
        <v>5.0844749630600615E-2</v>
      </c>
      <c r="MI82" s="416">
        <v>5.0922987481932275E-2</v>
      </c>
      <c r="MJ82" s="416">
        <v>5.7543916344690041E-2</v>
      </c>
      <c r="MK82" s="411">
        <v>5.1224380209518548E-2</v>
      </c>
      <c r="ML82" s="428">
        <v>5.0713914238447469E-2</v>
      </c>
      <c r="MM82" s="416">
        <v>5.0698176889372011E-2</v>
      </c>
      <c r="MN82" s="416">
        <v>5.7396545459541815E-2</v>
      </c>
      <c r="MO82" s="429">
        <v>5.1277045840154835E-2</v>
      </c>
      <c r="MP82" s="427">
        <v>5.0495873767687903E-2</v>
      </c>
      <c r="MQ82" s="416">
        <v>5.0266496876162442E-2</v>
      </c>
      <c r="MR82" s="416">
        <v>5.765907422103881E-2</v>
      </c>
      <c r="MS82" s="411">
        <v>5.1380060976617424E-2</v>
      </c>
      <c r="MT82" s="428">
        <v>5.0192068817660605E-2</v>
      </c>
      <c r="MU82" s="416">
        <v>5.0136538704381867E-2</v>
      </c>
      <c r="MV82" s="416">
        <v>5.778258346959228E-2</v>
      </c>
      <c r="MW82" s="429">
        <v>5.1102049045058828E-2</v>
      </c>
      <c r="MX82" s="427">
        <v>5.0145373620655707E-2</v>
      </c>
      <c r="MY82" s="416">
        <v>5.0189091279102378E-2</v>
      </c>
      <c r="MZ82" s="416">
        <v>5.8142554141223768E-2</v>
      </c>
      <c r="NA82" s="411">
        <v>5.0970476848930357E-2</v>
      </c>
      <c r="NB82" s="416">
        <v>5.026752640965839E-2</v>
      </c>
      <c r="NC82" s="416">
        <v>5.0369715553836659E-2</v>
      </c>
      <c r="ND82" s="416">
        <v>5.8229135956621519E-2</v>
      </c>
      <c r="NE82" s="429">
        <v>5.1107917634204789E-2</v>
      </c>
      <c r="NF82" s="490">
        <v>5.0406361256656658E-2</v>
      </c>
      <c r="NG82" s="416">
        <v>5.0514005786597906E-2</v>
      </c>
      <c r="NH82" s="416">
        <v>5.8924301099936911E-2</v>
      </c>
      <c r="NI82" s="485">
        <v>5.0971573454530149E-2</v>
      </c>
      <c r="NJ82" s="509">
        <v>5.0221239408017301E-2</v>
      </c>
      <c r="NK82" s="416">
        <v>5.0349302496091153E-2</v>
      </c>
      <c r="NL82" s="416">
        <v>5.963714900704177E-2</v>
      </c>
      <c r="NM82" s="485">
        <v>5.0850653225836435E-2</v>
      </c>
      <c r="NN82" s="509">
        <f>'Dépts Droits Ouverts_RSA'!IB82/'Dépts Droits Ouverts_RSA'!$IB$123</f>
        <v>4.9986634589681903E-2</v>
      </c>
      <c r="NO82" s="416">
        <f>'Dépts Droits Payables RSA'!HB81/'Dépts Droits Payables RSA'!HB$122</f>
        <v>5.01420121695288E-2</v>
      </c>
      <c r="NP82" s="416">
        <f>'Dépts Prime d''Activité'!BZ81/'Dépts Prime d''Activité'!BZ$122</f>
        <v>5.9348789589905741E-2</v>
      </c>
      <c r="NQ82" s="485">
        <f>DEFM_Région_Dépt!DO81/DEFM_Région_Dépt!DO$122</f>
        <v>5.0612995936019589E-2</v>
      </c>
      <c r="NR82" s="427">
        <f>'Dépts Droits Ouverts_RSA'!ID82/'Dépts Droits Ouverts_RSA'!$ID$123</f>
        <v>5.0350555859592069E-2</v>
      </c>
      <c r="NS82" s="416">
        <f>'Dépts Droits Payables RSA'!HD81/'Dépts Droits Payables RSA'!HD$122</f>
        <v>5.0459166359856977E-2</v>
      </c>
      <c r="NT82" s="416">
        <f>'Dépts Prime d''Activité'!CB81/'Dépts Prime d''Activité'!CB$122</f>
        <v>5.9246225465685996E-2</v>
      </c>
      <c r="NU82" s="416">
        <f>DEFM_Région_Dépt!DP81/DEFM_Région_Dépt!DP$122</f>
        <v>5.0654708689426765E-2</v>
      </c>
      <c r="NV82" s="416">
        <f>'Dépts Droits Ouverts_RSA'!IF82/'Dépts Droits Ouverts_RSA'!$IF$123</f>
        <v>5.0252858133278906E-2</v>
      </c>
      <c r="NW82" s="416">
        <f>'Dépts Droits Payables RSA'!HF81/'Dépts Droits Payables RSA'!HF$122</f>
        <v>5.037066463507861E-2</v>
      </c>
      <c r="NX82" s="416">
        <f>'Dépts Prime d''Activité'!CD81/'Dépts Prime d''Activité'!CD$122</f>
        <v>5.9407392552298106E-2</v>
      </c>
      <c r="NY82" s="416">
        <f>DEFM_Région_Dépt!DQ81/DEFM_Région_Dépt!DQ$122</f>
        <v>5.0608239074597224E-2</v>
      </c>
      <c r="NZ82" s="416">
        <f>'Dépts Droits Ouverts_RSA'!IH82/'Dépts Droits Ouverts_RSA'!$IH$123</f>
        <v>5.0173375354727781E-2</v>
      </c>
      <c r="OA82" s="416">
        <f>'Dépts Droits Payables RSA'!HH81/'Dépts Droits Payables RSA'!HH$122</f>
        <v>5.0439711704611714E-2</v>
      </c>
      <c r="OB82" s="416">
        <f>'Dépts Prime d''Activité'!CF81/'Dépts Prime d''Activité'!CF$122</f>
        <v>5.9645796377973556E-2</v>
      </c>
      <c r="OC82" s="416">
        <f>DEFM_Région_Dépt!DR81/DEFM_Région_Dépt!DR$122</f>
        <v>5.064033182374595E-2</v>
      </c>
      <c r="OD82" s="416">
        <f>'Dépts Droits Ouverts_RSA'!IJ82/'Dépts Droits Ouverts_RSA'!$IJ$123</f>
        <v>4.9879491370474004E-2</v>
      </c>
      <c r="OE82" s="416">
        <f>'Dépts Droits Payables RSA'!HJ81/'Dépts Droits Payables RSA'!HJ$122</f>
        <v>4.9991554121990654E-2</v>
      </c>
      <c r="OF82" s="416">
        <f>'Dépts Prime d''Activité'!CH81/'Dépts Prime d''Activité'!CH$122</f>
        <v>5.8744865106251189E-2</v>
      </c>
      <c r="OG82" s="416">
        <f>DEFM_Région_Dépt!DS81/DEFM_Région_Dépt!DS$122</f>
        <v>5.0282633601824937E-2</v>
      </c>
      <c r="OH82" s="416">
        <f>'Dépts Droits Ouverts_RSA'!IL82/'Dépts Droits Ouverts_RSA'!$IL$123</f>
        <v>4.9936261357285815E-2</v>
      </c>
      <c r="OI82" s="416">
        <f>'Dépts Droits Payables RSA'!HL81/'Dépts Droits Payables RSA'!HL$122</f>
        <v>4.9963842491652567E-2</v>
      </c>
      <c r="OJ82" s="416">
        <f>'Dépts Prime d''Activité'!CJ81/'Dépts Prime d''Activité'!CJ$122</f>
        <v>5.8695196729389262E-2</v>
      </c>
      <c r="OK82" s="416">
        <f>DEFM_Région_Dépt!DT81/DEFM_Région_Dépt!DT$122</f>
        <v>5.0292650967982667E-2</v>
      </c>
      <c r="OL82" s="485">
        <f>'Dépts Droits Ouverts_RSA'!IN82/'Dépts Droits Ouverts_RSA'!$IN$123</f>
        <v>4.9942867468470813E-2</v>
      </c>
      <c r="OM82" s="485">
        <f>'Dépts Droits Payables RSA'!HNF81/'Dépts Droits Payables RSA'!HN$122</f>
        <v>0</v>
      </c>
      <c r="ON82" s="485">
        <f>'Dépts Prime d''Activité'!CL81/'Dépts Prime d''Activité'!CL$122</f>
        <v>5.832737297649658E-2</v>
      </c>
      <c r="OO82" s="416">
        <f>DEFM_Région_Dépt!DU81/DEFM_Région_Dépt!DU$122</f>
        <v>5.0420027266144703E-2</v>
      </c>
      <c r="OP82" s="485">
        <f>'Dépts Droits Ouverts_RSA'!IP82/'Dépts Droits Ouverts_RSA'!$IP$123</f>
        <v>5.0163311122458025E-2</v>
      </c>
      <c r="OQ82" s="485">
        <f>'Dépts Droits Payables RSA'!HP81/'Dépts Droits Payables RSA'!HP$122</f>
        <v>5.0239727549875317E-2</v>
      </c>
      <c r="OR82" s="485">
        <f>'Dépts Prime d''Activité'!CN81/'Dépts Prime d''Activité'!CN$122</f>
        <v>5.8349021891746691E-2</v>
      </c>
      <c r="OS82" s="416">
        <f>DEFM_Région_Dépt!DV81/DEFM_Région_Dépt!DV$122</f>
        <v>5.0401114301186413E-2</v>
      </c>
      <c r="OT82" s="485">
        <f>'Dépts Droits Ouverts_RSA'!IR82/'Dépts Droits Ouverts_RSA'!$IR$123</f>
        <v>5.0290763130325947E-2</v>
      </c>
      <c r="OU82" s="485">
        <f>'Dépts Droits Payables RSA'!HR81/'Dépts Droits Payables RSA'!HR$122</f>
        <v>5.0173519125046244E-2</v>
      </c>
      <c r="OV82" s="485">
        <f>'Dépts Prime d''Activité'!CP81/'Dépts Prime d''Activité'!CP$122</f>
        <v>5.8342619347481327E-2</v>
      </c>
      <c r="OW82" s="416">
        <f>DEFM_Région_Dépt!DW81/DEFM_Région_Dépt!DW$122</f>
        <v>5.0442821300272452E-2</v>
      </c>
      <c r="OX82" s="416">
        <f>'Dépts Droits Ouverts_RSA'!IT82/'Dépts Droits Ouverts_RSA'!$IT$123</f>
        <v>5.0395965304300072E-2</v>
      </c>
      <c r="OY82" s="416">
        <f>'Dépts Droits Payables RSA'!HT81/'Dépts Droits Payables RSA'!HT$122</f>
        <v>5.0239370642261527E-2</v>
      </c>
      <c r="OZ82" s="416">
        <f>'Dépts Prime d''Activité'!CR81/'Dépts Prime d''Activité'!CR$122</f>
        <v>5.8588870121183953E-2</v>
      </c>
      <c r="PA82" s="429">
        <f>DEFM_Région_Dépt!DX81/DEFM_Région_Dépt!DX$122</f>
        <v>5.0583131398844669E-2</v>
      </c>
    </row>
    <row r="83" spans="1:417" s="209" customFormat="1" x14ac:dyDescent="0.35">
      <c r="A83" s="246" t="s">
        <v>116</v>
      </c>
      <c r="B83" s="280">
        <v>6.0929929602948109E-3</v>
      </c>
      <c r="C83" s="280">
        <v>5.8774873114453962E-3</v>
      </c>
      <c r="D83" s="248">
        <v>6.0740371673638572E-3</v>
      </c>
      <c r="E83" s="248">
        <v>5.9179570909430532E-3</v>
      </c>
      <c r="F83" s="280">
        <v>5.871449677500586E-3</v>
      </c>
      <c r="G83" s="280">
        <v>5.8233708019124145E-3</v>
      </c>
      <c r="H83" s="248">
        <v>5.9100561946987071E-3</v>
      </c>
      <c r="I83" s="248">
        <v>5.789268218305518E-3</v>
      </c>
      <c r="J83" s="280">
        <v>6.1973296511466207E-3</v>
      </c>
      <c r="K83" s="280">
        <v>5.7476369953050194E-3</v>
      </c>
      <c r="L83" s="248">
        <v>6.2793834957052194E-3</v>
      </c>
      <c r="M83" s="248">
        <v>5.7655098380279581E-3</v>
      </c>
      <c r="N83" s="280">
        <v>6.2526623760447248E-3</v>
      </c>
      <c r="O83" s="280">
        <v>5.7322906579639361E-3</v>
      </c>
      <c r="P83" s="248">
        <v>6.2463323987742058E-3</v>
      </c>
      <c r="Q83" s="248">
        <v>5.7074399954467406E-3</v>
      </c>
      <c r="R83" s="280">
        <v>6.398406295247446E-3</v>
      </c>
      <c r="S83" s="280">
        <v>5.6969874542510818E-3</v>
      </c>
      <c r="T83" s="248">
        <v>6.4310103484822734E-3</v>
      </c>
      <c r="U83" s="248">
        <v>5.7043188750694786E-3</v>
      </c>
      <c r="V83" s="280">
        <v>6.6074715362406207E-3</v>
      </c>
      <c r="W83" s="280">
        <v>5.7382539508411467E-3</v>
      </c>
      <c r="X83" s="248">
        <v>6.5165694246427999E-3</v>
      </c>
      <c r="Y83" s="248">
        <v>5.7638204522795985E-3</v>
      </c>
      <c r="Z83" s="280">
        <v>6.6727608969471275E-3</v>
      </c>
      <c r="AA83" s="280">
        <v>5.8105588580378955E-3</v>
      </c>
      <c r="AB83" s="248">
        <v>6.7701413128149921E-3</v>
      </c>
      <c r="AC83" s="248">
        <v>6.9857587073506649E-3</v>
      </c>
      <c r="AD83" s="248">
        <v>5.8716148528894152E-3</v>
      </c>
      <c r="AE83" s="280">
        <v>6.6651292810097247E-3</v>
      </c>
      <c r="AF83" s="250">
        <v>6.919569604167103E-3</v>
      </c>
      <c r="AG83" s="280">
        <v>5.8357098619738574E-3</v>
      </c>
      <c r="AH83" s="248">
        <v>6.6295122074702083E-3</v>
      </c>
      <c r="AI83" s="248">
        <v>6.8417338849149799E-3</v>
      </c>
      <c r="AJ83" s="248">
        <v>5.8255383838333816E-3</v>
      </c>
      <c r="AK83" s="280">
        <v>6.4110809753053647E-3</v>
      </c>
      <c r="AL83" s="250">
        <v>6.5979729264497291E-3</v>
      </c>
      <c r="AM83" s="280">
        <v>5.8064477995983729E-3</v>
      </c>
      <c r="AN83" s="248">
        <v>6.7270971276554422E-3</v>
      </c>
      <c r="AO83" s="248">
        <v>6.939504750455008E-3</v>
      </c>
      <c r="AP83" s="248">
        <v>5.8315826600303733E-3</v>
      </c>
      <c r="AQ83" s="280">
        <v>6.8007896839283478E-3</v>
      </c>
      <c r="AR83" s="250">
        <v>7.0122033623439108E-3</v>
      </c>
      <c r="AS83" s="280">
        <v>5.8556521709422901E-3</v>
      </c>
      <c r="AT83" s="248">
        <v>6.8198184755318249E-3</v>
      </c>
      <c r="AU83" s="248">
        <v>7.0392698435286583E-3</v>
      </c>
      <c r="AV83" s="248">
        <v>5.8619768923642238E-3</v>
      </c>
      <c r="AW83" s="280">
        <v>6.8320886781427226E-3</v>
      </c>
      <c r="AX83" s="250">
        <v>7.1243220779890178E-3</v>
      </c>
      <c r="AY83" s="280">
        <v>5.8880442093258416E-3</v>
      </c>
      <c r="AZ83" s="248">
        <v>6.8398913552114912E-3</v>
      </c>
      <c r="BA83" s="248">
        <v>7.1264599178564071E-3</v>
      </c>
      <c r="BB83" s="248">
        <v>5.8782285316151288E-3</v>
      </c>
      <c r="BC83" s="280">
        <v>6.8629999340469195E-3</v>
      </c>
      <c r="BD83" s="250">
        <v>7.1697151750316048E-3</v>
      </c>
      <c r="BE83" s="280">
        <v>5.9090595756286692E-3</v>
      </c>
      <c r="BF83" s="248">
        <v>6.8740801128953826E-3</v>
      </c>
      <c r="BG83" s="248">
        <v>7.1307511057831421E-3</v>
      </c>
      <c r="BH83" s="248">
        <v>5.8983967668939253E-3</v>
      </c>
      <c r="BI83" s="280">
        <v>6.9327022847090955E-3</v>
      </c>
      <c r="BJ83" s="250">
        <v>7.1938438652452644E-3</v>
      </c>
      <c r="BK83" s="280">
        <v>5.9206457191573513E-3</v>
      </c>
      <c r="BL83" s="248">
        <v>7.0191216519148924E-3</v>
      </c>
      <c r="BM83" s="248">
        <v>7.2469306042431594E-3</v>
      </c>
      <c r="BN83" s="248">
        <v>5.9744822868255656E-3</v>
      </c>
      <c r="BO83" s="280">
        <v>6.9293102312405295E-3</v>
      </c>
      <c r="BP83" s="250">
        <v>7.1621513022913311E-3</v>
      </c>
      <c r="BQ83" s="280">
        <v>5.9459921335193533E-3</v>
      </c>
      <c r="BR83" s="248">
        <v>6.8903797370555896E-3</v>
      </c>
      <c r="BS83" s="248">
        <v>7.1314505016162478E-3</v>
      </c>
      <c r="BT83" s="248">
        <v>5.9808305920896537E-3</v>
      </c>
      <c r="BU83" s="280">
        <v>6.9881693425878095E-3</v>
      </c>
      <c r="BV83" s="250">
        <v>7.167532703662236E-3</v>
      </c>
      <c r="BW83" s="280">
        <v>5.9845960843589114E-3</v>
      </c>
      <c r="BX83" s="248">
        <v>6.9501657791620616E-3</v>
      </c>
      <c r="BY83" s="248">
        <v>7.0685318567331934E-3</v>
      </c>
      <c r="BZ83" s="248">
        <v>5.9448305246405184E-3</v>
      </c>
      <c r="CA83" s="280">
        <v>6.9595080901635464E-3</v>
      </c>
      <c r="CB83" s="250">
        <v>7.0630459168882897E-3</v>
      </c>
      <c r="CC83" s="280">
        <v>5.9284160899325342E-3</v>
      </c>
      <c r="CD83" s="248">
        <v>6.9503176978292459E-3</v>
      </c>
      <c r="CE83" s="248">
        <v>7.090722016540995E-3</v>
      </c>
      <c r="CF83" s="248">
        <v>5.9090738858029682E-3</v>
      </c>
      <c r="CG83" s="280">
        <v>7.0273258754749383E-3</v>
      </c>
      <c r="CH83" s="250">
        <v>7.3333502121518557E-3</v>
      </c>
      <c r="CI83" s="280">
        <v>5.9389958772822927E-3</v>
      </c>
      <c r="CJ83" s="248">
        <v>7.0514662424340114E-3</v>
      </c>
      <c r="CK83" s="248">
        <v>7.3994716759612561E-3</v>
      </c>
      <c r="CL83" s="248">
        <v>5.9861927043507223E-3</v>
      </c>
      <c r="CM83" s="280">
        <v>7.0158431099799799E-3</v>
      </c>
      <c r="CN83" s="250">
        <v>7.4059093330757541E-3</v>
      </c>
      <c r="CO83" s="280">
        <v>6.0173791642708649E-3</v>
      </c>
      <c r="CP83" s="248">
        <v>7.0020103357872135E-3</v>
      </c>
      <c r="CQ83" s="248">
        <v>7.3791722376444204E-3</v>
      </c>
      <c r="CR83" s="248">
        <v>6.0298651093347927E-3</v>
      </c>
      <c r="CS83" s="280">
        <v>6.9925184268821074E-3</v>
      </c>
      <c r="CT83" s="250">
        <v>7.33965400925212E-3</v>
      </c>
      <c r="CU83" s="280">
        <v>6.0423053551629984E-3</v>
      </c>
      <c r="CV83" s="248">
        <v>6.9995119982166846E-3</v>
      </c>
      <c r="CW83" s="248">
        <v>7.3288585781774856E-3</v>
      </c>
      <c r="CX83" s="248">
        <v>6.0464324431583373E-3</v>
      </c>
      <c r="CY83" s="280">
        <v>7.0133268603432657E-3</v>
      </c>
      <c r="CZ83" s="250">
        <v>7.3648107754790285E-3</v>
      </c>
      <c r="DA83" s="280">
        <v>6.048754969470843E-3</v>
      </c>
      <c r="DB83" s="248">
        <v>7.0669024248579196E-3</v>
      </c>
      <c r="DC83" s="248">
        <v>7.4488904241725206E-3</v>
      </c>
      <c r="DD83" s="248">
        <v>6.0149092332620023E-3</v>
      </c>
      <c r="DE83" s="280">
        <v>7.1186849549506491E-3</v>
      </c>
      <c r="DF83" s="250">
        <v>7.3892804744458748E-3</v>
      </c>
      <c r="DG83" s="280">
        <v>5.9954075174126981E-3</v>
      </c>
      <c r="DH83" s="248">
        <v>7.0355880515689832E-3</v>
      </c>
      <c r="DI83" s="248">
        <v>7.207304137199483E-3</v>
      </c>
      <c r="DJ83" s="248">
        <v>5.9474143497098338E-3</v>
      </c>
      <c r="DK83" s="280">
        <v>7.0018854238962673E-3</v>
      </c>
      <c r="DL83" s="250">
        <v>7.2733311659707181E-3</v>
      </c>
      <c r="DM83" s="280">
        <v>5.9262667760388021E-3</v>
      </c>
      <c r="DN83" s="248">
        <v>6.9351290588039131E-3</v>
      </c>
      <c r="DO83" s="248">
        <v>7.2666709099781469E-3</v>
      </c>
      <c r="DP83" s="248">
        <v>5.862464529372698E-3</v>
      </c>
      <c r="DQ83" s="280">
        <v>6.8201728940973094E-3</v>
      </c>
      <c r="DR83" s="250">
        <v>7.2297596468387975E-3</v>
      </c>
      <c r="DS83" s="280">
        <v>5.8183386762150954E-3</v>
      </c>
      <c r="DT83" s="248">
        <v>6.774985315096081E-3</v>
      </c>
      <c r="DU83" s="248">
        <v>7.1978086787853369E-3</v>
      </c>
      <c r="DV83" s="248">
        <v>5.8404106424325463E-3</v>
      </c>
      <c r="DW83" s="280">
        <v>6.8376424943419447E-3</v>
      </c>
      <c r="DX83" s="250">
        <v>7.126810350966923E-3</v>
      </c>
      <c r="DY83" s="280">
        <v>5.866828881445121E-3</v>
      </c>
      <c r="DZ83" s="248">
        <v>6.8374212009611399E-3</v>
      </c>
      <c r="EA83" s="248">
        <v>7.0171656261485849E-3</v>
      </c>
      <c r="EB83" s="248">
        <v>5.8573068601432731E-3</v>
      </c>
      <c r="EC83" s="280">
        <v>6.7249731809900046E-3</v>
      </c>
      <c r="ED83" s="250">
        <v>6.984432210310039E-3</v>
      </c>
      <c r="EE83" s="280">
        <v>5.8341705496180564E-3</v>
      </c>
      <c r="EF83" s="248">
        <v>6.6631309559888208E-3</v>
      </c>
      <c r="EG83" s="248">
        <v>6.9011662236065519E-3</v>
      </c>
      <c r="EH83" s="248">
        <v>5.8477442058669895E-3</v>
      </c>
      <c r="EI83" s="280">
        <v>6.7304748795300653E-3</v>
      </c>
      <c r="EJ83" s="250">
        <v>6.9721471119073911E-3</v>
      </c>
      <c r="EK83" s="280">
        <v>5.8549962719104251E-3</v>
      </c>
      <c r="EL83" s="248">
        <v>6.6783608208380672E-3</v>
      </c>
      <c r="EM83" s="248">
        <v>6.8873156145412284E-3</v>
      </c>
      <c r="EN83" s="248">
        <v>5.8229690683637824E-3</v>
      </c>
      <c r="EO83" s="280">
        <v>6.7202813603823219E-3</v>
      </c>
      <c r="EP83" s="250">
        <v>7.0105107675697024E-3</v>
      </c>
      <c r="EQ83" s="280">
        <v>5.7566719673400836E-3</v>
      </c>
      <c r="ER83" s="248">
        <v>6.7099516806701466E-3</v>
      </c>
      <c r="ES83" s="248">
        <v>6.911601970857521E-3</v>
      </c>
      <c r="ET83" s="248">
        <v>5.7297037970748671E-3</v>
      </c>
      <c r="EU83" s="280">
        <v>6.6153984980498711E-3</v>
      </c>
      <c r="EV83" s="250">
        <v>6.8542640448878301E-3</v>
      </c>
      <c r="EW83" s="280">
        <v>5.707435768983039E-3</v>
      </c>
      <c r="EX83" s="248">
        <v>6.4993329016049374E-3</v>
      </c>
      <c r="EY83" s="248">
        <v>6.7369692988397305E-3</v>
      </c>
      <c r="EZ83" s="248">
        <v>5.6480935802261257E-3</v>
      </c>
      <c r="FA83" s="280">
        <v>6.5033153679975803E-3</v>
      </c>
      <c r="FB83" s="250">
        <v>6.6833670822565487E-3</v>
      </c>
      <c r="FC83" s="280">
        <v>5.6588005651212366E-3</v>
      </c>
      <c r="FD83" s="248">
        <v>6.3967264209422543E-3</v>
      </c>
      <c r="FE83" s="248">
        <v>6.6250011986613349E-3</v>
      </c>
      <c r="FF83" s="248">
        <v>5.6485008710436746E-3</v>
      </c>
      <c r="FG83" s="280">
        <v>6.4144779535969436E-3</v>
      </c>
      <c r="FH83" s="250">
        <v>6.6521768548403375E-3</v>
      </c>
      <c r="FI83" s="280">
        <v>5.676717617334532E-3</v>
      </c>
      <c r="FJ83" s="248">
        <v>6.3998485517276016E-3</v>
      </c>
      <c r="FK83" s="248">
        <v>6.6041453785141676E-3</v>
      </c>
      <c r="FL83" s="248">
        <v>5.6686436286835203E-3</v>
      </c>
      <c r="FM83" s="280">
        <v>6.3882743093645698E-3</v>
      </c>
      <c r="FN83" s="250">
        <v>6.5623284562428266E-3</v>
      </c>
      <c r="FO83" s="280">
        <v>5.6828225706329191E-3</v>
      </c>
      <c r="FP83" s="248">
        <v>6.4639125648351921E-3</v>
      </c>
      <c r="FQ83" s="248">
        <v>6.6574890318686934E-3</v>
      </c>
      <c r="FR83" s="248">
        <v>5.7431531918217598E-3</v>
      </c>
      <c r="FS83" s="280">
        <v>6.4548582349211034E-3</v>
      </c>
      <c r="FT83" s="250">
        <v>6.6181117551961412E-3</v>
      </c>
      <c r="FU83" s="280">
        <v>5.7393213904651389E-3</v>
      </c>
      <c r="FV83" s="248">
        <v>6.4728989319953172E-3</v>
      </c>
      <c r="FW83" s="248">
        <v>6.601336527319113E-3</v>
      </c>
      <c r="FX83" s="248">
        <v>5.7199609766354562E-3</v>
      </c>
      <c r="FY83" s="280">
        <v>6.4152009148698763E-3</v>
      </c>
      <c r="FZ83" s="250">
        <v>6.5318699371275258E-3</v>
      </c>
      <c r="GA83" s="280">
        <v>5.6685986474167812E-3</v>
      </c>
      <c r="GB83" s="248">
        <v>6.3854426967819315E-3</v>
      </c>
      <c r="GC83" s="248">
        <v>6.4440975648832289E-3</v>
      </c>
      <c r="GD83" s="248">
        <v>5.633872912941572E-3</v>
      </c>
      <c r="GE83" s="280">
        <v>6.4903982670636625E-3</v>
      </c>
      <c r="GF83" s="250">
        <v>6.6554587084295142E-3</v>
      </c>
      <c r="GG83" s="280">
        <v>5.6474594463845678E-3</v>
      </c>
      <c r="GH83" s="248">
        <v>6.4834605239277492E-3</v>
      </c>
      <c r="GI83" s="248">
        <v>6.6737988072405148E-3</v>
      </c>
      <c r="GJ83" s="248">
        <v>5.629682755196019E-3</v>
      </c>
      <c r="GK83" s="280">
        <v>6.4704557622896159E-3</v>
      </c>
      <c r="GL83" s="250">
        <v>6.644931310701983E-3</v>
      </c>
      <c r="GM83" s="280">
        <v>5.6050369126836534E-3</v>
      </c>
      <c r="GN83" s="248">
        <v>6.4273558808052317E-3</v>
      </c>
      <c r="GO83" s="248">
        <v>6.5882512342385824E-3</v>
      </c>
      <c r="GP83" s="248">
        <v>5.58155764723704E-3</v>
      </c>
      <c r="GQ83" s="280">
        <v>6.3300509884698002E-3</v>
      </c>
      <c r="GR83" s="250">
        <v>6.5061919061615908E-3</v>
      </c>
      <c r="GS83" s="280">
        <v>5.5591624966332591E-3</v>
      </c>
      <c r="GT83" s="248">
        <v>6.2766926231532325E-3</v>
      </c>
      <c r="GU83" s="248">
        <v>6.423853677124349E-3</v>
      </c>
      <c r="GV83" s="248">
        <v>5.5613511945077042E-3</v>
      </c>
      <c r="GW83" s="280">
        <v>6.2315740692793055E-3</v>
      </c>
      <c r="GX83" s="250">
        <v>6.31784939168959E-3</v>
      </c>
      <c r="GY83" s="280">
        <v>5.5763116460190807E-3</v>
      </c>
      <c r="GZ83" s="248">
        <v>6.1583321492649805E-3</v>
      </c>
      <c r="HA83" s="248">
        <v>6.3003237141116015E-3</v>
      </c>
      <c r="HB83" s="248">
        <v>5.5755403485457707E-3</v>
      </c>
      <c r="HC83" s="280">
        <v>6.2006499465766972E-3</v>
      </c>
      <c r="HD83" s="250">
        <v>6.3754394045389563E-3</v>
      </c>
      <c r="HE83" s="280">
        <v>5.6169366169185539E-3</v>
      </c>
      <c r="HF83" s="248">
        <v>6.2238108044800336E-3</v>
      </c>
      <c r="HG83" s="248">
        <v>6.3977805779391987E-3</v>
      </c>
      <c r="HH83" s="248">
        <v>5.5782140178797339E-3</v>
      </c>
      <c r="HI83" s="280">
        <v>6.2413946620691312E-3</v>
      </c>
      <c r="HJ83" s="250">
        <v>6.402933768867098E-3</v>
      </c>
      <c r="HK83" s="280">
        <v>5.5450418951489564E-3</v>
      </c>
      <c r="HL83" s="248">
        <v>6.2078740972052468E-3</v>
      </c>
      <c r="HM83" s="248">
        <v>6.3632166090878363E-3</v>
      </c>
      <c r="HN83" s="248">
        <v>5.514778340265078E-3</v>
      </c>
      <c r="HO83" s="280">
        <v>6.203632590531743E-3</v>
      </c>
      <c r="HP83" s="250">
        <v>6.3342327779031303E-3</v>
      </c>
      <c r="HQ83" s="281">
        <v>5.4925033534477157E-3</v>
      </c>
      <c r="HR83" s="282">
        <v>6.1697626336287724E-3</v>
      </c>
      <c r="HS83" s="248">
        <v>6.4367757349653122E-3</v>
      </c>
      <c r="HT83" s="248">
        <v>6.9165154965456022E-3</v>
      </c>
      <c r="HU83" s="248">
        <v>5.4595523285764763E-3</v>
      </c>
      <c r="HV83" s="250">
        <v>6.1368437089528577E-3</v>
      </c>
      <c r="HW83" s="250">
        <v>6.3453979670889159E-3</v>
      </c>
      <c r="HX83" s="250">
        <v>6.7074581528374973E-3</v>
      </c>
      <c r="HY83" s="250">
        <v>5.4868758540725197E-3</v>
      </c>
      <c r="HZ83" s="248">
        <v>6.1390038610300377E-3</v>
      </c>
      <c r="IA83" s="248">
        <v>6.3432041246959071E-3</v>
      </c>
      <c r="IB83" s="248">
        <v>6.8413788402883089E-3</v>
      </c>
      <c r="IC83" s="248">
        <v>5.5058478248140993E-3</v>
      </c>
      <c r="ID83" s="250">
        <v>6.1367631694367085E-3</v>
      </c>
      <c r="IE83" s="250">
        <v>6.2236750286581901E-3</v>
      </c>
      <c r="IF83" s="250">
        <v>7.0580061543372586E-3</v>
      </c>
      <c r="IG83" s="250">
        <v>5.4934317947614277E-3</v>
      </c>
      <c r="IH83" s="248">
        <v>5.9408122158730687E-3</v>
      </c>
      <c r="II83" s="248">
        <v>6.0751219060347621E-3</v>
      </c>
      <c r="IJ83" s="248">
        <v>6.9221190392863832E-3</v>
      </c>
      <c r="IK83" s="248">
        <v>5.4711389012616456E-3</v>
      </c>
      <c r="IL83" s="250">
        <v>5.9194805305838047E-3</v>
      </c>
      <c r="IM83" s="250">
        <v>6.0609917764961885E-3</v>
      </c>
      <c r="IN83" s="250">
        <v>6.8059683680966035E-3</v>
      </c>
      <c r="IO83" s="250">
        <v>5.4808608317029701E-3</v>
      </c>
      <c r="IP83" s="248">
        <v>5.9149698448223761E-3</v>
      </c>
      <c r="IQ83" s="248">
        <v>6.0984770500286563E-3</v>
      </c>
      <c r="IR83" s="248">
        <v>6.7862589370449328E-3</v>
      </c>
      <c r="IS83" s="248">
        <v>5.4796583417290705E-3</v>
      </c>
      <c r="IT83" s="250">
        <v>5.9673414758025668E-3</v>
      </c>
      <c r="IU83" s="250">
        <v>6.0905207250894818E-3</v>
      </c>
      <c r="IV83" s="250">
        <v>6.8533257381831435E-3</v>
      </c>
      <c r="IW83" s="250">
        <v>5.5101188392186768E-3</v>
      </c>
      <c r="IX83" s="248">
        <v>5.9281355932203393E-3</v>
      </c>
      <c r="IY83" s="248">
        <v>6.1324750127054036E-3</v>
      </c>
      <c r="IZ83" s="248">
        <v>6.8419133599618553E-3</v>
      </c>
      <c r="JA83" s="248">
        <v>5.4632525817293505E-3</v>
      </c>
      <c r="JB83" s="250">
        <v>5.9900031185350791E-3</v>
      </c>
      <c r="JC83" s="250">
        <v>6.1826146243088107E-3</v>
      </c>
      <c r="JD83" s="250">
        <v>6.8145533560145062E-3</v>
      </c>
      <c r="JE83" s="250">
        <v>5.4587705919674091E-3</v>
      </c>
      <c r="JF83" s="248">
        <v>6.0212713051140997E-3</v>
      </c>
      <c r="JG83" s="248">
        <v>6.2612582108756013E-3</v>
      </c>
      <c r="JH83" s="248">
        <v>6.7425393083174875E-3</v>
      </c>
      <c r="JI83" s="248">
        <v>5.4496432762739791E-3</v>
      </c>
      <c r="JJ83" s="250">
        <v>5.9632902043384303E-3</v>
      </c>
      <c r="JK83" s="250">
        <v>6.1645733284078318E-3</v>
      </c>
      <c r="JL83" s="250">
        <v>6.6886335246141388E-3</v>
      </c>
      <c r="JM83" s="250">
        <v>5.4385568912065068E-3</v>
      </c>
      <c r="JN83" s="248">
        <v>5.9758081020238902E-3</v>
      </c>
      <c r="JO83" s="248">
        <v>6.1123317733880493E-3</v>
      </c>
      <c r="JP83" s="248">
        <v>6.5128239743043083E-3</v>
      </c>
      <c r="JQ83" s="248">
        <v>5.4002392644457962E-3</v>
      </c>
      <c r="JR83" s="250">
        <v>5.9397607736863967E-3</v>
      </c>
      <c r="JS83" s="250">
        <v>6.0338934498271471E-3</v>
      </c>
      <c r="JT83" s="250">
        <v>6.4590165572675599E-3</v>
      </c>
      <c r="JU83" s="250">
        <v>5.3984841910247215E-3</v>
      </c>
      <c r="JV83" s="248">
        <v>6.0078369976878142E-3</v>
      </c>
      <c r="JW83" s="248">
        <v>6.135353408877481E-3</v>
      </c>
      <c r="JX83" s="248">
        <v>6.705386377048028E-3</v>
      </c>
      <c r="JY83" s="248">
        <v>5.4172204060296148E-3</v>
      </c>
      <c r="JZ83" s="250">
        <v>6.0236343509711418E-3</v>
      </c>
      <c r="KA83" s="250">
        <v>6.2151447072816175E-3</v>
      </c>
      <c r="KB83" s="250">
        <v>6.9804782939620691E-3</v>
      </c>
      <c r="KC83" s="250">
        <v>5.4294048352594351E-3</v>
      </c>
      <c r="KD83" s="248">
        <v>6.0717029420191753E-3</v>
      </c>
      <c r="KE83" s="248">
        <v>6.2411603151531301E-3</v>
      </c>
      <c r="KF83" s="248">
        <v>6.9224545245682202E-3</v>
      </c>
      <c r="KG83" s="248">
        <v>5.4465635210356744E-3</v>
      </c>
      <c r="KH83" s="250">
        <v>6.0627248115270749E-3</v>
      </c>
      <c r="KI83" s="250">
        <v>6.2767026388803751E-3</v>
      </c>
      <c r="KJ83" s="250">
        <v>6.9493791723066831E-3</v>
      </c>
      <c r="KK83" s="250">
        <v>5.469037373113628E-3</v>
      </c>
      <c r="KL83" s="248">
        <v>6.121461635474181E-3</v>
      </c>
      <c r="KM83" s="248">
        <v>6.2692923345798197E-3</v>
      </c>
      <c r="KN83" s="248">
        <v>7.1188467761514563E-3</v>
      </c>
      <c r="KO83" s="248">
        <v>5.4906124052440473E-3</v>
      </c>
      <c r="KP83" s="250">
        <v>6.1730846501023206E-3</v>
      </c>
      <c r="KQ83" s="250">
        <v>6.2802980580941043E-3</v>
      </c>
      <c r="KR83" s="250">
        <v>7.0665489937110802E-3</v>
      </c>
      <c r="KS83" s="250">
        <v>5.5020407378248027E-3</v>
      </c>
      <c r="KT83" s="248">
        <v>6.235119151521076E-3</v>
      </c>
      <c r="KU83" s="248">
        <v>6.3765583520951647E-3</v>
      </c>
      <c r="KV83" s="248">
        <v>7.1164234471311318E-3</v>
      </c>
      <c r="KW83" s="248">
        <v>5.5164535791562318E-3</v>
      </c>
      <c r="KX83" s="254">
        <v>6.2554681680099698E-3</v>
      </c>
      <c r="KY83" s="254">
        <v>6.3918759856086147E-3</v>
      </c>
      <c r="KZ83" s="254">
        <v>7.1298634859814046E-3</v>
      </c>
      <c r="LA83" s="254">
        <v>5.4901626547933522E-3</v>
      </c>
      <c r="LB83" s="248">
        <v>6.2968966689014817E-3</v>
      </c>
      <c r="LC83" s="248">
        <v>6.4449678210839146E-3</v>
      </c>
      <c r="LD83" s="248">
        <v>7.0563030639658126E-3</v>
      </c>
      <c r="LE83" s="248">
        <v>5.4875019168839139E-3</v>
      </c>
      <c r="LF83" s="283">
        <v>6.173564298080819E-3</v>
      </c>
      <c r="LG83" s="283">
        <v>6.3412769547108137E-3</v>
      </c>
      <c r="LH83" s="283">
        <v>7.0477826864924374E-3</v>
      </c>
      <c r="LI83" s="256">
        <v>5.4875474883917261E-3</v>
      </c>
      <c r="LJ83" s="419">
        <v>6.1664447299072571E-3</v>
      </c>
      <c r="LK83" s="420">
        <v>6.3357891350955811E-3</v>
      </c>
      <c r="LL83" s="420">
        <v>7.003733773786814E-3</v>
      </c>
      <c r="LM83" s="421">
        <v>2.1347421596335979E-2</v>
      </c>
      <c r="LN83" s="425">
        <v>5.8729943998041215E-3</v>
      </c>
      <c r="LO83" s="420">
        <v>5.9496561604215053E-3</v>
      </c>
      <c r="LP83" s="420">
        <v>5.9009062370431794E-3</v>
      </c>
      <c r="LQ83" s="426">
        <v>2.1355029007665841E-2</v>
      </c>
      <c r="LR83" s="419">
        <v>6.1264709720377291E-3</v>
      </c>
      <c r="LS83" s="420">
        <v>6.2705544786386862E-3</v>
      </c>
      <c r="LT83" s="420">
        <v>6.9475086991930115E-3</v>
      </c>
      <c r="LU83" s="421">
        <v>2.141269149849144E-2</v>
      </c>
      <c r="LV83" s="425">
        <v>6.1397672623574578E-3</v>
      </c>
      <c r="LW83" s="420">
        <v>6.2545554705273239E-3</v>
      </c>
      <c r="LX83" s="420">
        <v>7.0824846779834411E-3</v>
      </c>
      <c r="LY83" s="426">
        <v>2.1343820024932948E-2</v>
      </c>
      <c r="LZ83" s="419">
        <v>6.1210974885130198E-3</v>
      </c>
      <c r="MA83" s="420">
        <v>6.2900837076967208E-3</v>
      </c>
      <c r="MB83" s="420">
        <v>7.1896454562531435E-3</v>
      </c>
      <c r="MC83" s="421">
        <v>2.1375069357885242E-2</v>
      </c>
      <c r="MD83" s="425">
        <v>6.074503596092273E-3</v>
      </c>
      <c r="ME83" s="420">
        <v>6.2798660048775917E-3</v>
      </c>
      <c r="MF83" s="420">
        <v>6.7548821526841642E-3</v>
      </c>
      <c r="MG83" s="426">
        <v>5.5109837438720765E-3</v>
      </c>
      <c r="MH83" s="419">
        <v>6.0048537971457991E-3</v>
      </c>
      <c r="MI83" s="420">
        <v>6.2110310471547667E-3</v>
      </c>
      <c r="MJ83" s="420">
        <v>6.7341827496566371E-3</v>
      </c>
      <c r="MK83" s="421">
        <v>5.5199422191480919E-3</v>
      </c>
      <c r="ML83" s="425">
        <v>6.2430901803929312E-3</v>
      </c>
      <c r="MM83" s="420">
        <v>6.2980185330568806E-3</v>
      </c>
      <c r="MN83" s="420">
        <v>6.5967249954963347E-3</v>
      </c>
      <c r="MO83" s="426">
        <v>5.5431771552794636E-3</v>
      </c>
      <c r="MP83" s="419">
        <v>6.3821630621679623E-3</v>
      </c>
      <c r="MQ83" s="420">
        <v>6.6115119047942287E-3</v>
      </c>
      <c r="MR83" s="420">
        <v>6.651486720018987E-3</v>
      </c>
      <c r="MS83" s="421">
        <v>5.5466851567892309E-3</v>
      </c>
      <c r="MT83" s="425">
        <v>6.4240278311916222E-3</v>
      </c>
      <c r="MU83" s="420">
        <v>6.7059182556720122E-3</v>
      </c>
      <c r="MV83" s="420">
        <v>6.6254080442592492E-3</v>
      </c>
      <c r="MW83" s="426">
        <v>5.5495334933797959E-3</v>
      </c>
      <c r="MX83" s="419">
        <v>6.4540827271057175E-3</v>
      </c>
      <c r="MY83" s="420">
        <v>6.6674406863902547E-3</v>
      </c>
      <c r="MZ83" s="420">
        <v>6.7014625351192233E-3</v>
      </c>
      <c r="NA83" s="421">
        <v>5.544951934399819E-3</v>
      </c>
      <c r="NB83" s="493">
        <v>6.3701467965427356E-3</v>
      </c>
      <c r="NC83" s="493">
        <v>6.5589815030407308E-3</v>
      </c>
      <c r="ND83" s="493">
        <v>6.5625560006705632E-3</v>
      </c>
      <c r="NE83" s="494">
        <v>5.5182574332983854E-3</v>
      </c>
      <c r="NF83" s="489">
        <v>6.2710731621632041E-3</v>
      </c>
      <c r="NG83" s="420">
        <v>6.4370094490343198E-3</v>
      </c>
      <c r="NH83" s="420">
        <v>6.4298057717387782E-3</v>
      </c>
      <c r="NI83" s="484">
        <v>5.482262340613559E-3</v>
      </c>
      <c r="NJ83" s="508">
        <v>6.2696890327706223E-3</v>
      </c>
      <c r="NK83" s="420">
        <v>6.3526031553162244E-3</v>
      </c>
      <c r="NL83" s="420">
        <v>6.4427843736912334E-3</v>
      </c>
      <c r="NM83" s="484">
        <v>5.4742196333678493E-3</v>
      </c>
      <c r="NN83" s="508">
        <f>'Dépts Droits Ouverts_RSA'!IB83/'Dépts Droits Ouverts_RSA'!$IB$123</f>
        <v>6.3409699618954775E-3</v>
      </c>
      <c r="NO83" s="420">
        <f>'Dépts Droits Payables RSA'!HB82/'Dépts Droits Payables RSA'!HB$122</f>
        <v>6.5984802251594582E-3</v>
      </c>
      <c r="NP83" s="420">
        <f>'Dépts Prime d''Activité'!BZ82/'Dépts Prime d''Activité'!BZ$122</f>
        <v>6.4894062706378208E-3</v>
      </c>
      <c r="NQ83" s="484">
        <f>DEFM_Région_Dépt!DO82/DEFM_Région_Dépt!DO$122</f>
        <v>5.4605599985402733E-3</v>
      </c>
      <c r="NR83" s="419">
        <f>'Dépts Droits Ouverts_RSA'!ID83/'Dépts Droits Ouverts_RSA'!$ID$123</f>
        <v>6.3320437264261864E-3</v>
      </c>
      <c r="NS83" s="420">
        <f>'Dépts Droits Payables RSA'!HD82/'Dépts Droits Payables RSA'!HD$122</f>
        <v>6.6546039141491898E-3</v>
      </c>
      <c r="NT83" s="420">
        <f>'Dépts Prime d''Activité'!CB82/'Dépts Prime d''Activité'!CB$122</f>
        <v>6.5904062514710732E-3</v>
      </c>
      <c r="NU83" s="420">
        <f>DEFM_Région_Dépt!DP82/DEFM_Région_Dépt!DP$122</f>
        <v>5.4885823587658093E-3</v>
      </c>
      <c r="NV83" s="420">
        <f>'Dépts Droits Ouverts_RSA'!IF83/'Dépts Droits Ouverts_RSA'!$IF$123</f>
        <v>6.3048836810505266E-3</v>
      </c>
      <c r="NW83" s="420">
        <f>'Dépts Droits Payables RSA'!HF82/'Dépts Droits Payables RSA'!HF$122</f>
        <v>6.5704275874325542E-3</v>
      </c>
      <c r="NX83" s="420">
        <f>'Dépts Prime d''Activité'!CD82/'Dépts Prime d''Activité'!CD$122</f>
        <v>6.6016569945978468E-3</v>
      </c>
      <c r="NY83" s="420">
        <f>DEFM_Région_Dépt!DQ82/DEFM_Région_Dépt!DQ$122</f>
        <v>5.4904568754832019E-3</v>
      </c>
      <c r="NZ83" s="420">
        <f>'Dépts Droits Ouverts_RSA'!IH83/'Dépts Droits Ouverts_RSA'!$IH$123</f>
        <v>6.3307711307507772E-3</v>
      </c>
      <c r="OA83" s="420">
        <f>'Dépts Droits Payables RSA'!HH82/'Dépts Droits Payables RSA'!HH$122</f>
        <v>6.5936786949495054E-3</v>
      </c>
      <c r="OB83" s="420">
        <f>'Dépts Prime d''Activité'!CF82/'Dépts Prime d''Activité'!CF$122</f>
        <v>6.6127720192223419E-3</v>
      </c>
      <c r="OC83" s="420">
        <f>DEFM_Région_Dépt!DR82/DEFM_Région_Dépt!DR$122</f>
        <v>5.5049857728649331E-3</v>
      </c>
      <c r="OD83" s="420">
        <f>'Dépts Droits Ouverts_RSA'!IJ83/'Dépts Droits Ouverts_RSA'!$IJ$123</f>
        <v>6.2257464396146284E-3</v>
      </c>
      <c r="OE83" s="420">
        <f>'Dépts Droits Payables RSA'!HJ82/'Dépts Droits Payables RSA'!HJ$122</f>
        <v>6.4657888315999175E-3</v>
      </c>
      <c r="OF83" s="420">
        <f>'Dépts Prime d''Activité'!CH82/'Dépts Prime d''Activité'!CH$122</f>
        <v>6.5352101855164187E-3</v>
      </c>
      <c r="OG83" s="420">
        <f>DEFM_Région_Dépt!DS82/DEFM_Région_Dépt!DS$122</f>
        <v>5.476777139344447E-3</v>
      </c>
      <c r="OH83" s="420">
        <f>'Dépts Droits Ouverts_RSA'!IL83/'Dépts Droits Ouverts_RSA'!$IL$123</f>
        <v>6.1676353016980228E-3</v>
      </c>
      <c r="OI83" s="420">
        <f>'Dépts Droits Payables RSA'!HL82/'Dépts Droits Payables RSA'!HL$122</f>
        <v>6.3848868398880404E-3</v>
      </c>
      <c r="OJ83" s="420">
        <f>'Dépts Prime d''Activité'!CJ82/'Dépts Prime d''Activité'!CJ$122</f>
        <v>6.5051726539301991E-3</v>
      </c>
      <c r="OK83" s="420">
        <f>DEFM_Région_Dépt!DT82/DEFM_Région_Dépt!DT$122</f>
        <v>5.4800647346544447E-3</v>
      </c>
      <c r="OL83" s="420">
        <f>'Dépts Droits Ouverts_RSA'!IN83/'Dépts Droits Ouverts_RSA'!$IN$123</f>
        <v>6.1586211661414014E-3</v>
      </c>
      <c r="OM83" s="420">
        <f>'Dépts Droits Payables RSA'!HN82/'Dépts Droits Payables RSA'!HN$122</f>
        <v>6.3666455575188121E-3</v>
      </c>
      <c r="ON83" s="420">
        <f>'Dépts Prime d''Activité'!CL82/'Dépts Prime d''Activité'!CL$122</f>
        <v>6.4643465034585155E-3</v>
      </c>
      <c r="OO83" s="420">
        <f>DEFM_Région_Dépt!DU82/DEFM_Région_Dépt!DU$122</f>
        <v>5.4726867421929625E-3</v>
      </c>
      <c r="OP83" s="420">
        <f>'Dépts Droits Ouverts_RSA'!IP83/'Dépts Droits Ouverts_RSA'!$IP$123</f>
        <v>6.2148954935414037E-3</v>
      </c>
      <c r="OQ83" s="420">
        <f>'Dépts Droits Payables RSA'!HP82/'Dépts Droits Payables RSA'!HP$122</f>
        <v>6.4205760197009031E-3</v>
      </c>
      <c r="OR83" s="420">
        <f>'Dépts Prime d''Activité'!CN82/'Dépts Prime d''Activité'!CN$122</f>
        <v>6.5101874049092769E-3</v>
      </c>
      <c r="OS83" s="420">
        <f>DEFM_Région_Dépt!DV82/DEFM_Région_Dépt!DV$122</f>
        <v>5.4734388063829844E-3</v>
      </c>
      <c r="OT83" s="420">
        <f>'Dépts Droits Ouverts_RSA'!IR83/'Dépts Droits Ouverts_RSA'!$IR$123</f>
        <v>6.2159142203837585E-3</v>
      </c>
      <c r="OU83" s="420">
        <f>'Dépts Droits Payables RSA'!HR82/'Dépts Droits Payables RSA'!HR$122</f>
        <v>6.433961778364381E-3</v>
      </c>
      <c r="OV83" s="420">
        <f>'Dépts Prime d''Activité'!CP82/'Dépts Prime d''Activité'!CP$122</f>
        <v>6.5419639041388606E-3</v>
      </c>
      <c r="OW83" s="420">
        <f>DEFM_Région_Dépt!DW82/DEFM_Région_Dépt!DW$122</f>
        <v>5.4943114718529621E-3</v>
      </c>
      <c r="OX83" s="493">
        <f>'Dépts Droits Ouverts_RSA'!IT83/'Dépts Droits Ouverts_RSA'!$IT$123</f>
        <v>6.2518079411061876E-3</v>
      </c>
      <c r="OY83" s="493">
        <f>'Dépts Droits Payables RSA'!HT82/'Dépts Droits Payables RSA'!HT$122</f>
        <v>6.4383383394237756E-3</v>
      </c>
      <c r="OZ83" s="493">
        <f>'Dépts Prime d''Activité'!CR82/'Dépts Prime d''Activité'!CR$122</f>
        <v>6.4593653996576472E-3</v>
      </c>
      <c r="PA83" s="494">
        <f>DEFM_Région_Dépt!DX82/DEFM_Région_Dépt!DX$122</f>
        <v>5.4981585324247011E-3</v>
      </c>
    </row>
    <row r="84" spans="1:417" s="209" customFormat="1" x14ac:dyDescent="0.35">
      <c r="A84" s="246" t="s">
        <v>117</v>
      </c>
      <c r="B84" s="280">
        <v>1.0112607898787856E-2</v>
      </c>
      <c r="C84" s="280">
        <v>9.9042539752856543E-3</v>
      </c>
      <c r="D84" s="248">
        <v>1.0426722303532318E-2</v>
      </c>
      <c r="E84" s="248">
        <v>9.9117412246179371E-3</v>
      </c>
      <c r="F84" s="280">
        <v>1.040094478701651E-2</v>
      </c>
      <c r="G84" s="280">
        <v>9.8450852870987059E-3</v>
      </c>
      <c r="H84" s="248">
        <v>1.0676845993651129E-2</v>
      </c>
      <c r="I84" s="248">
        <v>1.0241499920477085E-2</v>
      </c>
      <c r="J84" s="280">
        <v>1.060973674437324E-2</v>
      </c>
      <c r="K84" s="280">
        <v>1.052372995659338E-2</v>
      </c>
      <c r="L84" s="248">
        <v>1.0619339441881042E-2</v>
      </c>
      <c r="M84" s="248">
        <v>1.0706973386195778E-2</v>
      </c>
      <c r="N84" s="280">
        <v>1.0700687842393943E-2</v>
      </c>
      <c r="O84" s="280">
        <v>1.0748941134178309E-2</v>
      </c>
      <c r="P84" s="248">
        <v>1.0729318351408721E-2</v>
      </c>
      <c r="Q84" s="248">
        <v>1.0736172371084587E-2</v>
      </c>
      <c r="R84" s="280">
        <v>1.0584438928114196E-2</v>
      </c>
      <c r="S84" s="280">
        <v>1.0586722773552642E-2</v>
      </c>
      <c r="T84" s="248">
        <v>1.0326373084273319E-2</v>
      </c>
      <c r="U84" s="248">
        <v>1.0385158118173671E-2</v>
      </c>
      <c r="V84" s="280">
        <v>9.9007414043563256E-3</v>
      </c>
      <c r="W84" s="280">
        <v>1.0094278136635541E-2</v>
      </c>
      <c r="X84" s="248">
        <v>9.7321386055969957E-3</v>
      </c>
      <c r="Y84" s="248">
        <v>1.0043143134831045E-2</v>
      </c>
      <c r="Z84" s="280">
        <v>9.4895871510035125E-3</v>
      </c>
      <c r="AA84" s="280">
        <v>9.9232630862784825E-3</v>
      </c>
      <c r="AB84" s="248">
        <v>9.3491749513315986E-3</v>
      </c>
      <c r="AC84" s="248">
        <v>9.2344772749861567E-3</v>
      </c>
      <c r="AD84" s="248">
        <v>9.9745079131686211E-3</v>
      </c>
      <c r="AE84" s="280">
        <v>9.2679044496065607E-3</v>
      </c>
      <c r="AF84" s="250">
        <v>9.117283562705544E-3</v>
      </c>
      <c r="AG84" s="280">
        <v>9.8868331383610703E-3</v>
      </c>
      <c r="AH84" s="248">
        <v>9.3675212739609999E-3</v>
      </c>
      <c r="AI84" s="248">
        <v>9.1436418224331399E-3</v>
      </c>
      <c r="AJ84" s="248">
        <v>1.0140779511455976E-2</v>
      </c>
      <c r="AK84" s="280">
        <v>9.4147784653363722E-3</v>
      </c>
      <c r="AL84" s="250">
        <v>9.1128799041546738E-3</v>
      </c>
      <c r="AM84" s="280">
        <v>1.0421412609229536E-2</v>
      </c>
      <c r="AN84" s="248">
        <v>9.762461940731354E-3</v>
      </c>
      <c r="AO84" s="248">
        <v>9.5042495282940103E-3</v>
      </c>
      <c r="AP84" s="248">
        <v>1.0571547443552251E-2</v>
      </c>
      <c r="AQ84" s="280">
        <v>9.7970987699154185E-3</v>
      </c>
      <c r="AR84" s="250">
        <v>9.5883561273582361E-3</v>
      </c>
      <c r="AS84" s="280">
        <v>1.0572922220804158E-2</v>
      </c>
      <c r="AT84" s="248">
        <v>9.7600217985065428E-3</v>
      </c>
      <c r="AU84" s="248">
        <v>9.5247643874072589E-3</v>
      </c>
      <c r="AV84" s="248">
        <v>1.0613009757028589E-2</v>
      </c>
      <c r="AW84" s="280">
        <v>9.8323898666790224E-3</v>
      </c>
      <c r="AX84" s="250">
        <v>9.6097005465255441E-3</v>
      </c>
      <c r="AY84" s="280">
        <v>1.0565056752101842E-2</v>
      </c>
      <c r="AZ84" s="248">
        <v>9.7658236861915323E-3</v>
      </c>
      <c r="BA84" s="248">
        <v>9.5307016072475499E-3</v>
      </c>
      <c r="BB84" s="248">
        <v>1.0394622900934842E-2</v>
      </c>
      <c r="BC84" s="280">
        <v>9.4894843633006026E-3</v>
      </c>
      <c r="BD84" s="250">
        <v>9.2015131377159807E-3</v>
      </c>
      <c r="BE84" s="280">
        <v>1.0137237839960119E-2</v>
      </c>
      <c r="BF84" s="248">
        <v>9.2836844759819973E-3</v>
      </c>
      <c r="BG84" s="248">
        <v>8.9209909597657115E-3</v>
      </c>
      <c r="BH84" s="248">
        <v>9.9969722867663344E-3</v>
      </c>
      <c r="BI84" s="280">
        <v>9.1745165145232562E-3</v>
      </c>
      <c r="BJ84" s="250">
        <v>8.7486053838327742E-3</v>
      </c>
      <c r="BK84" s="280">
        <v>9.9042150154829336E-3</v>
      </c>
      <c r="BL84" s="248">
        <v>9.0918645506418445E-3</v>
      </c>
      <c r="BM84" s="248">
        <v>8.8601285906530873E-3</v>
      </c>
      <c r="BN84" s="248">
        <v>9.8602168813442057E-3</v>
      </c>
      <c r="BO84" s="280">
        <v>9.0519797088082221E-3</v>
      </c>
      <c r="BP84" s="250">
        <v>8.8530553537367988E-3</v>
      </c>
      <c r="BQ84" s="280">
        <v>9.8397953751014223E-3</v>
      </c>
      <c r="BR84" s="248">
        <v>9.1940406134511134E-3</v>
      </c>
      <c r="BS84" s="248">
        <v>8.9939986348826131E-3</v>
      </c>
      <c r="BT84" s="248">
        <v>1.0035988907216574E-2</v>
      </c>
      <c r="BU84" s="280">
        <v>9.3397234909901854E-3</v>
      </c>
      <c r="BV84" s="250">
        <v>8.9905166556617771E-3</v>
      </c>
      <c r="BW84" s="280">
        <v>1.0279056612851931E-2</v>
      </c>
      <c r="BX84" s="248">
        <v>9.4569476539736758E-3</v>
      </c>
      <c r="BY84" s="248">
        <v>9.1970440968480865E-3</v>
      </c>
      <c r="BZ84" s="248">
        <v>1.0463152354470354E-2</v>
      </c>
      <c r="CA84" s="280">
        <v>9.6155522405158185E-3</v>
      </c>
      <c r="CB84" s="250">
        <v>9.2388358814706507E-3</v>
      </c>
      <c r="CC84" s="280">
        <v>1.0478739521260478E-2</v>
      </c>
      <c r="CD84" s="248">
        <v>9.4996108593141965E-3</v>
      </c>
      <c r="CE84" s="248">
        <v>9.233025264091678E-3</v>
      </c>
      <c r="CF84" s="248">
        <v>1.0454146445284205E-2</v>
      </c>
      <c r="CG84" s="280">
        <v>9.4317206008634174E-3</v>
      </c>
      <c r="CH84" s="250">
        <v>9.0639255465386256E-3</v>
      </c>
      <c r="CI84" s="280">
        <v>1.0390779374907908E-2</v>
      </c>
      <c r="CJ84" s="248">
        <v>9.2251913835918204E-3</v>
      </c>
      <c r="CK84" s="248">
        <v>8.7613736425007343E-3</v>
      </c>
      <c r="CL84" s="248">
        <v>1.0247108169920536E-2</v>
      </c>
      <c r="CM84" s="280">
        <v>9.2036047451918672E-3</v>
      </c>
      <c r="CN84" s="250">
        <v>8.7038677652023378E-3</v>
      </c>
      <c r="CO84" s="280">
        <v>1.0053343265802388E-2</v>
      </c>
      <c r="CP84" s="248">
        <v>9.0375202741824687E-3</v>
      </c>
      <c r="CQ84" s="248">
        <v>8.4868724780708324E-3</v>
      </c>
      <c r="CR84" s="248">
        <v>9.9077063869633213E-3</v>
      </c>
      <c r="CS84" s="280">
        <v>8.8053935745922834E-3</v>
      </c>
      <c r="CT84" s="250">
        <v>8.3982869121048565E-3</v>
      </c>
      <c r="CU84" s="280">
        <v>9.7903545756666092E-3</v>
      </c>
      <c r="CV84" s="248">
        <v>8.8069260104950507E-3</v>
      </c>
      <c r="CW84" s="248">
        <v>8.5353659339803961E-3</v>
      </c>
      <c r="CX84" s="248">
        <v>9.7472879989115267E-3</v>
      </c>
      <c r="CY84" s="280">
        <v>8.8024771027843726E-3</v>
      </c>
      <c r="CZ84" s="250">
        <v>8.5428279757052313E-3</v>
      </c>
      <c r="DA84" s="280">
        <v>9.7928799156526986E-3</v>
      </c>
      <c r="DB84" s="248">
        <v>8.9449431387237498E-3</v>
      </c>
      <c r="DC84" s="248">
        <v>8.6652449029477937E-3</v>
      </c>
      <c r="DD84" s="248">
        <v>1.0028798536637603E-2</v>
      </c>
      <c r="DE84" s="280">
        <v>9.1907957770358695E-3</v>
      </c>
      <c r="DF84" s="250">
        <v>8.9592209715890058E-3</v>
      </c>
      <c r="DG84" s="280">
        <v>1.0290832922600839E-2</v>
      </c>
      <c r="DH84" s="248">
        <v>9.2682921378197496E-3</v>
      </c>
      <c r="DI84" s="248">
        <v>8.963265508808084E-3</v>
      </c>
      <c r="DJ84" s="248">
        <v>1.0460044741626246E-2</v>
      </c>
      <c r="DK84" s="280">
        <v>9.3421804083557696E-3</v>
      </c>
      <c r="DL84" s="250">
        <v>9.1704771434723675E-3</v>
      </c>
      <c r="DM84" s="280">
        <v>1.0497678045477002E-2</v>
      </c>
      <c r="DN84" s="248">
        <v>9.3307444479703971E-3</v>
      </c>
      <c r="DO84" s="248">
        <v>9.0210150001060821E-3</v>
      </c>
      <c r="DP84" s="248">
        <v>1.0465995040878402E-2</v>
      </c>
      <c r="DQ84" s="280">
        <v>9.3153321361394651E-3</v>
      </c>
      <c r="DR84" s="250">
        <v>8.9612011710360224E-3</v>
      </c>
      <c r="DS84" s="280">
        <v>1.0421179588749623E-2</v>
      </c>
      <c r="DT84" s="248">
        <v>9.178064949232189E-3</v>
      </c>
      <c r="DU84" s="248">
        <v>8.8517843802833514E-3</v>
      </c>
      <c r="DV84" s="248">
        <v>1.0294465433471331E-2</v>
      </c>
      <c r="DW84" s="280">
        <v>8.9976116227406897E-3</v>
      </c>
      <c r="DX84" s="250">
        <v>8.6832104312471268E-3</v>
      </c>
      <c r="DY84" s="280">
        <v>1.0116512258263061E-2</v>
      </c>
      <c r="DZ84" s="248">
        <v>9.0062069234556758E-3</v>
      </c>
      <c r="EA84" s="248">
        <v>8.67177769494616E-3</v>
      </c>
      <c r="EB84" s="248">
        <v>1.0044433855092239E-2</v>
      </c>
      <c r="EC84" s="280">
        <v>8.8353738484853641E-3</v>
      </c>
      <c r="ED84" s="250">
        <v>8.5385770355345999E-3</v>
      </c>
      <c r="EE84" s="280">
        <v>9.9482946770366003E-3</v>
      </c>
      <c r="EF84" s="248">
        <v>8.8308583358588412E-3</v>
      </c>
      <c r="EG84" s="248">
        <v>8.6235570464607194E-3</v>
      </c>
      <c r="EH84" s="248">
        <v>9.8927987581659254E-3</v>
      </c>
      <c r="EI84" s="280">
        <v>8.7652447182684015E-3</v>
      </c>
      <c r="EJ84" s="250">
        <v>8.6659306223100772E-3</v>
      </c>
      <c r="EK84" s="280">
        <v>9.9525247802112159E-3</v>
      </c>
      <c r="EL84" s="248">
        <v>8.9516461290685048E-3</v>
      </c>
      <c r="EM84" s="248">
        <v>8.824333043849714E-3</v>
      </c>
      <c r="EN84" s="248">
        <v>1.0187027880146986E-2</v>
      </c>
      <c r="EO84" s="280">
        <v>8.9173940456621741E-3</v>
      </c>
      <c r="EP84" s="250">
        <v>8.7625136367555714E-3</v>
      </c>
      <c r="EQ84" s="280">
        <v>1.0311098967222551E-2</v>
      </c>
      <c r="ER84" s="248">
        <v>9.0819731420091268E-3</v>
      </c>
      <c r="ES84" s="248">
        <v>8.9479898860636634E-3</v>
      </c>
      <c r="ET84" s="248">
        <v>1.0472955922741492E-2</v>
      </c>
      <c r="EU84" s="280">
        <v>9.1560804916931537E-3</v>
      </c>
      <c r="EV84" s="250">
        <v>9.0468312420893173E-3</v>
      </c>
      <c r="EW84" s="280">
        <v>1.0488325398018812E-2</v>
      </c>
      <c r="EX84" s="248">
        <v>9.1784546724195774E-3</v>
      </c>
      <c r="EY84" s="248">
        <v>9.1308710230003972E-3</v>
      </c>
      <c r="EZ84" s="248">
        <v>1.0412087776033439E-2</v>
      </c>
      <c r="FA84" s="280">
        <v>9.2413998371739473E-3</v>
      </c>
      <c r="FB84" s="250">
        <v>9.0900033968981404E-3</v>
      </c>
      <c r="FC84" s="280">
        <v>1.03904428613506E-2</v>
      </c>
      <c r="FD84" s="248">
        <v>9.1987339792176399E-3</v>
      </c>
      <c r="FE84" s="248">
        <v>9.0391051273937262E-3</v>
      </c>
      <c r="FF84" s="248">
        <v>1.0242209713827537E-2</v>
      </c>
      <c r="FG84" s="280">
        <v>9.0410297775218307E-3</v>
      </c>
      <c r="FH84" s="250">
        <v>8.8387060780052012E-3</v>
      </c>
      <c r="FI84" s="280">
        <v>1.0008203079811772E-2</v>
      </c>
      <c r="FJ84" s="248">
        <v>9.1100772019158983E-3</v>
      </c>
      <c r="FK84" s="248">
        <v>8.9180151457584553E-3</v>
      </c>
      <c r="FL84" s="248">
        <v>9.9948266350886484E-3</v>
      </c>
      <c r="FM84" s="280">
        <v>8.9609101465808663E-3</v>
      </c>
      <c r="FN84" s="250">
        <v>8.7533358205940433E-3</v>
      </c>
      <c r="FO84" s="280">
        <v>9.9171389505308509E-3</v>
      </c>
      <c r="FP84" s="248">
        <v>8.9735682520809719E-3</v>
      </c>
      <c r="FQ84" s="248">
        <v>8.8528697263201232E-3</v>
      </c>
      <c r="FR84" s="248">
        <v>9.9218220896887775E-3</v>
      </c>
      <c r="FS84" s="280">
        <v>9.0515621494959547E-3</v>
      </c>
      <c r="FT84" s="250">
        <v>8.920012213682639E-3</v>
      </c>
      <c r="FU84" s="280">
        <v>9.991318640108519E-3</v>
      </c>
      <c r="FV84" s="248">
        <v>9.1793177403767055E-3</v>
      </c>
      <c r="FW84" s="248">
        <v>9.0460639316254973E-3</v>
      </c>
      <c r="FX84" s="248">
        <v>1.0174252309861595E-2</v>
      </c>
      <c r="FY84" s="280">
        <v>9.3829721233222377E-3</v>
      </c>
      <c r="FZ84" s="250">
        <v>9.2047636306918212E-3</v>
      </c>
      <c r="GA84" s="280">
        <v>1.0397633731245609E-2</v>
      </c>
      <c r="GB84" s="248">
        <v>9.5014799569834406E-3</v>
      </c>
      <c r="GC84" s="248">
        <v>9.3245824743242983E-3</v>
      </c>
      <c r="GD84" s="248">
        <v>1.0556174703057723E-2</v>
      </c>
      <c r="GE84" s="280">
        <v>9.5580128924550017E-3</v>
      </c>
      <c r="GF84" s="250">
        <v>9.2839743067826483E-3</v>
      </c>
      <c r="GG84" s="280">
        <v>1.0575120564802637E-2</v>
      </c>
      <c r="GH84" s="248">
        <v>9.5538314881740052E-3</v>
      </c>
      <c r="GI84" s="248">
        <v>9.319972885015116E-3</v>
      </c>
      <c r="GJ84" s="248">
        <v>1.0552640366270589E-2</v>
      </c>
      <c r="GK84" s="280">
        <v>9.4831083775051769E-3</v>
      </c>
      <c r="GL84" s="250">
        <v>9.1978710497491005E-3</v>
      </c>
      <c r="GM84" s="280">
        <v>1.0478239423031442E-2</v>
      </c>
      <c r="GN84" s="248">
        <v>9.4841210326421944E-3</v>
      </c>
      <c r="GO84" s="248">
        <v>9.1519955287960777E-3</v>
      </c>
      <c r="GP84" s="248">
        <v>1.037950409224417E-2</v>
      </c>
      <c r="GQ84" s="280">
        <v>9.297235332264904E-3</v>
      </c>
      <c r="GR84" s="250">
        <v>9.0247178053209157E-3</v>
      </c>
      <c r="GS84" s="280">
        <v>1.0200870391108969E-2</v>
      </c>
      <c r="GT84" s="248">
        <v>9.2001549244396762E-3</v>
      </c>
      <c r="GU84" s="248">
        <v>9.042508150218044E-3</v>
      </c>
      <c r="GV84" s="248">
        <v>1.0162823362561536E-2</v>
      </c>
      <c r="GW84" s="280">
        <v>9.0550915032048714E-3</v>
      </c>
      <c r="GX84" s="250">
        <v>8.8210878096770546E-3</v>
      </c>
      <c r="GY84" s="280">
        <v>1.0108368025473784E-2</v>
      </c>
      <c r="GZ84" s="248">
        <v>9.0592260693902298E-3</v>
      </c>
      <c r="HA84" s="248">
        <v>8.8556770984151399E-3</v>
      </c>
      <c r="HB84" s="248">
        <v>1.0088291648175521E-2</v>
      </c>
      <c r="HC84" s="280">
        <v>9.0957052984389757E-3</v>
      </c>
      <c r="HD84" s="250">
        <v>8.8576133761476654E-3</v>
      </c>
      <c r="HE84" s="280">
        <v>1.0114731572662182E-2</v>
      </c>
      <c r="HF84" s="248">
        <v>9.1561331517259932E-3</v>
      </c>
      <c r="HG84" s="248">
        <v>8.8607460900687208E-3</v>
      </c>
      <c r="HH84" s="248">
        <v>1.0272945917777337E-2</v>
      </c>
      <c r="HI84" s="280">
        <v>9.2856001003848651E-3</v>
      </c>
      <c r="HJ84" s="250">
        <v>8.9834083873816892E-3</v>
      </c>
      <c r="HK84" s="280">
        <v>1.0450646740769291E-2</v>
      </c>
      <c r="HL84" s="248">
        <v>9.3789706492113135E-3</v>
      </c>
      <c r="HM84" s="248">
        <v>9.0892787942250773E-3</v>
      </c>
      <c r="HN84" s="248">
        <v>1.0617666022853965E-2</v>
      </c>
      <c r="HO84" s="280">
        <v>9.4679307949233973E-3</v>
      </c>
      <c r="HP84" s="250">
        <v>9.165474104135693E-3</v>
      </c>
      <c r="HQ84" s="281">
        <v>1.0626921353973315E-2</v>
      </c>
      <c r="HR84" s="282">
        <v>9.4065039347362676E-3</v>
      </c>
      <c r="HS84" s="248">
        <v>8.6471016622162028E-3</v>
      </c>
      <c r="HT84" s="248">
        <v>1.1355127561851095E-2</v>
      </c>
      <c r="HU84" s="248">
        <v>1.0562722457922356E-2</v>
      </c>
      <c r="HV84" s="250">
        <v>9.2966758763243177E-3</v>
      </c>
      <c r="HW84" s="250">
        <v>8.7615203044961905E-3</v>
      </c>
      <c r="HX84" s="250">
        <v>1.1327998827111142E-2</v>
      </c>
      <c r="HY84" s="250">
        <v>1.0513722075866523E-2</v>
      </c>
      <c r="HZ84" s="248">
        <v>9.0847765585646053E-3</v>
      </c>
      <c r="IA84" s="248">
        <v>8.5707464073459857E-3</v>
      </c>
      <c r="IB84" s="248">
        <v>1.1295090905992809E-2</v>
      </c>
      <c r="IC84" s="248">
        <v>1.0392331225481586E-2</v>
      </c>
      <c r="ID84" s="250">
        <v>8.8940276207829811E-3</v>
      </c>
      <c r="IE84" s="250">
        <v>8.5849251984967141E-3</v>
      </c>
      <c r="IF84" s="250">
        <v>1.1135078548778168E-2</v>
      </c>
      <c r="IG84" s="250">
        <v>1.0236035418016438E-2</v>
      </c>
      <c r="IH84" s="248">
        <v>8.5152334647739768E-3</v>
      </c>
      <c r="II84" s="248">
        <v>8.2717462501902192E-3</v>
      </c>
      <c r="IJ84" s="248">
        <v>1.1180788983209487E-2</v>
      </c>
      <c r="IK84" s="248">
        <v>1.0119097960280633E-2</v>
      </c>
      <c r="IL84" s="250">
        <v>8.4651029577097522E-3</v>
      </c>
      <c r="IM84" s="250">
        <v>8.2668352983711422E-3</v>
      </c>
      <c r="IN84" s="250">
        <v>1.1253155918209043E-2</v>
      </c>
      <c r="IO84" s="250">
        <v>1.0078958183791318E-2</v>
      </c>
      <c r="IP84" s="248">
        <v>8.3830079844428185E-3</v>
      </c>
      <c r="IQ84" s="248">
        <v>8.1183193576567607E-3</v>
      </c>
      <c r="IR84" s="248">
        <v>1.1396121530281095E-2</v>
      </c>
      <c r="IS84" s="248">
        <v>1.0023564254032436E-2</v>
      </c>
      <c r="IT84" s="250">
        <v>8.3695370214955083E-3</v>
      </c>
      <c r="IU84" s="250">
        <v>8.1426867017445476E-3</v>
      </c>
      <c r="IV84" s="250">
        <v>1.1394494341672078E-2</v>
      </c>
      <c r="IW84" s="250">
        <v>1.0012819199248417E-2</v>
      </c>
      <c r="IX84" s="248">
        <v>8.3883389830508477E-3</v>
      </c>
      <c r="IY84" s="248">
        <v>8.08538031509402E-3</v>
      </c>
      <c r="IZ84" s="248">
        <v>1.16132693852837E-2</v>
      </c>
      <c r="JA84" s="248">
        <v>1.0120780828683496E-2</v>
      </c>
      <c r="JB84" s="250">
        <v>8.447496606945987E-3</v>
      </c>
      <c r="JC84" s="250">
        <v>8.1350911542839022E-3</v>
      </c>
      <c r="JD84" s="250">
        <v>1.2112494537985864E-2</v>
      </c>
      <c r="JE84" s="250">
        <v>1.0331983332262668E-2</v>
      </c>
      <c r="JF84" s="248">
        <v>8.4773305297322771E-3</v>
      </c>
      <c r="JG84" s="248">
        <v>8.2711451208776331E-3</v>
      </c>
      <c r="JH84" s="248">
        <v>1.2353692292348919E-2</v>
      </c>
      <c r="JI84" s="248">
        <v>1.0480734074438253E-2</v>
      </c>
      <c r="JJ84" s="250">
        <v>8.4503651831386601E-3</v>
      </c>
      <c r="JK84" s="250">
        <v>8.2330124513787777E-3</v>
      </c>
      <c r="JL84" s="250">
        <v>1.215395330722951E-2</v>
      </c>
      <c r="JM84" s="250">
        <v>1.0472908897771862E-2</v>
      </c>
      <c r="JN84" s="248">
        <v>8.5317909113430488E-3</v>
      </c>
      <c r="JO84" s="248">
        <v>8.4195144179274109E-3</v>
      </c>
      <c r="JP84" s="248">
        <v>1.2018102884838587E-2</v>
      </c>
      <c r="JQ84" s="248">
        <v>1.0455763404685197E-2</v>
      </c>
      <c r="JR84" s="250">
        <v>8.6465008254749971E-3</v>
      </c>
      <c r="JS84" s="250">
        <v>8.5846913065840275E-3</v>
      </c>
      <c r="JT84" s="250">
        <v>1.174048677467226E-2</v>
      </c>
      <c r="JU84" s="250">
        <v>1.0417756035153738E-2</v>
      </c>
      <c r="JV84" s="248">
        <v>8.6458102378700746E-3</v>
      </c>
      <c r="JW84" s="248">
        <v>8.5965379077192761E-3</v>
      </c>
      <c r="JX84" s="248">
        <v>1.1599566487453146E-2</v>
      </c>
      <c r="JY84" s="248">
        <v>1.0335803500285299E-2</v>
      </c>
      <c r="JZ84" s="250">
        <v>8.6691339680548193E-3</v>
      </c>
      <c r="KA84" s="250">
        <v>8.6837584247389989E-3</v>
      </c>
      <c r="KB84" s="250">
        <v>1.1489898551077222E-2</v>
      </c>
      <c r="KC84" s="250">
        <v>1.0210787474157348E-2</v>
      </c>
      <c r="KD84" s="248">
        <v>8.726860122529911E-3</v>
      </c>
      <c r="KE84" s="248">
        <v>8.7133336728817071E-3</v>
      </c>
      <c r="KF84" s="248">
        <v>1.1512451427943542E-2</v>
      </c>
      <c r="KG84" s="248">
        <v>1.0151906985416372E-2</v>
      </c>
      <c r="KH84" s="250">
        <v>8.6597080832846503E-3</v>
      </c>
      <c r="KI84" s="250">
        <v>8.6327982366596751E-3</v>
      </c>
      <c r="KJ84" s="250">
        <v>1.1534485572825041E-2</v>
      </c>
      <c r="KK84" s="250">
        <v>1.011664489152125E-2</v>
      </c>
      <c r="KL84" s="248">
        <v>8.7483002463615289E-3</v>
      </c>
      <c r="KM84" s="248">
        <v>8.6669696352644661E-3</v>
      </c>
      <c r="KN84" s="248">
        <v>1.1762635586412763E-2</v>
      </c>
      <c r="KO84" s="248">
        <v>1.0139796855510209E-2</v>
      </c>
      <c r="KP84" s="250">
        <v>8.6878720203332187E-3</v>
      </c>
      <c r="KQ84" s="250">
        <v>8.5228765921431578E-3</v>
      </c>
      <c r="KR84" s="250">
        <v>1.1832612277897439E-2</v>
      </c>
      <c r="KS84" s="250">
        <v>1.0155873939584758E-2</v>
      </c>
      <c r="KT84" s="248">
        <v>8.8022473426848484E-3</v>
      </c>
      <c r="KU84" s="248">
        <v>8.7892738331261135E-3</v>
      </c>
      <c r="KV84" s="248">
        <v>1.2242197629532492E-2</v>
      </c>
      <c r="KW84" s="248">
        <v>1.0295459670299299E-2</v>
      </c>
      <c r="KX84" s="254">
        <v>8.9416875723770783E-3</v>
      </c>
      <c r="KY84" s="254">
        <v>8.8633124980837703E-3</v>
      </c>
      <c r="KZ84" s="254">
        <v>1.2557882500905159E-2</v>
      </c>
      <c r="LA84" s="254">
        <v>1.0479290533353888E-2</v>
      </c>
      <c r="LB84" s="248">
        <v>8.9671941441731035E-3</v>
      </c>
      <c r="LC84" s="248">
        <v>8.9641734840483107E-3</v>
      </c>
      <c r="LD84" s="248">
        <v>1.2750938006551877E-2</v>
      </c>
      <c r="LE84" s="248">
        <v>1.059276622779153E-2</v>
      </c>
      <c r="LF84" s="283">
        <v>8.9834972556820276E-3</v>
      </c>
      <c r="LG84" s="283">
        <v>8.9642537038013385E-3</v>
      </c>
      <c r="LH84" s="283">
        <v>1.262484745213055E-2</v>
      </c>
      <c r="LI84" s="256">
        <v>1.0602771557235664E-2</v>
      </c>
      <c r="LJ84" s="419">
        <v>9.0626354439537812E-3</v>
      </c>
      <c r="LK84" s="420">
        <v>9.0436213443304044E-3</v>
      </c>
      <c r="LL84" s="420">
        <v>1.2296154561950403E-2</v>
      </c>
      <c r="LM84" s="421">
        <v>5.1631655621272837E-2</v>
      </c>
      <c r="LN84" s="425">
        <v>8.6166319892043344E-3</v>
      </c>
      <c r="LO84" s="420">
        <v>8.4602717963861065E-3</v>
      </c>
      <c r="LP84" s="420">
        <v>1.0646804477877154E-2</v>
      </c>
      <c r="LQ84" s="426">
        <v>5.1556273815465299E-2</v>
      </c>
      <c r="LR84" s="419">
        <v>9.0809624347954112E-3</v>
      </c>
      <c r="LS84" s="420">
        <v>9.0657078412618858E-3</v>
      </c>
      <c r="LT84" s="420">
        <v>1.2084104538387503E-2</v>
      </c>
      <c r="LU84" s="421">
        <v>5.1466791085094478E-2</v>
      </c>
      <c r="LV84" s="425">
        <v>9.0062009722526037E-3</v>
      </c>
      <c r="LW84" s="420">
        <v>8.9751701683429067E-3</v>
      </c>
      <c r="LX84" s="420">
        <v>1.1793869960836032E-2</v>
      </c>
      <c r="LY84" s="426">
        <v>5.1368459622895914E-2</v>
      </c>
      <c r="LZ84" s="419">
        <v>8.9355776601486841E-3</v>
      </c>
      <c r="MA84" s="420">
        <v>8.9263115265848843E-3</v>
      </c>
      <c r="MB84" s="420">
        <v>1.1844887868192863E-2</v>
      </c>
      <c r="MC84" s="421">
        <v>5.1270216874059103E-2</v>
      </c>
      <c r="MD84" s="425">
        <v>8.8825615215240173E-3</v>
      </c>
      <c r="ME84" s="420">
        <v>8.853343474075747E-3</v>
      </c>
      <c r="MF84" s="420">
        <v>1.1169464472812375E-2</v>
      </c>
      <c r="MG84" s="426">
        <v>1.0219546548755827E-2</v>
      </c>
      <c r="MH84" s="419">
        <v>8.8352636176299432E-3</v>
      </c>
      <c r="MI84" s="420">
        <v>8.7898490044749297E-3</v>
      </c>
      <c r="MJ84" s="420">
        <v>1.1320270507891398E-2</v>
      </c>
      <c r="MK84" s="421">
        <v>1.0170293410518382E-2</v>
      </c>
      <c r="ML84" s="425">
        <v>8.8239042159801526E-3</v>
      </c>
      <c r="MM84" s="420">
        <v>8.7619354362515178E-3</v>
      </c>
      <c r="MN84" s="420">
        <v>1.1469843760972914E-2</v>
      </c>
      <c r="MO84" s="426">
        <v>1.0222779319123819E-2</v>
      </c>
      <c r="MP84" s="419">
        <v>8.9715496395501287E-3</v>
      </c>
      <c r="MQ84" s="420">
        <v>8.9547294710518952E-3</v>
      </c>
      <c r="MR84" s="420">
        <v>1.1764705882352941E-2</v>
      </c>
      <c r="MS84" s="421">
        <v>1.0382234292684247E-2</v>
      </c>
      <c r="MT84" s="425">
        <v>9.1127702556349759E-3</v>
      </c>
      <c r="MU84" s="420">
        <v>8.9934019446899858E-3</v>
      </c>
      <c r="MV84" s="420">
        <v>1.2254514126975754E-2</v>
      </c>
      <c r="MW84" s="426">
        <v>1.0601357256534365E-2</v>
      </c>
      <c r="MX84" s="419">
        <v>9.1690437242928514E-3</v>
      </c>
      <c r="MY84" s="420">
        <v>9.1095163985644972E-3</v>
      </c>
      <c r="MZ84" s="420">
        <v>1.2297198339367665E-2</v>
      </c>
      <c r="NA84" s="421">
        <v>1.0773235970156652E-2</v>
      </c>
      <c r="NB84" s="493">
        <v>9.150226368500481E-3</v>
      </c>
      <c r="NC84" s="493">
        <v>9.0162974773046866E-3</v>
      </c>
      <c r="ND84" s="493">
        <v>1.2116377341911913E-2</v>
      </c>
      <c r="NE84" s="494">
        <v>1.0713948182647644E-2</v>
      </c>
      <c r="NF84" s="489">
        <v>9.1747246297335626E-3</v>
      </c>
      <c r="NG84" s="420">
        <v>9.1457670339427071E-3</v>
      </c>
      <c r="NH84" s="420">
        <v>1.1975622345850487E-2</v>
      </c>
      <c r="NI84" s="484">
        <v>1.0653466874272328E-2</v>
      </c>
      <c r="NJ84" s="508">
        <v>9.225566481220672E-3</v>
      </c>
      <c r="NK84" s="420">
        <v>9.0729266924622423E-3</v>
      </c>
      <c r="NL84" s="420">
        <v>1.1501319723783272E-2</v>
      </c>
      <c r="NM84" s="484">
        <v>1.061809537449508E-2</v>
      </c>
      <c r="NN84" s="508">
        <f>'Dépts Droits Ouverts_RSA'!IB84/'Dépts Droits Ouverts_RSA'!$IB$123</f>
        <v>9.2918429066360577E-3</v>
      </c>
      <c r="NO84" s="420">
        <f>'Dépts Droits Payables RSA'!HB83/'Dépts Droits Payables RSA'!HB$122</f>
        <v>9.155471781679787E-3</v>
      </c>
      <c r="NP84" s="420">
        <f>'Dépts Prime d''Activité'!BZ83/'Dépts Prime d''Activité'!BZ$122</f>
        <v>1.1332012512782621E-2</v>
      </c>
      <c r="NQ84" s="484">
        <f>DEFM_Région_Dépt!DO83/DEFM_Région_Dépt!DO$122</f>
        <v>1.0539193851400497E-2</v>
      </c>
      <c r="NR84" s="419">
        <f>'Dépts Droits Ouverts_RSA'!ID84/'Dépts Droits Ouverts_RSA'!$ID$123</f>
        <v>9.2413041163029296E-3</v>
      </c>
      <c r="NS84" s="420">
        <f>'Dépts Droits Payables RSA'!HD83/'Dépts Droits Payables RSA'!HD$122</f>
        <v>9.0090680278971901E-3</v>
      </c>
      <c r="NT84" s="420">
        <f>'Dépts Prime d''Activité'!CB83/'Dépts Prime d''Activité'!CB$122</f>
        <v>1.0917427807697543E-2</v>
      </c>
      <c r="NU84" s="420">
        <f>DEFM_Région_Dépt!DP83/DEFM_Région_Dépt!DP$122</f>
        <v>1.0360406867840895E-2</v>
      </c>
      <c r="NV84" s="420">
        <f>'Dépts Droits Ouverts_RSA'!IF84/'Dépts Droits Ouverts_RSA'!$IF$123</f>
        <v>9.1653840529471366E-3</v>
      </c>
      <c r="NW84" s="420">
        <f>'Dépts Droits Payables RSA'!HF83/'Dépts Droits Payables RSA'!HF$122</f>
        <v>8.9696529355881172E-3</v>
      </c>
      <c r="NX84" s="420">
        <f>'Dépts Prime d''Activité'!CD83/'Dépts Prime d''Activité'!CD$122</f>
        <v>1.1083814847774589E-2</v>
      </c>
      <c r="NY84" s="420">
        <f>DEFM_Région_Dépt!DQ83/DEFM_Région_Dépt!DQ$122</f>
        <v>1.0277591519828228E-2</v>
      </c>
      <c r="NZ84" s="420">
        <f>'Dépts Droits Ouverts_RSA'!IH84/'Dépts Droits Ouverts_RSA'!$IH$123</f>
        <v>9.091207839470641E-3</v>
      </c>
      <c r="OA84" s="420">
        <f>'Dépts Droits Payables RSA'!HH83/'Dépts Droits Payables RSA'!HH$122</f>
        <v>8.8927465540607105E-3</v>
      </c>
      <c r="OB84" s="420">
        <f>'Dépts Prime d''Activité'!CF83/'Dépts Prime d''Activité'!CF$122</f>
        <v>1.1165302018642166E-2</v>
      </c>
      <c r="OC84" s="420">
        <f>DEFM_Région_Dépt!DR83/DEFM_Région_Dépt!DR$122</f>
        <v>1.0283294966089656E-2</v>
      </c>
      <c r="OD84" s="420">
        <f>'Dépts Droits Ouverts_RSA'!IJ84/'Dépts Droits Ouverts_RSA'!$IJ$123</f>
        <v>8.9587670827109001E-3</v>
      </c>
      <c r="OE84" s="420">
        <f>'Dépts Droits Payables RSA'!HJ83/'Dépts Droits Payables RSA'!HJ$122</f>
        <v>8.7944380541769562E-3</v>
      </c>
      <c r="OF84" s="420">
        <f>'Dépts Prime d''Activité'!CH83/'Dépts Prime d''Activité'!CH$122</f>
        <v>1.1494239075370997E-2</v>
      </c>
      <c r="OG84" s="420">
        <f>DEFM_Région_Dépt!DS83/DEFM_Région_Dépt!DS$122</f>
        <v>1.0224300590176543E-2</v>
      </c>
      <c r="OH84" s="420">
        <f>'Dépts Droits Ouverts_RSA'!IL84/'Dépts Droits Ouverts_RSA'!$IL$123</f>
        <v>8.9917967885982091E-3</v>
      </c>
      <c r="OI84" s="420">
        <f>'Dépts Droits Payables RSA'!HL83/'Dépts Droits Payables RSA'!HL$122</f>
        <v>8.8528233383488031E-3</v>
      </c>
      <c r="OJ84" s="420">
        <f>'Dépts Prime d''Activité'!CJ83/'Dépts Prime d''Activité'!CJ$122</f>
        <v>1.1719376355488139E-2</v>
      </c>
      <c r="OK84" s="420">
        <f>DEFM_Région_Dépt!DT83/DEFM_Région_Dépt!DT$122</f>
        <v>1.0274963192650678E-2</v>
      </c>
      <c r="OL84" s="420">
        <f>'Dépts Droits Ouverts_RSA'!IN84/'Dépts Droits Ouverts_RSA'!$IN$123</f>
        <v>9.1730929692440972E-3</v>
      </c>
      <c r="OM84" s="420">
        <f>'Dépts Droits Payables RSA'!HNF83/'Dépts Droits Payables RSA'!HN$122</f>
        <v>0</v>
      </c>
      <c r="ON84" s="420">
        <f>'Dépts Prime d''Activité'!CL83/'Dépts Prime d''Activité'!CL$122</f>
        <v>1.1990502661789736E-2</v>
      </c>
      <c r="OO84" s="420">
        <f>DEFM_Région_Dépt!DU83/DEFM_Région_Dépt!DU$122</f>
        <v>1.0358936977082855E-2</v>
      </c>
      <c r="OP84" s="420">
        <f>'Dépts Droits Ouverts_RSA'!IP84/'Dépts Droits Ouverts_RSA'!$IP$123</f>
        <v>9.2574618835216116E-3</v>
      </c>
      <c r="OQ84" s="420">
        <f>'Dépts Droits Payables RSA'!HP83/'Dépts Droits Payables RSA'!HP$122</f>
        <v>9.1633986752004907E-3</v>
      </c>
      <c r="OR84" s="420">
        <f>'Dépts Prime d''Activité'!CN83/'Dépts Prime d''Activité'!CN$122</f>
        <v>1.2405247879222932E-2</v>
      </c>
      <c r="OS84" s="420">
        <f>DEFM_Région_Dépt!DV83/DEFM_Région_Dépt!DV$122</f>
        <v>1.0561973124937698E-2</v>
      </c>
      <c r="OT84" s="420">
        <f>'Dépts Droits Ouverts_RSA'!IR84/'Dépts Droits Ouverts_RSA'!$IR$123</f>
        <v>9.3059001500065009E-3</v>
      </c>
      <c r="OU84" s="420">
        <f>'Dépts Droits Payables RSA'!HR83/'Dépts Droits Payables RSA'!HR$122</f>
        <v>9.1400741775627108E-3</v>
      </c>
      <c r="OV84" s="420">
        <f>'Dépts Prime d''Activité'!CP83/'Dépts Prime d''Activité'!CP$122</f>
        <v>1.2543204054634638E-2</v>
      </c>
      <c r="OW84" s="420">
        <f>DEFM_Région_Dépt!DW83/DEFM_Région_Dépt!DW$122</f>
        <v>1.0750175104443795E-2</v>
      </c>
      <c r="OX84" s="493">
        <f>'Dépts Droits Ouverts_RSA'!IT84/'Dépts Droits Ouverts_RSA'!$IT$123</f>
        <v>9.3530819893431049E-3</v>
      </c>
      <c r="OY84" s="493">
        <f>'Dépts Droits Payables RSA'!HT83/'Dépts Droits Payables RSA'!HT$122</f>
        <v>9.1315969247785216E-3</v>
      </c>
      <c r="OZ84" s="493">
        <f>'Dépts Prime d''Activité'!CR83/'Dépts Prime d''Activité'!CR$122</f>
        <v>1.2236291703036967E-2</v>
      </c>
      <c r="PA84" s="494">
        <f>DEFM_Région_Dépt!DX83/DEFM_Région_Dépt!DX$122</f>
        <v>1.073679115162437E-2</v>
      </c>
    </row>
    <row r="85" spans="1:417" s="209" customFormat="1" x14ac:dyDescent="0.35">
      <c r="A85" s="246" t="s">
        <v>90</v>
      </c>
      <c r="B85" s="280">
        <v>2.7560279553949883E-3</v>
      </c>
      <c r="C85" s="280">
        <v>3.0793430504098582E-3</v>
      </c>
      <c r="D85" s="248">
        <v>2.7143732029603794E-3</v>
      </c>
      <c r="E85" s="248">
        <v>3.0972433127956938E-3</v>
      </c>
      <c r="F85" s="280">
        <v>2.7667851900491361E-3</v>
      </c>
      <c r="G85" s="280">
        <v>3.1060696270704641E-3</v>
      </c>
      <c r="H85" s="248">
        <v>2.6871896926976245E-3</v>
      </c>
      <c r="I85" s="248">
        <v>3.0237109729792963E-3</v>
      </c>
      <c r="J85" s="280">
        <v>2.5620428283251342E-3</v>
      </c>
      <c r="K85" s="280">
        <v>2.972054397195938E-3</v>
      </c>
      <c r="L85" s="248">
        <v>2.4612815488003589E-3</v>
      </c>
      <c r="M85" s="248">
        <v>2.9861124791206216E-3</v>
      </c>
      <c r="N85" s="280">
        <v>2.4799310506520137E-3</v>
      </c>
      <c r="O85" s="280">
        <v>3.011577752321414E-3</v>
      </c>
      <c r="P85" s="248">
        <v>2.5588084008896423E-3</v>
      </c>
      <c r="Q85" s="248">
        <v>3.0072162108118754E-3</v>
      </c>
      <c r="R85" s="280">
        <v>2.4581929582007732E-3</v>
      </c>
      <c r="S85" s="280">
        <v>3.0047157063077309E-3</v>
      </c>
      <c r="T85" s="248">
        <v>2.397465181481896E-3</v>
      </c>
      <c r="U85" s="248">
        <v>2.96059832782389E-3</v>
      </c>
      <c r="V85" s="280">
        <v>2.4141342677288856E-3</v>
      </c>
      <c r="W85" s="280">
        <v>2.9348183806875011E-3</v>
      </c>
      <c r="X85" s="248">
        <v>2.3836667012125611E-3</v>
      </c>
      <c r="Y85" s="248">
        <v>2.9099812041953449E-3</v>
      </c>
      <c r="Z85" s="280">
        <v>2.398374497471737E-3</v>
      </c>
      <c r="AA85" s="280">
        <v>2.9317713387060507E-3</v>
      </c>
      <c r="AB85" s="248">
        <v>2.4636820511505964E-3</v>
      </c>
      <c r="AC85" s="248">
        <v>2.3924803703020063E-3</v>
      </c>
      <c r="AD85" s="248">
        <v>2.9834488877410969E-3</v>
      </c>
      <c r="AE85" s="280">
        <v>2.4312254276088216E-3</v>
      </c>
      <c r="AF85" s="250">
        <v>2.3740198440129314E-3</v>
      </c>
      <c r="AG85" s="280">
        <v>3.016885774524036E-3</v>
      </c>
      <c r="AH85" s="248">
        <v>2.3466694397959562E-3</v>
      </c>
      <c r="AI85" s="248">
        <v>2.2880722774879974E-3</v>
      </c>
      <c r="AJ85" s="248">
        <v>2.969591031310195E-3</v>
      </c>
      <c r="AK85" s="280">
        <v>2.3495893350265339E-3</v>
      </c>
      <c r="AL85" s="250">
        <v>2.2790806560447278E-3</v>
      </c>
      <c r="AM85" s="280">
        <v>2.961221883291803E-3</v>
      </c>
      <c r="AN85" s="248">
        <v>2.2986257807759334E-3</v>
      </c>
      <c r="AO85" s="248">
        <v>2.2525004591828217E-3</v>
      </c>
      <c r="AP85" s="248">
        <v>2.9595734496421239E-3</v>
      </c>
      <c r="AQ85" s="280">
        <v>2.329435534456234E-3</v>
      </c>
      <c r="AR85" s="250">
        <v>2.2551894697010648E-3</v>
      </c>
      <c r="AS85" s="280">
        <v>2.9900527608999784E-3</v>
      </c>
      <c r="AT85" s="248">
        <v>2.3316616819883352E-3</v>
      </c>
      <c r="AU85" s="248">
        <v>2.2219059878264133E-3</v>
      </c>
      <c r="AV85" s="248">
        <v>3.0159359016624157E-3</v>
      </c>
      <c r="AW85" s="280">
        <v>2.3490131570479402E-3</v>
      </c>
      <c r="AX85" s="250">
        <v>2.2469883108285509E-3</v>
      </c>
      <c r="AY85" s="280">
        <v>3.0383724588163128E-3</v>
      </c>
      <c r="AZ85" s="248">
        <v>2.3295558584769385E-3</v>
      </c>
      <c r="BA85" s="248">
        <v>2.1933713219495286E-3</v>
      </c>
      <c r="BB85" s="248">
        <v>3.0535201071025058E-3</v>
      </c>
      <c r="BC85" s="280">
        <v>2.3277557718644161E-3</v>
      </c>
      <c r="BD85" s="250">
        <v>2.2378988742346273E-3</v>
      </c>
      <c r="BE85" s="280">
        <v>3.0360762585630039E-3</v>
      </c>
      <c r="BF85" s="248">
        <v>2.3721961583063628E-3</v>
      </c>
      <c r="BG85" s="248">
        <v>2.3037811264837844E-3</v>
      </c>
      <c r="BH85" s="248">
        <v>3.0447707730100562E-3</v>
      </c>
      <c r="BI85" s="280">
        <v>2.345444027447467E-3</v>
      </c>
      <c r="BJ85" s="250">
        <v>2.2051728177226431E-3</v>
      </c>
      <c r="BK85" s="280">
        <v>3.0497302833835415E-3</v>
      </c>
      <c r="BL85" s="248">
        <v>2.3946965453841558E-3</v>
      </c>
      <c r="BM85" s="248">
        <v>2.2611353856888902E-3</v>
      </c>
      <c r="BN85" s="248">
        <v>3.1035461290281519E-3</v>
      </c>
      <c r="BO85" s="280">
        <v>2.4178140852493578E-3</v>
      </c>
      <c r="BP85" s="250">
        <v>2.3059273485279623E-3</v>
      </c>
      <c r="BQ85" s="280">
        <v>3.1062787972858524E-3</v>
      </c>
      <c r="BR85" s="248">
        <v>2.371907956579405E-3</v>
      </c>
      <c r="BS85" s="248">
        <v>2.1861195894345067E-3</v>
      </c>
      <c r="BT85" s="248">
        <v>3.0681207754318764E-3</v>
      </c>
      <c r="BU85" s="280">
        <v>2.3093566025093474E-3</v>
      </c>
      <c r="BV85" s="250">
        <v>2.1547255635620119E-3</v>
      </c>
      <c r="BW85" s="280">
        <v>3.0519139887410355E-3</v>
      </c>
      <c r="BX85" s="248">
        <v>2.3033256304631771E-3</v>
      </c>
      <c r="BY85" s="248">
        <v>2.1908862251732047E-3</v>
      </c>
      <c r="BZ85" s="248">
        <v>3.0505054161845497E-3</v>
      </c>
      <c r="CA85" s="280">
        <v>2.2874604332851021E-3</v>
      </c>
      <c r="CB85" s="250">
        <v>2.1694878937218772E-3</v>
      </c>
      <c r="CC85" s="280">
        <v>3.0659028973998551E-3</v>
      </c>
      <c r="CD85" s="248">
        <v>2.278219928340285E-3</v>
      </c>
      <c r="CE85" s="248">
        <v>2.2011411536453853E-3</v>
      </c>
      <c r="CF85" s="248">
        <v>3.0641503091553652E-3</v>
      </c>
      <c r="CG85" s="280">
        <v>2.3079366199668279E-3</v>
      </c>
      <c r="CH85" s="250">
        <v>2.2294933524758991E-3</v>
      </c>
      <c r="CI85" s="280">
        <v>3.1013763245413646E-3</v>
      </c>
      <c r="CJ85" s="248">
        <v>2.3909808511284446E-3</v>
      </c>
      <c r="CK85" s="248">
        <v>2.3437041385383035E-3</v>
      </c>
      <c r="CL85" s="248">
        <v>3.1433512662150096E-3</v>
      </c>
      <c r="CM85" s="280">
        <v>2.3699758595926261E-3</v>
      </c>
      <c r="CN85" s="250">
        <v>2.24275143039547E-3</v>
      </c>
      <c r="CO85" s="280">
        <v>3.1330407818022038E-3</v>
      </c>
      <c r="CP85" s="248">
        <v>2.3280095997429838E-3</v>
      </c>
      <c r="CQ85" s="248">
        <v>2.2498755898241471E-3</v>
      </c>
      <c r="CR85" s="248">
        <v>3.1346335733643416E-3</v>
      </c>
      <c r="CS85" s="280">
        <v>2.3910678858502987E-3</v>
      </c>
      <c r="CT85" s="250">
        <v>2.3280888589051656E-3</v>
      </c>
      <c r="CU85" s="280">
        <v>3.1574088495842944E-3</v>
      </c>
      <c r="CV85" s="248">
        <v>2.3966309802811131E-3</v>
      </c>
      <c r="CW85" s="248">
        <v>2.3351755273604731E-3</v>
      </c>
      <c r="CX85" s="248">
        <v>3.1716339042813361E-3</v>
      </c>
      <c r="CY85" s="280">
        <v>2.39184876884913E-3</v>
      </c>
      <c r="CZ85" s="250">
        <v>2.3442836054376804E-3</v>
      </c>
      <c r="DA85" s="280">
        <v>3.2018987131283913E-3</v>
      </c>
      <c r="DB85" s="248">
        <v>2.3899149096799151E-3</v>
      </c>
      <c r="DC85" s="248">
        <v>2.3580590436906917E-3</v>
      </c>
      <c r="DD85" s="248">
        <v>3.1747731489852487E-3</v>
      </c>
      <c r="DE85" s="280">
        <v>2.4180315743718237E-3</v>
      </c>
      <c r="DF85" s="250">
        <v>2.4119354902297605E-3</v>
      </c>
      <c r="DG85" s="280">
        <v>3.162747442198249E-3</v>
      </c>
      <c r="DH85" s="248">
        <v>2.4651377448794754E-3</v>
      </c>
      <c r="DI85" s="248">
        <v>2.4718639260978897E-3</v>
      </c>
      <c r="DJ85" s="248">
        <v>3.1747597039724663E-3</v>
      </c>
      <c r="DK85" s="280">
        <v>2.4654683551660278E-3</v>
      </c>
      <c r="DL85" s="250">
        <v>2.5023186557848174E-3</v>
      </c>
      <c r="DM85" s="280">
        <v>3.1920344560609102E-3</v>
      </c>
      <c r="DN85" s="248">
        <v>2.4945810900211377E-3</v>
      </c>
      <c r="DO85" s="248">
        <v>2.4637727282371164E-3</v>
      </c>
      <c r="DP85" s="248">
        <v>3.1976132926110753E-3</v>
      </c>
      <c r="DQ85" s="280">
        <v>2.4887723156546758E-3</v>
      </c>
      <c r="DR85" s="250">
        <v>2.4279832671376365E-3</v>
      </c>
      <c r="DS85" s="280">
        <v>3.2074009936736017E-3</v>
      </c>
      <c r="DT85" s="248">
        <v>2.5457329864898882E-3</v>
      </c>
      <c r="DU85" s="248">
        <v>2.4901377439352041E-3</v>
      </c>
      <c r="DV85" s="248">
        <v>3.2128781075706097E-3</v>
      </c>
      <c r="DW85" s="280">
        <v>2.6000980381931768E-3</v>
      </c>
      <c r="DX85" s="250">
        <v>2.5417748399251582E-3</v>
      </c>
      <c r="DY85" s="280">
        <v>3.2047000576600829E-3</v>
      </c>
      <c r="DZ85" s="248">
        <v>2.5388604860315227E-3</v>
      </c>
      <c r="EA85" s="248">
        <v>2.5001006534029293E-3</v>
      </c>
      <c r="EB85" s="248">
        <v>3.170663456721665E-3</v>
      </c>
      <c r="EC85" s="280">
        <v>2.5786690959865139E-3</v>
      </c>
      <c r="ED85" s="250">
        <v>2.5590706740773912E-3</v>
      </c>
      <c r="EE85" s="280">
        <v>3.1880618731703939E-3</v>
      </c>
      <c r="EF85" s="248">
        <v>2.5044617301410916E-3</v>
      </c>
      <c r="EG85" s="248">
        <v>2.5088117823908744E-3</v>
      </c>
      <c r="EH85" s="248">
        <v>3.1830457503346735E-3</v>
      </c>
      <c r="EI85" s="280">
        <v>2.4886059311239506E-3</v>
      </c>
      <c r="EJ85" s="250">
        <v>2.4646467317647213E-3</v>
      </c>
      <c r="EK85" s="280">
        <v>3.1878325266337247E-3</v>
      </c>
      <c r="EL85" s="248">
        <v>2.5104976882197004E-3</v>
      </c>
      <c r="EM85" s="248">
        <v>2.5271022090978244E-3</v>
      </c>
      <c r="EN85" s="248">
        <v>3.1530692810687283E-3</v>
      </c>
      <c r="EO85" s="280">
        <v>2.5138867877786113E-3</v>
      </c>
      <c r="EP85" s="250">
        <v>2.4855447266838035E-3</v>
      </c>
      <c r="EQ85" s="280">
        <v>3.1193274339483519E-3</v>
      </c>
      <c r="ER85" s="248">
        <v>2.48112636671573E-3</v>
      </c>
      <c r="ES85" s="248">
        <v>2.4493530419085418E-3</v>
      </c>
      <c r="ET85" s="248">
        <v>3.1411227090785928E-3</v>
      </c>
      <c r="EU85" s="280">
        <v>2.5166187071999357E-3</v>
      </c>
      <c r="EV85" s="250">
        <v>2.4641465432184892E-3</v>
      </c>
      <c r="EW85" s="280">
        <v>3.1710433524686854E-3</v>
      </c>
      <c r="EX85" s="248">
        <v>2.5230753626128409E-3</v>
      </c>
      <c r="EY85" s="248">
        <v>2.4874041450342423E-3</v>
      </c>
      <c r="EZ85" s="248">
        <v>3.1778450201314363E-3</v>
      </c>
      <c r="FA85" s="280">
        <v>2.5474398667044065E-3</v>
      </c>
      <c r="FB85" s="250">
        <v>2.533869955216159E-3</v>
      </c>
      <c r="FC85" s="280">
        <v>3.1850472515238802E-3</v>
      </c>
      <c r="FD85" s="248">
        <v>2.5461385014376946E-3</v>
      </c>
      <c r="FE85" s="248">
        <v>2.5111954968690966E-3</v>
      </c>
      <c r="FF85" s="248">
        <v>3.196174814118314E-3</v>
      </c>
      <c r="FG85" s="280">
        <v>2.56117644909806E-3</v>
      </c>
      <c r="FH85" s="250">
        <v>2.5117784127127326E-3</v>
      </c>
      <c r="FI85" s="280">
        <v>3.1957367486022451E-3</v>
      </c>
      <c r="FJ85" s="248">
        <v>2.5440991677106103E-3</v>
      </c>
      <c r="FK85" s="248">
        <v>2.5003008856658068E-3</v>
      </c>
      <c r="FL85" s="248">
        <v>3.1928627579610692E-3</v>
      </c>
      <c r="FM85" s="280">
        <v>2.5852897403127071E-3</v>
      </c>
      <c r="FN85" s="250">
        <v>2.5272628329582637E-3</v>
      </c>
      <c r="FO85" s="280">
        <v>3.2051308403761389E-3</v>
      </c>
      <c r="FP85" s="248">
        <v>2.5754954197815478E-3</v>
      </c>
      <c r="FQ85" s="248">
        <v>2.5006520643245374E-3</v>
      </c>
      <c r="FR85" s="248">
        <v>3.2173495691276174E-3</v>
      </c>
      <c r="FS85" s="280">
        <v>2.5733976715120992E-3</v>
      </c>
      <c r="FT85" s="250">
        <v>2.4664064552626535E-3</v>
      </c>
      <c r="FU85" s="280">
        <v>3.2064958683010263E-3</v>
      </c>
      <c r="FV85" s="248">
        <v>2.5267473990199397E-3</v>
      </c>
      <c r="FW85" s="248">
        <v>2.4515978326088849E-3</v>
      </c>
      <c r="FX85" s="248">
        <v>3.1675561849868273E-3</v>
      </c>
      <c r="FY85" s="280">
        <v>2.5121882335510932E-3</v>
      </c>
      <c r="FZ85" s="250">
        <v>2.4731560455985339E-3</v>
      </c>
      <c r="GA85" s="280">
        <v>3.1556087433470582E-3</v>
      </c>
      <c r="GB85" s="248">
        <v>2.5108299055086728E-3</v>
      </c>
      <c r="GC85" s="248">
        <v>2.4654903666749368E-3</v>
      </c>
      <c r="GD85" s="248">
        <v>3.1315967781366449E-3</v>
      </c>
      <c r="GE85" s="280">
        <v>2.5718203133239764E-3</v>
      </c>
      <c r="GF85" s="250">
        <v>2.5724024566553486E-3</v>
      </c>
      <c r="GG85" s="280">
        <v>3.1700228279438222E-3</v>
      </c>
      <c r="GH85" s="248">
        <v>2.657170395456732E-3</v>
      </c>
      <c r="GI85" s="248">
        <v>2.6268980221696059E-3</v>
      </c>
      <c r="GJ85" s="248">
        <v>3.1666147529060798E-3</v>
      </c>
      <c r="GK85" s="280">
        <v>2.6192026372540171E-3</v>
      </c>
      <c r="GL85" s="250">
        <v>2.5507962128178581E-3</v>
      </c>
      <c r="GM85" s="280">
        <v>3.1717203720624328E-3</v>
      </c>
      <c r="GN85" s="248">
        <v>2.616369038072591E-3</v>
      </c>
      <c r="GO85" s="248">
        <v>2.5605687235898348E-3</v>
      </c>
      <c r="GP85" s="248">
        <v>3.191345646398224E-3</v>
      </c>
      <c r="GQ85" s="280">
        <v>2.6018059390441458E-3</v>
      </c>
      <c r="GR85" s="250">
        <v>2.5704651959012476E-3</v>
      </c>
      <c r="GS85" s="280">
        <v>3.1850077257842735E-3</v>
      </c>
      <c r="GT85" s="248">
        <v>2.5803410590489128E-3</v>
      </c>
      <c r="GU85" s="248">
        <v>2.5519708709090139E-3</v>
      </c>
      <c r="GV85" s="248">
        <v>3.2018064211133991E-3</v>
      </c>
      <c r="GW85" s="280">
        <v>2.5874197684838582E-3</v>
      </c>
      <c r="GX85" s="250">
        <v>2.5950024861660331E-3</v>
      </c>
      <c r="GY85" s="280">
        <v>3.1957003999312119E-3</v>
      </c>
      <c r="GZ85" s="248">
        <v>2.590241452865107E-3</v>
      </c>
      <c r="HA85" s="248">
        <v>2.5672387488816953E-3</v>
      </c>
      <c r="HB85" s="248">
        <v>3.2206185979219127E-3</v>
      </c>
      <c r="HC85" s="280">
        <v>2.6308205908040982E-3</v>
      </c>
      <c r="HD85" s="250">
        <v>2.5701635084578586E-3</v>
      </c>
      <c r="HE85" s="280">
        <v>3.2490488692479423E-3</v>
      </c>
      <c r="HF85" s="248">
        <v>2.659043785298481E-3</v>
      </c>
      <c r="HG85" s="248">
        <v>2.6313281589173962E-3</v>
      </c>
      <c r="HH85" s="248">
        <v>3.2125792069304751E-3</v>
      </c>
      <c r="HI85" s="280">
        <v>2.7012811102841202E-3</v>
      </c>
      <c r="HJ85" s="250">
        <v>2.6654414657095835E-3</v>
      </c>
      <c r="HK85" s="280">
        <v>3.2183371093323461E-3</v>
      </c>
      <c r="HL85" s="248">
        <v>2.7439454247692591E-3</v>
      </c>
      <c r="HM85" s="248">
        <v>2.6765911133464705E-3</v>
      </c>
      <c r="HN85" s="248">
        <v>3.2289479213263531E-3</v>
      </c>
      <c r="HO85" s="280">
        <v>2.7878474934213151E-3</v>
      </c>
      <c r="HP85" s="250">
        <v>2.7457271231476647E-3</v>
      </c>
      <c r="HQ85" s="281">
        <v>3.2485258249247218E-3</v>
      </c>
      <c r="HR85" s="282">
        <v>2.8336512108730148E-3</v>
      </c>
      <c r="HS85" s="248">
        <v>2.5565677343520423E-3</v>
      </c>
      <c r="HT85" s="248">
        <v>3.465977073603767E-3</v>
      </c>
      <c r="HU85" s="248">
        <v>3.2439410980419658E-3</v>
      </c>
      <c r="HV85" s="250">
        <v>2.8271315690868437E-3</v>
      </c>
      <c r="HW85" s="250">
        <v>2.7140891672215758E-3</v>
      </c>
      <c r="HX85" s="250">
        <v>3.6400788951020434E-3</v>
      </c>
      <c r="HY85" s="250">
        <v>3.243371781941611E-3</v>
      </c>
      <c r="HZ85" s="248">
        <v>2.8169587015549205E-3</v>
      </c>
      <c r="IA85" s="248">
        <v>2.7295781736992558E-3</v>
      </c>
      <c r="IB85" s="248">
        <v>3.5719154156797928E-3</v>
      </c>
      <c r="IC85" s="248">
        <v>3.2314904268399788E-3</v>
      </c>
      <c r="ID85" s="250">
        <v>2.7688533417011066E-3</v>
      </c>
      <c r="IE85" s="250">
        <v>2.7240120674394156E-3</v>
      </c>
      <c r="IF85" s="250">
        <v>3.4574137230923784E-3</v>
      </c>
      <c r="IG85" s="250">
        <v>3.224320331433004E-3</v>
      </c>
      <c r="IH85" s="248">
        <v>2.7396747727504215E-3</v>
      </c>
      <c r="II85" s="248">
        <v>2.6835868493658242E-3</v>
      </c>
      <c r="IJ85" s="248">
        <v>3.579073306909097E-3</v>
      </c>
      <c r="IK85" s="248">
        <v>3.2053269884585677E-3</v>
      </c>
      <c r="IL85" s="250">
        <v>2.7956961668184209E-3</v>
      </c>
      <c r="IM85" s="250">
        <v>2.7529035481717499E-3</v>
      </c>
      <c r="IN85" s="250">
        <v>3.6770875676401375E-3</v>
      </c>
      <c r="IO85" s="250">
        <v>3.2196908717975915E-3</v>
      </c>
      <c r="IP85" s="248">
        <v>2.8107603834985262E-3</v>
      </c>
      <c r="IQ85" s="248">
        <v>2.7501571915845469E-3</v>
      </c>
      <c r="IR85" s="248">
        <v>3.5622544064294538E-3</v>
      </c>
      <c r="IS85" s="248">
        <v>3.2358004344992964E-3</v>
      </c>
      <c r="IT85" s="250">
        <v>2.8250865945717357E-3</v>
      </c>
      <c r="IU85" s="250">
        <v>2.7627954541705841E-3</v>
      </c>
      <c r="IV85" s="250">
        <v>3.5009632513847292E-3</v>
      </c>
      <c r="IW85" s="250">
        <v>3.2321038481157752E-3</v>
      </c>
      <c r="IX85" s="248">
        <v>2.7541694915254235E-3</v>
      </c>
      <c r="IY85" s="248">
        <v>2.64814501101135E-3</v>
      </c>
      <c r="IZ85" s="248">
        <v>3.4531286863757329E-3</v>
      </c>
      <c r="JA85" s="248">
        <v>3.1895969622817129E-3</v>
      </c>
      <c r="JB85" s="250">
        <v>2.7177374369155493E-3</v>
      </c>
      <c r="JC85" s="250">
        <v>2.6206088065026077E-3</v>
      </c>
      <c r="JD85" s="250">
        <v>3.4191783430501926E-3</v>
      </c>
      <c r="JE85" s="250">
        <v>3.1741024995109823E-3</v>
      </c>
      <c r="JF85" s="248">
        <v>2.7221686610332898E-3</v>
      </c>
      <c r="JG85" s="248">
        <v>2.62341707862125E-3</v>
      </c>
      <c r="JH85" s="248">
        <v>3.5560191550898486E-3</v>
      </c>
      <c r="JI85" s="248">
        <v>3.1784785176365415E-3</v>
      </c>
      <c r="JJ85" s="250">
        <v>2.723418223596028E-3</v>
      </c>
      <c r="JK85" s="250">
        <v>2.6103348616875639E-3</v>
      </c>
      <c r="JL85" s="250">
        <v>3.6295411684666239E-3</v>
      </c>
      <c r="JM85" s="250">
        <v>3.1871248664970039E-3</v>
      </c>
      <c r="JN85" s="248">
        <v>2.6647709524886634E-3</v>
      </c>
      <c r="JO85" s="248">
        <v>2.5625178407284515E-3</v>
      </c>
      <c r="JP85" s="248">
        <v>3.519822461340397E-3</v>
      </c>
      <c r="JQ85" s="248">
        <v>3.1651278321562413E-3</v>
      </c>
      <c r="JR85" s="250">
        <v>2.6249459190108935E-3</v>
      </c>
      <c r="JS85" s="250">
        <v>2.5468915813253992E-3</v>
      </c>
      <c r="JT85" s="250">
        <v>3.499327949153982E-3</v>
      </c>
      <c r="JU85" s="250">
        <v>3.165723508994992E-3</v>
      </c>
      <c r="JV85" s="248">
        <v>2.6334484147274018E-3</v>
      </c>
      <c r="JW85" s="248">
        <v>2.6190029007283123E-3</v>
      </c>
      <c r="JX85" s="248">
        <v>3.5259674342497799E-3</v>
      </c>
      <c r="JY85" s="248">
        <v>3.1683679424966593E-3</v>
      </c>
      <c r="JZ85" s="250">
        <v>2.6432101323436655E-3</v>
      </c>
      <c r="KA85" s="250">
        <v>2.6298400951499934E-3</v>
      </c>
      <c r="KB85" s="250">
        <v>3.5467155085826692E-3</v>
      </c>
      <c r="KC85" s="250">
        <v>3.1745950410289004E-3</v>
      </c>
      <c r="KD85" s="248">
        <v>2.6277608897402032E-3</v>
      </c>
      <c r="KE85" s="248">
        <v>2.5923212441052441E-3</v>
      </c>
      <c r="KF85" s="248">
        <v>3.4262653707458871E-3</v>
      </c>
      <c r="KG85" s="248">
        <v>3.1638112841623719E-3</v>
      </c>
      <c r="KH85" s="250">
        <v>2.6109205701748783E-3</v>
      </c>
      <c r="KI85" s="250">
        <v>2.5906390509518999E-3</v>
      </c>
      <c r="KJ85" s="250">
        <v>3.53651680298881E-3</v>
      </c>
      <c r="KK85" s="250">
        <v>3.156253924249165E-3</v>
      </c>
      <c r="KL85" s="248">
        <v>2.5833906767779012E-3</v>
      </c>
      <c r="KM85" s="248">
        <v>2.5514091411109959E-3</v>
      </c>
      <c r="KN85" s="248">
        <v>3.5537204895368106E-3</v>
      </c>
      <c r="KO85" s="248">
        <v>3.1689247857807933E-3</v>
      </c>
      <c r="KP85" s="250">
        <v>2.5743573450947048E-3</v>
      </c>
      <c r="KQ85" s="250">
        <v>2.5390732921565006E-3</v>
      </c>
      <c r="KR85" s="250">
        <v>3.5764761064240795E-3</v>
      </c>
      <c r="KS85" s="250">
        <v>3.1566925854053097E-3</v>
      </c>
      <c r="KT85" s="248">
        <v>2.5101067580871519E-3</v>
      </c>
      <c r="KU85" s="248">
        <v>2.4785779092039383E-3</v>
      </c>
      <c r="KV85" s="248">
        <v>3.3994618749317008E-3</v>
      </c>
      <c r="KW85" s="248">
        <v>3.1231510797164299E-3</v>
      </c>
      <c r="KX85" s="254">
        <v>2.5249302047096445E-3</v>
      </c>
      <c r="KY85" s="254">
        <v>2.5074283063461532E-3</v>
      </c>
      <c r="KZ85" s="254">
        <v>3.3773037565175074E-3</v>
      </c>
      <c r="LA85" s="254">
        <v>3.110378995892637E-3</v>
      </c>
      <c r="LB85" s="248">
        <v>2.5290908589954354E-3</v>
      </c>
      <c r="LC85" s="248">
        <v>2.5362627846407179E-3</v>
      </c>
      <c r="LD85" s="248">
        <v>3.4969791088087601E-3</v>
      </c>
      <c r="LE85" s="248">
        <v>3.1081998817008784E-3</v>
      </c>
      <c r="LF85" s="283">
        <v>2.4738000515710759E-3</v>
      </c>
      <c r="LG85" s="283">
        <v>2.5109400537776136E-3</v>
      </c>
      <c r="LH85" s="283">
        <v>3.5630061815668124E-3</v>
      </c>
      <c r="LI85" s="256">
        <v>3.1336048103622746E-3</v>
      </c>
      <c r="LJ85" s="419">
        <v>2.4806892620313431E-3</v>
      </c>
      <c r="LK85" s="420">
        <v>2.5091980433893908E-3</v>
      </c>
      <c r="LL85" s="420">
        <v>3.6697994695947516E-3</v>
      </c>
      <c r="LM85" s="421">
        <v>5.4935841225811632E-3</v>
      </c>
      <c r="LN85" s="425">
        <v>2.554691072444778E-3</v>
      </c>
      <c r="LO85" s="420">
        <v>2.560905317424601E-3</v>
      </c>
      <c r="LP85" s="420">
        <v>3.6752946751169814E-3</v>
      </c>
      <c r="LQ85" s="426">
        <v>5.4904632512351691E-3</v>
      </c>
      <c r="LR85" s="419">
        <v>2.5786275054344126E-3</v>
      </c>
      <c r="LS85" s="420">
        <v>2.5688303318892988E-3</v>
      </c>
      <c r="LT85" s="420">
        <v>3.6603242763011772E-3</v>
      </c>
      <c r="LU85" s="421">
        <v>5.4827655140457596E-3</v>
      </c>
      <c r="LV85" s="425">
        <v>2.583077273567038E-3</v>
      </c>
      <c r="LW85" s="420">
        <v>2.5543116026291481E-3</v>
      </c>
      <c r="LX85" s="420">
        <v>3.592854963901976E-3</v>
      </c>
      <c r="LY85" s="426">
        <v>5.5094004268512048E-3</v>
      </c>
      <c r="LZ85" s="419">
        <v>2.6341810792544916E-3</v>
      </c>
      <c r="MA85" s="420">
        <v>2.6401218038495937E-3</v>
      </c>
      <c r="MB85" s="420">
        <v>3.5630101376121774E-3</v>
      </c>
      <c r="MC85" s="421">
        <v>5.5052256238230859E-3</v>
      </c>
      <c r="MD85" s="425">
        <v>2.6175441270369099E-3</v>
      </c>
      <c r="ME85" s="420">
        <v>2.6447795642913826E-3</v>
      </c>
      <c r="MF85" s="420">
        <v>3.476177575553822E-3</v>
      </c>
      <c r="MG85" s="426">
        <v>3.1523025007777635E-3</v>
      </c>
      <c r="MH85" s="419">
        <v>2.6064960645991184E-3</v>
      </c>
      <c r="MI85" s="420">
        <v>2.5721508995194386E-3</v>
      </c>
      <c r="MJ85" s="420">
        <v>3.4645160370498861E-3</v>
      </c>
      <c r="MK85" s="421">
        <v>3.1610371411070646E-3</v>
      </c>
      <c r="ML85" s="425">
        <v>2.5257076860729032E-3</v>
      </c>
      <c r="MM85" s="420">
        <v>2.5444370634297563E-3</v>
      </c>
      <c r="MN85" s="420">
        <v>3.4609524565587112E-3</v>
      </c>
      <c r="MO85" s="426">
        <v>3.1255214664371359E-3</v>
      </c>
      <c r="MP85" s="419">
        <v>2.5632998970143228E-3</v>
      </c>
      <c r="MQ85" s="420">
        <v>2.5427847633838993E-3</v>
      </c>
      <c r="MR85" s="420">
        <v>3.4533142471463432E-3</v>
      </c>
      <c r="MS85" s="421">
        <v>3.0915517743942511E-3</v>
      </c>
      <c r="MT85" s="425">
        <v>2.5450776011068823E-3</v>
      </c>
      <c r="MU85" s="420">
        <v>2.4992633750052615E-3</v>
      </c>
      <c r="MV85" s="420">
        <v>3.4474978169265844E-3</v>
      </c>
      <c r="MW85" s="426">
        <v>3.0692100030555599E-3</v>
      </c>
      <c r="MX85" s="419">
        <v>2.5598517992116931E-3</v>
      </c>
      <c r="MY85" s="420">
        <v>2.500779455255355E-3</v>
      </c>
      <c r="MZ85" s="420">
        <v>3.429503356566237E-3</v>
      </c>
      <c r="NA85" s="421">
        <v>3.074765908327907E-3</v>
      </c>
      <c r="NB85" s="493">
        <v>2.533132116888462E-3</v>
      </c>
      <c r="NC85" s="493">
        <v>2.4757326892744999E-3</v>
      </c>
      <c r="ND85" s="493">
        <v>3.3802727341044805E-3</v>
      </c>
      <c r="NE85" s="494">
        <v>3.0668566265283715E-3</v>
      </c>
      <c r="NF85" s="489">
        <v>2.5084292648652816E-3</v>
      </c>
      <c r="NG85" s="420">
        <v>2.4764677491373012E-3</v>
      </c>
      <c r="NH85" s="420">
        <v>3.5559057709906913E-3</v>
      </c>
      <c r="NI85" s="484">
        <v>3.0534163755979184E-3</v>
      </c>
      <c r="NJ85" s="508">
        <v>2.4917314028256618E-3</v>
      </c>
      <c r="NK85" s="420">
        <v>2.5052884384954279E-3</v>
      </c>
      <c r="NL85" s="420">
        <v>3.7254195358078562E-3</v>
      </c>
      <c r="NM85" s="484">
        <v>3.0493963257474032E-3</v>
      </c>
      <c r="NN85" s="508">
        <f>'Dépts Droits Ouverts_RSA'!IB85/'Dépts Droits Ouverts_RSA'!$IB$123</f>
        <v>2.5493865014597126E-3</v>
      </c>
      <c r="NO85" s="420">
        <f>'Dépts Droits Payables RSA'!HB84/'Dépts Droits Payables RSA'!HB$122</f>
        <v>2.5672916232132603E-3</v>
      </c>
      <c r="NP85" s="420">
        <f>'Dépts Prime d''Activité'!BZ84/'Dépts Prime d''Activité'!BZ$122</f>
        <v>3.7137513839036163E-3</v>
      </c>
      <c r="NQ85" s="484">
        <f>DEFM_Région_Dépt!DO84/DEFM_Région_Dépt!DO$122</f>
        <v>3.079201285990949E-3</v>
      </c>
      <c r="NR85" s="419">
        <f>'Dépts Droits Ouverts_RSA'!ID85/'Dépts Droits Ouverts_RSA'!$ID$123</f>
        <v>2.5444165715014801E-3</v>
      </c>
      <c r="NS85" s="420">
        <f>'Dépts Droits Payables RSA'!HD84/'Dépts Droits Payables RSA'!HD$122</f>
        <v>2.5706503011539102E-3</v>
      </c>
      <c r="NT85" s="420">
        <f>'Dépts Prime d''Activité'!CB84/'Dépts Prime d''Activité'!CB$122</f>
        <v>3.6107283671187075E-3</v>
      </c>
      <c r="NU85" s="420">
        <f>DEFM_Région_Dépt!DP84/DEFM_Région_Dépt!DP$122</f>
        <v>3.0785271191093866E-3</v>
      </c>
      <c r="NV85" s="420">
        <f>'Dépts Droits Ouverts_RSA'!IF85/'Dépts Droits Ouverts_RSA'!$IF$123</f>
        <v>2.5617206346334109E-3</v>
      </c>
      <c r="NW85" s="420">
        <f>'Dépts Droits Payables RSA'!HF84/'Dépts Droits Payables RSA'!HF$122</f>
        <v>2.5625713005082021E-3</v>
      </c>
      <c r="NX85" s="420">
        <f>'Dépts Prime d''Activité'!CD84/'Dépts Prime d''Activité'!CD$122</f>
        <v>3.673714951806776E-3</v>
      </c>
      <c r="NY85" s="420">
        <f>DEFM_Région_Dépt!DQ84/DEFM_Région_Dépt!DQ$122</f>
        <v>3.0899277807701188E-3</v>
      </c>
      <c r="NZ85" s="420">
        <f>'Dépts Droits Ouverts_RSA'!IH85/'Dépts Droits Ouverts_RSA'!$IH$123</f>
        <v>2.5653828091789822E-3</v>
      </c>
      <c r="OA85" s="420">
        <f>'Dépts Droits Payables RSA'!HH84/'Dépts Droits Payables RSA'!HH$122</f>
        <v>2.4974240322481875E-3</v>
      </c>
      <c r="OB85" s="420">
        <f>'Dépts Prime d''Activité'!CF84/'Dépts Prime d''Activité'!CF$122</f>
        <v>3.5798093813225297E-3</v>
      </c>
      <c r="OC85" s="420">
        <f>DEFM_Région_Dépt!DR84/DEFM_Région_Dépt!DR$122</f>
        <v>3.0898059291788425E-3</v>
      </c>
      <c r="OD85" s="420">
        <f>'Dépts Droits Ouverts_RSA'!IJ85/'Dépts Droits Ouverts_RSA'!$IJ$123</f>
        <v>2.5614743181299961E-3</v>
      </c>
      <c r="OE85" s="420">
        <f>'Dépts Droits Payables RSA'!HJ84/'Dépts Droits Payables RSA'!HJ$122</f>
        <v>2.4881824738646999E-3</v>
      </c>
      <c r="OF85" s="420">
        <f>'Dépts Prime d''Activité'!CH84/'Dépts Prime d''Activité'!CH$122</f>
        <v>3.4968896529039908E-3</v>
      </c>
      <c r="OG85" s="420">
        <f>DEFM_Région_Dépt!DS84/DEFM_Région_Dépt!DS$122</f>
        <v>3.0970976249454652E-3</v>
      </c>
      <c r="OH85" s="420">
        <f>'Dépts Droits Ouverts_RSA'!IL85/'Dépts Droits Ouverts_RSA'!$IL$123</f>
        <v>2.5335175502990319E-3</v>
      </c>
      <c r="OI85" s="420">
        <f>'Dépts Droits Payables RSA'!HL84/'Dépts Droits Payables RSA'!HL$122</f>
        <v>2.4475851804415692E-3</v>
      </c>
      <c r="OJ85" s="420">
        <f>'Dépts Prime d''Activité'!CJ84/'Dépts Prime d''Activité'!CJ$122</f>
        <v>3.4773062171332531E-3</v>
      </c>
      <c r="OK85" s="420">
        <f>DEFM_Région_Dépt!DT84/DEFM_Région_Dépt!DT$122</f>
        <v>3.1043998160355663E-3</v>
      </c>
      <c r="OL85" s="420">
        <f>'Dépts Droits Ouverts_RSA'!IN85/'Dépts Droits Ouverts_RSA'!$IN$123</f>
        <v>2.5489081043160305E-3</v>
      </c>
      <c r="OM85" s="420">
        <f>'Dépts Droits Payables RSA'!HN84/'Dépts Droits Payables RSA'!HN$122</f>
        <v>2.478855820904023E-3</v>
      </c>
      <c r="ON85" s="420">
        <f>'Dépts Prime d''Activité'!CL84/'Dépts Prime d''Activité'!CL$122</f>
        <v>3.4539890631224424E-3</v>
      </c>
      <c r="OO85" s="420">
        <f>DEFM_Région_Dépt!DU84/DEFM_Région_Dépt!DU$122</f>
        <v>3.0833408251873307E-3</v>
      </c>
      <c r="OP85" s="420">
        <f>'Dépts Droits Ouverts_RSA'!IP85/'Dépts Droits Ouverts_RSA'!$IP$123</f>
        <v>2.567824754927818E-3</v>
      </c>
      <c r="OQ85" s="420">
        <f>'Dépts Droits Payables RSA'!HP84/'Dépts Droits Payables RSA'!HP$122</f>
        <v>2.5030277475040449E-3</v>
      </c>
      <c r="OR85" s="420">
        <f>'Dépts Prime d''Activité'!CN84/'Dépts Prime d''Activité'!CN$122</f>
        <v>3.4413247915340475E-3</v>
      </c>
      <c r="OS85" s="420">
        <f>DEFM_Région_Dépt!DV84/DEFM_Région_Dépt!DV$122</f>
        <v>3.0702553966105773E-3</v>
      </c>
      <c r="OT85" s="420">
        <f>'Dépts Droits Ouverts_RSA'!IR85/'Dépts Droits Ouverts_RSA'!$IR$123</f>
        <v>2.6005355411809605E-3</v>
      </c>
      <c r="OU85" s="420">
        <f>'Dépts Droits Payables RSA'!HR84/'Dépts Droits Payables RSA'!HR$122</f>
        <v>2.5651831605820919E-3</v>
      </c>
      <c r="OV85" s="420">
        <f>'Dépts Prime d''Activité'!CP84/'Dépts Prime d''Activité'!CP$122</f>
        <v>3.5164047878424444E-3</v>
      </c>
      <c r="OW85" s="420">
        <f>DEFM_Région_Dépt!DW84/DEFM_Région_Dépt!DW$122</f>
        <v>3.077251275240887E-3</v>
      </c>
      <c r="OX85" s="493">
        <f>'Dépts Droits Ouverts_RSA'!IT85/'Dépts Droits Ouverts_RSA'!$IT$123</f>
        <v>2.5981947839064943E-3</v>
      </c>
      <c r="OY85" s="493">
        <f>'Dépts Droits Payables RSA'!HT84/'Dépts Droits Payables RSA'!HT$122</f>
        <v>2.5251840687045249E-3</v>
      </c>
      <c r="OZ85" s="493">
        <f>'Dépts Prime d''Activité'!CR84/'Dépts Prime d''Activité'!CR$122</f>
        <v>3.4779454275446929E-3</v>
      </c>
      <c r="PA85" s="494">
        <f>DEFM_Région_Dépt!DX84/DEFM_Région_Dépt!DX$122</f>
        <v>3.0658321013142509E-3</v>
      </c>
    </row>
    <row r="86" spans="1:417" s="209" customFormat="1" x14ac:dyDescent="0.35">
      <c r="A86" s="246" t="s">
        <v>91</v>
      </c>
      <c r="B86" s="280">
        <v>1.8660402196215889E-3</v>
      </c>
      <c r="C86" s="280">
        <v>1.6491227462998566E-3</v>
      </c>
      <c r="D86" s="248">
        <v>2.2714926803613627E-3</v>
      </c>
      <c r="E86" s="248">
        <v>1.6873083914758012E-3</v>
      </c>
      <c r="F86" s="280">
        <v>2.1802777304073834E-3</v>
      </c>
      <c r="G86" s="280">
        <v>1.6793165939968714E-3</v>
      </c>
      <c r="H86" s="248">
        <v>2.0854705370416844E-3</v>
      </c>
      <c r="I86" s="248">
        <v>1.6346230942431981E-3</v>
      </c>
      <c r="J86" s="280">
        <v>1.9256222279301933E-3</v>
      </c>
      <c r="K86" s="280">
        <v>1.6273941942712119E-3</v>
      </c>
      <c r="L86" s="248">
        <v>1.880232170507616E-3</v>
      </c>
      <c r="M86" s="248">
        <v>1.6429758688239061E-3</v>
      </c>
      <c r="N86" s="280">
        <v>1.941677040989859E-3</v>
      </c>
      <c r="O86" s="280">
        <v>1.6609509334559608E-3</v>
      </c>
      <c r="P86" s="248">
        <v>1.8792607564857679E-3</v>
      </c>
      <c r="Q86" s="248">
        <v>1.649549131632006E-3</v>
      </c>
      <c r="R86" s="280">
        <v>1.8741945155299536E-3</v>
      </c>
      <c r="S86" s="280">
        <v>1.6559277211292437E-3</v>
      </c>
      <c r="T86" s="248">
        <v>1.8640809970138777E-3</v>
      </c>
      <c r="U86" s="248">
        <v>1.652450680692959E-3</v>
      </c>
      <c r="V86" s="280">
        <v>1.8419984008104793E-3</v>
      </c>
      <c r="W86" s="280">
        <v>1.6705492137035628E-3</v>
      </c>
      <c r="X86" s="248">
        <v>1.852873704879094E-3</v>
      </c>
      <c r="Y86" s="248">
        <v>1.6798195519192977E-3</v>
      </c>
      <c r="Z86" s="280">
        <v>1.8774161025291057E-3</v>
      </c>
      <c r="AA86" s="280">
        <v>1.7102438810937652E-3</v>
      </c>
      <c r="AB86" s="248">
        <v>1.9154059877442499E-3</v>
      </c>
      <c r="AC86" s="248">
        <v>2.000241377841514E-3</v>
      </c>
      <c r="AD86" s="248">
        <v>1.7161339500863274E-3</v>
      </c>
      <c r="AE86" s="280">
        <v>1.9939142026311795E-3</v>
      </c>
      <c r="AF86" s="250">
        <v>2.0720305550318745E-3</v>
      </c>
      <c r="AG86" s="280">
        <v>1.7327858366595424E-3</v>
      </c>
      <c r="AH86" s="248">
        <v>1.9813279001892389E-3</v>
      </c>
      <c r="AI86" s="248">
        <v>2.0874552070506524E-3</v>
      </c>
      <c r="AJ86" s="248">
        <v>1.7110925143725829E-3</v>
      </c>
      <c r="AK86" s="280">
        <v>2.010219413601618E-3</v>
      </c>
      <c r="AL86" s="250">
        <v>2.1121087348692454E-3</v>
      </c>
      <c r="AM86" s="280">
        <v>1.7441261957312499E-3</v>
      </c>
      <c r="AN86" s="248">
        <v>1.9543677238648524E-3</v>
      </c>
      <c r="AO86" s="248">
        <v>2.0003673462572424E-3</v>
      </c>
      <c r="AP86" s="248">
        <v>1.7216890505810671E-3</v>
      </c>
      <c r="AQ86" s="280">
        <v>1.971568737496121E-3</v>
      </c>
      <c r="AR86" s="250">
        <v>2.0490972484999187E-3</v>
      </c>
      <c r="AS86" s="280">
        <v>1.7423469120073326E-3</v>
      </c>
      <c r="AT86" s="248">
        <v>2.0072791441491122E-3</v>
      </c>
      <c r="AU86" s="248">
        <v>2.1119426638291816E-3</v>
      </c>
      <c r="AV86" s="248">
        <v>1.7459413190207113E-3</v>
      </c>
      <c r="AW86" s="280">
        <v>2.0027750533515589E-3</v>
      </c>
      <c r="AX86" s="250">
        <v>2.0810816470182708E-3</v>
      </c>
      <c r="AY86" s="280">
        <v>1.7545770229965042E-3</v>
      </c>
      <c r="AZ86" s="248">
        <v>1.9709670199995932E-3</v>
      </c>
      <c r="BA86" s="248">
        <v>2.0783511215268294E-3</v>
      </c>
      <c r="BB86" s="248">
        <v>1.7583920301923513E-3</v>
      </c>
      <c r="BC86" s="280">
        <v>1.9850583943399327E-3</v>
      </c>
      <c r="BD86" s="250">
        <v>2.0431578554469874E-3</v>
      </c>
      <c r="BE86" s="280">
        <v>1.7480666118527858E-3</v>
      </c>
      <c r="BF86" s="248">
        <v>2.044551881955185E-3</v>
      </c>
      <c r="BG86" s="248">
        <v>2.0939128665142474E-3</v>
      </c>
      <c r="BH86" s="248">
        <v>1.7614417834961784E-3</v>
      </c>
      <c r="BI86" s="280">
        <v>2.0345546345475508E-3</v>
      </c>
      <c r="BJ86" s="250">
        <v>2.0921290402910958E-3</v>
      </c>
      <c r="BK86" s="280">
        <v>1.7618074787157142E-3</v>
      </c>
      <c r="BL86" s="248">
        <v>2.0860467684235312E-3</v>
      </c>
      <c r="BM86" s="248">
        <v>2.1415161735143127E-3</v>
      </c>
      <c r="BN86" s="248">
        <v>1.7805145222747757E-3</v>
      </c>
      <c r="BO86" s="280">
        <v>2.0857764016074839E-3</v>
      </c>
      <c r="BP86" s="250">
        <v>2.1878428754881236E-3</v>
      </c>
      <c r="BQ86" s="280">
        <v>1.7792940226772959E-3</v>
      </c>
      <c r="BR86" s="248">
        <v>2.0474124055164244E-3</v>
      </c>
      <c r="BS86" s="248">
        <v>2.1185076433695217E-3</v>
      </c>
      <c r="BT86" s="248">
        <v>1.7669395572377374E-3</v>
      </c>
      <c r="BU86" s="280">
        <v>2.0254822028653412E-3</v>
      </c>
      <c r="BV86" s="250">
        <v>2.132396801245307E-3</v>
      </c>
      <c r="BW86" s="280">
        <v>1.7556192137032182E-3</v>
      </c>
      <c r="BX86" s="248">
        <v>1.9918617502260624E-3</v>
      </c>
      <c r="BY86" s="248">
        <v>2.0817317513211588E-3</v>
      </c>
      <c r="BZ86" s="248">
        <v>1.7330676643641095E-3</v>
      </c>
      <c r="CA86" s="280">
        <v>2.0359269506919661E-3</v>
      </c>
      <c r="CB86" s="250">
        <v>2.1411285748496956E-3</v>
      </c>
      <c r="CC86" s="280">
        <v>1.7434065134742205E-3</v>
      </c>
      <c r="CD86" s="248">
        <v>2.0240134741468423E-3</v>
      </c>
      <c r="CE86" s="248">
        <v>2.1045866410797209E-3</v>
      </c>
      <c r="CF86" s="248">
        <v>1.7353166045067535E-3</v>
      </c>
      <c r="CG86" s="280">
        <v>2.0562044911834939E-3</v>
      </c>
      <c r="CH86" s="250">
        <v>2.1460921315415971E-3</v>
      </c>
      <c r="CI86" s="280">
        <v>1.7450111357604915E-3</v>
      </c>
      <c r="CJ86" s="248">
        <v>2.0534168716579413E-3</v>
      </c>
      <c r="CK86" s="248">
        <v>2.1470501907836807E-3</v>
      </c>
      <c r="CL86" s="248">
        <v>1.7541280287270778E-3</v>
      </c>
      <c r="CM86" s="280">
        <v>2.0210296651902949E-3</v>
      </c>
      <c r="CN86" s="250">
        <v>2.1582332069081576E-3</v>
      </c>
      <c r="CO86" s="280">
        <v>1.7589658855786127E-3</v>
      </c>
      <c r="CP86" s="248">
        <v>1.9875591742398906E-3</v>
      </c>
      <c r="CQ86" s="248">
        <v>2.0849946338743425E-3</v>
      </c>
      <c r="CR86" s="248">
        <v>1.7569515039872821E-3</v>
      </c>
      <c r="CS86" s="280">
        <v>1.9899466737655887E-3</v>
      </c>
      <c r="CT86" s="250">
        <v>2.0916658635312261E-3</v>
      </c>
      <c r="CU86" s="280">
        <v>1.7688485538055888E-3</v>
      </c>
      <c r="CV86" s="248">
        <v>2.0279185217763267E-3</v>
      </c>
      <c r="CW86" s="248">
        <v>2.1001610672350922E-3</v>
      </c>
      <c r="CX86" s="248">
        <v>1.7669211750799664E-3</v>
      </c>
      <c r="CY86" s="280">
        <v>2.0164942838366675E-3</v>
      </c>
      <c r="CZ86" s="250">
        <v>2.1048611570126542E-3</v>
      </c>
      <c r="DA86" s="280">
        <v>1.7653250256394585E-3</v>
      </c>
      <c r="DB86" s="248">
        <v>2.006593594093112E-3</v>
      </c>
      <c r="DC86" s="248">
        <v>2.0872701404735733E-3</v>
      </c>
      <c r="DD86" s="248">
        <v>1.7499872728198339E-3</v>
      </c>
      <c r="DE86" s="280">
        <v>1.9412526427662737E-3</v>
      </c>
      <c r="DF86" s="250">
        <v>2.0148743061989419E-3</v>
      </c>
      <c r="DG86" s="280">
        <v>1.7107061982214319E-3</v>
      </c>
      <c r="DH86" s="248">
        <v>1.9332222568637771E-3</v>
      </c>
      <c r="DI86" s="248">
        <v>1.9863192263286614E-3</v>
      </c>
      <c r="DJ86" s="248">
        <v>1.7280741165484083E-3</v>
      </c>
      <c r="DK86" s="280">
        <v>1.934599149044603E-3</v>
      </c>
      <c r="DL86" s="250">
        <v>2.0294395397309939E-3</v>
      </c>
      <c r="DM86" s="280">
        <v>1.7405863236356184E-3</v>
      </c>
      <c r="DN86" s="248">
        <v>1.8921811717754124E-3</v>
      </c>
      <c r="DO86" s="248">
        <v>1.9439670719029131E-3</v>
      </c>
      <c r="DP86" s="248">
        <v>1.7184126647055028E-3</v>
      </c>
      <c r="DQ86" s="280">
        <v>1.8766918701878502E-3</v>
      </c>
      <c r="DR86" s="250">
        <v>1.9045856766169483E-3</v>
      </c>
      <c r="DS86" s="280">
        <v>1.7158247317430291E-3</v>
      </c>
      <c r="DT86" s="248">
        <v>1.8754720147688177E-3</v>
      </c>
      <c r="DU86" s="248">
        <v>1.9187166616427046E-3</v>
      </c>
      <c r="DV86" s="248">
        <v>1.7101685172451811E-3</v>
      </c>
      <c r="DW86" s="280">
        <v>1.8376946423170389E-3</v>
      </c>
      <c r="DX86" s="250">
        <v>1.889174473484873E-3</v>
      </c>
      <c r="DY86" s="280">
        <v>1.6928137951325421E-3</v>
      </c>
      <c r="DZ86" s="248">
        <v>1.8039826792358535E-3</v>
      </c>
      <c r="EA86" s="248">
        <v>1.8754001784487427E-3</v>
      </c>
      <c r="EB86" s="248">
        <v>1.6937487920924965E-3</v>
      </c>
      <c r="EC86" s="280">
        <v>1.7528138675566604E-3</v>
      </c>
      <c r="ED86" s="250">
        <v>1.8544372151832046E-3</v>
      </c>
      <c r="EE86" s="280">
        <v>1.6908160260518611E-3</v>
      </c>
      <c r="EF86" s="248">
        <v>1.7804828770582887E-3</v>
      </c>
      <c r="EG86" s="248">
        <v>1.8603367944450317E-3</v>
      </c>
      <c r="EH86" s="248">
        <v>1.7225372158976755E-3</v>
      </c>
      <c r="EI86" s="280">
        <v>1.7682481712760288E-3</v>
      </c>
      <c r="EJ86" s="250">
        <v>1.8550962256791332E-3</v>
      </c>
      <c r="EK86" s="280">
        <v>1.7355626045234154E-3</v>
      </c>
      <c r="EL86" s="248">
        <v>1.7634867722886001E-3</v>
      </c>
      <c r="EM86" s="248">
        <v>1.8651810213341305E-3</v>
      </c>
      <c r="EN86" s="248">
        <v>1.6874142726715125E-3</v>
      </c>
      <c r="EO86" s="280">
        <v>1.7757625168920805E-3</v>
      </c>
      <c r="EP86" s="250">
        <v>1.8494752114087628E-3</v>
      </c>
      <c r="EQ86" s="280">
        <v>1.6625295965427421E-3</v>
      </c>
      <c r="ER86" s="248">
        <v>1.7870979408469571E-3</v>
      </c>
      <c r="ES86" s="248">
        <v>1.8756529856513164E-3</v>
      </c>
      <c r="ET86" s="248">
        <v>1.6580270041647723E-3</v>
      </c>
      <c r="EU86" s="280">
        <v>1.7856963814833011E-3</v>
      </c>
      <c r="EV86" s="250">
        <v>1.8786314394203649E-3</v>
      </c>
      <c r="EW86" s="280">
        <v>1.6641243103674261E-3</v>
      </c>
      <c r="EX86" s="248">
        <v>1.7828302137055561E-3</v>
      </c>
      <c r="EY86" s="248">
        <v>1.8820359073271134E-3</v>
      </c>
      <c r="EZ86" s="248">
        <v>1.6441911025489914E-3</v>
      </c>
      <c r="FA86" s="280">
        <v>1.7654079259520801E-3</v>
      </c>
      <c r="FB86" s="250">
        <v>1.8436874709673238E-3</v>
      </c>
      <c r="FC86" s="280">
        <v>1.6372540699212724E-3</v>
      </c>
      <c r="FD86" s="248">
        <v>1.7524616534355007E-3</v>
      </c>
      <c r="FE86" s="248">
        <v>1.8459384559324147E-3</v>
      </c>
      <c r="FF86" s="248">
        <v>1.6251565785533268E-3</v>
      </c>
      <c r="FG86" s="280">
        <v>1.7766719511761318E-3</v>
      </c>
      <c r="FH86" s="250">
        <v>1.8375392168616777E-3</v>
      </c>
      <c r="FI86" s="280">
        <v>1.6282576549078384E-3</v>
      </c>
      <c r="FJ86" s="248">
        <v>1.7443595660157031E-3</v>
      </c>
      <c r="FK86" s="248">
        <v>1.8064939386287636E-3</v>
      </c>
      <c r="FL86" s="248">
        <v>1.6118513967778904E-3</v>
      </c>
      <c r="FM86" s="280">
        <v>1.7686263020136254E-3</v>
      </c>
      <c r="FN86" s="250">
        <v>1.8214828034438264E-3</v>
      </c>
      <c r="FO86" s="280">
        <v>1.6316506516325139E-3</v>
      </c>
      <c r="FP86" s="248">
        <v>1.7747680843832995E-3</v>
      </c>
      <c r="FQ86" s="248">
        <v>1.8468333066269619E-3</v>
      </c>
      <c r="FR86" s="248">
        <v>1.6347461674060604E-3</v>
      </c>
      <c r="FS86" s="280">
        <v>1.7625346316205511E-3</v>
      </c>
      <c r="FT86" s="250">
        <v>1.8450708559282518E-3</v>
      </c>
      <c r="FU86" s="280">
        <v>1.6454020408155148E-3</v>
      </c>
      <c r="FV86" s="248">
        <v>1.7324106418430125E-3</v>
      </c>
      <c r="FW86" s="248">
        <v>1.8252437856976003E-3</v>
      </c>
      <c r="FX86" s="248">
        <v>1.6061964279088176E-3</v>
      </c>
      <c r="FY86" s="280">
        <v>1.7213998990679995E-3</v>
      </c>
      <c r="FZ86" s="250">
        <v>1.8212033856653451E-3</v>
      </c>
      <c r="GA86" s="280">
        <v>1.5844665930522929E-3</v>
      </c>
      <c r="GB86" s="248">
        <v>1.7577646083188E-3</v>
      </c>
      <c r="GC86" s="248">
        <v>1.8168527837455649E-3</v>
      </c>
      <c r="GD86" s="248">
        <v>1.5916322579162287E-3</v>
      </c>
      <c r="GE86" s="280">
        <v>1.7515060879034301E-3</v>
      </c>
      <c r="GF86" s="250">
        <v>1.8121243995343709E-3</v>
      </c>
      <c r="GG86" s="280">
        <v>1.6092944502396178E-3</v>
      </c>
      <c r="GH86" s="248">
        <v>1.7497149885202486E-3</v>
      </c>
      <c r="GI86" s="248">
        <v>1.8173036867598128E-3</v>
      </c>
      <c r="GJ86" s="248">
        <v>1.6026581839706511E-3</v>
      </c>
      <c r="GK86" s="280">
        <v>1.7753444439868313E-3</v>
      </c>
      <c r="GL86" s="250">
        <v>1.8627242932258141E-3</v>
      </c>
      <c r="GM86" s="280">
        <v>1.5995621381652298E-3</v>
      </c>
      <c r="GN86" s="248">
        <v>1.7607175335737017E-3</v>
      </c>
      <c r="GO86" s="248">
        <v>1.8450067322104515E-3</v>
      </c>
      <c r="GP86" s="248">
        <v>1.6107458927298629E-3</v>
      </c>
      <c r="GQ86" s="280">
        <v>1.7325170329541882E-3</v>
      </c>
      <c r="GR86" s="250">
        <v>1.8284752424452173E-3</v>
      </c>
      <c r="GS86" s="280">
        <v>1.6035609486412543E-3</v>
      </c>
      <c r="GT86" s="248">
        <v>1.7190720823213712E-3</v>
      </c>
      <c r="GU86" s="248">
        <v>1.7983403192345145E-3</v>
      </c>
      <c r="GV86" s="248">
        <v>1.6021343103341168E-3</v>
      </c>
      <c r="GW86" s="280">
        <v>1.732553128557373E-3</v>
      </c>
      <c r="GX86" s="250">
        <v>1.8374154116685482E-3</v>
      </c>
      <c r="GY86" s="280">
        <v>1.6051192419383933E-3</v>
      </c>
      <c r="GZ86" s="248">
        <v>1.7633057658686486E-3</v>
      </c>
      <c r="HA86" s="248">
        <v>1.8692437018372613E-3</v>
      </c>
      <c r="HB86" s="248">
        <v>1.63067863654444E-3</v>
      </c>
      <c r="HC86" s="280">
        <v>1.790234840860625E-3</v>
      </c>
      <c r="HD86" s="250">
        <v>1.8651609230862819E-3</v>
      </c>
      <c r="HE86" s="280">
        <v>1.6338350973625314E-3</v>
      </c>
      <c r="HF86" s="248">
        <v>1.7628636123088134E-3</v>
      </c>
      <c r="HG86" s="248">
        <v>1.8519891146666103E-3</v>
      </c>
      <c r="HH86" s="248">
        <v>1.5990734033700569E-3</v>
      </c>
      <c r="HI86" s="280">
        <v>1.7679081272206285E-3</v>
      </c>
      <c r="HJ86" s="250">
        <v>1.872417558556319E-3</v>
      </c>
      <c r="HK86" s="280">
        <v>1.5824123535549952E-3</v>
      </c>
      <c r="HL86" s="248">
        <v>1.7870267862133637E-3</v>
      </c>
      <c r="HM86" s="248">
        <v>1.8871152593520938E-3</v>
      </c>
      <c r="HN86" s="248">
        <v>1.581566103026185E-3</v>
      </c>
      <c r="HO86" s="280">
        <v>1.7860793318939365E-3</v>
      </c>
      <c r="HP86" s="250">
        <v>1.9060394663501612E-3</v>
      </c>
      <c r="HQ86" s="281">
        <v>1.5933717464532348E-3</v>
      </c>
      <c r="HR86" s="282">
        <v>1.7758402384882919E-3</v>
      </c>
      <c r="HS86" s="248">
        <v>1.8794158606855844E-3</v>
      </c>
      <c r="HT86" s="248">
        <v>2.0584867549242863E-3</v>
      </c>
      <c r="HU86" s="248">
        <v>1.5875370519712053E-3</v>
      </c>
      <c r="HV86" s="250">
        <v>1.7631484676419846E-3</v>
      </c>
      <c r="HW86" s="250">
        <v>1.8966236471658173E-3</v>
      </c>
      <c r="HX86" s="250">
        <v>2.038810709025059E-3</v>
      </c>
      <c r="HY86" s="250">
        <v>1.5829579832966896E-3</v>
      </c>
      <c r="HZ86" s="248">
        <v>1.7906840362170719E-3</v>
      </c>
      <c r="IA86" s="248">
        <v>1.8919913014861036E-3</v>
      </c>
      <c r="IB86" s="248">
        <v>2.1107741067016546E-3</v>
      </c>
      <c r="IC86" s="248">
        <v>1.575582586802506E-3</v>
      </c>
      <c r="ID86" s="250">
        <v>1.7855805677486529E-3</v>
      </c>
      <c r="IE86" s="250">
        <v>1.8955958067362905E-3</v>
      </c>
      <c r="IF86" s="250">
        <v>2.2157491884583877E-3</v>
      </c>
      <c r="IG86" s="250">
        <v>1.5819887923155848E-3</v>
      </c>
      <c r="IH86" s="248">
        <v>1.7814122004909797E-3</v>
      </c>
      <c r="II86" s="248">
        <v>1.9002123844621909E-3</v>
      </c>
      <c r="IJ86" s="248">
        <v>2.1710467415986391E-3</v>
      </c>
      <c r="IK86" s="248">
        <v>1.5771975424886718E-3</v>
      </c>
      <c r="IL86" s="250">
        <v>1.8060881200011969E-3</v>
      </c>
      <c r="IM86" s="250">
        <v>1.930959399750573E-3</v>
      </c>
      <c r="IN86" s="250">
        <v>2.0865420832603013E-3</v>
      </c>
      <c r="IO86" s="250">
        <v>1.5814363987946992E-3</v>
      </c>
      <c r="IP86" s="248">
        <v>1.7793087741274269E-3</v>
      </c>
      <c r="IQ86" s="248">
        <v>1.9113383820117183E-3</v>
      </c>
      <c r="IR86" s="248">
        <v>2.1744634873755481E-3</v>
      </c>
      <c r="IS86" s="248">
        <v>1.5810020529988748E-3</v>
      </c>
      <c r="IT86" s="250">
        <v>1.7907474054326242E-3</v>
      </c>
      <c r="IU86" s="250">
        <v>1.9243351422083669E-3</v>
      </c>
      <c r="IV86" s="250">
        <v>2.1688635402716916E-3</v>
      </c>
      <c r="IW86" s="250">
        <v>1.5743196683481934E-3</v>
      </c>
      <c r="IX86" s="248">
        <v>1.7833220338983051E-3</v>
      </c>
      <c r="IY86" s="248">
        <v>1.9041165509063188E-3</v>
      </c>
      <c r="IZ86" s="248">
        <v>2.0161124007411109E-3</v>
      </c>
      <c r="JA86" s="248">
        <v>1.5446669356034056E-3</v>
      </c>
      <c r="JB86" s="250">
        <v>1.7635096257318675E-3</v>
      </c>
      <c r="JC86" s="250">
        <v>1.8663981385206266E-3</v>
      </c>
      <c r="JD86" s="250">
        <v>1.9722759214014039E-3</v>
      </c>
      <c r="JE86" s="250">
        <v>1.5305706310888092E-3</v>
      </c>
      <c r="JF86" s="248">
        <v>1.7635203224722876E-3</v>
      </c>
      <c r="JG86" s="248">
        <v>1.8703866729870657E-3</v>
      </c>
      <c r="JH86" s="248">
        <v>2.0158949968854178E-3</v>
      </c>
      <c r="JI86" s="248">
        <v>1.5265914040302373E-3</v>
      </c>
      <c r="JJ86" s="250">
        <v>1.7550674289465765E-3</v>
      </c>
      <c r="JK86" s="250">
        <v>1.8443469001933983E-3</v>
      </c>
      <c r="JL86" s="250">
        <v>2.0216188787852835E-3</v>
      </c>
      <c r="JM86" s="250">
        <v>1.5342478003105274E-3</v>
      </c>
      <c r="JN86" s="248">
        <v>1.7503042836677762E-3</v>
      </c>
      <c r="JO86" s="248">
        <v>1.8227004774113464E-3</v>
      </c>
      <c r="JP86" s="248">
        <v>2.1155153708243266E-3</v>
      </c>
      <c r="JQ86" s="248">
        <v>1.5294277764659949E-3</v>
      </c>
      <c r="JR86" s="250">
        <v>1.7628788090774269E-3</v>
      </c>
      <c r="JS86" s="250">
        <v>1.8541787381428265E-3</v>
      </c>
      <c r="JT86" s="250">
        <v>2.1035940979445404E-3</v>
      </c>
      <c r="JU86" s="250">
        <v>1.5295854692429906E-3</v>
      </c>
      <c r="JV86" s="248">
        <v>1.7511074510300766E-3</v>
      </c>
      <c r="JW86" s="248">
        <v>1.8729522736284146E-3</v>
      </c>
      <c r="JX86" s="248">
        <v>2.1103495399241844E-3</v>
      </c>
      <c r="JY86" s="248">
        <v>1.5276318660962154E-3</v>
      </c>
      <c r="JZ86" s="250">
        <v>1.7732059311391674E-3</v>
      </c>
      <c r="KA86" s="250">
        <v>1.9016783401612264E-3</v>
      </c>
      <c r="KB86" s="250">
        <v>2.0626904991120176E-3</v>
      </c>
      <c r="KC86" s="250">
        <v>1.5363305107187191E-3</v>
      </c>
      <c r="KD86" s="248">
        <v>1.7271078306589607E-3</v>
      </c>
      <c r="KE86" s="248">
        <v>1.8191957143771312E-3</v>
      </c>
      <c r="KF86" s="248">
        <v>2.0261248572389428E-3</v>
      </c>
      <c r="KG86" s="248">
        <v>1.5266674056233626E-3</v>
      </c>
      <c r="KH86" s="250">
        <v>1.7421623021629527E-3</v>
      </c>
      <c r="KI86" s="250">
        <v>1.8217096618576374E-3</v>
      </c>
      <c r="KJ86" s="250">
        <v>2.0427712442438861E-3</v>
      </c>
      <c r="KK86" s="250">
        <v>1.5472886147043909E-3</v>
      </c>
      <c r="KL86" s="248">
        <v>1.7684483451034178E-3</v>
      </c>
      <c r="KM86" s="248">
        <v>1.8326453608720102E-3</v>
      </c>
      <c r="KN86" s="248">
        <v>2.0465258756800705E-3</v>
      </c>
      <c r="KO86" s="248">
        <v>1.5456132920564662E-3</v>
      </c>
      <c r="KP86" s="250">
        <v>1.78943532335984E-3</v>
      </c>
      <c r="KQ86" s="250">
        <v>1.8598307554012585E-3</v>
      </c>
      <c r="KR86" s="250">
        <v>2.053619369133067E-3</v>
      </c>
      <c r="KS86" s="250">
        <v>1.5464695030835897E-3</v>
      </c>
      <c r="KT86" s="248">
        <v>1.7641733172276877E-3</v>
      </c>
      <c r="KU86" s="248">
        <v>1.7876944789811486E-3</v>
      </c>
      <c r="KV86" s="248">
        <v>1.9832655508398235E-3</v>
      </c>
      <c r="KW86" s="248">
        <v>1.5390438948254619E-3</v>
      </c>
      <c r="KX86" s="254">
        <v>1.7126824366504759E-3</v>
      </c>
      <c r="KY86" s="254">
        <v>1.7436024586394302E-3</v>
      </c>
      <c r="KZ86" s="254">
        <v>1.9788889198344771E-3</v>
      </c>
      <c r="LA86" s="254">
        <v>1.5253764381074741E-3</v>
      </c>
      <c r="LB86" s="248">
        <v>1.6646308422802458E-3</v>
      </c>
      <c r="LC86" s="248">
        <v>1.7306418070052287E-3</v>
      </c>
      <c r="LD86" s="248">
        <v>2.0191228646890126E-3</v>
      </c>
      <c r="LE86" s="248">
        <v>1.5354349683440313E-3</v>
      </c>
      <c r="LF86" s="283">
        <v>1.6898736508638155E-3</v>
      </c>
      <c r="LG86" s="283">
        <v>1.7543628407233616E-3</v>
      </c>
      <c r="LH86" s="283">
        <v>2.0069467952857373E-3</v>
      </c>
      <c r="LI86" s="256">
        <v>1.5431362899026981E-3</v>
      </c>
      <c r="LJ86" s="419">
        <v>1.6933644082128174E-3</v>
      </c>
      <c r="LK86" s="420">
        <v>1.7672033206506486E-3</v>
      </c>
      <c r="LL86" s="420">
        <v>1.9832038338063553E-3</v>
      </c>
      <c r="LM86" s="421">
        <v>1.0577376564667083E-2</v>
      </c>
      <c r="LN86" s="425">
        <v>1.7195251069672072E-3</v>
      </c>
      <c r="LO86" s="420">
        <v>1.7678757251707593E-3</v>
      </c>
      <c r="LP86" s="420">
        <v>2.0197832138837885E-3</v>
      </c>
      <c r="LQ86" s="426">
        <v>1.0536063073078545E-2</v>
      </c>
      <c r="LR86" s="419">
        <v>1.7309817856549345E-3</v>
      </c>
      <c r="LS86" s="420">
        <v>1.7798963772971148E-3</v>
      </c>
      <c r="LT86" s="420">
        <v>2.0507884800473829E-3</v>
      </c>
      <c r="LU86" s="421">
        <v>1.0493621567775438E-2</v>
      </c>
      <c r="LV86" s="425">
        <v>1.7534096279983361E-3</v>
      </c>
      <c r="LW86" s="420">
        <v>1.799451459634471E-3</v>
      </c>
      <c r="LX86" s="420">
        <v>1.9997966308511E-3</v>
      </c>
      <c r="LY86" s="426">
        <v>1.0368031835850715E-2</v>
      </c>
      <c r="LZ86" s="419">
        <v>1.745159139463049E-3</v>
      </c>
      <c r="MA86" s="420">
        <v>1.8262789469107069E-3</v>
      </c>
      <c r="MB86" s="420">
        <v>1.9451126771658314E-3</v>
      </c>
      <c r="MC86" s="421">
        <v>1.0269488390195345E-2</v>
      </c>
      <c r="MD86" s="425">
        <v>1.7457991707453939E-3</v>
      </c>
      <c r="ME86" s="420">
        <v>1.7865136048358665E-3</v>
      </c>
      <c r="MF86" s="420">
        <v>1.6956565732396344E-3</v>
      </c>
      <c r="MG86" s="426">
        <v>1.5443440690056341E-3</v>
      </c>
      <c r="MH86" s="419">
        <v>1.7481600003731897E-3</v>
      </c>
      <c r="MI86" s="420">
        <v>1.8001056061955636E-3</v>
      </c>
      <c r="MJ86" s="420">
        <v>1.709287976212541E-3</v>
      </c>
      <c r="MK86" s="421">
        <v>1.5625295132970613E-3</v>
      </c>
      <c r="ML86" s="425">
        <v>1.7369980586492285E-3</v>
      </c>
      <c r="MM86" s="420">
        <v>1.8049935919372479E-3</v>
      </c>
      <c r="MN86" s="420">
        <v>1.7770395498166473E-3</v>
      </c>
      <c r="MO86" s="426">
        <v>1.5517778307633933E-3</v>
      </c>
      <c r="MP86" s="419">
        <v>1.6933658169214088E-3</v>
      </c>
      <c r="MQ86" s="420">
        <v>1.7526615747616733E-3</v>
      </c>
      <c r="MR86" s="420">
        <v>1.76522506619594E-3</v>
      </c>
      <c r="MS86" s="421">
        <v>1.5312718768822249E-3</v>
      </c>
      <c r="MT86" s="425">
        <v>1.6886142312163769E-3</v>
      </c>
      <c r="MU86" s="420">
        <v>1.7810540051353286E-3</v>
      </c>
      <c r="MV86" s="420">
        <v>1.8255768295327344E-3</v>
      </c>
      <c r="MW86" s="426">
        <v>1.5290048920456394E-3</v>
      </c>
      <c r="MX86" s="419">
        <v>1.6742992859476568E-3</v>
      </c>
      <c r="MY86" s="420">
        <v>1.7480670161931014E-3</v>
      </c>
      <c r="MZ86" s="420">
        <v>1.8088405623743658E-3</v>
      </c>
      <c r="NA86" s="421">
        <v>1.52565124649835E-3</v>
      </c>
      <c r="NB86" s="493">
        <v>1.6880230484291399E-3</v>
      </c>
      <c r="NC86" s="493">
        <v>1.7416950481399776E-3</v>
      </c>
      <c r="ND86" s="493">
        <v>1.7703437790842192E-3</v>
      </c>
      <c r="NE86" s="494">
        <v>1.5243307315427291E-3</v>
      </c>
      <c r="NF86" s="489">
        <v>1.7244112367348862E-3</v>
      </c>
      <c r="NG86" s="420">
        <v>1.7886317354373631E-3</v>
      </c>
      <c r="NH86" s="420">
        <v>1.7230931891687011E-3</v>
      </c>
      <c r="NI86" s="484">
        <v>1.5142588618159885E-3</v>
      </c>
      <c r="NJ86" s="508">
        <v>1.6898314841839845E-3</v>
      </c>
      <c r="NK86" s="420">
        <v>1.7578471618605459E-3</v>
      </c>
      <c r="NL86" s="420">
        <v>1.794532155483915E-3</v>
      </c>
      <c r="NM86" s="484">
        <v>1.5143417225221066E-3</v>
      </c>
      <c r="NN86" s="508">
        <f>'Dépts Droits Ouverts_RSA'!IB86/'Dépts Droits Ouverts_RSA'!$IB$123</f>
        <v>1.6698900891551488E-3</v>
      </c>
      <c r="NO86" s="420">
        <f>'Dépts Droits Payables RSA'!HB85/'Dépts Droits Payables RSA'!HB$122</f>
        <v>1.7497238294617958E-3</v>
      </c>
      <c r="NP86" s="420">
        <f>'Dépts Prime d''Activité'!BZ85/'Dépts Prime d''Activité'!BZ$122</f>
        <v>1.7904724649964443E-3</v>
      </c>
      <c r="NQ86" s="484">
        <f>DEFM_Région_Dépt!DO85/DEFM_Région_Dépt!DO$122</f>
        <v>1.5062380077873578E-3</v>
      </c>
      <c r="NR86" s="419">
        <f>'Dépts Droits Ouverts_RSA'!ID86/'Dépts Droits Ouverts_RSA'!$ID$123</f>
        <v>1.678703349287342E-3</v>
      </c>
      <c r="NS86" s="420">
        <f>'Dépts Droits Payables RSA'!HD85/'Dépts Droits Payables RSA'!HD$122</f>
        <v>1.7674858594580146E-3</v>
      </c>
      <c r="NT86" s="420">
        <f>'Dépts Prime d''Activité'!CB85/'Dépts Prime d''Activité'!CB$122</f>
        <v>1.8002750667628509E-3</v>
      </c>
      <c r="NU86" s="420">
        <f>DEFM_Région_Dépt!DP85/DEFM_Région_Dépt!DP$122</f>
        <v>1.5087794999053723E-3</v>
      </c>
      <c r="NV86" s="420">
        <f>'Dépts Droits Ouverts_RSA'!IF86/'Dépts Droits Ouverts_RSA'!$IF$123</f>
        <v>1.6906304147252121E-3</v>
      </c>
      <c r="NW86" s="420">
        <f>'Dépts Droits Payables RSA'!HF85/'Dépts Droits Payables RSA'!HF$122</f>
        <v>1.7458415387450064E-3</v>
      </c>
      <c r="NX86" s="420">
        <f>'Dépts Prime d''Activité'!CD85/'Dépts Prime d''Activité'!CD$122</f>
        <v>1.8249501773560783E-3</v>
      </c>
      <c r="NY86" s="420">
        <f>DEFM_Région_Dépt!DQ85/DEFM_Région_Dépt!DQ$122</f>
        <v>1.5163839820606115E-3</v>
      </c>
      <c r="NZ86" s="420">
        <f>'Dépts Droits Ouverts_RSA'!IH86/'Dépts Droits Ouverts_RSA'!$IH$123</f>
        <v>1.6727992036712537E-3</v>
      </c>
      <c r="OA86" s="420">
        <f>'Dépts Droits Payables RSA'!HH85/'Dépts Droits Payables RSA'!HH$122</f>
        <v>1.7439368242244805E-3</v>
      </c>
      <c r="OB86" s="420">
        <f>'Dépts Prime d''Activité'!CF85/'Dépts Prime d''Activité'!CF$122</f>
        <v>1.8145930312221099E-3</v>
      </c>
      <c r="OC86" s="420">
        <f>DEFM_Région_Dépt!DR85/DEFM_Région_Dépt!DR$122</f>
        <v>1.5102026351577831E-3</v>
      </c>
      <c r="OD86" s="420">
        <f>'Dépts Droits Ouverts_RSA'!IJ86/'Dépts Droits Ouverts_RSA'!$IJ$123</f>
        <v>1.6834980959423433E-3</v>
      </c>
      <c r="OE86" s="420">
        <f>'Dépts Droits Payables RSA'!HJ85/'Dépts Droits Payables RSA'!HJ$122</f>
        <v>1.7374377619227646E-3</v>
      </c>
      <c r="OF86" s="420">
        <f>'Dépts Prime d''Activité'!CH85/'Dépts Prime d''Activité'!CH$122</f>
        <v>1.7790561158955423E-3</v>
      </c>
      <c r="OG86" s="420">
        <f>DEFM_Région_Dépt!DS85/DEFM_Région_Dépt!DS$122</f>
        <v>1.508763061925929E-3</v>
      </c>
      <c r="OH86" s="420">
        <f>'Dépts Droits Ouverts_RSA'!IL86/'Dépts Droits Ouverts_RSA'!$IL$123</f>
        <v>1.6615857404955693E-3</v>
      </c>
      <c r="OI86" s="420">
        <f>'Dépts Droits Payables RSA'!HL85/'Dépts Droits Payables RSA'!HL$122</f>
        <v>1.7081539590775698E-3</v>
      </c>
      <c r="OJ86" s="420">
        <f>'Dépts Prime d''Activité'!CJ85/'Dépts Prime d''Activité'!CJ$122</f>
        <v>1.7743507994527135E-3</v>
      </c>
      <c r="OK86" s="420">
        <f>DEFM_Région_Dépt!DT85/DEFM_Région_Dépt!DT$122</f>
        <v>1.5070042433305661E-3</v>
      </c>
      <c r="OL86" s="420">
        <f>'Dépts Droits Ouverts_RSA'!IN86/'Dépts Droits Ouverts_RSA'!$IN$123</f>
        <v>1.6847453483490027E-3</v>
      </c>
      <c r="OM86" s="420">
        <f>'Dépts Droits Payables RSA'!HNF85/'Dépts Droits Payables RSA'!HN$122</f>
        <v>0</v>
      </c>
      <c r="ON86" s="420">
        <f>'Dépts Prime d''Activité'!CL85/'Dépts Prime d''Activité'!CL$122</f>
        <v>1.7496287980299135E-3</v>
      </c>
      <c r="OO86" s="420">
        <f>DEFM_Région_Dépt!DU85/DEFM_Région_Dépt!DU$122</f>
        <v>1.5068986012543436E-3</v>
      </c>
      <c r="OP86" s="420">
        <f>'Dépts Droits Ouverts_RSA'!IP86/'Dépts Droits Ouverts_RSA'!$IP$123</f>
        <v>1.6362761688139054E-3</v>
      </c>
      <c r="OQ86" s="420">
        <f>'Dépts Droits Payables RSA'!HP85/'Dépts Droits Payables RSA'!HP$122</f>
        <v>1.6866473303956211E-3</v>
      </c>
      <c r="OR86" s="420">
        <f>'Dépts Prime d''Activité'!CN85/'Dépts Prime d''Activité'!CN$122</f>
        <v>1.7765317224908465E-3</v>
      </c>
      <c r="OS86" s="420">
        <f>DEFM_Région_Dépt!DV85/DEFM_Région_Dépt!DV$122</f>
        <v>1.476754409203941E-3</v>
      </c>
      <c r="OT86" s="420">
        <f>'Dépts Droits Ouverts_RSA'!IR86/'Dépts Droits Ouverts_RSA'!$IR$123</f>
        <v>1.6628627667795326E-3</v>
      </c>
      <c r="OU86" s="420">
        <f>'Dépts Droits Payables RSA'!HR85/'Dépts Droits Payables RSA'!HR$122</f>
        <v>1.7087670182218794E-3</v>
      </c>
      <c r="OV86" s="420">
        <f>'Dépts Prime d''Activité'!CP85/'Dépts Prime d''Activité'!CP$122</f>
        <v>1.8160156254428098E-3</v>
      </c>
      <c r="OW86" s="420">
        <f>DEFM_Région_Dépt!DW85/DEFM_Région_Dépt!DW$122</f>
        <v>1.4865675597357342E-3</v>
      </c>
      <c r="OX86" s="493">
        <f>'Dépts Droits Ouverts_RSA'!IT86/'Dépts Droits Ouverts_RSA'!$IT$123</f>
        <v>1.6475845906821335E-3</v>
      </c>
      <c r="OY86" s="493">
        <f>'Dépts Droits Payables RSA'!HT85/'Dépts Droits Payables RSA'!HT$122</f>
        <v>1.7254746749655718E-3</v>
      </c>
      <c r="OZ86" s="493">
        <f>'Dépts Prime d''Activité'!CR85/'Dépts Prime d''Activité'!CR$122</f>
        <v>1.8149252377767449E-3</v>
      </c>
      <c r="PA86" s="494">
        <f>DEFM_Région_Dépt!DX85/DEFM_Région_Dépt!DX$122</f>
        <v>1.4840726905838749E-3</v>
      </c>
    </row>
    <row r="87" spans="1:417" s="209" customFormat="1" x14ac:dyDescent="0.35">
      <c r="A87" s="246" t="s">
        <v>36</v>
      </c>
      <c r="B87" s="280">
        <v>8.3267643762359577E-3</v>
      </c>
      <c r="C87" s="280">
        <v>5.8976759424773989E-3</v>
      </c>
      <c r="D87" s="248">
        <v>8.2953597885245499E-3</v>
      </c>
      <c r="E87" s="248">
        <v>5.944681715349555E-3</v>
      </c>
      <c r="F87" s="280">
        <v>8.0581024889910327E-3</v>
      </c>
      <c r="G87" s="280">
        <v>5.9046587510147401E-3</v>
      </c>
      <c r="H87" s="248">
        <v>7.9382900315682417E-3</v>
      </c>
      <c r="I87" s="248">
        <v>5.8610360061357517E-3</v>
      </c>
      <c r="J87" s="280">
        <v>6.8419304649142464E-3</v>
      </c>
      <c r="K87" s="280">
        <v>5.8977589597449115E-3</v>
      </c>
      <c r="L87" s="248">
        <v>6.7591776204080746E-3</v>
      </c>
      <c r="M87" s="248">
        <v>5.9942268150956273E-3</v>
      </c>
      <c r="N87" s="280">
        <v>6.8800750253441689E-3</v>
      </c>
      <c r="O87" s="280">
        <v>6.0810212223800014E-3</v>
      </c>
      <c r="P87" s="248">
        <v>6.9881839849890966E-3</v>
      </c>
      <c r="Q87" s="248">
        <v>6.1254936685015693E-3</v>
      </c>
      <c r="R87" s="280">
        <v>7.060555381098059E-3</v>
      </c>
      <c r="S87" s="280">
        <v>6.1251139776363882E-3</v>
      </c>
      <c r="T87" s="248">
        <v>7.1564681123312624E-3</v>
      </c>
      <c r="U87" s="248">
        <v>6.1566785231617063E-3</v>
      </c>
      <c r="V87" s="280">
        <v>6.9702894030669272E-3</v>
      </c>
      <c r="W87" s="280">
        <v>6.066065678499293E-3</v>
      </c>
      <c r="X87" s="248">
        <v>6.8330845095276645E-3</v>
      </c>
      <c r="Y87" s="248">
        <v>6.0064059277549642E-3</v>
      </c>
      <c r="Z87" s="280">
        <v>6.810372548441408E-3</v>
      </c>
      <c r="AA87" s="280">
        <v>5.9966612285761505E-3</v>
      </c>
      <c r="AB87" s="248">
        <v>6.7544762824319534E-3</v>
      </c>
      <c r="AC87" s="248">
        <v>6.4959036760425396E-3</v>
      </c>
      <c r="AD87" s="248">
        <v>5.9832989342891475E-3</v>
      </c>
      <c r="AE87" s="280">
        <v>6.6876276076966775E-3</v>
      </c>
      <c r="AF87" s="250">
        <v>6.5355369823414822E-3</v>
      </c>
      <c r="AG87" s="280">
        <v>5.9776540710437115E-3</v>
      </c>
      <c r="AH87" s="248">
        <v>6.6787717409003272E-3</v>
      </c>
      <c r="AI87" s="248">
        <v>6.5079485866873276E-3</v>
      </c>
      <c r="AJ87" s="248">
        <v>5.9847385700208472E-3</v>
      </c>
      <c r="AK87" s="280">
        <v>6.3919229958700873E-3</v>
      </c>
      <c r="AL87" s="250">
        <v>6.3294407645592627E-3</v>
      </c>
      <c r="AM87" s="280">
        <v>6.0647912589773733E-3</v>
      </c>
      <c r="AN87" s="248">
        <v>6.7713014695934409E-3</v>
      </c>
      <c r="AO87" s="248">
        <v>6.6205814089398719E-3</v>
      </c>
      <c r="AP87" s="248">
        <v>6.1921125166231415E-3</v>
      </c>
      <c r="AQ87" s="280">
        <v>6.806071850673146E-3</v>
      </c>
      <c r="AR87" s="250">
        <v>6.6861722255257038E-3</v>
      </c>
      <c r="AS87" s="280">
        <v>6.2382852182850772E-3</v>
      </c>
      <c r="AT87" s="248">
        <v>6.8340913071967511E-3</v>
      </c>
      <c r="AU87" s="248">
        <v>6.7659786412414208E-3</v>
      </c>
      <c r="AV87" s="248">
        <v>6.292859304843041E-3</v>
      </c>
      <c r="AW87" s="280">
        <v>6.9350591179037279E-3</v>
      </c>
      <c r="AX87" s="250">
        <v>6.8778781987368547E-3</v>
      </c>
      <c r="AY87" s="280">
        <v>6.3047380613451935E-3</v>
      </c>
      <c r="AZ87" s="248">
        <v>6.9161868527598622E-3</v>
      </c>
      <c r="BA87" s="248">
        <v>6.8197393833958758E-3</v>
      </c>
      <c r="BB87" s="248">
        <v>6.2762578572779157E-3</v>
      </c>
      <c r="BC87" s="280">
        <v>6.9199006306924944E-3</v>
      </c>
      <c r="BD87" s="250">
        <v>6.8727351213804539E-3</v>
      </c>
      <c r="BE87" s="280">
        <v>6.1845442838546483E-3</v>
      </c>
      <c r="BF87" s="248">
        <v>6.9218078224426013E-3</v>
      </c>
      <c r="BG87" s="248">
        <v>6.895444268847601E-3</v>
      </c>
      <c r="BH87" s="248">
        <v>6.1269176248781197E-3</v>
      </c>
      <c r="BI87" s="280">
        <v>6.8316960262563798E-3</v>
      </c>
      <c r="BJ87" s="250">
        <v>6.7662434897433248E-3</v>
      </c>
      <c r="BK87" s="280">
        <v>6.1050327008285764E-3</v>
      </c>
      <c r="BL87" s="248">
        <v>6.8461713458593705E-3</v>
      </c>
      <c r="BM87" s="248">
        <v>6.8432157631539599E-3</v>
      </c>
      <c r="BN87" s="248">
        <v>6.101020114522974E-3</v>
      </c>
      <c r="BO87" s="280">
        <v>6.9912378944594509E-3</v>
      </c>
      <c r="BP87" s="250">
        <v>6.950583288094953E-3</v>
      </c>
      <c r="BQ87" s="280">
        <v>6.1580273084751508E-3</v>
      </c>
      <c r="BR87" s="248">
        <v>7.0101340475669273E-3</v>
      </c>
      <c r="BS87" s="248">
        <v>6.949542170536646E-3</v>
      </c>
      <c r="BT87" s="248">
        <v>6.1654255935037743E-3</v>
      </c>
      <c r="BU87" s="280">
        <v>7.1518446721122808E-3</v>
      </c>
      <c r="BV87" s="250">
        <v>7.0909769471478199E-3</v>
      </c>
      <c r="BW87" s="280">
        <v>6.2721139368704677E-3</v>
      </c>
      <c r="BX87" s="248">
        <v>7.1058977192806185E-3</v>
      </c>
      <c r="BY87" s="248">
        <v>7.0654131574802784E-3</v>
      </c>
      <c r="BZ87" s="248">
        <v>6.3579077129865434E-3</v>
      </c>
      <c r="CA87" s="280">
        <v>7.1313477960935111E-3</v>
      </c>
      <c r="CB87" s="250">
        <v>7.0772255763243801E-3</v>
      </c>
      <c r="CC87" s="280">
        <v>6.4051541453045702E-3</v>
      </c>
      <c r="CD87" s="248">
        <v>7.1298284166672688E-3</v>
      </c>
      <c r="CE87" s="248">
        <v>7.1721898865182744E-3</v>
      </c>
      <c r="CF87" s="248">
        <v>6.4105550364144739E-3</v>
      </c>
      <c r="CG87" s="280">
        <v>7.0990812953617768E-3</v>
      </c>
      <c r="CH87" s="250">
        <v>7.1546333101497796E-3</v>
      </c>
      <c r="CI87" s="280">
        <v>6.4399275046982387E-3</v>
      </c>
      <c r="CJ87" s="248">
        <v>7.1425734756475042E-3</v>
      </c>
      <c r="CK87" s="248">
        <v>7.1265042559436453E-3</v>
      </c>
      <c r="CL87" s="248">
        <v>6.4076450438843597E-3</v>
      </c>
      <c r="CM87" s="280">
        <v>7.1980573343607196E-3</v>
      </c>
      <c r="CN87" s="250">
        <v>7.2232896001835252E-3</v>
      </c>
      <c r="CO87" s="280">
        <v>6.3406219622736508E-3</v>
      </c>
      <c r="CP87" s="248">
        <v>7.1110983242406696E-3</v>
      </c>
      <c r="CQ87" s="248">
        <v>7.1723215838164845E-3</v>
      </c>
      <c r="CR87" s="248">
        <v>6.2242171081649065E-3</v>
      </c>
      <c r="CS87" s="280">
        <v>7.1262254975770108E-3</v>
      </c>
      <c r="CT87" s="250">
        <v>7.0866663454124904E-3</v>
      </c>
      <c r="CU87" s="280">
        <v>6.2266588923046819E-3</v>
      </c>
      <c r="CV87" s="248">
        <v>7.0645789026587058E-3</v>
      </c>
      <c r="CW87" s="248">
        <v>7.1207884510601097E-3</v>
      </c>
      <c r="CX87" s="248">
        <v>6.1617015850546509E-3</v>
      </c>
      <c r="CY87" s="280">
        <v>6.9257046777220603E-3</v>
      </c>
      <c r="CZ87" s="250">
        <v>6.978503389369937E-3</v>
      </c>
      <c r="DA87" s="280">
        <v>6.1563912585850611E-3</v>
      </c>
      <c r="DB87" s="248">
        <v>6.9418555322732006E-3</v>
      </c>
      <c r="DC87" s="248">
        <v>6.9395145413641028E-3</v>
      </c>
      <c r="DD87" s="248">
        <v>6.2148137355239295E-3</v>
      </c>
      <c r="DE87" s="280">
        <v>6.9627930369793832E-3</v>
      </c>
      <c r="DF87" s="250">
        <v>6.9809551433503512E-3</v>
      </c>
      <c r="DG87" s="280">
        <v>6.2783089060102493E-3</v>
      </c>
      <c r="DH87" s="248">
        <v>6.9227236307925427E-3</v>
      </c>
      <c r="DI87" s="248">
        <v>6.8941829813823951E-3</v>
      </c>
      <c r="DJ87" s="248">
        <v>6.3408057148225021E-3</v>
      </c>
      <c r="DK87" s="280">
        <v>6.9750625587448687E-3</v>
      </c>
      <c r="DL87" s="250">
        <v>7.0298547163358625E-3</v>
      </c>
      <c r="DM87" s="280">
        <v>6.3593343765905534E-3</v>
      </c>
      <c r="DN87" s="248">
        <v>6.8953276356341067E-3</v>
      </c>
      <c r="DO87" s="248">
        <v>6.9311840960685723E-3</v>
      </c>
      <c r="DP87" s="248">
        <v>6.327356155285878E-3</v>
      </c>
      <c r="DQ87" s="280">
        <v>6.9755881028593205E-3</v>
      </c>
      <c r="DR87" s="250">
        <v>7.0843714272497173E-3</v>
      </c>
      <c r="DS87" s="280">
        <v>6.3100969702213497E-3</v>
      </c>
      <c r="DT87" s="248">
        <v>6.8756817991105145E-3</v>
      </c>
      <c r="DU87" s="248">
        <v>6.9920446652075334E-3</v>
      </c>
      <c r="DV87" s="248">
        <v>6.2761585508005055E-3</v>
      </c>
      <c r="DW87" s="280">
        <v>6.8042677902817031E-3</v>
      </c>
      <c r="DX87" s="250">
        <v>6.8782006875611002E-3</v>
      </c>
      <c r="DY87" s="280">
        <v>6.1876793423030554E-3</v>
      </c>
      <c r="DZ87" s="248">
        <v>6.7425302359516558E-3</v>
      </c>
      <c r="EA87" s="248">
        <v>6.8132613131178009E-3</v>
      </c>
      <c r="EB87" s="248">
        <v>6.1354201975418899E-3</v>
      </c>
      <c r="EC87" s="280">
        <v>6.7728642702675089E-3</v>
      </c>
      <c r="ED87" s="250">
        <v>6.7960909306429944E-3</v>
      </c>
      <c r="EE87" s="280">
        <v>6.1158649599002265E-3</v>
      </c>
      <c r="EF87" s="248">
        <v>6.784144863117487E-3</v>
      </c>
      <c r="EG87" s="248">
        <v>6.8753819298512505E-3</v>
      </c>
      <c r="EH87" s="248">
        <v>6.1453022000680976E-3</v>
      </c>
      <c r="EI87" s="280">
        <v>6.6962230989726611E-3</v>
      </c>
      <c r="EJ87" s="250">
        <v>6.7658783940129181E-3</v>
      </c>
      <c r="EK87" s="280">
        <v>6.0944786361510949E-3</v>
      </c>
      <c r="EL87" s="248">
        <v>6.6138556999637936E-3</v>
      </c>
      <c r="EM87" s="248">
        <v>6.7449255915920615E-3</v>
      </c>
      <c r="EN87" s="248">
        <v>6.076817000371779E-3</v>
      </c>
      <c r="EO87" s="280">
        <v>6.623827707377892E-3</v>
      </c>
      <c r="EP87" s="250">
        <v>6.6868526055731689E-3</v>
      </c>
      <c r="EQ87" s="280">
        <v>6.1416153760380761E-3</v>
      </c>
      <c r="ER87" s="248">
        <v>6.6796447625099382E-3</v>
      </c>
      <c r="ES87" s="248">
        <v>6.6284612103340197E-3</v>
      </c>
      <c r="ET87" s="248">
        <v>6.2601276676771799E-3</v>
      </c>
      <c r="EU87" s="280">
        <v>6.7096463699529759E-3</v>
      </c>
      <c r="EV87" s="250">
        <v>6.6873299514645353E-3</v>
      </c>
      <c r="EW87" s="280">
        <v>6.3237929972491088E-3</v>
      </c>
      <c r="EX87" s="248">
        <v>6.7021932322672761E-3</v>
      </c>
      <c r="EY87" s="248">
        <v>6.6794293475329145E-3</v>
      </c>
      <c r="EZ87" s="248">
        <v>6.3342957463983799E-3</v>
      </c>
      <c r="FA87" s="280">
        <v>6.7455118272604277E-3</v>
      </c>
      <c r="FB87" s="250">
        <v>6.7457835851799219E-3</v>
      </c>
      <c r="FC87" s="280">
        <v>6.3437354913110115E-3</v>
      </c>
      <c r="FD87" s="248">
        <v>6.6863895041547345E-3</v>
      </c>
      <c r="FE87" s="248">
        <v>6.6789409587372818E-3</v>
      </c>
      <c r="FF87" s="248">
        <v>6.3317710362682618E-3</v>
      </c>
      <c r="FG87" s="280">
        <v>6.63656194749396E-3</v>
      </c>
      <c r="FH87" s="250">
        <v>6.700845529188741E-3</v>
      </c>
      <c r="FI87" s="280">
        <v>6.2085300279520602E-3</v>
      </c>
      <c r="FJ87" s="248">
        <v>6.7514248983664253E-3</v>
      </c>
      <c r="FK87" s="248">
        <v>6.8059157661728995E-3</v>
      </c>
      <c r="FL87" s="248">
        <v>6.1829165401238052E-3</v>
      </c>
      <c r="FM87" s="280">
        <v>6.727009561483855E-3</v>
      </c>
      <c r="FN87" s="250">
        <v>6.7536257369698038E-3</v>
      </c>
      <c r="FO87" s="280">
        <v>6.1428419909344521E-3</v>
      </c>
      <c r="FP87" s="248">
        <v>6.7282397263390883E-3</v>
      </c>
      <c r="FQ87" s="248">
        <v>6.7838082194023935E-3</v>
      </c>
      <c r="FR87" s="248">
        <v>6.1703614882793528E-3</v>
      </c>
      <c r="FS87" s="280">
        <v>6.7481284601273884E-3</v>
      </c>
      <c r="FT87" s="250">
        <v>6.766048802656713E-3</v>
      </c>
      <c r="FU87" s="280">
        <v>6.160067096612043E-3</v>
      </c>
      <c r="FV87" s="248">
        <v>6.7036348471752822E-3</v>
      </c>
      <c r="FW87" s="248">
        <v>6.7456155216716208E-3</v>
      </c>
      <c r="FX87" s="248">
        <v>6.1542195945528087E-3</v>
      </c>
      <c r="FY87" s="280">
        <v>6.7133670081995674E-3</v>
      </c>
      <c r="FZ87" s="250">
        <v>6.7125315175909396E-3</v>
      </c>
      <c r="GA87" s="280">
        <v>6.1989114691663825E-3</v>
      </c>
      <c r="GB87" s="248">
        <v>6.715138357380912E-3</v>
      </c>
      <c r="GC87" s="248">
        <v>6.7456083452843603E-3</v>
      </c>
      <c r="GD87" s="248">
        <v>6.271171662829261E-3</v>
      </c>
      <c r="GE87" s="280">
        <v>6.7346896462823092E-3</v>
      </c>
      <c r="GF87" s="250">
        <v>6.7731862802268292E-3</v>
      </c>
      <c r="GG87" s="280">
        <v>6.3540296612091254E-3</v>
      </c>
      <c r="GH87" s="248">
        <v>6.7733176393472662E-3</v>
      </c>
      <c r="GI87" s="248">
        <v>6.6952166468016204E-3</v>
      </c>
      <c r="GJ87" s="248">
        <v>6.3779139792103151E-3</v>
      </c>
      <c r="GK87" s="280">
        <v>6.7876693302675196E-3</v>
      </c>
      <c r="GL87" s="250">
        <v>6.8003369623232399E-3</v>
      </c>
      <c r="GM87" s="280">
        <v>6.3961838749420951E-3</v>
      </c>
      <c r="GN87" s="248">
        <v>6.7645883379988158E-3</v>
      </c>
      <c r="GO87" s="248">
        <v>6.7004547417625687E-3</v>
      </c>
      <c r="GP87" s="248">
        <v>6.3451970323387058E-3</v>
      </c>
      <c r="GQ87" s="280">
        <v>6.7482447550449489E-3</v>
      </c>
      <c r="GR87" s="250">
        <v>6.7245489496072222E-3</v>
      </c>
      <c r="GS87" s="280">
        <v>6.2282579419644752E-3</v>
      </c>
      <c r="GT87" s="248">
        <v>6.7151253215678563E-3</v>
      </c>
      <c r="GU87" s="248">
        <v>6.7615055675515475E-3</v>
      </c>
      <c r="GV87" s="248">
        <v>6.1751964835244757E-3</v>
      </c>
      <c r="GW87" s="280">
        <v>6.6116123188564796E-3</v>
      </c>
      <c r="GX87" s="250">
        <v>6.5493936102331875E-3</v>
      </c>
      <c r="GY87" s="280">
        <v>6.1358365873454782E-3</v>
      </c>
      <c r="GZ87" s="248">
        <v>6.5854792917476764E-3</v>
      </c>
      <c r="HA87" s="248">
        <v>6.6439187991892022E-3</v>
      </c>
      <c r="HB87" s="248">
        <v>6.1234378085459557E-3</v>
      </c>
      <c r="HC87" s="280">
        <v>6.5712879671213928E-3</v>
      </c>
      <c r="HD87" s="250">
        <v>6.6502709208702488E-3</v>
      </c>
      <c r="HE87" s="280">
        <v>6.1014635058332231E-3</v>
      </c>
      <c r="HF87" s="248">
        <v>6.57950671050691E-3</v>
      </c>
      <c r="HG87" s="248">
        <v>6.6339118372706193E-3</v>
      </c>
      <c r="HH87" s="248">
        <v>6.0944920297526673E-3</v>
      </c>
      <c r="HI87" s="280">
        <v>6.6530757476008185E-3</v>
      </c>
      <c r="HJ87" s="250">
        <v>6.7165768220930587E-3</v>
      </c>
      <c r="HK87" s="280">
        <v>6.1371132373050866E-3</v>
      </c>
      <c r="HL87" s="248">
        <v>6.6166710744435982E-3</v>
      </c>
      <c r="HM87" s="248">
        <v>6.68168663374092E-3</v>
      </c>
      <c r="HN87" s="248">
        <v>6.1738395550279051E-3</v>
      </c>
      <c r="HO87" s="280">
        <v>6.6344743445544939E-3</v>
      </c>
      <c r="HP87" s="250">
        <v>6.6701078406221316E-3</v>
      </c>
      <c r="HQ87" s="281">
        <v>6.2171398598891989E-3</v>
      </c>
      <c r="HR87" s="282">
        <v>6.6930585161796997E-3</v>
      </c>
      <c r="HS87" s="248">
        <v>6.6999706141639727E-3</v>
      </c>
      <c r="HT87" s="248">
        <v>8.0769874046341689E-3</v>
      </c>
      <c r="HU87" s="248">
        <v>6.2336317270062008E-3</v>
      </c>
      <c r="HV87" s="250">
        <v>6.6630706453485742E-3</v>
      </c>
      <c r="HW87" s="250">
        <v>6.7444144174489372E-3</v>
      </c>
      <c r="HX87" s="250">
        <v>8.1873140157927658E-3</v>
      </c>
      <c r="HY87" s="250">
        <v>6.2547380609009016E-3</v>
      </c>
      <c r="HZ87" s="248">
        <v>6.7212092244380486E-3</v>
      </c>
      <c r="IA87" s="248">
        <v>6.7936167878737035E-3</v>
      </c>
      <c r="IB87" s="248">
        <v>7.8318026138667843E-3</v>
      </c>
      <c r="IC87" s="248">
        <v>6.2465235084021315E-3</v>
      </c>
      <c r="ID87" s="250">
        <v>6.671635031967508E-3</v>
      </c>
      <c r="IE87" s="250">
        <v>6.7460521612034722E-3</v>
      </c>
      <c r="IF87" s="250">
        <v>7.9076896355045646E-3</v>
      </c>
      <c r="IG87" s="250">
        <v>6.1689716475027074E-3</v>
      </c>
      <c r="IH87" s="248">
        <v>6.7036806844613878E-3</v>
      </c>
      <c r="II87" s="248">
        <v>6.7976260577870991E-3</v>
      </c>
      <c r="IJ87" s="248">
        <v>7.8194307666012847E-3</v>
      </c>
      <c r="IK87" s="248">
        <v>6.127803369023254E-3</v>
      </c>
      <c r="IL87" s="250">
        <v>6.6739765144422925E-3</v>
      </c>
      <c r="IM87" s="250">
        <v>6.7651284440069168E-3</v>
      </c>
      <c r="IN87" s="250">
        <v>7.6879472826472048E-3</v>
      </c>
      <c r="IO87" s="250">
        <v>6.1020717763792115E-3</v>
      </c>
      <c r="IP87" s="248">
        <v>6.6245034359821127E-3</v>
      </c>
      <c r="IQ87" s="248">
        <v>6.7842775029629916E-3</v>
      </c>
      <c r="IR87" s="248">
        <v>7.8841213911154326E-3</v>
      </c>
      <c r="IS87" s="248">
        <v>6.0730257749597822E-3</v>
      </c>
      <c r="IT87" s="250">
        <v>6.7150302890264134E-3</v>
      </c>
      <c r="IU87" s="250">
        <v>6.7654125499639877E-3</v>
      </c>
      <c r="IV87" s="250">
        <v>7.9059144873362078E-3</v>
      </c>
      <c r="IW87" s="250">
        <v>6.0790290209941557E-3</v>
      </c>
      <c r="IX87" s="248">
        <v>6.8653559322033901E-3</v>
      </c>
      <c r="IY87" s="248">
        <v>6.8168727765542947E-3</v>
      </c>
      <c r="IZ87" s="248">
        <v>7.9110138801584511E-3</v>
      </c>
      <c r="JA87" s="248">
        <v>6.1012081702474527E-3</v>
      </c>
      <c r="JB87" s="250">
        <v>6.7224196318371688E-3</v>
      </c>
      <c r="JC87" s="250">
        <v>6.5815811370818879E-3</v>
      </c>
      <c r="JD87" s="250">
        <v>7.9945184331287941E-3</v>
      </c>
      <c r="JE87" s="250">
        <v>6.1208389302679096E-3</v>
      </c>
      <c r="JF87" s="248">
        <v>6.7530722552556609E-3</v>
      </c>
      <c r="JG87" s="248">
        <v>6.6811132931536531E-3</v>
      </c>
      <c r="JH87" s="248">
        <v>8.1992809484025715E-3</v>
      </c>
      <c r="JI87" s="248">
        <v>6.1663131323405332E-3</v>
      </c>
      <c r="JJ87" s="250">
        <v>6.7106162978362556E-3</v>
      </c>
      <c r="JK87" s="250">
        <v>6.6738738347204415E-3</v>
      </c>
      <c r="JL87" s="250">
        <v>8.2884758027895432E-3</v>
      </c>
      <c r="JM87" s="250">
        <v>6.216137474372112E-3</v>
      </c>
      <c r="JN87" s="248">
        <v>6.7351708835536022E-3</v>
      </c>
      <c r="JO87" s="248">
        <v>6.6806162613165868E-3</v>
      </c>
      <c r="JP87" s="248">
        <v>8.5279141018443673E-3</v>
      </c>
      <c r="JQ87" s="248">
        <v>6.2561329821644749E-3</v>
      </c>
      <c r="JR87" s="250">
        <v>6.7469397155716657E-3</v>
      </c>
      <c r="JS87" s="250">
        <v>6.7995234343973593E-3</v>
      </c>
      <c r="JT87" s="250">
        <v>8.3993864100825946E-3</v>
      </c>
      <c r="JU87" s="250">
        <v>6.2369130034138076E-3</v>
      </c>
      <c r="JV87" s="248">
        <v>6.7623516422853991E-3</v>
      </c>
      <c r="JW87" s="248">
        <v>6.889229741856049E-3</v>
      </c>
      <c r="JX87" s="248">
        <v>8.2125453823230846E-3</v>
      </c>
      <c r="JY87" s="248">
        <v>6.209493648401062E-3</v>
      </c>
      <c r="JZ87" s="250">
        <v>6.7677168914749893E-3</v>
      </c>
      <c r="KA87" s="250">
        <v>6.8666578564820935E-3</v>
      </c>
      <c r="KB87" s="250">
        <v>7.9275434346664075E-3</v>
      </c>
      <c r="KC87" s="250">
        <v>6.1592304548837651E-3</v>
      </c>
      <c r="KD87" s="248">
        <v>6.762317771859672E-3</v>
      </c>
      <c r="KE87" s="248">
        <v>6.8262282835960262E-3</v>
      </c>
      <c r="KF87" s="248">
        <v>7.8031612209358463E-3</v>
      </c>
      <c r="KG87" s="248">
        <v>6.0974938357064362E-3</v>
      </c>
      <c r="KH87" s="250">
        <v>6.7119706294664688E-3</v>
      </c>
      <c r="KI87" s="250">
        <v>6.7258000463756374E-3</v>
      </c>
      <c r="KJ87" s="250">
        <v>7.7325239188892865E-3</v>
      </c>
      <c r="KK87" s="250">
        <v>6.0593185336430631E-3</v>
      </c>
      <c r="KL87" s="248">
        <v>6.6921561213442084E-3</v>
      </c>
      <c r="KM87" s="248">
        <v>6.7709436033394875E-3</v>
      </c>
      <c r="KN87" s="248">
        <v>7.7966770024913519E-3</v>
      </c>
      <c r="KO87" s="248">
        <v>6.0277829163075999E-3</v>
      </c>
      <c r="KP87" s="250">
        <v>6.6262836745563788E-3</v>
      </c>
      <c r="KQ87" s="250">
        <v>6.7048246435661308E-3</v>
      </c>
      <c r="KR87" s="250">
        <v>7.867321685356506E-3</v>
      </c>
      <c r="KS87" s="250">
        <v>6.0033433231749065E-3</v>
      </c>
      <c r="KT87" s="248">
        <v>6.733183913904618E-3</v>
      </c>
      <c r="KU87" s="248">
        <v>6.7838301018179371E-3</v>
      </c>
      <c r="KV87" s="248">
        <v>7.8902366627975999E-3</v>
      </c>
      <c r="KW87" s="248">
        <v>6.0464332140834978E-3</v>
      </c>
      <c r="KX87" s="254">
        <v>6.6697145297201456E-3</v>
      </c>
      <c r="KY87" s="254">
        <v>6.6851424541871122E-3</v>
      </c>
      <c r="KZ87" s="254">
        <v>8.088525229367885E-3</v>
      </c>
      <c r="LA87" s="254">
        <v>6.0750247404553924E-3</v>
      </c>
      <c r="LB87" s="248">
        <v>6.682631815802283E-3</v>
      </c>
      <c r="LC87" s="248">
        <v>6.6929521285319727E-3</v>
      </c>
      <c r="LD87" s="248">
        <v>8.1119146669084898E-3</v>
      </c>
      <c r="LE87" s="248">
        <v>6.13420378119044E-3</v>
      </c>
      <c r="LF87" s="283">
        <v>6.7537389030095409E-3</v>
      </c>
      <c r="LG87" s="283">
        <v>6.7894237359624613E-3</v>
      </c>
      <c r="LH87" s="283">
        <v>8.24398556022405E-3</v>
      </c>
      <c r="LI87" s="256">
        <v>6.1452719412601739E-3</v>
      </c>
      <c r="LJ87" s="419">
        <v>6.7443389327100436E-3</v>
      </c>
      <c r="LK87" s="420">
        <v>6.8176371761141776E-3</v>
      </c>
      <c r="LL87" s="420">
        <v>8.2047061834085513E-3</v>
      </c>
      <c r="LM87" s="421">
        <v>3.1366705910712226E-3</v>
      </c>
      <c r="LN87" s="425">
        <v>6.7394651136530072E-3</v>
      </c>
      <c r="LO87" s="420">
        <v>6.812317619312269E-3</v>
      </c>
      <c r="LP87" s="420">
        <v>7.9873245276313454E-3</v>
      </c>
      <c r="LQ87" s="426">
        <v>3.1379860027339647E-3</v>
      </c>
      <c r="LR87" s="419">
        <v>6.7588592919258401E-3</v>
      </c>
      <c r="LS87" s="420">
        <v>6.7896909220170115E-3</v>
      </c>
      <c r="LT87" s="420">
        <v>7.7678240912119638E-3</v>
      </c>
      <c r="LU87" s="421">
        <v>3.1541922773823641E-3</v>
      </c>
      <c r="LV87" s="425">
        <v>6.7710854024964837E-3</v>
      </c>
      <c r="LW87" s="420">
        <v>6.7430708126374759E-3</v>
      </c>
      <c r="LX87" s="420">
        <v>7.5369839122677819E-3</v>
      </c>
      <c r="LY87" s="426">
        <v>3.1329057142594902E-3</v>
      </c>
      <c r="LZ87" s="419">
        <v>6.71869259344936E-3</v>
      </c>
      <c r="MA87" s="420">
        <v>6.7054421035825963E-3</v>
      </c>
      <c r="MB87" s="420">
        <v>7.4608099182567915E-3</v>
      </c>
      <c r="MC87" s="421">
        <v>3.1338551120107241E-3</v>
      </c>
      <c r="MD87" s="425">
        <v>6.6160246351660758E-3</v>
      </c>
      <c r="ME87" s="420">
        <v>6.6258132069965843E-3</v>
      </c>
      <c r="MF87" s="420">
        <v>6.6569616575981412E-3</v>
      </c>
      <c r="MG87" s="426">
        <v>6.0002826897619195E-3</v>
      </c>
      <c r="MH87" s="419">
        <v>6.4853353983157485E-3</v>
      </c>
      <c r="MI87" s="420">
        <v>6.4110427811764955E-3</v>
      </c>
      <c r="MJ87" s="420">
        <v>6.8244787780571145E-3</v>
      </c>
      <c r="MK87" s="421">
        <v>5.9907158475499354E-3</v>
      </c>
      <c r="ML87" s="425">
        <v>6.487624606362717E-3</v>
      </c>
      <c r="MM87" s="420">
        <v>6.5516570377975054E-3</v>
      </c>
      <c r="MN87" s="420">
        <v>6.9875515631536043E-3</v>
      </c>
      <c r="MO87" s="426">
        <v>6.0104819403883486E-3</v>
      </c>
      <c r="MP87" s="419">
        <v>6.4377390333864139E-3</v>
      </c>
      <c r="MQ87" s="420">
        <v>6.435023907335656E-3</v>
      </c>
      <c r="MR87" s="420">
        <v>7.0074984980753111E-3</v>
      </c>
      <c r="MS87" s="421">
        <v>5.9955183487157889E-3</v>
      </c>
      <c r="MT87" s="425">
        <v>6.3886641823703372E-3</v>
      </c>
      <c r="MU87" s="420">
        <v>6.4809845519215393E-3</v>
      </c>
      <c r="MV87" s="420">
        <v>7.2554225199406904E-3</v>
      </c>
      <c r="MW87" s="426">
        <v>6.0636935452088089E-3</v>
      </c>
      <c r="MX87" s="419">
        <v>6.4287812267267447E-3</v>
      </c>
      <c r="MY87" s="420">
        <v>6.4039261063372644E-3</v>
      </c>
      <c r="MZ87" s="420">
        <v>7.4147875633458881E-3</v>
      </c>
      <c r="NA87" s="421">
        <v>6.1318901509932518E-3</v>
      </c>
      <c r="NB87" s="493">
        <v>6.506242282892029E-3</v>
      </c>
      <c r="NC87" s="493">
        <v>6.5655589012587829E-3</v>
      </c>
      <c r="ND87" s="493">
        <v>7.5655099457190922E-3</v>
      </c>
      <c r="NE87" s="494">
        <v>6.1930683493365392E-3</v>
      </c>
      <c r="NF87" s="489">
        <v>6.4563670403962074E-3</v>
      </c>
      <c r="NG87" s="420">
        <v>6.5505733687446282E-3</v>
      </c>
      <c r="NH87" s="420">
        <v>7.4147866830580793E-3</v>
      </c>
      <c r="NI87" s="484">
        <v>6.1629423894289442E-3</v>
      </c>
      <c r="NJ87" s="508">
        <v>6.493796162351277E-3</v>
      </c>
      <c r="NK87" s="420">
        <v>6.5792967834117262E-3</v>
      </c>
      <c r="NL87" s="420">
        <v>7.3668345134553391E-3</v>
      </c>
      <c r="NM87" s="484">
        <v>6.1483619386477392E-3</v>
      </c>
      <c r="NN87" s="508">
        <f>'Dépts Droits Ouverts_RSA'!IB87/'Dépts Droits Ouverts_RSA'!$IB$123</f>
        <v>6.5369959798942294E-3</v>
      </c>
      <c r="NO87" s="420">
        <f>'Dépts Droits Payables RSA'!HB86/'Dépts Droits Payables RSA'!HB$122</f>
        <v>6.589467666803143E-3</v>
      </c>
      <c r="NP87" s="420">
        <f>'Dépts Prime d''Activité'!BZ86/'Dépts Prime d''Activité'!BZ$122</f>
        <v>7.1365359006028209E-3</v>
      </c>
      <c r="NQ87" s="484">
        <f>DEFM_Région_Dépt!DO86/DEFM_Région_Dépt!DO$122</f>
        <v>6.1158271983651055E-3</v>
      </c>
      <c r="NR87" s="419">
        <f>'Dépts Droits Ouverts_RSA'!ID87/'Dépts Droits Ouverts_RSA'!$ID$123</f>
        <v>6.508138864196906E-3</v>
      </c>
      <c r="NS87" s="420">
        <f>'Dépts Droits Payables RSA'!HD86/'Dépts Droits Payables RSA'!HD$122</f>
        <v>6.6388812823378503E-3</v>
      </c>
      <c r="NT87" s="420">
        <f>'Dépts Prime d''Activité'!CB86/'Dépts Prime d''Activité'!CB$122</f>
        <v>6.9402830312306372E-3</v>
      </c>
      <c r="NU87" s="420">
        <f>DEFM_Région_Dépt!DP86/DEFM_Région_Dépt!DP$122</f>
        <v>6.0607028353985978E-3</v>
      </c>
      <c r="NV87" s="420">
        <f>'Dépts Droits Ouverts_RSA'!IF87/'Dépts Droits Ouverts_RSA'!$IF$123</f>
        <v>6.483730706877089E-3</v>
      </c>
      <c r="NW87" s="420">
        <f>'Dépts Droits Payables RSA'!HF86/'Dépts Droits Payables RSA'!HF$122</f>
        <v>6.5848020312395863E-3</v>
      </c>
      <c r="NX87" s="420">
        <f>'Dépts Prime d''Activité'!CD86/'Dépts Prime d''Activité'!CD$122</f>
        <v>6.8097213692139931E-3</v>
      </c>
      <c r="NY87" s="420">
        <f>DEFM_Région_Dépt!DQ86/DEFM_Région_Dépt!DQ$122</f>
        <v>6.0124066114854591E-3</v>
      </c>
      <c r="NZ87" s="420">
        <f>'Dépts Droits Ouverts_RSA'!IH87/'Dépts Droits Ouverts_RSA'!$IH$123</f>
        <v>6.4961429151441331E-3</v>
      </c>
      <c r="OA87" s="420">
        <f>'Dépts Droits Payables RSA'!HH86/'Dépts Droits Payables RSA'!HH$122</f>
        <v>6.5630599568142671E-3</v>
      </c>
      <c r="OB87" s="420">
        <f>'Dépts Prime d''Activité'!CF86/'Dépts Prime d''Activité'!CF$122</f>
        <v>6.7337448879704826E-3</v>
      </c>
      <c r="OC87" s="420">
        <f>DEFM_Région_Dépt!DR86/DEFM_Région_Dépt!DR$122</f>
        <v>5.9856222507371978E-3</v>
      </c>
      <c r="OD87" s="420">
        <f>'Dépts Droits Ouverts_RSA'!IJ87/'Dépts Droits Ouverts_RSA'!$IJ$123</f>
        <v>6.4260614029292866E-3</v>
      </c>
      <c r="OE87" s="420">
        <f>'Dépts Droits Payables RSA'!HJ86/'Dépts Droits Payables RSA'!HJ$122</f>
        <v>6.5757193072771298E-3</v>
      </c>
      <c r="OF87" s="420">
        <f>'Dépts Prime d''Activité'!CH86/'Dépts Prime d''Activité'!CH$122</f>
        <v>6.7464881048130551E-3</v>
      </c>
      <c r="OG87" s="420">
        <f>DEFM_Région_Dépt!DS86/DEFM_Région_Dépt!DS$122</f>
        <v>5.952567373572356E-3</v>
      </c>
      <c r="OH87" s="420">
        <f>'Dépts Droits Ouverts_RSA'!IL87/'Dépts Droits Ouverts_RSA'!$IL$123</f>
        <v>6.4187431145703439E-3</v>
      </c>
      <c r="OI87" s="420">
        <f>'Dépts Droits Payables RSA'!HL86/'Dépts Droits Payables RSA'!HL$122</f>
        <v>6.610108092633773E-3</v>
      </c>
      <c r="OJ87" s="420">
        <f>'Dépts Prime d''Activité'!CJ86/'Dépts Prime d''Activité'!CJ$122</f>
        <v>6.856297482317939E-3</v>
      </c>
      <c r="OK87" s="420">
        <f>DEFM_Région_Dépt!DT86/DEFM_Région_Dépt!DT$122</f>
        <v>5.9584156497039503E-3</v>
      </c>
      <c r="OL87" s="420">
        <f>'Dépts Droits Ouverts_RSA'!IN87/'Dépts Droits Ouverts_RSA'!$IN$123</f>
        <v>6.3892771538964386E-3</v>
      </c>
      <c r="OM87" s="420">
        <f>'Dépts Droits Payables RSA'!HN86/'Dépts Droits Payables RSA'!HN$122</f>
        <v>6.5700527638293173E-3</v>
      </c>
      <c r="ON87" s="420">
        <f>'Dépts Prime d''Activité'!CL86/'Dépts Prime d''Activité'!CL$122</f>
        <v>7.0290714518523884E-3</v>
      </c>
      <c r="OO87" s="420">
        <f>DEFM_Région_Dépt!DU86/DEFM_Région_Dépt!DU$122</f>
        <v>5.9915614398989058E-3</v>
      </c>
      <c r="OP87" s="420">
        <f>'Dépts Droits Ouverts_RSA'!IP87/'Dépts Droits Ouverts_RSA'!$IP$123</f>
        <v>6.3910773892164024E-3</v>
      </c>
      <c r="OQ87" s="420">
        <f>'Dépts Droits Payables RSA'!HP86/'Dépts Droits Payables RSA'!HP$122</f>
        <v>6.5768468586193474E-3</v>
      </c>
      <c r="OR87" s="420">
        <f>'Dépts Prime d''Activité'!CN86/'Dépts Prime d''Activité'!CN$122</f>
        <v>7.1512738206493034E-3</v>
      </c>
      <c r="OS87" s="420">
        <f>DEFM_Région_Dépt!DV86/DEFM_Région_Dépt!DV$122</f>
        <v>6.0374145841621592E-3</v>
      </c>
      <c r="OT87" s="420">
        <f>'Dépts Droits Ouverts_RSA'!IR87/'Dépts Droits Ouverts_RSA'!$IR$123</f>
        <v>6.4336826437509445E-3</v>
      </c>
      <c r="OU87" s="420">
        <f>'Dépts Droits Payables RSA'!HR86/'Dépts Droits Payables RSA'!HR$122</f>
        <v>6.6114784154675263E-3</v>
      </c>
      <c r="OV87" s="420">
        <f>'Dépts Prime d''Activité'!CP86/'Dépts Prime d''Activité'!CP$122</f>
        <v>7.3434139960165548E-3</v>
      </c>
      <c r="OW87" s="420">
        <f>DEFM_Région_Dépt!DW86/DEFM_Région_Dépt!DW$122</f>
        <v>6.0895209637515596E-3</v>
      </c>
      <c r="OX87" s="493">
        <f>'Dépts Droits Ouverts_RSA'!IT87/'Dépts Droits Ouverts_RSA'!$IT$123</f>
        <v>6.5033475732713987E-3</v>
      </c>
      <c r="OY87" s="493">
        <f>'Dépts Droits Payables RSA'!HT86/'Dépts Droits Payables RSA'!HT$122</f>
        <v>6.6809620368462712E-3</v>
      </c>
      <c r="OZ87" s="493">
        <f>'Dépts Prime d''Activité'!CR86/'Dépts Prime d''Activité'!CR$122</f>
        <v>7.3503905320077539E-3</v>
      </c>
      <c r="PA87" s="494">
        <f>DEFM_Région_Dépt!DX86/DEFM_Région_Dépt!DX$122</f>
        <v>6.1205468706715307E-3</v>
      </c>
    </row>
    <row r="88" spans="1:417" s="209" customFormat="1" x14ac:dyDescent="0.35">
      <c r="A88" s="246" t="s">
        <v>37</v>
      </c>
      <c r="B88" s="280">
        <v>2.0015921978393837E-2</v>
      </c>
      <c r="C88" s="280">
        <v>2.3608585128823655E-2</v>
      </c>
      <c r="D88" s="248">
        <v>2.1829165758415595E-2</v>
      </c>
      <c r="E88" s="248">
        <v>2.3932323123776644E-2</v>
      </c>
      <c r="F88" s="280">
        <v>2.2687319804348762E-2</v>
      </c>
      <c r="G88" s="280">
        <v>2.4324943003282511E-2</v>
      </c>
      <c r="H88" s="248">
        <v>2.2309104597868154E-2</v>
      </c>
      <c r="I88" s="248">
        <v>2.4415506574113385E-2</v>
      </c>
      <c r="J88" s="280">
        <v>2.3035480857482686E-2</v>
      </c>
      <c r="K88" s="280">
        <v>2.4433057835066174E-2</v>
      </c>
      <c r="L88" s="248">
        <v>2.3100217776683876E-2</v>
      </c>
      <c r="M88" s="248">
        <v>2.4424107792725112E-2</v>
      </c>
      <c r="N88" s="280">
        <v>2.3638597105316166E-2</v>
      </c>
      <c r="O88" s="280">
        <v>2.4516885267644308E-2</v>
      </c>
      <c r="P88" s="248">
        <v>2.4289843733020365E-2</v>
      </c>
      <c r="Q88" s="248">
        <v>2.4648797138699632E-2</v>
      </c>
      <c r="R88" s="280">
        <v>2.4364528701889397E-2</v>
      </c>
      <c r="S88" s="280">
        <v>2.4619169459802834E-2</v>
      </c>
      <c r="T88" s="248">
        <v>2.4777491740145173E-2</v>
      </c>
      <c r="U88" s="248">
        <v>2.468023269889999E-2</v>
      </c>
      <c r="V88" s="280">
        <v>2.4815346637585421E-2</v>
      </c>
      <c r="W88" s="280">
        <v>2.4638277826892176E-2</v>
      </c>
      <c r="X88" s="248">
        <v>2.4913658606269238E-2</v>
      </c>
      <c r="Y88" s="248">
        <v>2.4595921534957637E-2</v>
      </c>
      <c r="Z88" s="280">
        <v>2.4940005532550071E-2</v>
      </c>
      <c r="AA88" s="280">
        <v>2.4677016172717763E-2</v>
      </c>
      <c r="AB88" s="248">
        <v>2.5059776331848003E-2</v>
      </c>
      <c r="AC88" s="248">
        <v>2.465426173877238E-2</v>
      </c>
      <c r="AD88" s="248">
        <v>2.4780588942182529E-2</v>
      </c>
      <c r="AE88" s="280">
        <v>2.5195313598551108E-2</v>
      </c>
      <c r="AF88" s="250">
        <v>2.5031944531724585E-2</v>
      </c>
      <c r="AG88" s="280">
        <v>2.4979641543895929E-2</v>
      </c>
      <c r="AH88" s="248">
        <v>2.5293402095993147E-2</v>
      </c>
      <c r="AI88" s="248">
        <v>2.5575217565753976E-2</v>
      </c>
      <c r="AJ88" s="248">
        <v>2.514224029076936E-2</v>
      </c>
      <c r="AK88" s="280">
        <v>2.5649797609631538E-2</v>
      </c>
      <c r="AL88" s="250">
        <v>2.560695154027294E-2</v>
      </c>
      <c r="AM88" s="280">
        <v>2.5130981857836722E-2</v>
      </c>
      <c r="AN88" s="248">
        <v>2.5592974456587987E-2</v>
      </c>
      <c r="AO88" s="248">
        <v>2.5629080465527893E-2</v>
      </c>
      <c r="AP88" s="248">
        <v>2.5232687290246348E-2</v>
      </c>
      <c r="AQ88" s="280">
        <v>2.5705664463562955E-2</v>
      </c>
      <c r="AR88" s="250">
        <v>2.5916941456294935E-2</v>
      </c>
      <c r="AS88" s="280">
        <v>2.5161051176926057E-2</v>
      </c>
      <c r="AT88" s="248">
        <v>2.5715750069742246E-2</v>
      </c>
      <c r="AU88" s="248">
        <v>2.5618220275943258E-2</v>
      </c>
      <c r="AV88" s="248">
        <v>2.5067572387281353E-2</v>
      </c>
      <c r="AW88" s="280">
        <v>2.5765778289197627E-2</v>
      </c>
      <c r="AX88" s="250">
        <v>2.5747747776770167E-2</v>
      </c>
      <c r="AY88" s="280">
        <v>2.4895396018026983E-2</v>
      </c>
      <c r="AZ88" s="248">
        <v>2.5764989522085002E-2</v>
      </c>
      <c r="BA88" s="248">
        <v>2.5518509466002745E-2</v>
      </c>
      <c r="BB88" s="248">
        <v>2.4853166908190109E-2</v>
      </c>
      <c r="BC88" s="280">
        <v>2.5629884245878257E-2</v>
      </c>
      <c r="BD88" s="250">
        <v>2.5611689654221094E-2</v>
      </c>
      <c r="BE88" s="280">
        <v>2.4813604498867589E-2</v>
      </c>
      <c r="BF88" s="248">
        <v>2.5756193960251847E-2</v>
      </c>
      <c r="BG88" s="248">
        <v>2.5640495670672184E-2</v>
      </c>
      <c r="BH88" s="248">
        <v>2.4728164280158043E-2</v>
      </c>
      <c r="BI88" s="280">
        <v>2.5545401001404906E-2</v>
      </c>
      <c r="BJ88" s="250">
        <v>2.5282486569907746E-2</v>
      </c>
      <c r="BK88" s="280">
        <v>2.4817271994606174E-2</v>
      </c>
      <c r="BL88" s="248">
        <v>2.5468928147130157E-2</v>
      </c>
      <c r="BM88" s="248">
        <v>2.5148277981758071E-2</v>
      </c>
      <c r="BN88" s="248">
        <v>2.5115387773550699E-2</v>
      </c>
      <c r="BO88" s="280">
        <v>2.5498385927926741E-2</v>
      </c>
      <c r="BP88" s="250">
        <v>2.5069989651207988E-2</v>
      </c>
      <c r="BQ88" s="280">
        <v>2.5265780370995829E-2</v>
      </c>
      <c r="BR88" s="248">
        <v>2.5520544946496866E-2</v>
      </c>
      <c r="BS88" s="248">
        <v>2.5204767608082525E-2</v>
      </c>
      <c r="BT88" s="248">
        <v>2.5355475875473824E-2</v>
      </c>
      <c r="BU88" s="280">
        <v>2.5672731178615817E-2</v>
      </c>
      <c r="BV88" s="250">
        <v>2.5413321339598147E-2</v>
      </c>
      <c r="BW88" s="280">
        <v>2.5542616600224617E-2</v>
      </c>
      <c r="BX88" s="248">
        <v>2.5763588867678086E-2</v>
      </c>
      <c r="BY88" s="248">
        <v>2.563102981008681E-2</v>
      </c>
      <c r="BZ88" s="248">
        <v>2.5549520296710097E-2</v>
      </c>
      <c r="CA88" s="280">
        <v>2.5848178374595618E-2</v>
      </c>
      <c r="CB88" s="250">
        <v>2.5602162870719317E-2</v>
      </c>
      <c r="CC88" s="280">
        <v>2.5555522609615005E-2</v>
      </c>
      <c r="CD88" s="248">
        <v>2.5859181672076084E-2</v>
      </c>
      <c r="CE88" s="248">
        <v>2.602445846496429E-2</v>
      </c>
      <c r="CF88" s="248">
        <v>2.5546993533724836E-2</v>
      </c>
      <c r="CG88" s="280">
        <v>2.5962522497088612E-2</v>
      </c>
      <c r="CH88" s="250">
        <v>2.6104582152436582E-2</v>
      </c>
      <c r="CI88" s="280">
        <v>2.5388250655553592E-2</v>
      </c>
      <c r="CJ88" s="248">
        <v>2.5532218087355483E-2</v>
      </c>
      <c r="CK88" s="248">
        <v>2.5644261813912533E-2</v>
      </c>
      <c r="CL88" s="248">
        <v>2.5234285724836859E-2</v>
      </c>
      <c r="CM88" s="280">
        <v>2.5668386784824058E-2</v>
      </c>
      <c r="CN88" s="250">
        <v>2.5841446831245785E-2</v>
      </c>
      <c r="CO88" s="280">
        <v>2.5194420346434706E-2</v>
      </c>
      <c r="CP88" s="248">
        <v>2.5368351776395997E-2</v>
      </c>
      <c r="CQ88" s="248">
        <v>2.5535563323280591E-2</v>
      </c>
      <c r="CR88" s="248">
        <v>2.4976354626355925E-2</v>
      </c>
      <c r="CS88" s="280">
        <v>2.5089951130667944E-2</v>
      </c>
      <c r="CT88" s="250">
        <v>2.5399660273708557E-2</v>
      </c>
      <c r="CU88" s="280">
        <v>2.4952251252126859E-2</v>
      </c>
      <c r="CV88" s="248">
        <v>2.5084496605074013E-2</v>
      </c>
      <c r="CW88" s="248">
        <v>2.528575962062379E-2</v>
      </c>
      <c r="CX88" s="248">
        <v>2.5030959813111531E-2</v>
      </c>
      <c r="CY88" s="280">
        <v>2.513098924260096E-2</v>
      </c>
      <c r="CZ88" s="250">
        <v>2.4899934636202731E-2</v>
      </c>
      <c r="DA88" s="280">
        <v>2.5223744160899848E-2</v>
      </c>
      <c r="DB88" s="248">
        <v>2.5188183886714528E-2</v>
      </c>
      <c r="DC88" s="248">
        <v>2.5332667826911733E-2</v>
      </c>
      <c r="DD88" s="248">
        <v>2.5438341639647009E-2</v>
      </c>
      <c r="DE88" s="280">
        <v>2.5425175293065427E-2</v>
      </c>
      <c r="DF88" s="250">
        <v>2.5171144634464349E-2</v>
      </c>
      <c r="DG88" s="280">
        <v>2.5442250582425111E-2</v>
      </c>
      <c r="DH88" s="248">
        <v>2.52581633941572E-2</v>
      </c>
      <c r="DI88" s="248">
        <v>2.5035898581850836E-2</v>
      </c>
      <c r="DJ88" s="248">
        <v>2.5411679494214745E-2</v>
      </c>
      <c r="DK88" s="280">
        <v>2.5127436549953676E-2</v>
      </c>
      <c r="DL88" s="250">
        <v>2.5308884357130693E-2</v>
      </c>
      <c r="DM88" s="280">
        <v>2.5400448931819891E-2</v>
      </c>
      <c r="DN88" s="248">
        <v>2.5362112272284763E-2</v>
      </c>
      <c r="DO88" s="248">
        <v>2.5657448072475761E-2</v>
      </c>
      <c r="DP88" s="248">
        <v>2.541227122356228E-2</v>
      </c>
      <c r="DQ88" s="280">
        <v>2.5092104800946115E-2</v>
      </c>
      <c r="DR88" s="250">
        <v>2.5446903561350525E-2</v>
      </c>
      <c r="DS88" s="280">
        <v>2.5205068224409811E-2</v>
      </c>
      <c r="DT88" s="248">
        <v>2.4818536544432324E-2</v>
      </c>
      <c r="DU88" s="248">
        <v>2.5223784747251021E-2</v>
      </c>
      <c r="DV88" s="248">
        <v>2.504277525339025E-2</v>
      </c>
      <c r="DW88" s="280">
        <v>2.4932989852004046E-2</v>
      </c>
      <c r="DX88" s="250">
        <v>2.5188561365799337E-2</v>
      </c>
      <c r="DY88" s="280">
        <v>2.4964406312510887E-2</v>
      </c>
      <c r="DZ88" s="248">
        <v>2.4845617671649847E-2</v>
      </c>
      <c r="EA88" s="248">
        <v>2.496074517285761E-2</v>
      </c>
      <c r="EB88" s="248">
        <v>2.4917498042707754E-2</v>
      </c>
      <c r="EC88" s="280">
        <v>2.4856539581453164E-2</v>
      </c>
      <c r="ED88" s="250">
        <v>2.5024365829886996E-2</v>
      </c>
      <c r="EE88" s="280">
        <v>2.4948900937104848E-2</v>
      </c>
      <c r="EF88" s="248">
        <v>2.4859413408761827E-2</v>
      </c>
      <c r="EG88" s="248">
        <v>2.4725848496646753E-2</v>
      </c>
      <c r="EH88" s="248">
        <v>2.4889340994693865E-2</v>
      </c>
      <c r="EI88" s="280">
        <v>2.4751192925294725E-2</v>
      </c>
      <c r="EJ88" s="250">
        <v>2.479323544384136E-2</v>
      </c>
      <c r="EK88" s="280">
        <v>2.499736716837906E-2</v>
      </c>
      <c r="EL88" s="248">
        <v>2.489585544194331E-2</v>
      </c>
      <c r="EM88" s="248">
        <v>2.48028026461454E-2</v>
      </c>
      <c r="EN88" s="248">
        <v>2.5291388607460146E-2</v>
      </c>
      <c r="EO88" s="280">
        <v>2.5208923688915648E-2</v>
      </c>
      <c r="EP88" s="250">
        <v>2.5190352237552595E-2</v>
      </c>
      <c r="EQ88" s="280">
        <v>2.5361060241835272E-2</v>
      </c>
      <c r="ER88" s="248">
        <v>2.5174946685079802E-2</v>
      </c>
      <c r="ES88" s="248">
        <v>2.5216837602082137E-2</v>
      </c>
      <c r="ET88" s="248">
        <v>2.5458737225239732E-2</v>
      </c>
      <c r="EU88" s="280">
        <v>2.519626618005354E-2</v>
      </c>
      <c r="EV88" s="250">
        <v>2.457419348408894E-2</v>
      </c>
      <c r="EW88" s="280">
        <v>2.5486954375090964E-2</v>
      </c>
      <c r="EX88" s="248">
        <v>2.4953771251570216E-2</v>
      </c>
      <c r="EY88" s="248">
        <v>2.492079266077921E-2</v>
      </c>
      <c r="EZ88" s="248">
        <v>2.5587773557247069E-2</v>
      </c>
      <c r="FA88" s="280">
        <v>2.4772126202836132E-2</v>
      </c>
      <c r="FB88" s="250">
        <v>2.435804026584629E-2</v>
      </c>
      <c r="FC88" s="280">
        <v>2.5564247594989792E-2</v>
      </c>
      <c r="FD88" s="248">
        <v>2.4786470030491867E-2</v>
      </c>
      <c r="FE88" s="248">
        <v>2.449943902649521E-2</v>
      </c>
      <c r="FF88" s="248">
        <v>2.5519486583351313E-2</v>
      </c>
      <c r="FG88" s="280">
        <v>2.503876855867488E-2</v>
      </c>
      <c r="FH88" s="250">
        <v>2.4748614426582119E-2</v>
      </c>
      <c r="FI88" s="280">
        <v>2.5493364905769932E-2</v>
      </c>
      <c r="FJ88" s="248">
        <v>2.4812210903309744E-2</v>
      </c>
      <c r="FK88" s="248">
        <v>2.4641946057689813E-2</v>
      </c>
      <c r="FL88" s="248">
        <v>2.5457734548172035E-2</v>
      </c>
      <c r="FM88" s="280">
        <v>2.4568039550260816E-2</v>
      </c>
      <c r="FN88" s="250">
        <v>2.4307824652872668E-2</v>
      </c>
      <c r="FO88" s="280">
        <v>2.5364377312943935E-2</v>
      </c>
      <c r="FP88" s="248">
        <v>2.4736374806232701E-2</v>
      </c>
      <c r="FQ88" s="248">
        <v>2.4551537643702697E-2</v>
      </c>
      <c r="FR88" s="248">
        <v>2.5530426813702555E-2</v>
      </c>
      <c r="FS88" s="280">
        <v>2.4658005160390652E-2</v>
      </c>
      <c r="FT88" s="250">
        <v>2.4230904877661979E-2</v>
      </c>
      <c r="FU88" s="280">
        <v>2.5702870018607459E-2</v>
      </c>
      <c r="FV88" s="248">
        <v>2.467455833930662E-2</v>
      </c>
      <c r="FW88" s="248">
        <v>2.436482890343384E-2</v>
      </c>
      <c r="FX88" s="248">
        <v>2.5811814308154709E-2</v>
      </c>
      <c r="FY88" s="280">
        <v>2.4382948973780828E-2</v>
      </c>
      <c r="FZ88" s="250">
        <v>2.416825540385718E-2</v>
      </c>
      <c r="GA88" s="280">
        <v>2.5796692226120362E-2</v>
      </c>
      <c r="GB88" s="248">
        <v>2.4591255442503925E-2</v>
      </c>
      <c r="GC88" s="248">
        <v>2.4288862903826963E-2</v>
      </c>
      <c r="GD88" s="248">
        <v>2.5930555901167975E-2</v>
      </c>
      <c r="GE88" s="280">
        <v>2.4859126807057586E-2</v>
      </c>
      <c r="GF88" s="250">
        <v>2.4431221792143722E-2</v>
      </c>
      <c r="GG88" s="280">
        <v>2.6076957382798919E-2</v>
      </c>
      <c r="GH88" s="248">
        <v>2.4807892571376212E-2</v>
      </c>
      <c r="GI88" s="248">
        <v>2.443668404724347E-2</v>
      </c>
      <c r="GJ88" s="248">
        <v>2.6126207649308775E-2</v>
      </c>
      <c r="GK88" s="280">
        <v>2.4909151611436163E-2</v>
      </c>
      <c r="GL88" s="250">
        <v>2.4290439229959639E-2</v>
      </c>
      <c r="GM88" s="280">
        <v>2.6050601872324834E-2</v>
      </c>
      <c r="GN88" s="248">
        <v>2.5214411355977899E-2</v>
      </c>
      <c r="GO88" s="248">
        <v>2.4695356891835819E-2</v>
      </c>
      <c r="GP88" s="248">
        <v>2.6142543380765142E-2</v>
      </c>
      <c r="GQ88" s="280">
        <v>2.5305484918616724E-2</v>
      </c>
      <c r="GR88" s="250">
        <v>2.4729465163041694E-2</v>
      </c>
      <c r="GS88" s="280">
        <v>2.6058054425433186E-2</v>
      </c>
      <c r="GT88" s="248">
        <v>2.513796333281634E-2</v>
      </c>
      <c r="GU88" s="248">
        <v>2.4791481434438375E-2</v>
      </c>
      <c r="GV88" s="248">
        <v>2.6024502294769984E-2</v>
      </c>
      <c r="GW88" s="280">
        <v>2.5107099693775184E-2</v>
      </c>
      <c r="GX88" s="250">
        <v>2.4656791714771666E-2</v>
      </c>
      <c r="GY88" s="280">
        <v>2.5977834395538031E-2</v>
      </c>
      <c r="GZ88" s="248">
        <v>2.5096659691695077E-2</v>
      </c>
      <c r="HA88" s="248">
        <v>2.4703190031852777E-2</v>
      </c>
      <c r="HB88" s="248">
        <v>2.6098779593771281E-2</v>
      </c>
      <c r="HC88" s="280">
        <v>2.5140430135176473E-2</v>
      </c>
      <c r="HD88" s="250">
        <v>2.4657709838751027E-2</v>
      </c>
      <c r="HE88" s="280">
        <v>2.630076010388465E-2</v>
      </c>
      <c r="HF88" s="248">
        <v>2.5180667493731945E-2</v>
      </c>
      <c r="HG88" s="248">
        <v>2.4696364849267783E-2</v>
      </c>
      <c r="HH88" s="248">
        <v>2.6360870292000339E-2</v>
      </c>
      <c r="HI88" s="280">
        <v>2.5426248923527014E-2</v>
      </c>
      <c r="HJ88" s="250">
        <v>2.52141741484696E-2</v>
      </c>
      <c r="HK88" s="280">
        <v>2.6433861201845165E-2</v>
      </c>
      <c r="HL88" s="248">
        <v>2.5574005184213097E-2</v>
      </c>
      <c r="HM88" s="248">
        <v>2.4838600628282612E-2</v>
      </c>
      <c r="HN88" s="248">
        <v>2.6296271250429881E-2</v>
      </c>
      <c r="HO88" s="280">
        <v>2.5840731893447703E-2</v>
      </c>
      <c r="HP88" s="250">
        <v>2.5021661880962168E-2</v>
      </c>
      <c r="HQ88" s="281">
        <v>2.6408614654589033E-2</v>
      </c>
      <c r="HR88" s="282">
        <v>2.5567772025708011E-2</v>
      </c>
      <c r="HS88" s="248">
        <v>2.449884373123459E-2</v>
      </c>
      <c r="HT88" s="248">
        <v>2.815752569892058E-2</v>
      </c>
      <c r="HU88" s="248">
        <v>2.6410941760639545E-2</v>
      </c>
      <c r="HV88" s="250">
        <v>2.5655004302872837E-2</v>
      </c>
      <c r="HW88" s="250">
        <v>2.4935937131589925E-2</v>
      </c>
      <c r="HX88" s="250">
        <v>2.9246625081036998E-2</v>
      </c>
      <c r="HY88" s="250">
        <v>2.6418224122745027E-2</v>
      </c>
      <c r="HZ88" s="248">
        <v>2.5494154217471924E-2</v>
      </c>
      <c r="IA88" s="248">
        <v>2.5128896747091355E-2</v>
      </c>
      <c r="IB88" s="248">
        <v>2.931654369792288E-2</v>
      </c>
      <c r="IC88" s="248">
        <v>2.6464334855670707E-2</v>
      </c>
      <c r="ID88" s="250">
        <v>2.5555286138617392E-2</v>
      </c>
      <c r="IE88" s="250">
        <v>2.5252185475541273E-2</v>
      </c>
      <c r="IF88" s="250">
        <v>2.9229581190542694E-2</v>
      </c>
      <c r="IG88" s="250">
        <v>2.6418166641632834E-2</v>
      </c>
      <c r="IH88" s="248">
        <v>2.5468789949259892E-2</v>
      </c>
      <c r="II88" s="248">
        <v>2.489860461423439E-2</v>
      </c>
      <c r="IJ88" s="248">
        <v>2.9436301040962991E-2</v>
      </c>
      <c r="IK88" s="248">
        <v>2.6390243627403994E-2</v>
      </c>
      <c r="IL88" s="250">
        <v>2.5055465073034355E-2</v>
      </c>
      <c r="IM88" s="250">
        <v>2.4310318445807881E-2</v>
      </c>
      <c r="IN88" s="250">
        <v>2.9157514348473038E-2</v>
      </c>
      <c r="IO88" s="250">
        <v>2.6309041081361589E-2</v>
      </c>
      <c r="IP88" s="248">
        <v>2.5030768354801836E-2</v>
      </c>
      <c r="IQ88" s="248">
        <v>2.3969630029435168E-2</v>
      </c>
      <c r="IR88" s="248">
        <v>2.9352357794920066E-2</v>
      </c>
      <c r="IS88" s="248">
        <v>2.6344540073747629E-2</v>
      </c>
      <c r="IT88" s="250">
        <v>2.5146758452916314E-2</v>
      </c>
      <c r="IU88" s="250">
        <v>2.3989586597830449E-2</v>
      </c>
      <c r="IV88" s="250">
        <v>2.9720152917262987E-2</v>
      </c>
      <c r="IW88" s="250">
        <v>2.6534774475054795E-2</v>
      </c>
      <c r="IX88" s="248">
        <v>2.5021830508474577E-2</v>
      </c>
      <c r="IY88" s="248">
        <v>2.379942402168389E-2</v>
      </c>
      <c r="IZ88" s="248">
        <v>2.9631242812856264E-2</v>
      </c>
      <c r="JA88" s="248">
        <v>2.6612973428652043E-2</v>
      </c>
      <c r="JB88" s="250">
        <v>2.5289782185697784E-2</v>
      </c>
      <c r="JC88" s="250">
        <v>2.4137474022771152E-2</v>
      </c>
      <c r="JD88" s="250">
        <v>2.9305299811443621E-2</v>
      </c>
      <c r="JE88" s="250">
        <v>2.6664626387023244E-2</v>
      </c>
      <c r="JF88" s="248">
        <v>2.5412360565198994E-2</v>
      </c>
      <c r="JG88" s="248">
        <v>2.4323152976230784E-2</v>
      </c>
      <c r="JH88" s="248">
        <v>2.9574634710997826E-2</v>
      </c>
      <c r="JI88" s="248">
        <v>2.6785198328166386E-2</v>
      </c>
      <c r="JJ88" s="250">
        <v>2.5496621714035616E-2</v>
      </c>
      <c r="JK88" s="250">
        <v>2.4599893522240814E-2</v>
      </c>
      <c r="JL88" s="250">
        <v>2.9585770130136666E-2</v>
      </c>
      <c r="JM88" s="250">
        <v>2.6863218653568648E-2</v>
      </c>
      <c r="JN88" s="248">
        <v>2.540580131622882E-2</v>
      </c>
      <c r="JO88" s="248">
        <v>2.4434923569664608E-2</v>
      </c>
      <c r="JP88" s="248">
        <v>2.9469046799809686E-2</v>
      </c>
      <c r="JQ88" s="248">
        <v>2.6889208559080065E-2</v>
      </c>
      <c r="JR88" s="250">
        <v>2.5440127771045307E-2</v>
      </c>
      <c r="JS88" s="250">
        <v>2.4502763689867771E-2</v>
      </c>
      <c r="JT88" s="250">
        <v>2.9118872220399366E-2</v>
      </c>
      <c r="JU88" s="250">
        <v>2.6772858082559588E-2</v>
      </c>
      <c r="JV88" s="248">
        <v>2.5221377085378933E-2</v>
      </c>
      <c r="JW88" s="248">
        <v>2.4754011978547132E-2</v>
      </c>
      <c r="JX88" s="248">
        <v>2.883054596099368E-2</v>
      </c>
      <c r="JY88" s="248">
        <v>2.6741895467058761E-2</v>
      </c>
      <c r="JZ88" s="250">
        <v>2.5211805957010346E-2</v>
      </c>
      <c r="KA88" s="250">
        <v>2.4859257301440466E-2</v>
      </c>
      <c r="KB88" s="250">
        <v>2.8980193305552755E-2</v>
      </c>
      <c r="KC88" s="250">
        <v>2.6683105433632261E-2</v>
      </c>
      <c r="KD88" s="248">
        <v>2.5114408051769857E-2</v>
      </c>
      <c r="KE88" s="248">
        <v>2.4638152438936797E-2</v>
      </c>
      <c r="KF88" s="248">
        <v>2.9343016112437444E-2</v>
      </c>
      <c r="KG88" s="248">
        <v>2.6676764925885336E-2</v>
      </c>
      <c r="KH88" s="250">
        <v>2.5166115175511237E-2</v>
      </c>
      <c r="KI88" s="250">
        <v>2.4693694245956126E-2</v>
      </c>
      <c r="KJ88" s="250">
        <v>2.9436350116812223E-2</v>
      </c>
      <c r="KK88" s="250">
        <v>2.6641553941548275E-2</v>
      </c>
      <c r="KL88" s="248">
        <v>2.4942636984290636E-2</v>
      </c>
      <c r="KM88" s="248">
        <v>2.46335046409485E-2</v>
      </c>
      <c r="KN88" s="248">
        <v>2.9733283582332747E-2</v>
      </c>
      <c r="KO88" s="248">
        <v>2.6627064788863307E-2</v>
      </c>
      <c r="KP88" s="250">
        <v>2.5005372978124971E-2</v>
      </c>
      <c r="KQ88" s="250">
        <v>2.4667016171093646E-2</v>
      </c>
      <c r="KR88" s="250">
        <v>2.9832254321703871E-2</v>
      </c>
      <c r="KS88" s="250">
        <v>2.6778106023626933E-2</v>
      </c>
      <c r="KT88" s="248">
        <v>2.5211619338877212E-2</v>
      </c>
      <c r="KU88" s="248">
        <v>2.4785779092039384E-2</v>
      </c>
      <c r="KV88" s="248">
        <v>2.995129702318191E-2</v>
      </c>
      <c r="KW88" s="248">
        <v>2.7047340134885915E-2</v>
      </c>
      <c r="KX88" s="254">
        <v>2.535953567276162E-2</v>
      </c>
      <c r="KY88" s="254">
        <v>2.5111607886735159E-2</v>
      </c>
      <c r="KZ88" s="254">
        <v>3.0060055614107864E-2</v>
      </c>
      <c r="LA88" s="254">
        <v>2.7094459523422456E-2</v>
      </c>
      <c r="LB88" s="248">
        <v>2.5464259801805608E-2</v>
      </c>
      <c r="LC88" s="248">
        <v>2.5073968864192508E-2</v>
      </c>
      <c r="LD88" s="248">
        <v>2.9793751912853241E-2</v>
      </c>
      <c r="LE88" s="248">
        <v>2.7138344250443622E-2</v>
      </c>
      <c r="LF88" s="283">
        <v>2.5677330828452499E-2</v>
      </c>
      <c r="LG88" s="283">
        <v>2.5176622554963883E-2</v>
      </c>
      <c r="LH88" s="283">
        <v>2.9594997852239787E-2</v>
      </c>
      <c r="LI88" s="256">
        <v>2.7209170276555714E-2</v>
      </c>
      <c r="LJ88" s="419">
        <v>2.5502381573686551E-2</v>
      </c>
      <c r="LK88" s="420">
        <v>2.5008682235313568E-2</v>
      </c>
      <c r="LL88" s="420">
        <v>2.8958556274135766E-2</v>
      </c>
      <c r="LM88" s="421">
        <v>1.5486841599619903E-3</v>
      </c>
      <c r="LN88" s="425">
        <v>2.5372498554950454E-2</v>
      </c>
      <c r="LO88" s="420">
        <v>2.4965603147360373E-2</v>
      </c>
      <c r="LP88" s="420">
        <v>2.8839661197654444E-2</v>
      </c>
      <c r="LQ88" s="426">
        <v>1.5426744090859879E-3</v>
      </c>
      <c r="LR88" s="419">
        <v>2.5499636962260805E-2</v>
      </c>
      <c r="LS88" s="420">
        <v>2.4995268953594829E-2</v>
      </c>
      <c r="LT88" s="420">
        <v>2.8790997260679647E-2</v>
      </c>
      <c r="LU88" s="421">
        <v>1.5399806643509697E-3</v>
      </c>
      <c r="LV88" s="425">
        <v>2.5600687309371959E-2</v>
      </c>
      <c r="LW88" s="420">
        <v>2.5153343146948275E-2</v>
      </c>
      <c r="LX88" s="420">
        <v>2.9030946005490967E-2</v>
      </c>
      <c r="LY88" s="426">
        <v>1.5338784123755534E-3</v>
      </c>
      <c r="LZ88" s="419">
        <v>2.5533299768219279E-2</v>
      </c>
      <c r="MA88" s="420">
        <v>2.5042217286956839E-2</v>
      </c>
      <c r="MB88" s="420">
        <v>2.9196383665901146E-2</v>
      </c>
      <c r="MC88" s="421">
        <v>1.5425121335606801E-3</v>
      </c>
      <c r="MD88" s="425">
        <v>2.5199779696771309E-2</v>
      </c>
      <c r="ME88" s="420">
        <v>2.4683728993940644E-2</v>
      </c>
      <c r="MF88" s="420">
        <v>2.7504235061412471E-2</v>
      </c>
      <c r="MG88" s="426">
        <v>2.6657351226263087E-2</v>
      </c>
      <c r="MH88" s="419">
        <v>2.4901075602380484E-2</v>
      </c>
      <c r="MI88" s="420">
        <v>2.4405431785331406E-2</v>
      </c>
      <c r="MJ88" s="420">
        <v>2.7891967930652649E-2</v>
      </c>
      <c r="MK88" s="421">
        <v>2.6632439487060022E-2</v>
      </c>
      <c r="ML88" s="425">
        <v>2.4786376791960902E-2</v>
      </c>
      <c r="MM88" s="420">
        <v>2.4329166415041167E-2</v>
      </c>
      <c r="MN88" s="420">
        <v>2.8337979487711863E-2</v>
      </c>
      <c r="MO88" s="426">
        <v>2.6809973467433391E-2</v>
      </c>
      <c r="MP88" s="419">
        <v>2.4944537449130975E-2</v>
      </c>
      <c r="MQ88" s="420">
        <v>2.4477527647523603E-2</v>
      </c>
      <c r="MR88" s="420">
        <v>2.8071528699741149E-2</v>
      </c>
      <c r="MS88" s="421">
        <v>2.6972360806331554E-2</v>
      </c>
      <c r="MT88" s="425">
        <v>2.5202125355294161E-2</v>
      </c>
      <c r="MU88" s="420">
        <v>2.482557772446016E-2</v>
      </c>
      <c r="MV88" s="420">
        <v>2.7893524623309948E-2</v>
      </c>
      <c r="MW88" s="426">
        <v>2.7017903200007558E-2</v>
      </c>
      <c r="MX88" s="419">
        <v>2.5192593920819503E-2</v>
      </c>
      <c r="MY88" s="420">
        <v>2.4664703787435051E-2</v>
      </c>
      <c r="MZ88" s="420">
        <v>2.7628580847879426E-2</v>
      </c>
      <c r="NA88" s="421">
        <v>2.710289095739379E-2</v>
      </c>
      <c r="NB88" s="493">
        <v>2.5301687474276306E-2</v>
      </c>
      <c r="NC88" s="493">
        <v>2.471260058486225E-2</v>
      </c>
      <c r="ND88" s="493">
        <v>2.7847146350345974E-2</v>
      </c>
      <c r="NE88" s="494">
        <v>2.7060977645563516E-2</v>
      </c>
      <c r="NF88" s="489">
        <v>2.5194612125288653E-2</v>
      </c>
      <c r="NG88" s="420">
        <v>2.46356275826113E-2</v>
      </c>
      <c r="NH88" s="420">
        <v>2.7737810549519605E-2</v>
      </c>
      <c r="NI88" s="484">
        <v>2.6919300312811232E-2</v>
      </c>
      <c r="NJ88" s="508">
        <v>2.5327291999906534E-2</v>
      </c>
      <c r="NK88" s="420">
        <v>2.4479025657832523E-2</v>
      </c>
      <c r="NL88" s="420">
        <v>2.749992695255812E-2</v>
      </c>
      <c r="NM88" s="484">
        <v>2.6892931578981843E-2</v>
      </c>
      <c r="NN88" s="508">
        <f>'Dépts Droits Ouverts_RSA'!IB88/'Dépts Droits Ouverts_RSA'!$IB$123</f>
        <v>2.556095413305659E-2</v>
      </c>
      <c r="NO88" s="420">
        <f>'Dépts Droits Payables RSA'!HB87/'Dépts Droits Payables RSA'!HB$122</f>
        <v>2.4479396004089125E-2</v>
      </c>
      <c r="NP88" s="420">
        <f>'Dépts Prime d''Activité'!BZ87/'Dépts Prime d''Activité'!BZ$122</f>
        <v>2.7000759411450088E-2</v>
      </c>
      <c r="NQ88" s="484">
        <f>DEFM_Région_Dépt!DO87/DEFM_Région_Dépt!DO$122</f>
        <v>2.6965774766255831E-2</v>
      </c>
      <c r="NR88" s="419">
        <f>'Dépts Droits Ouverts_RSA'!ID88/'Dépts Droits Ouverts_RSA'!$ID$123</f>
        <v>2.55232503577262E-2</v>
      </c>
      <c r="NS88" s="420">
        <f>'Dépts Droits Payables RSA'!HD87/'Dépts Droits Payables RSA'!HD$122</f>
        <v>2.4354356675763956E-2</v>
      </c>
      <c r="NT88" s="420">
        <f>'Dépts Prime d''Activité'!CB87/'Dépts Prime d''Activité'!CB$122</f>
        <v>2.6791655375188773E-2</v>
      </c>
      <c r="NU88" s="420">
        <f>DEFM_Région_Dépt!DP87/DEFM_Région_Dépt!DP$122</f>
        <v>2.6915610142990199E-2</v>
      </c>
      <c r="NV88" s="420">
        <f>'Dépts Droits Ouverts_RSA'!IF88/'Dépts Droits Ouverts_RSA'!$IF$123</f>
        <v>2.5240575550769938E-2</v>
      </c>
      <c r="NW88" s="420">
        <f>'Dépts Droits Payables RSA'!HF87/'Dépts Droits Payables RSA'!HF$122</f>
        <v>2.4309798012929158E-2</v>
      </c>
      <c r="NX88" s="420">
        <f>'Dépts Prime d''Activité'!CD87/'Dépts Prime d''Activité'!CD$122</f>
        <v>2.7237632077008887E-2</v>
      </c>
      <c r="NY88" s="420">
        <f>DEFM_Région_Dépt!DQ87/DEFM_Région_Dépt!DQ$122</f>
        <v>2.6852106302602603E-2</v>
      </c>
      <c r="NZ88" s="420">
        <f>'Dépts Droits Ouverts_RSA'!IH88/'Dépts Droits Ouverts_RSA'!$IH$123</f>
        <v>2.5169373569560567E-2</v>
      </c>
      <c r="OA88" s="420">
        <f>'Dépts Droits Payables RSA'!HH87/'Dépts Droits Payables RSA'!HH$122</f>
        <v>2.4214096867037464E-2</v>
      </c>
      <c r="OB88" s="420">
        <f>'Dépts Prime d''Activité'!CF87/'Dépts Prime d''Activité'!CF$122</f>
        <v>2.7157174616929534E-2</v>
      </c>
      <c r="OC88" s="420">
        <f>DEFM_Région_Dépt!DR87/DEFM_Région_Dépt!DR$122</f>
        <v>2.6843104306237053E-2</v>
      </c>
      <c r="OD88" s="420">
        <f>'Dépts Droits Ouverts_RSA'!IJ88/'Dépts Droits Ouverts_RSA'!$IJ$123</f>
        <v>2.4901920253334497E-2</v>
      </c>
      <c r="OE88" s="420">
        <f>'Dépts Droits Payables RSA'!HJ87/'Dépts Droits Payables RSA'!HJ$122</f>
        <v>2.3782519981874879E-2</v>
      </c>
      <c r="OF88" s="420">
        <f>'Dépts Prime d''Activité'!CH87/'Dépts Prime d''Activité'!CH$122</f>
        <v>2.6808286896207321E-2</v>
      </c>
      <c r="OG88" s="420">
        <f>DEFM_Région_Dépt!DS87/DEFM_Région_Dépt!DS$122</f>
        <v>2.667174807480668E-2</v>
      </c>
      <c r="OH88" s="420">
        <f>'Dépts Droits Ouverts_RSA'!IL88/'Dépts Droits Ouverts_RSA'!$IL$123</f>
        <v>2.4756024717557137E-2</v>
      </c>
      <c r="OI88" s="420">
        <f>'Dépts Droits Payables RSA'!HL87/'Dépts Droits Payables RSA'!HL$122</f>
        <v>2.3671296365390278E-2</v>
      </c>
      <c r="OJ88" s="420">
        <f>'Dépts Prime d''Activité'!CJ87/'Dépts Prime d''Activité'!CJ$122</f>
        <v>2.7102155087155036E-2</v>
      </c>
      <c r="OK88" s="420">
        <f>DEFM_Région_Dépt!DT87/DEFM_Région_Dépt!DT$122</f>
        <v>2.6778431327176118E-2</v>
      </c>
      <c r="OL88" s="420">
        <f>'Dépts Droits Ouverts_RSA'!IN88/'Dépts Droits Ouverts_RSA'!$IN$123</f>
        <v>2.484919669003343E-2</v>
      </c>
      <c r="OM88" s="420">
        <f>'Dépts Droits Payables RSA'!HNF87/'Dépts Droits Payables RSA'!HN$122</f>
        <v>0</v>
      </c>
      <c r="ON88" s="420">
        <f>'Dépts Prime d''Activité'!CL87/'Dépts Prime d''Activité'!CL$122</f>
        <v>2.7110192662876183E-2</v>
      </c>
      <c r="OO88" s="420">
        <f>DEFM_Région_Dépt!DU87/DEFM_Région_Dépt!DU$122</f>
        <v>2.6803841762675001E-2</v>
      </c>
      <c r="OP88" s="420">
        <f>'Dépts Droits Ouverts_RSA'!IP88/'Dépts Droits Ouverts_RSA'!$IP$123</f>
        <v>2.505369855383148E-2</v>
      </c>
      <c r="OQ88" s="420">
        <f>'Dépts Droits Payables RSA'!HP87/'Dépts Droits Payables RSA'!HP$122</f>
        <v>2.4002392560430338E-2</v>
      </c>
      <c r="OR88" s="420">
        <f>'Dépts Prime d''Activité'!CN87/'Dépts Prime d''Activité'!CN$122</f>
        <v>2.7189739005593704E-2</v>
      </c>
      <c r="OS88" s="420">
        <f>DEFM_Région_Dépt!DV87/DEFM_Région_Dépt!DV$122</f>
        <v>2.689715434705884E-2</v>
      </c>
      <c r="OT88" s="420">
        <f>'Dépts Droits Ouverts_RSA'!IR88/'Dépts Droits Ouverts_RSA'!$IR$123</f>
        <v>2.4881628062104172E-2</v>
      </c>
      <c r="OU88" s="420">
        <f>'Dépts Droits Payables RSA'!HR87/'Dépts Droits Payables RSA'!HR$122</f>
        <v>2.3681532442859293E-2</v>
      </c>
      <c r="OV88" s="420">
        <f>'Dépts Prime d''Activité'!CP87/'Dépts Prime d''Activité'!CP$122</f>
        <v>2.7175619593470958E-2</v>
      </c>
      <c r="OW88" s="420">
        <f>DEFM_Région_Dépt!DW87/DEFM_Région_Dépt!DW$122</f>
        <v>2.680681574935237E-2</v>
      </c>
      <c r="OX88" s="493">
        <f>'Dépts Droits Ouverts_RSA'!IT88/'Dépts Droits Ouverts_RSA'!$IT$123</f>
        <v>2.4993606701015803E-2</v>
      </c>
      <c r="OY88" s="493">
        <f>'Dépts Droits Payables RSA'!HT87/'Dépts Droits Payables RSA'!HT$122</f>
        <v>2.3957395820908469E-2</v>
      </c>
      <c r="OZ88" s="493">
        <f>'Dépts Prime d''Activité'!CR87/'Dépts Prime d''Activité'!CR$122</f>
        <v>2.7222744946889914E-2</v>
      </c>
      <c r="PA88" s="494">
        <f>DEFM_Région_Dépt!DX87/DEFM_Région_Dépt!DX$122</f>
        <v>2.6843253638465823E-2</v>
      </c>
    </row>
    <row r="89" spans="1:417" s="209" customFormat="1" x14ac:dyDescent="0.35">
      <c r="A89" s="246" t="s">
        <v>38</v>
      </c>
      <c r="B89" s="280">
        <v>4.6533644470437736E-3</v>
      </c>
      <c r="C89" s="280">
        <v>5.6228221514274231E-3</v>
      </c>
      <c r="D89" s="248">
        <v>4.5239553382672992E-3</v>
      </c>
      <c r="E89" s="248">
        <v>5.5789763287342597E-3</v>
      </c>
      <c r="F89" s="280">
        <v>4.4673380689560643E-3</v>
      </c>
      <c r="G89" s="280">
        <v>5.5852161416661368E-3</v>
      </c>
      <c r="H89" s="248">
        <v>4.4248372056162411E-3</v>
      </c>
      <c r="I89" s="248">
        <v>5.6015678501341376E-3</v>
      </c>
      <c r="J89" s="280">
        <v>4.3011561913580956E-3</v>
      </c>
      <c r="K89" s="280">
        <v>5.6752797534394793E-3</v>
      </c>
      <c r="L89" s="248">
        <v>4.3352826267793665E-3</v>
      </c>
      <c r="M89" s="248">
        <v>5.8051643474748135E-3</v>
      </c>
      <c r="N89" s="280">
        <v>4.3241940224085385E-3</v>
      </c>
      <c r="O89" s="280">
        <v>5.9058878111754578E-3</v>
      </c>
      <c r="P89" s="248">
        <v>4.4032948642715869E-3</v>
      </c>
      <c r="Q89" s="248">
        <v>6.0048625182646644E-3</v>
      </c>
      <c r="R89" s="280">
        <v>4.2940226125333736E-3</v>
      </c>
      <c r="S89" s="280">
        <v>5.9672502153261722E-3</v>
      </c>
      <c r="T89" s="248">
        <v>4.2380551651901872E-3</v>
      </c>
      <c r="U89" s="248">
        <v>5.7886743925447057E-3</v>
      </c>
      <c r="V89" s="280">
        <v>4.165428201832788E-3</v>
      </c>
      <c r="W89" s="280">
        <v>5.6928249240160806E-3</v>
      </c>
      <c r="X89" s="248">
        <v>4.0684792990731428E-3</v>
      </c>
      <c r="Y89" s="248">
        <v>5.647358534021242E-3</v>
      </c>
      <c r="Z89" s="280">
        <v>3.993546294385023E-3</v>
      </c>
      <c r="AA89" s="280">
        <v>5.6104856296547009E-3</v>
      </c>
      <c r="AB89" s="248">
        <v>3.9518599375392514E-3</v>
      </c>
      <c r="AC89" s="248">
        <v>3.8886680202757386E-3</v>
      </c>
      <c r="AD89" s="248">
        <v>5.5823817190080579E-3</v>
      </c>
      <c r="AE89" s="280">
        <v>3.9709546602471439E-3</v>
      </c>
      <c r="AF89" s="250">
        <v>3.911895934141897E-3</v>
      </c>
      <c r="AG89" s="280">
        <v>5.6097163985173813E-3</v>
      </c>
      <c r="AH89" s="248">
        <v>4.0625431876117743E-3</v>
      </c>
      <c r="AI89" s="248">
        <v>3.9708344286564189E-3</v>
      </c>
      <c r="AJ89" s="248">
        <v>5.6960489633418668E-3</v>
      </c>
      <c r="AK89" s="280">
        <v>4.1326498496098612E-3</v>
      </c>
      <c r="AL89" s="250">
        <v>4.0606882685872451E-3</v>
      </c>
      <c r="AM89" s="280">
        <v>5.8098956627359389E-3</v>
      </c>
      <c r="AN89" s="248">
        <v>4.1726219738444249E-3</v>
      </c>
      <c r="AO89" s="248">
        <v>4.1409941725525558E-3</v>
      </c>
      <c r="AP89" s="248">
        <v>5.9411602555212552E-3</v>
      </c>
      <c r="AQ89" s="280">
        <v>4.2785550632869606E-3</v>
      </c>
      <c r="AR89" s="250">
        <v>4.1843478025839235E-3</v>
      </c>
      <c r="AS89" s="280">
        <v>6.0242742600455203E-3</v>
      </c>
      <c r="AT89" s="248">
        <v>4.428470406581073E-3</v>
      </c>
      <c r="AU89" s="248">
        <v>4.3484026210081697E-3</v>
      </c>
      <c r="AV89" s="248">
        <v>6.0660917712062586E-3</v>
      </c>
      <c r="AW89" s="280">
        <v>4.474065607615694E-3</v>
      </c>
      <c r="AX89" s="250">
        <v>4.4504865253184841E-3</v>
      </c>
      <c r="AY89" s="280">
        <v>5.9782712832206018E-3</v>
      </c>
      <c r="AZ89" s="248">
        <v>4.5955321356635674E-3</v>
      </c>
      <c r="BA89" s="248">
        <v>4.5369079055620253E-3</v>
      </c>
      <c r="BB89" s="248">
        <v>5.8465921896493243E-3</v>
      </c>
      <c r="BC89" s="280">
        <v>4.6477523578226177E-3</v>
      </c>
      <c r="BD89" s="250">
        <v>4.5536941559843102E-3</v>
      </c>
      <c r="BE89" s="280">
        <v>5.7711923417748711E-3</v>
      </c>
      <c r="BF89" s="248">
        <v>4.6399073308471929E-3</v>
      </c>
      <c r="BG89" s="248">
        <v>4.4883189234394228E-3</v>
      </c>
      <c r="BH89" s="248">
        <v>5.7937939153248699E-3</v>
      </c>
      <c r="BI89" s="280">
        <v>4.6305466537413633E-3</v>
      </c>
      <c r="BJ89" s="250">
        <v>4.336621432772538E-3</v>
      </c>
      <c r="BK89" s="280">
        <v>5.7225816811533707E-3</v>
      </c>
      <c r="BL89" s="248">
        <v>4.4261974480517144E-3</v>
      </c>
      <c r="BM89" s="248">
        <v>4.1816882922696081E-3</v>
      </c>
      <c r="BN89" s="248">
        <v>5.6425388729447901E-3</v>
      </c>
      <c r="BO89" s="280">
        <v>4.4113577969563215E-3</v>
      </c>
      <c r="BP89" s="250">
        <v>4.2133196005464685E-3</v>
      </c>
      <c r="BQ89" s="280">
        <v>5.6321995496869497E-3</v>
      </c>
      <c r="BR89" s="248">
        <v>4.4437862965013711E-3</v>
      </c>
      <c r="BS89" s="248">
        <v>4.2257466290615466E-3</v>
      </c>
      <c r="BT89" s="248">
        <v>5.6882783597713869E-3</v>
      </c>
      <c r="BU89" s="280">
        <v>4.4933992808515212E-3</v>
      </c>
      <c r="BV89" s="250">
        <v>4.3525137401633825E-3</v>
      </c>
      <c r="BW89" s="280">
        <v>5.815605999617425E-3</v>
      </c>
      <c r="BX89" s="248">
        <v>4.6179543856123785E-3</v>
      </c>
      <c r="BY89" s="248">
        <v>4.4768927775603352E-3</v>
      </c>
      <c r="BZ89" s="248">
        <v>5.9877627043281667E-3</v>
      </c>
      <c r="CA89" s="280">
        <v>4.7143849757307543E-3</v>
      </c>
      <c r="CB89" s="250">
        <v>4.6966183087762637E-3</v>
      </c>
      <c r="CC89" s="280">
        <v>6.1457048634694488E-3</v>
      </c>
      <c r="CD89" s="248">
        <v>4.803417691323488E-3</v>
      </c>
      <c r="CE89" s="248">
        <v>4.806604328659491E-3</v>
      </c>
      <c r="CF89" s="248">
        <v>6.2290078985564835E-3</v>
      </c>
      <c r="CG89" s="280">
        <v>4.767618308218936E-3</v>
      </c>
      <c r="CH89" s="250">
        <v>4.7494016707051723E-3</v>
      </c>
      <c r="CI89" s="280">
        <v>6.110861714684836E-3</v>
      </c>
      <c r="CJ89" s="248">
        <v>4.7223915882326833E-3</v>
      </c>
      <c r="CK89" s="248">
        <v>4.6066921044907545E-3</v>
      </c>
      <c r="CL89" s="248">
        <v>5.9663433608677582E-3</v>
      </c>
      <c r="CM89" s="280">
        <v>4.7661524573315026E-3</v>
      </c>
      <c r="CN89" s="250">
        <v>4.5760581002416319E-3</v>
      </c>
      <c r="CO89" s="280">
        <v>5.8760336913225835E-3</v>
      </c>
      <c r="CP89" s="248">
        <v>4.7207527310957108E-3</v>
      </c>
      <c r="CQ89" s="248">
        <v>4.6136689310317947E-3</v>
      </c>
      <c r="CR89" s="248">
        <v>5.7937651690084038E-3</v>
      </c>
      <c r="CS89" s="280">
        <v>4.7098616794330819E-3</v>
      </c>
      <c r="CT89" s="250">
        <v>4.5417309175019276E-3</v>
      </c>
      <c r="CU89" s="280">
        <v>5.7757017783734866E-3</v>
      </c>
      <c r="CV89" s="248">
        <v>4.572757451064266E-3</v>
      </c>
      <c r="CW89" s="248">
        <v>4.4024046320302254E-3</v>
      </c>
      <c r="CX89" s="248">
        <v>5.7232630453368091E-3</v>
      </c>
      <c r="CY89" s="280">
        <v>4.5362240759708001E-3</v>
      </c>
      <c r="CZ89" s="250">
        <v>4.4094858292756372E-3</v>
      </c>
      <c r="DA89" s="280">
        <v>5.7215766042301285E-3</v>
      </c>
      <c r="DB89" s="248">
        <v>4.6325783383722166E-3</v>
      </c>
      <c r="DC89" s="248">
        <v>4.4833860029947787E-3</v>
      </c>
      <c r="DD89" s="248">
        <v>5.8064467995091696E-3</v>
      </c>
      <c r="DE89" s="280">
        <v>4.5823120705860395E-3</v>
      </c>
      <c r="DF89" s="250">
        <v>4.4394819618764946E-3</v>
      </c>
      <c r="DG89" s="280">
        <v>5.8536351005340163E-3</v>
      </c>
      <c r="DH89" s="248">
        <v>4.655377989649997E-3</v>
      </c>
      <c r="DI89" s="248">
        <v>4.5506021719848985E-3</v>
      </c>
      <c r="DJ89" s="248">
        <v>6.0345512809341422E-3</v>
      </c>
      <c r="DK89" s="280">
        <v>4.8214100109638461E-3</v>
      </c>
      <c r="DL89" s="250">
        <v>4.7949379416529093E-3</v>
      </c>
      <c r="DM89" s="280">
        <v>6.1947217780548803E-3</v>
      </c>
      <c r="DN89" s="248">
        <v>4.8493193418780896E-3</v>
      </c>
      <c r="DO89" s="248">
        <v>4.8347230178431245E-3</v>
      </c>
      <c r="DP89" s="248">
        <v>6.2290897659302933E-3</v>
      </c>
      <c r="DQ89" s="280">
        <v>4.8327742998598069E-3</v>
      </c>
      <c r="DR89" s="250">
        <v>4.8070632240498554E-3</v>
      </c>
      <c r="DS89" s="280">
        <v>6.0937901983146459E-3</v>
      </c>
      <c r="DT89" s="248">
        <v>4.7610556348074177E-3</v>
      </c>
      <c r="DU89" s="248">
        <v>4.669663569284806E-3</v>
      </c>
      <c r="DV89" s="248">
        <v>5.9130002263953398E-3</v>
      </c>
      <c r="DW89" s="280">
        <v>4.7110480700034421E-3</v>
      </c>
      <c r="DX89" s="250">
        <v>4.5397160411500791E-3</v>
      </c>
      <c r="DY89" s="280">
        <v>5.8270924607328068E-3</v>
      </c>
      <c r="DZ89" s="248">
        <v>4.5842879540137294E-3</v>
      </c>
      <c r="EA89" s="248">
        <v>4.4391397575746557E-3</v>
      </c>
      <c r="EB89" s="248">
        <v>5.801812750446631E-3</v>
      </c>
      <c r="EC89" s="280">
        <v>4.6326647027772573E-3</v>
      </c>
      <c r="ED89" s="250">
        <v>4.4701419803492874E-3</v>
      </c>
      <c r="EE89" s="280">
        <v>5.8042905891115696E-3</v>
      </c>
      <c r="EF89" s="248">
        <v>4.5816917533757617E-3</v>
      </c>
      <c r="EG89" s="248">
        <v>4.4813102546714693E-3</v>
      </c>
      <c r="EH89" s="248">
        <v>5.7502500798352115E-3</v>
      </c>
      <c r="EI89" s="280">
        <v>4.4805610441655307E-3</v>
      </c>
      <c r="EJ89" s="250">
        <v>4.4294884932466827E-3</v>
      </c>
      <c r="EK89" s="280">
        <v>5.6940776032385933E-3</v>
      </c>
      <c r="EL89" s="248">
        <v>4.5143180560237375E-3</v>
      </c>
      <c r="EM89" s="248">
        <v>4.5064518073911963E-3</v>
      </c>
      <c r="EN89" s="248">
        <v>5.782909330301329E-3</v>
      </c>
      <c r="EO89" s="280">
        <v>4.6348518522654931E-3</v>
      </c>
      <c r="EP89" s="250">
        <v>4.5599561124530915E-3</v>
      </c>
      <c r="EQ89" s="280">
        <v>5.9356827069799124E-3</v>
      </c>
      <c r="ER89" s="248">
        <v>4.6672653966720982E-3</v>
      </c>
      <c r="ES89" s="248">
        <v>4.5784726472424689E-3</v>
      </c>
      <c r="ET89" s="248">
        <v>6.0932391867825932E-3</v>
      </c>
      <c r="EU89" s="280">
        <v>4.7695439004582047E-3</v>
      </c>
      <c r="EV89" s="250">
        <v>4.689103937651362E-3</v>
      </c>
      <c r="EW89" s="280">
        <v>6.2632830410494717E-3</v>
      </c>
      <c r="EX89" s="248">
        <v>4.8559691652297395E-3</v>
      </c>
      <c r="EY89" s="248">
        <v>4.7386547399134267E-3</v>
      </c>
      <c r="EZ89" s="248">
        <v>6.2804138211100275E-3</v>
      </c>
      <c r="FA89" s="280">
        <v>4.8721368050104515E-3</v>
      </c>
      <c r="FB89" s="250">
        <v>4.8048704077358053E-3</v>
      </c>
      <c r="FC89" s="280">
        <v>6.2321090703955353E-3</v>
      </c>
      <c r="FD89" s="248">
        <v>4.9020649115658604E-3</v>
      </c>
      <c r="FE89" s="248">
        <v>4.8042346307643627E-3</v>
      </c>
      <c r="FF89" s="248">
        <v>6.1186390465855413E-3</v>
      </c>
      <c r="FG89" s="280">
        <v>4.8637356066017594E-3</v>
      </c>
      <c r="FH89" s="250">
        <v>4.76478192279249E-3</v>
      </c>
      <c r="FI89" s="280">
        <v>6.0138360368650334E-3</v>
      </c>
      <c r="FJ89" s="248">
        <v>4.7955400029169246E-3</v>
      </c>
      <c r="FK89" s="248">
        <v>4.6477985788757024E-3</v>
      </c>
      <c r="FL89" s="248">
        <v>5.9537607789498584E-3</v>
      </c>
      <c r="FM89" s="280">
        <v>4.6576097166401743E-3</v>
      </c>
      <c r="FN89" s="250">
        <v>4.6172747385405796E-3</v>
      </c>
      <c r="FO89" s="280">
        <v>5.8505508311181963E-3</v>
      </c>
      <c r="FP89" s="248">
        <v>4.6107177402254619E-3</v>
      </c>
      <c r="FQ89" s="248">
        <v>4.5545084838539513E-3</v>
      </c>
      <c r="FR89" s="248">
        <v>5.8418016674410909E-3</v>
      </c>
      <c r="FS89" s="280">
        <v>4.5777345749086927E-3</v>
      </c>
      <c r="FT89" s="250">
        <v>4.5103047029779134E-3</v>
      </c>
      <c r="FU89" s="280">
        <v>5.850671860900992E-3</v>
      </c>
      <c r="FV89" s="248">
        <v>4.5854034947034761E-3</v>
      </c>
      <c r="FW89" s="248">
        <v>4.510436180591498E-3</v>
      </c>
      <c r="FX89" s="248">
        <v>5.9594119902534352E-3</v>
      </c>
      <c r="FY89" s="280">
        <v>4.6873191442077531E-3</v>
      </c>
      <c r="FZ89" s="250">
        <v>4.6164083355682258E-3</v>
      </c>
      <c r="GA89" s="280">
        <v>6.0860344040918985E-3</v>
      </c>
      <c r="GB89" s="248">
        <v>4.7626788185691207E-3</v>
      </c>
      <c r="GC89" s="248">
        <v>4.7006754509032527E-3</v>
      </c>
      <c r="GD89" s="248">
        <v>6.2187441054614512E-3</v>
      </c>
      <c r="GE89" s="280">
        <v>4.8128106038684577E-3</v>
      </c>
      <c r="GF89" s="250">
        <v>4.7443111176637565E-3</v>
      </c>
      <c r="GG89" s="280">
        <v>6.3579980951517078E-3</v>
      </c>
      <c r="GH89" s="248">
        <v>4.8949730494554384E-3</v>
      </c>
      <c r="GI89" s="248">
        <v>4.7558312745435054E-3</v>
      </c>
      <c r="GJ89" s="248">
        <v>6.3996018407759467E-3</v>
      </c>
      <c r="GK89" s="280">
        <v>4.9089237784867863E-3</v>
      </c>
      <c r="GL89" s="250">
        <v>4.7939964117370924E-3</v>
      </c>
      <c r="GM89" s="280">
        <v>6.3678414808018757E-3</v>
      </c>
      <c r="GN89" s="248">
        <v>4.9102432841759951E-3</v>
      </c>
      <c r="GO89" s="248">
        <v>4.7855854482635974E-3</v>
      </c>
      <c r="GP89" s="248">
        <v>6.2557006819998718E-3</v>
      </c>
      <c r="GQ89" s="280">
        <v>4.8737323230880186E-3</v>
      </c>
      <c r="GR89" s="250">
        <v>4.7063362762068198E-3</v>
      </c>
      <c r="GS89" s="280">
        <v>6.1484957165605847E-3</v>
      </c>
      <c r="GT89" s="248">
        <v>4.8470207804968499E-3</v>
      </c>
      <c r="GU89" s="248">
        <v>4.6826707311909905E-3</v>
      </c>
      <c r="GV89" s="248">
        <v>6.1187552937290429E-3</v>
      </c>
      <c r="GW89" s="280">
        <v>4.8263980009812532E-3</v>
      </c>
      <c r="GX89" s="250">
        <v>4.6436886594550071E-3</v>
      </c>
      <c r="GY89" s="280">
        <v>6.0983436340121535E-3</v>
      </c>
      <c r="GZ89" s="248">
        <v>4.8283512738074965E-3</v>
      </c>
      <c r="HA89" s="248">
        <v>4.655821451570381E-3</v>
      </c>
      <c r="HB89" s="248">
        <v>6.0719486496543717E-3</v>
      </c>
      <c r="HC89" s="280">
        <v>4.8174075732519937E-3</v>
      </c>
      <c r="HD89" s="250">
        <v>4.7383995029134313E-3</v>
      </c>
      <c r="HE89" s="280">
        <v>6.0588206704906182E-3</v>
      </c>
      <c r="HF89" s="248">
        <v>4.8409345259267612E-3</v>
      </c>
      <c r="HG89" s="248">
        <v>4.701447495208547E-3</v>
      </c>
      <c r="HH89" s="248">
        <v>6.104357214692914E-3</v>
      </c>
      <c r="HI89" s="280">
        <v>4.876573025692681E-3</v>
      </c>
      <c r="HJ89" s="250">
        <v>4.7466047352758226E-3</v>
      </c>
      <c r="HK89" s="280">
        <v>6.1830326635364322E-3</v>
      </c>
      <c r="HL89" s="248">
        <v>4.8997237700425236E-3</v>
      </c>
      <c r="HM89" s="248">
        <v>4.7141808827288242E-3</v>
      </c>
      <c r="HN89" s="248">
        <v>6.2233821538879913E-3</v>
      </c>
      <c r="HO89" s="280">
        <v>4.9225095677003878E-3</v>
      </c>
      <c r="HP89" s="250">
        <v>4.7269778765483992E-3</v>
      </c>
      <c r="HQ89" s="281">
        <v>6.3185493436392747E-3</v>
      </c>
      <c r="HR89" s="282">
        <v>4.9965541006202615E-3</v>
      </c>
      <c r="HS89" s="248">
        <v>4.607188031021222E-3</v>
      </c>
      <c r="HT89" s="248">
        <v>6.682362628172964E-3</v>
      </c>
      <c r="HU89" s="248">
        <v>6.3900658911487931E-3</v>
      </c>
      <c r="HV89" s="250">
        <v>5.0786252218347119E-3</v>
      </c>
      <c r="HW89" s="250">
        <v>4.8464952623274056E-3</v>
      </c>
      <c r="HX89" s="250">
        <v>6.8494876629044115E-3</v>
      </c>
      <c r="HY89" s="250">
        <v>6.3815991042633089E-3</v>
      </c>
      <c r="HZ89" s="248">
        <v>5.0551018817012938E-3</v>
      </c>
      <c r="IA89" s="248">
        <v>4.786763804373778E-3</v>
      </c>
      <c r="IB89" s="248">
        <v>6.777480532315504E-3</v>
      </c>
      <c r="IC89" s="248">
        <v>6.2924497921423971E-3</v>
      </c>
      <c r="ID89" s="250">
        <v>5.0474074760823136E-3</v>
      </c>
      <c r="IE89" s="250">
        <v>4.9335618073721131E-3</v>
      </c>
      <c r="IF89" s="250">
        <v>6.414875563619464E-3</v>
      </c>
      <c r="IG89" s="250">
        <v>6.293953993045825E-3</v>
      </c>
      <c r="IH89" s="248">
        <v>4.9129145109223227E-3</v>
      </c>
      <c r="II89" s="248">
        <v>4.7822893854083271E-3</v>
      </c>
      <c r="IJ89" s="248">
        <v>6.2425224022723755E-3</v>
      </c>
      <c r="IK89" s="248">
        <v>6.2324862850344775E-3</v>
      </c>
      <c r="IL89" s="250">
        <v>4.9255977189855129E-3</v>
      </c>
      <c r="IM89" s="250">
        <v>4.8030245378087536E-3</v>
      </c>
      <c r="IN89" s="250">
        <v>6.4404971899741561E-3</v>
      </c>
      <c r="IO89" s="250">
        <v>6.2611623841621515E-3</v>
      </c>
      <c r="IP89" s="248">
        <v>4.8506694580827698E-3</v>
      </c>
      <c r="IQ89" s="248">
        <v>4.6141989906352768E-3</v>
      </c>
      <c r="IR89" s="248">
        <v>6.2566562743419105E-3</v>
      </c>
      <c r="IS89" s="248">
        <v>6.2127518182647414E-3</v>
      </c>
      <c r="IT89" s="250">
        <v>4.8076608675370084E-3</v>
      </c>
      <c r="IU89" s="250">
        <v>4.6335241174174325E-3</v>
      </c>
      <c r="IV89" s="250">
        <v>6.3792185368839478E-3</v>
      </c>
      <c r="IW89" s="250">
        <v>6.1794786518052352E-3</v>
      </c>
      <c r="IX89" s="248">
        <v>4.7707118644067801E-3</v>
      </c>
      <c r="IY89" s="248">
        <v>4.5522615619176688E-3</v>
      </c>
      <c r="IZ89" s="248">
        <v>6.6307330102933918E-3</v>
      </c>
      <c r="JA89" s="248">
        <v>6.2526886887126019E-3</v>
      </c>
      <c r="JB89" s="250">
        <v>4.8798485533950303E-3</v>
      </c>
      <c r="JC89" s="250">
        <v>4.5580557760650153E-3</v>
      </c>
      <c r="JD89" s="250">
        <v>6.7431433657568693E-3</v>
      </c>
      <c r="JE89" s="250">
        <v>6.3467614049346373E-3</v>
      </c>
      <c r="JF89" s="248">
        <v>4.8390474154666298E-3</v>
      </c>
      <c r="JG89" s="248">
        <v>4.5723572831313066E-3</v>
      </c>
      <c r="JH89" s="248">
        <v>7.094053845487289E-3</v>
      </c>
      <c r="JI89" s="248">
        <v>6.4302262217636845E-3</v>
      </c>
      <c r="JJ89" s="250">
        <v>4.8888037858686433E-3</v>
      </c>
      <c r="JK89" s="250">
        <v>4.6842065233925114E-3</v>
      </c>
      <c r="JL89" s="250">
        <v>7.3786665072211061E-3</v>
      </c>
      <c r="JM89" s="250">
        <v>6.5357874567399813E-3</v>
      </c>
      <c r="JN89" s="248">
        <v>5.0602643228745917E-3</v>
      </c>
      <c r="JO89" s="248">
        <v>4.8958887105179771E-3</v>
      </c>
      <c r="JP89" s="248">
        <v>7.426529056644776E-3</v>
      </c>
      <c r="JQ89" s="248">
        <v>6.5915604449932894E-3</v>
      </c>
      <c r="JR89" s="250">
        <v>5.1078283442499801E-3</v>
      </c>
      <c r="JS89" s="250">
        <v>4.941438420823052E-3</v>
      </c>
      <c r="JT89" s="250">
        <v>7.2618133547412483E-3</v>
      </c>
      <c r="JU89" s="250">
        <v>6.5585439106910079E-3</v>
      </c>
      <c r="JV89" s="248">
        <v>5.0395243503481854E-3</v>
      </c>
      <c r="JW89" s="248">
        <v>4.9210647133704792E-3</v>
      </c>
      <c r="JX89" s="248">
        <v>6.8394287180811673E-3</v>
      </c>
      <c r="JY89" s="248">
        <v>6.4875414987322902E-3</v>
      </c>
      <c r="JZ89" s="250">
        <v>5.029997973806005E-3</v>
      </c>
      <c r="KA89" s="250">
        <v>4.9332628518567465E-3</v>
      </c>
      <c r="KB89" s="250">
        <v>6.4591580330239009E-3</v>
      </c>
      <c r="KC89" s="250">
        <v>6.4438038848024792E-3</v>
      </c>
      <c r="KD89" s="248">
        <v>5.0774458894719482E-3</v>
      </c>
      <c r="KE89" s="248">
        <v>4.9574062683241851E-3</v>
      </c>
      <c r="KF89" s="248">
        <v>6.437982598967126E-3</v>
      </c>
      <c r="KG89" s="248">
        <v>6.4041486301284391E-3</v>
      </c>
      <c r="KH89" s="250">
        <v>5.0476249101334613E-3</v>
      </c>
      <c r="KI89" s="250">
        <v>4.9094209175446499E-3</v>
      </c>
      <c r="KJ89" s="250">
        <v>6.4316792766710247E-3</v>
      </c>
      <c r="KK89" s="250">
        <v>6.3728880362399661E-3</v>
      </c>
      <c r="KL89" s="248">
        <v>4.930753387177458E-3</v>
      </c>
      <c r="KM89" s="248">
        <v>4.7656870532168391E-3</v>
      </c>
      <c r="KN89" s="248">
        <v>6.4100579577431515E-3</v>
      </c>
      <c r="KO89" s="248">
        <v>6.3242342324842746E-3</v>
      </c>
      <c r="KP89" s="250">
        <v>4.9723408430436284E-3</v>
      </c>
      <c r="KQ89" s="250">
        <v>4.800519674448756E-3</v>
      </c>
      <c r="KR89" s="250">
        <v>6.5867025445748035E-3</v>
      </c>
      <c r="KS89" s="250">
        <v>6.3450838778061147E-3</v>
      </c>
      <c r="KT89" s="248">
        <v>4.942245434212394E-3</v>
      </c>
      <c r="KU89" s="248">
        <v>4.7918276823818006E-3</v>
      </c>
      <c r="KV89" s="248">
        <v>6.8122144348653066E-3</v>
      </c>
      <c r="KW89" s="248">
        <v>6.41948656831206E-3</v>
      </c>
      <c r="KX89" s="254">
        <v>4.9164197046667113E-3</v>
      </c>
      <c r="KY89" s="254">
        <v>4.8335646139346898E-3</v>
      </c>
      <c r="KZ89" s="254">
        <v>7.1518511406462315E-3</v>
      </c>
      <c r="LA89" s="254">
        <v>6.5129259782059521E-3</v>
      </c>
      <c r="LB89" s="248">
        <v>4.9284553144200655E-3</v>
      </c>
      <c r="LC89" s="248">
        <v>4.8783367994279306E-3</v>
      </c>
      <c r="LD89" s="248">
        <v>7.2220836781192264E-3</v>
      </c>
      <c r="LE89" s="248">
        <v>6.6126580060025851E-3</v>
      </c>
      <c r="LF89" s="283">
        <v>4.9867388661730579E-3</v>
      </c>
      <c r="LG89" s="283">
        <v>4.8531660252016662E-3</v>
      </c>
      <c r="LH89" s="283">
        <v>7.3962603369849998E-3</v>
      </c>
      <c r="LI89" s="256">
        <v>6.7065723705406312E-3</v>
      </c>
      <c r="LJ89" s="419">
        <v>5.0039366242690926E-3</v>
      </c>
      <c r="LK89" s="420">
        <v>4.9030601195136922E-3</v>
      </c>
      <c r="LL89" s="420">
        <v>7.3715860977992837E-3</v>
      </c>
      <c r="LM89" s="421">
        <v>6.1702818933563443E-3</v>
      </c>
      <c r="LN89" s="425">
        <v>5.0344743541439101E-3</v>
      </c>
      <c r="LO89" s="420">
        <v>4.9090465979030494E-3</v>
      </c>
      <c r="LP89" s="420">
        <v>7.070722028075579E-3</v>
      </c>
      <c r="LQ89" s="426">
        <v>6.1715778568215765E-3</v>
      </c>
      <c r="LR89" s="419">
        <v>5.0256468596399069E-3</v>
      </c>
      <c r="LS89" s="420">
        <v>4.8883217316141305E-3</v>
      </c>
      <c r="LT89" s="420">
        <v>6.7920337602724512E-3</v>
      </c>
      <c r="LU89" s="421">
        <v>6.1565404319244349E-3</v>
      </c>
      <c r="LV89" s="425">
        <v>5.0267431804606466E-3</v>
      </c>
      <c r="LW89" s="420">
        <v>4.8903503928261005E-3</v>
      </c>
      <c r="LX89" s="420">
        <v>6.6510955742559311E-3</v>
      </c>
      <c r="LY89" s="426">
        <v>6.0797231640116094E-3</v>
      </c>
      <c r="LZ89" s="419">
        <v>5.0585801956755435E-3</v>
      </c>
      <c r="MA89" s="420">
        <v>4.8778651616847458E-3</v>
      </c>
      <c r="MB89" s="420">
        <v>6.630652794357355E-3</v>
      </c>
      <c r="MC89" s="421">
        <v>6.042545772587159E-3</v>
      </c>
      <c r="MD89" s="425">
        <v>4.9348846929668077E-3</v>
      </c>
      <c r="ME89" s="420">
        <v>4.7983669179405318E-3</v>
      </c>
      <c r="MF89" s="420">
        <v>6.278335743265518E-3</v>
      </c>
      <c r="MG89" s="426">
        <v>6.3678527109343186E-3</v>
      </c>
      <c r="MH89" s="419">
        <v>4.8141457515280366E-3</v>
      </c>
      <c r="MI89" s="420">
        <v>4.6656070489468713E-3</v>
      </c>
      <c r="MJ89" s="420">
        <v>6.2351783821803161E-3</v>
      </c>
      <c r="MK89" s="421">
        <v>6.3010270852240586E-3</v>
      </c>
      <c r="ML89" s="425">
        <v>4.8183614356581703E-3</v>
      </c>
      <c r="MM89" s="420">
        <v>4.650039253578115E-3</v>
      </c>
      <c r="MN89" s="420">
        <v>6.3341383953516069E-3</v>
      </c>
      <c r="MO89" s="426">
        <v>6.2916088145232229E-3</v>
      </c>
      <c r="MP89" s="419">
        <v>4.8782092287869916E-3</v>
      </c>
      <c r="MQ89" s="420">
        <v>4.687792732495785E-3</v>
      </c>
      <c r="MR89" s="420">
        <v>6.5402330393763862E-3</v>
      </c>
      <c r="MS89" s="421">
        <v>6.3775451901009863E-3</v>
      </c>
      <c r="MT89" s="425">
        <v>4.8492403446187575E-3</v>
      </c>
      <c r="MU89" s="420">
        <v>4.5960138064570439E-3</v>
      </c>
      <c r="MV89" s="420">
        <v>6.8056214873030109E-3</v>
      </c>
      <c r="MW89" s="426">
        <v>6.4536011679028329E-3</v>
      </c>
      <c r="MX89" s="419">
        <v>4.986595705125314E-3</v>
      </c>
      <c r="MY89" s="420">
        <v>4.7458714962018683E-3</v>
      </c>
      <c r="MZ89" s="420">
        <v>7.1026166920974089E-3</v>
      </c>
      <c r="NA89" s="421">
        <v>6.6062745406595411E-3</v>
      </c>
      <c r="NB89" s="493">
        <v>5.0069968445602964E-3</v>
      </c>
      <c r="NC89" s="493">
        <v>4.8317567309804667E-3</v>
      </c>
      <c r="ND89" s="493">
        <v>7.2345640474249804E-3</v>
      </c>
      <c r="NE89" s="494">
        <v>6.6889307161739986E-3</v>
      </c>
      <c r="NF89" s="489">
        <v>5.2353553572423127E-3</v>
      </c>
      <c r="NG89" s="420">
        <v>5.0677899170725287E-3</v>
      </c>
      <c r="NH89" s="420">
        <v>7.4384760973809482E-3</v>
      </c>
      <c r="NI89" s="484">
        <v>6.7256168553353254E-3</v>
      </c>
      <c r="NJ89" s="508">
        <v>5.2829803911572208E-3</v>
      </c>
      <c r="NK89" s="420">
        <v>5.0546202104494106E-3</v>
      </c>
      <c r="NL89" s="420">
        <v>7.3096140173171138E-3</v>
      </c>
      <c r="NM89" s="484">
        <v>6.6808777092049638E-3</v>
      </c>
      <c r="NN89" s="508">
        <f>'Dépts Droits Ouverts_RSA'!IB89/'Dépts Droits Ouverts_RSA'!$IB$123</f>
        <v>5.2927024859663191E-3</v>
      </c>
      <c r="NO89" s="420">
        <f>'Dépts Droits Payables RSA'!HB88/'Dépts Droits Payables RSA'!HB$122</f>
        <v>5.0354451045070518E-3</v>
      </c>
      <c r="NP89" s="420">
        <f>'Dépts Prime d''Activité'!BZ88/'Dépts Prime d''Activité'!BZ$122</f>
        <v>7.061681353853138E-3</v>
      </c>
      <c r="NQ89" s="484">
        <f>DEFM_Région_Dépt!DO88/DEFM_Région_Dépt!DO$122</f>
        <v>6.6235116955266878E-3</v>
      </c>
      <c r="NR89" s="419">
        <f>'Dépts Droits Ouverts_RSA'!ID89/'Dépts Droits Ouverts_RSA'!$ID$123</f>
        <v>5.2554381236483115E-3</v>
      </c>
      <c r="NS89" s="420">
        <f>'Dépts Droits Payables RSA'!HD88/'Dépts Droits Payables RSA'!HD$122</f>
        <v>4.9644209944302575E-3</v>
      </c>
      <c r="NT89" s="420">
        <f>'Dépts Prime d''Activité'!CB88/'Dépts Prime d''Activité'!CB$122</f>
        <v>6.7163618921845161E-3</v>
      </c>
      <c r="NU89" s="420">
        <f>DEFM_Région_Dépt!DP88/DEFM_Région_Dépt!DP$122</f>
        <v>6.5473590733716837E-3</v>
      </c>
      <c r="NV89" s="420">
        <f>'Dépts Droits Ouverts_RSA'!IF89/'Dépts Droits Ouverts_RSA'!$IF$123</f>
        <v>5.1686790463876583E-3</v>
      </c>
      <c r="NW89" s="420">
        <f>'Dépts Droits Payables RSA'!HF88/'Dépts Droits Payables RSA'!HF$122</f>
        <v>4.8846973591533194E-3</v>
      </c>
      <c r="NX89" s="420">
        <f>'Dépts Prime d''Activité'!CD88/'Dépts Prime d''Activité'!CD$122</f>
        <v>6.6956619831292381E-3</v>
      </c>
      <c r="NY89" s="420">
        <f>DEFM_Région_Dépt!DQ88/DEFM_Région_Dépt!DQ$122</f>
        <v>6.5054100300821855E-3</v>
      </c>
      <c r="NZ89" s="420">
        <f>'Dépts Droits Ouverts_RSA'!IH89/'Dépts Droits Ouverts_RSA'!$IH$123</f>
        <v>5.1350059205218963E-3</v>
      </c>
      <c r="OA89" s="420">
        <f>'Dépts Droits Payables RSA'!HH88/'Dépts Droits Payables RSA'!HH$122</f>
        <v>4.8896793552492502E-3</v>
      </c>
      <c r="OB89" s="420">
        <f>'Dépts Prime d''Activité'!CF88/'Dépts Prime d''Activité'!CF$122</f>
        <v>6.642398027895356E-3</v>
      </c>
      <c r="OC89" s="420">
        <f>DEFM_Région_Dépt!DR88/DEFM_Région_Dépt!DR$122</f>
        <v>6.4762258445100387E-3</v>
      </c>
      <c r="OD89" s="420">
        <f>'Dépts Droits Ouverts_RSA'!IJ89/'Dépts Droits Ouverts_RSA'!$IJ$123</f>
        <v>4.9428782703016018E-3</v>
      </c>
      <c r="OE89" s="420">
        <f>'Dépts Droits Payables RSA'!HJ88/'Dépts Droits Payables RSA'!HJ$122</f>
        <v>4.6934950651941346E-3</v>
      </c>
      <c r="OF89" s="420">
        <f>'Dépts Prime d''Activité'!CH88/'Dépts Prime d''Activité'!CH$122</f>
        <v>6.5160031019439969E-3</v>
      </c>
      <c r="OG89" s="420">
        <f>DEFM_Région_Dépt!DS88/DEFM_Région_Dépt!DS$122</f>
        <v>6.3733676917126919E-3</v>
      </c>
      <c r="OH89" s="420">
        <f>'Dépts Droits Ouverts_RSA'!IL89/'Dépts Droits Ouverts_RSA'!$IL$123</f>
        <v>4.8768342891458384E-3</v>
      </c>
      <c r="OI89" s="420">
        <f>'Dépts Droits Payables RSA'!HL88/'Dépts Droits Payables RSA'!HL$122</f>
        <v>4.649597790118214E-3</v>
      </c>
      <c r="OJ89" s="420">
        <f>'Dépts Prime d''Activité'!CJ88/'Dépts Prime d''Activité'!CJ$122</f>
        <v>6.6467930013799203E-3</v>
      </c>
      <c r="OK89" s="420">
        <f>DEFM_Région_Dépt!DT88/DEFM_Région_Dépt!DT$122</f>
        <v>6.3724079382388591E-3</v>
      </c>
      <c r="OL89" s="420">
        <f>'Dépts Droits Ouverts_RSA'!IN89/'Dépts Droits Ouverts_RSA'!$IN$123</f>
        <v>4.8777895290685004E-3</v>
      </c>
      <c r="OM89" s="420">
        <f>'Dépts Droits Payables RSA'!HN88/'Dépts Droits Payables RSA'!HN$122</f>
        <v>4.6715855049312685E-3</v>
      </c>
      <c r="ON89" s="420">
        <f>'Dépts Prime d''Activité'!CL88/'Dépts Prime d''Activité'!CL$122</f>
        <v>6.9102415528917542E-3</v>
      </c>
      <c r="OO89" s="420">
        <f>DEFM_Région_Dépt!DU88/DEFM_Région_Dépt!DU$122</f>
        <v>6.4774659745214505E-3</v>
      </c>
      <c r="OP89" s="420">
        <f>'Dépts Droits Ouverts_RSA'!IP89/'Dépts Droits Ouverts_RSA'!$IP$123</f>
        <v>4.935203041722405E-3</v>
      </c>
      <c r="OQ89" s="420">
        <f>'Dépts Droits Payables RSA'!HP88/'Dépts Droits Payables RSA'!HP$122</f>
        <v>4.7204570652605886E-3</v>
      </c>
      <c r="OR89" s="420">
        <f>'Dépts Prime d''Activité'!CN88/'Dépts Prime d''Activité'!CN$122</f>
        <v>7.1591745335193389E-3</v>
      </c>
      <c r="OS89" s="420">
        <f>DEFM_Région_Dépt!DV88/DEFM_Région_Dépt!DV$122</f>
        <v>6.5645702872774072E-3</v>
      </c>
      <c r="OT89" s="420">
        <f>'Dépts Droits Ouverts_RSA'!IR89/'Dépts Droits Ouverts_RSA'!$IR$123</f>
        <v>4.9653314784255977E-3</v>
      </c>
      <c r="OU89" s="420">
        <f>'Dépts Droits Payables RSA'!HR88/'Dépts Droits Payables RSA'!HR$122</f>
        <v>4.7861737576206809E-3</v>
      </c>
      <c r="OV89" s="420">
        <f>'Dépts Prime d''Activité'!CP88/'Dépts Prime d''Activité'!CP$122</f>
        <v>7.4760443506837262E-3</v>
      </c>
      <c r="OW89" s="420">
        <f>DEFM_Région_Dépt!DW88/DEFM_Région_Dépt!DW$122</f>
        <v>6.7133077921113444E-3</v>
      </c>
      <c r="OX89" s="493">
        <f>'Dépts Droits Ouverts_RSA'!IT89/'Dépts Droits Ouverts_RSA'!$IT$123</f>
        <v>5.0108790890911453E-3</v>
      </c>
      <c r="OY89" s="493">
        <f>'Dépts Droits Payables RSA'!HT88/'Dépts Droits Payables RSA'!HT$122</f>
        <v>4.8172325175393892E-3</v>
      </c>
      <c r="OZ89" s="493">
        <f>'Dépts Prime d''Activité'!CR88/'Dépts Prime d''Activité'!CR$122</f>
        <v>7.5714463854533913E-3</v>
      </c>
      <c r="PA89" s="494">
        <f>DEFM_Région_Dépt!DX88/DEFM_Région_Dépt!DX$122</f>
        <v>6.7875867880898017E-3</v>
      </c>
    </row>
    <row r="90" spans="1:417" s="209" customFormat="1" x14ac:dyDescent="0.35">
      <c r="A90" s="246" t="s">
        <v>39</v>
      </c>
      <c r="B90" s="280">
        <v>6.4509440716058707E-3</v>
      </c>
      <c r="C90" s="280">
        <v>5.1400254607478213E-3</v>
      </c>
      <c r="D90" s="248">
        <v>6.3594875041952546E-3</v>
      </c>
      <c r="E90" s="248">
        <v>5.1572898867832387E-3</v>
      </c>
      <c r="F90" s="280">
        <v>6.3001738803365407E-3</v>
      </c>
      <c r="G90" s="280">
        <v>5.0939541883955608E-3</v>
      </c>
      <c r="H90" s="248">
        <v>6.2461383572480012E-3</v>
      </c>
      <c r="I90" s="248">
        <v>5.0510852577659712E-3</v>
      </c>
      <c r="J90" s="280">
        <v>5.2451528145660148E-3</v>
      </c>
      <c r="K90" s="280">
        <v>5.0384845252064566E-3</v>
      </c>
      <c r="L90" s="248">
        <v>5.206077807652405E-3</v>
      </c>
      <c r="M90" s="248">
        <v>5.0844756177213192E-3</v>
      </c>
      <c r="N90" s="280">
        <v>5.3148455739339762E-3</v>
      </c>
      <c r="O90" s="280">
        <v>5.1641312435445159E-3</v>
      </c>
      <c r="P90" s="248">
        <v>5.4334832974723439E-3</v>
      </c>
      <c r="Q90" s="248">
        <v>5.2133307746433828E-3</v>
      </c>
      <c r="R90" s="280">
        <v>5.4776496265109718E-3</v>
      </c>
      <c r="S90" s="280">
        <v>5.2582524860385286E-3</v>
      </c>
      <c r="T90" s="248">
        <v>5.6046794098504726E-3</v>
      </c>
      <c r="U90" s="248">
        <v>5.2708181644188432E-3</v>
      </c>
      <c r="V90" s="280">
        <v>5.5873951491251204E-3</v>
      </c>
      <c r="W90" s="280">
        <v>5.2230474875296033E-3</v>
      </c>
      <c r="X90" s="248">
        <v>5.4647869965519461E-3</v>
      </c>
      <c r="Y90" s="248">
        <v>5.2165016615407754E-3</v>
      </c>
      <c r="Z90" s="280">
        <v>5.4412770361258666E-3</v>
      </c>
      <c r="AA90" s="280">
        <v>5.2140295881681065E-3</v>
      </c>
      <c r="AB90" s="248">
        <v>5.4144041378465712E-3</v>
      </c>
      <c r="AC90" s="248">
        <v>5.058285649377387E-3</v>
      </c>
      <c r="AD90" s="248">
        <v>5.2525361918904336E-3</v>
      </c>
      <c r="AE90" s="280">
        <v>5.3953799686148347E-3</v>
      </c>
      <c r="AF90" s="250">
        <v>4.9854416724271558E-3</v>
      </c>
      <c r="AG90" s="280">
        <v>5.1889622761045941E-3</v>
      </c>
      <c r="AH90" s="248">
        <v>5.2953998437378132E-3</v>
      </c>
      <c r="AI90" s="248">
        <v>4.8528577555792297E-3</v>
      </c>
      <c r="AJ90" s="248">
        <v>5.141695593398268E-3</v>
      </c>
      <c r="AK90" s="280">
        <v>4.6882312532329088E-3</v>
      </c>
      <c r="AL90" s="250">
        <v>4.2328242697990829E-3</v>
      </c>
      <c r="AM90" s="280">
        <v>5.1166288961469143E-3</v>
      </c>
      <c r="AN90" s="248">
        <v>5.2281680783033031E-3</v>
      </c>
      <c r="AO90" s="248">
        <v>4.9024027784735089E-3</v>
      </c>
      <c r="AP90" s="248">
        <v>5.1665347088256678E-3</v>
      </c>
      <c r="AQ90" s="280">
        <v>5.2002931602543366E-3</v>
      </c>
      <c r="AR90" s="250">
        <v>4.9343883453159629E-3</v>
      </c>
      <c r="AS90" s="280">
        <v>5.1743310815411036E-3</v>
      </c>
      <c r="AT90" s="248">
        <v>5.1148638566488689E-3</v>
      </c>
      <c r="AU90" s="248">
        <v>4.8949850255826438E-3</v>
      </c>
      <c r="AV90" s="248">
        <v>5.2199910160535025E-3</v>
      </c>
      <c r="AW90" s="280">
        <v>5.1639675540144309E-3</v>
      </c>
      <c r="AX90" s="250">
        <v>4.8773337671604673E-3</v>
      </c>
      <c r="AY90" s="280">
        <v>5.2440848512866215E-3</v>
      </c>
      <c r="AZ90" s="248">
        <v>5.1690199589021586E-3</v>
      </c>
      <c r="BA90" s="248">
        <v>4.821263401051476E-3</v>
      </c>
      <c r="BB90" s="248">
        <v>5.1694763743967333E-3</v>
      </c>
      <c r="BC90" s="280">
        <v>5.1068375239403212E-3</v>
      </c>
      <c r="BD90" s="250">
        <v>4.7516808584184105E-3</v>
      </c>
      <c r="BE90" s="280">
        <v>5.101587171553794E-3</v>
      </c>
      <c r="BF90" s="248">
        <v>5.0681667786762917E-3</v>
      </c>
      <c r="BG90" s="248">
        <v>4.6981871834089603E-3</v>
      </c>
      <c r="BH90" s="248">
        <v>5.0555536463375078E-3</v>
      </c>
      <c r="BI90" s="280">
        <v>4.9676714384471795E-3</v>
      </c>
      <c r="BJ90" s="250">
        <v>4.7101573929811281E-3</v>
      </c>
      <c r="BK90" s="280">
        <v>5.0387288645155869E-3</v>
      </c>
      <c r="BL90" s="248">
        <v>4.9796384274293868E-3</v>
      </c>
      <c r="BM90" s="248">
        <v>4.7166519911614694E-3</v>
      </c>
      <c r="BN90" s="248">
        <v>5.0899654005146866E-3</v>
      </c>
      <c r="BO90" s="280">
        <v>5.0372224784241389E-3</v>
      </c>
      <c r="BP90" s="250">
        <v>4.8135823384989826E-3</v>
      </c>
      <c r="BQ90" s="280">
        <v>5.0722903620884028E-3</v>
      </c>
      <c r="BR90" s="248">
        <v>5.0966404409018918E-3</v>
      </c>
      <c r="BS90" s="248">
        <v>4.8970366649924661E-3</v>
      </c>
      <c r="BT90" s="248">
        <v>5.1050720442496521E-3</v>
      </c>
      <c r="BU90" s="280">
        <v>5.1672813016280577E-3</v>
      </c>
      <c r="BV90" s="250">
        <v>4.9904783777835193E-3</v>
      </c>
      <c r="BW90" s="280">
        <v>5.1164095239995258E-3</v>
      </c>
      <c r="BX90" s="248">
        <v>5.2371144378579324E-3</v>
      </c>
      <c r="BY90" s="248">
        <v>4.971206609147457E-3</v>
      </c>
      <c r="BZ90" s="248">
        <v>5.1500050358286448E-3</v>
      </c>
      <c r="CA90" s="280">
        <v>5.2211875866981124E-3</v>
      </c>
      <c r="CB90" s="250">
        <v>4.9581542494863814E-3</v>
      </c>
      <c r="CC90" s="280">
        <v>5.1913021481473929E-3</v>
      </c>
      <c r="CD90" s="248">
        <v>5.2889399711337128E-3</v>
      </c>
      <c r="CE90" s="248">
        <v>5.0902332093211312E-3</v>
      </c>
      <c r="CF90" s="248">
        <v>5.1751210542613562E-3</v>
      </c>
      <c r="CG90" s="280">
        <v>5.3087247532672245E-3</v>
      </c>
      <c r="CH90" s="250">
        <v>4.9966267184747108E-3</v>
      </c>
      <c r="CI90" s="280">
        <v>5.1594124388243548E-3</v>
      </c>
      <c r="CJ90" s="248">
        <v>5.2713710704165471E-3</v>
      </c>
      <c r="CK90" s="248">
        <v>5.0513648371000881E-3</v>
      </c>
      <c r="CL90" s="248">
        <v>5.1483657643139735E-3</v>
      </c>
      <c r="CM90" s="280">
        <v>5.2639664821102555E-3</v>
      </c>
      <c r="CN90" s="250">
        <v>5.0967507270831105E-3</v>
      </c>
      <c r="CO90" s="280">
        <v>5.1503196212597654E-3</v>
      </c>
      <c r="CP90" s="248">
        <v>5.1954652962338272E-3</v>
      </c>
      <c r="CQ90" s="248">
        <v>4.9464286784941273E-3</v>
      </c>
      <c r="CR90" s="248">
        <v>5.1033910178242478E-3</v>
      </c>
      <c r="CS90" s="280">
        <v>5.0917098002464549E-3</v>
      </c>
      <c r="CT90" s="250">
        <v>4.8624831341557437E-3</v>
      </c>
      <c r="CU90" s="280">
        <v>5.1011569129858396E-3</v>
      </c>
      <c r="CV90" s="248">
        <v>5.1595645337173084E-3</v>
      </c>
      <c r="CW90" s="248">
        <v>4.8888995335636572E-3</v>
      </c>
      <c r="CX90" s="248">
        <v>5.1420663298836523E-3</v>
      </c>
      <c r="CY90" s="280">
        <v>5.1318181010852129E-3</v>
      </c>
      <c r="CZ90" s="250">
        <v>4.9191765630393434E-3</v>
      </c>
      <c r="DA90" s="280">
        <v>5.1335094463764545E-3</v>
      </c>
      <c r="DB90" s="248">
        <v>5.0848507442627436E-3</v>
      </c>
      <c r="DC90" s="248">
        <v>4.9122570767386482E-3</v>
      </c>
      <c r="DD90" s="248">
        <v>5.0847279104427826E-3</v>
      </c>
      <c r="DE90" s="280">
        <v>5.1034689934388849E-3</v>
      </c>
      <c r="DF90" s="250">
        <v>4.9027200099124495E-3</v>
      </c>
      <c r="DG90" s="280">
        <v>5.051044504527924E-3</v>
      </c>
      <c r="DH90" s="248">
        <v>5.0420224410227532E-3</v>
      </c>
      <c r="DI90" s="248">
        <v>4.8678614928568372E-3</v>
      </c>
      <c r="DJ90" s="248">
        <v>5.0815707940809795E-3</v>
      </c>
      <c r="DK90" s="280">
        <v>5.1198143857731524E-3</v>
      </c>
      <c r="DL90" s="250">
        <v>4.9370831521333746E-3</v>
      </c>
      <c r="DM90" s="280">
        <v>5.1403055866573386E-3</v>
      </c>
      <c r="DN90" s="248">
        <v>5.2333492897597396E-3</v>
      </c>
      <c r="DO90" s="248">
        <v>5.0137377209174038E-3</v>
      </c>
      <c r="DP90" s="248">
        <v>5.15440522810502E-3</v>
      </c>
      <c r="DQ90" s="280">
        <v>5.1350888155338569E-3</v>
      </c>
      <c r="DR90" s="250">
        <v>4.8757922005828744E-3</v>
      </c>
      <c r="DS90" s="280">
        <v>5.1182153082078912E-3</v>
      </c>
      <c r="DT90" s="248">
        <v>5.086221364437358E-3</v>
      </c>
      <c r="DU90" s="248">
        <v>4.8780487804878049E-3</v>
      </c>
      <c r="DV90" s="248">
        <v>5.0713818616093262E-3</v>
      </c>
      <c r="DW90" s="280">
        <v>5.1219741137451631E-3</v>
      </c>
      <c r="DX90" s="250">
        <v>4.9294634822185822E-3</v>
      </c>
      <c r="DY90" s="280">
        <v>5.058995902921388E-3</v>
      </c>
      <c r="DZ90" s="248">
        <v>5.0872100685639939E-3</v>
      </c>
      <c r="EA90" s="248">
        <v>4.9261723523934082E-3</v>
      </c>
      <c r="EB90" s="248">
        <v>5.0482498786200269E-3</v>
      </c>
      <c r="EC90" s="280">
        <v>5.1211538134078019E-3</v>
      </c>
      <c r="ED90" s="250">
        <v>4.9047757026578513E-3</v>
      </c>
      <c r="EE90" s="280">
        <v>5.0778611144792225E-3</v>
      </c>
      <c r="EF90" s="248">
        <v>5.1015254066067283E-3</v>
      </c>
      <c r="EG90" s="248">
        <v>4.8706530903765283E-3</v>
      </c>
      <c r="EH90" s="248">
        <v>5.0641959695378437E-3</v>
      </c>
      <c r="EI90" s="280">
        <v>5.0874597809170488E-3</v>
      </c>
      <c r="EJ90" s="250">
        <v>4.8473148705201015E-3</v>
      </c>
      <c r="EK90" s="280">
        <v>5.0194408286890185E-3</v>
      </c>
      <c r="EL90" s="248">
        <v>5.0116317298608774E-3</v>
      </c>
      <c r="EM90" s="248">
        <v>4.8348468152739597E-3</v>
      </c>
      <c r="EN90" s="248">
        <v>4.9884593208688955E-3</v>
      </c>
      <c r="EO90" s="280">
        <v>5.028788877167796E-3</v>
      </c>
      <c r="EP90" s="250">
        <v>4.8461249120562043E-3</v>
      </c>
      <c r="EQ90" s="280">
        <v>4.9906024384437113E-3</v>
      </c>
      <c r="ER90" s="248">
        <v>5.0855008672829743E-3</v>
      </c>
      <c r="ES90" s="248">
        <v>4.892523971141898E-3</v>
      </c>
      <c r="ET90" s="248">
        <v>5.0617477325787027E-3</v>
      </c>
      <c r="EU90" s="280">
        <v>5.1304931971083954E-3</v>
      </c>
      <c r="EV90" s="250">
        <v>4.9532086227688137E-3</v>
      </c>
      <c r="EW90" s="280">
        <v>5.1027382664963006E-3</v>
      </c>
      <c r="EX90" s="248">
        <v>5.1602596612232475E-3</v>
      </c>
      <c r="EY90" s="248">
        <v>5.0455344802164464E-3</v>
      </c>
      <c r="EZ90" s="248">
        <v>5.1290838586986126E-3</v>
      </c>
      <c r="FA90" s="280">
        <v>5.1649124445209615E-3</v>
      </c>
      <c r="FB90" s="250">
        <v>5.0809434014353399E-3</v>
      </c>
      <c r="FC90" s="280">
        <v>5.1298231250405616E-3</v>
      </c>
      <c r="FD90" s="248">
        <v>5.1057946134253048E-3</v>
      </c>
      <c r="FE90" s="248">
        <v>5.0080070577179408E-3</v>
      </c>
      <c r="FF90" s="248">
        <v>5.1067149255990237E-3</v>
      </c>
      <c r="FG90" s="280">
        <v>5.0762055747889485E-3</v>
      </c>
      <c r="FH90" s="250">
        <v>4.9523343751595086E-3</v>
      </c>
      <c r="FI90" s="280">
        <v>5.0891915256046907E-3</v>
      </c>
      <c r="FJ90" s="248">
        <v>5.1277989678722964E-3</v>
      </c>
      <c r="FK90" s="248">
        <v>5.0171209843563056E-3</v>
      </c>
      <c r="FL90" s="248">
        <v>5.1088254991132976E-3</v>
      </c>
      <c r="FM90" s="280">
        <v>5.1598723318515291E-3</v>
      </c>
      <c r="FN90" s="250">
        <v>5.0675956664630916E-3</v>
      </c>
      <c r="FO90" s="280">
        <v>5.1165341421562779E-3</v>
      </c>
      <c r="FP90" s="248">
        <v>5.0348030762646795E-3</v>
      </c>
      <c r="FQ90" s="248">
        <v>4.8071468589213507E-3</v>
      </c>
      <c r="FR90" s="248">
        <v>5.1043539813316816E-3</v>
      </c>
      <c r="FS90" s="280">
        <v>5.0254086604057035E-3</v>
      </c>
      <c r="FT90" s="250">
        <v>4.9138769684503531E-3</v>
      </c>
      <c r="FU90" s="280">
        <v>5.1060155898612217E-3</v>
      </c>
      <c r="FV90" s="248">
        <v>5.0289081841272606E-3</v>
      </c>
      <c r="FW90" s="248">
        <v>4.8860195944615183E-3</v>
      </c>
      <c r="FX90" s="248">
        <v>5.0816182018330472E-3</v>
      </c>
      <c r="FY90" s="280">
        <v>4.9947450541004785E-3</v>
      </c>
      <c r="FZ90" s="250">
        <v>4.8879617670722388E-3</v>
      </c>
      <c r="GA90" s="280">
        <v>5.0819424677210614E-3</v>
      </c>
      <c r="GB90" s="248">
        <v>4.9729860783940972E-3</v>
      </c>
      <c r="GC90" s="248">
        <v>4.7896823233463913E-3</v>
      </c>
      <c r="GD90" s="248">
        <v>5.1048484663134899E-3</v>
      </c>
      <c r="GE90" s="280">
        <v>4.993099444620226E-3</v>
      </c>
      <c r="GF90" s="250">
        <v>4.8180283822471222E-3</v>
      </c>
      <c r="GG90" s="280">
        <v>5.1549956914145765E-3</v>
      </c>
      <c r="GH90" s="248">
        <v>4.9989339601530167E-3</v>
      </c>
      <c r="GI90" s="248">
        <v>4.7847453579509978E-3</v>
      </c>
      <c r="GJ90" s="248">
        <v>5.1936819519972834E-3</v>
      </c>
      <c r="GK90" s="280">
        <v>5.0491286704107217E-3</v>
      </c>
      <c r="GL90" s="250">
        <v>4.8808092240220698E-3</v>
      </c>
      <c r="GM90" s="280">
        <v>5.1988584959986543E-3</v>
      </c>
      <c r="GN90" s="248">
        <v>5.0402815067442158E-3</v>
      </c>
      <c r="GO90" s="248">
        <v>4.8459212966491371E-3</v>
      </c>
      <c r="GP90" s="248">
        <v>5.2177314314385418E-3</v>
      </c>
      <c r="GQ90" s="280">
        <v>4.9551199298334932E-3</v>
      </c>
      <c r="GR90" s="250">
        <v>4.8388344821811112E-3</v>
      </c>
      <c r="GS90" s="280">
        <v>5.1660216699979684E-3</v>
      </c>
      <c r="GT90" s="248">
        <v>4.9518633822916514E-3</v>
      </c>
      <c r="GU90" s="248">
        <v>4.8604936703501422E-3</v>
      </c>
      <c r="GV90" s="248">
        <v>5.1935364610086075E-3</v>
      </c>
      <c r="GW90" s="280">
        <v>4.8992459795376168E-3</v>
      </c>
      <c r="GX90" s="250">
        <v>4.8112114350833237E-3</v>
      </c>
      <c r="GY90" s="280">
        <v>5.2053992148286925E-3</v>
      </c>
      <c r="GZ90" s="248">
        <v>4.8865986114187731E-3</v>
      </c>
      <c r="HA90" s="248">
        <v>4.8211360679756418E-3</v>
      </c>
      <c r="HB90" s="248">
        <v>5.2341653390447947E-3</v>
      </c>
      <c r="HC90" s="280">
        <v>4.8847963042601208E-3</v>
      </c>
      <c r="HD90" s="250">
        <v>4.8187850057138885E-3</v>
      </c>
      <c r="HE90" s="280">
        <v>5.2344545916185046E-3</v>
      </c>
      <c r="HF90" s="248">
        <v>4.8626233006844981E-3</v>
      </c>
      <c r="HG90" s="248">
        <v>4.7999237603108882E-3</v>
      </c>
      <c r="HH90" s="248">
        <v>5.1916449191100507E-3</v>
      </c>
      <c r="HI90" s="280">
        <v>4.8877459987864431E-3</v>
      </c>
      <c r="HJ90" s="250">
        <v>4.7969554595395213E-3</v>
      </c>
      <c r="HK90" s="280">
        <v>5.1780480555834764E-3</v>
      </c>
      <c r="HL90" s="248">
        <v>4.9122379632232892E-3</v>
      </c>
      <c r="HM90" s="248">
        <v>4.7832342537701081E-3</v>
      </c>
      <c r="HN90" s="248">
        <v>5.1471867217156063E-3</v>
      </c>
      <c r="HO90" s="280">
        <v>4.9762629812457595E-3</v>
      </c>
      <c r="HP90" s="250">
        <v>4.8145526628401636E-3</v>
      </c>
      <c r="HQ90" s="281">
        <v>5.2197965001659838E-3</v>
      </c>
      <c r="HR90" s="282">
        <v>4.9989582164665907E-3</v>
      </c>
      <c r="HS90" s="248">
        <v>4.7707265967368946E-3</v>
      </c>
      <c r="HT90" s="248">
        <v>6.1728871563292032E-3</v>
      </c>
      <c r="HU90" s="248">
        <v>5.2414435456972063E-3</v>
      </c>
      <c r="HV90" s="250">
        <v>5.0061557845845978E-3</v>
      </c>
      <c r="HW90" s="250">
        <v>4.8374267066374054E-3</v>
      </c>
      <c r="HX90" s="250">
        <v>6.5814642326168481E-3</v>
      </c>
      <c r="HY90" s="250">
        <v>5.2885310558910669E-3</v>
      </c>
      <c r="HZ90" s="248">
        <v>4.9805253577130766E-3</v>
      </c>
      <c r="IA90" s="248">
        <v>4.8009601920384077E-3</v>
      </c>
      <c r="IB90" s="248">
        <v>6.8498986146846835E-3</v>
      </c>
      <c r="IC90" s="248">
        <v>5.2895734527782659E-3</v>
      </c>
      <c r="ID90" s="250">
        <v>4.8673339490302777E-3</v>
      </c>
      <c r="IE90" s="250">
        <v>4.7620743648698737E-3</v>
      </c>
      <c r="IF90" s="250">
        <v>7.421820904560829E-3</v>
      </c>
      <c r="IG90" s="250">
        <v>5.2974579823926215E-3</v>
      </c>
      <c r="IH90" s="248">
        <v>4.7829982185877999E-3</v>
      </c>
      <c r="II90" s="248">
        <v>4.6287903348528857E-3</v>
      </c>
      <c r="IJ90" s="248">
        <v>7.3351672947170521E-3</v>
      </c>
      <c r="IK90" s="248">
        <v>5.3258608149480439E-3</v>
      </c>
      <c r="IL90" s="250">
        <v>4.7278898478611215E-3</v>
      </c>
      <c r="IM90" s="250">
        <v>4.4902253643568724E-3</v>
      </c>
      <c r="IN90" s="250">
        <v>7.1080414847080149E-3</v>
      </c>
      <c r="IO90" s="250">
        <v>5.2954445162035676E-3</v>
      </c>
      <c r="IP90" s="248">
        <v>4.6623364678366674E-3</v>
      </c>
      <c r="IQ90" s="248">
        <v>4.458398482057902E-3</v>
      </c>
      <c r="IR90" s="248">
        <v>7.0491274119632219E-3</v>
      </c>
      <c r="IS90" s="248">
        <v>5.2854279035156083E-3</v>
      </c>
      <c r="IT90" s="250">
        <v>4.6714201945734796E-3</v>
      </c>
      <c r="IU90" s="250">
        <v>4.4273453521808219E-3</v>
      </c>
      <c r="IV90" s="250">
        <v>7.0709197148988191E-3</v>
      </c>
      <c r="IW90" s="250">
        <v>5.2542462341889995E-3</v>
      </c>
      <c r="IX90" s="248">
        <v>4.6817627118644067E-3</v>
      </c>
      <c r="IY90" s="248">
        <v>4.4045400643740471E-3</v>
      </c>
      <c r="IZ90" s="248">
        <v>7.0415447842578248E-3</v>
      </c>
      <c r="JA90" s="248">
        <v>5.2017360355141283E-3</v>
      </c>
      <c r="JB90" s="250">
        <v>4.65364495258509E-3</v>
      </c>
      <c r="JC90" s="250">
        <v>4.4132254666336924E-3</v>
      </c>
      <c r="JD90" s="250">
        <v>7.2804185305524243E-3</v>
      </c>
      <c r="JE90" s="250">
        <v>5.1812396286787287E-3</v>
      </c>
      <c r="JF90" s="248">
        <v>4.6394653381552943E-3</v>
      </c>
      <c r="JG90" s="248">
        <v>4.3366966885623349E-3</v>
      </c>
      <c r="JH90" s="248">
        <v>7.2575489790546385E-3</v>
      </c>
      <c r="JI90" s="248">
        <v>5.175648922861948E-3</v>
      </c>
      <c r="JJ90" s="250">
        <v>4.6360478157398037E-3</v>
      </c>
      <c r="JK90" s="250">
        <v>4.332449640365936E-3</v>
      </c>
      <c r="JL90" s="250">
        <v>7.4384585923650357E-3</v>
      </c>
      <c r="JM90" s="250">
        <v>5.2041829616643574E-3</v>
      </c>
      <c r="JN90" s="248">
        <v>4.6520395084068463E-3</v>
      </c>
      <c r="JO90" s="248">
        <v>4.3354606901644882E-3</v>
      </c>
      <c r="JP90" s="248">
        <v>7.5335395617837503E-3</v>
      </c>
      <c r="JQ90" s="248">
        <v>5.2076988997336229E-3</v>
      </c>
      <c r="JR90" s="250">
        <v>4.6708754770427548E-3</v>
      </c>
      <c r="JS90" s="250">
        <v>4.4466435328354998E-3</v>
      </c>
      <c r="JT90" s="250">
        <v>7.6065829337392844E-3</v>
      </c>
      <c r="JU90" s="250">
        <v>5.2142594605318693E-3</v>
      </c>
      <c r="JV90" s="248">
        <v>4.520300629403221E-3</v>
      </c>
      <c r="JW90" s="248">
        <v>4.4163066841962475E-3</v>
      </c>
      <c r="JX90" s="248">
        <v>7.5505069906350178E-3</v>
      </c>
      <c r="JY90" s="248">
        <v>5.2104064573803757E-3</v>
      </c>
      <c r="JZ90" s="250">
        <v>4.5766799952836612E-3</v>
      </c>
      <c r="KA90" s="250">
        <v>4.4403330249768733E-3</v>
      </c>
      <c r="KB90" s="250">
        <v>7.4618306682283104E-3</v>
      </c>
      <c r="KC90" s="250">
        <v>5.1971709557952234E-3</v>
      </c>
      <c r="KD90" s="248">
        <v>4.5375106588693781E-3</v>
      </c>
      <c r="KE90" s="248">
        <v>4.4794266333909255E-3</v>
      </c>
      <c r="KF90" s="248">
        <v>7.4968284569818895E-3</v>
      </c>
      <c r="KG90" s="248">
        <v>5.1969821204288979E-3</v>
      </c>
      <c r="KH90" s="250">
        <v>4.5714338808755875E-3</v>
      </c>
      <c r="KI90" s="250">
        <v>4.4896414416959627E-3</v>
      </c>
      <c r="KJ90" s="250">
        <v>7.3252886506663326E-3</v>
      </c>
      <c r="KK90" s="250">
        <v>5.2026977719710722E-3</v>
      </c>
      <c r="KL90" s="248">
        <v>4.45634891744188E-3</v>
      </c>
      <c r="KM90" s="248">
        <v>4.3840545019830056E-3</v>
      </c>
      <c r="KN90" s="248">
        <v>7.2475693431727339E-3</v>
      </c>
      <c r="KO90" s="248">
        <v>5.176007303630957E-3</v>
      </c>
      <c r="KP90" s="250">
        <v>4.4864367343506175E-3</v>
      </c>
      <c r="KQ90" s="250">
        <v>4.3719499786389008E-3</v>
      </c>
      <c r="KR90" s="250">
        <v>7.1328943226913371E-3</v>
      </c>
      <c r="KS90" s="250">
        <v>5.1574508612164715E-3</v>
      </c>
      <c r="KT90" s="248">
        <v>4.5058569157688704E-3</v>
      </c>
      <c r="KU90" s="248">
        <v>4.3751470143486007E-3</v>
      </c>
      <c r="KV90" s="248">
        <v>7.1474350454689105E-3</v>
      </c>
      <c r="KW90" s="248">
        <v>5.1617789785230123E-3</v>
      </c>
      <c r="KX90" s="254">
        <v>4.4023829028806945E-3</v>
      </c>
      <c r="KY90" s="254">
        <v>4.3190152645196898E-3</v>
      </c>
      <c r="KZ90" s="254">
        <v>7.1884972317542775E-3</v>
      </c>
      <c r="LA90" s="254">
        <v>5.1552041589569214E-3</v>
      </c>
      <c r="LB90" s="248">
        <v>4.3636288493153199E-3</v>
      </c>
      <c r="LC90" s="248">
        <v>4.3180759566749105E-3</v>
      </c>
      <c r="LD90" s="248">
        <v>7.4204536437728836E-3</v>
      </c>
      <c r="LE90" s="248">
        <v>5.1797489429754422E-3</v>
      </c>
      <c r="LF90" s="283">
        <v>4.4986554683758796E-3</v>
      </c>
      <c r="LG90" s="283">
        <v>4.4168819528655036E-3</v>
      </c>
      <c r="LH90" s="283">
        <v>7.4517322895123871E-3</v>
      </c>
      <c r="LI90" s="256">
        <v>5.2461355169269031E-3</v>
      </c>
      <c r="LJ90" s="419">
        <v>4.5066788218573921E-3</v>
      </c>
      <c r="LK90" s="420">
        <v>4.4045524387790278E-3</v>
      </c>
      <c r="LL90" s="420">
        <v>7.3541385567394034E-3</v>
      </c>
      <c r="LM90" s="421">
        <v>2.7031054034509141E-2</v>
      </c>
      <c r="LN90" s="425">
        <v>4.5492507543885346E-3</v>
      </c>
      <c r="LO90" s="420">
        <v>4.3816496820789494E-3</v>
      </c>
      <c r="LP90" s="420">
        <v>7.4823787241603979E-3</v>
      </c>
      <c r="LQ90" s="426">
        <v>2.6923303749123079E-2</v>
      </c>
      <c r="LR90" s="419">
        <v>4.6051699696966659E-3</v>
      </c>
      <c r="LS90" s="420">
        <v>4.5175099863438983E-3</v>
      </c>
      <c r="LT90" s="420">
        <v>7.4213370844747172E-3</v>
      </c>
      <c r="LU90" s="421">
        <v>2.6809299268745049E-2</v>
      </c>
      <c r="LV90" s="425">
        <v>4.5699726050997362E-3</v>
      </c>
      <c r="LW90" s="420">
        <v>4.5772328464203909E-3</v>
      </c>
      <c r="LX90" s="420">
        <v>7.5400652630086924E-3</v>
      </c>
      <c r="LY90" s="426">
        <v>2.6822265730802267E-2</v>
      </c>
      <c r="LZ90" s="419">
        <v>4.5619072242104259E-3</v>
      </c>
      <c r="MA90" s="420">
        <v>4.4988506254388843E-3</v>
      </c>
      <c r="MB90" s="420">
        <v>7.3729465730265594E-3</v>
      </c>
      <c r="MC90" s="421">
        <v>2.6744472890923469E-2</v>
      </c>
      <c r="MD90" s="425">
        <v>4.5607848706642239E-3</v>
      </c>
      <c r="ME90" s="420">
        <v>4.5131585375676212E-3</v>
      </c>
      <c r="MF90" s="420">
        <v>5.2974987841538524E-3</v>
      </c>
      <c r="MG90" s="426">
        <v>5.2726590418650339E-3</v>
      </c>
      <c r="MH90" s="419">
        <v>4.5552454712859767E-3</v>
      </c>
      <c r="MI90" s="420">
        <v>4.4629284918048526E-3</v>
      </c>
      <c r="MJ90" s="420">
        <v>5.2751890276068227E-3</v>
      </c>
      <c r="MK90" s="421">
        <v>5.2729524630167465E-3</v>
      </c>
      <c r="ML90" s="425">
        <v>4.541681639138366E-3</v>
      </c>
      <c r="MM90" s="420">
        <v>4.4406868369668059E-3</v>
      </c>
      <c r="MN90" s="420">
        <v>5.3066919889713628E-3</v>
      </c>
      <c r="MO90" s="426">
        <v>5.2363644608865185E-3</v>
      </c>
      <c r="MP90" s="419">
        <v>4.5402165874992625E-3</v>
      </c>
      <c r="MQ90" s="420">
        <v>4.454285535858288E-3</v>
      </c>
      <c r="MR90" s="420">
        <v>5.3253428467591804E-3</v>
      </c>
      <c r="MS90" s="421">
        <v>5.2625823608028156E-3</v>
      </c>
      <c r="MT90" s="425">
        <v>4.5961692327414344E-3</v>
      </c>
      <c r="MU90" s="420">
        <v>4.5197205034305677E-3</v>
      </c>
      <c r="MV90" s="420">
        <v>5.3697745427267029E-3</v>
      </c>
      <c r="MW90" s="426">
        <v>5.231202270004379E-3</v>
      </c>
      <c r="MX90" s="419">
        <v>4.5245683069005992E-3</v>
      </c>
      <c r="MY90" s="420">
        <v>4.40799884157947E-3</v>
      </c>
      <c r="MZ90" s="420">
        <v>5.4673664740154219E-3</v>
      </c>
      <c r="NA90" s="421">
        <v>5.2658607836180904E-3</v>
      </c>
      <c r="NB90" s="493">
        <v>4.5559061599670736E-3</v>
      </c>
      <c r="NC90" s="493">
        <v>4.3897555707274206E-3</v>
      </c>
      <c r="ND90" s="493">
        <v>5.4569943753649073E-3</v>
      </c>
      <c r="NE90" s="494">
        <v>5.297442342971765E-3</v>
      </c>
      <c r="NF90" s="489">
        <v>4.8797624810957398E-3</v>
      </c>
      <c r="NG90" s="420">
        <v>4.7774276223586706E-3</v>
      </c>
      <c r="NH90" s="420">
        <v>5.5258675936292927E-3</v>
      </c>
      <c r="NI90" s="484">
        <v>5.3483005793320149E-3</v>
      </c>
      <c r="NJ90" s="508">
        <v>5.0525005469913356E-3</v>
      </c>
      <c r="NK90" s="420">
        <v>4.9976229553853986E-3</v>
      </c>
      <c r="NL90" s="420">
        <v>5.6283053967450059E-3</v>
      </c>
      <c r="NM90" s="484">
        <v>5.3683537986626562E-3</v>
      </c>
      <c r="NN90" s="508">
        <f>'Dépts Droits Ouverts_RSA'!IB90/'Dépts Droits Ouverts_RSA'!$IB$123</f>
        <v>5.0998212703953537E-3</v>
      </c>
      <c r="NO90" s="420">
        <f>'Dépts Droits Payables RSA'!HB89/'Dépts Droits Payables RSA'!HB$122</f>
        <v>5.0689203212590803E-3</v>
      </c>
      <c r="NP90" s="420">
        <f>'Dépts Prime d''Activité'!BZ89/'Dépts Prime d''Activité'!BZ$122</f>
        <v>5.6611769307945573E-3</v>
      </c>
      <c r="NQ90" s="484">
        <f>DEFM_Région_Dépt!DO89/DEFM_Région_Dépt!DO$122</f>
        <v>5.3931191756262783E-3</v>
      </c>
      <c r="NR90" s="419">
        <f>'Dépts Droits Ouverts_RSA'!ID90/'Dépts Droits Ouverts_RSA'!$ID$123</f>
        <v>5.2048239523130148E-3</v>
      </c>
      <c r="NS90" s="420">
        <f>'Dépts Droits Payables RSA'!HD89/'Dépts Droits Payables RSA'!HD$122</f>
        <v>5.2041911295531759E-3</v>
      </c>
      <c r="NT90" s="420">
        <f>'Dépts Prime d''Activité'!CB89/'Dépts Prime d''Activité'!CB$122</f>
        <v>5.6349245729276796E-3</v>
      </c>
      <c r="NU90" s="420">
        <f>DEFM_Région_Dépt!DP89/DEFM_Région_Dépt!DP$122</f>
        <v>5.4218077519149165E-3</v>
      </c>
      <c r="NV90" s="420">
        <f>'Dépts Droits Ouverts_RSA'!IF90/'Dépts Droits Ouverts_RSA'!$IF$123</f>
        <v>5.2591546006293313E-3</v>
      </c>
      <c r="NW90" s="420">
        <f>'Dépts Droits Payables RSA'!HF89/'Dépts Droits Payables RSA'!HF$122</f>
        <v>5.2218434048091665E-3</v>
      </c>
      <c r="NX90" s="420">
        <f>'Dépts Prime d''Activité'!CD89/'Dépts Prime d''Activité'!CD$122</f>
        <v>5.616484714788865E-3</v>
      </c>
      <c r="NY90" s="420">
        <f>DEFM_Région_Dépt!DQ89/DEFM_Région_Dépt!DQ$122</f>
        <v>5.4191903092126233E-3</v>
      </c>
      <c r="NZ90" s="420">
        <f>'Dépts Droits Ouverts_RSA'!IH90/'Dépts Droits Ouverts_RSA'!$IH$123</f>
        <v>5.2526743055710153E-3</v>
      </c>
      <c r="OA90" s="420">
        <f>'Dépts Droits Payables RSA'!HH89/'Dépts Droits Payables RSA'!HH$122</f>
        <v>5.2238229757685965E-3</v>
      </c>
      <c r="OB90" s="420">
        <f>'Dépts Prime d''Activité'!CF89/'Dépts Prime d''Activité'!CF$122</f>
        <v>5.5067343620964848E-3</v>
      </c>
      <c r="OC90" s="420">
        <f>DEFM_Région_Dépt!DR89/DEFM_Région_Dépt!DR$122</f>
        <v>5.4163891870820276E-3</v>
      </c>
      <c r="OD90" s="420">
        <f>'Dépts Droits Ouverts_RSA'!IJ90/'Dépts Droits Ouverts_RSA'!$IJ$123</f>
        <v>5.1197521208879489E-3</v>
      </c>
      <c r="OE90" s="420">
        <f>'Dépts Droits Payables RSA'!HJ89/'Dépts Droits Payables RSA'!HJ$122</f>
        <v>5.0487581878095149E-3</v>
      </c>
      <c r="OF90" s="420">
        <f>'Dépts Prime d''Activité'!CH89/'Dépts Prime d''Activité'!CH$122</f>
        <v>5.5076312143918678E-3</v>
      </c>
      <c r="OG90" s="420">
        <f>DEFM_Région_Dépt!DS89/DEFM_Région_Dépt!DS$122</f>
        <v>5.3582392738709041E-3</v>
      </c>
      <c r="OH90" s="420">
        <f>'Dépts Droits Ouverts_RSA'!IL90/'Dépts Droits Ouverts_RSA'!$IL$123</f>
        <v>5.1108453998651498E-3</v>
      </c>
      <c r="OI90" s="420">
        <f>'Dépts Droits Payables RSA'!HL89/'Dépts Droits Payables RSA'!HL$122</f>
        <v>5.0634079231751316E-3</v>
      </c>
      <c r="OJ90" s="420">
        <f>'Dépts Prime d''Activité'!CJ89/'Dépts Prime d''Activité'!CJ$122</f>
        <v>5.5700101943241846E-3</v>
      </c>
      <c r="OK90" s="420">
        <f>DEFM_Région_Dépt!DT89/DEFM_Région_Dépt!DT$122</f>
        <v>5.3504435683315059E-3</v>
      </c>
      <c r="OL90" s="420">
        <f>'Dépts Droits Ouverts_RSA'!IN90/'Dépts Droits Ouverts_RSA'!$IN$123</f>
        <v>5.099942070270356E-3</v>
      </c>
      <c r="OM90" s="420">
        <f>'Dépts Droits Payables RSA'!HNF89/'Dépts Droits Payables RSA'!HN$122</f>
        <v>0</v>
      </c>
      <c r="ON90" s="420">
        <f>'Dépts Prime d''Activité'!CL89/'Dépts Prime d''Activité'!CL$122</f>
        <v>5.5555807047405203E-3</v>
      </c>
      <c r="OO90" s="420">
        <f>DEFM_Région_Dépt!DU89/DEFM_Région_Dépt!DU$122</f>
        <v>5.3308970244517898E-3</v>
      </c>
      <c r="OP90" s="420">
        <f>'Dépts Droits Ouverts_RSA'!IP90/'Dépts Droits Ouverts_RSA'!$IP$123</f>
        <v>5.1651889893700072E-3</v>
      </c>
      <c r="OQ90" s="420">
        <f>'Dépts Droits Payables RSA'!HP89/'Dépts Droits Payables RSA'!HP$122</f>
        <v>5.0666778032092104E-3</v>
      </c>
      <c r="OR90" s="420">
        <f>'Dépts Prime d''Activité'!CN89/'Dépts Prime d''Activité'!CN$122</f>
        <v>5.490995444674694E-3</v>
      </c>
      <c r="OS90" s="420">
        <f>DEFM_Région_Dépt!DV89/DEFM_Région_Dépt!DV$122</f>
        <v>5.3326244720585027E-3</v>
      </c>
      <c r="OT90" s="420">
        <f>'Dépts Droits Ouverts_RSA'!IR90/'Dépts Droits Ouverts_RSA'!$IR$123</f>
        <v>5.1429290275794197E-3</v>
      </c>
      <c r="OU90" s="420">
        <f>'Dépts Droits Payables RSA'!HR89/'Dépts Droits Payables RSA'!HR$122</f>
        <v>5.0097634150406732E-3</v>
      </c>
      <c r="OV90" s="420">
        <f>'Dépts Prime d''Activité'!CP89/'Dépts Prime d''Activité'!CP$122</f>
        <v>5.607883457593995E-3</v>
      </c>
      <c r="OW90" s="420">
        <f>DEFM_Région_Dépt!DW89/DEFM_Région_Dépt!DW$122</f>
        <v>5.3501506407876136E-3</v>
      </c>
      <c r="OX90" s="493">
        <f>'Dépts Droits Ouverts_RSA'!IT90/'Dépts Droits Ouverts_RSA'!$IT$123</f>
        <v>5.0559466065207455E-3</v>
      </c>
      <c r="OY90" s="493">
        <f>'Dépts Droits Payables RSA'!HT89/'Dépts Droits Payables RSA'!HT$122</f>
        <v>4.9690417583847495E-3</v>
      </c>
      <c r="OZ90" s="493">
        <f>'Dépts Prime d''Activité'!CR89/'Dépts Prime d''Activité'!CR$122</f>
        <v>5.5592713092174626E-3</v>
      </c>
      <c r="PA90" s="494">
        <f>DEFM_Région_Dépt!DX89/DEFM_Région_Dépt!DX$122</f>
        <v>5.3321275584443609E-3</v>
      </c>
    </row>
    <row r="91" spans="1:417" s="209" customFormat="1" x14ac:dyDescent="0.35">
      <c r="A91" s="246" t="s">
        <v>40</v>
      </c>
      <c r="B91" s="280">
        <v>7.3291957053690715E-3</v>
      </c>
      <c r="C91" s="280">
        <v>9.6037317819235614E-3</v>
      </c>
      <c r="D91" s="248">
        <v>7.7019690883235242E-3</v>
      </c>
      <c r="E91" s="248">
        <v>9.6051113235328042E-3</v>
      </c>
      <c r="F91" s="280">
        <v>7.8588812051453277E-3</v>
      </c>
      <c r="G91" s="280">
        <v>9.5914342619733885E-3</v>
      </c>
      <c r="H91" s="248">
        <v>7.6755882538550382E-3</v>
      </c>
      <c r="I91" s="248">
        <v>9.5448528957513736E-3</v>
      </c>
      <c r="J91" s="280">
        <v>7.6779482716027164E-3</v>
      </c>
      <c r="K91" s="280">
        <v>9.5377659740198874E-3</v>
      </c>
      <c r="L91" s="248">
        <v>7.6034906580345262E-3</v>
      </c>
      <c r="M91" s="248">
        <v>9.654721790357609E-3</v>
      </c>
      <c r="N91" s="280">
        <v>7.6560854073724292E-3</v>
      </c>
      <c r="O91" s="280">
        <v>9.7222087088417279E-3</v>
      </c>
      <c r="P91" s="248">
        <v>7.8053798729289369E-3</v>
      </c>
      <c r="Q91" s="248">
        <v>9.7182368611522865E-3</v>
      </c>
      <c r="R91" s="280">
        <v>7.7596484073609385E-3</v>
      </c>
      <c r="S91" s="280">
        <v>9.7319852189002073E-3</v>
      </c>
      <c r="T91" s="248">
        <v>7.7686162825885991E-3</v>
      </c>
      <c r="U91" s="248">
        <v>9.6718315519707717E-3</v>
      </c>
      <c r="V91" s="280">
        <v>7.6652251633726994E-3</v>
      </c>
      <c r="W91" s="280">
        <v>9.5542922041466898E-3</v>
      </c>
      <c r="X91" s="248">
        <v>7.5557472697072659E-3</v>
      </c>
      <c r="Y91" s="248">
        <v>9.5344708999268325E-3</v>
      </c>
      <c r="Z91" s="280">
        <v>7.7020398821033235E-3</v>
      </c>
      <c r="AA91" s="280">
        <v>9.6106321918615276E-3</v>
      </c>
      <c r="AB91" s="248">
        <v>7.5861469864041773E-3</v>
      </c>
      <c r="AC91" s="248">
        <v>7.2910306833832653E-3</v>
      </c>
      <c r="AD91" s="248">
        <v>9.5652599505570146E-3</v>
      </c>
      <c r="AE91" s="280">
        <v>7.4961612230090386E-3</v>
      </c>
      <c r="AF91" s="250">
        <v>7.2861461977279237E-3</v>
      </c>
      <c r="AG91" s="280">
        <v>9.4576994830336044E-3</v>
      </c>
      <c r="AH91" s="248">
        <v>7.5640750222694137E-3</v>
      </c>
      <c r="AI91" s="248">
        <v>7.1858959281652533E-3</v>
      </c>
      <c r="AJ91" s="248">
        <v>9.4871426661450771E-3</v>
      </c>
      <c r="AK91" s="280">
        <v>7.5181385012439003E-3</v>
      </c>
      <c r="AL91" s="250">
        <v>7.1970062106669237E-3</v>
      </c>
      <c r="AM91" s="280">
        <v>9.5784100720948187E-3</v>
      </c>
      <c r="AN91" s="248">
        <v>7.4839290426545113E-3</v>
      </c>
      <c r="AO91" s="248">
        <v>7.1933076190953266E-3</v>
      </c>
      <c r="AP91" s="248">
        <v>9.6963942367076627E-3</v>
      </c>
      <c r="AQ91" s="280">
        <v>7.5521779033759645E-3</v>
      </c>
      <c r="AR91" s="250">
        <v>7.2875560841126549E-3</v>
      </c>
      <c r="AS91" s="280">
        <v>9.6426944296876399E-3</v>
      </c>
      <c r="AT91" s="248">
        <v>7.5749810236215367E-3</v>
      </c>
      <c r="AU91" s="248">
        <v>7.234939875935497E-3</v>
      </c>
      <c r="AV91" s="248">
        <v>9.6011108476334248E-3</v>
      </c>
      <c r="AW91" s="280">
        <v>7.6095154983383149E-3</v>
      </c>
      <c r="AX91" s="250">
        <v>7.2773427873285964E-3</v>
      </c>
      <c r="AY91" s="280">
        <v>9.5914775192696648E-3</v>
      </c>
      <c r="AZ91" s="248">
        <v>7.5341803829016701E-3</v>
      </c>
      <c r="BA91" s="248">
        <v>7.2398826154954571E-3</v>
      </c>
      <c r="BB91" s="248">
        <v>9.5762471401605216E-3</v>
      </c>
      <c r="BC91" s="280">
        <v>7.5910702115800678E-3</v>
      </c>
      <c r="BD91" s="250">
        <v>7.3384907246475594E-3</v>
      </c>
      <c r="BE91" s="280">
        <v>9.5208314393239318E-3</v>
      </c>
      <c r="BF91" s="248">
        <v>7.4648717608041988E-3</v>
      </c>
      <c r="BG91" s="248">
        <v>7.222965947284909E-3</v>
      </c>
      <c r="BH91" s="248">
        <v>9.4265481033897602E-3</v>
      </c>
      <c r="BI91" s="280">
        <v>7.4587218904173924E-3</v>
      </c>
      <c r="BJ91" s="250">
        <v>7.210227021394764E-3</v>
      </c>
      <c r="BK91" s="280">
        <v>9.3672639150117858E-3</v>
      </c>
      <c r="BL91" s="248">
        <v>7.3503880073597008E-3</v>
      </c>
      <c r="BM91" s="248">
        <v>7.145586549484142E-3</v>
      </c>
      <c r="BN91" s="248">
        <v>9.365546320207592E-3</v>
      </c>
      <c r="BO91" s="280">
        <v>7.3100994795441071E-3</v>
      </c>
      <c r="BP91" s="250">
        <v>7.1309901219058182E-3</v>
      </c>
      <c r="BQ91" s="280">
        <v>9.3575431574350228E-3</v>
      </c>
      <c r="BR91" s="248">
        <v>7.3552324907608909E-3</v>
      </c>
      <c r="BS91" s="248">
        <v>7.1459387757730301E-3</v>
      </c>
      <c r="BT91" s="248">
        <v>9.3464862412661418E-3</v>
      </c>
      <c r="BU91" s="280">
        <v>7.3948002393751698E-3</v>
      </c>
      <c r="BV91" s="250">
        <v>7.2233546094539981E-3</v>
      </c>
      <c r="BW91" s="280">
        <v>9.4301161454769921E-3</v>
      </c>
      <c r="BX91" s="248">
        <v>7.5178338189490603E-3</v>
      </c>
      <c r="BY91" s="248">
        <v>7.2821627555579123E-3</v>
      </c>
      <c r="BZ91" s="248">
        <v>9.5265346397711646E-3</v>
      </c>
      <c r="CA91" s="280">
        <v>7.5659279219598696E-3</v>
      </c>
      <c r="CB91" s="250">
        <v>7.228475276976014E-3</v>
      </c>
      <c r="CC91" s="280">
        <v>9.6246417515050368E-3</v>
      </c>
      <c r="CD91" s="248">
        <v>7.5189691024705012E-3</v>
      </c>
      <c r="CE91" s="248">
        <v>7.3290909694374799E-3</v>
      </c>
      <c r="CF91" s="248">
        <v>9.6270222524267937E-3</v>
      </c>
      <c r="CG91" s="280">
        <v>7.5178506310947992E-3</v>
      </c>
      <c r="CH91" s="250">
        <v>7.4137728180527903E-3</v>
      </c>
      <c r="CI91" s="280">
        <v>9.559865339679079E-3</v>
      </c>
      <c r="CJ91" s="248">
        <v>7.4100549680307052E-3</v>
      </c>
      <c r="CK91" s="248">
        <v>7.2336366304666866E-3</v>
      </c>
      <c r="CL91" s="248">
        <v>9.5175293937618134E-3</v>
      </c>
      <c r="CM91" s="280">
        <v>7.4826926260404374E-3</v>
      </c>
      <c r="CN91" s="250">
        <v>7.2791319978447854E-3</v>
      </c>
      <c r="CO91" s="280">
        <v>9.4952278908606667E-3</v>
      </c>
      <c r="CP91" s="248">
        <v>7.3088952263815517E-3</v>
      </c>
      <c r="CQ91" s="248">
        <v>7.1663259126910368E-3</v>
      </c>
      <c r="CR91" s="248">
        <v>9.3694645649605047E-3</v>
      </c>
      <c r="CS91" s="280">
        <v>7.3538888882196847E-3</v>
      </c>
      <c r="CT91" s="250">
        <v>7.1529250192752507E-3</v>
      </c>
      <c r="CU91" s="280">
        <v>9.3365612534716969E-3</v>
      </c>
      <c r="CV91" s="248">
        <v>7.2477301892362473E-3</v>
      </c>
      <c r="CW91" s="248">
        <v>7.0713905072120999E-3</v>
      </c>
      <c r="CX91" s="248">
        <v>9.3501985100943666E-3</v>
      </c>
      <c r="CY91" s="280">
        <v>7.1660736381559086E-3</v>
      </c>
      <c r="CZ91" s="250">
        <v>6.9887853350078218E-3</v>
      </c>
      <c r="DA91" s="280">
        <v>9.3448073467722152E-3</v>
      </c>
      <c r="DB91" s="248">
        <v>7.1358535151616435E-3</v>
      </c>
      <c r="DC91" s="248">
        <v>7.0258742456333458E-3</v>
      </c>
      <c r="DD91" s="248">
        <v>9.372251587386575E-3</v>
      </c>
      <c r="DE91" s="280">
        <v>7.1903724792732023E-3</v>
      </c>
      <c r="DF91" s="250">
        <v>6.9908112720319677E-3</v>
      </c>
      <c r="DG91" s="280">
        <v>9.4172488772954373E-3</v>
      </c>
      <c r="DH91" s="248">
        <v>7.2412024418943791E-3</v>
      </c>
      <c r="DI91" s="248">
        <v>7.0941942923668788E-3</v>
      </c>
      <c r="DJ91" s="248">
        <v>9.5561584769994629E-3</v>
      </c>
      <c r="DK91" s="280">
        <v>7.3192893281878134E-3</v>
      </c>
      <c r="DL91" s="250">
        <v>7.2057770065344579E-3</v>
      </c>
      <c r="DM91" s="280">
        <v>9.5980659299044584E-3</v>
      </c>
      <c r="DN91" s="248">
        <v>7.3084018652883184E-3</v>
      </c>
      <c r="DO91" s="248">
        <v>7.1897608893980863E-3</v>
      </c>
      <c r="DP91" s="248">
        <v>9.5695224295115622E-3</v>
      </c>
      <c r="DQ91" s="280">
        <v>7.2225492565085444E-3</v>
      </c>
      <c r="DR91" s="250">
        <v>7.0539720722447279E-3</v>
      </c>
      <c r="DS91" s="280">
        <v>9.5085113057384405E-3</v>
      </c>
      <c r="DT91" s="248">
        <v>7.2207770412016448E-3</v>
      </c>
      <c r="DU91" s="248">
        <v>7.0549534082122124E-3</v>
      </c>
      <c r="DV91" s="248">
        <v>9.4267568993769493E-3</v>
      </c>
      <c r="DW91" s="280">
        <v>7.2172797530271901E-3</v>
      </c>
      <c r="DX91" s="250">
        <v>7.0452353051618875E-3</v>
      </c>
      <c r="DY91" s="280">
        <v>9.3564475301700888E-3</v>
      </c>
      <c r="DZ91" s="248">
        <v>7.1421266330471489E-3</v>
      </c>
      <c r="EA91" s="248">
        <v>7.0119706118038517E-3</v>
      </c>
      <c r="EB91" s="248">
        <v>9.3035124986019339E-3</v>
      </c>
      <c r="EC91" s="280">
        <v>7.1357723023481538E-3</v>
      </c>
      <c r="ED91" s="250">
        <v>7.0068224323683584E-3</v>
      </c>
      <c r="EE91" s="280">
        <v>9.2666851431639843E-3</v>
      </c>
      <c r="EF91" s="248">
        <v>7.1840169040643838E-3</v>
      </c>
      <c r="EG91" s="248">
        <v>7.0545827714505989E-3</v>
      </c>
      <c r="EH91" s="248">
        <v>9.2357179564723623E-3</v>
      </c>
      <c r="EI91" s="280">
        <v>7.0119817009862374E-3</v>
      </c>
      <c r="EJ91" s="250">
        <v>6.8319901625688391E-3</v>
      </c>
      <c r="EK91" s="280">
        <v>9.1908992489057959E-3</v>
      </c>
      <c r="EL91" s="248">
        <v>6.9415833302121175E-3</v>
      </c>
      <c r="EM91" s="248">
        <v>6.7333804545961834E-3</v>
      </c>
      <c r="EN91" s="248">
        <v>9.2227327567864972E-3</v>
      </c>
      <c r="EO91" s="280">
        <v>7.0817287337462901E-3</v>
      </c>
      <c r="EP91" s="250">
        <v>6.9530270785664568E-3</v>
      </c>
      <c r="EQ91" s="280">
        <v>9.2862574600365046E-3</v>
      </c>
      <c r="ER91" s="248">
        <v>7.1140439228062589E-3</v>
      </c>
      <c r="ES91" s="248">
        <v>6.9746595201444139E-3</v>
      </c>
      <c r="ET91" s="248">
        <v>9.4241724090714137E-3</v>
      </c>
      <c r="EU91" s="280">
        <v>7.207956926717266E-3</v>
      </c>
      <c r="EV91" s="250">
        <v>7.0859785327738968E-3</v>
      </c>
      <c r="EW91" s="280">
        <v>9.5670060316967627E-3</v>
      </c>
      <c r="EX91" s="248">
        <v>7.2200722494869972E-3</v>
      </c>
      <c r="EY91" s="248">
        <v>7.1709164316119695E-3</v>
      </c>
      <c r="EZ91" s="248">
        <v>9.5580988792757643E-3</v>
      </c>
      <c r="FA91" s="280">
        <v>7.2172599507242061E-3</v>
      </c>
      <c r="FB91" s="250">
        <v>7.0950759380780277E-3</v>
      </c>
      <c r="FC91" s="280">
        <v>9.5581370968144536E-3</v>
      </c>
      <c r="FD91" s="248">
        <v>7.2048864231050724E-3</v>
      </c>
      <c r="FE91" s="248">
        <v>7.0697045539541443E-3</v>
      </c>
      <c r="FF91" s="248">
        <v>9.500172276660215E-3</v>
      </c>
      <c r="FG91" s="280">
        <v>7.1163018304143547E-3</v>
      </c>
      <c r="FH91" s="250">
        <v>6.9216351250132062E-3</v>
      </c>
      <c r="FI91" s="280">
        <v>9.3773216144163504E-3</v>
      </c>
      <c r="FJ91" s="248">
        <v>7.1203868885203565E-3</v>
      </c>
      <c r="FK91" s="248">
        <v>6.8719926182716651E-3</v>
      </c>
      <c r="FL91" s="248">
        <v>9.3608698769033251E-3</v>
      </c>
      <c r="FM91" s="280">
        <v>7.0141558240562375E-3</v>
      </c>
      <c r="FN91" s="250">
        <v>6.8154111940990133E-3</v>
      </c>
      <c r="FO91" s="280">
        <v>9.3101517529658711E-3</v>
      </c>
      <c r="FP91" s="248">
        <v>7.0245185227500485E-3</v>
      </c>
      <c r="FQ91" s="248">
        <v>6.7943348183635349E-3</v>
      </c>
      <c r="FR91" s="248">
        <v>9.3404000537936176E-3</v>
      </c>
      <c r="FS91" s="280">
        <v>7.0326588441851409E-3</v>
      </c>
      <c r="FT91" s="250">
        <v>6.8524440383736862E-3</v>
      </c>
      <c r="FU91" s="280">
        <v>9.3560244382468183E-3</v>
      </c>
      <c r="FV91" s="248">
        <v>7.0374454129889189E-3</v>
      </c>
      <c r="FW91" s="248">
        <v>6.8566874458953772E-3</v>
      </c>
      <c r="FX91" s="248">
        <v>9.3853588170540146E-3</v>
      </c>
      <c r="FY91" s="280">
        <v>7.0680179825637658E-3</v>
      </c>
      <c r="FZ91" s="250">
        <v>6.8415755036362351E-3</v>
      </c>
      <c r="GA91" s="280">
        <v>9.4032496031695428E-3</v>
      </c>
      <c r="GB91" s="248">
        <v>7.1385079939718038E-3</v>
      </c>
      <c r="GC91" s="248">
        <v>6.8880193411933821E-3</v>
      </c>
      <c r="GD91" s="248">
        <v>9.5490337278253748E-3</v>
      </c>
      <c r="GE91" s="280">
        <v>7.2431041772022956E-3</v>
      </c>
      <c r="GF91" s="250">
        <v>6.9140192633114677E-3</v>
      </c>
      <c r="GG91" s="280">
        <v>9.650286483136046E-3</v>
      </c>
      <c r="GH91" s="248">
        <v>7.2437848114871523E-3</v>
      </c>
      <c r="GI91" s="248">
        <v>6.9993499685693204E-3</v>
      </c>
      <c r="GJ91" s="248">
        <v>9.6481069675246715E-3</v>
      </c>
      <c r="GK91" s="280">
        <v>7.1697276607602433E-3</v>
      </c>
      <c r="GL91" s="250">
        <v>6.9150156155885802E-3</v>
      </c>
      <c r="GM91" s="280">
        <v>9.5994375067102022E-3</v>
      </c>
      <c r="GN91" s="248">
        <v>7.1416991834466542E-3</v>
      </c>
      <c r="GO91" s="248">
        <v>6.8507651008984745E-3</v>
      </c>
      <c r="GP91" s="248">
        <v>9.5367310921060638E-3</v>
      </c>
      <c r="GQ91" s="280">
        <v>7.1309396718694127E-3</v>
      </c>
      <c r="GR91" s="250">
        <v>6.7923880310660593E-3</v>
      </c>
      <c r="GS91" s="280">
        <v>9.4444523198616449E-3</v>
      </c>
      <c r="GT91" s="248">
        <v>7.1085016952442187E-3</v>
      </c>
      <c r="GU91" s="248">
        <v>6.8398323383716498E-3</v>
      </c>
      <c r="GV91" s="248">
        <v>9.3961323011792792E-3</v>
      </c>
      <c r="GW91" s="280">
        <v>7.0197365360698425E-3</v>
      </c>
      <c r="GX91" s="250">
        <v>6.7094472175213884E-3</v>
      </c>
      <c r="GY91" s="280">
        <v>9.3493270110521949E-3</v>
      </c>
      <c r="GZ91" s="248">
        <v>7.0399850321993043E-3</v>
      </c>
      <c r="HA91" s="248">
        <v>6.7865431741270738E-3</v>
      </c>
      <c r="HB91" s="248">
        <v>9.3863039214558339E-3</v>
      </c>
      <c r="HC91" s="280">
        <v>7.0288219829134097E-3</v>
      </c>
      <c r="HD91" s="250">
        <v>6.7469507823464748E-3</v>
      </c>
      <c r="HE91" s="280">
        <v>9.4037693659457296E-3</v>
      </c>
      <c r="HF91" s="248">
        <v>7.0358385314096836E-3</v>
      </c>
      <c r="HG91" s="248">
        <v>6.7450947172248751E-3</v>
      </c>
      <c r="HH91" s="248">
        <v>9.4238092584760669E-3</v>
      </c>
      <c r="HI91" s="280">
        <v>7.0647568331325067E-3</v>
      </c>
      <c r="HJ91" s="250">
        <v>6.7029401676049734E-3</v>
      </c>
      <c r="HK91" s="280">
        <v>9.4706104825010833E-3</v>
      </c>
      <c r="HL91" s="248">
        <v>7.1155702425834636E-3</v>
      </c>
      <c r="HM91" s="248">
        <v>6.7342496475186137E-3</v>
      </c>
      <c r="HN91" s="248">
        <v>9.4709537528880269E-3</v>
      </c>
      <c r="HO91" s="280">
        <v>7.2233185565742462E-3</v>
      </c>
      <c r="HP91" s="250">
        <v>6.9328321994974237E-3</v>
      </c>
      <c r="HQ91" s="281">
        <v>9.5724788710728811E-3</v>
      </c>
      <c r="HR91" s="282">
        <v>7.293286105813152E-3</v>
      </c>
      <c r="HS91" s="248">
        <v>6.586260205189794E-3</v>
      </c>
      <c r="HT91" s="248">
        <v>9.7932507365522913E-3</v>
      </c>
      <c r="HU91" s="248">
        <v>9.5629822824823407E-3</v>
      </c>
      <c r="HV91" s="250">
        <v>7.206591424724431E-3</v>
      </c>
      <c r="HW91" s="250">
        <v>6.5293600968003547E-3</v>
      </c>
      <c r="HX91" s="250">
        <v>1.0042860840860516E-2</v>
      </c>
      <c r="HY91" s="250">
        <v>9.5484199285126251E-3</v>
      </c>
      <c r="HZ91" s="248">
        <v>7.1034139098776605E-3</v>
      </c>
      <c r="IA91" s="248">
        <v>6.4593563874065134E-3</v>
      </c>
      <c r="IB91" s="248">
        <v>9.9340569461720662E-3</v>
      </c>
      <c r="IC91" s="248">
        <v>9.515340476608701E-3</v>
      </c>
      <c r="ID91" s="250">
        <v>7.0344564453842344E-3</v>
      </c>
      <c r="IE91" s="250">
        <v>6.4756296557191718E-3</v>
      </c>
      <c r="IF91" s="250">
        <v>9.635222901082291E-3</v>
      </c>
      <c r="IG91" s="250">
        <v>9.4609206920696562E-3</v>
      </c>
      <c r="IH91" s="248">
        <v>6.8471082711987008E-3</v>
      </c>
      <c r="II91" s="248">
        <v>6.3807967394684433E-3</v>
      </c>
      <c r="IJ91" s="248">
        <v>9.8561859571732035E-3</v>
      </c>
      <c r="IK91" s="248">
        <v>9.4458947194328707E-3</v>
      </c>
      <c r="IL91" s="250">
        <v>6.6835947351996956E-3</v>
      </c>
      <c r="IM91" s="250">
        <v>6.3263971357886938E-3</v>
      </c>
      <c r="IN91" s="250">
        <v>9.8285641830786839E-3</v>
      </c>
      <c r="IO91" s="250">
        <v>9.4382397003035974E-3</v>
      </c>
      <c r="IP91" s="248">
        <v>6.6387379061751319E-3</v>
      </c>
      <c r="IQ91" s="248">
        <v>6.3015741415670193E-3</v>
      </c>
      <c r="IR91" s="248">
        <v>9.7860521214065774E-3</v>
      </c>
      <c r="IS91" s="248">
        <v>9.4594156716805086E-3</v>
      </c>
      <c r="IT91" s="250">
        <v>6.6757929752129172E-3</v>
      </c>
      <c r="IU91" s="250">
        <v>6.2664599380913896E-3</v>
      </c>
      <c r="IV91" s="250">
        <v>9.6696640384380649E-3</v>
      </c>
      <c r="IW91" s="250">
        <v>9.4384299467014255E-3</v>
      </c>
      <c r="IX91" s="248">
        <v>6.6549152542372883E-3</v>
      </c>
      <c r="IY91" s="248">
        <v>6.2530916483144166E-3</v>
      </c>
      <c r="IZ91" s="248">
        <v>9.8066874877292664E-3</v>
      </c>
      <c r="JA91" s="248">
        <v>9.4969417042517525E-3</v>
      </c>
      <c r="JB91" s="250">
        <v>6.621396664485156E-3</v>
      </c>
      <c r="JC91" s="250">
        <v>6.1730503585916479E-3</v>
      </c>
      <c r="JD91" s="250">
        <v>9.9548926894872589E-3</v>
      </c>
      <c r="JE91" s="250">
        <v>9.4932551675254856E-3</v>
      </c>
      <c r="JF91" s="248">
        <v>6.5360403788351385E-3</v>
      </c>
      <c r="JG91" s="248">
        <v>6.0919618067312251E-3</v>
      </c>
      <c r="JH91" s="248">
        <v>1.0171032259224805E-2</v>
      </c>
      <c r="JI91" s="248">
        <v>9.5853018051403286E-3</v>
      </c>
      <c r="JJ91" s="250">
        <v>6.5508657712613182E-3</v>
      </c>
      <c r="JK91" s="250">
        <v>6.1265455572698229E-3</v>
      </c>
      <c r="JL91" s="250">
        <v>1.035534274600807E-2</v>
      </c>
      <c r="JM91" s="250">
        <v>9.7252560625324062E-3</v>
      </c>
      <c r="JN91" s="248">
        <v>6.5552934587089755E-3</v>
      </c>
      <c r="JO91" s="248">
        <v>6.1686364576758997E-3</v>
      </c>
      <c r="JP91" s="248">
        <v>1.060721053246781E-2</v>
      </c>
      <c r="JQ91" s="248">
        <v>9.702569788737854E-3</v>
      </c>
      <c r="JR91" s="250">
        <v>6.5715128255352676E-3</v>
      </c>
      <c r="JS91" s="250">
        <v>6.2969159955468456E-3</v>
      </c>
      <c r="JT91" s="250">
        <v>1.0662873646113182E-2</v>
      </c>
      <c r="JU91" s="250">
        <v>9.670632371567827E-3</v>
      </c>
      <c r="JV91" s="248">
        <v>6.4772876386293395E-3</v>
      </c>
      <c r="JW91" s="248">
        <v>6.2644775558755401E-3</v>
      </c>
      <c r="JX91" s="248">
        <v>1.0383377441981735E-2</v>
      </c>
      <c r="JY91" s="248">
        <v>9.6347024017969067E-3</v>
      </c>
      <c r="JZ91" s="250">
        <v>6.4677943905334387E-3</v>
      </c>
      <c r="KA91" s="250">
        <v>6.2561120655477732E-3</v>
      </c>
      <c r="KB91" s="250">
        <v>1.0099711188575441E-2</v>
      </c>
      <c r="KC91" s="250">
        <v>9.5836278958091568E-3</v>
      </c>
      <c r="KD91" s="248">
        <v>6.3742036526104667E-3</v>
      </c>
      <c r="KE91" s="248">
        <v>6.2058995224121517E-3</v>
      </c>
      <c r="KF91" s="248">
        <v>1.0110646062458586E-2</v>
      </c>
      <c r="KG91" s="248">
        <v>9.5292380940496125E-3</v>
      </c>
      <c r="KH91" s="250">
        <v>6.4123187134944408E-3</v>
      </c>
      <c r="KI91" s="250">
        <v>6.3006900375003E-3</v>
      </c>
      <c r="KJ91" s="250">
        <v>1.0172638076662452E-2</v>
      </c>
      <c r="KK91" s="250">
        <v>9.5234002861946821E-3</v>
      </c>
      <c r="KL91" s="248">
        <v>6.4396883961136409E-3</v>
      </c>
      <c r="KM91" s="248">
        <v>6.2301851120152218E-3</v>
      </c>
      <c r="KN91" s="248">
        <v>1.0151159399272962E-2</v>
      </c>
      <c r="KO91" s="248">
        <v>9.5332788840795483E-3</v>
      </c>
      <c r="KP91" s="250">
        <v>6.4078604333890881E-3</v>
      </c>
      <c r="KQ91" s="250">
        <v>6.2250422168104438E-3</v>
      </c>
      <c r="KR91" s="250">
        <v>1.0184779455783152E-2</v>
      </c>
      <c r="KS91" s="250">
        <v>9.5348998311954817E-3</v>
      </c>
      <c r="KT91" s="248">
        <v>6.4387671267947203E-3</v>
      </c>
      <c r="KU91" s="248">
        <v>6.2421452333747771E-3</v>
      </c>
      <c r="KV91" s="248">
        <v>1.0320955275368226E-2</v>
      </c>
      <c r="KW91" s="248">
        <v>9.5693221844986524E-3</v>
      </c>
      <c r="KX91" s="254">
        <v>6.3610603778576618E-3</v>
      </c>
      <c r="KY91" s="254">
        <v>6.1652609871615935E-3</v>
      </c>
      <c r="KZ91" s="254">
        <v>1.0356185347133763E-2</v>
      </c>
      <c r="LA91" s="254">
        <v>9.6171669911905913E-3</v>
      </c>
      <c r="LB91" s="248">
        <v>6.3474096048051582E-3</v>
      </c>
      <c r="LC91" s="248">
        <v>6.1431879760413047E-3</v>
      </c>
      <c r="LD91" s="248">
        <v>1.04796018998175E-2</v>
      </c>
      <c r="LE91" s="248">
        <v>9.7848270423028898E-3</v>
      </c>
      <c r="LF91" s="283">
        <v>6.4176059969794086E-3</v>
      </c>
      <c r="LG91" s="283">
        <v>6.1527916908314445E-3</v>
      </c>
      <c r="LH91" s="283">
        <v>1.0526869760389612E-2</v>
      </c>
      <c r="LI91" s="256">
        <v>9.8839902865113169E-3</v>
      </c>
      <c r="LJ91" s="419">
        <v>6.4049940810642211E-3</v>
      </c>
      <c r="LK91" s="420">
        <v>6.1204953295340815E-3</v>
      </c>
      <c r="LL91" s="420">
        <v>1.0276601684269297E-2</v>
      </c>
      <c r="LM91" s="421">
        <v>6.6936134682769538E-3</v>
      </c>
      <c r="LN91" s="425">
        <v>6.4040570953889228E-3</v>
      </c>
      <c r="LO91" s="420">
        <v>6.1882097776035545E-3</v>
      </c>
      <c r="LP91" s="420">
        <v>1.0263282591956406E-2</v>
      </c>
      <c r="LQ91" s="426">
        <v>6.6333415193837756E-3</v>
      </c>
      <c r="LR91" s="419">
        <v>6.3852259812335697E-3</v>
      </c>
      <c r="LS91" s="420">
        <v>6.1439670207705721E-3</v>
      </c>
      <c r="LT91" s="420">
        <v>1.015029244095654E-2</v>
      </c>
      <c r="LU91" s="421">
        <v>6.5419361247136898E-3</v>
      </c>
      <c r="LV91" s="425">
        <v>6.3585184312027572E-3</v>
      </c>
      <c r="LW91" s="420">
        <v>6.1025440475834733E-3</v>
      </c>
      <c r="LX91" s="420">
        <v>1.0034418687775973E-2</v>
      </c>
      <c r="LY91" s="426">
        <v>6.4778152733832774E-3</v>
      </c>
      <c r="LZ91" s="419">
        <v>6.276449536665351E-3</v>
      </c>
      <c r="MA91" s="420">
        <v>6.06942455988235E-3</v>
      </c>
      <c r="MB91" s="420">
        <v>9.9331026668040157E-3</v>
      </c>
      <c r="MC91" s="421">
        <v>6.4317456918534955E-3</v>
      </c>
      <c r="MD91" s="425">
        <v>6.2465433291882151E-3</v>
      </c>
      <c r="ME91" s="420">
        <v>6.0448331729036197E-3</v>
      </c>
      <c r="MF91" s="420">
        <v>9.9226101687170127E-3</v>
      </c>
      <c r="MG91" s="426">
        <v>9.6906490369940441E-3</v>
      </c>
      <c r="MH91" s="419">
        <v>6.2404297278165028E-3</v>
      </c>
      <c r="MI91" s="420">
        <v>6.0470214252569482E-3</v>
      </c>
      <c r="MJ91" s="420">
        <v>1.0021275011603832E-2</v>
      </c>
      <c r="MK91" s="421">
        <v>9.7009589066970568E-3</v>
      </c>
      <c r="ML91" s="425">
        <v>6.2476823761857909E-3</v>
      </c>
      <c r="MM91" s="420">
        <v>6.0403540203045007E-3</v>
      </c>
      <c r="MN91" s="420">
        <v>1.0141644097450163E-2</v>
      </c>
      <c r="MO91" s="426">
        <v>9.6596398529141363E-3</v>
      </c>
      <c r="MP91" s="419">
        <v>6.3470027538460837E-3</v>
      </c>
      <c r="MQ91" s="420">
        <v>6.1540007113823894E-3</v>
      </c>
      <c r="MR91" s="420">
        <v>1.0121118173659578E-2</v>
      </c>
      <c r="MS91" s="421">
        <v>9.6865692161259287E-3</v>
      </c>
      <c r="MT91" s="425">
        <v>6.4516556818332519E-3</v>
      </c>
      <c r="MU91" s="420">
        <v>6.157395714947173E-3</v>
      </c>
      <c r="MV91" s="420">
        <v>1.0153489108075321E-2</v>
      </c>
      <c r="MW91" s="426">
        <v>9.7475155639292748E-3</v>
      </c>
      <c r="MX91" s="419">
        <v>6.5486883372183969E-3</v>
      </c>
      <c r="MY91" s="420">
        <v>6.2826050373029673E-3</v>
      </c>
      <c r="MZ91" s="420">
        <v>1.041542065754272E-2</v>
      </c>
      <c r="NA91" s="421">
        <v>9.87139402148649E-3</v>
      </c>
      <c r="NB91" s="493">
        <v>6.5556317739058857E-3</v>
      </c>
      <c r="NC91" s="493">
        <v>6.3248261264781062E-3</v>
      </c>
      <c r="ND91" s="493">
        <v>1.0478989993583408E-2</v>
      </c>
      <c r="NE91" s="494">
        <v>9.9145975556652766E-3</v>
      </c>
      <c r="NF91" s="489">
        <v>6.5559758882324463E-3</v>
      </c>
      <c r="NG91" s="420">
        <v>6.3247360284116282E-3</v>
      </c>
      <c r="NH91" s="420">
        <v>1.0611610805365278E-2</v>
      </c>
      <c r="NI91" s="484">
        <v>9.8556579556453305E-3</v>
      </c>
      <c r="NJ91" s="508">
        <v>6.6339958832263776E-3</v>
      </c>
      <c r="NK91" s="420">
        <v>6.3629662926005907E-3</v>
      </c>
      <c r="NL91" s="420">
        <v>1.0587009242936313E-2</v>
      </c>
      <c r="NM91" s="484">
        <v>9.819675784996049E-3</v>
      </c>
      <c r="NN91" s="508">
        <f>'Dépts Droits Ouverts_RSA'!IB91/'Dépts Droits Ouverts_RSA'!$IB$123</f>
        <v>6.6753672867168783E-3</v>
      </c>
      <c r="NO91" s="420">
        <f>'Dépts Droits Payables RSA'!HB90/'Dépts Droits Payables RSA'!HB$122</f>
        <v>6.3821788246078894E-3</v>
      </c>
      <c r="NP91" s="420">
        <f>'Dépts Prime d''Activité'!BZ90/'Dépts Prime d''Activité'!BZ$122</f>
        <v>1.0395123347012399E-2</v>
      </c>
      <c r="NQ91" s="484">
        <f>DEFM_Région_Dépt!DO90/DEFM_Région_Dépt!DO$122</f>
        <v>9.805752541195251E-3</v>
      </c>
      <c r="NR91" s="419">
        <f>'Dépts Droits Ouverts_RSA'!ID91/'Dépts Droits Ouverts_RSA'!$ID$123</f>
        <v>6.7053232400239998E-3</v>
      </c>
      <c r="NS91" s="420">
        <f>'Dépts Droits Payables RSA'!HD90/'Dépts Droits Payables RSA'!HD$122</f>
        <v>6.3034651370292875E-3</v>
      </c>
      <c r="NT91" s="420">
        <f>'Dépts Prime d''Activité'!CB90/'Dépts Prime d''Activité'!CB$122</f>
        <v>1.0146426613027375E-2</v>
      </c>
      <c r="NU91" s="420">
        <f>DEFM_Région_Dépt!DP90/DEFM_Région_Dépt!DP$122</f>
        <v>9.7509071275904882E-3</v>
      </c>
      <c r="NV91" s="420">
        <f>'Dépts Droits Ouverts_RSA'!IF91/'Dépts Droits Ouverts_RSA'!$IF$123</f>
        <v>6.7467410389749748E-3</v>
      </c>
      <c r="NW91" s="420">
        <f>'Dépts Droits Payables RSA'!HF90/'Dépts Droits Payables RSA'!HF$122</f>
        <v>6.3887868884164199E-3</v>
      </c>
      <c r="NX91" s="420">
        <f>'Dépts Prime d''Activité'!CD90/'Dépts Prime d''Activité'!CD$122</f>
        <v>1.0389431332489377E-2</v>
      </c>
      <c r="NY91" s="420">
        <f>DEFM_Région_Dépt!DQ90/DEFM_Région_Dépt!DQ$122</f>
        <v>9.7043445124743964E-3</v>
      </c>
      <c r="NZ91" s="420">
        <f>'Dépts Droits Ouverts_RSA'!IH91/'Dépts Droits Ouverts_RSA'!$IH$123</f>
        <v>6.7145184765866417E-3</v>
      </c>
      <c r="OA91" s="420">
        <f>'Dépts Droits Payables RSA'!HH90/'Dépts Droits Payables RSA'!HH$122</f>
        <v>6.3021350579226653E-3</v>
      </c>
      <c r="OB91" s="420">
        <f>'Dépts Prime d''Activité'!CF90/'Dépts Prime d''Activité'!CF$122</f>
        <v>1.053204608325649E-2</v>
      </c>
      <c r="OC91" s="420">
        <f>DEFM_Région_Dépt!DR90/DEFM_Région_Dépt!DR$122</f>
        <v>9.7053868200765777E-3</v>
      </c>
      <c r="OD91" s="420">
        <f>'Dépts Droits Ouverts_RSA'!IJ91/'Dépts Droits Ouverts_RSA'!$IJ$123</f>
        <v>6.6689965712045107E-3</v>
      </c>
      <c r="OE91" s="420">
        <f>'Dépts Droits Payables RSA'!HJ90/'Dépts Droits Payables RSA'!HJ$122</f>
        <v>6.211071875762475E-3</v>
      </c>
      <c r="OF91" s="420">
        <f>'Dépts Prime d''Activité'!CH90/'Dépts Prime d''Activité'!CH$122</f>
        <v>1.0532684454026645E-2</v>
      </c>
      <c r="OG91" s="420">
        <f>DEFM_Région_Dépt!DS90/DEFM_Région_Dépt!DS$122</f>
        <v>9.6620195938903648E-3</v>
      </c>
      <c r="OH91" s="420">
        <f>'Dépts Droits Ouverts_RSA'!IL91/'Dépts Droits Ouverts_RSA'!$IL$123</f>
        <v>6.6410002425594614E-3</v>
      </c>
      <c r="OI91" s="420">
        <f>'Dépts Droits Payables RSA'!HL90/'Dépts Droits Payables RSA'!HL$122</f>
        <v>6.1745898870230499E-3</v>
      </c>
      <c r="OJ91" s="420">
        <f>'Dépts Prime d''Activité'!CJ90/'Dépts Prime d''Activité'!CJ$122</f>
        <v>1.0362864101816837E-2</v>
      </c>
      <c r="OK91" s="420">
        <f>DEFM_Région_Dépt!DT90/DEFM_Région_Dépt!DT$122</f>
        <v>9.5986552662711624E-3</v>
      </c>
      <c r="OL91" s="420">
        <f>'Dépts Droits Ouverts_RSA'!IN91/'Dépts Droits Ouverts_RSA'!$IN$123</f>
        <v>6.7219745002896486E-3</v>
      </c>
      <c r="OM91" s="420">
        <f>'Dépts Droits Payables RSA'!HN90/'Dépts Droits Payables RSA'!HN$122</f>
        <v>6.2622298582794191E-3</v>
      </c>
      <c r="ON91" s="420">
        <f>'Dépts Prime d''Activité'!CL90/'Dépts Prime d''Activité'!CL$122</f>
        <v>1.057133415420273E-2</v>
      </c>
      <c r="OO91" s="420">
        <f>DEFM_Région_Dépt!DU90/DEFM_Région_Dépt!DU$122</f>
        <v>9.6400793229694109E-3</v>
      </c>
      <c r="OP91" s="420">
        <f>'Dépts Droits Ouverts_RSA'!IP91/'Dépts Droits Ouverts_RSA'!$IP$123</f>
        <v>6.6611526304906511E-3</v>
      </c>
      <c r="OQ91" s="420">
        <f>'Dépts Droits Payables RSA'!HP90/'Dépts Droits Payables RSA'!HP$122</f>
        <v>6.2050300349858079E-3</v>
      </c>
      <c r="OR91" s="420">
        <f>'Dépts Prime d''Activité'!CN90/'Dépts Prime d''Activité'!CN$122</f>
        <v>1.077882970126276E-2</v>
      </c>
      <c r="OS91" s="420">
        <f>DEFM_Région_Dépt!DV90/DEFM_Région_Dépt!DV$122</f>
        <v>9.6689516067472343E-3</v>
      </c>
      <c r="OT91" s="420">
        <f>'Dépts Droits Ouverts_RSA'!IR91/'Dépts Droits Ouverts_RSA'!$IR$123</f>
        <v>6.6292513734739029E-3</v>
      </c>
      <c r="OU91" s="420">
        <f>'Dépts Droits Payables RSA'!HR90/'Dépts Droits Payables RSA'!HR$122</f>
        <v>6.1263566133077851E-3</v>
      </c>
      <c r="OV91" s="420">
        <f>'Dépts Prime d''Activité'!CP90/'Dépts Prime d''Activité'!CP$122</f>
        <v>1.091536482983072E-2</v>
      </c>
      <c r="OW91" s="420">
        <f>DEFM_Région_Dépt!DW90/DEFM_Région_Dépt!DW$122</f>
        <v>9.8176802338026566E-3</v>
      </c>
      <c r="OX91" s="493">
        <f>'Dépts Droits Ouverts_RSA'!IT91/'Dépts Droits Ouverts_RSA'!$IT$123</f>
        <v>6.668944497780163E-3</v>
      </c>
      <c r="OY91" s="493">
        <f>'Dépts Droits Payables RSA'!HT90/'Dépts Droits Payables RSA'!HT$122</f>
        <v>6.1875820040988494E-3</v>
      </c>
      <c r="OZ91" s="493">
        <f>'Dépts Prime d''Activité'!CR90/'Dépts Prime d''Activité'!CR$122</f>
        <v>1.0943965175200934E-2</v>
      </c>
      <c r="PA91" s="494">
        <f>DEFM_Région_Dépt!DX90/DEFM_Région_Dépt!DX$122</f>
        <v>9.7870794003493394E-3</v>
      </c>
    </row>
    <row r="92" spans="1:417" s="209" customFormat="1" x14ac:dyDescent="0.35">
      <c r="A92" s="246" t="s">
        <v>118</v>
      </c>
      <c r="B92" s="280">
        <v>4.1389319755967321E-3</v>
      </c>
      <c r="C92" s="280">
        <v>4.9231418816611666E-3</v>
      </c>
      <c r="D92" s="248">
        <v>4.226394987146085E-3</v>
      </c>
      <c r="E92" s="248">
        <v>4.980907365700323E-3</v>
      </c>
      <c r="F92" s="280">
        <v>4.2776794067349543E-3</v>
      </c>
      <c r="G92" s="280">
        <v>4.9194161839684943E-3</v>
      </c>
      <c r="H92" s="248">
        <v>4.333845528419489E-3</v>
      </c>
      <c r="I92" s="248">
        <v>4.9291063070215444E-3</v>
      </c>
      <c r="J92" s="280">
        <v>4.3649618556650428E-3</v>
      </c>
      <c r="K92" s="280">
        <v>4.9151424652292552E-3</v>
      </c>
      <c r="L92" s="248">
        <v>4.3321670805150621E-3</v>
      </c>
      <c r="M92" s="248">
        <v>4.9916073149522313E-3</v>
      </c>
      <c r="N92" s="280">
        <v>4.2779636166706842E-3</v>
      </c>
      <c r="O92" s="280">
        <v>4.9818286283725343E-3</v>
      </c>
      <c r="P92" s="248">
        <v>4.3714184289264163E-3</v>
      </c>
      <c r="Q92" s="248">
        <v>5.0070741732988616E-3</v>
      </c>
      <c r="R92" s="280">
        <v>4.3608058894324701E-3</v>
      </c>
      <c r="S92" s="280">
        <v>4.9589427926983592E-3</v>
      </c>
      <c r="T92" s="248">
        <v>4.3527465830939319E-3</v>
      </c>
      <c r="U92" s="248">
        <v>4.9596456966325836E-3</v>
      </c>
      <c r="V92" s="280">
        <v>4.3314871485725208E-3</v>
      </c>
      <c r="W92" s="280">
        <v>4.9657023753444281E-3</v>
      </c>
      <c r="X92" s="248">
        <v>4.3303745241769906E-3</v>
      </c>
      <c r="Y92" s="248">
        <v>4.9736550606881485E-3</v>
      </c>
      <c r="Z92" s="280">
        <v>4.3066830115607831E-3</v>
      </c>
      <c r="AA92" s="280">
        <v>5.0015671084884562E-3</v>
      </c>
      <c r="AB92" s="248">
        <v>4.2708569198847621E-3</v>
      </c>
      <c r="AC92" s="248">
        <v>4.1815161368186403E-3</v>
      </c>
      <c r="AD92" s="248">
        <v>5.0458295237520018E-3</v>
      </c>
      <c r="AE92" s="280">
        <v>4.2634329071775286E-3</v>
      </c>
      <c r="AF92" s="250">
        <v>4.2103940174699934E-3</v>
      </c>
      <c r="AG92" s="280">
        <v>5.0599682542665156E-3</v>
      </c>
      <c r="AH92" s="248">
        <v>4.1856920211870725E-3</v>
      </c>
      <c r="AI92" s="248">
        <v>3.944892566099866E-3</v>
      </c>
      <c r="AJ92" s="248">
        <v>5.0399362208896391E-3</v>
      </c>
      <c r="AK92" s="280">
        <v>4.1121234430720639E-3</v>
      </c>
      <c r="AL92" s="250">
        <v>3.9281435476541306E-3</v>
      </c>
      <c r="AM92" s="280">
        <v>4.9888116841186004E-3</v>
      </c>
      <c r="AN92" s="248">
        <v>4.2690678108000587E-3</v>
      </c>
      <c r="AO92" s="248">
        <v>4.2328307368631971E-3</v>
      </c>
      <c r="AP92" s="248">
        <v>4.9664577599159779E-3</v>
      </c>
      <c r="AQ92" s="280">
        <v>4.2389388127009701E-3</v>
      </c>
      <c r="AR92" s="250">
        <v>4.191104924590518E-3</v>
      </c>
      <c r="AS92" s="280">
        <v>4.9742296154562278E-3</v>
      </c>
      <c r="AT92" s="248">
        <v>4.3467260070455885E-3</v>
      </c>
      <c r="AU92" s="248">
        <v>4.1899260658356885E-3</v>
      </c>
      <c r="AV92" s="248">
        <v>4.9874398258733807E-3</v>
      </c>
      <c r="AW92" s="280">
        <v>4.2578276841175816E-3</v>
      </c>
      <c r="AX92" s="250">
        <v>4.1686062712718921E-3</v>
      </c>
      <c r="AY92" s="280">
        <v>4.9404173875332866E-3</v>
      </c>
      <c r="AZ92" s="248">
        <v>4.2801774124636323E-3</v>
      </c>
      <c r="BA92" s="248">
        <v>4.1790672820247394E-3</v>
      </c>
      <c r="BB92" s="248">
        <v>4.9281573007971136E-3</v>
      </c>
      <c r="BC92" s="280">
        <v>4.2636726554649883E-3</v>
      </c>
      <c r="BD92" s="250">
        <v>4.1804405366413343E-3</v>
      </c>
      <c r="BE92" s="280">
        <v>4.9082733327805326E-3</v>
      </c>
      <c r="BF92" s="248">
        <v>4.2206774496891895E-3</v>
      </c>
      <c r="BG92" s="248">
        <v>4.1528476897002382E-3</v>
      </c>
      <c r="BH92" s="248">
        <v>4.9098120234079608E-3</v>
      </c>
      <c r="BI92" s="280">
        <v>4.2107803848469624E-3</v>
      </c>
      <c r="BJ92" s="250">
        <v>4.0826825124552941E-3</v>
      </c>
      <c r="BK92" s="280">
        <v>4.8796697649420573E-3</v>
      </c>
      <c r="BL92" s="248">
        <v>4.3064626207825066E-3</v>
      </c>
      <c r="BM92" s="248">
        <v>4.2963233706035785E-3</v>
      </c>
      <c r="BN92" s="248">
        <v>4.9716637627857489E-3</v>
      </c>
      <c r="BO92" s="280">
        <v>4.2940905197970877E-3</v>
      </c>
      <c r="BP92" s="250">
        <v>4.2379205324297687E-3</v>
      </c>
      <c r="BQ92" s="280">
        <v>4.9963374635967738E-3</v>
      </c>
      <c r="BR92" s="248">
        <v>4.2532095442897799E-3</v>
      </c>
      <c r="BS92" s="248">
        <v>4.1194992852451413E-3</v>
      </c>
      <c r="BT92" s="248">
        <v>4.9472883990820549E-3</v>
      </c>
      <c r="BU92" s="280">
        <v>4.3310026648389587E-3</v>
      </c>
      <c r="BV92" s="250">
        <v>4.2424648401739092E-3</v>
      </c>
      <c r="BW92" s="280">
        <v>4.9232444688019662E-3</v>
      </c>
      <c r="BX92" s="248">
        <v>4.2713252285742995E-3</v>
      </c>
      <c r="BY92" s="248">
        <v>4.2133626906889678E-3</v>
      </c>
      <c r="BZ92" s="248">
        <v>4.8898592335051084E-3</v>
      </c>
      <c r="CA92" s="280">
        <v>4.3096900161130854E-3</v>
      </c>
      <c r="CB92" s="250">
        <v>4.2507467953969676E-3</v>
      </c>
      <c r="CC92" s="280">
        <v>4.9035914266838026E-3</v>
      </c>
      <c r="CD92" s="248">
        <v>4.3636766686665851E-3</v>
      </c>
      <c r="CE92" s="248">
        <v>4.3570223795256153E-3</v>
      </c>
      <c r="CF92" s="248">
        <v>4.9668556583789825E-3</v>
      </c>
      <c r="CG92" s="280">
        <v>4.3947253884791381E-3</v>
      </c>
      <c r="CH92" s="250">
        <v>4.3636710238840245E-3</v>
      </c>
      <c r="CI92" s="280">
        <v>4.9783804234270097E-3</v>
      </c>
      <c r="CJ92" s="248">
        <v>4.3988441061796404E-3</v>
      </c>
      <c r="CK92" s="248">
        <v>4.3924273554446728E-3</v>
      </c>
      <c r="CL92" s="248">
        <v>4.9888785974915506E-3</v>
      </c>
      <c r="CM92" s="280">
        <v>4.4314975746453074E-3</v>
      </c>
      <c r="CN92" s="250">
        <v>4.3919291133585579E-3</v>
      </c>
      <c r="CO92" s="280">
        <v>5.0028796503070808E-3</v>
      </c>
      <c r="CP92" s="248">
        <v>4.4138678405013735E-3</v>
      </c>
      <c r="CQ92" s="248">
        <v>4.4293020439242865E-3</v>
      </c>
      <c r="CR92" s="248">
        <v>4.9748450962679228E-3</v>
      </c>
      <c r="CS92" s="280">
        <v>4.3882419688426391E-3</v>
      </c>
      <c r="CT92" s="250">
        <v>4.3821077486507322E-3</v>
      </c>
      <c r="CU92" s="280">
        <v>4.9690368780342994E-3</v>
      </c>
      <c r="CV92" s="248">
        <v>4.3534578842411575E-3</v>
      </c>
      <c r="CW92" s="248">
        <v>4.3874355581368894E-3</v>
      </c>
      <c r="CX92" s="248">
        <v>4.993533147039304E-3</v>
      </c>
      <c r="CY92" s="280">
        <v>4.3574274600815836E-3</v>
      </c>
      <c r="CZ92" s="250">
        <v>4.2963844272589065E-3</v>
      </c>
      <c r="DA92" s="280">
        <v>5.0391310717877872E-3</v>
      </c>
      <c r="DB92" s="248">
        <v>4.3637859524424463E-3</v>
      </c>
      <c r="DC92" s="248">
        <v>4.3575057560938484E-3</v>
      </c>
      <c r="DD92" s="248">
        <v>5.0432548578330091E-3</v>
      </c>
      <c r="DE92" s="280">
        <v>4.3922832362707012E-3</v>
      </c>
      <c r="DF92" s="250">
        <v>4.3761211346375339E-3</v>
      </c>
      <c r="DG92" s="280">
        <v>5.0276659970547371E-3</v>
      </c>
      <c r="DH92" s="248">
        <v>4.3883027761295107E-3</v>
      </c>
      <c r="DI92" s="248">
        <v>4.3712816862746719E-3</v>
      </c>
      <c r="DJ92" s="248">
        <v>5.0246129951343589E-3</v>
      </c>
      <c r="DK92" s="280">
        <v>4.3486570126704512E-3</v>
      </c>
      <c r="DL92" s="250">
        <v>4.3867982283921688E-3</v>
      </c>
      <c r="DM92" s="280">
        <v>5.0223900853746612E-3</v>
      </c>
      <c r="DN92" s="248">
        <v>4.4168822577088365E-3</v>
      </c>
      <c r="DO92" s="248">
        <v>4.4687374026690426E-3</v>
      </c>
      <c r="DP92" s="248">
        <v>5.0159578786951389E-3</v>
      </c>
      <c r="DQ92" s="280">
        <v>4.4154951092111186E-3</v>
      </c>
      <c r="DR92" s="250">
        <v>4.4647400524719305E-3</v>
      </c>
      <c r="DS92" s="280">
        <v>5.0189440843859739E-3</v>
      </c>
      <c r="DT92" s="248">
        <v>4.3708567592514892E-3</v>
      </c>
      <c r="DU92" s="248">
        <v>4.4114756032031036E-3</v>
      </c>
      <c r="DV92" s="248">
        <v>5.0135205990302877E-3</v>
      </c>
      <c r="DW92" s="280">
        <v>4.372086231891616E-3</v>
      </c>
      <c r="DX92" s="250">
        <v>4.3895143695090602E-3</v>
      </c>
      <c r="DY92" s="280">
        <v>5.0160890231096874E-3</v>
      </c>
      <c r="DZ92" s="248">
        <v>4.3829082393824917E-3</v>
      </c>
      <c r="EA92" s="248">
        <v>4.4014759035753389E-3</v>
      </c>
      <c r="EB92" s="248">
        <v>5.0274663703552607E-3</v>
      </c>
      <c r="EC92" s="280">
        <v>4.341061181398675E-3</v>
      </c>
      <c r="ED92" s="250">
        <v>4.3779469483444409E-3</v>
      </c>
      <c r="EE92" s="280">
        <v>5.0501463685021916E-3</v>
      </c>
      <c r="EF92" s="248">
        <v>4.2870491968885743E-3</v>
      </c>
      <c r="EG92" s="248">
        <v>4.2750359046290539E-3</v>
      </c>
      <c r="EH92" s="248">
        <v>5.0049804483037925E-3</v>
      </c>
      <c r="EI92" s="280">
        <v>4.3617501803570316E-3</v>
      </c>
      <c r="EJ92" s="250">
        <v>4.321065192814973E-3</v>
      </c>
      <c r="EK92" s="280">
        <v>5.0533516999667211E-3</v>
      </c>
      <c r="EL92" s="248">
        <v>4.3291259348040498E-3</v>
      </c>
      <c r="EM92" s="248">
        <v>4.3512338544466093E-3</v>
      </c>
      <c r="EN92" s="248">
        <v>5.0285190589313489E-3</v>
      </c>
      <c r="EO92" s="280">
        <v>4.2612208595746498E-3</v>
      </c>
      <c r="EP92" s="250">
        <v>4.3225234839614256E-3</v>
      </c>
      <c r="EQ92" s="280">
        <v>4.9771414737345438E-3</v>
      </c>
      <c r="ER92" s="248">
        <v>4.2510503872719022E-3</v>
      </c>
      <c r="ES92" s="248">
        <v>4.2619484782729653E-3</v>
      </c>
      <c r="ET92" s="248">
        <v>4.974684223871045E-3</v>
      </c>
      <c r="EU92" s="280">
        <v>4.2351384140288956E-3</v>
      </c>
      <c r="EV92" s="250">
        <v>4.2829806954424498E-3</v>
      </c>
      <c r="EW92" s="280">
        <v>4.9656359737117409E-3</v>
      </c>
      <c r="EX92" s="248">
        <v>4.2815233250368661E-3</v>
      </c>
      <c r="EY92" s="248">
        <v>4.2963163642422766E-3</v>
      </c>
      <c r="EZ92" s="248">
        <v>4.9927942829692505E-3</v>
      </c>
      <c r="FA92" s="280">
        <v>4.3323013235209724E-3</v>
      </c>
      <c r="FB92" s="250">
        <v>4.3283444142631312E-3</v>
      </c>
      <c r="FC92" s="280">
        <v>5.0156007408479813E-3</v>
      </c>
      <c r="FD92" s="248">
        <v>4.2628750412769889E-3</v>
      </c>
      <c r="FE92" s="248">
        <v>4.2672343526749326E-3</v>
      </c>
      <c r="FF92" s="248">
        <v>4.9805262971466474E-3</v>
      </c>
      <c r="FG92" s="280">
        <v>4.2753572331603127E-3</v>
      </c>
      <c r="FH92" s="250">
        <v>4.2994619143882406E-3</v>
      </c>
      <c r="FI92" s="280">
        <v>4.9966055173562302E-3</v>
      </c>
      <c r="FJ92" s="248">
        <v>4.2768683047162423E-3</v>
      </c>
      <c r="FK92" s="248">
        <v>4.2796561171825776E-3</v>
      </c>
      <c r="FL92" s="248">
        <v>5.0062976986593568E-3</v>
      </c>
      <c r="FM92" s="280">
        <v>4.2166698625883464E-3</v>
      </c>
      <c r="FN92" s="250">
        <v>4.2216101765400619E-3</v>
      </c>
      <c r="FO92" s="280">
        <v>4.9829270719167805E-3</v>
      </c>
      <c r="FP92" s="248">
        <v>4.2815190775466177E-3</v>
      </c>
      <c r="FQ92" s="248">
        <v>4.3112270856409006E-3</v>
      </c>
      <c r="FR92" s="248">
        <v>5.016375646952809E-3</v>
      </c>
      <c r="FS92" s="280">
        <v>4.2621292001006053E-3</v>
      </c>
      <c r="FT92" s="250">
        <v>4.2747889234206835E-3</v>
      </c>
      <c r="FU92" s="280">
        <v>5.0674406054602291E-3</v>
      </c>
      <c r="FV92" s="248">
        <v>4.2837446547755714E-3</v>
      </c>
      <c r="FW92" s="248">
        <v>4.3352402588777384E-3</v>
      </c>
      <c r="FX92" s="248">
        <v>5.0792990636866261E-3</v>
      </c>
      <c r="FY92" s="280">
        <v>4.2891470319972964E-3</v>
      </c>
      <c r="FZ92" s="250">
        <v>4.2898709447927383E-3</v>
      </c>
      <c r="GA92" s="280">
        <v>5.0381621558034705E-3</v>
      </c>
      <c r="GB92" s="248">
        <v>4.3833910530332457E-3</v>
      </c>
      <c r="GC92" s="248">
        <v>4.3958269127855037E-3</v>
      </c>
      <c r="GD92" s="248">
        <v>5.0765451835315927E-3</v>
      </c>
      <c r="GE92" s="280">
        <v>4.381920274471731E-3</v>
      </c>
      <c r="GF92" s="250">
        <v>4.4010307213949509E-3</v>
      </c>
      <c r="GG92" s="280">
        <v>5.0937684248718767E-3</v>
      </c>
      <c r="GH92" s="248">
        <v>4.3883838659714795E-3</v>
      </c>
      <c r="GI92" s="248">
        <v>4.3478214309044432E-3</v>
      </c>
      <c r="GJ92" s="248">
        <v>5.1078653273539647E-3</v>
      </c>
      <c r="GK92" s="280">
        <v>4.3919182395172748E-3</v>
      </c>
      <c r="GL92" s="250">
        <v>4.3706499814584977E-3</v>
      </c>
      <c r="GM92" s="280">
        <v>5.0973138918274053E-3</v>
      </c>
      <c r="GN92" s="248">
        <v>4.3380751048758262E-3</v>
      </c>
      <c r="GO92" s="248">
        <v>4.32830322892056E-3</v>
      </c>
      <c r="GP92" s="248">
        <v>5.0841463527222623E-3</v>
      </c>
      <c r="GQ92" s="280">
        <v>4.3429812280350866E-3</v>
      </c>
      <c r="GR92" s="250">
        <v>4.335341299478805E-3</v>
      </c>
      <c r="GS92" s="280">
        <v>5.0955209352215435E-3</v>
      </c>
      <c r="GT92" s="248">
        <v>4.3713299673948172E-3</v>
      </c>
      <c r="GU92" s="248">
        <v>4.3302002625005293E-3</v>
      </c>
      <c r="GV92" s="248">
        <v>5.0952378787809914E-3</v>
      </c>
      <c r="GW92" s="280">
        <v>4.3147067781094455E-3</v>
      </c>
      <c r="GX92" s="250">
        <v>4.239286545040152E-3</v>
      </c>
      <c r="GY92" s="280">
        <v>5.0806777578219194E-3</v>
      </c>
      <c r="GZ92" s="248">
        <v>4.3597249666622248E-3</v>
      </c>
      <c r="HA92" s="248">
        <v>4.343560509471555E-3</v>
      </c>
      <c r="HB92" s="248">
        <v>5.1198707226041366E-3</v>
      </c>
      <c r="HC92" s="280">
        <v>4.3616469451180856E-3</v>
      </c>
      <c r="HD92" s="250">
        <v>4.3125735961866852E-3</v>
      </c>
      <c r="HE92" s="280">
        <v>5.1262646905964352E-3</v>
      </c>
      <c r="HF92" s="248">
        <v>4.3750596441305837E-3</v>
      </c>
      <c r="HG92" s="248">
        <v>4.3202490496510974E-3</v>
      </c>
      <c r="HH92" s="248">
        <v>5.1245981992383708E-3</v>
      </c>
      <c r="HI92" s="280">
        <v>4.3574595065671295E-3</v>
      </c>
      <c r="HJ92" s="250">
        <v>4.2777136155701225E-3</v>
      </c>
      <c r="HK92" s="280">
        <v>5.0748197391342707E-3</v>
      </c>
      <c r="HL92" s="248">
        <v>4.3457621519072884E-3</v>
      </c>
      <c r="HM92" s="248">
        <v>4.2998606564811229E-3</v>
      </c>
      <c r="HN92" s="248">
        <v>5.0754041970898604E-3</v>
      </c>
      <c r="HO92" s="280">
        <v>4.3116753228666206E-3</v>
      </c>
      <c r="HP92" s="250">
        <v>4.2499528641591431E-3</v>
      </c>
      <c r="HQ92" s="281">
        <v>5.0672319659984628E-3</v>
      </c>
      <c r="HR92" s="282">
        <v>4.362668889138205E-3</v>
      </c>
      <c r="HS92" s="248">
        <v>4.09485236811509E-3</v>
      </c>
      <c r="HT92" s="248">
        <v>5.9001376613017353E-3</v>
      </c>
      <c r="HU92" s="248">
        <v>5.0652303493067003E-3</v>
      </c>
      <c r="HV92" s="250">
        <v>4.3292253593619394E-3</v>
      </c>
      <c r="HW92" s="250">
        <v>4.0471668536516481E-3</v>
      </c>
      <c r="HX92" s="250">
        <v>5.9194234518210702E-3</v>
      </c>
      <c r="HY92" s="250">
        <v>5.0796899089007412E-3</v>
      </c>
      <c r="HZ92" s="248">
        <v>4.2805229848236776E-3</v>
      </c>
      <c r="IA92" s="248">
        <v>4.0601668720840946E-3</v>
      </c>
      <c r="IB92" s="248">
        <v>6.2343449145466625E-3</v>
      </c>
      <c r="IC92" s="248">
        <v>5.1047704783652439E-3</v>
      </c>
      <c r="ID92" s="250">
        <v>4.259362931953602E-3</v>
      </c>
      <c r="IE92" s="250">
        <v>4.0787628632071053E-3</v>
      </c>
      <c r="IF92" s="250">
        <v>6.426611523304095E-3</v>
      </c>
      <c r="IG92" s="250">
        <v>5.1203529546274855E-3</v>
      </c>
      <c r="IH92" s="248">
        <v>4.0627422938852038E-3</v>
      </c>
      <c r="II92" s="248">
        <v>4.0121475972767148E-3</v>
      </c>
      <c r="IJ92" s="248">
        <v>6.3605361895382809E-3</v>
      </c>
      <c r="IK92" s="248">
        <v>5.0997682692361908E-3</v>
      </c>
      <c r="IL92" s="250">
        <v>4.0556830860381905E-3</v>
      </c>
      <c r="IM92" s="250">
        <v>3.9743098445076666E-3</v>
      </c>
      <c r="IN92" s="250">
        <v>6.1794463484581216E-3</v>
      </c>
      <c r="IO92" s="250">
        <v>5.0878691517629703E-3</v>
      </c>
      <c r="IP92" s="248">
        <v>4.0338298608525794E-3</v>
      </c>
      <c r="IQ92" s="248">
        <v>3.9645665129064032E-3</v>
      </c>
      <c r="IR92" s="248">
        <v>6.2605219872083565E-3</v>
      </c>
      <c r="IS92" s="248">
        <v>5.1335273390111557E-3</v>
      </c>
      <c r="IT92" s="250">
        <v>4.0436231735575387E-3</v>
      </c>
      <c r="IU92" s="250">
        <v>3.9916208949807843E-3</v>
      </c>
      <c r="IV92" s="250">
        <v>6.143933992955616E-3</v>
      </c>
      <c r="IW92" s="250">
        <v>5.1695032729229254E-3</v>
      </c>
      <c r="IX92" s="248">
        <v>4.0113898305084742E-3</v>
      </c>
      <c r="IY92" s="248">
        <v>3.9437574114856849E-3</v>
      </c>
      <c r="IZ92" s="248">
        <v>6.0400879698144089E-3</v>
      </c>
      <c r="JA92" s="248">
        <v>5.1429174351543027E-3</v>
      </c>
      <c r="JB92" s="250">
        <v>4.0749590417751931E-3</v>
      </c>
      <c r="JC92" s="250">
        <v>4.0333874852949416E-3</v>
      </c>
      <c r="JD92" s="250">
        <v>6.1820648708754353E-3</v>
      </c>
      <c r="JE92" s="250">
        <v>5.1043682435285478E-3</v>
      </c>
      <c r="JF92" s="248">
        <v>4.0472627808872353E-3</v>
      </c>
      <c r="JG92" s="248">
        <v>4.0427981309676978E-3</v>
      </c>
      <c r="JH92" s="248">
        <v>6.0427801366492329E-3</v>
      </c>
      <c r="JI92" s="248">
        <v>5.0838374115346578E-3</v>
      </c>
      <c r="JJ92" s="250">
        <v>4.0583198840167412E-3</v>
      </c>
      <c r="JK92" s="250">
        <v>4.0078554510093655E-3</v>
      </c>
      <c r="JL92" s="250">
        <v>6.0390005995368534E-3</v>
      </c>
      <c r="JM92" s="250">
        <v>5.0862748463408464E-3</v>
      </c>
      <c r="JN92" s="248">
        <v>4.1199470061718422E-3</v>
      </c>
      <c r="JO92" s="248">
        <v>4.0971478403880046E-3</v>
      </c>
      <c r="JP92" s="248">
        <v>6.068318799111648E-3</v>
      </c>
      <c r="JQ92" s="248">
        <v>5.0674909347066689E-3</v>
      </c>
      <c r="JR92" s="250">
        <v>4.2199315081761848E-3</v>
      </c>
      <c r="JS92" s="250">
        <v>4.2083607315151796E-3</v>
      </c>
      <c r="JT92" s="250">
        <v>6.2025213149211941E-3</v>
      </c>
      <c r="JU92" s="250">
        <v>5.089409983975857E-3</v>
      </c>
      <c r="JV92" s="248">
        <v>4.1764138948340067E-3</v>
      </c>
      <c r="JW92" s="248">
        <v>4.229794027421273E-3</v>
      </c>
      <c r="JX92" s="248">
        <v>6.2117182429991483E-3</v>
      </c>
      <c r="JY92" s="248">
        <v>5.0456440741006581E-3</v>
      </c>
      <c r="JZ92" s="250">
        <v>4.1565595454914894E-3</v>
      </c>
      <c r="KA92" s="250">
        <v>4.1614906832298133E-3</v>
      </c>
      <c r="KB92" s="250">
        <v>6.1984979025548172E-3</v>
      </c>
      <c r="KC92" s="250">
        <v>5.033930120111948E-3</v>
      </c>
      <c r="KD92" s="248">
        <v>4.143688979042979E-3</v>
      </c>
      <c r="KE92" s="248">
        <v>4.2038700678966156E-3</v>
      </c>
      <c r="KF92" s="248">
        <v>6.2198869898477324E-3</v>
      </c>
      <c r="KG92" s="248">
        <v>5.0171366994034268E-3</v>
      </c>
      <c r="KH92" s="250">
        <v>4.1231174484523212E-3</v>
      </c>
      <c r="KI92" s="250">
        <v>4.133828362167075E-3</v>
      </c>
      <c r="KJ92" s="250">
        <v>6.157990796812683E-3</v>
      </c>
      <c r="KK92" s="250">
        <v>5.0319292655361374E-3</v>
      </c>
      <c r="KL92" s="248">
        <v>4.2144496086163122E-3</v>
      </c>
      <c r="KM92" s="248">
        <v>4.2006551134042029E-3</v>
      </c>
      <c r="KN92" s="248">
        <v>6.2503767986534639E-3</v>
      </c>
      <c r="KO92" s="248">
        <v>5.0585523118573446E-3</v>
      </c>
      <c r="KP92" s="250">
        <v>4.2353084089443733E-3</v>
      </c>
      <c r="KQ92" s="250">
        <v>4.1590128341799154E-3</v>
      </c>
      <c r="KR92" s="250">
        <v>6.1886305706932623E-3</v>
      </c>
      <c r="KS92" s="250">
        <v>5.0698342104199346E-3</v>
      </c>
      <c r="KT92" s="248">
        <v>4.1939845879212312E-3</v>
      </c>
      <c r="KU92" s="248">
        <v>4.1143855640310492E-3</v>
      </c>
      <c r="KV92" s="248">
        <v>6.121098814766246E-3</v>
      </c>
      <c r="KW92" s="248">
        <v>5.053627082365798E-3</v>
      </c>
      <c r="KX92" s="254">
        <v>4.1575482185085737E-3</v>
      </c>
      <c r="KY92" s="254">
        <v>4.0963993542805577E-3</v>
      </c>
      <c r="KZ92" s="254">
        <v>6.1609408370846717E-3</v>
      </c>
      <c r="LA92" s="254">
        <v>5.0443697247325109E-3</v>
      </c>
      <c r="LB92" s="248">
        <v>4.1615771057006146E-3</v>
      </c>
      <c r="LC92" s="248">
        <v>4.1317597045181691E-3</v>
      </c>
      <c r="LD92" s="248">
        <v>6.2316507781770367E-3</v>
      </c>
      <c r="LE92" s="248">
        <v>5.0705632352619013E-3</v>
      </c>
      <c r="LF92" s="283">
        <v>4.1164769587799755E-3</v>
      </c>
      <c r="LG92" s="283">
        <v>4.0728633943164444E-3</v>
      </c>
      <c r="LH92" s="283">
        <v>6.2797094976516877E-3</v>
      </c>
      <c r="LI92" s="256">
        <v>5.0436098761426377E-3</v>
      </c>
      <c r="LJ92" s="419">
        <v>4.082217769798756E-3</v>
      </c>
      <c r="LK92" s="420">
        <v>4.039321875772911E-3</v>
      </c>
      <c r="LL92" s="420">
        <v>6.2752989345368259E-3</v>
      </c>
      <c r="LM92" s="421">
        <v>5.2355865470946018E-3</v>
      </c>
      <c r="LN92" s="425">
        <v>4.028250299351656E-3</v>
      </c>
      <c r="LO92" s="420">
        <v>4.0360693069179257E-3</v>
      </c>
      <c r="LP92" s="420">
        <v>6.3555055381152642E-3</v>
      </c>
      <c r="LQ92" s="426">
        <v>5.255796471900282E-3</v>
      </c>
      <c r="LR92" s="419">
        <v>4.065353484994998E-3</v>
      </c>
      <c r="LS92" s="420">
        <v>4.0392907010643577E-3</v>
      </c>
      <c r="LT92" s="420">
        <v>6.3211668023987564E-3</v>
      </c>
      <c r="LU92" s="421">
        <v>5.2444076236786404E-3</v>
      </c>
      <c r="LV92" s="425">
        <v>4.0678649999263275E-3</v>
      </c>
      <c r="LW92" s="420">
        <v>4.0497402163759176E-3</v>
      </c>
      <c r="LX92" s="420">
        <v>6.3075249666443784E-3</v>
      </c>
      <c r="LY92" s="426">
        <v>5.2507845312060484E-3</v>
      </c>
      <c r="LZ92" s="419">
        <v>4.0788417314155858E-3</v>
      </c>
      <c r="MA92" s="420">
        <v>4.0108045102729816E-3</v>
      </c>
      <c r="MB92" s="420">
        <v>6.3382799386774444E-3</v>
      </c>
      <c r="MC92" s="421">
        <v>5.2504009554930359E-3</v>
      </c>
      <c r="MD92" s="425">
        <v>4.0816138019741845E-3</v>
      </c>
      <c r="ME92" s="420">
        <v>4.0021601893994911E-3</v>
      </c>
      <c r="MF92" s="420">
        <v>5.7087648635151499E-3</v>
      </c>
      <c r="MG92" s="426">
        <v>4.9769530846824495E-3</v>
      </c>
      <c r="MH92" s="419">
        <v>4.1097503944730624E-3</v>
      </c>
      <c r="MI92" s="420">
        <v>4.0229026769570478E-3</v>
      </c>
      <c r="MJ92" s="420">
        <v>5.7029070568722405E-3</v>
      </c>
      <c r="MK92" s="421">
        <v>5.0216453331438484E-3</v>
      </c>
      <c r="ML92" s="425">
        <v>4.0330959550791403E-3</v>
      </c>
      <c r="MM92" s="420">
        <v>3.9401198408384836E-3</v>
      </c>
      <c r="MN92" s="420">
        <v>5.6150785775134267E-3</v>
      </c>
      <c r="MO92" s="426">
        <v>5.0370779244014938E-3</v>
      </c>
      <c r="MP92" s="419">
        <v>4.0343618290619226E-3</v>
      </c>
      <c r="MQ92" s="420">
        <v>3.9248215434825699E-3</v>
      </c>
      <c r="MR92" s="420">
        <v>5.5923516803014234E-3</v>
      </c>
      <c r="MS92" s="421">
        <v>4.9927198658528483E-3</v>
      </c>
      <c r="MT92" s="425">
        <v>3.9441519575989853E-3</v>
      </c>
      <c r="MU92" s="420">
        <v>3.8383423832975545E-3</v>
      </c>
      <c r="MV92" s="420">
        <v>5.721410529153554E-3</v>
      </c>
      <c r="MW92" s="426">
        <v>4.9797223535720126E-3</v>
      </c>
      <c r="MX92" s="419">
        <v>3.9822361466034933E-3</v>
      </c>
      <c r="MY92" s="420">
        <v>3.9331507864344781E-3</v>
      </c>
      <c r="MZ92" s="420">
        <v>5.6759666356440783E-3</v>
      </c>
      <c r="NA92" s="421">
        <v>4.9701864671135533E-3</v>
      </c>
      <c r="NB92" s="493">
        <v>3.9379887501714917E-3</v>
      </c>
      <c r="NC92" s="493">
        <v>3.8701411115013699E-3</v>
      </c>
      <c r="ND92" s="493">
        <v>5.6911133077825757E-3</v>
      </c>
      <c r="NE92" s="494">
        <v>4.9492611085447486E-3</v>
      </c>
      <c r="NF92" s="489">
        <v>3.9275875808116945E-3</v>
      </c>
      <c r="NG92" s="420">
        <v>3.870206763763818E-3</v>
      </c>
      <c r="NH92" s="420">
        <v>5.8749747520715767E-3</v>
      </c>
      <c r="NI92" s="484">
        <v>4.9074892339631641E-3</v>
      </c>
      <c r="NJ92" s="508">
        <v>3.8862937778939028E-3</v>
      </c>
      <c r="NK92" s="420">
        <v>3.7903174617567848E-3</v>
      </c>
      <c r="NL92" s="420">
        <v>5.7744002805021769E-3</v>
      </c>
      <c r="NM92" s="484">
        <v>4.8864695142687847E-3</v>
      </c>
      <c r="NN92" s="508">
        <f>'Dépts Droits Ouverts_RSA'!IB92/'Dépts Droits Ouverts_RSA'!$IB$123</f>
        <v>3.9226168949269098E-3</v>
      </c>
      <c r="NO92" s="420">
        <f>'Dépts Droits Payables RSA'!HB91/'Dépts Droits Payables RSA'!HB$122</f>
        <v>3.8444998931368079E-3</v>
      </c>
      <c r="NP92" s="420">
        <f>'Dépts Prime d''Activité'!BZ91/'Dépts Prime d''Activité'!BZ$122</f>
        <v>5.8048493672979802E-3</v>
      </c>
      <c r="NQ92" s="484">
        <f>DEFM_Région_Dépt!DO91/DEFM_Région_Dépt!DO$122</f>
        <v>4.8859713428380169E-3</v>
      </c>
      <c r="NR92" s="419">
        <f>'Dépts Droits Ouverts_RSA'!ID92/'Dépts Droits Ouverts_RSA'!$ID$123</f>
        <v>3.8751474928586569E-3</v>
      </c>
      <c r="NS92" s="420">
        <f>'Dépts Droits Payables RSA'!HD91/'Dépts Droits Payables RSA'!HD$122</f>
        <v>3.8428732585547493E-3</v>
      </c>
      <c r="NT92" s="420">
        <f>'Dépts Prime d''Activité'!CB91/'Dépts Prime d''Activité'!CB$122</f>
        <v>5.8817467375580634E-3</v>
      </c>
      <c r="NU92" s="420">
        <f>DEFM_Région_Dépt!DP91/DEFM_Région_Dépt!DP$122</f>
        <v>4.8848891060676528E-3</v>
      </c>
      <c r="NV92" s="420">
        <f>'Dépts Droits Ouverts_RSA'!IF92/'Dépts Droits Ouverts_RSA'!$IF$123</f>
        <v>3.8662518818389263E-3</v>
      </c>
      <c r="NW92" s="420">
        <f>'Dépts Droits Payables RSA'!HF91/'Dépts Droits Payables RSA'!HF$122</f>
        <v>3.8588847783787455E-3</v>
      </c>
      <c r="NX92" s="420">
        <f>'Dépts Prime d''Activité'!CD91/'Dépts Prime d''Activité'!CD$122</f>
        <v>6.0025318676911119E-3</v>
      </c>
      <c r="NY92" s="420">
        <f>DEFM_Région_Dépt!DQ91/DEFM_Région_Dépt!DQ$122</f>
        <v>4.8681110512642945E-3</v>
      </c>
      <c r="NZ92" s="420">
        <f>'Dépts Droits Ouverts_RSA'!IH92/'Dépts Droits Ouverts_RSA'!$IH$123</f>
        <v>3.8406536849815917E-3</v>
      </c>
      <c r="OA92" s="420">
        <f>'Dépts Droits Payables RSA'!HH91/'Dépts Droits Payables RSA'!HH$122</f>
        <v>3.7967235287696328E-3</v>
      </c>
      <c r="OB92" s="420">
        <f>'Dépts Prime d''Activité'!CF91/'Dépts Prime d''Activité'!CF$122</f>
        <v>5.978281666808625E-3</v>
      </c>
      <c r="OC92" s="420">
        <f>DEFM_Région_Dépt!DR91/DEFM_Région_Dépt!DR$122</f>
        <v>4.8659828979057242E-3</v>
      </c>
      <c r="OD92" s="420">
        <f>'Dépts Droits Ouverts_RSA'!IJ92/'Dépts Droits Ouverts_RSA'!$IJ$123</f>
        <v>3.8443424874430223E-3</v>
      </c>
      <c r="OE92" s="420">
        <f>'Dépts Droits Payables RSA'!HJ91/'Dépts Droits Payables RSA'!HJ$122</f>
        <v>3.8006451042060471E-3</v>
      </c>
      <c r="OF92" s="420">
        <f>'Dépts Prime d''Activité'!CH91/'Dépts Prime d''Activité'!CH$122</f>
        <v>5.9421914802179039E-3</v>
      </c>
      <c r="OG92" s="420">
        <f>DEFM_Région_Dépt!DS91/DEFM_Région_Dépt!DS$122</f>
        <v>4.8984725913506326E-3</v>
      </c>
      <c r="OH92" s="420">
        <f>'Dépts Droits Ouverts_RSA'!IL92/'Dépts Droits Ouverts_RSA'!$IL$123</f>
        <v>3.7911937024297619E-3</v>
      </c>
      <c r="OI92" s="420">
        <f>'Dépts Droits Payables RSA'!HL91/'Dépts Droits Payables RSA'!HL$122</f>
        <v>3.6876588250777083E-3</v>
      </c>
      <c r="OJ92" s="420">
        <f>'Dépts Prime d''Activité'!CJ91/'Dépts Prime d''Activité'!CJ$122</f>
        <v>5.8111159098170988E-3</v>
      </c>
      <c r="OK92" s="420">
        <f>DEFM_Région_Dépt!DT91/DEFM_Région_Dépt!DT$122</f>
        <v>4.9013794439993173E-3</v>
      </c>
      <c r="OL92" s="420">
        <f>'Dépts Droits Ouverts_RSA'!IN92/'Dépts Droits Ouverts_RSA'!$IN$123</f>
        <v>3.7106914896443965E-3</v>
      </c>
      <c r="OM92" s="420">
        <f>'Dépts Droits Payables RSA'!HNF91/'Dépts Droits Payables RSA'!HN$122</f>
        <v>0</v>
      </c>
      <c r="ON92" s="420">
        <f>'Dépts Prime d''Activité'!CL91/'Dépts Prime d''Activité'!CL$122</f>
        <v>5.6664886104371131E-3</v>
      </c>
      <c r="OO92" s="420">
        <f>DEFM_Région_Dépt!DU91/DEFM_Région_Dépt!DU$122</f>
        <v>4.8019330965126759E-3</v>
      </c>
      <c r="OP92" s="420">
        <f>'Dépts Droits Ouverts_RSA'!IP92/'Dépts Droits Ouverts_RSA'!$IP$123</f>
        <v>3.7304142701005609E-3</v>
      </c>
      <c r="OQ92" s="420">
        <f>'Dépts Droits Payables RSA'!HP91/'Dépts Droits Payables RSA'!HP$122</f>
        <v>3.6036594319555004E-3</v>
      </c>
      <c r="OR92" s="420">
        <f>'Dépts Prime d''Activité'!CN91/'Dépts Prime d''Activité'!CN$122</f>
        <v>5.7821931475988608E-3</v>
      </c>
      <c r="OS92" s="420">
        <f>DEFM_Région_Dépt!DV91/DEFM_Région_Dépt!DV$122</f>
        <v>4.7991824147323404E-3</v>
      </c>
      <c r="OT92" s="420">
        <f>'Dépts Droits Ouverts_RSA'!IR92/'Dépts Droits Ouverts_RSA'!$IR$123</f>
        <v>3.7200343778113006E-3</v>
      </c>
      <c r="OU92" s="420">
        <f>'Dépts Droits Payables RSA'!HR91/'Dépts Droits Payables RSA'!HR$122</f>
        <v>3.6289278943681153E-3</v>
      </c>
      <c r="OV92" s="420">
        <f>'Dépts Prime d''Activité'!CP91/'Dépts Prime d''Activité'!CP$122</f>
        <v>5.7053724362382402E-3</v>
      </c>
      <c r="OW92" s="420">
        <f>DEFM_Région_Dépt!DW91/DEFM_Région_Dépt!DW$122</f>
        <v>4.8031767804954766E-3</v>
      </c>
      <c r="OX92" s="493">
        <f>'Dépts Droits Ouverts_RSA'!IT92/'Dépts Droits Ouverts_RSA'!$IT$123</f>
        <v>3.7238346378458144E-3</v>
      </c>
      <c r="OY92" s="493">
        <f>'Dépts Droits Payables RSA'!HT91/'Dépts Droits Payables RSA'!HT$122</f>
        <v>3.6773077715487796E-3</v>
      </c>
      <c r="OZ92" s="493">
        <f>'Dépts Prime d''Activité'!CR91/'Dépts Prime d''Activité'!CR$122</f>
        <v>5.7383832314964918E-3</v>
      </c>
      <c r="PA92" s="494">
        <f>DEFM_Région_Dépt!DX91/DEFM_Région_Dépt!DX$122</f>
        <v>4.7961263570435045E-3</v>
      </c>
    </row>
    <row r="93" spans="1:417" s="209" customFormat="1" x14ac:dyDescent="0.35">
      <c r="A93" s="246" t="s">
        <v>119</v>
      </c>
      <c r="B93" s="280">
        <v>6.3609672895276808E-3</v>
      </c>
      <c r="C93" s="280">
        <v>6.4049873994101456E-3</v>
      </c>
      <c r="D93" s="248">
        <v>6.9978582574727437E-3</v>
      </c>
      <c r="E93" s="248">
        <v>6.4192547824418657E-3</v>
      </c>
      <c r="F93" s="280">
        <v>6.8611810156460427E-3</v>
      </c>
      <c r="G93" s="280">
        <v>6.3755307504971071E-3</v>
      </c>
      <c r="H93" s="248">
        <v>7.0327760826908881E-3</v>
      </c>
      <c r="I93" s="248">
        <v>6.4341267660987895E-3</v>
      </c>
      <c r="J93" s="280">
        <v>6.9220965559665662E-3</v>
      </c>
      <c r="K93" s="280">
        <v>6.4452020067418412E-3</v>
      </c>
      <c r="L93" s="248">
        <v>6.8495284620728979E-3</v>
      </c>
      <c r="M93" s="248">
        <v>6.4444973739760502E-3</v>
      </c>
      <c r="N93" s="280">
        <v>6.7991718153029247E-3</v>
      </c>
      <c r="O93" s="280">
        <v>6.4630373766448842E-3</v>
      </c>
      <c r="P93" s="248">
        <v>6.8925546789535838E-3</v>
      </c>
      <c r="Q93" s="248">
        <v>6.4569145322004584E-3</v>
      </c>
      <c r="R93" s="280">
        <v>6.9653536884972198E-3</v>
      </c>
      <c r="S93" s="280">
        <v>6.4173513744250604E-3</v>
      </c>
      <c r="T93" s="248">
        <v>6.9105033847786526E-3</v>
      </c>
      <c r="U93" s="248">
        <v>6.3704980976683982E-3</v>
      </c>
      <c r="V93" s="280">
        <v>6.7819032029840373E-3</v>
      </c>
      <c r="W93" s="280">
        <v>6.330638135861183E-3</v>
      </c>
      <c r="X93" s="248">
        <v>6.6888320593367747E-3</v>
      </c>
      <c r="Y93" s="248">
        <v>6.3161006251863782E-3</v>
      </c>
      <c r="Z93" s="280">
        <v>6.6952281053543573E-3</v>
      </c>
      <c r="AA93" s="280">
        <v>6.3778284067607357E-3</v>
      </c>
      <c r="AB93" s="248">
        <v>6.5736163861914183E-3</v>
      </c>
      <c r="AC93" s="248">
        <v>6.542049439861421E-3</v>
      </c>
      <c r="AD93" s="248">
        <v>6.4831437741201172E-3</v>
      </c>
      <c r="AE93" s="280">
        <v>6.6004465917847361E-3</v>
      </c>
      <c r="AF93" s="250">
        <v>6.5058617342913204E-3</v>
      </c>
      <c r="AG93" s="280">
        <v>6.4248164183997279E-3</v>
      </c>
      <c r="AH93" s="248">
        <v>6.5132049757602043E-3</v>
      </c>
      <c r="AI93" s="248">
        <v>6.3868865614234126E-3</v>
      </c>
      <c r="AJ93" s="248">
        <v>6.4566445651581851E-3</v>
      </c>
      <c r="AK93" s="280">
        <v>6.3125542239239373E-3</v>
      </c>
      <c r="AL93" s="250">
        <v>6.2364873239048706E-3</v>
      </c>
      <c r="AM93" s="280">
        <v>6.4689300738877071E-3</v>
      </c>
      <c r="AN93" s="248">
        <v>6.5114335200185391E-3</v>
      </c>
      <c r="AO93" s="248">
        <v>6.4419175474628061E-3</v>
      </c>
      <c r="AP93" s="248">
        <v>6.4814658547162514E-3</v>
      </c>
      <c r="AQ93" s="280">
        <v>6.5353608050022121E-3</v>
      </c>
      <c r="AR93" s="250">
        <v>6.5020406508459914E-3</v>
      </c>
      <c r="AS93" s="280">
        <v>6.4835315273281255E-3</v>
      </c>
      <c r="AT93" s="248">
        <v>6.5590149151090902E-3</v>
      </c>
      <c r="AU93" s="248">
        <v>6.4619623925431932E-3</v>
      </c>
      <c r="AV93" s="248">
        <v>6.4813101138801975E-3</v>
      </c>
      <c r="AW93" s="280">
        <v>6.443375268044926E-3</v>
      </c>
      <c r="AX93" s="250">
        <v>6.3253929008055335E-3</v>
      </c>
      <c r="AY93" s="280">
        <v>6.4369255755189697E-3</v>
      </c>
      <c r="AZ93" s="248">
        <v>6.3757604117922317E-3</v>
      </c>
      <c r="BA93" s="248">
        <v>6.3101359954119722E-3</v>
      </c>
      <c r="BB93" s="248">
        <v>6.3699406683704511E-3</v>
      </c>
      <c r="BC93" s="280">
        <v>6.3250297112160325E-3</v>
      </c>
      <c r="BD93" s="250">
        <v>6.2950034323104561E-3</v>
      </c>
      <c r="BE93" s="280">
        <v>6.3438908331276984E-3</v>
      </c>
      <c r="BF93" s="248">
        <v>6.3284362983420427E-3</v>
      </c>
      <c r="BG93" s="248">
        <v>6.2706092221201147E-3</v>
      </c>
      <c r="BH93" s="248">
        <v>6.3501707133588377E-3</v>
      </c>
      <c r="BI93" s="280">
        <v>6.2309055539012687E-3</v>
      </c>
      <c r="BJ93" s="250">
        <v>6.047022934780294E-3</v>
      </c>
      <c r="BK93" s="280">
        <v>6.3339967549917459E-3</v>
      </c>
      <c r="BL93" s="248">
        <v>6.2129071483022266E-3</v>
      </c>
      <c r="BM93" s="248">
        <v>6.097257065009719E-3</v>
      </c>
      <c r="BN93" s="248">
        <v>6.3880388558484559E-3</v>
      </c>
      <c r="BO93" s="280">
        <v>6.1282034389617233E-3</v>
      </c>
      <c r="BP93" s="250">
        <v>6.0157478765295626E-3</v>
      </c>
      <c r="BQ93" s="280">
        <v>6.3844253712867375E-3</v>
      </c>
      <c r="BR93" s="248">
        <v>6.2259364658313913E-3</v>
      </c>
      <c r="BS93" s="248">
        <v>6.1510772836739685E-3</v>
      </c>
      <c r="BT93" s="248">
        <v>6.3969997855091503E-3</v>
      </c>
      <c r="BU93" s="280">
        <v>6.218383808418027E-3</v>
      </c>
      <c r="BV93" s="250">
        <v>6.1420045486878664E-3</v>
      </c>
      <c r="BW93" s="280">
        <v>6.3958052905631942E-3</v>
      </c>
      <c r="BX93" s="248">
        <v>6.1715060785692754E-3</v>
      </c>
      <c r="BY93" s="248">
        <v>6.1235659830997683E-3</v>
      </c>
      <c r="BZ93" s="248">
        <v>6.3272750226148157E-3</v>
      </c>
      <c r="CA93" s="280">
        <v>6.209888503425587E-3</v>
      </c>
      <c r="CB93" s="250">
        <v>6.1319149472516673E-3</v>
      </c>
      <c r="CC93" s="280">
        <v>6.2791359226989397E-3</v>
      </c>
      <c r="CD93" s="248">
        <v>6.1238455292192849E-3</v>
      </c>
      <c r="CE93" s="248">
        <v>6.0618129920131311E-3</v>
      </c>
      <c r="CF93" s="248">
        <v>6.2276377314783096E-3</v>
      </c>
      <c r="CG93" s="280">
        <v>6.1897872040088927E-3</v>
      </c>
      <c r="CH93" s="250">
        <v>6.1627545040382576E-3</v>
      </c>
      <c r="CI93" s="280">
        <v>6.2258972485196053E-3</v>
      </c>
      <c r="CJ93" s="248">
        <v>6.1672588636825544E-3</v>
      </c>
      <c r="CK93" s="248">
        <v>6.0948048136190199E-3</v>
      </c>
      <c r="CL93" s="248">
        <v>6.2163066049613662E-3</v>
      </c>
      <c r="CM93" s="280">
        <v>6.2024292848032146E-3</v>
      </c>
      <c r="CN93" s="250">
        <v>6.0717288051688927E-3</v>
      </c>
      <c r="CO93" s="280">
        <v>6.2184975984161802E-3</v>
      </c>
      <c r="CP93" s="248">
        <v>6.1329027354712178E-3</v>
      </c>
      <c r="CQ93" s="248">
        <v>6.0091613854796836E-3</v>
      </c>
      <c r="CR93" s="248">
        <v>6.1520427008323643E-3</v>
      </c>
      <c r="CS93" s="280">
        <v>6.0746374550846634E-3</v>
      </c>
      <c r="CT93" s="250">
        <v>5.9316571896684657E-3</v>
      </c>
      <c r="CU93" s="280">
        <v>6.1748980914918244E-3</v>
      </c>
      <c r="CV93" s="248">
        <v>6.0813456799792753E-3</v>
      </c>
      <c r="CW93" s="248">
        <v>5.981641927777212E-3</v>
      </c>
      <c r="CX93" s="248">
        <v>6.2016646342491644E-3</v>
      </c>
      <c r="CY93" s="280">
        <v>5.992646841161112E-3</v>
      </c>
      <c r="CZ93" s="250">
        <v>5.821050080419503E-3</v>
      </c>
      <c r="DA93" s="280">
        <v>6.2116700208441379E-3</v>
      </c>
      <c r="DB93" s="248">
        <v>6.020949444826857E-3</v>
      </c>
      <c r="DC93" s="248">
        <v>5.8607500998991494E-3</v>
      </c>
      <c r="DD93" s="248">
        <v>6.2323684667873261E-3</v>
      </c>
      <c r="DE93" s="280">
        <v>6.2072292885639053E-3</v>
      </c>
      <c r="DF93" s="250">
        <v>6.0235026428505055E-3</v>
      </c>
      <c r="DG93" s="280">
        <v>6.230050519024314E-3</v>
      </c>
      <c r="DH93" s="248">
        <v>6.0980311304656828E-3</v>
      </c>
      <c r="DI93" s="248">
        <v>6.0044774945893489E-3</v>
      </c>
      <c r="DJ93" s="248">
        <v>6.1607935666591149E-3</v>
      </c>
      <c r="DK93" s="280">
        <v>6.0004984582440633E-3</v>
      </c>
      <c r="DL93" s="250">
        <v>5.8645454660603679E-3</v>
      </c>
      <c r="DM93" s="280">
        <v>6.1262753478347363E-3</v>
      </c>
      <c r="DN93" s="248">
        <v>6.0444377511120195E-3</v>
      </c>
      <c r="DO93" s="248">
        <v>5.8345532853839137E-3</v>
      </c>
      <c r="DP93" s="248">
        <v>6.1399838027010765E-3</v>
      </c>
      <c r="DQ93" s="280">
        <v>6.0037108042311259E-3</v>
      </c>
      <c r="DR93" s="250">
        <v>5.7124353187636718E-3</v>
      </c>
      <c r="DS93" s="280">
        <v>6.1136444430790297E-3</v>
      </c>
      <c r="DT93" s="248">
        <v>5.9285054963497527E-3</v>
      </c>
      <c r="DU93" s="248">
        <v>5.7181426193627866E-3</v>
      </c>
      <c r="DV93" s="248">
        <v>6.0813238993525434E-3</v>
      </c>
      <c r="DW93" s="280">
        <v>5.9302677277041334E-3</v>
      </c>
      <c r="DX93" s="250">
        <v>5.7115480483494003E-3</v>
      </c>
      <c r="DY93" s="280">
        <v>6.0466995943503268E-3</v>
      </c>
      <c r="DZ93" s="248">
        <v>5.9559895704286011E-3</v>
      </c>
      <c r="EA93" s="248">
        <v>5.7210095471376121E-3</v>
      </c>
      <c r="EB93" s="248">
        <v>6.0546430571726461E-3</v>
      </c>
      <c r="EC93" s="280">
        <v>5.9363665775537654E-3</v>
      </c>
      <c r="ED93" s="250">
        <v>5.7121407686431527E-3</v>
      </c>
      <c r="EE93" s="280">
        <v>6.0890162997349773E-3</v>
      </c>
      <c r="EF93" s="248">
        <v>5.9801916018453046E-3</v>
      </c>
      <c r="EG93" s="248">
        <v>5.7434514339934975E-3</v>
      </c>
      <c r="EH93" s="248">
        <v>6.1053317232351127E-3</v>
      </c>
      <c r="EI93" s="280">
        <v>5.9362617178552388E-3</v>
      </c>
      <c r="EJ93" s="250">
        <v>5.7279236276849641E-3</v>
      </c>
      <c r="EK93" s="280">
        <v>6.1073268544612801E-3</v>
      </c>
      <c r="EL93" s="248">
        <v>5.9375923359593161E-3</v>
      </c>
      <c r="EM93" s="248">
        <v>5.7174083989588852E-3</v>
      </c>
      <c r="EN93" s="248">
        <v>6.0995038928459231E-3</v>
      </c>
      <c r="EO93" s="280">
        <v>5.8603208962270375E-3</v>
      </c>
      <c r="EP93" s="250">
        <v>5.6396497493836125E-3</v>
      </c>
      <c r="EQ93" s="280">
        <v>6.0094166479987866E-3</v>
      </c>
      <c r="ER93" s="248">
        <v>5.870450047632373E-3</v>
      </c>
      <c r="ES93" s="248">
        <v>5.6776522808904715E-3</v>
      </c>
      <c r="ET93" s="248">
        <v>5.9619401771149241E-3</v>
      </c>
      <c r="EU93" s="280">
        <v>5.8684339813710054E-3</v>
      </c>
      <c r="EV93" s="250">
        <v>5.6844796141081733E-3</v>
      </c>
      <c r="EW93" s="280">
        <v>5.9643517956379762E-3</v>
      </c>
      <c r="EX93" s="248">
        <v>5.8849001693103533E-3</v>
      </c>
      <c r="EY93" s="248">
        <v>5.6988526773459214E-3</v>
      </c>
      <c r="EZ93" s="248">
        <v>6.0046651446343411E-3</v>
      </c>
      <c r="FA93" s="280">
        <v>5.9041466173714195E-3</v>
      </c>
      <c r="FB93" s="250">
        <v>5.6450925624735183E-3</v>
      </c>
      <c r="FC93" s="280">
        <v>6.0260295240900401E-3</v>
      </c>
      <c r="FD93" s="248">
        <v>5.8289867778457951E-3</v>
      </c>
      <c r="FE93" s="248">
        <v>5.6420989039440749E-3</v>
      </c>
      <c r="FF93" s="248">
        <v>5.9854063958112618E-3</v>
      </c>
      <c r="FG93" s="280">
        <v>5.8260995801554969E-3</v>
      </c>
      <c r="FH93" s="250">
        <v>5.6099549992818399E-3</v>
      </c>
      <c r="FI93" s="280">
        <v>6.0099867279881829E-3</v>
      </c>
      <c r="FJ93" s="248">
        <v>5.7720336470154163E-3</v>
      </c>
      <c r="FK93" s="248">
        <v>5.5657948455335587E-3</v>
      </c>
      <c r="FL93" s="248">
        <v>6.0193213844194097E-3</v>
      </c>
      <c r="FM93" s="280">
        <v>5.7400051199638681E-3</v>
      </c>
      <c r="FN93" s="250">
        <v>5.56544386910038E-3</v>
      </c>
      <c r="FO93" s="280">
        <v>6.0394506735029635E-3</v>
      </c>
      <c r="FP93" s="248">
        <v>5.7629130596014181E-3</v>
      </c>
      <c r="FQ93" s="248">
        <v>5.512428989317841E-3</v>
      </c>
      <c r="FR93" s="248">
        <v>6.0922480014624133E-3</v>
      </c>
      <c r="FS93" s="280">
        <v>5.7333357934367677E-3</v>
      </c>
      <c r="FT93" s="250">
        <v>5.4381658646506202E-3</v>
      </c>
      <c r="FU93" s="280">
        <v>6.1073744632807901E-3</v>
      </c>
      <c r="FV93" s="248">
        <v>5.7910932154184545E-3</v>
      </c>
      <c r="FW93" s="248">
        <v>5.5284046407453038E-3</v>
      </c>
      <c r="FX93" s="248">
        <v>6.1018457247461319E-3</v>
      </c>
      <c r="FY93" s="280">
        <v>5.8660937926819671E-3</v>
      </c>
      <c r="FZ93" s="250">
        <v>5.661103561726227E-3</v>
      </c>
      <c r="GA93" s="280">
        <v>6.1041175764056863E-3</v>
      </c>
      <c r="GB93" s="248">
        <v>5.874827690394652E-3</v>
      </c>
      <c r="GC93" s="248">
        <v>5.6830888054943945E-3</v>
      </c>
      <c r="GD93" s="248">
        <v>6.0956533185978976E-3</v>
      </c>
      <c r="GE93" s="280">
        <v>5.8810219853226856E-3</v>
      </c>
      <c r="GF93" s="250">
        <v>5.6058128813768187E-3</v>
      </c>
      <c r="GG93" s="280">
        <v>6.0777510695874341E-3</v>
      </c>
      <c r="GH93" s="248">
        <v>5.8323832950674956E-3</v>
      </c>
      <c r="GI93" s="248">
        <v>5.6082612890755099E-3</v>
      </c>
      <c r="GJ93" s="248">
        <v>6.061383378946396E-3</v>
      </c>
      <c r="GK93" s="280">
        <v>5.8071113673744965E-3</v>
      </c>
      <c r="GL93" s="250">
        <v>5.6117516681992883E-3</v>
      </c>
      <c r="GM93" s="280">
        <v>6.0662108358791435E-3</v>
      </c>
      <c r="GN93" s="248">
        <v>5.745955594547757E-3</v>
      </c>
      <c r="GO93" s="248">
        <v>5.5784196665227071E-3</v>
      </c>
      <c r="GP93" s="248">
        <v>6.0237638245954437E-3</v>
      </c>
      <c r="GQ93" s="280">
        <v>5.75514278762943E-3</v>
      </c>
      <c r="GR93" s="250">
        <v>5.5553847800900776E-3</v>
      </c>
      <c r="GS93" s="280">
        <v>6.0114634572766496E-3</v>
      </c>
      <c r="GT93" s="248">
        <v>5.7334173229438073E-3</v>
      </c>
      <c r="GU93" s="248">
        <v>5.550616029467801E-3</v>
      </c>
      <c r="GV93" s="248">
        <v>6.00947151348755E-3</v>
      </c>
      <c r="GW93" s="280">
        <v>5.7102282950325578E-3</v>
      </c>
      <c r="GX93" s="250">
        <v>5.5293186197830531E-3</v>
      </c>
      <c r="GY93" s="280">
        <v>6.0212535309849607E-3</v>
      </c>
      <c r="GZ93" s="248">
        <v>5.6711725983343026E-3</v>
      </c>
      <c r="HA93" s="248">
        <v>5.4737506320852976E-3</v>
      </c>
      <c r="HB93" s="248">
        <v>6.0342276541294022E-3</v>
      </c>
      <c r="HC93" s="280">
        <v>5.6491263849049239E-3</v>
      </c>
      <c r="HD93" s="250">
        <v>5.4727319339013909E-3</v>
      </c>
      <c r="HE93" s="280">
        <v>5.9938322445754685E-3</v>
      </c>
      <c r="HF93" s="248">
        <v>5.6737834766238384E-3</v>
      </c>
      <c r="HG93" s="248">
        <v>5.478668770317348E-3</v>
      </c>
      <c r="HH93" s="248">
        <v>6.0267145554409691E-3</v>
      </c>
      <c r="HI93" s="280">
        <v>5.655243304381009E-3</v>
      </c>
      <c r="HJ93" s="250">
        <v>5.4294864331022449E-3</v>
      </c>
      <c r="HK93" s="280">
        <v>6.025930374579584E-3</v>
      </c>
      <c r="HL93" s="248">
        <v>5.6522439199792433E-3</v>
      </c>
      <c r="HM93" s="248">
        <v>5.4799518481567907E-3</v>
      </c>
      <c r="HN93" s="248">
        <v>6.006407268369365E-3</v>
      </c>
      <c r="HO93" s="280">
        <v>5.7149651946647295E-3</v>
      </c>
      <c r="HP93" s="250">
        <v>5.5398779516566575E-3</v>
      </c>
      <c r="HQ93" s="281">
        <v>6.0148612626399357E-3</v>
      </c>
      <c r="HR93" s="282">
        <v>5.7602615678040807E-3</v>
      </c>
      <c r="HS93" s="248">
        <v>5.2523987785713369E-3</v>
      </c>
      <c r="HT93" s="248">
        <v>7.204703642235002E-3</v>
      </c>
      <c r="HU93" s="248">
        <v>6.0209172256490895E-3</v>
      </c>
      <c r="HV93" s="250">
        <v>5.7843787186909381E-3</v>
      </c>
      <c r="HW93" s="250">
        <v>5.3634029366574337E-3</v>
      </c>
      <c r="HX93" s="250">
        <v>7.6375223639208395E-3</v>
      </c>
      <c r="HY93" s="250">
        <v>6.0500592591278875E-3</v>
      </c>
      <c r="HZ93" s="248">
        <v>5.769511083088417E-3</v>
      </c>
      <c r="IA93" s="248">
        <v>5.430763572069253E-3</v>
      </c>
      <c r="IB93" s="248">
        <v>7.857361937055907E-3</v>
      </c>
      <c r="IC93" s="248">
        <v>6.0436061830317937E-3</v>
      </c>
      <c r="ID93" s="250">
        <v>5.6830135393897471E-3</v>
      </c>
      <c r="IE93" s="250">
        <v>5.4704494158214316E-3</v>
      </c>
      <c r="IF93" s="250">
        <v>7.9217727871261218E-3</v>
      </c>
      <c r="IG93" s="250">
        <v>6.0428683840623408E-3</v>
      </c>
      <c r="IH93" s="248">
        <v>5.3962031184067484E-3</v>
      </c>
      <c r="II93" s="248">
        <v>5.3063033855803524E-3</v>
      </c>
      <c r="IJ93" s="248">
        <v>7.9964514475001428E-3</v>
      </c>
      <c r="IK93" s="248">
        <v>6.0374039388591634E-3</v>
      </c>
      <c r="IL93" s="250">
        <v>5.3552115794828388E-3</v>
      </c>
      <c r="IM93" s="250">
        <v>5.2891496601863526E-3</v>
      </c>
      <c r="IN93" s="250">
        <v>7.947133475295267E-3</v>
      </c>
      <c r="IO93" s="250">
        <v>6.0414658305571389E-3</v>
      </c>
      <c r="IP93" s="248">
        <v>5.2908430748207554E-3</v>
      </c>
      <c r="IQ93" s="248">
        <v>5.1998419737698713E-3</v>
      </c>
      <c r="IR93" s="248">
        <v>7.8589942574835373E-3</v>
      </c>
      <c r="IS93" s="248">
        <v>6.0586036498465352E-3</v>
      </c>
      <c r="IT93" s="250">
        <v>5.3428142309377502E-3</v>
      </c>
      <c r="IU93" s="250">
        <v>5.2630566139398836E-3</v>
      </c>
      <c r="IV93" s="250">
        <v>7.7378540988159699E-3</v>
      </c>
      <c r="IW93" s="250">
        <v>6.0512683957518205E-3</v>
      </c>
      <c r="IX93" s="248">
        <v>5.280542372881356E-3</v>
      </c>
      <c r="IY93" s="248">
        <v>5.1824496018973406E-3</v>
      </c>
      <c r="IZ93" s="248">
        <v>7.5298993428661466E-3</v>
      </c>
      <c r="JA93" s="248">
        <v>6.0244725193164808E-3</v>
      </c>
      <c r="JB93" s="250">
        <v>5.277351968410557E-3</v>
      </c>
      <c r="JC93" s="250">
        <v>5.1373770137903051E-3</v>
      </c>
      <c r="JD93" s="250">
        <v>7.4640442197863484E-3</v>
      </c>
      <c r="JE93" s="250">
        <v>5.9880282742337948E-3</v>
      </c>
      <c r="JF93" s="248">
        <v>5.2905609674168625E-3</v>
      </c>
      <c r="JG93" s="248">
        <v>5.2116205051804696E-3</v>
      </c>
      <c r="JH93" s="248">
        <v>7.4978868253986423E-3</v>
      </c>
      <c r="JI93" s="248">
        <v>6.0068131342307695E-3</v>
      </c>
      <c r="JJ93" s="250">
        <v>5.3363240966162427E-3</v>
      </c>
      <c r="JK93" s="250">
        <v>5.2002977031226231E-3</v>
      </c>
      <c r="JL93" s="250">
        <v>7.3835145141246681E-3</v>
      </c>
      <c r="JM93" s="250">
        <v>5.9810423942775262E-3</v>
      </c>
      <c r="JN93" s="248">
        <v>5.3079996984091082E-3</v>
      </c>
      <c r="JO93" s="248">
        <v>5.1931250671073273E-3</v>
      </c>
      <c r="JP93" s="248">
        <v>7.332689075215215E-3</v>
      </c>
      <c r="JQ93" s="248">
        <v>5.9262423943876805E-3</v>
      </c>
      <c r="JR93" s="250">
        <v>5.2251383504706393E-3</v>
      </c>
      <c r="JS93" s="250">
        <v>5.1484710186915283E-3</v>
      </c>
      <c r="JT93" s="250">
        <v>7.3600810125232967E-3</v>
      </c>
      <c r="JU93" s="250">
        <v>5.8928594171574391E-3</v>
      </c>
      <c r="JV93" s="248">
        <v>5.1141839703533433E-3</v>
      </c>
      <c r="JW93" s="248">
        <v>5.0632317034996557E-3</v>
      </c>
      <c r="JX93" s="248">
        <v>7.3151155624792599E-3</v>
      </c>
      <c r="JY93" s="248">
        <v>5.8580368154204539E-3</v>
      </c>
      <c r="JZ93" s="250">
        <v>5.0723534414962241E-3</v>
      </c>
      <c r="KA93" s="250">
        <v>5.0403065944231535E-3</v>
      </c>
      <c r="KB93" s="250">
        <v>7.321074197775005E-3</v>
      </c>
      <c r="KC93" s="250">
        <v>5.8603826021138223E-3</v>
      </c>
      <c r="KD93" s="248">
        <v>5.0877194985108976E-3</v>
      </c>
      <c r="KE93" s="248">
        <v>5.0958375287146916E-3</v>
      </c>
      <c r="KF93" s="248">
        <v>7.4269046739054434E-3</v>
      </c>
      <c r="KG93" s="248">
        <v>5.8912221487343657E-3</v>
      </c>
      <c r="KH93" s="250">
        <v>5.0696922992941916E-3</v>
      </c>
      <c r="KI93" s="250">
        <v>5.0293579106442752E-3</v>
      </c>
      <c r="KJ93" s="250">
        <v>7.3961838593043366E-3</v>
      </c>
      <c r="KK93" s="250">
        <v>5.9007742369963116E-3</v>
      </c>
      <c r="KL93" s="248">
        <v>5.0704913374213538E-3</v>
      </c>
      <c r="KM93" s="248">
        <v>5.0232553121767757E-3</v>
      </c>
      <c r="KN93" s="248">
        <v>7.627219445906378E-3</v>
      </c>
      <c r="KO93" s="248">
        <v>5.9586169937948545E-3</v>
      </c>
      <c r="KP93" s="250">
        <v>5.1206817608417353E-3</v>
      </c>
      <c r="KQ93" s="250">
        <v>5.0404108878265991E-3</v>
      </c>
      <c r="KR93" s="250">
        <v>7.5679962476316257E-3</v>
      </c>
      <c r="KS93" s="250">
        <v>5.9143020113898081E-3</v>
      </c>
      <c r="KT93" s="248">
        <v>5.2552814647758824E-3</v>
      </c>
      <c r="KU93" s="248">
        <v>5.1910346449813502E-3</v>
      </c>
      <c r="KV93" s="248">
        <v>7.5934113644217224E-3</v>
      </c>
      <c r="KW93" s="248">
        <v>5.9315660041125992E-3</v>
      </c>
      <c r="KX93" s="254">
        <v>5.3039779254263723E-3</v>
      </c>
      <c r="KY93" s="254">
        <v>5.2667991697892876E-3</v>
      </c>
      <c r="KZ93" s="254">
        <v>7.6341136996281155E-3</v>
      </c>
      <c r="LA93" s="254">
        <v>5.9296422310059684E-3</v>
      </c>
      <c r="LB93" s="248">
        <v>5.3325588016494771E-3</v>
      </c>
      <c r="LC93" s="248">
        <v>5.3021406687703779E-3</v>
      </c>
      <c r="LD93" s="248">
        <v>7.6244913227309311E-3</v>
      </c>
      <c r="LE93" s="248">
        <v>5.9203890726663311E-3</v>
      </c>
      <c r="LF93" s="283">
        <v>5.2940932699745832E-3</v>
      </c>
      <c r="LG93" s="283">
        <v>5.2802235461591185E-3</v>
      </c>
      <c r="LH93" s="283">
        <v>7.5470302592389252E-3</v>
      </c>
      <c r="LI93" s="256">
        <v>5.9131856509087874E-3</v>
      </c>
      <c r="LJ93" s="419">
        <v>5.220086975317422E-3</v>
      </c>
      <c r="LK93" s="420">
        <v>5.2106226988872639E-3</v>
      </c>
      <c r="LL93" s="420">
        <v>7.5387916996231333E-3</v>
      </c>
      <c r="LM93" s="421">
        <v>9.852293331190632E-3</v>
      </c>
      <c r="LN93" s="425">
        <v>5.2513715392880182E-3</v>
      </c>
      <c r="LO93" s="420">
        <v>5.2043372916040732E-3</v>
      </c>
      <c r="LP93" s="420">
        <v>7.5460522419001363E-3</v>
      </c>
      <c r="LQ93" s="426">
        <v>9.8517796737726867E-3</v>
      </c>
      <c r="LR93" s="419">
        <v>5.2185977932212883E-3</v>
      </c>
      <c r="LS93" s="420">
        <v>5.2067083680702956E-3</v>
      </c>
      <c r="LT93" s="420">
        <v>7.482046346338935E-3</v>
      </c>
      <c r="LU93" s="421">
        <v>9.8027575106322037E-3</v>
      </c>
      <c r="LV93" s="425">
        <v>5.255695181013759E-3</v>
      </c>
      <c r="LW93" s="420">
        <v>5.2255550690612582E-3</v>
      </c>
      <c r="LX93" s="420">
        <v>7.4399213639290921E-3</v>
      </c>
      <c r="LY93" s="426">
        <v>9.7878107867484278E-3</v>
      </c>
      <c r="LZ93" s="419">
        <v>5.2615584191738445E-3</v>
      </c>
      <c r="MA93" s="420">
        <v>5.2114498733805891E-3</v>
      </c>
      <c r="MB93" s="420">
        <v>7.4971671645589566E-3</v>
      </c>
      <c r="MC93" s="421">
        <v>9.7162530030969613E-3</v>
      </c>
      <c r="MD93" s="425">
        <v>5.2708817555904251E-3</v>
      </c>
      <c r="ME93" s="420">
        <v>5.222218260994717E-3</v>
      </c>
      <c r="MF93" s="420">
        <v>7.4615417255549646E-3</v>
      </c>
      <c r="MG93" s="426">
        <v>5.9313518528737287E-3</v>
      </c>
      <c r="MH93" s="419">
        <v>5.3517720091478095E-3</v>
      </c>
      <c r="MI93" s="420">
        <v>5.3149784787374192E-3</v>
      </c>
      <c r="MJ93" s="420">
        <v>7.6022919349805233E-3</v>
      </c>
      <c r="MK93" s="421">
        <v>5.9998902667507351E-3</v>
      </c>
      <c r="ML93" s="425">
        <v>5.323502972872751E-3</v>
      </c>
      <c r="MM93" s="420">
        <v>5.2700444873885295E-3</v>
      </c>
      <c r="MN93" s="420">
        <v>7.4776114390051017E-3</v>
      </c>
      <c r="MO93" s="426">
        <v>5.9718646382072504E-3</v>
      </c>
      <c r="MP93" s="419">
        <v>5.3659167313162654E-3</v>
      </c>
      <c r="MQ93" s="420">
        <v>5.3340103231902516E-3</v>
      </c>
      <c r="MR93" s="420">
        <v>7.4836642512256446E-3</v>
      </c>
      <c r="MS93" s="421">
        <v>5.9665103280859876E-3</v>
      </c>
      <c r="MT93" s="425">
        <v>5.316703577475124E-3</v>
      </c>
      <c r="MU93" s="420">
        <v>5.2602917034979164E-3</v>
      </c>
      <c r="MV93" s="420">
        <v>7.4649389618533565E-3</v>
      </c>
      <c r="MW93" s="426">
        <v>5.9445162152920086E-3</v>
      </c>
      <c r="MX93" s="419">
        <v>5.3452169713664021E-3</v>
      </c>
      <c r="MY93" s="420">
        <v>5.2807278220519957E-3</v>
      </c>
      <c r="MZ93" s="420">
        <v>7.5402394088008844E-3</v>
      </c>
      <c r="NA93" s="421">
        <v>5.9482404114459837E-3</v>
      </c>
      <c r="NB93" s="493">
        <v>5.2671148305666075E-3</v>
      </c>
      <c r="NC93" s="493">
        <v>5.2277161037071534E-3</v>
      </c>
      <c r="ND93" s="493">
        <v>7.432553514963379E-3</v>
      </c>
      <c r="NE93" s="494">
        <v>5.90300564668349E-3</v>
      </c>
      <c r="NF93" s="489">
        <v>5.2289289799625554E-3</v>
      </c>
      <c r="NG93" s="420">
        <v>5.1826443358704549E-3</v>
      </c>
      <c r="NH93" s="420">
        <v>7.7165150128546247E-3</v>
      </c>
      <c r="NI93" s="484">
        <v>5.865736649412953E-3</v>
      </c>
      <c r="NJ93" s="508">
        <v>5.239433508158137E-3</v>
      </c>
      <c r="NK93" s="420">
        <v>5.1699101127379793E-3</v>
      </c>
      <c r="NL93" s="420">
        <v>7.5433658313285865E-3</v>
      </c>
      <c r="NM93" s="484">
        <v>5.8426256568151836E-3</v>
      </c>
      <c r="NN93" s="508">
        <f>'Dépts Droits Ouverts_RSA'!IB93/'Dépts Droits Ouverts_RSA'!$IB$123</f>
        <v>5.2172272276994197E-3</v>
      </c>
      <c r="NO93" s="420">
        <f>'Dépts Droits Payables RSA'!HB92/'Dépts Droits Payables RSA'!HB$122</f>
        <v>5.1912336132376455E-3</v>
      </c>
      <c r="NP93" s="420">
        <f>'Dépts Prime d''Activité'!BZ92/'Dépts Prime d''Activité'!BZ$122</f>
        <v>7.5880778438992937E-3</v>
      </c>
      <c r="NQ93" s="484">
        <f>DEFM_Région_Dépt!DO92/DEFM_Région_Dépt!DO$122</f>
        <v>5.8163684780520369E-3</v>
      </c>
      <c r="NR93" s="419">
        <f>'Dépts Droits Ouverts_RSA'!ID93/'Dépts Droits Ouverts_RSA'!$ID$123</f>
        <v>5.1521008571720804E-3</v>
      </c>
      <c r="NS93" s="420">
        <f>'Dépts Droits Payables RSA'!HD92/'Dépts Droits Payables RSA'!HD$122</f>
        <v>5.0928224875561919E-3</v>
      </c>
      <c r="NT93" s="420">
        <f>'Dépts Prime d''Activité'!CB92/'Dépts Prime d''Activité'!CB$122</f>
        <v>7.3474123749508579E-3</v>
      </c>
      <c r="NU93" s="420">
        <f>DEFM_Région_Dépt!DP92/DEFM_Région_Dépt!DP$122</f>
        <v>5.798140726395222E-3</v>
      </c>
      <c r="NV93" s="420">
        <f>'Dépts Droits Ouverts_RSA'!IF93/'Dépts Droits Ouverts_RSA'!$IF$123</f>
        <v>5.188667831627098E-3</v>
      </c>
      <c r="NW93" s="420">
        <f>'Dépts Droits Payables RSA'!HF92/'Dépts Droits Payables RSA'!HF$122</f>
        <v>5.053270381981243E-3</v>
      </c>
      <c r="NX93" s="420">
        <f>'Dépts Prime d''Activité'!CD92/'Dépts Prime d''Activité'!CD$122</f>
        <v>7.5003446849579488E-3</v>
      </c>
      <c r="NY93" s="420">
        <f>DEFM_Région_Dépt!DQ92/DEFM_Région_Dépt!DQ$122</f>
        <v>5.8370798661874033E-3</v>
      </c>
      <c r="NZ93" s="420">
        <f>'Dépts Droits Ouverts_RSA'!IH93/'Dépts Droits Ouverts_RSA'!$IH$123</f>
        <v>5.1933100752759639E-3</v>
      </c>
      <c r="OA93" s="420">
        <f>'Dépts Droits Payables RSA'!HH92/'Dépts Droits Payables RSA'!HH$122</f>
        <v>5.0560855407668533E-3</v>
      </c>
      <c r="OB93" s="420">
        <f>'Dépts Prime d''Activité'!CF92/'Dépts Prime d''Activité'!CF$122</f>
        <v>7.5373503732259883E-3</v>
      </c>
      <c r="OC93" s="420">
        <f>DEFM_Région_Dépt!DR92/DEFM_Région_Dépt!DR$122</f>
        <v>5.8425756799418806E-3</v>
      </c>
      <c r="OD93" s="420">
        <f>'Dépts Droits Ouverts_RSA'!IJ93/'Dépts Droits Ouverts_RSA'!$IJ$123</f>
        <v>5.1133590901438642E-3</v>
      </c>
      <c r="OE93" s="420">
        <f>'Dépts Droits Payables RSA'!HJ92/'Dépts Droits Payables RSA'!HJ$122</f>
        <v>4.941508943246381E-3</v>
      </c>
      <c r="OF93" s="420">
        <f>'Dépts Prime d''Activité'!CH92/'Dépts Prime d''Activité'!CH$122</f>
        <v>7.7176462679436177E-3</v>
      </c>
      <c r="OG93" s="420">
        <f>DEFM_Région_Dépt!DS92/DEFM_Région_Dépt!DS$122</f>
        <v>5.8815539057771463E-3</v>
      </c>
      <c r="OH93" s="420">
        <f>'Dépts Droits Ouverts_RSA'!IL93/'Dépts Droits Ouverts_RSA'!$IL$123</f>
        <v>5.1279421020181586E-3</v>
      </c>
      <c r="OI93" s="420">
        <f>'Dépts Droits Payables RSA'!HL92/'Dépts Droits Payables RSA'!HL$122</f>
        <v>4.8680352701908815E-3</v>
      </c>
      <c r="OJ93" s="420">
        <f>'Dépts Prime d''Activité'!CJ92/'Dépts Prime d''Activité'!CJ$122</f>
        <v>7.4777884285642388E-3</v>
      </c>
      <c r="OK93" s="420">
        <f>DEFM_Région_Dépt!DT92/DEFM_Région_Dépt!DT$122</f>
        <v>5.8456072706446569E-3</v>
      </c>
      <c r="OL93" s="420">
        <f>'Dépts Droits Ouverts_RSA'!IN93/'Dépts Droits Ouverts_RSA'!$IN$123</f>
        <v>5.0871869004405846E-3</v>
      </c>
      <c r="OM93" s="420">
        <f>'Dépts Droits Payables RSA'!HN92/'Dépts Droits Payables RSA'!HN$122</f>
        <v>4.9373709211769957E-3</v>
      </c>
      <c r="ON93" s="420">
        <f>'Dépts Prime d''Activité'!CL92/'Dépts Prime d''Activité'!CL$122</f>
        <v>7.5440010140151378E-3</v>
      </c>
      <c r="OO93" s="420">
        <f>DEFM_Région_Dépt!DU92/DEFM_Région_Dépt!DU$122</f>
        <v>5.8142792515160418E-3</v>
      </c>
      <c r="OP93" s="420">
        <f>'Dépts Droits Ouverts_RSA'!IP93/'Dépts Droits Ouverts_RSA'!$IP$123</f>
        <v>5.1219347515096781E-3</v>
      </c>
      <c r="OQ93" s="420">
        <f>'Dépts Droits Payables RSA'!HP92/'Dépts Droits Payables RSA'!HP$122</f>
        <v>5.0154856318393752E-3</v>
      </c>
      <c r="OR93" s="420">
        <f>'Dépts Prime d''Activité'!CN92/'Dépts Prime d''Activité'!CN$122</f>
        <v>7.6388606720572102E-3</v>
      </c>
      <c r="OS93" s="420">
        <f>DEFM_Région_Dépt!DV92/DEFM_Région_Dépt!DV$122</f>
        <v>5.7872176865677669E-3</v>
      </c>
      <c r="OT93" s="420">
        <f>'Dépts Droits Ouverts_RSA'!IR93/'Dépts Droits Ouverts_RSA'!$IR$123</f>
        <v>5.1186150773976464E-3</v>
      </c>
      <c r="OU93" s="420">
        <f>'Dépts Droits Payables RSA'!HR92/'Dépts Droits Payables RSA'!HR$122</f>
        <v>4.9853718160494014E-3</v>
      </c>
      <c r="OV93" s="420">
        <f>'Dépts Prime d''Activité'!CP92/'Dépts Prime d''Activité'!CP$122</f>
        <v>7.5508614738293107E-3</v>
      </c>
      <c r="OW93" s="420">
        <f>DEFM_Région_Dépt!DW92/DEFM_Région_Dépt!DW$122</f>
        <v>5.7757163264325435E-3</v>
      </c>
      <c r="OX93" s="493">
        <f>'Dépts Droits Ouverts_RSA'!IT93/'Dépts Droits Ouverts_RSA'!$IT$123</f>
        <v>5.1492258867820119E-3</v>
      </c>
      <c r="OY93" s="493">
        <f>'Dépts Droits Payables RSA'!HT92/'Dépts Droits Payables RSA'!HT$122</f>
        <v>4.9216013706205744E-3</v>
      </c>
      <c r="OZ93" s="493">
        <f>'Dépts Prime d''Activité'!CR92/'Dépts Prime d''Activité'!CR$122</f>
        <v>7.4059379003094785E-3</v>
      </c>
      <c r="PA93" s="494">
        <f>DEFM_Région_Dépt!DX92/DEFM_Région_Dépt!DX$122</f>
        <v>5.7248792038094905E-3</v>
      </c>
    </row>
    <row r="94" spans="1:417" s="209" customFormat="1" x14ac:dyDescent="0.35">
      <c r="A94" s="246" t="s">
        <v>92</v>
      </c>
      <c r="B94" s="280">
        <v>7.0103649340920067E-3</v>
      </c>
      <c r="C94" s="280">
        <v>5.4647740113483176E-3</v>
      </c>
      <c r="D94" s="248">
        <v>7.4303587678233463E-3</v>
      </c>
      <c r="E94" s="248">
        <v>5.5966989743933089E-3</v>
      </c>
      <c r="F94" s="280">
        <v>7.1624035968207468E-3</v>
      </c>
      <c r="G94" s="280">
        <v>5.5332897260188313E-3</v>
      </c>
      <c r="H94" s="248">
        <v>7.0709338828056547E-3</v>
      </c>
      <c r="I94" s="248">
        <v>5.511135179754649E-3</v>
      </c>
      <c r="J94" s="280">
        <v>6.9760859642262908E-3</v>
      </c>
      <c r="K94" s="280">
        <v>5.4293681307291935E-3</v>
      </c>
      <c r="L94" s="248">
        <v>6.8978194291696134E-3</v>
      </c>
      <c r="M94" s="248">
        <v>5.4065725686477124E-3</v>
      </c>
      <c r="N94" s="280">
        <v>6.7430348940498161E-3</v>
      </c>
      <c r="O94" s="280">
        <v>5.3940578565001892E-3</v>
      </c>
      <c r="P94" s="248">
        <v>6.6708685604167121E-3</v>
      </c>
      <c r="Q94" s="248">
        <v>5.3833224790482076E-3</v>
      </c>
      <c r="R94" s="280">
        <v>6.7195343926771426E-3</v>
      </c>
      <c r="S94" s="280">
        <v>5.4123275180532997E-3</v>
      </c>
      <c r="T94" s="248">
        <v>6.7267207512702416E-3</v>
      </c>
      <c r="U94" s="248">
        <v>5.4145538497844857E-3</v>
      </c>
      <c r="V94" s="280">
        <v>6.8377213363419306E-3</v>
      </c>
      <c r="W94" s="280">
        <v>5.4481276658901569E-3</v>
      </c>
      <c r="X94" s="248">
        <v>6.8176789080509675E-3</v>
      </c>
      <c r="Y94" s="248">
        <v>5.4677042744657508E-3</v>
      </c>
      <c r="Z94" s="280">
        <v>6.7710549337287561E-3</v>
      </c>
      <c r="AA94" s="280">
        <v>5.5066267996376015E-3</v>
      </c>
      <c r="AB94" s="248">
        <v>6.9339120850013033E-3</v>
      </c>
      <c r="AC94" s="248">
        <v>7.0390038194493749E-3</v>
      </c>
      <c r="AD94" s="248">
        <v>5.5862867568192377E-3</v>
      </c>
      <c r="AE94" s="280">
        <v>6.9955734542243419E-3</v>
      </c>
      <c r="AF94" s="250">
        <v>7.1726820140067173E-3</v>
      </c>
      <c r="AG94" s="280">
        <v>5.5741668649399584E-3</v>
      </c>
      <c r="AH94" s="248">
        <v>6.8799148357399807E-3</v>
      </c>
      <c r="AI94" s="248">
        <v>7.0907757654578912E-3</v>
      </c>
      <c r="AJ94" s="248">
        <v>5.4937681668952741E-3</v>
      </c>
      <c r="AK94" s="280">
        <v>7.0911892452577155E-3</v>
      </c>
      <c r="AL94" s="250">
        <v>7.4603742925210348E-3</v>
      </c>
      <c r="AM94" s="280">
        <v>5.526678333578788E-3</v>
      </c>
      <c r="AN94" s="248">
        <v>6.9708907710710711E-3</v>
      </c>
      <c r="AO94" s="248">
        <v>7.2667768705438392E-3</v>
      </c>
      <c r="AP94" s="248">
        <v>5.5040728377931166E-3</v>
      </c>
      <c r="AQ94" s="280">
        <v>7.0345255623856908E-3</v>
      </c>
      <c r="AR94" s="250">
        <v>7.2858668036110061E-3</v>
      </c>
      <c r="AS94" s="280">
        <v>5.5074268147189756E-3</v>
      </c>
      <c r="AT94" s="248">
        <v>7.0403986012624971E-3</v>
      </c>
      <c r="AU94" s="248">
        <v>7.2672820300523295E-3</v>
      </c>
      <c r="AV94" s="248">
        <v>5.5414659255874753E-3</v>
      </c>
      <c r="AW94" s="280">
        <v>7.0315939051796708E-3</v>
      </c>
      <c r="AX94" s="250">
        <v>7.2725105544020835E-3</v>
      </c>
      <c r="AY94" s="280">
        <v>5.5429013970886244E-3</v>
      </c>
      <c r="AZ94" s="248">
        <v>7.0942096803727293E-3</v>
      </c>
      <c r="BA94" s="248">
        <v>7.4347779551005863E-3</v>
      </c>
      <c r="BB94" s="248">
        <v>5.6028206864399523E-3</v>
      </c>
      <c r="BC94" s="280">
        <v>7.0815503370719674E-3</v>
      </c>
      <c r="BD94" s="250">
        <v>7.4455982849807615E-3</v>
      </c>
      <c r="BE94" s="280">
        <v>5.6145931467996317E-3</v>
      </c>
      <c r="BF94" s="248">
        <v>7.1565765558910827E-3</v>
      </c>
      <c r="BG94" s="248">
        <v>7.5043802049713339E-3</v>
      </c>
      <c r="BH94" s="248">
        <v>5.6385201380556964E-3</v>
      </c>
      <c r="BI94" s="280">
        <v>7.1806267372748513E-3</v>
      </c>
      <c r="BJ94" s="250">
        <v>7.4756341510166567E-3</v>
      </c>
      <c r="BK94" s="280">
        <v>5.6392529490519525E-3</v>
      </c>
      <c r="BL94" s="248">
        <v>7.2253316322118616E-3</v>
      </c>
      <c r="BM94" s="248">
        <v>7.5210579654765661E-3</v>
      </c>
      <c r="BN94" s="248">
        <v>5.6822223337019652E-3</v>
      </c>
      <c r="BO94" s="280">
        <v>7.1743856644047701E-3</v>
      </c>
      <c r="BP94" s="250">
        <v>7.4262013045054143E-3</v>
      </c>
      <c r="BQ94" s="280">
        <v>5.6020131413120717E-3</v>
      </c>
      <c r="BR94" s="248">
        <v>7.1955600767457731E-3</v>
      </c>
      <c r="BS94" s="248">
        <v>7.4357042589086788E-3</v>
      </c>
      <c r="BT94" s="248">
        <v>5.5952690531462772E-3</v>
      </c>
      <c r="BU94" s="280">
        <v>7.1313852559217227E-3</v>
      </c>
      <c r="BV94" s="250">
        <v>7.4067694427697875E-3</v>
      </c>
      <c r="BW94" s="280">
        <v>5.5524978260129724E-3</v>
      </c>
      <c r="BX94" s="248">
        <v>7.1712046619109814E-3</v>
      </c>
      <c r="BY94" s="248">
        <v>7.4162668234332828E-3</v>
      </c>
      <c r="BZ94" s="248">
        <v>5.5173652544532274E-3</v>
      </c>
      <c r="CA94" s="280">
        <v>7.1985894201530617E-3</v>
      </c>
      <c r="CB94" s="250">
        <v>7.4380191330871322E-3</v>
      </c>
      <c r="CC94" s="280">
        <v>5.5086642161064261E-3</v>
      </c>
      <c r="CD94" s="248">
        <v>7.145490425693405E-3</v>
      </c>
      <c r="CE94" s="248">
        <v>7.4090501751559205E-3</v>
      </c>
      <c r="CF94" s="248">
        <v>5.4799832291549631E-3</v>
      </c>
      <c r="CG94" s="280">
        <v>7.1308418910493937E-3</v>
      </c>
      <c r="CH94" s="250">
        <v>7.4748344262368328E-3</v>
      </c>
      <c r="CI94" s="280">
        <v>5.5205598518195667E-3</v>
      </c>
      <c r="CJ94" s="248">
        <v>7.1040281077494882E-3</v>
      </c>
      <c r="CK94" s="248">
        <v>7.4948635162899908E-3</v>
      </c>
      <c r="CL94" s="248">
        <v>5.5372744127883322E-3</v>
      </c>
      <c r="CM94" s="280">
        <v>7.1468468007112309E-3</v>
      </c>
      <c r="CN94" s="250">
        <v>7.4557147147736348E-3</v>
      </c>
      <c r="CO94" s="280">
        <v>5.5689647534084069E-3</v>
      </c>
      <c r="CP94" s="248">
        <v>7.153055242876614E-3</v>
      </c>
      <c r="CQ94" s="248">
        <v>7.4810986467770272E-3</v>
      </c>
      <c r="CR94" s="248">
        <v>5.5420981996495058E-3</v>
      </c>
      <c r="CS94" s="280">
        <v>7.090088451443253E-3</v>
      </c>
      <c r="CT94" s="250">
        <v>7.4194655936777182E-3</v>
      </c>
      <c r="CU94" s="280">
        <v>5.5700766792539163E-3</v>
      </c>
      <c r="CV94" s="248">
        <v>7.1368754631498405E-3</v>
      </c>
      <c r="CW94" s="248">
        <v>7.5309410757375267E-3</v>
      </c>
      <c r="CX94" s="248">
        <v>5.5814288707389395E-3</v>
      </c>
      <c r="CY94" s="280">
        <v>7.1388397165303985E-3</v>
      </c>
      <c r="CZ94" s="250">
        <v>7.5263842069315003E-3</v>
      </c>
      <c r="DA94" s="280">
        <v>5.5483248737352173E-3</v>
      </c>
      <c r="DB94" s="248">
        <v>6.9640601206760943E-3</v>
      </c>
      <c r="DC94" s="248">
        <v>7.287880806043423E-3</v>
      </c>
      <c r="DD94" s="248">
        <v>5.4612768960426369E-3</v>
      </c>
      <c r="DE94" s="280">
        <v>6.924104531789434E-3</v>
      </c>
      <c r="DF94" s="250">
        <v>7.2287663787738415E-3</v>
      </c>
      <c r="DG94" s="280">
        <v>5.3841346155908479E-3</v>
      </c>
      <c r="DH94" s="248">
        <v>6.875789911261746E-3</v>
      </c>
      <c r="DI94" s="248">
        <v>7.1976484187381631E-3</v>
      </c>
      <c r="DJ94" s="248">
        <v>5.3516952808763344E-3</v>
      </c>
      <c r="DK94" s="280">
        <v>6.9113582540102974E-3</v>
      </c>
      <c r="DL94" s="250">
        <v>7.1818515750674489E-3</v>
      </c>
      <c r="DM94" s="280">
        <v>5.3699529553398774E-3</v>
      </c>
      <c r="DN94" s="248">
        <v>6.8877976366560354E-3</v>
      </c>
      <c r="DO94" s="248">
        <v>7.1738484713470396E-3</v>
      </c>
      <c r="DP94" s="248">
        <v>5.3634294969885097E-3</v>
      </c>
      <c r="DQ94" s="280">
        <v>6.9681366887405938E-3</v>
      </c>
      <c r="DR94" s="250">
        <v>7.2971669122846436E-3</v>
      </c>
      <c r="DS94" s="280">
        <v>5.4172829319745503E-3</v>
      </c>
      <c r="DT94" s="248">
        <v>6.9658890660401112E-3</v>
      </c>
      <c r="DU94" s="248">
        <v>7.264649218227808E-3</v>
      </c>
      <c r="DV94" s="248">
        <v>5.4313841171465434E-3</v>
      </c>
      <c r="DW94" s="280">
        <v>6.8731031174059515E-3</v>
      </c>
      <c r="DX94" s="250">
        <v>7.2459358146822134E-3</v>
      </c>
      <c r="DY94" s="280">
        <v>5.4009827577752335E-3</v>
      </c>
      <c r="DZ94" s="248">
        <v>6.9407469184159113E-3</v>
      </c>
      <c r="EA94" s="248">
        <v>7.2834101113161695E-3</v>
      </c>
      <c r="EB94" s="248">
        <v>5.4356373316375136E-3</v>
      </c>
      <c r="EC94" s="280">
        <v>6.9346297273826345E-3</v>
      </c>
      <c r="ED94" s="250">
        <v>7.2978953191265182E-3</v>
      </c>
      <c r="EE94" s="280">
        <v>5.4710640730283554E-3</v>
      </c>
      <c r="EF94" s="248">
        <v>7.0514277536451496E-3</v>
      </c>
      <c r="EG94" s="248">
        <v>7.3859109462062278E-3</v>
      </c>
      <c r="EH94" s="248">
        <v>5.5353823313573679E-3</v>
      </c>
      <c r="EI94" s="280">
        <v>7.0986815205221687E-3</v>
      </c>
      <c r="EJ94" s="250">
        <v>7.3569176049028484E-3</v>
      </c>
      <c r="EK94" s="280">
        <v>5.5083050040650918E-3</v>
      </c>
      <c r="EL94" s="248">
        <v>6.8791590196886276E-3</v>
      </c>
      <c r="EM94" s="248">
        <v>7.1246323194565061E-3</v>
      </c>
      <c r="EN94" s="248">
        <v>5.4082690248499141E-3</v>
      </c>
      <c r="EO94" s="280">
        <v>6.8106432037233142E-3</v>
      </c>
      <c r="EP94" s="250">
        <v>7.0779916198778596E-3</v>
      </c>
      <c r="EQ94" s="280">
        <v>5.3598748733011811E-3</v>
      </c>
      <c r="ER94" s="248">
        <v>6.7180335255128685E-3</v>
      </c>
      <c r="ES94" s="248">
        <v>6.9412761116984115E-3</v>
      </c>
      <c r="ET94" s="248">
        <v>5.321128624571494E-3</v>
      </c>
      <c r="EU94" s="280">
        <v>6.7317043825260436E-3</v>
      </c>
      <c r="EV94" s="250">
        <v>7.0772580950577545E-3</v>
      </c>
      <c r="EW94" s="280">
        <v>5.3329173357607009E-3</v>
      </c>
      <c r="EX94" s="248">
        <v>6.7353530940101585E-3</v>
      </c>
      <c r="EY94" s="248">
        <v>7.0366565452293986E-3</v>
      </c>
      <c r="EZ94" s="248">
        <v>5.3315372691570551E-3</v>
      </c>
      <c r="FA94" s="280">
        <v>6.7260582963959417E-3</v>
      </c>
      <c r="FB94" s="250">
        <v>7.0206562615155446E-3</v>
      </c>
      <c r="FC94" s="280">
        <v>5.3446890085916401E-3</v>
      </c>
      <c r="FD94" s="248">
        <v>6.7954959321647685E-3</v>
      </c>
      <c r="FE94" s="248">
        <v>7.1176510073549856E-3</v>
      </c>
      <c r="FF94" s="248">
        <v>5.3731802271475811E-3</v>
      </c>
      <c r="FG94" s="280">
        <v>6.7875021511382529E-3</v>
      </c>
      <c r="FH94" s="250">
        <v>7.1056264548669265E-3</v>
      </c>
      <c r="FI94" s="280">
        <v>5.3813338098372531E-3</v>
      </c>
      <c r="FJ94" s="248">
        <v>6.7784692327232578E-3</v>
      </c>
      <c r="FK94" s="248">
        <v>7.0714031183554413E-3</v>
      </c>
      <c r="FL94" s="248">
        <v>5.3919002629164098E-3</v>
      </c>
      <c r="FM94" s="280">
        <v>6.7523173676766754E-3</v>
      </c>
      <c r="FN94" s="250">
        <v>6.910465743528567E-3</v>
      </c>
      <c r="FO94" s="280">
        <v>5.4293802358555332E-3</v>
      </c>
      <c r="FP94" s="248">
        <v>6.8541098032457049E-3</v>
      </c>
      <c r="FQ94" s="248">
        <v>7.1007758103434357E-3</v>
      </c>
      <c r="FR94" s="248">
        <v>5.4729771626765705E-3</v>
      </c>
      <c r="FS94" s="280">
        <v>6.8559198342926118E-3</v>
      </c>
      <c r="FT94" s="250">
        <v>7.1554191115729381E-3</v>
      </c>
      <c r="FU94" s="280">
        <v>5.4728756219222033E-3</v>
      </c>
      <c r="FV94" s="248">
        <v>6.7830685228929743E-3</v>
      </c>
      <c r="FW94" s="248">
        <v>7.0147072968528854E-3</v>
      </c>
      <c r="FX94" s="248">
        <v>5.3976007742829223E-3</v>
      </c>
      <c r="FY94" s="280">
        <v>6.7309606596693316E-3</v>
      </c>
      <c r="FZ94" s="250">
        <v>6.9492991789436125E-3</v>
      </c>
      <c r="GA94" s="280">
        <v>5.3339647850205851E-3</v>
      </c>
      <c r="GB94" s="248">
        <v>6.69401579416705E-3</v>
      </c>
      <c r="GC94" s="248">
        <v>6.9035955438709311E-3</v>
      </c>
      <c r="GD94" s="248">
        <v>5.3063906343107587E-3</v>
      </c>
      <c r="GE94" s="280">
        <v>6.7554228629687621E-3</v>
      </c>
      <c r="GF94" s="250">
        <v>7.022944773665993E-3</v>
      </c>
      <c r="GG94" s="280">
        <v>5.3311185692472823E-3</v>
      </c>
      <c r="GH94" s="248">
        <v>6.7768417380149812E-3</v>
      </c>
      <c r="GI94" s="248">
        <v>7.104297382418738E-3</v>
      </c>
      <c r="GJ94" s="248">
        <v>5.3284832294871161E-3</v>
      </c>
      <c r="GK94" s="280">
        <v>6.7938032942891921E-3</v>
      </c>
      <c r="GL94" s="250">
        <v>7.1465164483485201E-3</v>
      </c>
      <c r="GM94" s="280">
        <v>5.351644647191625E-3</v>
      </c>
      <c r="GN94" s="248">
        <v>6.8244059203801969E-3</v>
      </c>
      <c r="GO94" s="248">
        <v>7.1460932008908535E-3</v>
      </c>
      <c r="GP94" s="248">
        <v>5.3771291417262319E-3</v>
      </c>
      <c r="GQ94" s="280">
        <v>6.8209741057536711E-3</v>
      </c>
      <c r="GR94" s="250">
        <v>7.129463467064656E-3</v>
      </c>
      <c r="GS94" s="280">
        <v>5.3780909043656591E-3</v>
      </c>
      <c r="GT94" s="248">
        <v>6.7887750831592455E-3</v>
      </c>
      <c r="GU94" s="248">
        <v>7.0758711207079047E-3</v>
      </c>
      <c r="GV94" s="248">
        <v>5.3872926259774931E-3</v>
      </c>
      <c r="GW94" s="280">
        <v>6.7204454434467101E-3</v>
      </c>
      <c r="GX94" s="250">
        <v>6.9868734701542708E-3</v>
      </c>
      <c r="GY94" s="280">
        <v>5.3802388033320526E-3</v>
      </c>
      <c r="GZ94" s="248">
        <v>6.746983273306216E-3</v>
      </c>
      <c r="HA94" s="248">
        <v>6.9853529088889565E-3</v>
      </c>
      <c r="HB94" s="248">
        <v>5.3918391003391682E-3</v>
      </c>
      <c r="HC94" s="280">
        <v>6.7424198761288721E-3</v>
      </c>
      <c r="HD94" s="250">
        <v>7.0185234269426137E-3</v>
      </c>
      <c r="HE94" s="280">
        <v>5.3839838351997802E-3</v>
      </c>
      <c r="HF94" s="248">
        <v>6.7521493575784918E-3</v>
      </c>
      <c r="HG94" s="248">
        <v>6.9907559376952318E-3</v>
      </c>
      <c r="HH94" s="248">
        <v>5.3414495793138034E-3</v>
      </c>
      <c r="HI94" s="280">
        <v>6.7458973702259175E-3</v>
      </c>
      <c r="HJ94" s="250">
        <v>6.9578407091899514E-3</v>
      </c>
      <c r="HK94" s="280">
        <v>5.3026090188645677E-3</v>
      </c>
      <c r="HL94" s="248">
        <v>6.7334702107974126E-3</v>
      </c>
      <c r="HM94" s="248">
        <v>7.0032486003809274E-3</v>
      </c>
      <c r="HN94" s="248">
        <v>5.3104603230683719E-3</v>
      </c>
      <c r="HO94" s="280">
        <v>6.6450621381316131E-3</v>
      </c>
      <c r="HP94" s="250">
        <v>6.8586512040502822E-3</v>
      </c>
      <c r="HQ94" s="281">
        <v>5.303373765636739E-3</v>
      </c>
      <c r="HR94" s="282">
        <v>6.5824691872485696E-3</v>
      </c>
      <c r="HS94" s="248">
        <v>6.9631654933626341E-3</v>
      </c>
      <c r="HT94" s="248">
        <v>7.5958161256706163E-3</v>
      </c>
      <c r="HU94" s="248">
        <v>5.2716515222212936E-3</v>
      </c>
      <c r="HV94" s="250">
        <v>6.6177772470672521E-3</v>
      </c>
      <c r="HW94" s="250">
        <v>6.9944474529018081E-3</v>
      </c>
      <c r="HX94" s="250">
        <v>7.4221873002710019E-3</v>
      </c>
      <c r="HY94" s="250">
        <v>5.2671764152109465E-3</v>
      </c>
      <c r="HZ94" s="248">
        <v>6.5873104654592049E-3</v>
      </c>
      <c r="IA94" s="248">
        <v>6.8736327910743442E-3</v>
      </c>
      <c r="IB94" s="248">
        <v>7.1225313953686507E-3</v>
      </c>
      <c r="IC94" s="248">
        <v>5.2795099244686457E-3</v>
      </c>
      <c r="ID94" s="250">
        <v>6.6618290478211101E-3</v>
      </c>
      <c r="IE94" s="250">
        <v>7.0560486918805976E-3</v>
      </c>
      <c r="IF94" s="250">
        <v>7.4452928239300909E-3</v>
      </c>
      <c r="IG94" s="250">
        <v>5.3116562757577592E-3</v>
      </c>
      <c r="IH94" s="248">
        <v>6.6153376056739118E-3</v>
      </c>
      <c r="II94" s="248">
        <v>7.0106721538166347E-3</v>
      </c>
      <c r="IJ94" s="248">
        <v>7.1418688500573795E-3</v>
      </c>
      <c r="IK94" s="248">
        <v>5.3049994079871002E-3</v>
      </c>
      <c r="IL94" s="250">
        <v>6.6205419546789442E-3</v>
      </c>
      <c r="IM94" s="250">
        <v>6.9208509762448663E-3</v>
      </c>
      <c r="IN94" s="250">
        <v>7.0297262322532045E-3</v>
      </c>
      <c r="IO94" s="250">
        <v>5.3215808303393366E-3</v>
      </c>
      <c r="IP94" s="248">
        <v>6.6310731914558142E-3</v>
      </c>
      <c r="IQ94" s="248">
        <v>6.9080832642432269E-3</v>
      </c>
      <c r="IR94" s="248">
        <v>7.2636744760509421E-3</v>
      </c>
      <c r="IS94" s="248">
        <v>5.3341259883135832E-3</v>
      </c>
      <c r="IT94" s="250">
        <v>6.6441851390853781E-3</v>
      </c>
      <c r="IU94" s="250">
        <v>6.9001160099185733E-3</v>
      </c>
      <c r="IV94" s="250">
        <v>7.1487582106345079E-3</v>
      </c>
      <c r="IW94" s="250">
        <v>5.3241957043719881E-3</v>
      </c>
      <c r="IX94" s="248">
        <v>6.5269152542372878E-3</v>
      </c>
      <c r="IY94" s="248">
        <v>6.7558868372014228E-3</v>
      </c>
      <c r="IZ94" s="248">
        <v>6.7792191936540307E-3</v>
      </c>
      <c r="JA94" s="248">
        <v>5.2717754150195199E-3</v>
      </c>
      <c r="JB94" s="250">
        <v>6.5675909536128891E-3</v>
      </c>
      <c r="JC94" s="250">
        <v>6.8042918959243933E-3</v>
      </c>
      <c r="JD94" s="250">
        <v>6.7652464579794711E-3</v>
      </c>
      <c r="JE94" s="250">
        <v>5.2189535242101555E-3</v>
      </c>
      <c r="JF94" s="248">
        <v>6.5218624170589237E-3</v>
      </c>
      <c r="JG94" s="248">
        <v>6.8057154466039139E-3</v>
      </c>
      <c r="JH94" s="248">
        <v>6.7588888216742228E-3</v>
      </c>
      <c r="JI94" s="248">
        <v>5.1794293968577777E-3</v>
      </c>
      <c r="JJ94" s="250">
        <v>6.4228465136635937E-3</v>
      </c>
      <c r="JK94" s="250">
        <v>6.599176427127925E-3</v>
      </c>
      <c r="JL94" s="250">
        <v>6.7613536281675669E-3</v>
      </c>
      <c r="JM94" s="250">
        <v>5.1504572455077727E-3</v>
      </c>
      <c r="JN94" s="248">
        <v>6.4249631089712518E-3</v>
      </c>
      <c r="JO94" s="248">
        <v>6.5536033688532959E-3</v>
      </c>
      <c r="JP94" s="248">
        <v>6.9260491556871143E-3</v>
      </c>
      <c r="JQ94" s="248">
        <v>5.1355409151847189E-3</v>
      </c>
      <c r="JR94" s="250">
        <v>6.4036196056231317E-3</v>
      </c>
      <c r="JS94" s="250">
        <v>6.5638448166980253E-3</v>
      </c>
      <c r="JT94" s="250">
        <v>6.868742723613052E-3</v>
      </c>
      <c r="JU94" s="250">
        <v>5.1297708061383606E-3</v>
      </c>
      <c r="JV94" s="248">
        <v>6.3302308113464519E-3</v>
      </c>
      <c r="JW94" s="248">
        <v>6.5409858302552222E-3</v>
      </c>
      <c r="JX94" s="248">
        <v>6.8802952854693199E-3</v>
      </c>
      <c r="JY94" s="248">
        <v>5.1444290013695762E-3</v>
      </c>
      <c r="JZ94" s="250">
        <v>6.3796492280429832E-3</v>
      </c>
      <c r="KA94" s="250">
        <v>6.6129245407691292E-3</v>
      </c>
      <c r="KB94" s="250">
        <v>6.9926424333839592E-3</v>
      </c>
      <c r="KC94" s="250">
        <v>5.1735632564643462E-3</v>
      </c>
      <c r="KD94" s="248">
        <v>6.3445243376090569E-3</v>
      </c>
      <c r="KE94" s="248">
        <v>6.5193287912208462E-3</v>
      </c>
      <c r="KF94" s="248">
        <v>6.8125742940195189E-3</v>
      </c>
      <c r="KG94" s="248">
        <v>5.153121859586972E-3</v>
      </c>
      <c r="KH94" s="250">
        <v>6.328694922990619E-3</v>
      </c>
      <c r="KI94" s="250">
        <v>6.5125787253096376E-3</v>
      </c>
      <c r="KJ94" s="250">
        <v>6.8257247386357455E-3</v>
      </c>
      <c r="KK94" s="250">
        <v>5.1560235164161876E-3</v>
      </c>
      <c r="KL94" s="248">
        <v>6.3692322867469706E-3</v>
      </c>
      <c r="KM94" s="248">
        <v>6.5551796167761895E-3</v>
      </c>
      <c r="KN94" s="248">
        <v>6.995012407877821E-3</v>
      </c>
      <c r="KO94" s="248">
        <v>5.1502289283112462E-3</v>
      </c>
      <c r="KP94" s="250">
        <v>6.4627582533616154E-3</v>
      </c>
      <c r="KQ94" s="250">
        <v>6.5902698506609811E-3</v>
      </c>
      <c r="KR94" s="250">
        <v>6.936944165005462E-3</v>
      </c>
      <c r="KS94" s="250">
        <v>5.1611905963114459E-3</v>
      </c>
      <c r="KT94" s="248">
        <v>6.3049413144720401E-3</v>
      </c>
      <c r="KU94" s="248">
        <v>6.4921536341946973E-3</v>
      </c>
      <c r="KV94" s="248">
        <v>6.8816213454308099E-3</v>
      </c>
      <c r="KW94" s="248">
        <v>5.0932120901096148E-3</v>
      </c>
      <c r="KX94" s="254">
        <v>6.327410113180925E-3</v>
      </c>
      <c r="KY94" s="254">
        <v>6.4465301911164254E-3</v>
      </c>
      <c r="KZ94" s="254">
        <v>6.8029803532976352E-3</v>
      </c>
      <c r="LA94" s="254">
        <v>5.1013652803067727E-3</v>
      </c>
      <c r="LB94" s="248">
        <v>6.2980446901720194E-3</v>
      </c>
      <c r="LC94" s="248">
        <v>6.4279106994075928E-3</v>
      </c>
      <c r="LD94" s="248">
        <v>6.6978201974631319E-3</v>
      </c>
      <c r="LE94" s="248">
        <v>5.0823055184349465E-3</v>
      </c>
      <c r="LF94" s="283">
        <v>6.2829226065495266E-3</v>
      </c>
      <c r="LG94" s="283">
        <v>6.4836294616966309E-3</v>
      </c>
      <c r="LH94" s="283">
        <v>6.9083916262954121E-3</v>
      </c>
      <c r="LI94" s="256">
        <v>5.0694754445138688E-3</v>
      </c>
      <c r="LJ94" s="419">
        <v>6.2493210303092069E-3</v>
      </c>
      <c r="LK94" s="420">
        <v>6.4216503551707037E-3</v>
      </c>
      <c r="LL94" s="420">
        <v>7.0444447029265342E-3</v>
      </c>
      <c r="LM94" s="421">
        <v>4.9966287385193701E-3</v>
      </c>
      <c r="LN94" s="425">
        <v>6.2631857277180066E-3</v>
      </c>
      <c r="LO94" s="420">
        <v>6.4473950589743227E-3</v>
      </c>
      <c r="LP94" s="420">
        <v>6.9507788900076998E-3</v>
      </c>
      <c r="LQ94" s="426">
        <v>4.9973637396695126E-3</v>
      </c>
      <c r="LR94" s="419">
        <v>6.1922750476521883E-3</v>
      </c>
      <c r="LS94" s="420">
        <v>6.3421595053115582E-3</v>
      </c>
      <c r="LT94" s="420">
        <v>6.783149478048419E-3</v>
      </c>
      <c r="LU94" s="421">
        <v>4.9944789619344766E-3</v>
      </c>
      <c r="LV94" s="425">
        <v>6.2145733615480781E-3</v>
      </c>
      <c r="LW94" s="420">
        <v>6.3221161029468126E-3</v>
      </c>
      <c r="LX94" s="420">
        <v>6.8020817605605596E-3</v>
      </c>
      <c r="LY94" s="426">
        <v>4.9891091573243101E-3</v>
      </c>
      <c r="LZ94" s="419">
        <v>6.2809853628887774E-3</v>
      </c>
      <c r="MA94" s="420">
        <v>6.4017112765910496E-3</v>
      </c>
      <c r="MB94" s="420">
        <v>6.80486459955523E-3</v>
      </c>
      <c r="MC94" s="421">
        <v>4.9919591875415515E-3</v>
      </c>
      <c r="MD94" s="425">
        <v>6.2222961184834179E-3</v>
      </c>
      <c r="ME94" s="420">
        <v>6.2719435498672328E-3</v>
      </c>
      <c r="MF94" s="420">
        <v>6.5998413687979604E-3</v>
      </c>
      <c r="MG94" s="426">
        <v>5.0715496587098608E-3</v>
      </c>
      <c r="MH94" s="419">
        <v>6.225268900595121E-3</v>
      </c>
      <c r="MI94" s="420">
        <v>6.2870355060830234E-3</v>
      </c>
      <c r="MJ94" s="420">
        <v>6.6914109467300954E-3</v>
      </c>
      <c r="MK94" s="421">
        <v>5.0716549123168376E-3</v>
      </c>
      <c r="ML94" s="425">
        <v>6.1776513903446786E-3</v>
      </c>
      <c r="MM94" s="420">
        <v>6.2215243808335175E-3</v>
      </c>
      <c r="MN94" s="420">
        <v>6.6303116536543813E-3</v>
      </c>
      <c r="MO94" s="426">
        <v>5.0647123241274175E-3</v>
      </c>
      <c r="MP94" s="419">
        <v>6.1405777178918331E-3</v>
      </c>
      <c r="MQ94" s="420">
        <v>6.201516710698159E-3</v>
      </c>
      <c r="MR94" s="420">
        <v>6.4037618577881287E-3</v>
      </c>
      <c r="MS94" s="421">
        <v>5.0384294741179893E-3</v>
      </c>
      <c r="MT94" s="425">
        <v>6.1422237546470042E-3</v>
      </c>
      <c r="MU94" s="420">
        <v>6.1955423664604116E-3</v>
      </c>
      <c r="MV94" s="420">
        <v>6.4920793994057355E-3</v>
      </c>
      <c r="MW94" s="426">
        <v>5.0596989171138298E-3</v>
      </c>
      <c r="MX94" s="419">
        <v>6.2164686365901497E-3</v>
      </c>
      <c r="MY94" s="420">
        <v>6.1599794406446452E-3</v>
      </c>
      <c r="MZ94" s="420">
        <v>6.5541295538290526E-3</v>
      </c>
      <c r="NA94" s="421">
        <v>5.053807962354097E-3</v>
      </c>
      <c r="NB94" s="493">
        <v>6.2241734119906711E-3</v>
      </c>
      <c r="NC94" s="493">
        <v>6.2590521442975932E-3</v>
      </c>
      <c r="ND94" s="493">
        <v>6.7301967177103746E-3</v>
      </c>
      <c r="NE94" s="494">
        <v>5.0292844972791165E-3</v>
      </c>
      <c r="NF94" s="489">
        <v>6.2057383264856715E-3</v>
      </c>
      <c r="NG94" s="420">
        <v>6.246015584066982E-3</v>
      </c>
      <c r="NH94" s="420">
        <v>6.6031125396797691E-3</v>
      </c>
      <c r="NI94" s="484">
        <v>5.020059195668336E-3</v>
      </c>
      <c r="NJ94" s="508">
        <v>6.0870045479939757E-3</v>
      </c>
      <c r="NK94" s="420">
        <v>6.0494813897485258E-3</v>
      </c>
      <c r="NL94" s="420">
        <v>6.4793080946305261E-3</v>
      </c>
      <c r="NM94" s="484">
        <v>4.987201387090281E-3</v>
      </c>
      <c r="NN94" s="508">
        <f>'Dépts Droits Ouverts_RSA'!IB94/'Dépts Droits Ouverts_RSA'!$IB$123</f>
        <v>6.1355095366133622E-3</v>
      </c>
      <c r="NO94" s="420">
        <f>'Dépts Droits Payables RSA'!HB93/'Dépts Droits Payables RSA'!HB$122</f>
        <v>6.1105145655818123E-3</v>
      </c>
      <c r="NP94" s="420">
        <f>'Dépts Prime d''Activité'!BZ93/'Dépts Prime d''Activité'!BZ$122</f>
        <v>6.5244188812142853E-3</v>
      </c>
      <c r="NQ94" s="484">
        <f>DEFM_Région_Dépt!DO93/DEFM_Région_Dépt!DO$122</f>
        <v>4.992052000631117E-3</v>
      </c>
      <c r="NR94" s="419">
        <f>'Dépts Droits Ouverts_RSA'!ID94/'Dépts Droits Ouverts_RSA'!$ID$123</f>
        <v>6.1580575124611037E-3</v>
      </c>
      <c r="NS94" s="420">
        <f>'Dépts Droits Payables RSA'!HD93/'Dépts Droits Payables RSA'!HD$122</f>
        <v>6.2117497847964769E-3</v>
      </c>
      <c r="NT94" s="420">
        <f>'Dépts Prime d''Activité'!CB93/'Dépts Prime d''Activité'!CB$122</f>
        <v>6.5815002970771933E-3</v>
      </c>
      <c r="NU94" s="420">
        <f>DEFM_Région_Dépt!DP93/DEFM_Région_Dépt!DP$122</f>
        <v>5.0090027774970297E-3</v>
      </c>
      <c r="NV94" s="420">
        <f>'Dépts Droits Ouverts_RSA'!IF94/'Dépts Droits Ouverts_RSA'!$IF$123</f>
        <v>6.1754825976583667E-3</v>
      </c>
      <c r="NW94" s="420">
        <f>'Dépts Droits Payables RSA'!HF93/'Dépts Droits Payables RSA'!HF$122</f>
        <v>6.24765598558374E-3</v>
      </c>
      <c r="NX94" s="420">
        <f>'Dépts Prime d''Activité'!CD93/'Dépts Prime d''Activité'!CD$122</f>
        <v>6.6781143852700448E-3</v>
      </c>
      <c r="NY94" s="420">
        <f>DEFM_Région_Dépt!DQ93/DEFM_Région_Dépt!DQ$122</f>
        <v>5.0298806605622911E-3</v>
      </c>
      <c r="NZ94" s="420">
        <f>'Dépts Droits Ouverts_RSA'!IH94/'Dépts Droits Ouverts_RSA'!$IH$123</f>
        <v>6.2088624435377264E-3</v>
      </c>
      <c r="OA94" s="420">
        <f>'Dépts Droits Payables RSA'!HH93/'Dépts Droits Payables RSA'!HH$122</f>
        <v>6.3154475527640733E-3</v>
      </c>
      <c r="OB94" s="420">
        <f>'Dépts Prime d''Activité'!CF93/'Dépts Prime d''Activité'!CF$122</f>
        <v>6.6831337898207504E-3</v>
      </c>
      <c r="OC94" s="420">
        <f>DEFM_Région_Dépt!DR93/DEFM_Région_Dépt!DR$122</f>
        <v>5.0548043713555422E-3</v>
      </c>
      <c r="OD94" s="420">
        <f>'Dépts Droits Ouverts_RSA'!IJ94/'Dépts Droits Ouverts_RSA'!$IJ$123</f>
        <v>6.1543575963056802E-3</v>
      </c>
      <c r="OE94" s="420">
        <f>'Dépts Droits Payables RSA'!HJ93/'Dépts Droits Payables RSA'!HJ$122</f>
        <v>6.2995525025270607E-3</v>
      </c>
      <c r="OF94" s="420">
        <f>'Dépts Prime d''Activité'!CH93/'Dépts Prime d''Activité'!CH$122</f>
        <v>6.7548912038759897E-3</v>
      </c>
      <c r="OG94" s="420">
        <f>DEFM_Région_Dépt!DS93/DEFM_Région_Dépt!DS$122</f>
        <v>5.0619856530944758E-3</v>
      </c>
      <c r="OH94" s="420">
        <f>'Dépts Droits Ouverts_RSA'!IL94/'Dépts Droits Ouverts_RSA'!$IL$123</f>
        <v>6.1569498628523921E-3</v>
      </c>
      <c r="OI94" s="420">
        <f>'Dépts Droits Payables RSA'!HL93/'Dépts Droits Payables RSA'!HL$122</f>
        <v>6.2668491953767232E-3</v>
      </c>
      <c r="OJ94" s="420">
        <f>'Dépts Prime d''Activité'!CJ93/'Dépts Prime d''Activité'!CJ$122</f>
        <v>6.6772238198401918E-3</v>
      </c>
      <c r="OK94" s="420">
        <f>DEFM_Région_Dépt!DT93/DEFM_Région_Dépt!DT$122</f>
        <v>5.048536528220896E-3</v>
      </c>
      <c r="OL94" s="420">
        <f>'Dépts Droits Ouverts_RSA'!IN94/'Dépts Droits Ouverts_RSA'!$IN$123</f>
        <v>6.1076004868223155E-3</v>
      </c>
      <c r="OM94" s="420">
        <f>'Dépts Droits Payables RSA'!HNF93/'Dépts Droits Payables RSA'!HN$122</f>
        <v>0</v>
      </c>
      <c r="ON94" s="420">
        <f>'Dépts Prime d''Activité'!CL93/'Dépts Prime d''Activité'!CL$122</f>
        <v>6.5695958425379354E-3</v>
      </c>
      <c r="OO94" s="420">
        <f>DEFM_Région_Dépt!DU93/DEFM_Région_Dépt!DU$122</f>
        <v>5.0154284148395999E-3</v>
      </c>
      <c r="OP94" s="420">
        <f>'Dépts Droits Ouverts_RSA'!IP94/'Dépts Droits Ouverts_RSA'!$IP$123</f>
        <v>6.0872427427828722E-3</v>
      </c>
      <c r="OQ94" s="420">
        <f>'Dépts Droits Payables RSA'!HP93/'Dépts Droits Payables RSA'!HP$122</f>
        <v>6.1767396244919517E-3</v>
      </c>
      <c r="OR94" s="420">
        <f>'Dépts Prime d''Activité'!CN93/'Dépts Prime d''Activité'!CN$122</f>
        <v>6.6196687118226264E-3</v>
      </c>
      <c r="OS94" s="420">
        <f>DEFM_Région_Dépt!DV93/DEFM_Région_Dépt!DV$122</f>
        <v>4.9836420082925992E-3</v>
      </c>
      <c r="OT94" s="420">
        <f>'Dépts Droits Ouverts_RSA'!IR94/'Dépts Droits Ouverts_RSA'!$IR$123</f>
        <v>6.0742590323682108E-3</v>
      </c>
      <c r="OU94" s="420">
        <f>'Dépts Droits Payables RSA'!HR93/'Dépts Droits Payables RSA'!HR$122</f>
        <v>6.1561685676304514E-3</v>
      </c>
      <c r="OV94" s="420">
        <f>'Dépts Prime d''Activité'!CP93/'Dépts Prime d''Activité'!CP$122</f>
        <v>6.5396967185889941E-3</v>
      </c>
      <c r="OW94" s="420">
        <f>DEFM_Région_Dépt!DW93/DEFM_Région_Dépt!DW$122</f>
        <v>4.9367803789828069E-3</v>
      </c>
      <c r="OX94" s="493">
        <f>'Dépts Droits Ouverts_RSA'!IT94/'Dépts Droits Ouverts_RSA'!$IT$123</f>
        <v>6.0956437528036185E-3</v>
      </c>
      <c r="OY94" s="493">
        <f>'Dépts Droits Payables RSA'!HT93/'Dépts Droits Payables RSA'!HT$122</f>
        <v>6.1726721679443942E-3</v>
      </c>
      <c r="OZ94" s="493">
        <f>'Dépts Prime d''Activité'!CR93/'Dépts Prime d''Activité'!CR$122</f>
        <v>6.5942661512475489E-3</v>
      </c>
      <c r="PA94" s="494">
        <f>DEFM_Région_Dépt!DX93/DEFM_Région_Dépt!DX$122</f>
        <v>4.9621573310238446E-3</v>
      </c>
    </row>
    <row r="95" spans="1:417" s="245" customFormat="1" x14ac:dyDescent="0.35">
      <c r="A95" s="257" t="s">
        <v>336</v>
      </c>
      <c r="B95" s="259">
        <v>8.5114123811964176E-2</v>
      </c>
      <c r="C95" s="259">
        <v>8.7175950841260258E-2</v>
      </c>
      <c r="D95" s="259">
        <v>8.8851174844386316E-2</v>
      </c>
      <c r="E95" s="259">
        <v>8.7829493520544491E-2</v>
      </c>
      <c r="F95" s="259">
        <v>8.8892536851953086E-2</v>
      </c>
      <c r="G95" s="259">
        <v>8.778228531689522E-2</v>
      </c>
      <c r="H95" s="259">
        <v>8.8391076358160847E-2</v>
      </c>
      <c r="I95" s="259">
        <v>8.8037519042780704E-2</v>
      </c>
      <c r="J95" s="259">
        <v>8.6659544427556842E-2</v>
      </c>
      <c r="K95" s="259">
        <v>8.824287519354275E-2</v>
      </c>
      <c r="L95" s="259">
        <v>8.6323998118210052E-2</v>
      </c>
      <c r="M95" s="259">
        <v>8.8906945193118744E-2</v>
      </c>
      <c r="N95" s="259">
        <v>8.7008925770479251E-2</v>
      </c>
      <c r="O95" s="259">
        <v>8.9382818593023244E-2</v>
      </c>
      <c r="P95" s="259">
        <v>8.8268747328537372E-2</v>
      </c>
      <c r="Q95" s="259">
        <v>8.9658409854784266E-2</v>
      </c>
      <c r="R95" s="259">
        <v>8.8317331397091942E-2</v>
      </c>
      <c r="S95" s="259">
        <v>8.9434746698121542E-2</v>
      </c>
      <c r="T95" s="259">
        <v>8.8554211040499889E-2</v>
      </c>
      <c r="U95" s="259">
        <v>8.9015458976841474E-2</v>
      </c>
      <c r="V95" s="259">
        <v>8.7919141852017754E-2</v>
      </c>
      <c r="W95" s="259">
        <v>8.8356875980047364E-2</v>
      </c>
      <c r="X95" s="259">
        <v>8.7157890609025443E-2</v>
      </c>
      <c r="Y95" s="259">
        <v>8.8154882861767009E-2</v>
      </c>
      <c r="Z95" s="259">
        <v>8.7098345992201065E-2</v>
      </c>
      <c r="AA95" s="259">
        <v>8.8370684289981238E-2</v>
      </c>
      <c r="AB95" s="259">
        <v>8.7043453370188872E-2</v>
      </c>
      <c r="AC95" s="259">
        <v>8.5763676894461086E-2</v>
      </c>
      <c r="AD95" s="259">
        <v>8.8825031396503995E-2</v>
      </c>
      <c r="AE95" s="259">
        <v>8.6963063372161697E-2</v>
      </c>
      <c r="AF95" s="259">
        <v>8.6122806650048525E-2</v>
      </c>
      <c r="AG95" s="259">
        <v>8.8744839921719929E-2</v>
      </c>
      <c r="AH95" s="259">
        <v>8.679803454461614E-2</v>
      </c>
      <c r="AI95" s="259">
        <v>8.5876212349710143E-2</v>
      </c>
      <c r="AJ95" s="259">
        <v>8.908921647759066E-2</v>
      </c>
      <c r="AK95" s="259">
        <v>8.60822753111119E-2</v>
      </c>
      <c r="AL95" s="259">
        <v>8.5153958439483868E-2</v>
      </c>
      <c r="AM95" s="259">
        <v>8.9618336327227821E-2</v>
      </c>
      <c r="AN95" s="259">
        <v>8.7742939695900912E-2</v>
      </c>
      <c r="AO95" s="259">
        <v>8.7124513683648083E-2</v>
      </c>
      <c r="AP95" s="259">
        <v>9.0265278064155241E-2</v>
      </c>
      <c r="AQ95" s="259">
        <v>8.8250480347038349E-2</v>
      </c>
      <c r="AR95" s="259">
        <v>8.789326450078383E-2</v>
      </c>
      <c r="AS95" s="259">
        <v>9.0366798188642489E-2</v>
      </c>
      <c r="AT95" s="259">
        <v>8.8533077287383466E-2</v>
      </c>
      <c r="AU95" s="259">
        <v>8.767957981073371E-2</v>
      </c>
      <c r="AV95" s="259">
        <v>9.0494705062434566E-2</v>
      </c>
      <c r="AW95" s="259">
        <v>8.8697449679633222E-2</v>
      </c>
      <c r="AX95" s="259">
        <v>8.8059391364155457E-2</v>
      </c>
      <c r="AY95" s="259">
        <v>9.0180262536530442E-2</v>
      </c>
      <c r="AZ95" s="259">
        <v>8.8636294276820404E-2</v>
      </c>
      <c r="BA95" s="259">
        <v>8.778916797262519E-2</v>
      </c>
      <c r="BB95" s="259">
        <v>8.9707422695126951E-2</v>
      </c>
      <c r="BC95" s="259">
        <v>8.8230996137218617E-2</v>
      </c>
      <c r="BD95" s="259">
        <v>8.7701617811013585E-2</v>
      </c>
      <c r="BE95" s="259">
        <v>8.9088957334087268E-2</v>
      </c>
      <c r="BF95" s="259">
        <v>8.8131150586083368E-2</v>
      </c>
      <c r="BG95" s="259">
        <v>8.7322685168991651E-2</v>
      </c>
      <c r="BH95" s="259">
        <v>8.8731062055077289E-2</v>
      </c>
      <c r="BI95" s="259">
        <v>8.7543567147517667E-2</v>
      </c>
      <c r="BJ95" s="259">
        <v>8.6150826612143516E-2</v>
      </c>
      <c r="BK95" s="259">
        <v>8.8540197121840788E-2</v>
      </c>
      <c r="BL95" s="259">
        <v>8.7407754293491347E-2</v>
      </c>
      <c r="BM95" s="259">
        <v>8.645976973301657E-2</v>
      </c>
      <c r="BN95" s="259">
        <v>8.9075143253549607E-2</v>
      </c>
      <c r="BO95" s="259">
        <v>8.7329863627379933E-2</v>
      </c>
      <c r="BP95" s="259">
        <v>8.6367311593763166E-2</v>
      </c>
      <c r="BQ95" s="259">
        <v>8.9139977053460856E-2</v>
      </c>
      <c r="BR95" s="259">
        <v>8.7604785021697426E-2</v>
      </c>
      <c r="BS95" s="259">
        <v>8.655938904557689E-2</v>
      </c>
      <c r="BT95" s="259">
        <v>8.9452175183978105E-2</v>
      </c>
      <c r="BU95" s="259">
        <v>8.8223560040714244E-2</v>
      </c>
      <c r="BV95" s="259">
        <v>8.7307055569909767E-2</v>
      </c>
      <c r="BW95" s="259">
        <v>9.0119595691222257E-2</v>
      </c>
      <c r="BX95" s="259">
        <v>8.8558726012257616E-2</v>
      </c>
      <c r="BY95" s="259">
        <v>8.7718094537130448E-2</v>
      </c>
      <c r="BZ95" s="259">
        <v>9.0497785859857294E-2</v>
      </c>
      <c r="CA95" s="259">
        <v>8.9097642309426031E-2</v>
      </c>
      <c r="CB95" s="259">
        <v>8.7995815424948637E-2</v>
      </c>
      <c r="CC95" s="259">
        <v>9.0830182105597707E-2</v>
      </c>
      <c r="CD95" s="259">
        <v>8.8985511436880896E-2</v>
      </c>
      <c r="CE95" s="259">
        <v>8.8879937480953117E-2</v>
      </c>
      <c r="CF95" s="259">
        <v>9.0825863639145493E-2</v>
      </c>
      <c r="CG95" s="259">
        <v>8.9194339556057448E-2</v>
      </c>
      <c r="CH95" s="259">
        <v>8.9193137866686131E-2</v>
      </c>
      <c r="CI95" s="259">
        <v>9.0559317889698343E-2</v>
      </c>
      <c r="CJ95" s="259">
        <v>8.8469795616106822E-2</v>
      </c>
      <c r="CK95" s="259">
        <v>8.8296154975051361E-2</v>
      </c>
      <c r="CL95" s="259">
        <v>9.0147409072119364E-2</v>
      </c>
      <c r="CM95" s="259">
        <v>8.8770482724781496E-2</v>
      </c>
      <c r="CN95" s="259">
        <v>8.8446811625481639E-2</v>
      </c>
      <c r="CO95" s="259">
        <v>8.9809694611737115E-2</v>
      </c>
      <c r="CP95" s="259">
        <v>8.7759488557149518E-2</v>
      </c>
      <c r="CQ95" s="259">
        <v>8.7554785444908773E-2</v>
      </c>
      <c r="CR95" s="259">
        <v>8.8965335056713515E-2</v>
      </c>
      <c r="CS95" s="259">
        <v>8.7103531432605005E-2</v>
      </c>
      <c r="CT95" s="259">
        <v>8.6934391865844257E-2</v>
      </c>
      <c r="CU95" s="259">
        <v>8.8865259072262101E-2</v>
      </c>
      <c r="CV95" s="259">
        <v>8.6931794219889988E-2</v>
      </c>
      <c r="CW95" s="259">
        <v>8.6968822412894956E-2</v>
      </c>
      <c r="CX95" s="259">
        <v>8.8917091456939587E-2</v>
      </c>
      <c r="CY95" s="259">
        <v>8.6603870769121474E-2</v>
      </c>
      <c r="CZ95" s="259">
        <v>8.6196487981139977E-2</v>
      </c>
      <c r="DA95" s="259">
        <v>8.9188013407122235E-2</v>
      </c>
      <c r="DB95" s="259">
        <v>8.6740471602084424E-2</v>
      </c>
      <c r="DC95" s="259">
        <v>8.675930086696361E-2</v>
      </c>
      <c r="DD95" s="259">
        <v>8.9621950084877125E-2</v>
      </c>
      <c r="DE95" s="259">
        <v>8.7456503879091596E-2</v>
      </c>
      <c r="DF95" s="259">
        <v>8.6888814420361074E-2</v>
      </c>
      <c r="DG95" s="259">
        <v>8.9844033182895855E-2</v>
      </c>
      <c r="DH95" s="259">
        <v>8.7183853906505793E-2</v>
      </c>
      <c r="DI95" s="259">
        <v>8.6644899918478152E-2</v>
      </c>
      <c r="DJ95" s="259">
        <v>9.0272160515578598E-2</v>
      </c>
      <c r="DK95" s="259">
        <v>8.736765989501083E-2</v>
      </c>
      <c r="DL95" s="259">
        <v>8.7685298948266183E-2</v>
      </c>
      <c r="DM95" s="259">
        <v>9.0568060592788727E-2</v>
      </c>
      <c r="DN95" s="259">
        <v>8.7650263818892765E-2</v>
      </c>
      <c r="DO95" s="259">
        <v>8.7799418666327206E-2</v>
      </c>
      <c r="DP95" s="259">
        <v>9.0456501508347442E-2</v>
      </c>
      <c r="DQ95" s="259">
        <v>8.714641709396978E-2</v>
      </c>
      <c r="DR95" s="259">
        <v>8.7265974530627344E-2</v>
      </c>
      <c r="DS95" s="259">
        <v>8.9948297456713039E-2</v>
      </c>
      <c r="DT95" s="259">
        <v>8.6401778971217591E-2</v>
      </c>
      <c r="DU95" s="259">
        <v>8.6671210075883673E-2</v>
      </c>
      <c r="DV95" s="259">
        <v>8.9314224107821416E-2</v>
      </c>
      <c r="DW95" s="259">
        <v>8.62360634536561E-2</v>
      </c>
      <c r="DX95" s="259">
        <v>8.6169145210055739E-2</v>
      </c>
      <c r="DY95" s="259">
        <v>8.8739247916374275E-2</v>
      </c>
      <c r="DZ95" s="259">
        <v>8.5867888581137572E-2</v>
      </c>
      <c r="EA95" s="259">
        <v>8.5621628922722862E-2</v>
      </c>
      <c r="EB95" s="259">
        <v>8.8490393091133324E-2</v>
      </c>
      <c r="EC95" s="259">
        <v>8.5622882149607504E-2</v>
      </c>
      <c r="ED95" s="259">
        <v>8.5526697047124831E-2</v>
      </c>
      <c r="EE95" s="259">
        <v>8.8485172610902288E-2</v>
      </c>
      <c r="EF95" s="259">
        <v>8.5608394787352257E-2</v>
      </c>
      <c r="EG95" s="259">
        <v>8.5306046674728561E-2</v>
      </c>
      <c r="EH95" s="259">
        <v>8.8376627633768925E-2</v>
      </c>
      <c r="EI95" s="259">
        <v>8.5176685669269087E-2</v>
      </c>
      <c r="EJ95" s="259">
        <v>8.5031634481254004E-2</v>
      </c>
      <c r="EK95" s="259">
        <v>8.8396163227135435E-2</v>
      </c>
      <c r="EL95" s="259">
        <v>8.5027112958870707E-2</v>
      </c>
      <c r="EM95" s="259">
        <v>8.4919613776683694E-2</v>
      </c>
      <c r="EN95" s="259">
        <v>8.8749079494666844E-2</v>
      </c>
      <c r="EO95" s="259">
        <v>8.5437630529713315E-2</v>
      </c>
      <c r="EP95" s="259">
        <v>8.5384522141842251E-2</v>
      </c>
      <c r="EQ95" s="259">
        <v>8.8911279183421718E-2</v>
      </c>
      <c r="ER95" s="259">
        <v>8.5621084725010177E-2</v>
      </c>
      <c r="ES95" s="259">
        <v>8.5356429706287831E-2</v>
      </c>
      <c r="ET95" s="259">
        <v>8.9557586679966814E-2</v>
      </c>
      <c r="EU95" s="259">
        <v>8.5922977430642589E-2</v>
      </c>
      <c r="EV95" s="259">
        <v>8.5278406202971932E-2</v>
      </c>
      <c r="EW95" s="259">
        <v>9.0037608646530987E-2</v>
      </c>
      <c r="EX95" s="259">
        <v>8.5777735298477764E-2</v>
      </c>
      <c r="EY95" s="259">
        <v>8.5824433621073046E-2</v>
      </c>
      <c r="EZ95" s="259">
        <v>9.0100880038430489E-2</v>
      </c>
      <c r="FA95" s="259">
        <v>8.5792016465468524E-2</v>
      </c>
      <c r="FB95" s="259">
        <v>8.5229734741865751E-2</v>
      </c>
      <c r="FC95" s="259">
        <v>9.0085916399998009E-2</v>
      </c>
      <c r="FD95" s="259">
        <v>8.5467023789063484E-2</v>
      </c>
      <c r="FE95" s="259">
        <v>8.5108550770499503E-2</v>
      </c>
      <c r="FF95" s="259">
        <v>8.9627938766112691E-2</v>
      </c>
      <c r="FG95" s="259">
        <v>8.5413888613820932E-2</v>
      </c>
      <c r="FH95" s="259">
        <v>8.4943455309693022E-2</v>
      </c>
      <c r="FI95" s="259">
        <v>8.9079085266446117E-2</v>
      </c>
      <c r="FJ95" s="259">
        <v>8.5233117332810471E-2</v>
      </c>
      <c r="FK95" s="259">
        <v>8.4730583435005155E-2</v>
      </c>
      <c r="FL95" s="259">
        <v>8.8949811007768623E-2</v>
      </c>
      <c r="FM95" s="259">
        <v>8.4538779832793273E-2</v>
      </c>
      <c r="FN95" s="259">
        <v>8.3923661691353124E-2</v>
      </c>
      <c r="FO95" s="259">
        <v>8.8672957024566429E-2</v>
      </c>
      <c r="FP95" s="259">
        <v>8.4820940133286726E-2</v>
      </c>
      <c r="FQ95" s="259">
        <v>8.4273612038686427E-2</v>
      </c>
      <c r="FR95" s="259">
        <v>8.9086015833684307E-2</v>
      </c>
      <c r="FS95" s="259">
        <v>8.4735673215397267E-2</v>
      </c>
      <c r="FT95" s="259">
        <v>8.3991554569834564E-2</v>
      </c>
      <c r="FU95" s="259">
        <v>8.9405877634581951E-2</v>
      </c>
      <c r="FV95" s="259">
        <v>8.479923138462353E-2</v>
      </c>
      <c r="FW95" s="259">
        <v>8.4166181919780883E-2</v>
      </c>
      <c r="FX95" s="259">
        <v>8.9639134373956389E-2</v>
      </c>
      <c r="FY95" s="259">
        <v>8.4764360818012197E-2</v>
      </c>
      <c r="FZ95" s="259">
        <v>8.4157999212270629E-2</v>
      </c>
      <c r="GA95" s="259">
        <v>8.9849382402560726E-2</v>
      </c>
      <c r="GB95" s="259">
        <v>8.5288318396007645E-2</v>
      </c>
      <c r="GC95" s="259">
        <v>8.444638281633321E-2</v>
      </c>
      <c r="GD95" s="259">
        <v>9.0466219652089966E-2</v>
      </c>
      <c r="GE95" s="259">
        <v>8.6032933362540129E-2</v>
      </c>
      <c r="GF95" s="259">
        <v>8.5034515083432544E-2</v>
      </c>
      <c r="GG95" s="259">
        <v>9.1098802666787604E-2</v>
      </c>
      <c r="GH95" s="259">
        <v>8.6160688326951784E-2</v>
      </c>
      <c r="GI95" s="259">
        <v>8.5170180798692652E-2</v>
      </c>
      <c r="GJ95" s="259">
        <v>9.1194840382947812E-2</v>
      </c>
      <c r="GK95" s="259">
        <v>8.6165545173578037E-2</v>
      </c>
      <c r="GL95" s="259">
        <v>8.5065838408131686E-2</v>
      </c>
      <c r="GM95" s="259">
        <v>9.0982651451618601E-2</v>
      </c>
      <c r="GN95" s="259">
        <v>8.6268223773241087E-2</v>
      </c>
      <c r="GO95" s="259">
        <v>8.5076721794578661E-2</v>
      </c>
      <c r="GP95" s="259">
        <v>9.0746096216301558E-2</v>
      </c>
      <c r="GQ95" s="259">
        <v>8.5894229012603823E-2</v>
      </c>
      <c r="GR95" s="259">
        <v>8.4741612598565413E-2</v>
      </c>
      <c r="GS95" s="259">
        <v>9.0078958932849465E-2</v>
      </c>
      <c r="GT95" s="259">
        <v>8.5430257574877974E-2</v>
      </c>
      <c r="GU95" s="259">
        <v>8.4709344172064868E-2</v>
      </c>
      <c r="GV95" s="259">
        <v>8.9928240140974183E-2</v>
      </c>
      <c r="GW95" s="259">
        <v>8.4816111515334497E-2</v>
      </c>
      <c r="GX95" s="259">
        <v>8.3697366371243281E-2</v>
      </c>
      <c r="GY95" s="259">
        <v>8.9734410248277954E-2</v>
      </c>
      <c r="GZ95" s="259">
        <v>8.4786060176560041E-2</v>
      </c>
      <c r="HA95" s="259">
        <v>8.4005756838406581E-2</v>
      </c>
      <c r="HB95" s="259">
        <v>8.9975702020732587E-2</v>
      </c>
      <c r="HC95" s="259">
        <v>8.4913347845555667E-2</v>
      </c>
      <c r="HD95" s="259">
        <v>8.4084322219856525E-2</v>
      </c>
      <c r="HE95" s="259">
        <v>9.0217901164335618E-2</v>
      </c>
      <c r="HF95" s="259">
        <v>8.5102414394406037E-2</v>
      </c>
      <c r="HG95" s="259">
        <v>8.4108260358538314E-2</v>
      </c>
      <c r="HH95" s="259">
        <v>9.0330748593982782E-2</v>
      </c>
      <c r="HI95" s="259">
        <v>8.5663184709872262E-2</v>
      </c>
      <c r="HJ95" s="259">
        <v>8.4766493271359988E-2</v>
      </c>
      <c r="HK95" s="259">
        <v>9.0602462872155259E-2</v>
      </c>
      <c r="HL95" s="259">
        <v>8.5967501474589092E-2</v>
      </c>
      <c r="HM95" s="259">
        <v>8.4551214927071391E-2</v>
      </c>
      <c r="HN95" s="259">
        <v>9.0646863609948586E-2</v>
      </c>
      <c r="HO95" s="259">
        <v>8.6514490209955941E-2</v>
      </c>
      <c r="HP95" s="259">
        <v>8.4966087951873021E-2</v>
      </c>
      <c r="HQ95" s="260">
        <v>9.1083368502430498E-2</v>
      </c>
      <c r="HR95" s="284">
        <v>8.6440786626704916E-2</v>
      </c>
      <c r="HS95" s="259">
        <v>8.2993266810614669E-2</v>
      </c>
      <c r="HT95" s="259">
        <v>0.10337977794074131</v>
      </c>
      <c r="HU95" s="259">
        <v>9.105061724066317E-2</v>
      </c>
      <c r="HV95" s="259">
        <v>8.6364628326491291E-2</v>
      </c>
      <c r="HW95" s="259">
        <v>8.4016281943987414E-2</v>
      </c>
      <c r="HX95" s="259">
        <v>0.1056012315333002</v>
      </c>
      <c r="HY95" s="259">
        <v>9.1115365550729854E-2</v>
      </c>
      <c r="HZ95" s="259">
        <v>8.5823172281939933E-2</v>
      </c>
      <c r="IA95" s="259">
        <v>8.3869677161238693E-2</v>
      </c>
      <c r="IB95" s="259">
        <v>0.1057431799205957</v>
      </c>
      <c r="IC95" s="259">
        <v>9.0941360735406054E-2</v>
      </c>
      <c r="ID95" s="259">
        <v>8.536554925991563E-2</v>
      </c>
      <c r="IE95" s="259">
        <v>8.4202972536945656E-2</v>
      </c>
      <c r="IF95" s="259">
        <v>0.10626911494433634</v>
      </c>
      <c r="IG95" s="259">
        <v>9.0650124907617688E-2</v>
      </c>
      <c r="IH95" s="259">
        <v>8.3766907306284416E-2</v>
      </c>
      <c r="II95" s="259">
        <v>8.2747897658477843E-2</v>
      </c>
      <c r="IJ95" s="259">
        <v>0.10604149201982632</v>
      </c>
      <c r="IK95" s="259">
        <v>9.0337221824414615E-2</v>
      </c>
      <c r="IL95" s="259">
        <v>8.3084328284836126E-2</v>
      </c>
      <c r="IM95" s="259">
        <v>8.1891094431497655E-2</v>
      </c>
      <c r="IN95" s="259">
        <v>0.10520162448209378</v>
      </c>
      <c r="IO95" s="259">
        <v>9.0217821557156144E-2</v>
      </c>
      <c r="IP95" s="259">
        <v>8.2650808736898812E-2</v>
      </c>
      <c r="IQ95" s="259">
        <v>8.1078862878859542E-2</v>
      </c>
      <c r="IR95" s="259">
        <v>0.10563060407562108</v>
      </c>
      <c r="IS95" s="259">
        <v>9.0221443302599222E-2</v>
      </c>
      <c r="IT95" s="259">
        <v>8.2999997820149232E-2</v>
      </c>
      <c r="IU95" s="259">
        <v>8.1157460097536299E-2</v>
      </c>
      <c r="IV95" s="259">
        <v>0.10569406286873775</v>
      </c>
      <c r="IW95" s="259">
        <v>9.0360287256722405E-2</v>
      </c>
      <c r="IX95" s="259">
        <v>8.2667389830508475E-2</v>
      </c>
      <c r="IY95" s="259">
        <v>8.0478400813145862E-2</v>
      </c>
      <c r="IZ95" s="259">
        <v>0.10529485231399219</v>
      </c>
      <c r="JA95" s="259">
        <v>9.0423010705166243E-2</v>
      </c>
      <c r="JB95" s="259">
        <v>8.300574073992735E-2</v>
      </c>
      <c r="JC95" s="259">
        <v>8.0643155879768988E-2</v>
      </c>
      <c r="JD95" s="259">
        <v>0.10600813053746219</v>
      </c>
      <c r="JE95" s="259">
        <v>9.0613498615232366E-2</v>
      </c>
      <c r="JF95" s="259">
        <v>8.3023962936626686E-2</v>
      </c>
      <c r="JG95" s="259">
        <v>8.1091623213922936E-2</v>
      </c>
      <c r="JH95" s="259">
        <v>0.1072642522795309</v>
      </c>
      <c r="JI95" s="259">
        <v>9.1048215625275097E-2</v>
      </c>
      <c r="JJ95" s="259">
        <v>8.2992586919057906E-2</v>
      </c>
      <c r="JK95" s="259">
        <v>8.1076566200917008E-2</v>
      </c>
      <c r="JL95" s="259">
        <v>0.10772432939944507</v>
      </c>
      <c r="JM95" s="259">
        <v>9.1395195550789551E-2</v>
      </c>
      <c r="JN95" s="259">
        <v>8.3184153552848417E-2</v>
      </c>
      <c r="JO95" s="259">
        <v>8.1276466475143444E-2</v>
      </c>
      <c r="JP95" s="259">
        <v>0.10805756177387199</v>
      </c>
      <c r="JQ95" s="259">
        <v>9.1327003196741599E-2</v>
      </c>
      <c r="JR95" s="259">
        <v>8.3360059924964647E-2</v>
      </c>
      <c r="JS95" s="259">
        <v>8.1927616716254661E-2</v>
      </c>
      <c r="JT95" s="259">
        <v>0.10728329899517156</v>
      </c>
      <c r="JU95" s="259">
        <v>9.1076796240452201E-2</v>
      </c>
      <c r="JV95" s="259">
        <v>8.2679873123894243E-2</v>
      </c>
      <c r="JW95" s="259">
        <v>8.2302948725975086E-2</v>
      </c>
      <c r="JX95" s="259">
        <v>0.10616480342363754</v>
      </c>
      <c r="JY95" s="259">
        <v>9.0781173079167873E-2</v>
      </c>
      <c r="JZ95" s="259">
        <v>8.2771741805647933E-2</v>
      </c>
      <c r="KA95" s="259">
        <v>8.2600766486057881E-2</v>
      </c>
      <c r="KB95" s="259">
        <v>0.10552043401649458</v>
      </c>
      <c r="KC95" s="259">
        <v>9.0485932464777402E-2</v>
      </c>
      <c r="KD95" s="259">
        <v>8.2595250624692501E-2</v>
      </c>
      <c r="KE95" s="259">
        <v>8.2292160481009458E-2</v>
      </c>
      <c r="KF95" s="259">
        <v>0.10553829659005018</v>
      </c>
      <c r="KG95" s="259">
        <v>9.025505751016126E-2</v>
      </c>
      <c r="KH95" s="259">
        <v>8.2506483747367881E-2</v>
      </c>
      <c r="KI95" s="259">
        <v>8.2116861275543254E-2</v>
      </c>
      <c r="KJ95" s="259">
        <v>0.1055415322268185</v>
      </c>
      <c r="KK95" s="259">
        <v>9.0177810392134128E-2</v>
      </c>
      <c r="KL95" s="259">
        <v>8.2337357942869491E-2</v>
      </c>
      <c r="KM95" s="259">
        <v>8.1883781425687516E-2</v>
      </c>
      <c r="KN95" s="259">
        <v>0.10669308466523171</v>
      </c>
      <c r="KO95" s="259">
        <v>9.0200713697920654E-2</v>
      </c>
      <c r="KP95" s="259">
        <v>8.2541792425502497E-2</v>
      </c>
      <c r="KQ95" s="259">
        <v>8.1761124955020401E-2</v>
      </c>
      <c r="KR95" s="259">
        <v>0.10682678006060568</v>
      </c>
      <c r="KS95" s="259">
        <v>9.0325287501039561E-2</v>
      </c>
      <c r="KT95" s="259">
        <v>8.2897526666247737E-2</v>
      </c>
      <c r="KU95" s="259">
        <v>8.2208407540575956E-2</v>
      </c>
      <c r="KV95" s="259">
        <v>0.10745961846873588</v>
      </c>
      <c r="KW95" s="259">
        <v>9.0796874480888565E-2</v>
      </c>
      <c r="KX95" s="259">
        <v>8.2932817826749869E-2</v>
      </c>
      <c r="KY95" s="259">
        <v>8.2430539170402481E-2</v>
      </c>
      <c r="KZ95" s="259">
        <v>0.108487088116259</v>
      </c>
      <c r="LA95" s="259">
        <v>9.1135367250423913E-2</v>
      </c>
      <c r="LB95" s="259">
        <v>8.3036378498020813E-2</v>
      </c>
      <c r="LC95" s="259">
        <v>8.2644378694342935E-2</v>
      </c>
      <c r="LD95" s="259">
        <v>0.1089051111438579</v>
      </c>
      <c r="LE95" s="259">
        <v>9.1646942843998505E-2</v>
      </c>
      <c r="LF95" s="259">
        <v>8.3348298154492212E-2</v>
      </c>
      <c r="LG95" s="259">
        <v>8.2796435915010277E-2</v>
      </c>
      <c r="LH95" s="259">
        <v>0.1091915602980124</v>
      </c>
      <c r="LI95" s="262">
        <v>9.1984471509252388E-2</v>
      </c>
      <c r="LJ95" s="427">
        <v>8.3117089653117884E-2</v>
      </c>
      <c r="LK95" s="416">
        <v>8.2581834072551444E-2</v>
      </c>
      <c r="LL95" s="416">
        <v>0.10797701577257712</v>
      </c>
      <c r="LM95" s="411">
        <v>5.8831132988404955E-3</v>
      </c>
      <c r="LN95" s="428">
        <v>8.2406396007302957E-2</v>
      </c>
      <c r="LO95" s="416">
        <v>8.1683337481157484E-2</v>
      </c>
      <c r="LP95" s="416">
        <v>0.10473849434342238</v>
      </c>
      <c r="LQ95" s="429">
        <v>5.8786404818678981E-3</v>
      </c>
      <c r="LR95" s="427">
        <v>8.3267808088547751E-2</v>
      </c>
      <c r="LS95" s="416">
        <v>8.2607906217873645E-2</v>
      </c>
      <c r="LT95" s="416">
        <v>0.1062515732583105</v>
      </c>
      <c r="LU95" s="411">
        <v>5.8718994560491367E-3</v>
      </c>
      <c r="LV95" s="428">
        <v>8.3347595607295183E-2</v>
      </c>
      <c r="LW95" s="416">
        <v>8.2647441335933547E-2</v>
      </c>
      <c r="LX95" s="416">
        <v>0.10581204376750593</v>
      </c>
      <c r="LY95" s="429">
        <v>5.8957945312006488E-3</v>
      </c>
      <c r="LZ95" s="427">
        <v>8.3206330199077416E-2</v>
      </c>
      <c r="MA95" s="416">
        <v>8.2500561382831933E-2</v>
      </c>
      <c r="MB95" s="416">
        <v>0.10577686346036151</v>
      </c>
      <c r="MC95" s="411">
        <v>5.9022023072755067E-3</v>
      </c>
      <c r="MD95" s="428">
        <v>8.2453217316203253E-2</v>
      </c>
      <c r="ME95" s="416">
        <v>8.1726725477691026E-2</v>
      </c>
      <c r="MF95" s="416">
        <v>9.8525970147305061E-2</v>
      </c>
      <c r="MG95" s="429">
        <v>9.0395826164495749E-2</v>
      </c>
      <c r="MH95" s="427">
        <v>8.1877796735290789E-2</v>
      </c>
      <c r="MI95" s="416">
        <v>8.0990084751638769E-2</v>
      </c>
      <c r="MJ95" s="416">
        <v>9.9472956339494059E-2</v>
      </c>
      <c r="MK95" s="411">
        <v>9.0405086585829839E-2</v>
      </c>
      <c r="ML95" s="428">
        <v>8.1745677308697737E-2</v>
      </c>
      <c r="MM95" s="416">
        <v>8.0852976897424031E-2</v>
      </c>
      <c r="MN95" s="416">
        <v>0.10013556796565612</v>
      </c>
      <c r="MO95" s="429">
        <v>9.0524979194485586E-2</v>
      </c>
      <c r="MP95" s="427">
        <v>8.2298939746573568E-2</v>
      </c>
      <c r="MQ95" s="416">
        <v>8.1530666825958401E-2</v>
      </c>
      <c r="MR95" s="416">
        <v>0.10018023096264102</v>
      </c>
      <c r="MS95" s="411">
        <v>9.0843978690883856E-2</v>
      </c>
      <c r="MT95" s="428">
        <v>8.2661424005728915E-2</v>
      </c>
      <c r="MU95" s="416">
        <v>8.1853506334974957E-2</v>
      </c>
      <c r="MV95" s="416">
        <v>0.10130925798946264</v>
      </c>
      <c r="MW95" s="429">
        <v>9.1246958878046069E-2</v>
      </c>
      <c r="MX95" s="427">
        <v>8.3082426787908517E-2</v>
      </c>
      <c r="MY95" s="416">
        <v>8.1904766874390952E-2</v>
      </c>
      <c r="MZ95" s="416">
        <v>0.10203611262658237</v>
      </c>
      <c r="NA95" s="411">
        <v>9.1869150354447524E-2</v>
      </c>
      <c r="NB95" s="416">
        <v>8.3097269858691175E-2</v>
      </c>
      <c r="NC95" s="416">
        <v>8.1974113991573033E-2</v>
      </c>
      <c r="ND95" s="416">
        <v>0.10226661810866587</v>
      </c>
      <c r="NE95" s="429">
        <v>9.1859960836235585E-2</v>
      </c>
      <c r="NF95" s="490">
        <v>8.3362966073012218E-2</v>
      </c>
      <c r="NG95" s="416">
        <v>8.25028971704517E-2</v>
      </c>
      <c r="NH95" s="416">
        <v>0.10260758111130783</v>
      </c>
      <c r="NI95" s="485">
        <v>9.150850762389709E-2</v>
      </c>
      <c r="NJ95" s="509">
        <v>8.3680115218679699E-2</v>
      </c>
      <c r="NK95" s="416">
        <v>8.2171906312057383E-2</v>
      </c>
      <c r="NL95" s="416">
        <v>0.10165282011823946</v>
      </c>
      <c r="NM95" s="485">
        <v>9.1282550424799935E-2</v>
      </c>
      <c r="NN95" s="509">
        <f>'Dépts Droits Ouverts_RSA'!IB95/'Dépts Droits Ouverts_RSA'!$IB$123</f>
        <v>8.4293284274415459E-2</v>
      </c>
      <c r="NO95" s="416">
        <f>'Dépts Droits Payables RSA'!HB94/'Dépts Droits Payables RSA'!HB$122</f>
        <v>8.2772623452736852E-2</v>
      </c>
      <c r="NP95" s="416">
        <f>'Dépts Prime d''Activité'!BZ94/'Dépts Prime d''Activité'!BZ$122</f>
        <v>0.10049826566844507</v>
      </c>
      <c r="NQ95" s="485">
        <f>DEFM_Région_Dépt!DO94/DEFM_Région_Dépt!DO$122</f>
        <v>9.1183570342209405E-2</v>
      </c>
      <c r="NR95" s="427">
        <f>'Dépts Droits Ouverts_RSA'!ID95/'Dépts Droits Ouverts_RSA'!$ID$123</f>
        <v>8.417874816391821E-2</v>
      </c>
      <c r="NS95" s="416">
        <f>'Dépts Droits Payables RSA'!HD94/'Dépts Droits Payables RSA'!HD$122</f>
        <v>8.2614568852680245E-2</v>
      </c>
      <c r="NT95" s="416">
        <f>'Dépts Prime d''Activité'!CB94/'Dépts Prime d''Activité'!CB$122</f>
        <v>9.8959148387195273E-2</v>
      </c>
      <c r="NU95" s="416">
        <f>DEFM_Région_Dépt!DP94/DEFM_Région_Dépt!DP$122</f>
        <v>9.0824715386847249E-2</v>
      </c>
      <c r="NV95" s="416">
        <f>'Dépts Droits Ouverts_RSA'!IF95/'Dépts Droits Ouverts_RSA'!$IF$123</f>
        <v>8.3851902038119666E-2</v>
      </c>
      <c r="NW95" s="416">
        <f>'Dépts Droits Payables RSA'!HF94/'Dépts Droits Payables RSA'!HF$122</f>
        <v>8.2398232204765262E-2</v>
      </c>
      <c r="NX95" s="416">
        <f>'Dépts Prime d''Activité'!CD94/'Dépts Prime d''Activité'!CD$122</f>
        <v>0.10011405938608475</v>
      </c>
      <c r="NY95" s="416">
        <f>DEFM_Région_Dépt!DQ94/DEFM_Région_Dépt!DQ$122</f>
        <v>9.0602889502013423E-2</v>
      </c>
      <c r="NZ95" s="416">
        <f>'Dépts Droits Ouverts_RSA'!IH95/'Dépts Droits Ouverts_RSA'!$IH$123</f>
        <v>8.3670702374251185E-2</v>
      </c>
      <c r="OA95" s="416">
        <f>'Dépts Droits Payables RSA'!HH94/'Dépts Droits Payables RSA'!HH$122</f>
        <v>8.2088836940575685E-2</v>
      </c>
      <c r="OB95" s="416">
        <f>'Dépts Prime d''Activité'!CF94/'Dépts Prime d''Activité'!CF$122</f>
        <v>9.9943340258412866E-2</v>
      </c>
      <c r="OC95" s="416">
        <f>DEFM_Région_Dépt!DR94/DEFM_Région_Dépt!DR$122</f>
        <v>9.0578380661137256E-2</v>
      </c>
      <c r="OD95" s="416">
        <f>'Dépts Droits Ouverts_RSA'!IJ95/'Dépts Droits Ouverts_RSA'!$IJ$123</f>
        <v>8.2601153728948287E-2</v>
      </c>
      <c r="OE95" s="416">
        <f>'Dépts Droits Payables RSA'!HJ94/'Dépts Droits Payables RSA'!HJ$122</f>
        <v>8.0839118089461953E-2</v>
      </c>
      <c r="OF95" s="416">
        <f>'Dépts Prime d''Activité'!CH94/'Dépts Prime d''Activité'!CH$122</f>
        <v>9.983121775310734E-2</v>
      </c>
      <c r="OG95" s="416">
        <f>DEFM_Région_Dépt!DS94/DEFM_Région_Dépt!DS$122</f>
        <v>9.0166892574467639E-2</v>
      </c>
      <c r="OH95" s="416">
        <f>'Dépts Droits Ouverts_RSA'!IL95/'Dépts Droits Ouverts_RSA'!$IL$123</f>
        <v>8.2234068812089084E-2</v>
      </c>
      <c r="OI95" s="416">
        <f>'Dépts Droits Payables RSA'!HL94/'Dépts Droits Payables RSA'!HL$122</f>
        <v>8.0384992666741734E-2</v>
      </c>
      <c r="OJ95" s="416">
        <f>'Dépts Prime d''Activité'!CJ94/'Dépts Prime d''Activité'!CJ$122</f>
        <v>9.9980454051219747E-2</v>
      </c>
      <c r="OK95" s="416">
        <f>DEFM_Région_Dépt!DT94/DEFM_Région_Dépt!DT$122</f>
        <v>9.0220308979257716E-2</v>
      </c>
      <c r="OL95" s="485">
        <f>'Dépts Droits Ouverts_RSA'!IN95/'Dépts Droits Ouverts_RSA'!$IN$123</f>
        <v>8.2409026408516203E-2</v>
      </c>
      <c r="OM95" s="485">
        <f>'Dépts Droits Payables RSA'!HN94/'Dépts Droits Payables RSA'!HN$122</f>
        <v>8.0596715380432504E-2</v>
      </c>
      <c r="ON95" s="485">
        <f>'Dépts Prime d''Activité'!CL94/'Dépts Prime d''Activité'!CL$122</f>
        <v>0.10061497301995437</v>
      </c>
      <c r="OO95" s="416">
        <f>DEFM_Région_Dépt!DU94/DEFM_Région_Dépt!DU$122</f>
        <v>9.0297349433102372E-2</v>
      </c>
      <c r="OP95" s="485">
        <f>'Dépts Droits Ouverts_RSA'!IP95/'Dépts Droits Ouverts_RSA'!$IP$123</f>
        <v>8.2822370669828796E-2</v>
      </c>
      <c r="OQ95" s="485">
        <f>'Dépts Droits Payables RSA'!HP94/'Dépts Droits Payables RSA'!HP$122</f>
        <v>8.1140938783593172E-2</v>
      </c>
      <c r="OR95" s="485">
        <f>'Dépts Prime d''Activité'!CN94/'Dépts Prime d''Activité'!CN$122</f>
        <v>0.1019440268353356</v>
      </c>
      <c r="OS95" s="416">
        <f>DEFM_Région_Dépt!DV94/DEFM_Région_Dépt!DV$122</f>
        <v>9.0653179144032051E-2</v>
      </c>
      <c r="OT95" s="485">
        <f>'Dépts Droits Ouverts_RSA'!IR95/'Dépts Droits Ouverts_RSA'!$IR$123</f>
        <v>8.2750943751261949E-2</v>
      </c>
      <c r="OU95" s="485">
        <f>'Dépts Droits Payables RSA'!HR94/'Dépts Droits Payables RSA'!HR$122</f>
        <v>8.0833759057074989E-2</v>
      </c>
      <c r="OV95" s="485">
        <f>'Dépts Prime d''Activité'!CP94/'Dépts Prime d''Activité'!CP$122</f>
        <v>0.10273184522831125</v>
      </c>
      <c r="OW95" s="416">
        <f>DEFM_Région_Dépt!DW94/DEFM_Région_Dépt!DW$122</f>
        <v>9.1101454276989749E-2</v>
      </c>
      <c r="OX95" s="416">
        <f>'Dépts Droits Ouverts_RSA'!IT95/'Dépts Droits Ouverts_RSA'!$IT$123</f>
        <v>8.3052098050148612E-2</v>
      </c>
      <c r="OY95" s="416">
        <f>'Dépts Droits Payables RSA'!HT94/'Dépts Droits Payables RSA'!HT$122</f>
        <v>8.1204389455763873E-2</v>
      </c>
      <c r="OZ95" s="416">
        <f>'Dépts Prime d''Activité'!CR94/'Dépts Prime d''Activité'!CR$122</f>
        <v>0.10237493339983902</v>
      </c>
      <c r="PA95" s="429">
        <f>DEFM_Région_Dépt!DX94/DEFM_Région_Dépt!DX$122</f>
        <v>9.1138611623844887E-2</v>
      </c>
    </row>
    <row r="96" spans="1:417" s="209" customFormat="1" x14ac:dyDescent="0.35">
      <c r="A96" s="246" t="s">
        <v>97</v>
      </c>
      <c r="B96" s="280">
        <v>3.131583219721346E-3</v>
      </c>
      <c r="C96" s="280">
        <v>2.5651097771232814E-3</v>
      </c>
      <c r="D96" s="248">
        <v>3.0603736112408612E-3</v>
      </c>
      <c r="E96" s="248">
        <v>2.5461534263500297E-3</v>
      </c>
      <c r="F96" s="280">
        <v>3.0249759739131681E-3</v>
      </c>
      <c r="G96" s="280">
        <v>2.5645124544556399E-3</v>
      </c>
      <c r="H96" s="248">
        <v>3.080508555419068E-3</v>
      </c>
      <c r="I96" s="248">
        <v>2.5644497079997425E-3</v>
      </c>
      <c r="J96" s="280">
        <v>3.0364952039408995E-3</v>
      </c>
      <c r="K96" s="280">
        <v>2.5299284744801673E-3</v>
      </c>
      <c r="L96" s="248">
        <v>3.1560483657402071E-3</v>
      </c>
      <c r="M96" s="248">
        <v>2.5542620794671254E-3</v>
      </c>
      <c r="N96" s="280">
        <v>3.1370632464972213E-3</v>
      </c>
      <c r="O96" s="280">
        <v>2.5051247006217235E-3</v>
      </c>
      <c r="P96" s="248">
        <v>3.1876435345171081E-3</v>
      </c>
      <c r="Q96" s="248">
        <v>2.4695387457684659E-3</v>
      </c>
      <c r="R96" s="280">
        <v>3.2638550433451885E-3</v>
      </c>
      <c r="S96" s="280">
        <v>2.4816183435165985E-3</v>
      </c>
      <c r="T96" s="248">
        <v>3.2804509169095221E-3</v>
      </c>
      <c r="U96" s="248">
        <v>2.5031416696123139E-3</v>
      </c>
      <c r="V96" s="280">
        <v>3.2779198814422848E-3</v>
      </c>
      <c r="W96" s="280">
        <v>2.5213109887911619E-3</v>
      </c>
      <c r="X96" s="248">
        <v>3.3080027898143767E-3</v>
      </c>
      <c r="Y96" s="248">
        <v>2.5329161594306211E-3</v>
      </c>
      <c r="Z96" s="280">
        <v>3.2605536200991645E-3</v>
      </c>
      <c r="AA96" s="280">
        <v>2.5266164612027958E-3</v>
      </c>
      <c r="AB96" s="248">
        <v>3.2369649146042228E-3</v>
      </c>
      <c r="AC96" s="248">
        <v>3.3508923880787743E-3</v>
      </c>
      <c r="AD96" s="248">
        <v>2.5218734184596866E-3</v>
      </c>
      <c r="AE96" s="280">
        <v>3.2397590429211827E-3</v>
      </c>
      <c r="AF96" s="250">
        <v>3.3969431003302679E-3</v>
      </c>
      <c r="AG96" s="280">
        <v>2.5222394073181761E-3</v>
      </c>
      <c r="AH96" s="248">
        <v>3.2456559248956315E-3</v>
      </c>
      <c r="AI96" s="248">
        <v>3.4018429099160175E-3</v>
      </c>
      <c r="AJ96" s="248">
        <v>2.5224440075861487E-3</v>
      </c>
      <c r="AK96" s="280">
        <v>3.2965408899702504E-3</v>
      </c>
      <c r="AL96" s="250">
        <v>3.3876365038489611E-3</v>
      </c>
      <c r="AM96" s="280">
        <v>2.5235895407594066E-3</v>
      </c>
      <c r="AN96" s="248">
        <v>3.2188798083942704E-3</v>
      </c>
      <c r="AO96" s="248">
        <v>3.276060712317788E-3</v>
      </c>
      <c r="AP96" s="248">
        <v>2.5283562602438541E-3</v>
      </c>
      <c r="AQ96" s="280">
        <v>3.1864670887998257E-3</v>
      </c>
      <c r="AR96" s="250">
        <v>3.3363289907562569E-3</v>
      </c>
      <c r="AS96" s="280">
        <v>2.5342118601115052E-3</v>
      </c>
      <c r="AT96" s="248">
        <v>3.2490154989976579E-3</v>
      </c>
      <c r="AU96" s="248">
        <v>3.4185656901492265E-3</v>
      </c>
      <c r="AV96" s="248">
        <v>2.5192643960031077E-3</v>
      </c>
      <c r="AW96" s="280">
        <v>3.2101034595493497E-3</v>
      </c>
      <c r="AX96" s="250">
        <v>3.3584018839265435E-3</v>
      </c>
      <c r="AY96" s="280">
        <v>2.5338769918778654E-3</v>
      </c>
      <c r="AZ96" s="248">
        <v>3.2807063945799676E-3</v>
      </c>
      <c r="BA96" s="248">
        <v>3.3930959124696277E-3</v>
      </c>
      <c r="BB96" s="248">
        <v>2.5596007836984061E-3</v>
      </c>
      <c r="BC96" s="280">
        <v>3.2704968594695046E-3</v>
      </c>
      <c r="BD96" s="250">
        <v>3.3300714212686402E-3</v>
      </c>
      <c r="BE96" s="280">
        <v>2.5687762684534791E-3</v>
      </c>
      <c r="BF96" s="248">
        <v>3.3241704730589978E-3</v>
      </c>
      <c r="BG96" s="248">
        <v>3.4278482461691092E-3</v>
      </c>
      <c r="BH96" s="248">
        <v>2.5696681330297424E-3</v>
      </c>
      <c r="BI96" s="280">
        <v>3.3423889160716699E-3</v>
      </c>
      <c r="BJ96" s="250">
        <v>3.4453777382397609E-3</v>
      </c>
      <c r="BK96" s="280">
        <v>2.5839505316069176E-3</v>
      </c>
      <c r="BL96" s="248">
        <v>3.3326193589929502E-3</v>
      </c>
      <c r="BM96" s="248">
        <v>3.4440364838597133E-3</v>
      </c>
      <c r="BN96" s="248">
        <v>2.602136867008244E-3</v>
      </c>
      <c r="BO96" s="280">
        <v>3.3493642532446142E-3</v>
      </c>
      <c r="BP96" s="250">
        <v>3.4670913334197101E-3</v>
      </c>
      <c r="BQ96" s="280">
        <v>2.6125849570902641E-3</v>
      </c>
      <c r="BR96" s="248">
        <v>3.3969018400958036E-3</v>
      </c>
      <c r="BS96" s="248">
        <v>3.4852348388259989E-3</v>
      </c>
      <c r="BT96" s="248">
        <v>2.6232420766510575E-3</v>
      </c>
      <c r="BU96" s="280">
        <v>3.3374422660849374E-3</v>
      </c>
      <c r="BV96" s="250">
        <v>3.382807490980775E-3</v>
      </c>
      <c r="BW96" s="280">
        <v>2.6062026402353658E-3</v>
      </c>
      <c r="BX96" s="248">
        <v>3.299256505576208E-3</v>
      </c>
      <c r="BY96" s="248">
        <v>3.386907388666335E-3</v>
      </c>
      <c r="BZ96" s="248">
        <v>2.6088841299921422E-3</v>
      </c>
      <c r="CA96" s="280">
        <v>3.4093993828713171E-3</v>
      </c>
      <c r="CB96" s="250">
        <v>3.5512169298831595E-3</v>
      </c>
      <c r="CC96" s="280">
        <v>2.6315570014705213E-3</v>
      </c>
      <c r="CD96" s="248">
        <v>3.4347990564241948E-3</v>
      </c>
      <c r="CE96" s="248">
        <v>3.5891122717768144E-3</v>
      </c>
      <c r="CF96" s="248">
        <v>2.645107544413966E-3</v>
      </c>
      <c r="CG96" s="280">
        <v>3.3830915999105999E-3</v>
      </c>
      <c r="CH96" s="250">
        <v>3.529658814541003E-3</v>
      </c>
      <c r="CI96" s="280">
        <v>2.6297764667087852E-3</v>
      </c>
      <c r="CJ96" s="248">
        <v>3.3604552558361193E-3</v>
      </c>
      <c r="CK96" s="248">
        <v>3.4693278544173762E-3</v>
      </c>
      <c r="CL96" s="248">
        <v>2.6466560665017631E-3</v>
      </c>
      <c r="CM96" s="280">
        <v>3.4060959590125179E-3</v>
      </c>
      <c r="CN96" s="250">
        <v>3.0592578394425421E-3</v>
      </c>
      <c r="CO96" s="280">
        <v>2.653919477148328E-3</v>
      </c>
      <c r="CP96" s="248">
        <v>3.3805288729532516E-3</v>
      </c>
      <c r="CQ96" s="248">
        <v>3.4430141437881848E-3</v>
      </c>
      <c r="CR96" s="248">
        <v>2.6414417899253018E-3</v>
      </c>
      <c r="CS96" s="280">
        <v>3.3739955406885073E-3</v>
      </c>
      <c r="CT96" s="250">
        <v>3.493639167309175E-3</v>
      </c>
      <c r="CU96" s="280">
        <v>2.6296377618440646E-3</v>
      </c>
      <c r="CV96" s="248">
        <v>3.4208322539055203E-3</v>
      </c>
      <c r="CW96" s="248">
        <v>3.6120375304620656E-3</v>
      </c>
      <c r="CX96" s="248">
        <v>2.6428742533782059E-3</v>
      </c>
      <c r="CY96" s="280">
        <v>3.399503868992996E-3</v>
      </c>
      <c r="CZ96" s="250">
        <v>3.5781170819838282E-3</v>
      </c>
      <c r="DA96" s="280">
        <v>2.6495605113689988E-3</v>
      </c>
      <c r="DB96" s="248">
        <v>3.3295195978865905E-3</v>
      </c>
      <c r="DC96" s="248">
        <v>3.4734165801849856E-3</v>
      </c>
      <c r="DD96" s="248">
        <v>2.6099496705854677E-3</v>
      </c>
      <c r="DE96" s="280">
        <v>3.3533830821994189E-3</v>
      </c>
      <c r="DF96" s="250">
        <v>3.4961096452075279E-3</v>
      </c>
      <c r="DG96" s="280">
        <v>2.6366237831915822E-3</v>
      </c>
      <c r="DH96" s="248">
        <v>3.3535260074267024E-3</v>
      </c>
      <c r="DI96" s="248">
        <v>3.47467925772354E-3</v>
      </c>
      <c r="DJ96" s="248">
        <v>2.6391863705937935E-3</v>
      </c>
      <c r="DK96" s="280">
        <v>3.3763281509322624E-3</v>
      </c>
      <c r="DL96" s="250">
        <v>3.5142236690071369E-3</v>
      </c>
      <c r="DM96" s="280">
        <v>2.6303899164974876E-3</v>
      </c>
      <c r="DN96" s="248">
        <v>3.4121652512061444E-3</v>
      </c>
      <c r="DO96" s="248">
        <v>3.6333354549890735E-3</v>
      </c>
      <c r="DP96" s="248">
        <v>2.6600628321955667E-3</v>
      </c>
      <c r="DQ96" s="280">
        <v>3.4414888351204306E-3</v>
      </c>
      <c r="DR96" s="250">
        <v>3.6479226005987353E-3</v>
      </c>
      <c r="DS96" s="280">
        <v>2.6562889574243487E-3</v>
      </c>
      <c r="DT96" s="248">
        <v>3.4771754636233952E-3</v>
      </c>
      <c r="DU96" s="248">
        <v>3.7076840408382591E-3</v>
      </c>
      <c r="DV96" s="248">
        <v>2.6828689423466171E-3</v>
      </c>
      <c r="DW96" s="280">
        <v>3.5210312783554615E-3</v>
      </c>
      <c r="DX96" s="250">
        <v>3.7356191610718702E-3</v>
      </c>
      <c r="DY96" s="280">
        <v>2.6908743196194774E-3</v>
      </c>
      <c r="DZ96" s="248">
        <v>3.4477050620112457E-3</v>
      </c>
      <c r="EA96" s="248">
        <v>3.683265170415952E-3</v>
      </c>
      <c r="EB96" s="248">
        <v>2.6716449953954886E-3</v>
      </c>
      <c r="EC96" s="280">
        <v>3.4800858208319852E-3</v>
      </c>
      <c r="ED96" s="250">
        <v>3.6245818296762639E-3</v>
      </c>
      <c r="EE96" s="280">
        <v>2.6690599504598914E-3</v>
      </c>
      <c r="EF96" s="248">
        <v>3.489409704683975E-3</v>
      </c>
      <c r="EG96" s="248">
        <v>3.647188351687453E-3</v>
      </c>
      <c r="EH96" s="248">
        <v>2.6568735473692447E-3</v>
      </c>
      <c r="EI96" s="280">
        <v>3.4497965230161263E-3</v>
      </c>
      <c r="EJ96" s="250">
        <v>3.6176359753799774E-3</v>
      </c>
      <c r="EK96" s="280">
        <v>2.6376760311221758E-3</v>
      </c>
      <c r="EL96" s="248">
        <v>3.472872475456842E-3</v>
      </c>
      <c r="EM96" s="248">
        <v>3.6662223926911585E-3</v>
      </c>
      <c r="EN96" s="248">
        <v>2.625752320858881E-3</v>
      </c>
      <c r="EO96" s="280">
        <v>3.4672550001066068E-3</v>
      </c>
      <c r="EP96" s="250">
        <v>3.4740142484570003E-3</v>
      </c>
      <c r="EQ96" s="280">
        <v>2.6140389825519781E-3</v>
      </c>
      <c r="ER96" s="248">
        <v>3.4883262802399904E-3</v>
      </c>
      <c r="ES96" s="248">
        <v>3.5707882811872129E-3</v>
      </c>
      <c r="ET96" s="248">
        <v>2.6207523614217372E-3</v>
      </c>
      <c r="EU96" s="280">
        <v>3.5152450945987947E-3</v>
      </c>
      <c r="EV96" s="250">
        <v>3.5791167940681093E-3</v>
      </c>
      <c r="EW96" s="280">
        <v>2.6029332653584722E-3</v>
      </c>
      <c r="EX96" s="248">
        <v>3.5012912840278699E-3</v>
      </c>
      <c r="EY96" s="248">
        <v>3.7029356163907345E-3</v>
      </c>
      <c r="EZ96" s="248">
        <v>2.6015857529850489E-3</v>
      </c>
      <c r="FA96" s="280">
        <v>3.4880180840022915E-3</v>
      </c>
      <c r="FB96" s="250">
        <v>3.6381619300142956E-3</v>
      </c>
      <c r="FC96" s="280">
        <v>2.6083440250410611E-3</v>
      </c>
      <c r="FD96" s="248">
        <v>3.4296109052357566E-3</v>
      </c>
      <c r="FE96" s="248">
        <v>3.6355398291188401E-3</v>
      </c>
      <c r="FF96" s="248">
        <v>2.6028668768334584E-3</v>
      </c>
      <c r="FG96" s="280">
        <v>3.477393099244626E-3</v>
      </c>
      <c r="FH96" s="250">
        <v>3.7427397614760139E-3</v>
      </c>
      <c r="FI96" s="280">
        <v>2.6531867921703437E-3</v>
      </c>
      <c r="FJ96" s="248">
        <v>3.4935484774522691E-3</v>
      </c>
      <c r="FK96" s="248">
        <v>3.7168229305555881E-3</v>
      </c>
      <c r="FL96" s="248">
        <v>2.6630677094002676E-3</v>
      </c>
      <c r="FM96" s="280">
        <v>3.4564622996424784E-3</v>
      </c>
      <c r="FN96" s="250">
        <v>3.6512828799627386E-3</v>
      </c>
      <c r="FO96" s="280">
        <v>2.6460366387585478E-3</v>
      </c>
      <c r="FP96" s="248">
        <v>3.4246343232208023E-3</v>
      </c>
      <c r="FQ96" s="248">
        <v>3.5930791120696816E-3</v>
      </c>
      <c r="FR96" s="248">
        <v>2.6278745964472055E-3</v>
      </c>
      <c r="FS96" s="280">
        <v>3.4201911694587222E-3</v>
      </c>
      <c r="FT96" s="250">
        <v>3.5788930521661534E-3</v>
      </c>
      <c r="FU96" s="280">
        <v>2.6338363060594938E-3</v>
      </c>
      <c r="FV96" s="248">
        <v>3.425104445827179E-3</v>
      </c>
      <c r="FW96" s="248">
        <v>3.5279649333339442E-3</v>
      </c>
      <c r="FX96" s="248">
        <v>2.6011066927234721E-3</v>
      </c>
      <c r="FY96" s="280">
        <v>3.4326139999166618E-3</v>
      </c>
      <c r="FZ96" s="250">
        <v>3.6188422173572014E-3</v>
      </c>
      <c r="GA96" s="280">
        <v>2.6155881133026857E-3</v>
      </c>
      <c r="GB96" s="248">
        <v>3.4558350162505981E-3</v>
      </c>
      <c r="GC96" s="248">
        <v>3.6159041930025021E-3</v>
      </c>
      <c r="GD96" s="248">
        <v>2.622137688062492E-3</v>
      </c>
      <c r="GE96" s="280">
        <v>3.4804760707128892E-3</v>
      </c>
      <c r="GF96" s="250">
        <v>3.5945418416993258E-3</v>
      </c>
      <c r="GG96" s="280">
        <v>2.6293709465281872E-3</v>
      </c>
      <c r="GH96" s="248">
        <v>3.4553787436940658E-3</v>
      </c>
      <c r="GI96" s="248">
        <v>3.6035515061560225E-3</v>
      </c>
      <c r="GJ96" s="248">
        <v>2.6191832126977194E-3</v>
      </c>
      <c r="GK96" s="280">
        <v>3.4358961327109402E-3</v>
      </c>
      <c r="GL96" s="250">
        <v>3.6086264069570286E-3</v>
      </c>
      <c r="GM96" s="280">
        <v>2.6189498373409355E-3</v>
      </c>
      <c r="GN96" s="248">
        <v>3.4269406254144969E-3</v>
      </c>
      <c r="GO96" s="248">
        <v>3.6307361396912497E-3</v>
      </c>
      <c r="GP96" s="248">
        <v>2.626105538995067E-3</v>
      </c>
      <c r="GQ96" s="280">
        <v>3.4061579248584593E-3</v>
      </c>
      <c r="GR96" s="250">
        <v>3.4640330969918668E-3</v>
      </c>
      <c r="GS96" s="280">
        <v>2.6357446285716988E-3</v>
      </c>
      <c r="GT96" s="248">
        <v>3.4346782935090301E-3</v>
      </c>
      <c r="GU96" s="248">
        <v>3.5860959397095559E-3</v>
      </c>
      <c r="GV96" s="248">
        <v>2.6343641237069663E-3</v>
      </c>
      <c r="GW96" s="280">
        <v>3.4475525273421283E-3</v>
      </c>
      <c r="GX96" s="250">
        <v>3.5659943703811197E-3</v>
      </c>
      <c r="GY96" s="280">
        <v>2.626419639115021E-3</v>
      </c>
      <c r="GZ96" s="248">
        <v>3.434827848228619E-3</v>
      </c>
      <c r="HA96" s="248">
        <v>3.5461605950461799E-3</v>
      </c>
      <c r="HB96" s="248">
        <v>2.6176484844552721E-3</v>
      </c>
      <c r="HC96" s="280">
        <v>3.371209938064436E-3</v>
      </c>
      <c r="HD96" s="250">
        <v>3.5260992174362673E-3</v>
      </c>
      <c r="HE96" s="280">
        <v>2.5997232498607592E-3</v>
      </c>
      <c r="HF96" s="248">
        <v>3.3730382503231629E-3</v>
      </c>
      <c r="HG96" s="248">
        <v>3.4953779688476159E-3</v>
      </c>
      <c r="HH96" s="248">
        <v>2.575726712454522E-3</v>
      </c>
      <c r="HI96" s="280">
        <v>3.3733784148473342E-3</v>
      </c>
      <c r="HJ96" s="250">
        <v>3.5035712300157452E-3</v>
      </c>
      <c r="HK96" s="280">
        <v>2.5642564632496348E-3</v>
      </c>
      <c r="HL96" s="248">
        <v>3.3271068269929479E-3</v>
      </c>
      <c r="HM96" s="248">
        <v>3.5134767444736691E-3</v>
      </c>
      <c r="HN96" s="248">
        <v>2.5664512708761483E-3</v>
      </c>
      <c r="HO96" s="280">
        <v>3.3009482590816799E-3</v>
      </c>
      <c r="HP96" s="250">
        <v>3.5091732012911612E-3</v>
      </c>
      <c r="HQ96" s="281">
        <v>2.5703611600596497E-3</v>
      </c>
      <c r="HR96" s="282">
        <v>3.3008510570096006E-3</v>
      </c>
      <c r="HS96" s="248">
        <v>3.6796177286026396E-3</v>
      </c>
      <c r="HT96" s="248">
        <v>3.2575552896676832E-3</v>
      </c>
      <c r="HU96" s="248">
        <v>2.5754098080624731E-3</v>
      </c>
      <c r="HV96" s="250">
        <v>3.321241368519441E-3</v>
      </c>
      <c r="HW96" s="250">
        <v>3.6636964987601991E-3</v>
      </c>
      <c r="HX96" s="250">
        <v>3.298749911231556E-3</v>
      </c>
      <c r="HY96" s="250">
        <v>2.5786633478900802E-3</v>
      </c>
      <c r="HZ96" s="248">
        <v>3.3678080264678864E-3</v>
      </c>
      <c r="IA96" s="248">
        <v>3.6342752421452034E-3</v>
      </c>
      <c r="IB96" s="248">
        <v>3.1629662446538416E-3</v>
      </c>
      <c r="IC96" s="248">
        <v>2.5797397388605892E-3</v>
      </c>
      <c r="ID96" s="250">
        <v>3.4178312015718101E-3</v>
      </c>
      <c r="IE96" s="250">
        <v>3.7120435630869321E-3</v>
      </c>
      <c r="IF96" s="250">
        <v>3.3564844698045493E-3</v>
      </c>
      <c r="IG96" s="250">
        <v>2.5924962766843847E-3</v>
      </c>
      <c r="IH96" s="248">
        <v>3.5950436414809209E-3</v>
      </c>
      <c r="II96" s="248">
        <v>3.7210287082922568E-3</v>
      </c>
      <c r="IJ96" s="248">
        <v>3.3430457323772862E-3</v>
      </c>
      <c r="IK96" s="248">
        <v>2.5986547211619242E-3</v>
      </c>
      <c r="IL96" s="250">
        <v>3.6175196959787287E-3</v>
      </c>
      <c r="IM96" s="250">
        <v>3.730570228830876E-3</v>
      </c>
      <c r="IN96" s="250">
        <v>3.3022931451778315E-3</v>
      </c>
      <c r="IO96" s="250">
        <v>2.6056768831877212E-3</v>
      </c>
      <c r="IP96" s="248">
        <v>3.5980360810970616E-3</v>
      </c>
      <c r="IQ96" s="248">
        <v>3.7419943577958678E-3</v>
      </c>
      <c r="IR96" s="248">
        <v>3.3535059116414009E-3</v>
      </c>
      <c r="IS96" s="248">
        <v>2.5903635105999812E-3</v>
      </c>
      <c r="IT96" s="250">
        <v>3.6196421992950364E-3</v>
      </c>
      <c r="IU96" s="250">
        <v>3.7634497281189348E-3</v>
      </c>
      <c r="IV96" s="250">
        <v>3.3045979553242414E-3</v>
      </c>
      <c r="IW96" s="250">
        <v>2.5897741180020166E-3</v>
      </c>
      <c r="IX96" s="248">
        <v>3.5753220338983049E-3</v>
      </c>
      <c r="IY96" s="248">
        <v>3.7242080298153482E-3</v>
      </c>
      <c r="IZ96" s="248">
        <v>3.3260905072782978E-3</v>
      </c>
      <c r="JA96" s="248">
        <v>2.5757117548339389E-3</v>
      </c>
      <c r="JB96" s="250">
        <v>3.5380000087846058E-3</v>
      </c>
      <c r="JC96" s="250">
        <v>3.6740443590643963E-3</v>
      </c>
      <c r="JD96" s="250">
        <v>3.3681712071518804E-3</v>
      </c>
      <c r="JE96" s="250">
        <v>2.5589509690486208E-3</v>
      </c>
      <c r="JF96" s="248">
        <v>3.4866879845045786E-3</v>
      </c>
      <c r="JG96" s="248">
        <v>3.6066905938917856E-3</v>
      </c>
      <c r="JH96" s="248">
        <v>3.348380335459315E-3</v>
      </c>
      <c r="JI96" s="248">
        <v>2.5592008726054074E-3</v>
      </c>
      <c r="JJ96" s="250">
        <v>3.4882512241157645E-3</v>
      </c>
      <c r="JK96" s="250">
        <v>3.5895499684912755E-3</v>
      </c>
      <c r="JL96" s="250">
        <v>3.3241167335422285E-3</v>
      </c>
      <c r="JM96" s="250">
        <v>2.5700002812487155E-3</v>
      </c>
      <c r="JN96" s="248">
        <v>3.5490785321140444E-3</v>
      </c>
      <c r="JO96" s="248">
        <v>3.6873021152229535E-3</v>
      </c>
      <c r="JP96" s="248">
        <v>3.3782393314642166E-3</v>
      </c>
      <c r="JQ96" s="248">
        <v>2.5991163147416978E-3</v>
      </c>
      <c r="JR96" s="250">
        <v>3.5989418422191178E-3</v>
      </c>
      <c r="JS96" s="250">
        <v>3.734399312495524E-3</v>
      </c>
      <c r="JT96" s="250">
        <v>3.4060569519371222E-3</v>
      </c>
      <c r="JU96" s="250">
        <v>2.6101792146071019E-3</v>
      </c>
      <c r="JV96" s="248">
        <v>3.7080944602561955E-3</v>
      </c>
      <c r="JW96" s="248">
        <v>3.8019887727206328E-3</v>
      </c>
      <c r="JX96" s="248">
        <v>3.4311569979092664E-3</v>
      </c>
      <c r="JY96" s="248">
        <v>2.6367419027173286E-3</v>
      </c>
      <c r="JZ96" s="250">
        <v>3.7204127025192344E-3</v>
      </c>
      <c r="KA96" s="250">
        <v>3.7795691819743622E-3</v>
      </c>
      <c r="KB96" s="250">
        <v>3.3920571645043459E-3</v>
      </c>
      <c r="KC96" s="250">
        <v>2.6301539130493662E-3</v>
      </c>
      <c r="KD96" s="248">
        <v>3.7076313509453434E-3</v>
      </c>
      <c r="KE96" s="248">
        <v>3.8081656160256386E-3</v>
      </c>
      <c r="KF96" s="248">
        <v>3.2914123605270254E-3</v>
      </c>
      <c r="KG96" s="248">
        <v>2.6380387012664786E-3</v>
      </c>
      <c r="KH96" s="250">
        <v>3.7491332742546741E-3</v>
      </c>
      <c r="KI96" s="250">
        <v>3.8273227131346999E-3</v>
      </c>
      <c r="KJ96" s="250">
        <v>3.307343919252006E-3</v>
      </c>
      <c r="KK96" s="250">
        <v>2.6315389798563546E-3</v>
      </c>
      <c r="KL96" s="248">
        <v>3.7811445360112919E-3</v>
      </c>
      <c r="KM96" s="248">
        <v>3.8918429076354828E-3</v>
      </c>
      <c r="KN96" s="248">
        <v>3.3223457488150191E-3</v>
      </c>
      <c r="KO96" s="248">
        <v>2.6181389356399291E-3</v>
      </c>
      <c r="KP96" s="250">
        <v>3.7832774232131345E-3</v>
      </c>
      <c r="KQ96" s="250">
        <v>3.9042968828967E-3</v>
      </c>
      <c r="KR96" s="250">
        <v>3.2910369003462301E-3</v>
      </c>
      <c r="KS96" s="250">
        <v>2.6096227657976651E-3</v>
      </c>
      <c r="KT96" s="248">
        <v>3.7564323667618575E-3</v>
      </c>
      <c r="KU96" s="248">
        <v>3.8294297523438288E-3</v>
      </c>
      <c r="KV96" s="248">
        <v>3.1897644004571994E-3</v>
      </c>
      <c r="KW96" s="248">
        <v>2.5988264458954233E-3</v>
      </c>
      <c r="KX96" s="254">
        <v>3.7920367228819478E-3</v>
      </c>
      <c r="KY96" s="254">
        <v>3.8577870912098709E-3</v>
      </c>
      <c r="KZ96" s="254">
        <v>3.3142724798116683E-3</v>
      </c>
      <c r="LA96" s="254">
        <v>2.5965421410231388E-3</v>
      </c>
      <c r="LB96" s="248">
        <v>3.7907662353168078E-3</v>
      </c>
      <c r="LC96" s="248">
        <v>3.8680303616765838E-3</v>
      </c>
      <c r="LD96" s="248">
        <v>3.348201634568517E-3</v>
      </c>
      <c r="LE96" s="248">
        <v>2.6197559532937544E-3</v>
      </c>
      <c r="LF96" s="283">
        <v>3.8240873761373265E-3</v>
      </c>
      <c r="LG96" s="283">
        <v>3.8698792639848159E-3</v>
      </c>
      <c r="LH96" s="283">
        <v>3.3183606473434625E-3</v>
      </c>
      <c r="LI96" s="256">
        <v>2.6326573739480236E-3</v>
      </c>
      <c r="LJ96" s="419">
        <v>3.7686317682778642E-3</v>
      </c>
      <c r="LK96" s="420">
        <v>3.9034817365495838E-3</v>
      </c>
      <c r="LL96" s="420">
        <v>3.3208486483971528E-3</v>
      </c>
      <c r="LM96" s="421">
        <v>5.0383764843157739E-3</v>
      </c>
      <c r="LN96" s="425">
        <v>3.8068810072973604E-3</v>
      </c>
      <c r="LO96" s="420">
        <v>3.958700566210234E-3</v>
      </c>
      <c r="LP96" s="420">
        <v>3.3184268198779838E-3</v>
      </c>
      <c r="LQ96" s="426">
        <v>5.0420789399328748E-3</v>
      </c>
      <c r="LR96" s="419">
        <v>3.8210976789006482E-3</v>
      </c>
      <c r="LS96" s="420">
        <v>3.9536204012950282E-3</v>
      </c>
      <c r="LT96" s="420">
        <v>3.2560894351077218E-3</v>
      </c>
      <c r="LU96" s="421">
        <v>5.0306153710043232E-3</v>
      </c>
      <c r="LV96" s="425">
        <v>3.8287121676654034E-3</v>
      </c>
      <c r="LW96" s="420">
        <v>3.9548954824024044E-3</v>
      </c>
      <c r="LX96" s="420">
        <v>3.2924232666631747E-3</v>
      </c>
      <c r="LY96" s="426">
        <v>5.0132250446008938E-3</v>
      </c>
      <c r="LZ96" s="419">
        <v>3.7658697219992107E-3</v>
      </c>
      <c r="MA96" s="420">
        <v>3.9277328310958065E-3</v>
      </c>
      <c r="MB96" s="420">
        <v>3.22367583879197E-3</v>
      </c>
      <c r="MC96" s="421">
        <v>5.0489285065791426E-3</v>
      </c>
      <c r="MD96" s="425">
        <v>3.7848741281107149E-3</v>
      </c>
      <c r="ME96" s="420">
        <v>3.8899254100860773E-3</v>
      </c>
      <c r="MF96" s="420">
        <v>2.9735190341122365E-3</v>
      </c>
      <c r="MG96" s="426">
        <v>2.6371544910548488E-3</v>
      </c>
      <c r="MH96" s="419">
        <v>3.815863589873967E-3</v>
      </c>
      <c r="MI96" s="420">
        <v>3.9789000954722677E-3</v>
      </c>
      <c r="MJ96" s="420">
        <v>2.9496702610822532E-3</v>
      </c>
      <c r="MK96" s="421">
        <v>2.6249632348642319E-3</v>
      </c>
      <c r="ML96" s="425">
        <v>3.8264471444004488E-3</v>
      </c>
      <c r="MM96" s="420">
        <v>3.9870899343089697E-3</v>
      </c>
      <c r="MN96" s="420">
        <v>2.9907392423460587E-3</v>
      </c>
      <c r="MO96" s="426">
        <v>2.6335937225981012E-3</v>
      </c>
      <c r="MP96" s="419">
        <v>3.7530793624868997E-3</v>
      </c>
      <c r="MQ96" s="420">
        <v>3.8691599442840967E-3</v>
      </c>
      <c r="MR96" s="420">
        <v>2.9430306985989453E-3</v>
      </c>
      <c r="MS96" s="421">
        <v>2.6170508793649599E-3</v>
      </c>
      <c r="MT96" s="425">
        <v>3.6966064158499875E-3</v>
      </c>
      <c r="MU96" s="420">
        <v>3.8843814454687041E-3</v>
      </c>
      <c r="MV96" s="420">
        <v>3.1310254291424186E-3</v>
      </c>
      <c r="MW96" s="426">
        <v>2.6278513744943713E-3</v>
      </c>
      <c r="MX96" s="419">
        <v>3.7556227084266096E-3</v>
      </c>
      <c r="MY96" s="420">
        <v>3.935759841682528E-3</v>
      </c>
      <c r="MZ96" s="420">
        <v>3.1873521199903138E-3</v>
      </c>
      <c r="NA96" s="421">
        <v>2.649248932546915E-3</v>
      </c>
      <c r="NB96" s="493">
        <v>3.7645767595006173E-3</v>
      </c>
      <c r="NC96" s="493">
        <v>3.9385460529691033E-3</v>
      </c>
      <c r="ND96" s="493">
        <v>3.1447086230916416E-3</v>
      </c>
      <c r="NE96" s="494">
        <v>2.6806951965651772E-3</v>
      </c>
      <c r="NF96" s="489">
        <v>3.773354526097518E-3</v>
      </c>
      <c r="NG96" s="420">
        <v>4.00054717161315E-3</v>
      </c>
      <c r="NH96" s="420">
        <v>3.0497003912493799E-3</v>
      </c>
      <c r="NI96" s="484">
        <v>2.672396863471223E-3</v>
      </c>
      <c r="NJ96" s="508">
        <v>3.7864545827252702E-3</v>
      </c>
      <c r="NK96" s="420">
        <v>4.0442143252237463E-3</v>
      </c>
      <c r="NL96" s="420">
        <v>3.0278164658673655E-3</v>
      </c>
      <c r="NM96" s="484">
        <v>2.6604544547652815E-3</v>
      </c>
      <c r="NN96" s="508">
        <f>'Dépts Droits Ouverts_RSA'!IB96/'Dépts Droits Ouverts_RSA'!$IB$123</f>
        <v>3.8052109376228438E-3</v>
      </c>
      <c r="NO96" s="420">
        <f>'Dépts Droits Payables RSA'!HB95/'Dépts Droits Payables RSA'!HB$122</f>
        <v>4.0453511936489788E-3</v>
      </c>
      <c r="NP96" s="420">
        <f>'Dépts Prime d''Activité'!BZ95/'Dépts Prime d''Activité'!BZ$122</f>
        <v>2.9169126604392513E-3</v>
      </c>
      <c r="NQ96" s="484">
        <f>DEFM_Région_Dépt!DO95/DEFM_Région_Dépt!DO$122</f>
        <v>2.6652541660360861E-3</v>
      </c>
      <c r="NR96" s="419">
        <f>'Dépts Droits Ouverts_RSA'!ID96/'Dépts Droits Ouverts_RSA'!$ID$123</f>
        <v>3.7739191501880631E-3</v>
      </c>
      <c r="NS96" s="420">
        <f>'Dépts Droits Payables RSA'!HD95/'Dépts Droits Payables RSA'!HD$122</f>
        <v>4.0774025164072216E-3</v>
      </c>
      <c r="NT96" s="420">
        <f>'Dépts Prime d''Activité'!CB95/'Dépts Prime d''Activité'!CB$122</f>
        <v>2.9542323003698516E-3</v>
      </c>
      <c r="NU96" s="420">
        <f>DEFM_Région_Dépt!DP95/DEFM_Région_Dépt!DP$122</f>
        <v>2.664814881011461E-3</v>
      </c>
      <c r="NV96" s="420">
        <f>'Dépts Droits Ouverts_RSA'!IF96/'Dépts Droits Ouverts_RSA'!$IF$123</f>
        <v>3.8094416501057828E-3</v>
      </c>
      <c r="NW96" s="420">
        <f>'Dépts Droits Payables RSA'!HF95/'Dépts Droits Payables RSA'!HF$122</f>
        <v>4.1137044640488628E-3</v>
      </c>
      <c r="NX96" s="420">
        <f>'Dépts Prime d''Activité'!CD95/'Dépts Prime d''Activité'!CD$122</f>
        <v>2.9404760412619232E-3</v>
      </c>
      <c r="NY96" s="420">
        <f>DEFM_Région_Dépt!DQ95/DEFM_Région_Dépt!DQ$122</f>
        <v>2.68596176887648E-3</v>
      </c>
      <c r="NZ96" s="420">
        <f>'Dépts Droits Ouverts_RSA'!IH96/'Dépts Droits Ouverts_RSA'!$IH$123</f>
        <v>3.8162719475389817E-3</v>
      </c>
      <c r="OA96" s="420">
        <f>'Dépts Droits Payables RSA'!HH95/'Dépts Droits Payables RSA'!HH$122</f>
        <v>4.1348608977414018E-3</v>
      </c>
      <c r="OB96" s="420">
        <f>'Dépts Prime d''Activité'!CF95/'Dépts Prime d''Activité'!CF$122</f>
        <v>2.9946957100305026E-3</v>
      </c>
      <c r="OC96" s="420">
        <f>DEFM_Région_Dépt!DR95/DEFM_Région_Dépt!DR$122</f>
        <v>2.6813387534755703E-3</v>
      </c>
      <c r="OD96" s="420">
        <f>'Dépts Droits Ouverts_RSA'!IJ96/'Dépts Droits Ouverts_RSA'!$IJ$123</f>
        <v>3.8006567773584423E-3</v>
      </c>
      <c r="OE96" s="420">
        <f>'Dépts Droits Payables RSA'!HJ95/'Dépts Droits Payables RSA'!HJ$122</f>
        <v>4.0996023734257824E-3</v>
      </c>
      <c r="OF96" s="420">
        <f>'Dépts Prime d''Activité'!CH95/'Dépts Prime d''Activité'!CH$122</f>
        <v>2.9686948546623995E-3</v>
      </c>
      <c r="OG96" s="420">
        <f>DEFM_Région_Dépt!DS95/DEFM_Région_Dépt!DS$122</f>
        <v>2.6812136238063364E-3</v>
      </c>
      <c r="OH96" s="420">
        <f>'Dépts Droits Ouverts_RSA'!IL96/'Dépts Droits Ouverts_RSA'!$IL$123</f>
        <v>3.7911937024297619E-3</v>
      </c>
      <c r="OI96" s="420">
        <f>'Dépts Droits Payables RSA'!HL95/'Dépts Droits Payables RSA'!HL$122</f>
        <v>4.0824743946500453E-3</v>
      </c>
      <c r="OJ96" s="420">
        <f>'Dépts Prime d''Activité'!CJ95/'Dépts Prime d''Activité'!CJ$122</f>
        <v>2.933062733132256E-3</v>
      </c>
      <c r="OK96" s="420">
        <f>DEFM_Région_Dépt!DT95/DEFM_Région_Dépt!DT$122</f>
        <v>2.6665442165458076E-3</v>
      </c>
      <c r="OL96" s="420">
        <f>'Dépts Droits Ouverts_RSA'!IN96/'Dépts Droits Ouverts_RSA'!$IN$123</f>
        <v>3.7957259551762075E-3</v>
      </c>
      <c r="OM96" s="420">
        <f>'Dépts Droits Payables RSA'!HNF95/'Dépts Droits Payables RSA'!HN$122</f>
        <v>0</v>
      </c>
      <c r="ON96" s="420">
        <f>'Dépts Prime d''Activité'!CL95/'Dépts Prime d''Activité'!CL$122</f>
        <v>2.9073715279035236E-3</v>
      </c>
      <c r="OO96" s="420">
        <f>DEFM_Région_Dépt!DU95/DEFM_Région_Dépt!DU$122</f>
        <v>2.6502245844633419E-3</v>
      </c>
      <c r="OP96" s="420">
        <f>'Dépts Droits Ouverts_RSA'!IP96/'Dépts Droits Ouverts_RSA'!$IP$123</f>
        <v>3.7557338239700218E-3</v>
      </c>
      <c r="OQ96" s="420">
        <f>'Dépts Droits Payables RSA'!HP95/'Dépts Droits Payables RSA'!HP$122</f>
        <v>4.0630418118795478E-3</v>
      </c>
      <c r="OR96" s="420">
        <f>'Dépts Prime d''Activité'!CN95/'Dépts Prime d''Activité'!CN$122</f>
        <v>2.9661533460647676E-3</v>
      </c>
      <c r="OS96" s="420">
        <f>DEFM_Région_Dépt!DV95/DEFM_Région_Dépt!DV$122</f>
        <v>2.6375746167793569E-3</v>
      </c>
      <c r="OT96" s="420">
        <f>'Dépts Droits Ouverts_RSA'!IR96/'Dépts Droits Ouverts_RSA'!$IR$123</f>
        <v>3.7538624824120285E-3</v>
      </c>
      <c r="OU96" s="420">
        <f>'Dépts Droits Payables RSA'!HR95/'Dépts Droits Payables RSA'!HR$122</f>
        <v>4.0435850772197373E-3</v>
      </c>
      <c r="OV96" s="420">
        <f>'Dépts Prime d''Activité'!CP95/'Dépts Prime d''Activité'!CP$122</f>
        <v>2.9530091787006987E-3</v>
      </c>
      <c r="OW96" s="420">
        <f>DEFM_Région_Dépt!DW95/DEFM_Région_Dépt!DW$122</f>
        <v>2.6562361208795847E-3</v>
      </c>
      <c r="OX96" s="493">
        <f>'Dépts Droits Ouverts_RSA'!IT96/'Dépts Droits Ouverts_RSA'!$IT$123</f>
        <v>3.6934402656258517E-3</v>
      </c>
      <c r="OY96" s="493">
        <f>'Dépts Droits Payables RSA'!HT95/'Dépts Droits Payables RSA'!HT$122</f>
        <v>3.9822816928899059E-3</v>
      </c>
      <c r="OZ96" s="493">
        <f>'Dépts Prime d''Activité'!CR95/'Dépts Prime d''Activité'!CR$122</f>
        <v>2.9281398433337489E-3</v>
      </c>
      <c r="PA96" s="494">
        <f>DEFM_Région_Dépt!DX95/DEFM_Région_Dépt!DX$122</f>
        <v>2.6413687221702197E-3</v>
      </c>
    </row>
    <row r="97" spans="1:417" s="209" customFormat="1" x14ac:dyDescent="0.35">
      <c r="A97" s="246" t="s">
        <v>85</v>
      </c>
      <c r="B97" s="280">
        <v>8.9389976977679898E-3</v>
      </c>
      <c r="C97" s="280">
        <v>6.2558799387880705E-3</v>
      </c>
      <c r="D97" s="248">
        <v>8.4060799191743047E-3</v>
      </c>
      <c r="E97" s="248">
        <v>6.2220551855054641E-3</v>
      </c>
      <c r="F97" s="280">
        <v>8.2812303268982208E-3</v>
      </c>
      <c r="G97" s="280">
        <v>6.2613470092831381E-3</v>
      </c>
      <c r="H97" s="248">
        <v>8.120273385961746E-3</v>
      </c>
      <c r="I97" s="248">
        <v>6.248266597615364E-3</v>
      </c>
      <c r="J97" s="280">
        <v>8.0836868548879223E-3</v>
      </c>
      <c r="K97" s="280">
        <v>6.3525023374479111E-3</v>
      </c>
      <c r="L97" s="248">
        <v>8.0194160843191434E-3</v>
      </c>
      <c r="M97" s="248">
        <v>6.442706525162321E-3</v>
      </c>
      <c r="N97" s="280">
        <v>7.882284178304071E-3</v>
      </c>
      <c r="O97" s="280">
        <v>6.4545879576832612E-3</v>
      </c>
      <c r="P97" s="248">
        <v>7.9154984677577093E-3</v>
      </c>
      <c r="Q97" s="248">
        <v>6.4312268968681734E-3</v>
      </c>
      <c r="R97" s="280">
        <v>7.7937505062030295E-3</v>
      </c>
      <c r="S97" s="280">
        <v>6.4373053539810718E-3</v>
      </c>
      <c r="T97" s="248">
        <v>7.6525430403727611E-3</v>
      </c>
      <c r="U97" s="248">
        <v>6.4224876008857588E-3</v>
      </c>
      <c r="V97" s="280">
        <v>7.5842888700037537E-3</v>
      </c>
      <c r="W97" s="280">
        <v>6.4047184239225128E-3</v>
      </c>
      <c r="X97" s="248">
        <v>7.7014002291233095E-3</v>
      </c>
      <c r="Y97" s="248">
        <v>6.4276011612767773E-3</v>
      </c>
      <c r="Z97" s="280">
        <v>7.6992314810524201E-3</v>
      </c>
      <c r="AA97" s="280">
        <v>6.4619171549217883E-3</v>
      </c>
      <c r="AB97" s="248">
        <v>7.8325151915192379E-3</v>
      </c>
      <c r="AC97" s="248">
        <v>7.848329523349757E-3</v>
      </c>
      <c r="AD97" s="248">
        <v>6.4919951931587906E-3</v>
      </c>
      <c r="AE97" s="280">
        <v>7.7394243803117144E-3</v>
      </c>
      <c r="AF97" s="250">
        <v>7.7609501665305098E-3</v>
      </c>
      <c r="AG97" s="280">
        <v>6.4502089423836015E-3</v>
      </c>
      <c r="AH97" s="248">
        <v>7.8172142912853043E-3</v>
      </c>
      <c r="AI97" s="248">
        <v>7.7496990743943436E-3</v>
      </c>
      <c r="AJ97" s="248">
        <v>6.4823938954280081E-3</v>
      </c>
      <c r="AK97" s="280">
        <v>7.982035288998119E-3</v>
      </c>
      <c r="AL97" s="250">
        <v>7.9647327760717195E-3</v>
      </c>
      <c r="AM97" s="280">
        <v>6.5164613299984291E-3</v>
      </c>
      <c r="AN97" s="248">
        <v>8.0304554520697676E-3</v>
      </c>
      <c r="AO97" s="248">
        <v>8.1550869107849516E-3</v>
      </c>
      <c r="AP97" s="248">
        <v>6.5993596070077808E-3</v>
      </c>
      <c r="AQ97" s="280">
        <v>8.1226519118142264E-3</v>
      </c>
      <c r="AR97" s="250">
        <v>8.2842315800854098E-3</v>
      </c>
      <c r="AS97" s="280">
        <v>6.6367799672077624E-3</v>
      </c>
      <c r="AT97" s="248">
        <v>8.2717547149001869E-3</v>
      </c>
      <c r="AU97" s="248">
        <v>8.4461535476108851E-3</v>
      </c>
      <c r="AV97" s="248">
        <v>6.7114514471672618E-3</v>
      </c>
      <c r="AW97" s="280">
        <v>8.3045659667251026E-3</v>
      </c>
      <c r="AX97" s="250">
        <v>8.3629844514851864E-3</v>
      </c>
      <c r="AY97" s="280">
        <v>6.7010580579689545E-3</v>
      </c>
      <c r="AZ97" s="248">
        <v>7.9321885617790067E-3</v>
      </c>
      <c r="BA97" s="248">
        <v>8.0434265156707034E-3</v>
      </c>
      <c r="BB97" s="248">
        <v>6.5722661111750104E-3</v>
      </c>
      <c r="BC97" s="280">
        <v>7.9001444501776204E-3</v>
      </c>
      <c r="BD97" s="250">
        <v>8.0330670249901415E-3</v>
      </c>
      <c r="BE97" s="280">
        <v>6.5392027477539126E-3</v>
      </c>
      <c r="BF97" s="248">
        <v>7.8557230038530448E-3</v>
      </c>
      <c r="BG97" s="248">
        <v>8.0004324558084223E-3</v>
      </c>
      <c r="BH97" s="248">
        <v>6.5034377212933531E-3</v>
      </c>
      <c r="BI97" s="280">
        <v>7.8430703803738285E-3</v>
      </c>
      <c r="BJ97" s="250">
        <v>8.0244698820248917E-3</v>
      </c>
      <c r="BK97" s="280">
        <v>6.542445224655781E-3</v>
      </c>
      <c r="BL97" s="248">
        <v>7.8559350558296895E-3</v>
      </c>
      <c r="BM97" s="248">
        <v>7.9945506803342694E-3</v>
      </c>
      <c r="BN97" s="248">
        <v>6.5577542855017852E-3</v>
      </c>
      <c r="BO97" s="280">
        <v>7.868766058370117E-3</v>
      </c>
      <c r="BP97" s="250">
        <v>8.013343545453501E-3</v>
      </c>
      <c r="BQ97" s="280">
        <v>6.5219682804142061E-3</v>
      </c>
      <c r="BR97" s="248">
        <v>8.0325525695669527E-3</v>
      </c>
      <c r="BS97" s="248">
        <v>8.2116318304163612E-3</v>
      </c>
      <c r="BT97" s="248">
        <v>6.5991526662351543E-3</v>
      </c>
      <c r="BU97" s="280">
        <v>8.1492412114020328E-3</v>
      </c>
      <c r="BV97" s="250">
        <v>8.2775911731212733E-3</v>
      </c>
      <c r="BW97" s="280">
        <v>6.6467086247140959E-3</v>
      </c>
      <c r="BX97" s="248">
        <v>8.3404501155430518E-3</v>
      </c>
      <c r="BY97" s="248">
        <v>8.4282847310043919E-3</v>
      </c>
      <c r="BZ97" s="248">
        <v>6.7545082269659575E-3</v>
      </c>
      <c r="CA97" s="280">
        <v>8.5334601792611889E-3</v>
      </c>
      <c r="CB97" s="250">
        <v>8.6417146674397215E-3</v>
      </c>
      <c r="CC97" s="280">
        <v>6.8462179244242775E-3</v>
      </c>
      <c r="CD97" s="248">
        <v>8.5020613613418245E-3</v>
      </c>
      <c r="CE97" s="248">
        <v>8.774391329404772E-3</v>
      </c>
      <c r="CF97" s="248">
        <v>6.8275425505386128E-3</v>
      </c>
      <c r="CG97" s="280">
        <v>8.3659761677900499E-3</v>
      </c>
      <c r="CH97" s="250">
        <v>8.5486251457659729E-3</v>
      </c>
      <c r="CI97" s="280">
        <v>6.8081787056394226E-3</v>
      </c>
      <c r="CJ97" s="248">
        <v>8.2323561498550465E-3</v>
      </c>
      <c r="CK97" s="248">
        <v>8.2932198415027886E-3</v>
      </c>
      <c r="CL97" s="248">
        <v>6.7164638994681534E-3</v>
      </c>
      <c r="CM97" s="280">
        <v>8.0638726358299856E-3</v>
      </c>
      <c r="CN97" s="250">
        <v>8.0865828829467887E-3</v>
      </c>
      <c r="CO97" s="280">
        <v>6.6132335460860076E-3</v>
      </c>
      <c r="CP97" s="248">
        <v>8.1947855941519251E-3</v>
      </c>
      <c r="CQ97" s="248">
        <v>8.1376246350135205E-3</v>
      </c>
      <c r="CR97" s="248">
        <v>6.6383944260601504E-3</v>
      </c>
      <c r="CS97" s="280">
        <v>8.2163597226120339E-3</v>
      </c>
      <c r="CT97" s="250">
        <v>8.2853459907478791E-3</v>
      </c>
      <c r="CU97" s="280">
        <v>6.6802158638109514E-3</v>
      </c>
      <c r="CV97" s="248">
        <v>8.1972250170198151E-3</v>
      </c>
      <c r="CW97" s="248">
        <v>8.2704133260683432E-3</v>
      </c>
      <c r="CX97" s="248">
        <v>6.6786802214553525E-3</v>
      </c>
      <c r="CY97" s="280">
        <v>8.1879377408869969E-3</v>
      </c>
      <c r="CZ97" s="250">
        <v>8.1976483721476773E-3</v>
      </c>
      <c r="DA97" s="280">
        <v>6.6413163356382632E-3</v>
      </c>
      <c r="DB97" s="248">
        <v>8.2601068858765957E-3</v>
      </c>
      <c r="DC97" s="248">
        <v>8.3124874668649533E-3</v>
      </c>
      <c r="DD97" s="248">
        <v>6.67145618251303E-3</v>
      </c>
      <c r="DE97" s="280">
        <v>8.2873053911294084E-3</v>
      </c>
      <c r="DF97" s="250">
        <v>8.3171645889008727E-3</v>
      </c>
      <c r="DG97" s="280">
        <v>6.7977836316988538E-3</v>
      </c>
      <c r="DH97" s="248">
        <v>8.3542020764818484E-3</v>
      </c>
      <c r="DI97" s="248">
        <v>8.3246087020093559E-3</v>
      </c>
      <c r="DJ97" s="248">
        <v>6.8521507307388067E-3</v>
      </c>
      <c r="DK97" s="280">
        <v>8.3709691659988889E-3</v>
      </c>
      <c r="DL97" s="250">
        <v>8.4836765225370526E-3</v>
      </c>
      <c r="DM97" s="280">
        <v>6.9314271251283907E-3</v>
      </c>
      <c r="DN97" s="248">
        <v>8.3755102918950317E-3</v>
      </c>
      <c r="DO97" s="248">
        <v>8.4574501941315008E-3</v>
      </c>
      <c r="DP97" s="248">
        <v>6.8830192764512505E-3</v>
      </c>
      <c r="DQ97" s="280">
        <v>8.3509062516299963E-3</v>
      </c>
      <c r="DR97" s="250">
        <v>8.3770048705053557E-3</v>
      </c>
      <c r="DS97" s="280">
        <v>6.8538942847153035E-3</v>
      </c>
      <c r="DT97" s="248">
        <v>8.3630527817403714E-3</v>
      </c>
      <c r="DU97" s="248">
        <v>8.4350139578773537E-3</v>
      </c>
      <c r="DV97" s="248">
        <v>6.833309908288847E-3</v>
      </c>
      <c r="DW97" s="280">
        <v>8.3196879465170376E-3</v>
      </c>
      <c r="DX97" s="250">
        <v>8.3452566700548368E-3</v>
      </c>
      <c r="DY97" s="280">
        <v>6.7947165778656296E-3</v>
      </c>
      <c r="DZ97" s="248">
        <v>8.3282636956656976E-3</v>
      </c>
      <c r="EA97" s="248">
        <v>8.3691681093654418E-3</v>
      </c>
      <c r="EB97" s="248">
        <v>6.7638534938362967E-3</v>
      </c>
      <c r="EC97" s="280">
        <v>8.2511025592998111E-3</v>
      </c>
      <c r="ED97" s="250">
        <v>8.2672602270631931E-3</v>
      </c>
      <c r="EE97" s="280">
        <v>6.7660788830957372E-3</v>
      </c>
      <c r="EF97" s="248">
        <v>8.1594942250058922E-3</v>
      </c>
      <c r="EG97" s="248">
        <v>8.2174544198147133E-3</v>
      </c>
      <c r="EH97" s="248">
        <v>6.7349196043557241E-3</v>
      </c>
      <c r="EI97" s="280">
        <v>8.2247088063468546E-3</v>
      </c>
      <c r="EJ97" s="250">
        <v>8.303638130623632E-3</v>
      </c>
      <c r="EK97" s="280">
        <v>6.7362576720713437E-3</v>
      </c>
      <c r="EL97" s="248">
        <v>8.296190868571857E-3</v>
      </c>
      <c r="EM97" s="248">
        <v>8.4343639719889323E-3</v>
      </c>
      <c r="EN97" s="248">
        <v>6.755788683246629E-3</v>
      </c>
      <c r="EO97" s="280">
        <v>8.3559322550153369E-3</v>
      </c>
      <c r="EP97" s="250">
        <v>8.4301079568672391E-3</v>
      </c>
      <c r="EQ97" s="280">
        <v>6.803211745997623E-3</v>
      </c>
      <c r="ER97" s="248">
        <v>8.4839166236476797E-3</v>
      </c>
      <c r="ES97" s="248">
        <v>8.6030279987883065E-3</v>
      </c>
      <c r="ET97" s="248">
        <v>6.871985074137694E-3</v>
      </c>
      <c r="EU97" s="280">
        <v>8.4492214524198635E-3</v>
      </c>
      <c r="EV97" s="250">
        <v>8.4737739064571112E-3</v>
      </c>
      <c r="EW97" s="280">
        <v>6.8697898113295542E-3</v>
      </c>
      <c r="EX97" s="248">
        <v>8.5055045370493187E-3</v>
      </c>
      <c r="EY97" s="248">
        <v>8.5758502426867313E-3</v>
      </c>
      <c r="EZ97" s="248">
        <v>6.8414197491122857E-3</v>
      </c>
      <c r="FA97" s="280">
        <v>8.4214335112358738E-3</v>
      </c>
      <c r="FB97" s="250">
        <v>8.5414583615908042E-3</v>
      </c>
      <c r="FC97" s="280">
        <v>6.8088122968783544E-3</v>
      </c>
      <c r="FD97" s="248">
        <v>8.4504376809187345E-3</v>
      </c>
      <c r="FE97" s="248">
        <v>8.4397744598832033E-3</v>
      </c>
      <c r="FF97" s="248">
        <v>6.8125758741832956E-3</v>
      </c>
      <c r="FG97" s="280">
        <v>8.3334374852785231E-3</v>
      </c>
      <c r="FH97" s="250">
        <v>8.4695363774599935E-3</v>
      </c>
      <c r="FI97" s="280">
        <v>6.7832926218270809E-3</v>
      </c>
      <c r="FJ97" s="248">
        <v>8.3663580071030013E-3</v>
      </c>
      <c r="FK97" s="248">
        <v>8.5215540331658596E-3</v>
      </c>
      <c r="FL97" s="248">
        <v>6.7527423633638346E-3</v>
      </c>
      <c r="FM97" s="280">
        <v>8.3272416145990999E-3</v>
      </c>
      <c r="FN97" s="250">
        <v>8.4717367179089897E-3</v>
      </c>
      <c r="FO97" s="280">
        <v>6.7395517215579322E-3</v>
      </c>
      <c r="FP97" s="248">
        <v>8.2251254101670095E-3</v>
      </c>
      <c r="FQ97" s="248">
        <v>8.2856030045252681E-3</v>
      </c>
      <c r="FR97" s="248">
        <v>6.7244035391046588E-3</v>
      </c>
      <c r="FS97" s="280">
        <v>8.2727451938156889E-3</v>
      </c>
      <c r="FT97" s="250">
        <v>8.3282640238403517E-3</v>
      </c>
      <c r="FU97" s="280">
        <v>6.7287498563380092E-3</v>
      </c>
      <c r="FV97" s="248">
        <v>8.3027103904921677E-3</v>
      </c>
      <c r="FW97" s="248">
        <v>8.3647464582942109E-3</v>
      </c>
      <c r="FX97" s="248">
        <v>6.7575820356466998E-3</v>
      </c>
      <c r="FY97" s="280">
        <v>8.3588364114506892E-3</v>
      </c>
      <c r="FZ97" s="250">
        <v>8.330630890437167E-3</v>
      </c>
      <c r="GA97" s="280">
        <v>6.813739327835161E-3</v>
      </c>
      <c r="GB97" s="248">
        <v>8.3204531616344456E-3</v>
      </c>
      <c r="GC97" s="248">
        <v>8.394460657293502E-3</v>
      </c>
      <c r="GD97" s="248">
        <v>6.8670602405930996E-3</v>
      </c>
      <c r="GE97" s="280">
        <v>8.3239357775091467E-3</v>
      </c>
      <c r="GF97" s="250">
        <v>8.4257733161106334E-3</v>
      </c>
      <c r="GG97" s="280">
        <v>6.8682253163408775E-3</v>
      </c>
      <c r="GH97" s="248">
        <v>8.2930851897991438E-3</v>
      </c>
      <c r="GI97" s="248">
        <v>8.4525503827903373E-3</v>
      </c>
      <c r="GJ97" s="248">
        <v>6.8660778287608715E-3</v>
      </c>
      <c r="GK97" s="280">
        <v>8.2221406307642839E-3</v>
      </c>
      <c r="GL97" s="250">
        <v>8.400479292464862E-3</v>
      </c>
      <c r="GM97" s="280">
        <v>6.8586716839586555E-3</v>
      </c>
      <c r="GN97" s="248">
        <v>8.2149479803763654E-3</v>
      </c>
      <c r="GO97" s="248">
        <v>8.4851256255874807E-3</v>
      </c>
      <c r="GP97" s="248">
        <v>6.8427967402226175E-3</v>
      </c>
      <c r="GQ97" s="280">
        <v>8.1794544779201488E-3</v>
      </c>
      <c r="GR97" s="250">
        <v>8.4056861870090271E-3</v>
      </c>
      <c r="GS97" s="280">
        <v>6.7822462894971862E-3</v>
      </c>
      <c r="GT97" s="248">
        <v>8.1352660186065299E-3</v>
      </c>
      <c r="GU97" s="248">
        <v>8.3777890681231218E-3</v>
      </c>
      <c r="GV97" s="248">
        <v>6.7682077763080344E-3</v>
      </c>
      <c r="GW97" s="280">
        <v>8.0668165170064924E-3</v>
      </c>
      <c r="GX97" s="250">
        <v>8.3227875789864559E-3</v>
      </c>
      <c r="GY97" s="280">
        <v>6.7318980291140437E-3</v>
      </c>
      <c r="GZ97" s="248">
        <v>7.9878280715100797E-3</v>
      </c>
      <c r="HA97" s="248">
        <v>8.2646503325741107E-3</v>
      </c>
      <c r="HB97" s="248">
        <v>6.7213155876167255E-3</v>
      </c>
      <c r="HC97" s="280">
        <v>7.9873380121211045E-3</v>
      </c>
      <c r="HD97" s="250">
        <v>8.1917172515979329E-3</v>
      </c>
      <c r="HE97" s="280">
        <v>6.6887801113815959E-3</v>
      </c>
      <c r="HF97" s="248">
        <v>7.9337538063799697E-3</v>
      </c>
      <c r="HG97" s="248">
        <v>8.1227035440866596E-3</v>
      </c>
      <c r="HH97" s="248">
        <v>6.6969990655477594E-3</v>
      </c>
      <c r="HI97" s="280">
        <v>8.0144595461022657E-3</v>
      </c>
      <c r="HJ97" s="250">
        <v>8.2229026563153968E-3</v>
      </c>
      <c r="HK97" s="280">
        <v>6.7553984251444658E-3</v>
      </c>
      <c r="HL97" s="248">
        <v>8.1016886652278131E-3</v>
      </c>
      <c r="HM97" s="248">
        <v>8.3059868242045462E-3</v>
      </c>
      <c r="HN97" s="248">
        <v>6.8182549650182243E-3</v>
      </c>
      <c r="HO97" s="280">
        <v>8.1468999347629033E-3</v>
      </c>
      <c r="HP97" s="250">
        <v>8.3484528626137054E-3</v>
      </c>
      <c r="HQ97" s="281">
        <v>6.8293793541458741E-3</v>
      </c>
      <c r="HR97" s="282">
        <v>8.1339252800794962E-3</v>
      </c>
      <c r="HS97" s="248">
        <v>8.4720642910986466E-3</v>
      </c>
      <c r="HT97" s="248">
        <v>8.820615744850567E-3</v>
      </c>
      <c r="HU97" s="248">
        <v>6.8392297325605127E-3</v>
      </c>
      <c r="HV97" s="250">
        <v>8.0984596127002696E-3</v>
      </c>
      <c r="HW97" s="250">
        <v>8.4972366815304606E-3</v>
      </c>
      <c r="HX97" s="250">
        <v>8.5584233808063161E-3</v>
      </c>
      <c r="HY97" s="250">
        <v>6.8121303769582706E-3</v>
      </c>
      <c r="HZ97" s="248">
        <v>7.9957898162366647E-3</v>
      </c>
      <c r="IA97" s="248">
        <v>8.4507224025450259E-3</v>
      </c>
      <c r="IB97" s="248">
        <v>8.1896331385144915E-3</v>
      </c>
      <c r="IC97" s="248">
        <v>6.7361599039756428E-3</v>
      </c>
      <c r="ID97" s="250">
        <v>8.0319924690041757E-3</v>
      </c>
      <c r="IE97" s="250">
        <v>8.3870550725325919E-3</v>
      </c>
      <c r="IF97" s="250">
        <v>8.3278369922143644E-3</v>
      </c>
      <c r="IG97" s="250">
        <v>6.7230787280421521E-3</v>
      </c>
      <c r="IH97" s="248">
        <v>7.9436017785020751E-3</v>
      </c>
      <c r="II97" s="248">
        <v>8.1976432602669028E-3</v>
      </c>
      <c r="IJ97" s="248">
        <v>8.1327777189969634E-3</v>
      </c>
      <c r="IK97" s="248">
        <v>6.6634340882907369E-3</v>
      </c>
      <c r="IL97" s="250">
        <v>7.9254139040999261E-3</v>
      </c>
      <c r="IM97" s="250">
        <v>8.2207955931877484E-3</v>
      </c>
      <c r="IN97" s="250">
        <v>8.1429216064322924E-3</v>
      </c>
      <c r="IO97" s="250">
        <v>6.6348359188713657E-3</v>
      </c>
      <c r="IP97" s="248">
        <v>7.8453829948449318E-3</v>
      </c>
      <c r="IQ97" s="248">
        <v>8.0710227746957717E-3</v>
      </c>
      <c r="IR97" s="248">
        <v>8.264894108460305E-3</v>
      </c>
      <c r="IS97" s="248">
        <v>6.6195681266539791E-3</v>
      </c>
      <c r="IT97" s="250">
        <v>7.8823403749779287E-3</v>
      </c>
      <c r="IU97" s="250">
        <v>8.0299756434151996E-3</v>
      </c>
      <c r="IV97" s="250">
        <v>8.4012503692905902E-3</v>
      </c>
      <c r="IW97" s="250">
        <v>6.6150647781405532E-3</v>
      </c>
      <c r="IX97" s="248">
        <v>7.9349152542372882E-3</v>
      </c>
      <c r="IY97" s="248">
        <v>8.1151956632220905E-3</v>
      </c>
      <c r="IZ97" s="248">
        <v>8.4043179782121273E-3</v>
      </c>
      <c r="JA97" s="248">
        <v>6.651026348380217E-3</v>
      </c>
      <c r="JB97" s="250">
        <v>7.921518331276271E-3</v>
      </c>
      <c r="JC97" s="250">
        <v>7.990260844852581E-3</v>
      </c>
      <c r="JD97" s="250">
        <v>8.666112389123239E-3</v>
      </c>
      <c r="JE97" s="250">
        <v>6.6719309731051203E-3</v>
      </c>
      <c r="JF97" s="248">
        <v>7.9069402213507011E-3</v>
      </c>
      <c r="JG97" s="248">
        <v>8.0558000948059861E-3</v>
      </c>
      <c r="JH97" s="248">
        <v>8.7796886725666611E-3</v>
      </c>
      <c r="JI97" s="248">
        <v>6.7258232837233136E-3</v>
      </c>
      <c r="JJ97" s="250">
        <v>7.8255874387942112E-3</v>
      </c>
      <c r="JK97" s="250">
        <v>8.1202872726482533E-3</v>
      </c>
      <c r="JL97" s="250">
        <v>8.6763163550744888E-3</v>
      </c>
      <c r="JM97" s="250">
        <v>6.7535749235760698E-3</v>
      </c>
      <c r="JN97" s="248">
        <v>7.7562714748871725E-3</v>
      </c>
      <c r="JO97" s="248">
        <v>8.0005028139248039E-3</v>
      </c>
      <c r="JP97" s="248">
        <v>8.5032193698892193E-3</v>
      </c>
      <c r="JQ97" s="248">
        <v>6.7258743172229317E-3</v>
      </c>
      <c r="JR97" s="250">
        <v>7.7532227964553007E-3</v>
      </c>
      <c r="JS97" s="250">
        <v>8.0573441233341356E-3</v>
      </c>
      <c r="JT97" s="250">
        <v>8.2245032903009822E-3</v>
      </c>
      <c r="JU97" s="250">
        <v>6.7077892619763569E-3</v>
      </c>
      <c r="JV97" s="248">
        <v>7.7838309887196099E-3</v>
      </c>
      <c r="JW97" s="248">
        <v>8.0135228197583414E-3</v>
      </c>
      <c r="JX97" s="248">
        <v>7.9297487359970709E-3</v>
      </c>
      <c r="JY97" s="248">
        <v>6.7045058252293444E-3</v>
      </c>
      <c r="JZ97" s="250">
        <v>7.6869450145897415E-3</v>
      </c>
      <c r="KA97" s="250">
        <v>7.9040570899960357E-3</v>
      </c>
      <c r="KB97" s="250">
        <v>7.9622981187289516E-3</v>
      </c>
      <c r="KC97" s="250">
        <v>6.6725606612644687E-3</v>
      </c>
      <c r="KD97" s="248">
        <v>7.6846595611342518E-3</v>
      </c>
      <c r="KE97" s="248">
        <v>7.8487912730843927E-3</v>
      </c>
      <c r="KF97" s="248">
        <v>7.8181448887379417E-3</v>
      </c>
      <c r="KG97" s="248">
        <v>6.6487751058702284E-3</v>
      </c>
      <c r="KH97" s="250">
        <v>7.6736442202604187E-3</v>
      </c>
      <c r="KI97" s="250">
        <v>7.7465971209791122E-3</v>
      </c>
      <c r="KJ97" s="250">
        <v>7.9204786580691112E-3</v>
      </c>
      <c r="KK97" s="250">
        <v>6.6460806034758981E-3</v>
      </c>
      <c r="KL97" s="248">
        <v>7.6503592087309212E-3</v>
      </c>
      <c r="KM97" s="248">
        <v>7.7459271176223889E-3</v>
      </c>
      <c r="KN97" s="248">
        <v>8.0557515361164567E-3</v>
      </c>
      <c r="KO97" s="248">
        <v>6.6637100201452559E-3</v>
      </c>
      <c r="KP97" s="250">
        <v>7.6705102927572258E-3</v>
      </c>
      <c r="KQ97" s="250">
        <v>7.8288093174825445E-3</v>
      </c>
      <c r="KR97" s="250">
        <v>8.2376211959439855E-3</v>
      </c>
      <c r="KS97" s="250">
        <v>6.6688380874567327E-3</v>
      </c>
      <c r="KT97" s="248">
        <v>7.6722920055950824E-3</v>
      </c>
      <c r="KU97" s="248">
        <v>7.7300984576094628E-3</v>
      </c>
      <c r="KV97" s="248">
        <v>8.3303060106384545E-3</v>
      </c>
      <c r="KW97" s="248">
        <v>6.6580569274823868E-3</v>
      </c>
      <c r="KX97" s="254">
        <v>7.6420911434824075E-3</v>
      </c>
      <c r="KY97" s="254">
        <v>7.7875577701617361E-3</v>
      </c>
      <c r="KZ97" s="254">
        <v>8.7393598074467782E-3</v>
      </c>
      <c r="LA97" s="254">
        <v>6.7181099782732939E-3</v>
      </c>
      <c r="LB97" s="248">
        <v>7.707814810392807E-3</v>
      </c>
      <c r="LC97" s="248">
        <v>7.8318430219971261E-3</v>
      </c>
      <c r="LD97" s="248">
        <v>8.8643036080662888E-3</v>
      </c>
      <c r="LE97" s="248">
        <v>6.7861633842311656E-3</v>
      </c>
      <c r="LF97" s="283">
        <v>7.7437193796736289E-3</v>
      </c>
      <c r="LG97" s="283">
        <v>7.9032002952496433E-3</v>
      </c>
      <c r="LH97" s="283">
        <v>8.7887485811981372E-3</v>
      </c>
      <c r="LI97" s="256">
        <v>6.8204160626235324E-3</v>
      </c>
      <c r="LJ97" s="419">
        <v>7.8284505379679851E-3</v>
      </c>
      <c r="LK97" s="420">
        <v>7.9299885048485959E-3</v>
      </c>
      <c r="LL97" s="420">
        <v>8.63071697762062E-3</v>
      </c>
      <c r="LM97" s="421">
        <v>9.1657263234384764E-2</v>
      </c>
      <c r="LN97" s="425">
        <v>7.8843244826610828E-3</v>
      </c>
      <c r="LO97" s="420">
        <v>8.033454243482006E-3</v>
      </c>
      <c r="LP97" s="420">
        <v>8.3367884854587456E-3</v>
      </c>
      <c r="LQ97" s="426">
        <v>9.1461069168605358E-2</v>
      </c>
      <c r="LR97" s="419">
        <v>7.9455632996171099E-3</v>
      </c>
      <c r="LS97" s="420">
        <v>8.0491721947452133E-3</v>
      </c>
      <c r="LT97" s="420">
        <v>8.2016732064855262E-3</v>
      </c>
      <c r="LU97" s="421">
        <v>9.1122494772236481E-2</v>
      </c>
      <c r="LV97" s="425">
        <v>7.8750420784307953E-3</v>
      </c>
      <c r="LW97" s="420">
        <v>7.9474690098079847E-3</v>
      </c>
      <c r="LX97" s="420">
        <v>8.1609574373022152E-3</v>
      </c>
      <c r="LY97" s="426">
        <v>9.0860744608614444E-2</v>
      </c>
      <c r="LZ97" s="419">
        <v>7.7585307551697076E-3</v>
      </c>
      <c r="MA97" s="420">
        <v>7.833399747410175E-3</v>
      </c>
      <c r="MB97" s="420">
        <v>8.1258445485338938E-3</v>
      </c>
      <c r="MC97" s="421">
        <v>9.0579589574940153E-2</v>
      </c>
      <c r="MD97" s="425">
        <v>7.7567981673727221E-3</v>
      </c>
      <c r="ME97" s="420">
        <v>7.8313467777394851E-3</v>
      </c>
      <c r="MF97" s="420">
        <v>7.6720707899899142E-3</v>
      </c>
      <c r="MG97" s="426">
        <v>6.7455057002685555E-3</v>
      </c>
      <c r="MH97" s="419">
        <v>7.7530137975189888E-3</v>
      </c>
      <c r="MI97" s="420">
        <v>7.8804623204561334E-3</v>
      </c>
      <c r="MJ97" s="420">
        <v>8.0585244995303017E-3</v>
      </c>
      <c r="MK97" s="421">
        <v>6.7404997539996419E-3</v>
      </c>
      <c r="ML97" s="425">
        <v>7.7493304004509532E-3</v>
      </c>
      <c r="MM97" s="420">
        <v>7.8762136736652104E-3</v>
      </c>
      <c r="MN97" s="420">
        <v>8.2195712510419496E-3</v>
      </c>
      <c r="MO97" s="426">
        <v>6.7691879277353359E-3</v>
      </c>
      <c r="MP97" s="419">
        <v>7.6513367722383279E-3</v>
      </c>
      <c r="MQ97" s="420">
        <v>7.830636687238832E-3</v>
      </c>
      <c r="MR97" s="420">
        <v>8.2728236925838292E-3</v>
      </c>
      <c r="MS97" s="421">
        <v>6.7321462665271004E-3</v>
      </c>
      <c r="MT97" s="425">
        <v>7.6219714350126647E-3</v>
      </c>
      <c r="MU97" s="420">
        <v>7.7069390074504356E-3</v>
      </c>
      <c r="MV97" s="420">
        <v>8.345494077863929E-3</v>
      </c>
      <c r="MW97" s="426">
        <v>6.766157278374792E-3</v>
      </c>
      <c r="MX97" s="419">
        <v>7.6982565066108424E-3</v>
      </c>
      <c r="MY97" s="420">
        <v>7.823252161276141E-3</v>
      </c>
      <c r="MZ97" s="420">
        <v>8.4636233410452181E-3</v>
      </c>
      <c r="NA97" s="421">
        <v>6.8749571087003579E-3</v>
      </c>
      <c r="NB97" s="493">
        <v>7.7289065715461652E-3</v>
      </c>
      <c r="NC97" s="493">
        <v>7.8915623820179203E-3</v>
      </c>
      <c r="ND97" s="493">
        <v>8.4687465677008369E-3</v>
      </c>
      <c r="NE97" s="494">
        <v>6.8507440143653463E-3</v>
      </c>
      <c r="NF97" s="489">
        <v>7.7866271373059773E-3</v>
      </c>
      <c r="NG97" s="420">
        <v>7.980446357824425E-3</v>
      </c>
      <c r="NH97" s="420">
        <v>8.1154946225029494E-3</v>
      </c>
      <c r="NI97" s="484">
        <v>6.8664169787765296E-3</v>
      </c>
      <c r="NJ97" s="508">
        <v>7.8331283443475088E-3</v>
      </c>
      <c r="NK97" s="420">
        <v>8.0236590424202069E-3</v>
      </c>
      <c r="NL97" s="420">
        <v>7.7929445910804203E-3</v>
      </c>
      <c r="NM97" s="484">
        <v>6.8437482241360294E-3</v>
      </c>
      <c r="NN97" s="508">
        <f>'Dépts Droits Ouverts_RSA'!IB97/'Dépts Droits Ouverts_RSA'!$IB$123</f>
        <v>7.8389441849982446E-3</v>
      </c>
      <c r="NO97" s="420">
        <f>'Dépts Droits Payables RSA'!HB96/'Dépts Droits Payables RSA'!HB$122</f>
        <v>7.9400639119138298E-3</v>
      </c>
      <c r="NP97" s="420">
        <f>'Dépts Prime d''Activité'!BZ96/'Dépts Prime d''Activité'!BZ$122</f>
        <v>7.4794180179723353E-3</v>
      </c>
      <c r="NQ97" s="484">
        <f>DEFM_Région_Dépt!DO96/DEFM_Région_Dépt!DO$122</f>
        <v>6.8818261472184863E-3</v>
      </c>
      <c r="NR97" s="419">
        <f>'Dépts Droits Ouverts_RSA'!ID97/'Dépts Droits Ouverts_RSA'!$ID$123</f>
        <v>7.8546867140963633E-3</v>
      </c>
      <c r="NS97" s="420">
        <f>'Dépts Droits Payables RSA'!HD96/'Dépts Droits Payables RSA'!HD$122</f>
        <v>8.0670203385344672E-3</v>
      </c>
      <c r="NT97" s="420">
        <f>'Dépts Prime d''Activité'!CB96/'Dépts Prime d''Activité'!CB$122</f>
        <v>7.4466501524826619E-3</v>
      </c>
      <c r="NU97" s="420">
        <f>DEFM_Région_Dépt!DP96/DEFM_Région_Dépt!DP$122</f>
        <v>6.8521996698648925E-3</v>
      </c>
      <c r="NV97" s="420">
        <f>'Dépts Droits Ouverts_RSA'!IF97/'Dépts Droits Ouverts_RSA'!$IF$123</f>
        <v>7.7872099127542123E-3</v>
      </c>
      <c r="NW97" s="420">
        <f>'Dépts Droits Payables RSA'!HF96/'Dépts Droits Payables RSA'!HF$122</f>
        <v>7.9346929814817953E-3</v>
      </c>
      <c r="NX97" s="420">
        <f>'Dépts Prime d''Activité'!CD96/'Dépts Prime d''Activité'!CD$122</f>
        <v>7.4589824900041365E-3</v>
      </c>
      <c r="NY97" s="420">
        <f>DEFM_Région_Dépt!DQ96/DEFM_Région_Dépt!DQ$122</f>
        <v>6.8207050443538191E-3</v>
      </c>
      <c r="NZ97" s="420">
        <f>'Dépts Droits Ouverts_RSA'!IH97/'Dépts Droits Ouverts_RSA'!$IH$123</f>
        <v>7.7682335643237937E-3</v>
      </c>
      <c r="OA97" s="420">
        <f>'Dépts Droits Payables RSA'!HH96/'Dépts Droits Payables RSA'!HH$122</f>
        <v>7.900965688375795E-3</v>
      </c>
      <c r="OB97" s="420">
        <f>'Dépts Prime d''Activité'!CF96/'Dépts Prime d''Activité'!CF$122</f>
        <v>7.6348693184413261E-3</v>
      </c>
      <c r="OC97" s="420">
        <f>DEFM_Région_Dépt!DR96/DEFM_Région_Dépt!DR$122</f>
        <v>6.7896362667170685E-3</v>
      </c>
      <c r="OD97" s="420">
        <f>'Dépts Droits Ouverts_RSA'!IJ97/'Dépts Droits Ouverts_RSA'!$IJ$123</f>
        <v>7.6727023980258319E-3</v>
      </c>
      <c r="OE97" s="420">
        <f>'Dépts Droits Payables RSA'!HJ96/'Dépts Droits Payables RSA'!HJ$122</f>
        <v>7.8090856197531658E-3</v>
      </c>
      <c r="OF97" s="420">
        <f>'Dépts Prime d''Activité'!CH96/'Dépts Prime d''Activité'!CH$122</f>
        <v>7.7176462679436177E-3</v>
      </c>
      <c r="OG97" s="420">
        <f>DEFM_Région_Dépt!DS96/DEFM_Région_Dépt!DS$122</f>
        <v>6.751742014990761E-3</v>
      </c>
      <c r="OH97" s="420">
        <f>'Dépts Droits Ouverts_RSA'!IL97/'Dépts Droits Ouverts_RSA'!$IL$123</f>
        <v>7.714886846545344E-3</v>
      </c>
      <c r="OI97" s="420">
        <f>'Dépts Droits Payables RSA'!HL96/'Dépts Droits Payables RSA'!HL$122</f>
        <v>7.8786735824967809E-3</v>
      </c>
      <c r="OJ97" s="420">
        <f>'Dépts Prime d''Activité'!CJ96/'Dépts Prime d''Activité'!CJ$122</f>
        <v>7.7317687210980372E-3</v>
      </c>
      <c r="OK97" s="420">
        <f>DEFM_Région_Dépt!DT96/DEFM_Région_Dépt!DT$122</f>
        <v>6.7433739539915364E-3</v>
      </c>
      <c r="OL97" s="420">
        <f>'Dépts Droits Ouverts_RSA'!IN97/'Dépts Droits Ouverts_RSA'!$IN$123</f>
        <v>7.6222769041076966E-3</v>
      </c>
      <c r="OM97" s="420">
        <f>'Dépts Droits Payables RSA'!HN96/'Dépts Droits Payables RSA'!HN$122</f>
        <v>7.7864278575661382E-3</v>
      </c>
      <c r="ON97" s="420">
        <f>'Dépts Prime d''Activité'!CL96/'Dépts Prime d''Activité'!CL$122</f>
        <v>7.7114945858834608E-3</v>
      </c>
      <c r="OO97" s="420">
        <f>DEFM_Région_Dépt!DU96/DEFM_Région_Dépt!DU$122</f>
        <v>6.7208686538967038E-3</v>
      </c>
      <c r="OP97" s="420">
        <f>'Dépts Droits Ouverts_RSA'!IP97/'Dépts Droits Ouverts_RSA'!$IP$123</f>
        <v>7.5610517742677377E-3</v>
      </c>
      <c r="OQ97" s="420">
        <f>'Dépts Droits Payables RSA'!HP96/'Dépts Droits Payables RSA'!HP$122</f>
        <v>7.7434895008898011E-3</v>
      </c>
      <c r="OR97" s="420">
        <f>'Dépts Prime d''Activité'!CN96/'Dépts Prime d''Activité'!CN$122</f>
        <v>7.9639185729958144E-3</v>
      </c>
      <c r="OS97" s="420">
        <f>DEFM_Région_Dépt!DV96/DEFM_Région_Dépt!DV$122</f>
        <v>6.7414862557845685E-3</v>
      </c>
      <c r="OT97" s="420">
        <f>'Dépts Droits Ouverts_RSA'!IR97/'Dépts Droits Ouverts_RSA'!$IR$123</f>
        <v>7.5542386086500579E-3</v>
      </c>
      <c r="OU97" s="420">
        <f>'Dépts Droits Payables RSA'!HR96/'Dépts Droits Payables RSA'!HR$122</f>
        <v>7.7253614360689414E-3</v>
      </c>
      <c r="OV97" s="420">
        <f>'Dépts Prime d''Activité'!CP96/'Dépts Prime d''Activité'!CP$122</f>
        <v>8.1097227118713238E-3</v>
      </c>
      <c r="OW97" s="420">
        <f>DEFM_Région_Dépt!DW96/DEFM_Région_Dépt!DW$122</f>
        <v>6.8014060777623906E-3</v>
      </c>
      <c r="OX97" s="493">
        <f>'Dépts Droits Ouverts_RSA'!IT97/'Dépts Droits Ouverts_RSA'!$IT$123</f>
        <v>7.5786795007776768E-3</v>
      </c>
      <c r="OY97" s="493">
        <f>'Dépts Droits Payables RSA'!HT96/'Dépts Droits Payables RSA'!HT$122</f>
        <v>7.758536558918251E-3</v>
      </c>
      <c r="OZ97" s="493">
        <f>'Dépts Prime d''Activité'!CR96/'Dépts Prime d''Activité'!CR$122</f>
        <v>8.0940450953941034E-3</v>
      </c>
      <c r="PA97" s="494">
        <f>DEFM_Région_Dépt!DX96/DEFM_Région_Dépt!DX$122</f>
        <v>6.782666001813765E-3</v>
      </c>
    </row>
    <row r="98" spans="1:417" s="209" customFormat="1" x14ac:dyDescent="0.35">
      <c r="A98" s="246" t="s">
        <v>98</v>
      </c>
      <c r="B98" s="280">
        <v>2.5545582042199111E-3</v>
      </c>
      <c r="C98" s="280">
        <v>2.8725537868392044E-3</v>
      </c>
      <c r="D98" s="248">
        <v>2.5690530314825774E-3</v>
      </c>
      <c r="E98" s="248">
        <v>2.9211421035486361E-3</v>
      </c>
      <c r="F98" s="280">
        <v>2.5213445683512285E-3</v>
      </c>
      <c r="G98" s="280">
        <v>2.9263661676837177E-3</v>
      </c>
      <c r="H98" s="248">
        <v>2.4685161458860754E-3</v>
      </c>
      <c r="I98" s="248">
        <v>2.895948537501298E-3</v>
      </c>
      <c r="J98" s="280">
        <v>2.5113255054144833E-3</v>
      </c>
      <c r="K98" s="280">
        <v>2.9584069458832205E-3</v>
      </c>
      <c r="L98" s="248">
        <v>2.4675126413289676E-3</v>
      </c>
      <c r="M98" s="248">
        <v>3.0152777312299219E-3</v>
      </c>
      <c r="N98" s="280">
        <v>2.3676572081457975E-3</v>
      </c>
      <c r="O98" s="280">
        <v>3.0184909132900143E-3</v>
      </c>
      <c r="P98" s="248">
        <v>2.435649446146936E-3</v>
      </c>
      <c r="Q98" s="248">
        <v>2.985306168910809E-3</v>
      </c>
      <c r="R98" s="280">
        <v>2.4212490177885071E-3</v>
      </c>
      <c r="S98" s="280">
        <v>2.9526838102502833E-3</v>
      </c>
      <c r="T98" s="248">
        <v>2.3836469383609628E-3</v>
      </c>
      <c r="U98" s="248">
        <v>2.9409748388643962E-3</v>
      </c>
      <c r="V98" s="280">
        <v>2.3290116143580984E-3</v>
      </c>
      <c r="W98" s="280">
        <v>2.9022953273922835E-3</v>
      </c>
      <c r="X98" s="248">
        <v>2.3514549890340129E-3</v>
      </c>
      <c r="Y98" s="248">
        <v>2.8773405320377337E-3</v>
      </c>
      <c r="Z98" s="280">
        <v>2.3688862864372482E-3</v>
      </c>
      <c r="AA98" s="280">
        <v>2.8972395957308221E-3</v>
      </c>
      <c r="AB98" s="248">
        <v>2.4494411144387433E-3</v>
      </c>
      <c r="AC98" s="248">
        <v>2.3498842806230387E-3</v>
      </c>
      <c r="AD98" s="248">
        <v>2.9313817169253709E-3</v>
      </c>
      <c r="AE98" s="280">
        <v>2.414351682593607E-3</v>
      </c>
      <c r="AF98" s="250">
        <v>2.3897302694512522E-3</v>
      </c>
      <c r="AG98" s="280">
        <v>2.9526426888448359E-3</v>
      </c>
      <c r="AH98" s="248">
        <v>2.4014022547183106E-3</v>
      </c>
      <c r="AI98" s="248">
        <v>2.364168407653887E-3</v>
      </c>
      <c r="AJ98" s="248">
        <v>2.9663723650264675E-3</v>
      </c>
      <c r="AK98" s="280">
        <v>2.371484168666851E-3</v>
      </c>
      <c r="AL98" s="250">
        <v>2.3737554567112382E-3</v>
      </c>
      <c r="AM98" s="280">
        <v>3.0006260334354065E-3</v>
      </c>
      <c r="AN98" s="248">
        <v>2.4794617250677464E-3</v>
      </c>
      <c r="AO98" s="248">
        <v>2.5012940606789227E-3</v>
      </c>
      <c r="AP98" s="248">
        <v>3.019743290023278E-3</v>
      </c>
      <c r="AQ98" s="280">
        <v>2.4918621618587947E-3</v>
      </c>
      <c r="AR98" s="250">
        <v>2.5575706794961888E-3</v>
      </c>
      <c r="AS98" s="280">
        <v>3.0190918761001007E-3</v>
      </c>
      <c r="AT98" s="248">
        <v>2.4743899986375932E-3</v>
      </c>
      <c r="AU98" s="248">
        <v>2.4434497435267179E-3</v>
      </c>
      <c r="AV98" s="248">
        <v>3.04051644197161E-3</v>
      </c>
      <c r="AW98" s="280">
        <v>2.4687162932701093E-3</v>
      </c>
      <c r="AX98" s="250">
        <v>2.4531635823597728E-3</v>
      </c>
      <c r="AY98" s="280">
        <v>3.0206666082939538E-3</v>
      </c>
      <c r="AZ98" s="248">
        <v>2.4033081727736975E-3</v>
      </c>
      <c r="BA98" s="248">
        <v>2.4058391921747925E-3</v>
      </c>
      <c r="BB98" s="248">
        <v>2.9708732292538557E-3</v>
      </c>
      <c r="BC98" s="280">
        <v>2.4467299557597083E-3</v>
      </c>
      <c r="BD98" s="250">
        <v>2.4797023058959465E-3</v>
      </c>
      <c r="BE98" s="280">
        <v>2.9047027712313044E-3</v>
      </c>
      <c r="BF98" s="248">
        <v>2.3928351678402953E-3</v>
      </c>
      <c r="BG98" s="248">
        <v>2.3562481914761687E-3</v>
      </c>
      <c r="BH98" s="248">
        <v>2.8711852255621276E-3</v>
      </c>
      <c r="BI98" s="280">
        <v>2.3795500367951371E-3</v>
      </c>
      <c r="BJ98" s="250">
        <v>2.2412157612515422E-3</v>
      </c>
      <c r="BK98" s="280">
        <v>2.9018154519329987E-3</v>
      </c>
      <c r="BL98" s="248">
        <v>2.4558943459884177E-3</v>
      </c>
      <c r="BM98" s="248">
        <v>2.3159608579355717E-3</v>
      </c>
      <c r="BN98" s="248">
        <v>2.9680233668196851E-3</v>
      </c>
      <c r="BO98" s="280">
        <v>2.4533895513538439E-3</v>
      </c>
      <c r="BP98" s="250">
        <v>2.330528280411262E-3</v>
      </c>
      <c r="BQ98" s="280">
        <v>3.0001394904193451E-3</v>
      </c>
      <c r="BR98" s="248">
        <v>2.4414427175214722E-3</v>
      </c>
      <c r="BS98" s="248">
        <v>2.3648083040348233E-3</v>
      </c>
      <c r="BT98" s="248">
        <v>3.0261242262669672E-3</v>
      </c>
      <c r="BU98" s="280">
        <v>2.4333918131646112E-3</v>
      </c>
      <c r="BV98" s="250">
        <v>2.3253811041253985E-3</v>
      </c>
      <c r="BW98" s="280">
        <v>3.0303208112462902E-3</v>
      </c>
      <c r="BX98" s="248">
        <v>2.4678488897819754E-3</v>
      </c>
      <c r="BY98" s="248">
        <v>2.3312276915544066E-3</v>
      </c>
      <c r="BZ98" s="248">
        <v>3.0869397524600139E-3</v>
      </c>
      <c r="CA98" s="280">
        <v>2.4368862645285489E-3</v>
      </c>
      <c r="CB98" s="250">
        <v>2.3475213955305714E-3</v>
      </c>
      <c r="CC98" s="280">
        <v>3.0818868263700542E-3</v>
      </c>
      <c r="CD98" s="248">
        <v>2.4637544968037456E-3</v>
      </c>
      <c r="CE98" s="248">
        <v>2.3806722004471679E-3</v>
      </c>
      <c r="CF98" s="248">
        <v>3.0739698398822755E-3</v>
      </c>
      <c r="CG98" s="280">
        <v>2.4338026843584949E-3</v>
      </c>
      <c r="CH98" s="250">
        <v>2.3858706417277157E-3</v>
      </c>
      <c r="CI98" s="280">
        <v>3.0615034502639747E-3</v>
      </c>
      <c r="CJ98" s="248">
        <v>2.4377025091866459E-3</v>
      </c>
      <c r="CK98" s="248">
        <v>2.4009392427355443E-3</v>
      </c>
      <c r="CL98" s="248">
        <v>3.0357955212956915E-3</v>
      </c>
      <c r="CM98" s="280">
        <v>2.3937947124528535E-3</v>
      </c>
      <c r="CN98" s="250">
        <v>2.3363251778278516E-3</v>
      </c>
      <c r="CO98" s="280">
        <v>3.0066971500955311E-3</v>
      </c>
      <c r="CP98" s="248">
        <v>2.4059295914954527E-3</v>
      </c>
      <c r="CQ98" s="248">
        <v>2.3772836012399047E-3</v>
      </c>
      <c r="CR98" s="248">
        <v>2.9980682732155114E-3</v>
      </c>
      <c r="CS98" s="280">
        <v>2.4043181360993431E-3</v>
      </c>
      <c r="CT98" s="250">
        <v>2.3642299537393985E-3</v>
      </c>
      <c r="CU98" s="280">
        <v>3.0252888146327546E-3</v>
      </c>
      <c r="CV98" s="248">
        <v>2.4026556936553745E-3</v>
      </c>
      <c r="CW98" s="248">
        <v>2.3576291382004779E-3</v>
      </c>
      <c r="CX98" s="248">
        <v>3.0750757854182921E-3</v>
      </c>
      <c r="CY98" s="280">
        <v>2.4439484450022794E-3</v>
      </c>
      <c r="CZ98" s="250">
        <v>2.4089129780186691E-3</v>
      </c>
      <c r="DA98" s="280">
        <v>3.0810045094886219E-3</v>
      </c>
      <c r="DB98" s="248">
        <v>2.4810705883865328E-3</v>
      </c>
      <c r="DC98" s="248">
        <v>2.4327089575505462E-3</v>
      </c>
      <c r="DD98" s="248">
        <v>3.0856828878235119E-3</v>
      </c>
      <c r="DE98" s="280">
        <v>2.4589958739847113E-3</v>
      </c>
      <c r="DF98" s="250">
        <v>2.4034873799312325E-3</v>
      </c>
      <c r="DG98" s="280">
        <v>3.1026925606157511E-3</v>
      </c>
      <c r="DH98" s="248">
        <v>2.5265985680745667E-3</v>
      </c>
      <c r="DI98" s="248">
        <v>2.4801402562075925E-3</v>
      </c>
      <c r="DJ98" s="248">
        <v>3.1031373970880961E-3</v>
      </c>
      <c r="DK98" s="280">
        <v>2.5124083691809751E-3</v>
      </c>
      <c r="DL98" s="250">
        <v>2.0730682677002452E-3</v>
      </c>
      <c r="DM98" s="280">
        <v>3.1378743523976186E-3</v>
      </c>
      <c r="DN98" s="248">
        <v>2.4805968062047191E-3</v>
      </c>
      <c r="DO98" s="248">
        <v>2.4054271953832772E-3</v>
      </c>
      <c r="DP98" s="248">
        <v>3.1557668005338028E-3</v>
      </c>
      <c r="DQ98" s="280">
        <v>2.5121910457421024E-3</v>
      </c>
      <c r="DR98" s="250">
        <v>2.4874602660604418E-3</v>
      </c>
      <c r="DS98" s="280">
        <v>3.1808590033043731E-3</v>
      </c>
      <c r="DT98" s="248">
        <v>2.4911890576487369E-3</v>
      </c>
      <c r="DU98" s="248">
        <v>2.5163497201871536E-3</v>
      </c>
      <c r="DV98" s="248">
        <v>3.1686931434193439E-3</v>
      </c>
      <c r="DW98" s="280">
        <v>2.542735265589637E-3</v>
      </c>
      <c r="DX98" s="250">
        <v>2.5689665218601699E-3</v>
      </c>
      <c r="DY98" s="280">
        <v>3.1486886135709178E-3</v>
      </c>
      <c r="DZ98" s="248">
        <v>2.5061758203060338E-3</v>
      </c>
      <c r="EA98" s="248">
        <v>2.5481545360917126E-3</v>
      </c>
      <c r="EB98" s="248">
        <v>3.1080986689555664E-3</v>
      </c>
      <c r="EC98" s="280">
        <v>2.5222640352818974E-3</v>
      </c>
      <c r="ED98" s="250">
        <v>2.568290177277876E-3</v>
      </c>
      <c r="EE98" s="280">
        <v>3.1477888829225201E-3</v>
      </c>
      <c r="EF98" s="248">
        <v>2.5402397548573929E-3</v>
      </c>
      <c r="EG98" s="248">
        <v>2.5745617314668944E-3</v>
      </c>
      <c r="EH98" s="248">
        <v>3.1720485821054925E-3</v>
      </c>
      <c r="EI98" s="280">
        <v>2.52820955239345E-3</v>
      </c>
      <c r="EJ98" s="250">
        <v>2.5598476784852472E-3</v>
      </c>
      <c r="EK98" s="280">
        <v>3.182145610332495E-3</v>
      </c>
      <c r="EL98" s="248">
        <v>2.5188209296228324E-3</v>
      </c>
      <c r="EM98" s="248">
        <v>2.5578892410868335E-3</v>
      </c>
      <c r="EN98" s="248">
        <v>3.1514341897192406E-3</v>
      </c>
      <c r="EO98" s="280">
        <v>2.5027184700623091E-3</v>
      </c>
      <c r="EP98" s="250">
        <v>2.5230340890772243E-3</v>
      </c>
      <c r="EQ98" s="280">
        <v>3.1299756597630668E-3</v>
      </c>
      <c r="ER98" s="248">
        <v>2.502341209427876E-3</v>
      </c>
      <c r="ES98" s="248">
        <v>2.5111741686603978E-3</v>
      </c>
      <c r="ET98" s="248">
        <v>3.163039389099689E-3</v>
      </c>
      <c r="EU98" s="280">
        <v>2.5226345288107722E-3</v>
      </c>
      <c r="EV98" s="250">
        <v>2.5376473753974029E-3</v>
      </c>
      <c r="EW98" s="280">
        <v>3.1670227573723643E-3</v>
      </c>
      <c r="EX98" s="248">
        <v>2.563062254714552E-3</v>
      </c>
      <c r="EY98" s="248">
        <v>2.5845028128644947E-3</v>
      </c>
      <c r="EZ98" s="248">
        <v>3.1550640590720224E-3</v>
      </c>
      <c r="FA98" s="280">
        <v>2.5668933975688921E-3</v>
      </c>
      <c r="FB98" s="250">
        <v>2.6286950269651297E-3</v>
      </c>
      <c r="FC98" s="280">
        <v>3.1550938290957559E-3</v>
      </c>
      <c r="FD98" s="248">
        <v>2.5857257894767332E-3</v>
      </c>
      <c r="FE98" s="248">
        <v>2.6154790330159276E-3</v>
      </c>
      <c r="FF98" s="248">
        <v>3.1257345908992842E-3</v>
      </c>
      <c r="FG98" s="280">
        <v>2.6409728624896289E-3</v>
      </c>
      <c r="FH98" s="250">
        <v>2.6838993341887943E-3</v>
      </c>
      <c r="FI98" s="280">
        <v>3.0911976233151425E-3</v>
      </c>
      <c r="FJ98" s="248">
        <v>2.6377884688753516E-3</v>
      </c>
      <c r="FK98" s="248">
        <v>2.6418941401631624E-3</v>
      </c>
      <c r="FL98" s="248">
        <v>3.0725661952770628E-3</v>
      </c>
      <c r="FM98" s="280">
        <v>2.6232514496019373E-3</v>
      </c>
      <c r="FN98" s="250">
        <v>2.6353873829343816E-3</v>
      </c>
      <c r="FO98" s="280">
        <v>3.0750181088967511E-3</v>
      </c>
      <c r="FP98" s="248">
        <v>2.6636044736161797E-3</v>
      </c>
      <c r="FQ98" s="248">
        <v>2.6620599150620427E-3</v>
      </c>
      <c r="FR98" s="248">
        <v>3.1136680080175038E-3</v>
      </c>
      <c r="FS98" s="280">
        <v>2.7103218495057621E-3</v>
      </c>
      <c r="FT98" s="250">
        <v>2.696004752921461E-3</v>
      </c>
      <c r="FU98" s="280">
        <v>3.134913423020835E-3</v>
      </c>
      <c r="FV98" s="248">
        <v>2.6638650535326237E-3</v>
      </c>
      <c r="FW98" s="248">
        <v>2.6977881801151485E-3</v>
      </c>
      <c r="FX98" s="248">
        <v>3.0728580440079656E-3</v>
      </c>
      <c r="FY98" s="280">
        <v>2.6362697754957476E-3</v>
      </c>
      <c r="FZ98" s="250">
        <v>2.6829927881243626E-3</v>
      </c>
      <c r="GA98" s="280">
        <v>3.0745199917083898E-3</v>
      </c>
      <c r="GB98" s="248">
        <v>2.6164427215779841E-3</v>
      </c>
      <c r="GC98" s="248">
        <v>2.6468418692778316E-3</v>
      </c>
      <c r="GD98" s="248">
        <v>3.0877171920788041E-3</v>
      </c>
      <c r="GE98" s="280">
        <v>2.6268084097532656E-3</v>
      </c>
      <c r="GF98" s="250">
        <v>2.6835284823705711E-3</v>
      </c>
      <c r="GG98" s="280">
        <v>3.09632334043872E-3</v>
      </c>
      <c r="GH98" s="248">
        <v>2.6730288394614474E-3</v>
      </c>
      <c r="GI98" s="248">
        <v>2.6783008371162593E-3</v>
      </c>
      <c r="GJ98" s="248">
        <v>3.1221172438317666E-3</v>
      </c>
      <c r="GK98" s="280">
        <v>2.6595115436821486E-3</v>
      </c>
      <c r="GL98" s="250">
        <v>2.6633313398539402E-3</v>
      </c>
      <c r="GM98" s="280">
        <v>3.1315530055325857E-3</v>
      </c>
      <c r="GN98" s="248">
        <v>2.6683843270998791E-3</v>
      </c>
      <c r="GO98" s="248">
        <v>2.6748892784255944E-3</v>
      </c>
      <c r="GP98" s="248">
        <v>3.1133425115765882E-3</v>
      </c>
      <c r="GQ98" s="280">
        <v>2.6442313936242334E-3</v>
      </c>
      <c r="GR98" s="250">
        <v>2.6807037032718578E-3</v>
      </c>
      <c r="GS98" s="280">
        <v>3.0893686593047266E-3</v>
      </c>
      <c r="GT98" s="248">
        <v>2.6401273361054524E-3</v>
      </c>
      <c r="GU98" s="248">
        <v>2.6736949066429568E-3</v>
      </c>
      <c r="GV98" s="248">
        <v>3.0838102424471082E-3</v>
      </c>
      <c r="GW98" s="280">
        <v>2.6506131956652822E-3</v>
      </c>
      <c r="GX98" s="250">
        <v>2.704905963170598E-3</v>
      </c>
      <c r="GY98" s="280">
        <v>3.1042635035366758E-3</v>
      </c>
      <c r="GZ98" s="248">
        <v>2.7464502219135311E-3</v>
      </c>
      <c r="HA98" s="248">
        <v>2.7930606758666591E-3</v>
      </c>
      <c r="HB98" s="248">
        <v>3.1934594811439346E-3</v>
      </c>
      <c r="HC98" s="280">
        <v>2.7859920108886001E-3</v>
      </c>
      <c r="HD98" s="250">
        <v>2.8721522892487649E-3</v>
      </c>
      <c r="HE98" s="280">
        <v>3.231172396789907E-3</v>
      </c>
      <c r="HF98" s="248">
        <v>2.7674876590871628E-3</v>
      </c>
      <c r="HG98" s="248">
        <v>2.8441639576869725E-3</v>
      </c>
      <c r="HH98" s="248">
        <v>3.1871854901398388E-3</v>
      </c>
      <c r="HI98" s="280">
        <v>2.7236270564716439E-3</v>
      </c>
      <c r="HJ98" s="250">
        <v>2.7567021534375385E-3</v>
      </c>
      <c r="HK98" s="280">
        <v>3.1686211951054955E-3</v>
      </c>
      <c r="HL98" s="248">
        <v>2.7322655111338776E-3</v>
      </c>
      <c r="HM98" s="248">
        <v>2.8033607348103198E-3</v>
      </c>
      <c r="HN98" s="248">
        <v>3.1804901968938599E-3</v>
      </c>
      <c r="HO98" s="280">
        <v>2.7178051666803763E-3</v>
      </c>
      <c r="HP98" s="250">
        <v>2.8384533674565911E-3</v>
      </c>
      <c r="HQ98" s="281">
        <v>3.1959297871715741E-3</v>
      </c>
      <c r="HR98" s="282">
        <v>2.7342810892247529E-3</v>
      </c>
      <c r="HS98" s="248">
        <v>2.8619249000242752E-3</v>
      </c>
      <c r="HT98" s="248">
        <v>3.2832863741042366E-3</v>
      </c>
      <c r="HU98" s="248">
        <v>3.2106763619886556E-3</v>
      </c>
      <c r="HV98" s="250">
        <v>2.7101922498877959E-3</v>
      </c>
      <c r="HW98" s="250">
        <v>2.8669591059958697E-3</v>
      </c>
      <c r="HX98" s="250">
        <v>3.4522334140458023E-3</v>
      </c>
      <c r="HY98" s="250">
        <v>3.1917948955531858E-3</v>
      </c>
      <c r="HZ98" s="248">
        <v>2.7466194800660343E-3</v>
      </c>
      <c r="IA98" s="248">
        <v>2.8379869522291556E-3</v>
      </c>
      <c r="IB98" s="248">
        <v>3.4675481793242113E-3</v>
      </c>
      <c r="IC98" s="248">
        <v>3.1696454710463144E-3</v>
      </c>
      <c r="ID98" s="250">
        <v>2.7438926547830025E-3</v>
      </c>
      <c r="IE98" s="250">
        <v>2.8216279962483826E-3</v>
      </c>
      <c r="IF98" s="250">
        <v>3.5207879053893872E-3</v>
      </c>
      <c r="IG98" s="250">
        <v>3.1537025039063988E-3</v>
      </c>
      <c r="IH98" s="248">
        <v>2.783326646974821E-3</v>
      </c>
      <c r="II98" s="248">
        <v>2.8185601524404365E-3</v>
      </c>
      <c r="IJ98" s="248">
        <v>3.6848787713543913E-3</v>
      </c>
      <c r="IK98" s="248">
        <v>3.1481930450700359E-3</v>
      </c>
      <c r="IL98" s="250">
        <v>2.8095891523568913E-3</v>
      </c>
      <c r="IM98" s="250">
        <v>2.7826939456433576E-3</v>
      </c>
      <c r="IN98" s="250">
        <v>3.7628614155668346E-3</v>
      </c>
      <c r="IO98" s="250">
        <v>3.1857894208533696E-3</v>
      </c>
      <c r="IP98" s="248">
        <v>2.8633184272881364E-3</v>
      </c>
      <c r="IQ98" s="248">
        <v>2.7932805466372129E-3</v>
      </c>
      <c r="IR98" s="248">
        <v>3.7536071933185018E-3</v>
      </c>
      <c r="IS98" s="248">
        <v>3.2159465999278144E-3</v>
      </c>
      <c r="IT98" s="250">
        <v>2.8196369676531945E-3</v>
      </c>
      <c r="IU98" s="250">
        <v>2.7545483035611197E-3</v>
      </c>
      <c r="IV98" s="250">
        <v>3.8459293120315318E-3</v>
      </c>
      <c r="IW98" s="250">
        <v>3.2441578038131043E-3</v>
      </c>
      <c r="IX98" s="248">
        <v>2.7465762711864406E-3</v>
      </c>
      <c r="IY98" s="248">
        <v>2.7064204641707606E-3</v>
      </c>
      <c r="IZ98" s="248">
        <v>3.7698992108784277E-3</v>
      </c>
      <c r="JA98" s="248">
        <v>3.210409697793651E-3</v>
      </c>
      <c r="JB98" s="250">
        <v>2.7825239051086875E-3</v>
      </c>
      <c r="JC98" s="250">
        <v>2.6670638114145414E-3</v>
      </c>
      <c r="JD98" s="250">
        <v>3.7405232992095594E-3</v>
      </c>
      <c r="JE98" s="250">
        <v>3.2098314531723341E-3</v>
      </c>
      <c r="JF98" s="248">
        <v>2.745071522364099E-3</v>
      </c>
      <c r="JG98" s="248">
        <v>2.6911356402790003E-3</v>
      </c>
      <c r="JH98" s="248">
        <v>3.7620230233847089E-3</v>
      </c>
      <c r="JI98" s="248">
        <v>3.1993611358992189E-3</v>
      </c>
      <c r="JJ98" s="250">
        <v>2.7474902207511556E-3</v>
      </c>
      <c r="JK98" s="250">
        <v>2.7203437710510876E-3</v>
      </c>
      <c r="JL98" s="250">
        <v>3.7830613870794153E-3</v>
      </c>
      <c r="JM98" s="250">
        <v>3.2170526144231553E-3</v>
      </c>
      <c r="JN98" s="248">
        <v>2.780021757628634E-3</v>
      </c>
      <c r="JO98" s="248">
        <v>2.7157189584419055E-3</v>
      </c>
      <c r="JP98" s="248">
        <v>3.811220298411141E-3</v>
      </c>
      <c r="JQ98" s="248">
        <v>3.2281767642002093E-3</v>
      </c>
      <c r="JR98" s="250">
        <v>2.758399504069258E-3</v>
      </c>
      <c r="JS98" s="250">
        <v>2.6992363231531456E-3</v>
      </c>
      <c r="JT98" s="250">
        <v>3.9173818831081224E-3</v>
      </c>
      <c r="JU98" s="250">
        <v>3.2233049486134983E-3</v>
      </c>
      <c r="JV98" s="248">
        <v>2.7782428292828605E-3</v>
      </c>
      <c r="JW98" s="248">
        <v>2.7168242242116905E-3</v>
      </c>
      <c r="JX98" s="248">
        <v>3.9117478303939378E-3</v>
      </c>
      <c r="JY98" s="248">
        <v>3.2227449666813847E-3</v>
      </c>
      <c r="JZ98" s="250">
        <v>2.7210526135040677E-3</v>
      </c>
      <c r="KA98" s="250">
        <v>2.6509845381260735E-3</v>
      </c>
      <c r="KB98" s="250">
        <v>3.7969492338329898E-3</v>
      </c>
      <c r="KC98" s="250">
        <v>3.1969217024115904E-3</v>
      </c>
      <c r="KD98" s="248">
        <v>2.6585817168570517E-3</v>
      </c>
      <c r="KE98" s="248">
        <v>2.6119105734057875E-3</v>
      </c>
      <c r="KF98" s="248">
        <v>3.7892031019522055E-3</v>
      </c>
      <c r="KG98" s="248">
        <v>3.1891364556945298E-3</v>
      </c>
      <c r="KH98" s="250">
        <v>2.6562167900311151E-3</v>
      </c>
      <c r="KI98" s="250">
        <v>2.6279527821384497E-3</v>
      </c>
      <c r="KJ98" s="250">
        <v>3.7920692992420807E-3</v>
      </c>
      <c r="KK98" s="250">
        <v>3.1934821995131799E-3</v>
      </c>
      <c r="KL98" s="248">
        <v>2.6738093504651279E-3</v>
      </c>
      <c r="KM98" s="248">
        <v>2.602653087919779E-3</v>
      </c>
      <c r="KN98" s="248">
        <v>3.7753188327633151E-3</v>
      </c>
      <c r="KO98" s="248">
        <v>3.247349138866111E-3</v>
      </c>
      <c r="KP98" s="250">
        <v>2.6771447527028417E-3</v>
      </c>
      <c r="KQ98" s="250">
        <v>2.6320648299265636E-3</v>
      </c>
      <c r="KR98" s="250">
        <v>3.9298035561096331E-3</v>
      </c>
      <c r="KS98" s="250">
        <v>3.2624736638060068E-3</v>
      </c>
      <c r="KT98" s="248">
        <v>2.7137547333607966E-3</v>
      </c>
      <c r="KU98" s="248">
        <v>2.6385295204811991E-3</v>
      </c>
      <c r="KV98" s="248">
        <v>3.8912172200021855E-3</v>
      </c>
      <c r="KW98" s="248">
        <v>3.2309495383045033E-3</v>
      </c>
      <c r="KX98" s="254">
        <v>2.6769365727321464E-3</v>
      </c>
      <c r="KY98" s="254">
        <v>2.6327330701933294E-3</v>
      </c>
      <c r="KZ98" s="254">
        <v>3.9108708430506548E-3</v>
      </c>
      <c r="LA98" s="254">
        <v>3.2147247053285932E-3</v>
      </c>
      <c r="LB98" s="248">
        <v>2.659965283836779E-3</v>
      </c>
      <c r="LC98" s="248">
        <v>2.6215483930223252E-3</v>
      </c>
      <c r="LD98" s="248">
        <v>3.8497942620070507E-3</v>
      </c>
      <c r="LE98" s="248">
        <v>3.204241242578921E-3</v>
      </c>
      <c r="LF98" s="283">
        <v>2.6775518473496152E-3</v>
      </c>
      <c r="LG98" s="283">
        <v>2.6453840881531078E-3</v>
      </c>
      <c r="LH98" s="283">
        <v>3.8332541554181873E-3</v>
      </c>
      <c r="LI98" s="256">
        <v>3.2020517906099543E-3</v>
      </c>
      <c r="LJ98" s="419">
        <v>2.696839613079672E-3</v>
      </c>
      <c r="LK98" s="420">
        <v>2.6668238653183465E-3</v>
      </c>
      <c r="LL98" s="420">
        <v>3.8457288419485413E-3</v>
      </c>
      <c r="LM98" s="421">
        <v>2.6274878337636206E-3</v>
      </c>
      <c r="LN98" s="425">
        <v>2.6877362530228648E-3</v>
      </c>
      <c r="LO98" s="420">
        <v>2.6614846803446005E-3</v>
      </c>
      <c r="LP98" s="420">
        <v>3.8574305514422792E-3</v>
      </c>
      <c r="LQ98" s="426">
        <v>2.6404853887801818E-3</v>
      </c>
      <c r="LR98" s="419">
        <v>2.7091203333478326E-3</v>
      </c>
      <c r="LS98" s="420">
        <v>2.7324989642844356E-3</v>
      </c>
      <c r="LT98" s="420">
        <v>3.7536092396535129E-3</v>
      </c>
      <c r="LU98" s="421">
        <v>2.6376018383641566E-3</v>
      </c>
      <c r="LV98" s="425">
        <v>2.7145546600232805E-3</v>
      </c>
      <c r="LW98" s="420">
        <v>2.7297093983335908E-3</v>
      </c>
      <c r="LX98" s="420">
        <v>3.7577072285407032E-3</v>
      </c>
      <c r="LY98" s="426">
        <v>2.6626459123661049E-3</v>
      </c>
      <c r="LZ98" s="419">
        <v>2.6886109939356002E-3</v>
      </c>
      <c r="MA98" s="420">
        <v>2.7063195481939048E-3</v>
      </c>
      <c r="MB98" s="420">
        <v>3.6887456144071647E-3</v>
      </c>
      <c r="MC98" s="421">
        <v>2.6406635786281499E-3</v>
      </c>
      <c r="MD98" s="425">
        <v>2.7318524060738108E-3</v>
      </c>
      <c r="ME98" s="420">
        <v>2.7424898427524723E-3</v>
      </c>
      <c r="MF98" s="420">
        <v>3.5577779881255079E-3</v>
      </c>
      <c r="MG98" s="426">
        <v>3.1748516841215066E-3</v>
      </c>
      <c r="MH98" s="419">
        <v>2.7242840299344703E-3</v>
      </c>
      <c r="MI98" s="420">
        <v>2.7321602867368218E-3</v>
      </c>
      <c r="MJ98" s="420">
        <v>3.6134252768682167E-3</v>
      </c>
      <c r="MK98" s="421">
        <v>3.2141048600136538E-3</v>
      </c>
      <c r="ML98" s="425">
        <v>2.7403928393891002E-3</v>
      </c>
      <c r="MM98" s="420">
        <v>2.7162134052646763E-3</v>
      </c>
      <c r="MN98" s="420">
        <v>3.6472057427078784E-3</v>
      </c>
      <c r="MO98" s="426">
        <v>3.2371219268687496E-3</v>
      </c>
      <c r="MP98" s="419">
        <v>2.7867379853823856E-3</v>
      </c>
      <c r="MQ98" s="420">
        <v>2.8048015596108576E-3</v>
      </c>
      <c r="MR98" s="420">
        <v>3.6609877843458653E-3</v>
      </c>
      <c r="MS98" s="421">
        <v>3.2014306404162247E-3</v>
      </c>
      <c r="MT98" s="425">
        <v>2.8158305373948483E-3</v>
      </c>
      <c r="MU98" s="420">
        <v>2.799174980005893E-3</v>
      </c>
      <c r="MV98" s="420">
        <v>3.6643400085564757E-3</v>
      </c>
      <c r="MW98" s="426">
        <v>3.1955624732463521E-3</v>
      </c>
      <c r="MX98" s="419">
        <v>2.81836712917076E-3</v>
      </c>
      <c r="MY98" s="420">
        <v>2.7877755325407894E-3</v>
      </c>
      <c r="MZ98" s="420">
        <v>3.6176811247487315E-3</v>
      </c>
      <c r="NA98" s="421">
        <v>3.2058434842007419E-3</v>
      </c>
      <c r="NB98" s="493">
        <v>2.8437371381533818E-3</v>
      </c>
      <c r="NC98" s="493">
        <v>2.8309121930492685E-3</v>
      </c>
      <c r="ND98" s="493">
        <v>3.6808698819000051E-3</v>
      </c>
      <c r="NE98" s="494">
        <v>3.2251368832744935E-3</v>
      </c>
      <c r="NF98" s="489">
        <v>2.8575957637320972E-3</v>
      </c>
      <c r="NG98" s="420">
        <v>2.795221023778736E-3</v>
      </c>
      <c r="NH98" s="420">
        <v>3.6768464651653395E-3</v>
      </c>
      <c r="NI98" s="484">
        <v>3.2364740703334314E-3</v>
      </c>
      <c r="NJ98" s="508">
        <v>2.8879018262075763E-3</v>
      </c>
      <c r="NK98" s="420">
        <v>2.8589304983244104E-3</v>
      </c>
      <c r="NL98" s="420">
        <v>3.6876783575039204E-3</v>
      </c>
      <c r="NM98" s="484">
        <v>3.2276687263295589E-3</v>
      </c>
      <c r="NN98" s="508">
        <f>'Dépts Droits Ouverts_RSA'!IB98/'Dépts Droits Ouverts_RSA'!$IB$123</f>
        <v>2.924666257842351E-3</v>
      </c>
      <c r="NO98" s="420">
        <f>'Dépts Droits Payables RSA'!HB97/'Dépts Droits Payables RSA'!HB$122</f>
        <v>2.902043790733545E-3</v>
      </c>
      <c r="NP98" s="420">
        <f>'Dépts Prime d''Activité'!BZ97/'Dépts Prime d''Activité'!BZ$122</f>
        <v>3.7366906804881966E-3</v>
      </c>
      <c r="NQ98" s="484">
        <f>DEFM_Région_Dépt!DO97/DEFM_Région_Dépt!DO$122</f>
        <v>3.2326872967607294E-3</v>
      </c>
      <c r="NR98" s="419">
        <f>'Dépts Droits Ouverts_RSA'!ID98/'Dépts Droits Ouverts_RSA'!$ID$123</f>
        <v>2.9092603898767441E-3</v>
      </c>
      <c r="NS98" s="420">
        <f>'Dépts Droits Payables RSA'!HD97/'Dépts Droits Payables RSA'!HD$122</f>
        <v>2.9257197362266472E-3</v>
      </c>
      <c r="NT98" s="420">
        <f>'Dépts Prime d''Activité'!CB97/'Dépts Prime d''Activité'!CB$122</f>
        <v>3.6883373982653745E-3</v>
      </c>
      <c r="NU98" s="420">
        <f>DEFM_Région_Dépt!DP97/DEFM_Région_Dépt!DP$122</f>
        <v>3.2298587009399432E-3</v>
      </c>
      <c r="NV98" s="420">
        <f>'Dépts Droits Ouverts_RSA'!IF98/'Dépts Droits Ouverts_RSA'!$IF$123</f>
        <v>2.8647085372101757E-3</v>
      </c>
      <c r="NW98" s="420">
        <f>'Dépts Droits Payables RSA'!HF97/'Dépts Droits Payables RSA'!HF$122</f>
        <v>2.9075579518769755E-3</v>
      </c>
      <c r="NX98" s="420">
        <f>'Dépts Prime d''Activité'!CD97/'Dépts Prime d''Activité'!CD$122</f>
        <v>3.6260857576175375E-3</v>
      </c>
      <c r="NY98" s="420">
        <f>DEFM_Région_Dépt!DQ97/DEFM_Région_Dépt!DQ$122</f>
        <v>3.222751072662585E-3</v>
      </c>
      <c r="NZ98" s="420">
        <f>'Dépts Droits Ouverts_RSA'!IH98/'Dépts Droits Ouverts_RSA'!$IH$123</f>
        <v>2.9077872089165076E-3</v>
      </c>
      <c r="OA98" s="420">
        <f>'Dépts Droits Payables RSA'!HH97/'Dépts Droits Payables RSA'!HH$122</f>
        <v>2.927417615625674E-3</v>
      </c>
      <c r="OB98" s="420">
        <f>'Dépts Prime d''Activité'!CF97/'Dépts Prime d''Activité'!CF$122</f>
        <v>3.6402958156966001E-3</v>
      </c>
      <c r="OC98" s="420">
        <f>DEFM_Région_Dépt!DR97/DEFM_Région_Dépt!DR$122</f>
        <v>3.231006737770349E-3</v>
      </c>
      <c r="OD98" s="420">
        <f>'Dépts Droits Ouverts_RSA'!IJ98/'Dépts Droits Ouverts_RSA'!$IJ$123</f>
        <v>2.9407941422790302E-3</v>
      </c>
      <c r="OE98" s="420">
        <f>'Dépts Droits Payables RSA'!HJ97/'Dépts Droits Payables RSA'!HJ$122</f>
        <v>2.9158388365601948E-3</v>
      </c>
      <c r="OF98" s="420">
        <f>'Dépts Prime d''Activité'!CH97/'Dépts Prime d''Activité'!CH$122</f>
        <v>3.6337401233574942E-3</v>
      </c>
      <c r="OG98" s="420">
        <f>DEFM_Région_Dépt!DS97/DEFM_Région_Dépt!DS$122</f>
        <v>3.2733566937294743E-3</v>
      </c>
      <c r="OH98" s="420">
        <f>'Dépts Droits Ouverts_RSA'!IL98/'Dépts Droits Ouverts_RSA'!$IL$123</f>
        <v>2.8946853832813486E-3</v>
      </c>
      <c r="OI98" s="420">
        <f>'Dépts Droits Payables RSA'!HL97/'Dépts Droits Payables RSA'!HL$122</f>
        <v>2.8926006677945817E-3</v>
      </c>
      <c r="OJ98" s="420">
        <f>'Dépts Prime d''Activité'!CJ97/'Dépts Prime d''Activité'!CJ$122</f>
        <v>3.659891127894878E-3</v>
      </c>
      <c r="OK98" s="420">
        <f>DEFM_Région_Dépt!DT97/DEFM_Région_Dépt!DT$122</f>
        <v>3.2699967314495297E-3</v>
      </c>
      <c r="OL98" s="420">
        <f>'Dépts Droits Ouverts_RSA'!IN98/'Dépts Droits Ouverts_RSA'!$IN$123</f>
        <v>2.9007382054538982E-3</v>
      </c>
      <c r="OM98" s="420">
        <f>'Dépts Droits Payables RSA'!HNF97/'Dépts Droits Payables RSA'!HN$122</f>
        <v>0</v>
      </c>
      <c r="ON98" s="420">
        <f>'Dépts Prime d''Activité'!CL97/'Dépts Prime d''Activité'!CL$122</f>
        <v>3.7063611342483612E-3</v>
      </c>
      <c r="OO98" s="420">
        <f>DEFM_Région_Dépt!DU97/DEFM_Région_Dépt!DU$122</f>
        <v>3.2487321350811002E-3</v>
      </c>
      <c r="OP98" s="420">
        <f>'Dépts Droits Ouverts_RSA'!IP98/'Dépts Droits Ouverts_RSA'!$IP$123</f>
        <v>2.9296833789788624E-3</v>
      </c>
      <c r="OQ98" s="420">
        <f>'Dépts Droits Payables RSA'!HP97/'Dépts Droits Payables RSA'!HP$122</f>
        <v>2.9166066056761342E-3</v>
      </c>
      <c r="OR98" s="420">
        <f>'Dépts Prime d''Activité'!CN97/'Dépts Prime d''Activité'!CN$122</f>
        <v>3.6591587320935984E-3</v>
      </c>
      <c r="OS98" s="420">
        <f>DEFM_Région_Dépt!DV97/DEFM_Région_Dépt!DV$122</f>
        <v>3.2374724186208996E-3</v>
      </c>
      <c r="OT98" s="420">
        <f>'Dépts Droits Ouverts_RSA'!IR98/'Dépts Droits Ouverts_RSA'!$IR$123</f>
        <v>2.9620734091012403E-3</v>
      </c>
      <c r="OU98" s="420">
        <f>'Dépts Droits Payables RSA'!HR97/'Dépts Droits Payables RSA'!HR$122</f>
        <v>2.9337673231168669E-3</v>
      </c>
      <c r="OV98" s="420">
        <f>'Dépts Prime d''Activité'!CP97/'Dépts Prime d''Activité'!CP$122</f>
        <v>3.6841765185325415E-3</v>
      </c>
      <c r="OW98" s="420">
        <f>DEFM_Région_Dépt!DW97/DEFM_Région_Dépt!DW$122</f>
        <v>3.2667353978911746E-3</v>
      </c>
      <c r="OX98" s="493">
        <f>'Dépts Droits Ouverts_RSA'!IT98/'Dépts Droits Ouverts_RSA'!$IT$123</f>
        <v>2.9084269969102548E-3</v>
      </c>
      <c r="OY98" s="493">
        <f>'Dépts Droits Payables RSA'!HT97/'Dépts Droits Payables RSA'!HT$122</f>
        <v>2.8667548606065864E-3</v>
      </c>
      <c r="OZ98" s="493">
        <f>'Dépts Prime d''Activité'!CR97/'Dépts Prime d''Activité'!CR$122</f>
        <v>3.725074535499303E-3</v>
      </c>
      <c r="PA98" s="494">
        <f>DEFM_Région_Dépt!DX97/DEFM_Région_Dépt!DX$122</f>
        <v>3.2544622418956472E-3</v>
      </c>
    </row>
    <row r="99" spans="1:417" s="209" customFormat="1" x14ac:dyDescent="0.35">
      <c r="A99" s="246" t="s">
        <v>86</v>
      </c>
      <c r="B99" s="280">
        <v>1.5704860506647524E-2</v>
      </c>
      <c r="C99" s="280">
        <v>1.3245472411082058E-2</v>
      </c>
      <c r="D99" s="248">
        <v>1.5004307705083092E-2</v>
      </c>
      <c r="E99" s="248">
        <v>1.3251756651759015E-2</v>
      </c>
      <c r="F99" s="280">
        <v>1.4806125815412715E-2</v>
      </c>
      <c r="G99" s="280">
        <v>1.3245042114769885E-2</v>
      </c>
      <c r="H99" s="248">
        <v>1.5084071906906709E-2</v>
      </c>
      <c r="I99" s="248">
        <v>1.3398756813667952E-2</v>
      </c>
      <c r="J99" s="280">
        <v>1.6097023874770751E-2</v>
      </c>
      <c r="K99" s="280">
        <v>1.3592089010222456E-2</v>
      </c>
      <c r="L99" s="248">
        <v>1.5959385738898529E-2</v>
      </c>
      <c r="M99" s="248">
        <v>1.3606869286712592E-2</v>
      </c>
      <c r="N99" s="280">
        <v>1.6027091017762382E-2</v>
      </c>
      <c r="O99" s="280">
        <v>1.3714431146709054E-2</v>
      </c>
      <c r="P99" s="248">
        <v>1.614686343120848E-2</v>
      </c>
      <c r="Q99" s="248">
        <v>1.3686724680428189E-2</v>
      </c>
      <c r="R99" s="280">
        <v>1.6072035000120777E-2</v>
      </c>
      <c r="S99" s="280">
        <v>1.3612150205475473E-2</v>
      </c>
      <c r="T99" s="248">
        <v>1.5821888373468422E-2</v>
      </c>
      <c r="U99" s="248">
        <v>1.3528993959788158E-2</v>
      </c>
      <c r="V99" s="280">
        <v>1.5850954420307754E-2</v>
      </c>
      <c r="W99" s="280">
        <v>1.3375750966334768E-2</v>
      </c>
      <c r="X99" s="248">
        <v>1.5820152207342588E-2</v>
      </c>
      <c r="Y99" s="248">
        <v>1.3276136430698108E-2</v>
      </c>
      <c r="Z99" s="280">
        <v>1.5786022307129548E-2</v>
      </c>
      <c r="AA99" s="280">
        <v>1.3230665980249424E-2</v>
      </c>
      <c r="AB99" s="248">
        <v>1.5712025474187589E-2</v>
      </c>
      <c r="AC99" s="248">
        <v>1.6016129719291769E-2</v>
      </c>
      <c r="AD99" s="248">
        <v>1.3205275862284416E-2</v>
      </c>
      <c r="AE99" s="280">
        <v>1.5615244866163079E-2</v>
      </c>
      <c r="AF99" s="250">
        <v>1.5855310472918719E-2</v>
      </c>
      <c r="AG99" s="280">
        <v>1.3135298731618034E-2</v>
      </c>
      <c r="AH99" s="248">
        <v>1.5717896125327199E-2</v>
      </c>
      <c r="AI99" s="248">
        <v>1.613929742518367E-2</v>
      </c>
      <c r="AJ99" s="248">
        <v>1.3264618934670978E-2</v>
      </c>
      <c r="AK99" s="280">
        <v>1.5855964836897173E-2</v>
      </c>
      <c r="AL99" s="250">
        <v>1.6237588994312626E-2</v>
      </c>
      <c r="AM99" s="280">
        <v>1.3377462697814991E-2</v>
      </c>
      <c r="AN99" s="248">
        <v>1.5870698281254814E-2</v>
      </c>
      <c r="AO99" s="248">
        <v>1.6341899180149944E-2</v>
      </c>
      <c r="AP99" s="248">
        <v>1.3528919557570674E-2</v>
      </c>
      <c r="AQ99" s="280">
        <v>1.60525047374433E-2</v>
      </c>
      <c r="AR99" s="250">
        <v>1.6397845829504296E-2</v>
      </c>
      <c r="AS99" s="280">
        <v>1.3663025714746575E-2</v>
      </c>
      <c r="AT99" s="248">
        <v>1.6069910924555109E-2</v>
      </c>
      <c r="AU99" s="248">
        <v>1.6494498599584725E-2</v>
      </c>
      <c r="AV99" s="248">
        <v>1.361593243146849E-2</v>
      </c>
      <c r="AW99" s="280">
        <v>1.6086556951663101E-2</v>
      </c>
      <c r="AX99" s="250">
        <v>1.6669592852161054E-2</v>
      </c>
      <c r="AY99" s="280">
        <v>1.3609977950152452E-2</v>
      </c>
      <c r="AZ99" s="248">
        <v>1.6328508066977273E-2</v>
      </c>
      <c r="BA99" s="248">
        <v>1.6748219183771926E-2</v>
      </c>
      <c r="BB99" s="248">
        <v>1.3665918757383346E-2</v>
      </c>
      <c r="BC99" s="280">
        <v>1.6135227091973511E-2</v>
      </c>
      <c r="BD99" s="250">
        <v>1.6588689117060448E-2</v>
      </c>
      <c r="BE99" s="280">
        <v>1.3509740120264185E-2</v>
      </c>
      <c r="BF99" s="248">
        <v>1.5893327279223868E-2</v>
      </c>
      <c r="BG99" s="248">
        <v>1.6420601431555919E-2</v>
      </c>
      <c r="BH99" s="248">
        <v>1.3317673843291885E-2</v>
      </c>
      <c r="BI99" s="280">
        <v>1.5852735498715121E-2</v>
      </c>
      <c r="BJ99" s="250">
        <v>1.6314346893671679E-2</v>
      </c>
      <c r="BK99" s="280">
        <v>1.3336396318541681E-2</v>
      </c>
      <c r="BL99" s="248">
        <v>1.5896793900441821E-2</v>
      </c>
      <c r="BM99" s="248">
        <v>1.6351281753086009E-2</v>
      </c>
      <c r="BN99" s="248">
        <v>1.3336138629552897E-2</v>
      </c>
      <c r="BO99" s="280">
        <v>1.5919362276829829E-2</v>
      </c>
      <c r="BP99" s="250">
        <v>1.6448183057174205E-2</v>
      </c>
      <c r="BQ99" s="280">
        <v>1.332510834851377E-2</v>
      </c>
      <c r="BR99" s="248">
        <v>1.6384449967164139E-2</v>
      </c>
      <c r="BS99" s="248">
        <v>1.6832154953701915E-2</v>
      </c>
      <c r="BT99" s="248">
        <v>1.348634946064093E-2</v>
      </c>
      <c r="BU99" s="280">
        <v>1.6471108746911906E-2</v>
      </c>
      <c r="BV99" s="250">
        <v>1.6974644095477786E-2</v>
      </c>
      <c r="BW99" s="280">
        <v>1.3625764416086449E-2</v>
      </c>
      <c r="BX99" s="248">
        <v>1.6690947453029237E-2</v>
      </c>
      <c r="BY99" s="248">
        <v>1.7237050770864487E-2</v>
      </c>
      <c r="BZ99" s="248">
        <v>1.3732031722471538E-2</v>
      </c>
      <c r="CA99" s="280">
        <v>1.6568834254377555E-2</v>
      </c>
      <c r="CB99" s="250">
        <v>1.699195855758202E-2</v>
      </c>
      <c r="CC99" s="280">
        <v>1.3766332563942666E-2</v>
      </c>
      <c r="CD99" s="248">
        <v>1.6459566716544142E-2</v>
      </c>
      <c r="CE99" s="248">
        <v>1.7112778688005214E-2</v>
      </c>
      <c r="CF99" s="248">
        <v>1.3736381681048853E-2</v>
      </c>
      <c r="CG99" s="280">
        <v>1.6387291056451519E-2</v>
      </c>
      <c r="CH99" s="250">
        <v>1.7098739599048632E-2</v>
      </c>
      <c r="CI99" s="280">
        <v>1.3690832607486613E-2</v>
      </c>
      <c r="CJ99" s="248">
        <v>1.6405142185685884E-2</v>
      </c>
      <c r="CK99" s="248">
        <v>1.7038450249486352E-2</v>
      </c>
      <c r="CL99" s="248">
        <v>1.3632806071683365E-2</v>
      </c>
      <c r="CM99" s="280">
        <v>1.632544175039986E-2</v>
      </c>
      <c r="CN99" s="250">
        <v>1.6849311553792077E-2</v>
      </c>
      <c r="CO99" s="280">
        <v>1.3507517211682777E-2</v>
      </c>
      <c r="CP99" s="248">
        <v>1.6345216731460138E-2</v>
      </c>
      <c r="CQ99" s="248">
        <v>1.6738414864467855E-2</v>
      </c>
      <c r="CR99" s="248">
        <v>1.346406492866291E-2</v>
      </c>
      <c r="CS99" s="280">
        <v>1.6250829646350821E-2</v>
      </c>
      <c r="CT99" s="250">
        <v>1.6641468292212799E-2</v>
      </c>
      <c r="CU99" s="280">
        <v>1.3409356320171041E-2</v>
      </c>
      <c r="CV99" s="248">
        <v>1.6196839435363864E-2</v>
      </c>
      <c r="CW99" s="248">
        <v>1.6448018393997999E-2</v>
      </c>
      <c r="CX99" s="248">
        <v>1.3398709493811388E-2</v>
      </c>
      <c r="CY99" s="280">
        <v>1.6201815200080516E-2</v>
      </c>
      <c r="CZ99" s="250">
        <v>1.6420267183701646E-2</v>
      </c>
      <c r="DA99" s="280">
        <v>1.3425323785237964E-2</v>
      </c>
      <c r="DB99" s="248">
        <v>1.6369456303123017E-2</v>
      </c>
      <c r="DC99" s="248">
        <v>1.6727435599812056E-2</v>
      </c>
      <c r="DD99" s="248">
        <v>1.3512315521717836E-2</v>
      </c>
      <c r="DE99" s="280">
        <v>1.6299239657083298E-2</v>
      </c>
      <c r="DF99" s="250">
        <v>1.6444246696084863E-2</v>
      </c>
      <c r="DG99" s="280">
        <v>1.3591492110718896E-2</v>
      </c>
      <c r="DH99" s="248">
        <v>1.661118430536419E-2</v>
      </c>
      <c r="DI99" s="248">
        <v>1.7014755317197247E-2</v>
      </c>
      <c r="DJ99" s="248">
        <v>1.3744044403279919E-2</v>
      </c>
      <c r="DK99" s="280">
        <v>1.6700586414889373E-2</v>
      </c>
      <c r="DL99" s="250">
        <v>1.7094017094017096E-2</v>
      </c>
      <c r="DM99" s="280">
        <v>1.3887375557033468E-2</v>
      </c>
      <c r="DN99" s="248">
        <v>1.6675720594009347E-2</v>
      </c>
      <c r="DO99" s="248">
        <v>1.6963963677253727E-2</v>
      </c>
      <c r="DP99" s="248">
        <v>1.3849939728559919E-2</v>
      </c>
      <c r="DQ99" s="280">
        <v>1.6461238275998252E-2</v>
      </c>
      <c r="DR99" s="250">
        <v>1.6673385364693132E-2</v>
      </c>
      <c r="DS99" s="280">
        <v>1.3832974807471298E-2</v>
      </c>
      <c r="DT99" s="248">
        <v>1.6623311236049342E-2</v>
      </c>
      <c r="DU99" s="248">
        <v>1.6913277676570426E-2</v>
      </c>
      <c r="DV99" s="248">
        <v>1.3793493785069185E-2</v>
      </c>
      <c r="DW99" s="280">
        <v>1.6701953463147026E-2</v>
      </c>
      <c r="DX99" s="250">
        <v>1.6975378579428844E-2</v>
      </c>
      <c r="DY99" s="280">
        <v>1.3778181154114749E-2</v>
      </c>
      <c r="DZ99" s="248">
        <v>1.6807298591290907E-2</v>
      </c>
      <c r="EA99" s="248">
        <v>1.7051335833001068E-2</v>
      </c>
      <c r="EB99" s="248">
        <v>1.3708330672901434E-2</v>
      </c>
      <c r="EC99" s="280">
        <v>1.680764384354726E-2</v>
      </c>
      <c r="ED99" s="250">
        <v>1.7060032136554014E-2</v>
      </c>
      <c r="EE99" s="280">
        <v>1.370494188564203E-2</v>
      </c>
      <c r="EF99" s="248">
        <v>1.6626258544634138E-2</v>
      </c>
      <c r="EG99" s="248">
        <v>1.7055021104444439E-2</v>
      </c>
      <c r="EH99" s="248">
        <v>1.3665038944779412E-2</v>
      </c>
      <c r="EI99" s="280">
        <v>1.6493302706532886E-2</v>
      </c>
      <c r="EJ99" s="250">
        <v>1.691800157346009E-2</v>
      </c>
      <c r="EK99" s="280">
        <v>1.3615741384321804E-2</v>
      </c>
      <c r="EL99" s="248">
        <v>1.6760927375557136E-2</v>
      </c>
      <c r="EM99" s="248">
        <v>1.7045753377914665E-2</v>
      </c>
      <c r="EN99" s="248">
        <v>1.3696547075404077E-2</v>
      </c>
      <c r="EO99" s="280">
        <v>1.6780905019549631E-2</v>
      </c>
      <c r="EP99" s="250">
        <v>1.6971434355501625E-2</v>
      </c>
      <c r="EQ99" s="280">
        <v>1.3816575269395091E-2</v>
      </c>
      <c r="ER99" s="248">
        <v>1.6969853708506042E-2</v>
      </c>
      <c r="ES99" s="248">
        <v>1.7327225406010251E-2</v>
      </c>
      <c r="ET99" s="248">
        <v>1.3911461840546703E-2</v>
      </c>
      <c r="EU99" s="280">
        <v>1.7284458124868403E-2</v>
      </c>
      <c r="EV99" s="250">
        <v>1.7756056966882268E-2</v>
      </c>
      <c r="EW99" s="280">
        <v>1.4052783980662545E-2</v>
      </c>
      <c r="EX99" s="248">
        <v>1.7267510357580344E-2</v>
      </c>
      <c r="EY99" s="248">
        <v>1.781460867438741E-2</v>
      </c>
      <c r="EZ99" s="248">
        <v>1.3979784373251189E-2</v>
      </c>
      <c r="FA99" s="280">
        <v>1.7099653629882958E-2</v>
      </c>
      <c r="FB99" s="250">
        <v>1.7618258267485924E-2</v>
      </c>
      <c r="FC99" s="280">
        <v>1.3880615642675639E-2</v>
      </c>
      <c r="FD99" s="248">
        <v>1.7048603534275834E-2</v>
      </c>
      <c r="FE99" s="248">
        <v>1.7501654152642328E-2</v>
      </c>
      <c r="FF99" s="248">
        <v>1.3809302617639197E-2</v>
      </c>
      <c r="FG99" s="280">
        <v>1.7035092155243441E-2</v>
      </c>
      <c r="FH99" s="250">
        <v>1.758719705234019E-2</v>
      </c>
      <c r="FI99" s="280">
        <v>1.3718126456279652E-2</v>
      </c>
      <c r="FJ99" s="248">
        <v>1.7044691728393749E-2</v>
      </c>
      <c r="FK99" s="248">
        <v>1.7605941252958709E-2</v>
      </c>
      <c r="FL99" s="248">
        <v>1.3634359312557225E-2</v>
      </c>
      <c r="FM99" s="280">
        <v>1.7065248391250898E-2</v>
      </c>
      <c r="FN99" s="250">
        <v>1.7550634370299256E-2</v>
      </c>
      <c r="FO99" s="280">
        <v>1.3690202614094272E-2</v>
      </c>
      <c r="FP99" s="248">
        <v>1.6983746300145913E-2</v>
      </c>
      <c r="FQ99" s="248">
        <v>1.7491698607097032E-2</v>
      </c>
      <c r="FR99" s="248">
        <v>1.3664223137214795E-2</v>
      </c>
      <c r="FS99" s="280">
        <v>1.7265070642193816E-2</v>
      </c>
      <c r="FT99" s="250">
        <v>1.764474752471732E-2</v>
      </c>
      <c r="FU99" s="280">
        <v>1.374661325555768E-2</v>
      </c>
      <c r="FV99" s="248">
        <v>1.7600233005448773E-2</v>
      </c>
      <c r="FW99" s="248">
        <v>1.7905481227699735E-2</v>
      </c>
      <c r="FX99" s="248">
        <v>1.3898594911501689E-2</v>
      </c>
      <c r="FY99" s="280">
        <v>1.778162574599397E-2</v>
      </c>
      <c r="FZ99" s="250">
        <v>1.8335467234609822E-2</v>
      </c>
      <c r="GA99" s="280">
        <v>1.3980957087109306E-2</v>
      </c>
      <c r="GB99" s="248">
        <v>1.7998260602837955E-2</v>
      </c>
      <c r="GC99" s="248">
        <v>1.8575734278883007E-2</v>
      </c>
      <c r="GD99" s="248">
        <v>1.4097504239318883E-2</v>
      </c>
      <c r="GE99" s="280">
        <v>1.7897273221428051E-2</v>
      </c>
      <c r="GF99" s="250">
        <v>1.8385305838627408E-2</v>
      </c>
      <c r="GG99" s="280">
        <v>1.4120065913798056E-2</v>
      </c>
      <c r="GH99" s="248">
        <v>1.799404779735023E-2</v>
      </c>
      <c r="GI99" s="248">
        <v>1.8642087553986341E-2</v>
      </c>
      <c r="GJ99" s="248">
        <v>1.4165351995862854E-2</v>
      </c>
      <c r="GK99" s="280">
        <v>1.8037359346014283E-2</v>
      </c>
      <c r="GL99" s="250">
        <v>1.8749423927325887E-2</v>
      </c>
      <c r="GM99" s="280">
        <v>1.413497136104306E-2</v>
      </c>
      <c r="GN99" s="248">
        <v>1.7906263247643925E-2</v>
      </c>
      <c r="GO99" s="248">
        <v>1.8522046930704809E-2</v>
      </c>
      <c r="GP99" s="248">
        <v>1.4047723975921526E-2</v>
      </c>
      <c r="GQ99" s="280">
        <v>1.7806569365185324E-2</v>
      </c>
      <c r="GR99" s="250">
        <v>1.8454350128099265E-2</v>
      </c>
      <c r="GS99" s="280">
        <v>1.3940622504477175E-2</v>
      </c>
      <c r="GT99" s="248">
        <v>1.7785117722645395E-2</v>
      </c>
      <c r="GU99" s="248">
        <v>1.8499936491807444E-2</v>
      </c>
      <c r="GV99" s="248">
        <v>1.3929041681629263E-2</v>
      </c>
      <c r="GW99" s="280">
        <v>1.7815280346229766E-2</v>
      </c>
      <c r="GX99" s="250">
        <v>1.8318668866158905E-2</v>
      </c>
      <c r="GY99" s="280">
        <v>1.3902042772955875E-2</v>
      </c>
      <c r="GZ99" s="248">
        <v>1.7682479642114238E-2</v>
      </c>
      <c r="HA99" s="248">
        <v>1.8367210224006707E-2</v>
      </c>
      <c r="HB99" s="248">
        <v>1.3825499279811892E-2</v>
      </c>
      <c r="HC99" s="280">
        <v>1.7788851598487299E-2</v>
      </c>
      <c r="HD99" s="250">
        <v>1.8214920418352227E-2</v>
      </c>
      <c r="HE99" s="280">
        <v>1.3790208795336177E-2</v>
      </c>
      <c r="HF99" s="248">
        <v>1.7640781836952467E-2</v>
      </c>
      <c r="HG99" s="248">
        <v>1.8137633816537661E-2</v>
      </c>
      <c r="HH99" s="248">
        <v>1.3841219848386722E-2</v>
      </c>
      <c r="HI99" s="280">
        <v>1.7601729920018704E-2</v>
      </c>
      <c r="HJ99" s="250">
        <v>1.8157729937596571E-2</v>
      </c>
      <c r="HK99" s="280">
        <v>1.3927868174366547E-2</v>
      </c>
      <c r="HL99" s="248">
        <v>1.7645012384879852E-2</v>
      </c>
      <c r="HM99" s="248">
        <v>1.8202262477016565E-2</v>
      </c>
      <c r="HN99" s="248">
        <v>1.4054005772255204E-2</v>
      </c>
      <c r="HO99" s="280">
        <v>1.7649851893056769E-2</v>
      </c>
      <c r="HP99" s="250">
        <v>1.8320645292237061E-2</v>
      </c>
      <c r="HQ99" s="281">
        <v>1.4053409114857317E-2</v>
      </c>
      <c r="HR99" s="282">
        <v>1.7632586988925041E-2</v>
      </c>
      <c r="HS99" s="248">
        <v>1.9260499048154443E-2</v>
      </c>
      <c r="HT99" s="248">
        <v>1.5235375094883374E-2</v>
      </c>
      <c r="HU99" s="248">
        <v>1.4013803966415203E-2</v>
      </c>
      <c r="HV99" s="250">
        <v>1.7503839644899759E-2</v>
      </c>
      <c r="HW99" s="250">
        <v>1.835346120860528E-2</v>
      </c>
      <c r="HX99" s="250">
        <v>1.4995567304806782E-2</v>
      </c>
      <c r="HY99" s="250">
        <v>1.399941473806814E-2</v>
      </c>
      <c r="HZ99" s="248">
        <v>1.7660229356709682E-2</v>
      </c>
      <c r="IA99" s="248">
        <v>1.8799889010060078E-2</v>
      </c>
      <c r="IB99" s="248">
        <v>1.4988413106820931E-2</v>
      </c>
      <c r="IC99" s="248">
        <v>1.4016116283154752E-2</v>
      </c>
      <c r="ID99" s="250">
        <v>1.7563409059303026E-2</v>
      </c>
      <c r="IE99" s="250">
        <v>1.8612983182358427E-2</v>
      </c>
      <c r="IF99" s="250">
        <v>1.5291955469074572E-2</v>
      </c>
      <c r="IG99" s="250">
        <v>1.3880139501968706E-2</v>
      </c>
      <c r="IH99" s="248">
        <v>1.8119685124480596E-2</v>
      </c>
      <c r="II99" s="248">
        <v>1.8589264329334859E-2</v>
      </c>
      <c r="IJ99" s="248">
        <v>1.5095591167685383E-2</v>
      </c>
      <c r="IK99" s="248">
        <v>1.3846711885175809E-2</v>
      </c>
      <c r="IL99" s="250">
        <v>1.8104697539017917E-2</v>
      </c>
      <c r="IM99" s="250">
        <v>1.8842426400791881E-2</v>
      </c>
      <c r="IN99" s="250">
        <v>1.4945160676792952E-2</v>
      </c>
      <c r="IO99" s="250">
        <v>1.3834822282533556E-2</v>
      </c>
      <c r="IP99" s="248">
        <v>1.808434690060836E-2</v>
      </c>
      <c r="IQ99" s="248">
        <v>1.8523567609074268E-2</v>
      </c>
      <c r="IR99" s="248">
        <v>1.5041488763339125E-2</v>
      </c>
      <c r="IS99" s="248">
        <v>1.3795792822614042E-2</v>
      </c>
      <c r="IT99" s="250">
        <v>1.8075322563417307E-2</v>
      </c>
      <c r="IU99" s="250">
        <v>1.8815874115493098E-2</v>
      </c>
      <c r="IV99" s="250">
        <v>1.5634923302545848E-2</v>
      </c>
      <c r="IW99" s="250">
        <v>1.3768539577428494E-2</v>
      </c>
      <c r="IX99" s="248">
        <v>1.7987254237288135E-2</v>
      </c>
      <c r="IY99" s="248">
        <v>1.859529053023886E-2</v>
      </c>
      <c r="IZ99" s="248">
        <v>1.5869873308288665E-2</v>
      </c>
      <c r="JA99" s="248">
        <v>1.3747264256407109E-2</v>
      </c>
      <c r="JB99" s="250">
        <v>1.796891127987315E-2</v>
      </c>
      <c r="JC99" s="250">
        <v>1.8572437699056279E-2</v>
      </c>
      <c r="JD99" s="250">
        <v>1.6342686341819221E-2</v>
      </c>
      <c r="JE99" s="250">
        <v>1.3833059892553292E-2</v>
      </c>
      <c r="JF99" s="248">
        <v>1.8050726566010408E-2</v>
      </c>
      <c r="JG99" s="248">
        <v>1.8550822780524143E-2</v>
      </c>
      <c r="JH99" s="248">
        <v>1.6007808527579177E-2</v>
      </c>
      <c r="JI99" s="248">
        <v>1.3939147690337415E-2</v>
      </c>
      <c r="JJ99" s="250">
        <v>1.8142626583144132E-2</v>
      </c>
      <c r="JK99" s="250">
        <v>1.8757198113822551E-2</v>
      </c>
      <c r="JL99" s="250">
        <v>1.5736630408961703E-2</v>
      </c>
      <c r="JM99" s="250">
        <v>1.3993926470047373E-2</v>
      </c>
      <c r="JN99" s="248">
        <v>1.7970508719208109E-2</v>
      </c>
      <c r="JO99" s="248">
        <v>1.8765172803004312E-2</v>
      </c>
      <c r="JP99" s="248">
        <v>1.5918224218288261E-2</v>
      </c>
      <c r="JQ99" s="248">
        <v>1.3931134848627194E-2</v>
      </c>
      <c r="JR99" s="250">
        <v>1.790430516960444E-2</v>
      </c>
      <c r="JS99" s="250">
        <v>1.8807414110768951E-2</v>
      </c>
      <c r="JT99" s="250">
        <v>1.558458430282428E-2</v>
      </c>
      <c r="JU99" s="250">
        <v>1.3905469214289597E-2</v>
      </c>
      <c r="JV99" s="248">
        <v>1.8018986167608584E-2</v>
      </c>
      <c r="JW99" s="248">
        <v>1.8629092844174546E-2</v>
      </c>
      <c r="JX99" s="248">
        <v>1.5349482710990001E-2</v>
      </c>
      <c r="JY99" s="248">
        <v>1.3910186556694572E-2</v>
      </c>
      <c r="JZ99" s="250">
        <v>1.7958718300652845E-2</v>
      </c>
      <c r="KA99" s="250">
        <v>1.8628254261926786E-2</v>
      </c>
      <c r="KB99" s="250">
        <v>1.5159993188081923E-2</v>
      </c>
      <c r="KC99" s="250">
        <v>1.385405939880157E-2</v>
      </c>
      <c r="KD99" s="248">
        <v>1.7715126519495316E-2</v>
      </c>
      <c r="KE99" s="248">
        <v>1.829120974556073E-2</v>
      </c>
      <c r="KF99" s="248">
        <v>1.5091883180666408E-2</v>
      </c>
      <c r="KG99" s="248">
        <v>1.3717801246585689E-2</v>
      </c>
      <c r="KH99" s="250">
        <v>1.7802575845035824E-2</v>
      </c>
      <c r="KI99" s="250">
        <v>1.8235753484169649E-2</v>
      </c>
      <c r="KJ99" s="250">
        <v>1.5183115729008835E-2</v>
      </c>
      <c r="KK99" s="250">
        <v>1.371815639654003E-2</v>
      </c>
      <c r="KL99" s="248">
        <v>1.7727931385143624E-2</v>
      </c>
      <c r="KM99" s="248">
        <v>1.8223965715102534E-2</v>
      </c>
      <c r="KN99" s="248">
        <v>1.5715558973673792E-2</v>
      </c>
      <c r="KO99" s="248">
        <v>1.3694671119669209E-2</v>
      </c>
      <c r="KP99" s="250">
        <v>1.7772877206425147E-2</v>
      </c>
      <c r="KQ99" s="250">
        <v>1.8435235437053488E-2</v>
      </c>
      <c r="KR99" s="250">
        <v>1.5979966796477216E-2</v>
      </c>
      <c r="KS99" s="250">
        <v>1.3752252522584883E-2</v>
      </c>
      <c r="KT99" s="248">
        <v>1.7896584067047895E-2</v>
      </c>
      <c r="KU99" s="248">
        <v>1.8434759232501093E-2</v>
      </c>
      <c r="KV99" s="248">
        <v>1.6038903311743354E-2</v>
      </c>
      <c r="KW99" s="248">
        <v>1.3862528336857105E-2</v>
      </c>
      <c r="KX99" s="254">
        <v>1.7925147887111484E-2</v>
      </c>
      <c r="KY99" s="254">
        <v>1.8339818521377126E-2</v>
      </c>
      <c r="KZ99" s="254">
        <v>1.6078838934566207E-2</v>
      </c>
      <c r="LA99" s="254">
        <v>1.4030201331100511E-2</v>
      </c>
      <c r="LB99" s="248">
        <v>1.7929796203264053E-2</v>
      </c>
      <c r="LC99" s="248">
        <v>1.8560772556403309E-2</v>
      </c>
      <c r="LD99" s="248">
        <v>1.6079302644555028E-2</v>
      </c>
      <c r="LE99" s="248">
        <v>1.410125528512279E-2</v>
      </c>
      <c r="LF99" s="283">
        <v>1.8197222529192914E-2</v>
      </c>
      <c r="LG99" s="283">
        <v>1.8873569884536302E-2</v>
      </c>
      <c r="LH99" s="283">
        <v>1.6069797939857026E-2</v>
      </c>
      <c r="LI99" s="256">
        <v>1.4157087755187146E-2</v>
      </c>
      <c r="LJ99" s="419">
        <v>1.8159989338075947E-2</v>
      </c>
      <c r="LK99" s="420">
        <v>1.8784384535240905E-2</v>
      </c>
      <c r="LL99" s="420">
        <v>1.5995033266644955E-2</v>
      </c>
      <c r="LM99" s="421">
        <v>6.7664536774698419E-3</v>
      </c>
      <c r="LN99" s="425">
        <v>1.8014764660963984E-2</v>
      </c>
      <c r="LO99" s="420">
        <v>1.8698735150037331E-2</v>
      </c>
      <c r="LP99" s="420">
        <v>1.5545223005390038E-2</v>
      </c>
      <c r="LQ99" s="426">
        <v>6.7650225028365102E-3</v>
      </c>
      <c r="LR99" s="419">
        <v>1.8018048161891408E-2</v>
      </c>
      <c r="LS99" s="420">
        <v>1.8683797316857358E-2</v>
      </c>
      <c r="LT99" s="420">
        <v>1.5445324646479602E-2</v>
      </c>
      <c r="LU99" s="421">
        <v>6.7692572793057824E-3</v>
      </c>
      <c r="LV99" s="425">
        <v>1.7940996122550526E-2</v>
      </c>
      <c r="LW99" s="420">
        <v>1.873378382416566E-2</v>
      </c>
      <c r="LX99" s="420">
        <v>1.5452973965667589E-2</v>
      </c>
      <c r="LY99" s="426">
        <v>6.7412903403453574E-3</v>
      </c>
      <c r="LZ99" s="419">
        <v>1.7847342232624384E-2</v>
      </c>
      <c r="MA99" s="420">
        <v>1.8593778190828626E-2</v>
      </c>
      <c r="MB99" s="420">
        <v>1.5738142993049705E-2</v>
      </c>
      <c r="MC99" s="421">
        <v>6.7220179364736029E-3</v>
      </c>
      <c r="MD99" s="425">
        <v>1.7896750758302649E-2</v>
      </c>
      <c r="ME99" s="420">
        <v>1.8509495722534498E-2</v>
      </c>
      <c r="MF99" s="420">
        <v>1.4671754180389136E-2</v>
      </c>
      <c r="MG99" s="426">
        <v>1.3937778553453389E-2</v>
      </c>
      <c r="MH99" s="419">
        <v>1.7883945033837799E-2</v>
      </c>
      <c r="MI99" s="420">
        <v>1.8429081172762134E-2</v>
      </c>
      <c r="MJ99" s="420">
        <v>1.4718252629277775E-2</v>
      </c>
      <c r="MK99" s="421">
        <v>1.3905721149824562E-2</v>
      </c>
      <c r="ML99" s="425">
        <v>1.7830348214726482E-2</v>
      </c>
      <c r="MM99" s="420">
        <v>1.8429722675148124E-2</v>
      </c>
      <c r="MN99" s="420">
        <v>1.4863622901215531E-2</v>
      </c>
      <c r="MO99" s="426">
        <v>1.3917994564526146E-2</v>
      </c>
      <c r="MP99" s="419">
        <v>1.7818336894732306E-2</v>
      </c>
      <c r="MQ99" s="420">
        <v>1.8495942133658433E-2</v>
      </c>
      <c r="MR99" s="420">
        <v>1.522840380635926E-2</v>
      </c>
      <c r="MS99" s="421">
        <v>1.4011752995122081E-2</v>
      </c>
      <c r="MT99" s="425">
        <v>1.7798966497363199E-2</v>
      </c>
      <c r="MU99" s="420">
        <v>1.8578734688723324E-2</v>
      </c>
      <c r="MV99" s="420">
        <v>1.5452936453516654E-2</v>
      </c>
      <c r="MW99" s="426">
        <v>1.4107725806039507E-2</v>
      </c>
      <c r="MX99" s="419">
        <v>1.8044370031142846E-2</v>
      </c>
      <c r="MY99" s="420">
        <v>1.8903909799741964E-2</v>
      </c>
      <c r="MZ99" s="420">
        <v>1.526573910100624E-2</v>
      </c>
      <c r="NA99" s="421">
        <v>1.4197306858603284E-2</v>
      </c>
      <c r="NB99" s="493">
        <v>1.8305940458224722E-2</v>
      </c>
      <c r="NC99" s="493">
        <v>1.9202056357778892E-2</v>
      </c>
      <c r="ND99" s="493">
        <v>1.5045754354323107E-2</v>
      </c>
      <c r="NE99" s="494">
        <v>1.426094514158222E-2</v>
      </c>
      <c r="NF99" s="489">
        <v>1.838800752314567E-2</v>
      </c>
      <c r="NG99" s="420">
        <v>1.941039677684948E-2</v>
      </c>
      <c r="NH99" s="420">
        <v>1.5007867379177753E-2</v>
      </c>
      <c r="NI99" s="484">
        <v>1.4331278317833046E-2</v>
      </c>
      <c r="NJ99" s="508">
        <v>1.8378908863808715E-2</v>
      </c>
      <c r="NK99" s="420">
        <v>1.9451608682754574E-2</v>
      </c>
      <c r="NL99" s="420">
        <v>1.4340430298130959E-2</v>
      </c>
      <c r="NM99" s="484">
        <v>1.4351016763447749E-2</v>
      </c>
      <c r="NN99" s="508">
        <f>'Dépts Droits Ouverts_RSA'!IB99/'Dépts Droits Ouverts_RSA'!$IB$123</f>
        <v>1.8275495175348943E-2</v>
      </c>
      <c r="NO99" s="420">
        <f>'Dépts Droits Payables RSA'!HB98/'Dépts Droits Payables RSA'!HB$122</f>
        <v>1.939373807445403E-2</v>
      </c>
      <c r="NP99" s="420">
        <f>'Dépts Prime d''Activité'!BZ98/'Dépts Prime d''Activité'!BZ$122</f>
        <v>1.4110082062315203E-2</v>
      </c>
      <c r="NQ99" s="484">
        <f>DEFM_Région_Dépt!DO98/DEFM_Région_Dépt!DO$122</f>
        <v>1.4358097531952102E-2</v>
      </c>
      <c r="NR99" s="419">
        <f>'Dépts Droits Ouverts_RSA'!ID99/'Dépts Droits Ouverts_RSA'!$ID$123</f>
        <v>1.8474172537383312E-2</v>
      </c>
      <c r="NS99" s="420">
        <f>'Dépts Droits Payables RSA'!HD98/'Dépts Droits Payables RSA'!HD$122</f>
        <v>1.9646738667585567E-2</v>
      </c>
      <c r="NT99" s="420">
        <f>'Dépts Prime d''Activité'!CB98/'Dépts Prime d''Activité'!CB$122</f>
        <v>1.3776239168132969E-2</v>
      </c>
      <c r="NU99" s="420">
        <f>DEFM_Région_Dépt!DP98/DEFM_Région_Dépt!DP$122</f>
        <v>1.4339302463021293E-2</v>
      </c>
      <c r="NV99" s="420">
        <f>'Dépts Droits Ouverts_RSA'!IF99/'Dépts Droits Ouverts_RSA'!$IF$123</f>
        <v>1.8405463040210072E-2</v>
      </c>
      <c r="NW99" s="420">
        <f>'Dépts Droits Payables RSA'!HF98/'Dépts Droits Payables RSA'!HF$122</f>
        <v>1.9527028528043885E-2</v>
      </c>
      <c r="NX99" s="420">
        <f>'Dépts Prime d''Activité'!CD98/'Dépts Prime d''Activité'!CD$122</f>
        <v>1.4073173483072835E-2</v>
      </c>
      <c r="NY99" s="420">
        <f>DEFM_Région_Dépt!DQ98/DEFM_Région_Dépt!DQ$122</f>
        <v>1.4277496253467145E-2</v>
      </c>
      <c r="NZ99" s="420">
        <f>'Dépts Droits Ouverts_RSA'!IH99/'Dépts Droits Ouverts_RSA'!$IH$123</f>
        <v>1.8380649805105113E-2</v>
      </c>
      <c r="OA99" s="420">
        <f>'Dépts Droits Payables RSA'!HH98/'Dépts Droits Payables RSA'!HH$122</f>
        <v>1.9486829948853396E-2</v>
      </c>
      <c r="OB99" s="420">
        <f>'Dépts Prime d''Activité'!CF98/'Dépts Prime d''Activité'!CF$122</f>
        <v>1.4101980128354683E-2</v>
      </c>
      <c r="OC99" s="420">
        <f>DEFM_Région_Dépt!DR98/DEFM_Région_Dépt!DR$122</f>
        <v>1.4276786070254139E-2</v>
      </c>
      <c r="OD99" s="420">
        <f>'Dépts Droits Ouverts_RSA'!IJ99/'Dépts Droits Ouverts_RSA'!$IJ$123</f>
        <v>1.8359718791887671E-2</v>
      </c>
      <c r="OE99" s="420">
        <f>'Dépts Droits Payables RSA'!HJ98/'Dépts Droits Payables RSA'!HJ$122</f>
        <v>1.960918375281194E-2</v>
      </c>
      <c r="OF99" s="420">
        <f>'Dépts Prime d''Activité'!CH98/'Dépts Prime d''Activité'!CH$122</f>
        <v>1.465860609392744E-2</v>
      </c>
      <c r="OG99" s="420">
        <f>DEFM_Région_Dépt!DS98/DEFM_Région_Dépt!DS$122</f>
        <v>1.4231281031974997E-2</v>
      </c>
      <c r="OH99" s="420">
        <f>'Dépts Droits Ouverts_RSA'!IL99/'Dépts Droits Ouverts_RSA'!$IL$123</f>
        <v>1.8085105246229909E-2</v>
      </c>
      <c r="OI99" s="420">
        <f>'Dépts Droits Payables RSA'!HL98/'Dépts Droits Payables RSA'!HL$122</f>
        <v>1.9309330536609985E-2</v>
      </c>
      <c r="OJ99" s="420">
        <f>'Dépts Prime d''Activité'!CJ98/'Dépts Prime d''Activité'!CJ$122</f>
        <v>1.4699255732405428E-2</v>
      </c>
      <c r="OK99" s="420">
        <f>DEFM_Région_Dépt!DT98/DEFM_Région_Dépt!DT$122</f>
        <v>1.4189269319881175E-2</v>
      </c>
      <c r="OL99" s="420">
        <f>'Dépts Droits Ouverts_RSA'!IN99/'Dépts Droits Ouverts_RSA'!$IN$123</f>
        <v>1.8025180831105606E-2</v>
      </c>
      <c r="OM99" s="420">
        <f>'Dépts Droits Payables RSA'!HN98/'Dépts Droits Payables RSA'!HN$122</f>
        <v>1.9326396695582133E-2</v>
      </c>
      <c r="ON99" s="420">
        <f>'Dépts Prime d''Activité'!CL98/'Dépts Prime d''Activité'!CL$122</f>
        <v>1.4851473943432442E-2</v>
      </c>
      <c r="OO99" s="420">
        <f>DEFM_Région_Dépt!DU98/DEFM_Région_Dépt!DU$122</f>
        <v>1.4229057595631939E-2</v>
      </c>
      <c r="OP99" s="420">
        <f>'Dépts Droits Ouverts_RSA'!IP99/'Dépts Droits Ouverts_RSA'!$IP$123</f>
        <v>1.8045457039046971E-2</v>
      </c>
      <c r="OQ99" s="420">
        <f>'Dépts Droits Payables RSA'!HP98/'Dépts Droits Payables RSA'!HP$122</f>
        <v>1.9404527273976461E-2</v>
      </c>
      <c r="OR99" s="420">
        <f>'Dépts Prime d''Activité'!CN98/'Dépts Prime d''Activité'!CN$122</f>
        <v>1.4757402967959223E-2</v>
      </c>
      <c r="OS99" s="420">
        <f>DEFM_Région_Dépt!DV98/DEFM_Région_Dépt!DV$122</f>
        <v>1.4267868737331874E-2</v>
      </c>
      <c r="OT99" s="420">
        <f>'Dépts Droits Ouverts_RSA'!IR99/'Dépts Droits Ouverts_RSA'!$IR$123</f>
        <v>1.8138206835602813E-2</v>
      </c>
      <c r="OU99" s="420">
        <f>'Dépts Droits Payables RSA'!HR98/'Dépts Droits Payables RSA'!HR$122</f>
        <v>1.9517344459516042E-2</v>
      </c>
      <c r="OV99" s="420">
        <f>'Dépts Prime d''Activité'!CP98/'Dépts Prime d''Activité'!CP$122</f>
        <v>1.4842130202198944E-2</v>
      </c>
      <c r="OW99" s="420">
        <f>DEFM_Région_Dépt!DW98/DEFM_Région_Dépt!DW$122</f>
        <v>1.4409894383989119E-2</v>
      </c>
      <c r="OX99" s="493">
        <f>'Dépts Droits Ouverts_RSA'!IT99/'Dépts Droits Ouverts_RSA'!$IT$123</f>
        <v>1.815592103332481E-2</v>
      </c>
      <c r="OY99" s="493">
        <f>'Dépts Droits Payables RSA'!HT98/'Dépts Droits Payables RSA'!HT$122</f>
        <v>1.9629477017165289E-2</v>
      </c>
      <c r="OZ99" s="493">
        <f>'Dépts Prime d''Activité'!CR98/'Dépts Prime d''Activité'!CR$122</f>
        <v>1.4842483534172968E-2</v>
      </c>
      <c r="PA99" s="494">
        <f>DEFM_Région_Dépt!DX98/DEFM_Région_Dépt!DX$122</f>
        <v>1.4423006826406324E-2</v>
      </c>
    </row>
    <row r="100" spans="1:417" s="209" customFormat="1" x14ac:dyDescent="0.35">
      <c r="A100" s="246" t="s">
        <v>99</v>
      </c>
      <c r="B100" s="280">
        <v>2.0657495554951364E-2</v>
      </c>
      <c r="C100" s="280">
        <v>2.2363235003163846E-2</v>
      </c>
      <c r="D100" s="248">
        <v>2.1550635429749807E-2</v>
      </c>
      <c r="E100" s="248">
        <v>2.2361196520510166E-2</v>
      </c>
      <c r="F100" s="280">
        <v>2.1364490479613286E-2</v>
      </c>
      <c r="G100" s="280">
        <v>2.2539598649586955E-2</v>
      </c>
      <c r="H100" s="248">
        <v>2.0860575801203731E-2</v>
      </c>
      <c r="I100" s="248">
        <v>2.2365787007401546E-2</v>
      </c>
      <c r="J100" s="280">
        <v>2.2292717483242831E-2</v>
      </c>
      <c r="K100" s="280">
        <v>2.2167065918992333E-2</v>
      </c>
      <c r="L100" s="248">
        <v>2.2134398434749555E-2</v>
      </c>
      <c r="M100" s="248">
        <v>2.2208060303507939E-2</v>
      </c>
      <c r="N100" s="280">
        <v>2.2354052260171516E-2</v>
      </c>
      <c r="O100" s="280">
        <v>2.2388399818311887E-2</v>
      </c>
      <c r="P100" s="248">
        <v>2.2452601914035048E-2</v>
      </c>
      <c r="Q100" s="248">
        <v>2.2596556547299751E-2</v>
      </c>
      <c r="R100" s="280">
        <v>2.2538645493052407E-2</v>
      </c>
      <c r="S100" s="280">
        <v>2.2570476698045773E-2</v>
      </c>
      <c r="T100" s="248">
        <v>2.2467081490325159E-2</v>
      </c>
      <c r="U100" s="248">
        <v>2.2739800946463808E-2</v>
      </c>
      <c r="V100" s="280">
        <v>2.2489125929895215E-2</v>
      </c>
      <c r="W100" s="280">
        <v>2.277930139965283E-2</v>
      </c>
      <c r="X100" s="248">
        <v>2.2401145056342487E-2</v>
      </c>
      <c r="Y100" s="248">
        <v>2.2944303523782517E-2</v>
      </c>
      <c r="Z100" s="280">
        <v>2.2412444586736763E-2</v>
      </c>
      <c r="AA100" s="280">
        <v>2.3073530733646649E-2</v>
      </c>
      <c r="AB100" s="248">
        <v>2.2581853343985554E-2</v>
      </c>
      <c r="AC100" s="248">
        <v>2.294509364040381E-2</v>
      </c>
      <c r="AD100" s="248">
        <v>2.3134485336843355E-2</v>
      </c>
      <c r="AE100" s="280">
        <v>2.2866736786451507E-2</v>
      </c>
      <c r="AF100" s="250">
        <v>2.3148439081952563E-2</v>
      </c>
      <c r="AG100" s="280">
        <v>2.3166615331447347E-2</v>
      </c>
      <c r="AH100" s="248">
        <v>2.3150612391782961E-2</v>
      </c>
      <c r="AI100" s="248">
        <v>2.3359782503424326E-2</v>
      </c>
      <c r="AJ100" s="248">
        <v>2.3264024719357058E-2</v>
      </c>
      <c r="AK100" s="280">
        <v>2.333168209796296E-2</v>
      </c>
      <c r="AL100" s="250">
        <v>2.3670421526639767E-2</v>
      </c>
      <c r="AM100" s="280">
        <v>2.3107332472024286E-2</v>
      </c>
      <c r="AN100" s="248">
        <v>2.3148340394865331E-2</v>
      </c>
      <c r="AO100" s="248">
        <v>2.3059326420544674E-2</v>
      </c>
      <c r="AP100" s="248">
        <v>2.2948679284233275E-2</v>
      </c>
      <c r="AQ100" s="280">
        <v>2.3336612678520729E-2</v>
      </c>
      <c r="AR100" s="250">
        <v>2.3857708524785123E-2</v>
      </c>
      <c r="AS100" s="280">
        <v>2.2959691023814271E-2</v>
      </c>
      <c r="AT100" s="248">
        <v>2.3332187181699635E-2</v>
      </c>
      <c r="AU100" s="248">
        <v>2.3420570903704471E-2</v>
      </c>
      <c r="AV100" s="248">
        <v>2.2942560578982578E-2</v>
      </c>
      <c r="AW100" s="280">
        <v>2.3475973135012266E-2</v>
      </c>
      <c r="AX100" s="250">
        <v>2.3779418231370534E-2</v>
      </c>
      <c r="AY100" s="280">
        <v>2.2960849939036087E-2</v>
      </c>
      <c r="AZ100" s="248">
        <v>2.3599468983337063E-2</v>
      </c>
      <c r="BA100" s="248">
        <v>2.3935384207406981E-2</v>
      </c>
      <c r="BB100" s="248">
        <v>2.3065100479719755E-2</v>
      </c>
      <c r="BC100" s="280">
        <v>2.3850444278053013E-2</v>
      </c>
      <c r="BD100" s="250">
        <v>2.4198194426187473E-2</v>
      </c>
      <c r="BE100" s="280">
        <v>2.3188919070934691E-2</v>
      </c>
      <c r="BF100" s="248">
        <v>2.3765819478323236E-2</v>
      </c>
      <c r="BG100" s="248">
        <v>2.3991757901063015E-2</v>
      </c>
      <c r="BH100" s="248">
        <v>2.32328702796709E-2</v>
      </c>
      <c r="BI100" s="280">
        <v>2.3556758302517678E-2</v>
      </c>
      <c r="BJ100" s="250">
        <v>2.3681852214101639E-2</v>
      </c>
      <c r="BK100" s="280">
        <v>2.3323433508484082E-2</v>
      </c>
      <c r="BL100" s="248">
        <v>2.3526563171429673E-2</v>
      </c>
      <c r="BM100" s="248">
        <v>2.3629778538319681E-2</v>
      </c>
      <c r="BN100" s="248">
        <v>2.3339365718531454E-2</v>
      </c>
      <c r="BO100" s="280">
        <v>2.3594439686408855E-2</v>
      </c>
      <c r="BP100" s="250">
        <v>2.3569332806326705E-2</v>
      </c>
      <c r="BQ100" s="280">
        <v>2.3435120766325795E-2</v>
      </c>
      <c r="BR100" s="248">
        <v>2.3784751284461555E-2</v>
      </c>
      <c r="BS100" s="248">
        <v>2.3805844247833198E-2</v>
      </c>
      <c r="BT100" s="248">
        <v>2.3540608053087435E-2</v>
      </c>
      <c r="BU100" s="280">
        <v>2.4000173905037621E-2</v>
      </c>
      <c r="BV100" s="250">
        <v>2.4154936091892426E-2</v>
      </c>
      <c r="BW100" s="280">
        <v>2.3463099724100215E-2</v>
      </c>
      <c r="BX100" s="248">
        <v>2.3914900030141666E-2</v>
      </c>
      <c r="BY100" s="248">
        <v>2.4235411894407081E-2</v>
      </c>
      <c r="BZ100" s="248">
        <v>2.3403143378163811E-2</v>
      </c>
      <c r="CA100" s="280">
        <v>2.385458874275596E-2</v>
      </c>
      <c r="CB100" s="250">
        <v>2.4248793153430218E-2</v>
      </c>
      <c r="CC100" s="280">
        <v>2.3360628015518775E-2</v>
      </c>
      <c r="CD100" s="248">
        <v>2.3723124594896113E-2</v>
      </c>
      <c r="CE100" s="248">
        <v>2.3851981932236838E-2</v>
      </c>
      <c r="CF100" s="248">
        <v>2.3219079667908038E-2</v>
      </c>
      <c r="CG100" s="280">
        <v>2.4069826257778405E-2</v>
      </c>
      <c r="CH100" s="250">
        <v>2.4455918731467428E-2</v>
      </c>
      <c r="CI100" s="280">
        <v>2.3318985973226968E-2</v>
      </c>
      <c r="CJ100" s="248">
        <v>2.3998579661595031E-2</v>
      </c>
      <c r="CK100" s="248">
        <v>2.4317581449955973E-2</v>
      </c>
      <c r="CL100" s="248">
        <v>2.3499776233273179E-2</v>
      </c>
      <c r="CM100" s="280">
        <v>2.4130879832696378E-2</v>
      </c>
      <c r="CN100" s="250">
        <v>2.4193341473243191E-2</v>
      </c>
      <c r="CO100" s="280">
        <v>2.3540467349547355E-2</v>
      </c>
      <c r="CP100" s="248">
        <v>2.4071283605993365E-2</v>
      </c>
      <c r="CQ100" s="248">
        <v>2.4192532991180366E-2</v>
      </c>
      <c r="CR100" s="248">
        <v>2.3596313916216364E-2</v>
      </c>
      <c r="CS100" s="280">
        <v>2.4147978794781328E-2</v>
      </c>
      <c r="CT100" s="250">
        <v>2.442083895528142E-2</v>
      </c>
      <c r="CU100" s="280">
        <v>2.3714246345013863E-2</v>
      </c>
      <c r="CV100" s="248">
        <v>2.4210913165806137E-2</v>
      </c>
      <c r="CW100" s="248">
        <v>2.4706456460951674E-2</v>
      </c>
      <c r="CX100" s="248">
        <v>2.37969562940532E-2</v>
      </c>
      <c r="CY100" s="280">
        <v>2.4090179803086906E-2</v>
      </c>
      <c r="CZ100" s="250">
        <v>2.4302112939828584E-2</v>
      </c>
      <c r="DA100" s="280">
        <v>2.3807843831654147E-2</v>
      </c>
      <c r="DB100" s="248">
        <v>2.399497942569585E-2</v>
      </c>
      <c r="DC100" s="248">
        <v>2.3965549796615578E-2</v>
      </c>
      <c r="DD100" s="248">
        <v>2.3755062345628082E-2</v>
      </c>
      <c r="DE100" s="280">
        <v>2.4241762193137568E-2</v>
      </c>
      <c r="DF100" s="250">
        <v>2.4300989273715958E-2</v>
      </c>
      <c r="DG100" s="280">
        <v>2.3580763735087624E-2</v>
      </c>
      <c r="DH100" s="248">
        <v>2.4011067418053166E-2</v>
      </c>
      <c r="DI100" s="248">
        <v>2.409377633769634E-2</v>
      </c>
      <c r="DJ100" s="248">
        <v>2.3414331007273172E-2</v>
      </c>
      <c r="DK100" s="280">
        <v>2.3928230953809908E-2</v>
      </c>
      <c r="DL100" s="250">
        <v>2.4128093945317723E-2</v>
      </c>
      <c r="DM100" s="280">
        <v>2.3352173515325498E-2</v>
      </c>
      <c r="DN100" s="248">
        <v>2.4009939598651053E-2</v>
      </c>
      <c r="DO100" s="248">
        <v>2.4023773152568265E-2</v>
      </c>
      <c r="DP100" s="248">
        <v>2.338198768755452E-2</v>
      </c>
      <c r="DQ100" s="280">
        <v>2.4061680677099358E-2</v>
      </c>
      <c r="DR100" s="250">
        <v>2.4357813625519597E-2</v>
      </c>
      <c r="DS100" s="280">
        <v>2.3414006354612278E-2</v>
      </c>
      <c r="DT100" s="248">
        <v>2.4307711672400773E-2</v>
      </c>
      <c r="DU100" s="248">
        <v>2.455275815520111E-2</v>
      </c>
      <c r="DV100" s="248">
        <v>2.3595822879731894E-2</v>
      </c>
      <c r="DW100" s="280">
        <v>2.4037087639886944E-2</v>
      </c>
      <c r="DX100" s="250">
        <v>2.4150098084281264E-2</v>
      </c>
      <c r="DY100" s="280">
        <v>2.3646129418985893E-2</v>
      </c>
      <c r="DZ100" s="248">
        <v>2.3755425918096446E-2</v>
      </c>
      <c r="EA100" s="248">
        <v>2.3647705297226252E-2</v>
      </c>
      <c r="EB100" s="248">
        <v>2.3686985795650546E-2</v>
      </c>
      <c r="EC100" s="280">
        <v>2.3963636828034804E-2</v>
      </c>
      <c r="ED100" s="250">
        <v>2.4230171482759529E-2</v>
      </c>
      <c r="EE100" s="280">
        <v>2.3779685091198835E-2</v>
      </c>
      <c r="EF100" s="248">
        <v>2.4136486850523622E-2</v>
      </c>
      <c r="EG100" s="248">
        <v>2.4504103570351158E-2</v>
      </c>
      <c r="EH100" s="248">
        <v>2.3812675928256165E-2</v>
      </c>
      <c r="EI100" s="280">
        <v>2.3925939087489752E-2</v>
      </c>
      <c r="EJ100" s="250">
        <v>2.4027661163963796E-2</v>
      </c>
      <c r="EK100" s="280">
        <v>2.3872200246854294E-2</v>
      </c>
      <c r="EL100" s="248">
        <v>2.4076016163734806E-2</v>
      </c>
      <c r="EM100" s="248">
        <v>2.4303796169323544E-2</v>
      </c>
      <c r="EN100" s="248">
        <v>2.4040952497939274E-2</v>
      </c>
      <c r="EO100" s="280">
        <v>2.4345917319928644E-2</v>
      </c>
      <c r="EP100" s="250">
        <v>2.4474305415838254E-2</v>
      </c>
      <c r="EQ100" s="280">
        <v>2.4034853853100693E-2</v>
      </c>
      <c r="ER100" s="248">
        <v>2.4285943752380357E-2</v>
      </c>
      <c r="ES100" s="248">
        <v>2.4484875461340157E-2</v>
      </c>
      <c r="ET100" s="248">
        <v>2.3897626182269163E-2</v>
      </c>
      <c r="EU100" s="280">
        <v>2.4526504707380409E-2</v>
      </c>
      <c r="EV100" s="250">
        <v>2.4798433311075455E-2</v>
      </c>
      <c r="EW100" s="280">
        <v>2.3953901464863616E-2</v>
      </c>
      <c r="EX100" s="248">
        <v>2.4474903836400944E-2</v>
      </c>
      <c r="EY100" s="248">
        <v>2.4522807997573733E-2</v>
      </c>
      <c r="EZ100" s="248">
        <v>2.3985380565859263E-2</v>
      </c>
      <c r="FA100" s="280">
        <v>2.4483241269498517E-2</v>
      </c>
      <c r="FB100" s="250">
        <v>2.4520083109974278E-2</v>
      </c>
      <c r="FC100" s="280">
        <v>2.4009465281487286E-2</v>
      </c>
      <c r="FD100" s="248">
        <v>2.4663845991931919E-2</v>
      </c>
      <c r="FE100" s="248">
        <v>2.497890356050363E-2</v>
      </c>
      <c r="FF100" s="248">
        <v>2.4095386527643158E-2</v>
      </c>
      <c r="FG100" s="280">
        <v>2.4851295057333241E-2</v>
      </c>
      <c r="FH100" s="250">
        <v>2.5170013923989026E-2</v>
      </c>
      <c r="FI100" s="280">
        <v>2.4212558025798879E-2</v>
      </c>
      <c r="FJ100" s="248">
        <v>2.4587163406697529E-2</v>
      </c>
      <c r="FK100" s="248">
        <v>2.4624246900877642E-2</v>
      </c>
      <c r="FL100" s="248">
        <v>2.4233528102114422E-2</v>
      </c>
      <c r="FM100" s="280">
        <v>2.4612814899678884E-2</v>
      </c>
      <c r="FN100" s="250">
        <v>2.4816366492320781E-2</v>
      </c>
      <c r="FO100" s="280">
        <v>2.4206106788636904E-2</v>
      </c>
      <c r="FP100" s="248">
        <v>2.4696677320439075E-2</v>
      </c>
      <c r="FQ100" s="248">
        <v>2.4755051890284766E-2</v>
      </c>
      <c r="FR100" s="248">
        <v>2.4240950310964154E-2</v>
      </c>
      <c r="FS100" s="280">
        <v>2.4600710646194721E-2</v>
      </c>
      <c r="FT100" s="250">
        <v>2.4642761617792212E-2</v>
      </c>
      <c r="FU100" s="280">
        <v>2.4326498667969997E-2</v>
      </c>
      <c r="FV100" s="248">
        <v>2.4671721422316703E-2</v>
      </c>
      <c r="FW100" s="248">
        <v>2.4763313744978862E-2</v>
      </c>
      <c r="FX100" s="248">
        <v>2.4351916844982623E-2</v>
      </c>
      <c r="FY100" s="280">
        <v>2.4764453416177827E-2</v>
      </c>
      <c r="FZ100" s="250">
        <v>2.4624958902295747E-2</v>
      </c>
      <c r="GA100" s="280">
        <v>2.4185386398370763E-2</v>
      </c>
      <c r="GB100" s="248">
        <v>2.4868603881225072E-2</v>
      </c>
      <c r="GC100" s="248">
        <v>2.4939725658567412E-2</v>
      </c>
      <c r="GD100" s="248">
        <v>2.4247175417858081E-2</v>
      </c>
      <c r="GE100" s="280">
        <v>2.5107023963091269E-2</v>
      </c>
      <c r="GF100" s="250">
        <v>2.5012157847367853E-2</v>
      </c>
      <c r="GG100" s="280">
        <v>2.4225210515972002E-2</v>
      </c>
      <c r="GH100" s="248">
        <v>2.504665025611387E-2</v>
      </c>
      <c r="GI100" s="248">
        <v>2.4997831443744439E-2</v>
      </c>
      <c r="GJ100" s="248">
        <v>2.4169999928953557E-2</v>
      </c>
      <c r="GK100" s="280">
        <v>2.4836420323750621E-2</v>
      </c>
      <c r="GL100" s="250">
        <v>2.4772732631542844E-2</v>
      </c>
      <c r="GM100" s="280">
        <v>2.4126134540406494E-2</v>
      </c>
      <c r="GN100" s="248">
        <v>2.4906654229233112E-2</v>
      </c>
      <c r="GO100" s="248">
        <v>2.4950461092904504E-2</v>
      </c>
      <c r="GP100" s="248">
        <v>2.4168913339082453E-2</v>
      </c>
      <c r="GQ100" s="280">
        <v>2.5005909259745083E-2</v>
      </c>
      <c r="GR100" s="250">
        <v>2.5089860283291764E-2</v>
      </c>
      <c r="GS100" s="280">
        <v>2.4265294453973699E-2</v>
      </c>
      <c r="GT100" s="248">
        <v>2.4864159513253058E-2</v>
      </c>
      <c r="GU100" s="248">
        <v>2.4954485795334266E-2</v>
      </c>
      <c r="GV100" s="248">
        <v>2.4242816816898719E-2</v>
      </c>
      <c r="GW100" s="280">
        <v>2.5000899628650847E-2</v>
      </c>
      <c r="GX100" s="250">
        <v>2.4830716634691514E-2</v>
      </c>
      <c r="GY100" s="280">
        <v>2.427324405291939E-2</v>
      </c>
      <c r="GZ100" s="248">
        <v>2.4888381332963845E-2</v>
      </c>
      <c r="HA100" s="248">
        <v>2.4983036343283905E-2</v>
      </c>
      <c r="HB100" s="248">
        <v>2.427157457054175E-2</v>
      </c>
      <c r="HC100" s="280">
        <v>2.4963978063194669E-2</v>
      </c>
      <c r="HD100" s="250">
        <v>2.4838034074762864E-2</v>
      </c>
      <c r="HE100" s="280">
        <v>2.4344217436003627E-2</v>
      </c>
      <c r="HF100" s="248">
        <v>2.5054005049146764E-2</v>
      </c>
      <c r="HG100" s="248">
        <v>2.4850961996632746E-2</v>
      </c>
      <c r="HH100" s="248">
        <v>2.4322796158789284E-2</v>
      </c>
      <c r="HI100" s="280">
        <v>2.4964719188807775E-2</v>
      </c>
      <c r="HJ100" s="250">
        <v>2.5034799693280173E-2</v>
      </c>
      <c r="HK100" s="280">
        <v>2.4207311385052829E-2</v>
      </c>
      <c r="HL100" s="248">
        <v>2.495747260017403E-2</v>
      </c>
      <c r="HM100" s="248">
        <v>2.4958155718443641E-2</v>
      </c>
      <c r="HN100" s="248">
        <v>2.397988353511395E-2</v>
      </c>
      <c r="HO100" s="280">
        <v>2.5259217692365957E-2</v>
      </c>
      <c r="HP100" s="250">
        <v>2.5114388125271097E-2</v>
      </c>
      <c r="HQ100" s="281">
        <v>2.4018196788075253E-2</v>
      </c>
      <c r="HR100" s="282">
        <v>2.519112720978315E-2</v>
      </c>
      <c r="HS100" s="248">
        <v>2.4243314722303851E-2</v>
      </c>
      <c r="HT100" s="248">
        <v>2.8875422954700424E-2</v>
      </c>
      <c r="HU100" s="248">
        <v>2.4018398096178242E-2</v>
      </c>
      <c r="HV100" s="250">
        <v>2.4978073877650178E-2</v>
      </c>
      <c r="HW100" s="250">
        <v>2.4176769469541313E-2</v>
      </c>
      <c r="HX100" s="250">
        <v>2.9047325607233426E-2</v>
      </c>
      <c r="HY100" s="250">
        <v>2.3939819003132797E-2</v>
      </c>
      <c r="HZ100" s="248">
        <v>2.49322879060607E-2</v>
      </c>
      <c r="IA100" s="248">
        <v>2.3835734888913267E-2</v>
      </c>
      <c r="IB100" s="248">
        <v>2.8924634075689674E-2</v>
      </c>
      <c r="IC100" s="248">
        <v>2.3989987704198138E-2</v>
      </c>
      <c r="ID100" s="250">
        <v>2.4941966402915409E-2</v>
      </c>
      <c r="IE100" s="250">
        <v>2.4083432598179858E-2</v>
      </c>
      <c r="IF100" s="250">
        <v>3.0159069197565492E-2</v>
      </c>
      <c r="IG100" s="250">
        <v>2.3990632115493401E-2</v>
      </c>
      <c r="IH100" s="248">
        <v>2.4425302289229005E-2</v>
      </c>
      <c r="II100" s="248">
        <v>2.3793676103770652E-2</v>
      </c>
      <c r="IJ100" s="248">
        <v>2.9452578804723809E-2</v>
      </c>
      <c r="IK100" s="248">
        <v>2.4013546758682384E-2</v>
      </c>
      <c r="IL100" s="250">
        <v>2.4050895349483396E-2</v>
      </c>
      <c r="IM100" s="250">
        <v>2.3557433855161795E-2</v>
      </c>
      <c r="IN100" s="250">
        <v>2.8700675375819978E-2</v>
      </c>
      <c r="IO100" s="250">
        <v>2.4001469694186185E-2</v>
      </c>
      <c r="IP100" s="248">
        <v>2.3763900507623108E-2</v>
      </c>
      <c r="IQ100" s="248">
        <v>2.320036501833438E-2</v>
      </c>
      <c r="IR100" s="248">
        <v>2.7887252618537254E-2</v>
      </c>
      <c r="IS100" s="248">
        <v>2.3929115067768066E-2</v>
      </c>
      <c r="IT100" s="250">
        <v>2.3672089408759076E-2</v>
      </c>
      <c r="IU100" s="250">
        <v>2.3142879135258768E-2</v>
      </c>
      <c r="IV100" s="250">
        <v>2.7933405628784675E-2</v>
      </c>
      <c r="IW100" s="250">
        <v>2.391121275396178E-2</v>
      </c>
      <c r="IX100" s="248">
        <v>2.3887186440677968E-2</v>
      </c>
      <c r="IY100" s="248">
        <v>2.351346772827376E-2</v>
      </c>
      <c r="IZ100" s="248">
        <v>2.7606881179706229E-2</v>
      </c>
      <c r="JA100" s="248">
        <v>2.3932474075023216E-2</v>
      </c>
      <c r="JB100" s="250">
        <v>2.3961110549872405E-2</v>
      </c>
      <c r="JC100" s="250">
        <v>2.3649696471195848E-2</v>
      </c>
      <c r="JD100" s="250">
        <v>2.6911364899949504E-2</v>
      </c>
      <c r="JE100" s="250">
        <v>2.3797648529591153E-2</v>
      </c>
      <c r="JF100" s="248">
        <v>2.3955302339581815E-2</v>
      </c>
      <c r="JG100" s="248">
        <v>2.3667637299383763E-2</v>
      </c>
      <c r="JH100" s="248">
        <v>2.6883504812479257E-2</v>
      </c>
      <c r="JI100" s="248">
        <v>2.3690610328723015E-2</v>
      </c>
      <c r="JJ100" s="250">
        <v>2.379954591459912E-2</v>
      </c>
      <c r="JK100" s="250">
        <v>2.3520176448858079E-2</v>
      </c>
      <c r="JL100" s="250">
        <v>2.688219828025035E-2</v>
      </c>
      <c r="JM100" s="250">
        <v>2.3653016969393651E-2</v>
      </c>
      <c r="JN100" s="248">
        <v>2.3722277872922522E-2</v>
      </c>
      <c r="JO100" s="248">
        <v>2.3225027563107077E-2</v>
      </c>
      <c r="JP100" s="248">
        <v>2.7197131459936089E-2</v>
      </c>
      <c r="JQ100" s="248">
        <v>2.3660317359389272E-2</v>
      </c>
      <c r="JR100" s="250">
        <v>2.3393121974424266E-2</v>
      </c>
      <c r="JS100" s="250">
        <v>2.2780096224584795E-2</v>
      </c>
      <c r="JT100" s="250">
        <v>2.8069573501709692E-2</v>
      </c>
      <c r="JU100" s="250">
        <v>2.3592604677586091E-2</v>
      </c>
      <c r="JV100" s="248">
        <v>2.2953308326131319E-2</v>
      </c>
      <c r="JW100" s="248">
        <v>2.2817149773576243E-2</v>
      </c>
      <c r="JX100" s="248">
        <v>2.8515056060757143E-2</v>
      </c>
      <c r="JY100" s="248">
        <v>2.3647661534200611E-2</v>
      </c>
      <c r="JZ100" s="250">
        <v>2.2702530681957371E-2</v>
      </c>
      <c r="KA100" s="250">
        <v>2.2661556759614114E-2</v>
      </c>
      <c r="KB100" s="250">
        <v>2.8898519798005777E-2</v>
      </c>
      <c r="KC100" s="250">
        <v>2.3705607231203008E-2</v>
      </c>
      <c r="KD100" s="248">
        <v>2.2498062283184041E-2</v>
      </c>
      <c r="KE100" s="248">
        <v>2.2318775849752455E-2</v>
      </c>
      <c r="KF100" s="248">
        <v>2.8682069877167222E-2</v>
      </c>
      <c r="KG100" s="248">
        <v>2.367059365872386E-2</v>
      </c>
      <c r="KH100" s="250">
        <v>2.2419305945767649E-2</v>
      </c>
      <c r="KI100" s="250">
        <v>2.22070005890239E-2</v>
      </c>
      <c r="KJ100" s="250">
        <v>2.8796644513287905E-2</v>
      </c>
      <c r="KK100" s="250">
        <v>2.3677553498513276E-2</v>
      </c>
      <c r="KL100" s="248">
        <v>2.2365117649959958E-2</v>
      </c>
      <c r="KM100" s="248">
        <v>2.2049730901853009E-2</v>
      </c>
      <c r="KN100" s="248">
        <v>2.8084331204794345E-2</v>
      </c>
      <c r="KO100" s="248">
        <v>2.3648754750164883E-2</v>
      </c>
      <c r="KP100" s="250">
        <v>2.2355093116046984E-2</v>
      </c>
      <c r="KQ100" s="250">
        <v>2.1955436837856449E-2</v>
      </c>
      <c r="KR100" s="250">
        <v>2.7642858465355396E-2</v>
      </c>
      <c r="KS100" s="250">
        <v>2.3686057430577605E-2</v>
      </c>
      <c r="KT100" s="248">
        <v>2.2407095793680162E-2</v>
      </c>
      <c r="KU100" s="248">
        <v>2.1940253368728787E-2</v>
      </c>
      <c r="KV100" s="248">
        <v>2.7302020479468846E-2</v>
      </c>
      <c r="KW100" s="248">
        <v>2.3574639299288814E-2</v>
      </c>
      <c r="KX100" s="254">
        <v>2.2327530789992178E-2</v>
      </c>
      <c r="KY100" s="254">
        <v>2.1938997908476868E-2</v>
      </c>
      <c r="KZ100" s="254">
        <v>2.6668093421147138E-2</v>
      </c>
      <c r="LA100" s="254">
        <v>2.3358883125615224E-2</v>
      </c>
      <c r="LB100" s="248">
        <v>2.2361158307541124E-2</v>
      </c>
      <c r="LC100" s="248">
        <v>2.2091596743401845E-2</v>
      </c>
      <c r="LD100" s="248">
        <v>2.6062979630238382E-2</v>
      </c>
      <c r="LE100" s="248">
        <v>2.3142462812452077E-2</v>
      </c>
      <c r="LF100" s="283">
        <v>2.2245782222713374E-2</v>
      </c>
      <c r="LG100" s="283">
        <v>2.1869562925080403E-2</v>
      </c>
      <c r="LH100" s="283">
        <v>2.5955184351788899E-2</v>
      </c>
      <c r="LI100" s="256">
        <v>2.306487278099377E-2</v>
      </c>
      <c r="LJ100" s="419">
        <v>2.2037256256880692E-2</v>
      </c>
      <c r="LK100" s="420">
        <v>2.1643435012667734E-2</v>
      </c>
      <c r="LL100" s="420">
        <v>2.6182943283859863E-2</v>
      </c>
      <c r="LM100" s="421">
        <v>3.2142270728017803E-3</v>
      </c>
      <c r="LN100" s="425">
        <v>2.1868602790818318E-2</v>
      </c>
      <c r="LO100" s="420">
        <v>2.1517536269820906E-2</v>
      </c>
      <c r="LP100" s="420">
        <v>2.6542972220576912E-2</v>
      </c>
      <c r="LQ100" s="426">
        <v>3.1897429668183287E-3</v>
      </c>
      <c r="LR100" s="419">
        <v>2.1775572411808598E-2</v>
      </c>
      <c r="LS100" s="420">
        <v>2.1338297948515987E-2</v>
      </c>
      <c r="LT100" s="420">
        <v>2.6577330273191677E-2</v>
      </c>
      <c r="LU100" s="421">
        <v>3.1970931374110988E-3</v>
      </c>
      <c r="LV100" s="425">
        <v>2.1792376805122176E-2</v>
      </c>
      <c r="LW100" s="420">
        <v>2.1240023438342477E-2</v>
      </c>
      <c r="LX100" s="420">
        <v>2.7129752598349013E-2</v>
      </c>
      <c r="LY100" s="426">
        <v>3.1890561383661632E-3</v>
      </c>
      <c r="LZ100" s="419">
        <v>2.1566719735833479E-2</v>
      </c>
      <c r="MA100" s="420">
        <v>2.1188470170128204E-2</v>
      </c>
      <c r="MB100" s="420">
        <v>2.7196735119282067E-2</v>
      </c>
      <c r="MC100" s="421">
        <v>3.1609833591714816E-3</v>
      </c>
      <c r="MD100" s="425">
        <v>2.1493420346180892E-2</v>
      </c>
      <c r="ME100" s="420">
        <v>2.105128337169122E-2</v>
      </c>
      <c r="MF100" s="420">
        <v>2.8723345225233458E-2</v>
      </c>
      <c r="MG100" s="426">
        <v>2.3072947708077173E-2</v>
      </c>
      <c r="MH100" s="419">
        <v>2.1522543566969456E-2</v>
      </c>
      <c r="MI100" s="420">
        <v>2.117324216354026E-2</v>
      </c>
      <c r="MJ100" s="420">
        <v>2.8375130889637661E-2</v>
      </c>
      <c r="MK100" s="421">
        <v>2.3224412589821612E-2</v>
      </c>
      <c r="ML100" s="425">
        <v>2.1585616324337604E-2</v>
      </c>
      <c r="MM100" s="420">
        <v>2.1178144144506847E-2</v>
      </c>
      <c r="MN100" s="420">
        <v>2.8046386228248822E-2</v>
      </c>
      <c r="MO100" s="426">
        <v>2.3333176266018652E-2</v>
      </c>
      <c r="MP100" s="419">
        <v>2.1646273687839977E-2</v>
      </c>
      <c r="MQ100" s="420">
        <v>2.1046872496925037E-2</v>
      </c>
      <c r="MR100" s="420">
        <v>2.7506360002076735E-2</v>
      </c>
      <c r="MS100" s="421">
        <v>2.3295198627586593E-2</v>
      </c>
      <c r="MT100" s="425">
        <v>2.1771851419629479E-2</v>
      </c>
      <c r="MU100" s="420">
        <v>2.1163499179189291E-2</v>
      </c>
      <c r="MV100" s="420">
        <v>2.7099413353962643E-2</v>
      </c>
      <c r="MW100" s="426">
        <v>2.3168877951563954E-2</v>
      </c>
      <c r="MX100" s="419">
        <v>2.1982603568391604E-2</v>
      </c>
      <c r="MY100" s="420">
        <v>2.1502528826799171E-2</v>
      </c>
      <c r="MZ100" s="420">
        <v>2.7040707665107758E-2</v>
      </c>
      <c r="NA100" s="421">
        <v>2.3137573766419759E-2</v>
      </c>
      <c r="NB100" s="493">
        <v>2.1810399231719027E-2</v>
      </c>
      <c r="NC100" s="493">
        <v>2.1258151040741718E-2</v>
      </c>
      <c r="ND100" s="493">
        <v>2.6938129013983549E-2</v>
      </c>
      <c r="NE100" s="494">
        <v>2.3097081796092281E-2</v>
      </c>
      <c r="NF100" s="489">
        <v>2.1831474682215645E-2</v>
      </c>
      <c r="NG100" s="420">
        <v>2.1344854909187579E-2</v>
      </c>
      <c r="NH100" s="420">
        <v>2.6934864085102352E-2</v>
      </c>
      <c r="NI100" s="484">
        <v>2.3103494227720966E-2</v>
      </c>
      <c r="NJ100" s="508">
        <v>2.1604564563033581E-2</v>
      </c>
      <c r="NK100" s="420">
        <v>2.1204274275972938E-2</v>
      </c>
      <c r="NL100" s="420">
        <v>2.7047032812910893E-2</v>
      </c>
      <c r="NM100" s="484">
        <v>2.3155761393987492E-2</v>
      </c>
      <c r="NN100" s="508">
        <f>'Dépts Droits Ouverts_RSA'!IB100/'Dépts Droits Ouverts_RSA'!$IB$123</f>
        <v>2.1716957298824367E-2</v>
      </c>
      <c r="NO100" s="420">
        <f>'Dépts Droits Payables RSA'!HB99/'Dépts Droits Payables RSA'!HB$122</f>
        <v>2.1104836653817332E-2</v>
      </c>
      <c r="NP100" s="420">
        <f>'Dépts Prime d''Activité'!BZ99/'Dépts Prime d''Activité'!BZ$122</f>
        <v>2.7599595785447552E-2</v>
      </c>
      <c r="NQ100" s="484">
        <f>DEFM_Région_Dépt!DO99/DEFM_Région_Dépt!DO$122</f>
        <v>2.3259212827852739E-2</v>
      </c>
      <c r="NR100" s="419">
        <f>'Dépts Droits Ouverts_RSA'!ID100/'Dépts Droits Ouverts_RSA'!$ID$123</f>
        <v>2.1732459817093038E-2</v>
      </c>
      <c r="NS100" s="420">
        <f>'Dépts Droits Payables RSA'!HD99/'Dépts Droits Payables RSA'!HD$122</f>
        <v>2.1089290136275911E-2</v>
      </c>
      <c r="NT100" s="420">
        <f>'Dépts Prime d''Activité'!CB99/'Dépts Prime d''Activité'!CB$122</f>
        <v>2.8133909930266376E-2</v>
      </c>
      <c r="NU100" s="420">
        <f>DEFM_Région_Dépt!DP99/DEFM_Région_Dépt!DP$122</f>
        <v>2.3327382288434728E-2</v>
      </c>
      <c r="NV100" s="420">
        <f>'Dépts Droits Ouverts_RSA'!IF100/'Dépts Droits Ouverts_RSA'!$IF$123</f>
        <v>2.1754110588480358E-2</v>
      </c>
      <c r="NW100" s="420">
        <f>'Dépts Droits Payables RSA'!HF99/'Dépts Droits Payables RSA'!HF$122</f>
        <v>2.113957976966914E-2</v>
      </c>
      <c r="NX100" s="420">
        <f>'Dépts Prime d''Activité'!CD99/'Dépts Prime d''Activité'!CD$122</f>
        <v>2.7890653397340287E-2</v>
      </c>
      <c r="NY100" s="420">
        <f>DEFM_Région_Dépt!DQ99/DEFM_Région_Dépt!DQ$122</f>
        <v>2.3367922350587537E-2</v>
      </c>
      <c r="NZ100" s="420">
        <f>'Dépts Droits Ouverts_RSA'!IH100/'Dépts Droits Ouverts_RSA'!$IH$123</f>
        <v>2.183437591762789E-2</v>
      </c>
      <c r="OA100" s="420">
        <f>'Dépts Droits Payables RSA'!HH99/'Dépts Droits Payables RSA'!HH$122</f>
        <v>2.1192160538037793E-2</v>
      </c>
      <c r="OB100" s="420">
        <f>'Dépts Prime d''Activité'!CF99/'Dépts Prime d''Activité'!CF$122</f>
        <v>2.8058299047400381E-2</v>
      </c>
      <c r="OC100" s="420">
        <f>DEFM_Région_Dépt!DR99/DEFM_Région_Dépt!DR$122</f>
        <v>2.3449855070751757E-2</v>
      </c>
      <c r="OD100" s="420">
        <f>'Dépts Droits Ouverts_RSA'!IJ100/'Dépts Droits Ouverts_RSA'!$IJ$123</f>
        <v>2.1983501718659766E-2</v>
      </c>
      <c r="OE100" s="420">
        <f>'Dépts Droits Payables RSA'!HJ99/'Dépts Droits Payables RSA'!HJ$122</f>
        <v>2.1487386148223819E-2</v>
      </c>
      <c r="OF100" s="420">
        <f>'Dépts Prime d''Activité'!CH99/'Dépts Prime d''Activité'!CH$122</f>
        <v>2.8180392928912182E-2</v>
      </c>
      <c r="OG100" s="420">
        <f>DEFM_Région_Dépt!DS99/DEFM_Région_Dépt!DS$122</f>
        <v>2.3555531439300965E-2</v>
      </c>
      <c r="OH100" s="420">
        <f>'Dépts Droits Ouverts_RSA'!IL100/'Dépts Droits Ouverts_RSA'!$IL$123</f>
        <v>2.2037649075228694E-2</v>
      </c>
      <c r="OI100" s="420">
        <f>'Dépts Droits Payables RSA'!HL99/'Dépts Droits Payables RSA'!HL$122</f>
        <v>2.1280694875402448E-2</v>
      </c>
      <c r="OJ100" s="420">
        <f>'Dépts Prime d''Activité'!CJ99/'Dépts Prime d''Activité'!CJ$122</f>
        <v>2.7725986865590586E-2</v>
      </c>
      <c r="OK100" s="420">
        <f>DEFM_Région_Dépt!DT99/DEFM_Région_Dépt!DT$122</f>
        <v>2.3582736268472373E-2</v>
      </c>
      <c r="OL100" s="420">
        <f>'Dépts Droits Ouverts_RSA'!IN100/'Dépts Droits Ouverts_RSA'!$IN$123</f>
        <v>2.2132345516292073E-2</v>
      </c>
      <c r="OM100" s="420">
        <f>'Dépts Droits Payables RSA'!HNF99/'Dépts Droits Payables RSA'!HN$122</f>
        <v>0</v>
      </c>
      <c r="ON100" s="420">
        <f>'Dépts Prime d''Activité'!CL99/'Dépts Prime d''Activité'!CL$122</f>
        <v>2.7332008474269365E-2</v>
      </c>
      <c r="OO100" s="420">
        <f>DEFM_Région_Dépt!DU99/DEFM_Région_Dépt!DU$122</f>
        <v>2.3630598689517092E-2</v>
      </c>
      <c r="OP100" s="420">
        <f>'Dépts Droits Ouverts_RSA'!IP100/'Dépts Droits Ouverts_RSA'!$IP$123</f>
        <v>2.2462664207856659E-2</v>
      </c>
      <c r="OQ100" s="420">
        <f>'Dépts Droits Payables RSA'!HP99/'Dépts Droits Payables RSA'!HP$122</f>
        <v>2.1468380077623497E-2</v>
      </c>
      <c r="OR100" s="420">
        <f>'Dépts Prime d''Activité'!CN99/'Dépts Prime d''Activité'!CN$122</f>
        <v>2.6879353857128023E-2</v>
      </c>
      <c r="OS100" s="420">
        <f>DEFM_Région_Dépt!DV99/DEFM_Région_Dépt!DV$122</f>
        <v>2.3590172811877259E-2</v>
      </c>
      <c r="OT100" s="420">
        <f>'Dépts Droits Ouverts_RSA'!IR100/'Dépts Droits Ouverts_RSA'!$IR$123</f>
        <v>2.2455518685270716E-2</v>
      </c>
      <c r="OU100" s="420">
        <f>'Dépts Droits Payables RSA'!HR99/'Dépts Droits Payables RSA'!HR$122</f>
        <v>2.1678711147909303E-2</v>
      </c>
      <c r="OV100" s="420">
        <f>'Dépts Prime d''Activité'!CP99/'Dépts Prime d''Activité'!CP$122</f>
        <v>2.6435383511439651E-2</v>
      </c>
      <c r="OW100" s="420">
        <f>DEFM_Région_Dépt!DW99/DEFM_Région_Dépt!DW$122</f>
        <v>2.3453620257072254E-2</v>
      </c>
      <c r="OX100" s="493">
        <f>'Dépts Droits Ouverts_RSA'!IT100/'Dépts Droits Ouverts_RSA'!$IT$123</f>
        <v>2.2228766910799853E-2</v>
      </c>
      <c r="OY100" s="493">
        <f>'Dépts Droits Payables RSA'!HT99/'Dépts Droits Payables RSA'!HT$122</f>
        <v>2.1329198338773163E-2</v>
      </c>
      <c r="OZ100" s="493">
        <f>'Dépts Prime d''Activité'!CR99/'Dépts Prime d''Activité'!CR$122</f>
        <v>2.6165077709634634E-2</v>
      </c>
      <c r="PA100" s="494">
        <f>DEFM_Région_Dépt!DX99/DEFM_Région_Dépt!DX$122</f>
        <v>2.3374828319234368E-2</v>
      </c>
    </row>
    <row r="101" spans="1:417" s="209" customFormat="1" x14ac:dyDescent="0.35">
      <c r="A101" s="246" t="s">
        <v>100</v>
      </c>
      <c r="B101" s="280">
        <v>1.733031063506004E-3</v>
      </c>
      <c r="C101" s="280">
        <v>2.2123855520927247E-3</v>
      </c>
      <c r="D101" s="248">
        <v>1.8268821557209437E-3</v>
      </c>
      <c r="E101" s="248">
        <v>2.2378356542497499E-3</v>
      </c>
      <c r="F101" s="280">
        <v>1.8360233519220072E-3</v>
      </c>
      <c r="G101" s="280">
        <v>2.2382731938443002E-3</v>
      </c>
      <c r="H101" s="248">
        <v>1.8506533055661957E-3</v>
      </c>
      <c r="I101" s="248">
        <v>2.2027190264817878E-3</v>
      </c>
      <c r="J101" s="280">
        <v>1.7391133630329614E-3</v>
      </c>
      <c r="K101" s="280">
        <v>2.1645372780132606E-3</v>
      </c>
      <c r="L101" s="248">
        <v>1.8771166242433116E-3</v>
      </c>
      <c r="M101" s="248">
        <v>2.1948131389972424E-3</v>
      </c>
      <c r="N101" s="280">
        <v>1.8739825183022873E-3</v>
      </c>
      <c r="O101" s="280">
        <v>2.2227092729044545E-3</v>
      </c>
      <c r="P101" s="248">
        <v>1.9995218534698224E-3</v>
      </c>
      <c r="Q101" s="248">
        <v>2.2315503596017105E-3</v>
      </c>
      <c r="R101" s="280">
        <v>2.006340148543059E-3</v>
      </c>
      <c r="S101" s="280">
        <v>2.2320673080566088E-3</v>
      </c>
      <c r="T101" s="248">
        <v>2.0520091034585681E-3</v>
      </c>
      <c r="U101" s="248">
        <v>2.2454878080792199E-3</v>
      </c>
      <c r="V101" s="280">
        <v>2.051316400902579E-3</v>
      </c>
      <c r="W101" s="280">
        <v>2.2515761420173327E-3</v>
      </c>
      <c r="X101" s="248">
        <v>2.0083302288712176E-3</v>
      </c>
      <c r="Y101" s="248">
        <v>2.2323608502033384E-3</v>
      </c>
      <c r="Z101" s="280">
        <v>2.027665558752452E-3</v>
      </c>
      <c r="AA101" s="280">
        <v>2.2166215776999805E-3</v>
      </c>
      <c r="AB101" s="248">
        <v>2.0891454156288583E-3</v>
      </c>
      <c r="AC101" s="248">
        <v>2.0339632821706967E-3</v>
      </c>
      <c r="AD101" s="248">
        <v>2.2425330470333166E-3</v>
      </c>
      <c r="AE101" s="280">
        <v>2.1485901986039789E-3</v>
      </c>
      <c r="AF101" s="250">
        <v>2.1418546680910784E-3</v>
      </c>
      <c r="AG101" s="280">
        <v>2.2495236997313725E-3</v>
      </c>
      <c r="AH101" s="248">
        <v>2.0894252096608891E-3</v>
      </c>
      <c r="AI101" s="248">
        <v>2.1030203245845842E-3</v>
      </c>
      <c r="AJ101" s="248">
        <v>2.2263267094831812E-3</v>
      </c>
      <c r="AK101" s="280">
        <v>2.1265357173158028E-3</v>
      </c>
      <c r="AL101" s="250">
        <v>2.2171116956084661E-3</v>
      </c>
      <c r="AM101" s="280">
        <v>2.241111039417449E-3</v>
      </c>
      <c r="AN101" s="248">
        <v>2.0722459690328491E-3</v>
      </c>
      <c r="AO101" s="248">
        <v>2.1289385362921404E-3</v>
      </c>
      <c r="AP101" s="248">
        <v>2.2194354943845152E-3</v>
      </c>
      <c r="AQ101" s="280">
        <v>2.0692888222748973E-3</v>
      </c>
      <c r="AR101" s="250">
        <v>2.0997756635493811E-3</v>
      </c>
      <c r="AS101" s="280">
        <v>2.2426005772195217E-3</v>
      </c>
      <c r="AT101" s="248">
        <v>2.1513049909497274E-3</v>
      </c>
      <c r="AU101" s="248">
        <v>2.1264966331817564E-3</v>
      </c>
      <c r="AV101" s="248">
        <v>2.2920148909877135E-3</v>
      </c>
      <c r="AW101" s="280">
        <v>2.176537670448256E-3</v>
      </c>
      <c r="AX101" s="250">
        <v>2.1728940726220181E-3</v>
      </c>
      <c r="AY101" s="280">
        <v>2.3075816694482637E-3</v>
      </c>
      <c r="AZ101" s="248">
        <v>2.2647046855608227E-3</v>
      </c>
      <c r="BA101" s="248">
        <v>2.250881422160878E-3</v>
      </c>
      <c r="BB101" s="248">
        <v>2.2996432450646692E-3</v>
      </c>
      <c r="BC101" s="280">
        <v>2.2398183315939825E-3</v>
      </c>
      <c r="BD101" s="250">
        <v>2.2362760324113971E-3</v>
      </c>
      <c r="BE101" s="280">
        <v>2.2490841319809025E-3</v>
      </c>
      <c r="BF101" s="248">
        <v>2.1916048248844539E-3</v>
      </c>
      <c r="BG101" s="248">
        <v>2.2020268186197663E-3</v>
      </c>
      <c r="BH101" s="248">
        <v>2.2425647314804663E-3</v>
      </c>
      <c r="BI101" s="280">
        <v>2.2050846812859013E-3</v>
      </c>
      <c r="BJ101" s="250">
        <v>2.169129874193744E-3</v>
      </c>
      <c r="BK101" s="280">
        <v>2.237718383331417E-3</v>
      </c>
      <c r="BL101" s="248">
        <v>2.2230766262982915E-3</v>
      </c>
      <c r="BM101" s="248">
        <v>2.1597913309298732E-3</v>
      </c>
      <c r="BN101" s="248">
        <v>2.2694447085848802E-3</v>
      </c>
      <c r="BO101" s="280">
        <v>2.2043612886224391E-3</v>
      </c>
      <c r="BP101" s="250">
        <v>2.1222403904659908E-3</v>
      </c>
      <c r="BQ101" s="280">
        <v>2.2761525669767022E-3</v>
      </c>
      <c r="BR101" s="248">
        <v>2.2083725002897282E-3</v>
      </c>
      <c r="BS101" s="248">
        <v>2.1748509317570091E-3</v>
      </c>
      <c r="BT101" s="248">
        <v>2.260695595724609E-3</v>
      </c>
      <c r="BU101" s="280">
        <v>2.1380089919134158E-3</v>
      </c>
      <c r="BV101" s="250">
        <v>2.1148527737107534E-3</v>
      </c>
      <c r="BW101" s="280">
        <v>2.2602423834173786E-3</v>
      </c>
      <c r="BX101" s="248">
        <v>2.1048929970863056E-3</v>
      </c>
      <c r="BY101" s="248">
        <v>2.1020032964651101E-3</v>
      </c>
      <c r="BZ101" s="248">
        <v>2.2705321408862411E-3</v>
      </c>
      <c r="CA101" s="280">
        <v>2.0857355611064487E-3</v>
      </c>
      <c r="CB101" s="250">
        <v>2.0450219942273031E-3</v>
      </c>
      <c r="CC101" s="280">
        <v>2.2928830282178893E-3</v>
      </c>
      <c r="CD101" s="248">
        <v>2.0890710501015623E-3</v>
      </c>
      <c r="CE101" s="248">
        <v>2.1196732836681058E-3</v>
      </c>
      <c r="CF101" s="248">
        <v>2.3238033645822773E-3</v>
      </c>
      <c r="CG101" s="280">
        <v>2.1185493641999271E-3</v>
      </c>
      <c r="CH101" s="250">
        <v>2.1252418263080215E-3</v>
      </c>
      <c r="CI101" s="280">
        <v>2.3181264148855064E-3</v>
      </c>
      <c r="CJ101" s="248">
        <v>2.0744416177841318E-3</v>
      </c>
      <c r="CK101" s="248">
        <v>1.8579395362488993E-3</v>
      </c>
      <c r="CL101" s="248">
        <v>2.2847517574170187E-3</v>
      </c>
      <c r="CM101" s="280">
        <v>2.077003969411829E-3</v>
      </c>
      <c r="CN101" s="250">
        <v>2.0450391575947925E-3</v>
      </c>
      <c r="CO101" s="280">
        <v>2.2915312496557196E-3</v>
      </c>
      <c r="CP101" s="248">
        <v>2.0690754733040115E-3</v>
      </c>
      <c r="CQ101" s="248">
        <v>2.061011949372553E-3</v>
      </c>
      <c r="CR101" s="248">
        <v>2.2848153066350923E-3</v>
      </c>
      <c r="CS101" s="280">
        <v>2.0802892890999826E-3</v>
      </c>
      <c r="CT101" s="250">
        <v>2.0735953161141094E-3</v>
      </c>
      <c r="CU101" s="280">
        <v>2.3065463704688323E-3</v>
      </c>
      <c r="CV101" s="248">
        <v>2.0749112860955639E-3</v>
      </c>
      <c r="CW101" s="248">
        <v>2.1061486967924267E-3</v>
      </c>
      <c r="CX101" s="248">
        <v>2.3321788709121899E-3</v>
      </c>
      <c r="CY101" s="280">
        <v>2.0745143777344929E-3</v>
      </c>
      <c r="CZ101" s="250">
        <v>2.1063300063894948E-3</v>
      </c>
      <c r="DA101" s="280">
        <v>2.3569875501441291E-3</v>
      </c>
      <c r="DB101" s="248">
        <v>2.1035925855373335E-3</v>
      </c>
      <c r="DC101" s="248">
        <v>2.1077622736900038E-3</v>
      </c>
      <c r="DD101" s="248">
        <v>2.3418011505370868E-3</v>
      </c>
      <c r="DE101" s="280">
        <v>2.1028340467948848E-3</v>
      </c>
      <c r="DF101" s="250">
        <v>2.1430039790599504E-3</v>
      </c>
      <c r="DG101" s="280">
        <v>2.3110405323264705E-3</v>
      </c>
      <c r="DH101" s="248">
        <v>2.0751408849688058E-3</v>
      </c>
      <c r="DI101" s="248">
        <v>2.1077054012709684E-3</v>
      </c>
      <c r="DJ101" s="248">
        <v>2.3214553652758903E-3</v>
      </c>
      <c r="DK101" s="280">
        <v>2.0698310941829031E-3</v>
      </c>
      <c r="DL101" s="250">
        <v>2.1321781572069733E-3</v>
      </c>
      <c r="DM101" s="280">
        <v>2.3450898428695986E-3</v>
      </c>
      <c r="DN101" s="248">
        <v>2.081506860366926E-3</v>
      </c>
      <c r="DO101" s="248">
        <v>2.0725924511488768E-3</v>
      </c>
      <c r="DP101" s="248">
        <v>2.3683865366718924E-3</v>
      </c>
      <c r="DQ101" s="280">
        <v>2.1087501955996206E-3</v>
      </c>
      <c r="DR101" s="250">
        <v>2.1028423396929666E-3</v>
      </c>
      <c r="DS101" s="280">
        <v>2.3839723160770689E-3</v>
      </c>
      <c r="DT101" s="248">
        <v>2.1649744063103132E-3</v>
      </c>
      <c r="DU101" s="248">
        <v>2.1716622324740175E-3</v>
      </c>
      <c r="DV101" s="248">
        <v>2.4051348819672325E-3</v>
      </c>
      <c r="DW101" s="280">
        <v>2.1526684118855664E-3</v>
      </c>
      <c r="DX101" s="250">
        <v>2.1843984487792878E-3</v>
      </c>
      <c r="DY101" s="280">
        <v>2.3996148103558185E-3</v>
      </c>
      <c r="DZ101" s="248">
        <v>2.1171228637671502E-3</v>
      </c>
      <c r="EA101" s="248">
        <v>2.2026860821669444E-3</v>
      </c>
      <c r="EB101" s="248">
        <v>2.3978169174329067E-3</v>
      </c>
      <c r="EC101" s="280">
        <v>2.1327498424915286E-3</v>
      </c>
      <c r="ED101" s="250">
        <v>2.1929246898295708E-3</v>
      </c>
      <c r="EE101" s="280">
        <v>2.4198437581195546E-3</v>
      </c>
      <c r="EF101" s="248">
        <v>2.1077465737279859E-3</v>
      </c>
      <c r="EG101" s="248">
        <v>2.1194689466858159E-3</v>
      </c>
      <c r="EH101" s="248">
        <v>2.4371416667900324E-3</v>
      </c>
      <c r="EI101" s="280">
        <v>2.0957808228562131E-3</v>
      </c>
      <c r="EJ101" s="250">
        <v>2.1182210645316973E-3</v>
      </c>
      <c r="EK101" s="280">
        <v>2.4287345136844054E-3</v>
      </c>
      <c r="EL101" s="248">
        <v>2.0797699456076174E-3</v>
      </c>
      <c r="EM101" s="248">
        <v>2.0717106942603992E-3</v>
      </c>
      <c r="EN101" s="248">
        <v>2.3878465295083915E-3</v>
      </c>
      <c r="EO101" s="280">
        <v>2.0874601113379746E-3</v>
      </c>
      <c r="EP101" s="250">
        <v>2.1044028756840249E-3</v>
      </c>
      <c r="EQ101" s="280">
        <v>2.3721434376290217E-3</v>
      </c>
      <c r="ER101" s="248">
        <v>2.0426862839980483E-3</v>
      </c>
      <c r="ES101" s="248">
        <v>2.0462792954864394E-3</v>
      </c>
      <c r="ET101" s="248">
        <v>2.3738378378813127E-3</v>
      </c>
      <c r="EU101" s="280">
        <v>2.0323450675275977E-3</v>
      </c>
      <c r="EV101" s="250">
        <v>2.0580233010095775E-3</v>
      </c>
      <c r="EW101" s="280">
        <v>2.4000942427490576E-3</v>
      </c>
      <c r="EX101" s="248">
        <v>2.0988241903141993E-3</v>
      </c>
      <c r="EY101" s="248">
        <v>2.0930157287854397E-3</v>
      </c>
      <c r="EZ101" s="248">
        <v>2.4183475879419381E-3</v>
      </c>
      <c r="FA101" s="280">
        <v>2.0455387704006746E-3</v>
      </c>
      <c r="FB101" s="250">
        <v>2.0645458659269509E-3</v>
      </c>
      <c r="FC101" s="280">
        <v>2.4124486423611285E-3</v>
      </c>
      <c r="FD101" s="248">
        <v>2.0421247366479802E-3</v>
      </c>
      <c r="FE101" s="248">
        <v>2.0533068668910559E-3</v>
      </c>
      <c r="FF101" s="248">
        <v>2.3973826828145176E-3</v>
      </c>
      <c r="FG101" s="280">
        <v>2.0381734504834412E-3</v>
      </c>
      <c r="FH101" s="250">
        <v>2.0488324859840152E-3</v>
      </c>
      <c r="FI101" s="280">
        <v>2.3948779070132585E-3</v>
      </c>
      <c r="FJ101" s="248">
        <v>2.0399155057725165E-3</v>
      </c>
      <c r="FK101" s="248">
        <v>2.0719812908113057E-3</v>
      </c>
      <c r="FL101" s="248">
        <v>2.3904091165596083E-3</v>
      </c>
      <c r="FM101" s="280">
        <v>2.0586926960697951E-3</v>
      </c>
      <c r="FN101" s="250">
        <v>2.0412964489996696E-3</v>
      </c>
      <c r="FO101" s="280">
        <v>2.4016384748896816E-3</v>
      </c>
      <c r="FP101" s="248">
        <v>2.0904115080106621E-3</v>
      </c>
      <c r="FQ101" s="248">
        <v>2.0889450827332196E-3</v>
      </c>
      <c r="FR101" s="248">
        <v>2.4106466266650452E-3</v>
      </c>
      <c r="FS101" s="280">
        <v>2.0946485952647539E-3</v>
      </c>
      <c r="FT101" s="250">
        <v>2.1231925051541267E-3</v>
      </c>
      <c r="FU101" s="280">
        <v>2.4234634529860417E-3</v>
      </c>
      <c r="FV101" s="248">
        <v>2.1012098505323001E-3</v>
      </c>
      <c r="FW101" s="248">
        <v>2.1138017744026165E-3</v>
      </c>
      <c r="FX101" s="248">
        <v>2.4163486870585906E-3</v>
      </c>
      <c r="FY101" s="280">
        <v>2.0436415154615785E-3</v>
      </c>
      <c r="FZ101" s="250">
        <v>2.0433834659868105E-3</v>
      </c>
      <c r="GA101" s="280">
        <v>2.3930699192519734E-3</v>
      </c>
      <c r="GB101" s="248">
        <v>2.0341946747263022E-3</v>
      </c>
      <c r="GC101" s="248">
        <v>2.0148930749315482E-3</v>
      </c>
      <c r="GD101" s="248">
        <v>2.3962812905613112E-3</v>
      </c>
      <c r="GE101" s="280">
        <v>2.0525884519588832E-3</v>
      </c>
      <c r="GF101" s="250">
        <v>2.0640834083342319E-3</v>
      </c>
      <c r="GG101" s="280">
        <v>2.4309492493990656E-3</v>
      </c>
      <c r="GH101" s="248">
        <v>2.0492633752759808E-3</v>
      </c>
      <c r="GI101" s="248">
        <v>2.0421910021514219E-3</v>
      </c>
      <c r="GJ101" s="248">
        <v>2.4296013883222832E-3</v>
      </c>
      <c r="GK101" s="280">
        <v>2.0347234940461117E-3</v>
      </c>
      <c r="GL101" s="250">
        <v>2.0192017079616997E-3</v>
      </c>
      <c r="GM101" s="280">
        <v>2.4460800028830408E-3</v>
      </c>
      <c r="GN101" s="248">
        <v>2.0537369950940913E-3</v>
      </c>
      <c r="GO101" s="248">
        <v>2.0503603214524638E-3</v>
      </c>
      <c r="GP101" s="248">
        <v>2.441272023874235E-3</v>
      </c>
      <c r="GQ101" s="280">
        <v>2.0511408551066829E-3</v>
      </c>
      <c r="GR101" s="250">
        <v>2.0542521854254093E-3</v>
      </c>
      <c r="GS101" s="280">
        <v>2.4387961952284424E-3</v>
      </c>
      <c r="GT101" s="248">
        <v>2.0977185036794555E-3</v>
      </c>
      <c r="GU101" s="248">
        <v>2.1074135230111351E-3</v>
      </c>
      <c r="GV101" s="248">
        <v>2.4438277581559412E-3</v>
      </c>
      <c r="GW101" s="280">
        <v>2.063440934771218E-3</v>
      </c>
      <c r="GX101" s="250">
        <v>2.0561553416290896E-3</v>
      </c>
      <c r="GY101" s="280">
        <v>2.4433545557477174E-3</v>
      </c>
      <c r="GZ101" s="248">
        <v>2.0863137289857283E-3</v>
      </c>
      <c r="HA101" s="248">
        <v>2.077777825799453E-3</v>
      </c>
      <c r="HB101" s="248">
        <v>2.4658214774672688E-3</v>
      </c>
      <c r="HC101" s="280">
        <v>2.0730901723289455E-3</v>
      </c>
      <c r="HD101" s="250">
        <v>2.0954545257038078E-3</v>
      </c>
      <c r="HE101" s="280">
        <v>2.4701188245400021E-3</v>
      </c>
      <c r="HF101" s="248">
        <v>2.0769170708008363E-3</v>
      </c>
      <c r="HG101" s="248">
        <v>2.0722371054331368E-3</v>
      </c>
      <c r="HH101" s="248">
        <v>2.440354452441131E-3</v>
      </c>
      <c r="HI101" s="280">
        <v>2.0515297519084299E-3</v>
      </c>
      <c r="HJ101" s="250">
        <v>2.0119310237036525E-3</v>
      </c>
      <c r="HK101" s="280">
        <v>2.417820497708729E-3</v>
      </c>
      <c r="HL101" s="248">
        <v>2.0756875089163627E-3</v>
      </c>
      <c r="HM101" s="248">
        <v>2.0746930732254316E-3</v>
      </c>
      <c r="HN101" s="248">
        <v>2.4364471519695715E-3</v>
      </c>
      <c r="HO101" s="280">
        <v>2.0597330735794644E-3</v>
      </c>
      <c r="HP101" s="250">
        <v>2.0368864999860911E-3</v>
      </c>
      <c r="HQ101" s="281">
        <v>2.4558026668712869E-3</v>
      </c>
      <c r="HR101" s="282">
        <v>2.1132178289231165E-3</v>
      </c>
      <c r="HS101" s="248">
        <v>2.1030037434999808E-3</v>
      </c>
      <c r="HT101" s="248">
        <v>2.7223487333873685E-3</v>
      </c>
      <c r="HU101" s="248">
        <v>2.4642876087060108E-3</v>
      </c>
      <c r="HV101" s="250">
        <v>2.0925550005970492E-3</v>
      </c>
      <c r="HW101" s="250">
        <v>2.116859999637258E-3</v>
      </c>
      <c r="HX101" s="250">
        <v>2.7695754463048275E-3</v>
      </c>
      <c r="HY101" s="250">
        <v>2.46266059639892E-3</v>
      </c>
      <c r="HZ101" s="248">
        <v>2.0864477506703414E-3</v>
      </c>
      <c r="IA101" s="248">
        <v>2.0907407287909193E-3</v>
      </c>
      <c r="IB101" s="248">
        <v>2.9222826179562764E-3</v>
      </c>
      <c r="IC101" s="248">
        <v>2.454586041337315E-3</v>
      </c>
      <c r="ID101" s="250">
        <v>2.0663882955773228E-3</v>
      </c>
      <c r="IE101" s="250">
        <v>2.0631258467192475E-3</v>
      </c>
      <c r="IF101" s="250">
        <v>2.9480730727793805E-3</v>
      </c>
      <c r="IG101" s="250">
        <v>2.432952295976129E-3</v>
      </c>
      <c r="IH101" s="248">
        <v>2.0703460346429589E-3</v>
      </c>
      <c r="II101" s="248">
        <v>2.0722371824984619E-3</v>
      </c>
      <c r="IJ101" s="248">
        <v>2.9279627564765152E-3</v>
      </c>
      <c r="IK101" s="248">
        <v>2.4467987137345112E-3</v>
      </c>
      <c r="IL101" s="250">
        <v>2.0924973603327476E-3</v>
      </c>
      <c r="IM101" s="250">
        <v>2.0677244063247724E-3</v>
      </c>
      <c r="IN101" s="250">
        <v>2.964791700074959E-3</v>
      </c>
      <c r="IO101" s="250">
        <v>2.4427984037909021E-3</v>
      </c>
      <c r="IP101" s="248">
        <v>2.0596183410053477E-3</v>
      </c>
      <c r="IQ101" s="248">
        <v>2.0532281308946842E-3</v>
      </c>
      <c r="IR101" s="248">
        <v>3.013323179394204E-3</v>
      </c>
      <c r="IS101" s="248">
        <v>2.4461422594675166E-3</v>
      </c>
      <c r="IT101" s="250">
        <v>2.0555992736737243E-3</v>
      </c>
      <c r="IU101" s="250">
        <v>2.0920272046008105E-3</v>
      </c>
      <c r="IV101" s="250">
        <v>3.0303941635280653E-3</v>
      </c>
      <c r="IW101" s="250">
        <v>2.4400128502473162E-3</v>
      </c>
      <c r="IX101" s="248">
        <v>2.0555932203389833E-3</v>
      </c>
      <c r="IY101" s="248">
        <v>2.0640352363205149E-3</v>
      </c>
      <c r="IZ101" s="248">
        <v>3.032417833520591E-3</v>
      </c>
      <c r="JA101" s="248">
        <v>2.4387096610727463E-3</v>
      </c>
      <c r="JB101" s="250">
        <v>2.039126634485727E-3</v>
      </c>
      <c r="JC101" s="250">
        <v>2.0358222740817964E-3</v>
      </c>
      <c r="JD101" s="250">
        <v>2.936310789879504E-3</v>
      </c>
      <c r="JE101" s="250">
        <v>2.4041255031827641E-3</v>
      </c>
      <c r="JF101" s="248">
        <v>2.0241766966657797E-3</v>
      </c>
      <c r="JG101" s="248">
        <v>2.0423918195977518E-3</v>
      </c>
      <c r="JH101" s="248">
        <v>2.9690716255830647E-3</v>
      </c>
      <c r="JI101" s="248">
        <v>2.3825987302287959E-3</v>
      </c>
      <c r="JJ101" s="250">
        <v>1.9749979484093333E-3</v>
      </c>
      <c r="JK101" s="250">
        <v>1.9611464829744235E-3</v>
      </c>
      <c r="JL101" s="250">
        <v>2.9831402479917131E-3</v>
      </c>
      <c r="JM101" s="250">
        <v>2.3848448769104181E-3</v>
      </c>
      <c r="JN101" s="248">
        <v>2.0131192038000453E-3</v>
      </c>
      <c r="JO101" s="248">
        <v>1.9811392401748325E-3</v>
      </c>
      <c r="JP101" s="248">
        <v>3.0786099170750903E-3</v>
      </c>
      <c r="JQ101" s="248">
        <v>2.4196143977326676E-3</v>
      </c>
      <c r="JR101" s="250">
        <v>1.9921176285728429E-3</v>
      </c>
      <c r="JS101" s="250">
        <v>2.0221485816964953E-3</v>
      </c>
      <c r="JT101" s="250">
        <v>3.0896017828084895E-3</v>
      </c>
      <c r="JU101" s="250">
        <v>2.4008410836575803E-3</v>
      </c>
      <c r="JV101" s="248">
        <v>1.9049515164952513E-3</v>
      </c>
      <c r="JW101" s="248">
        <v>1.9486007637888937E-3</v>
      </c>
      <c r="JX101" s="248">
        <v>3.1107631095861525E-3</v>
      </c>
      <c r="JY101" s="248">
        <v>2.3924078073806298E-3</v>
      </c>
      <c r="JZ101" s="250">
        <v>1.9243119239799487E-3</v>
      </c>
      <c r="KA101" s="250">
        <v>1.9717193075194923E-3</v>
      </c>
      <c r="KB101" s="250">
        <v>3.2043818705666054E-3</v>
      </c>
      <c r="KC101" s="250">
        <v>2.3878547354208276E-3</v>
      </c>
      <c r="KD101" s="248">
        <v>1.9599763022084835E-3</v>
      </c>
      <c r="KE101" s="248">
        <v>2.0150890073825653E-3</v>
      </c>
      <c r="KF101" s="248">
        <v>3.1548944983301533E-3</v>
      </c>
      <c r="KG101" s="248">
        <v>2.3877232377167413E-3</v>
      </c>
      <c r="KH101" s="250">
        <v>1.9303158307965515E-3</v>
      </c>
      <c r="KI101" s="250">
        <v>1.9762951196304872E-3</v>
      </c>
      <c r="KJ101" s="250">
        <v>3.0633325034746897E-3</v>
      </c>
      <c r="KK101" s="250">
        <v>2.3950190419849745E-3</v>
      </c>
      <c r="KL101" s="248">
        <v>1.9704225252878721E-3</v>
      </c>
      <c r="KM101" s="248">
        <v>1.9958168757105042E-3</v>
      </c>
      <c r="KN101" s="248">
        <v>3.133335397239471E-3</v>
      </c>
      <c r="KO101" s="248">
        <v>2.4044688810533118E-3</v>
      </c>
      <c r="KP101" s="250">
        <v>1.9564648607230625E-3</v>
      </c>
      <c r="KQ101" s="250">
        <v>2.0188597620225254E-3</v>
      </c>
      <c r="KR101" s="250">
        <v>3.1552604131308208E-3</v>
      </c>
      <c r="KS101" s="250">
        <v>2.4185401107068437E-3</v>
      </c>
      <c r="KT101" s="248">
        <v>1.978294616943977E-3</v>
      </c>
      <c r="KU101" s="248">
        <v>1.9866258946873213E-3</v>
      </c>
      <c r="KV101" s="248">
        <v>3.1203574898916956E-3</v>
      </c>
      <c r="KW101" s="248">
        <v>2.4173362541414049E-3</v>
      </c>
      <c r="KX101" s="254">
        <v>1.9470739354332646E-3</v>
      </c>
      <c r="KY101" s="254">
        <v>1.9688844276838213E-3</v>
      </c>
      <c r="KZ101" s="254">
        <v>3.0460230929007727E-3</v>
      </c>
      <c r="LA101" s="254">
        <v>2.3718919665904328E-3</v>
      </c>
      <c r="LB101" s="248">
        <v>1.9550802237263852E-3</v>
      </c>
      <c r="LC101" s="248">
        <v>1.9838744595844621E-3</v>
      </c>
      <c r="LD101" s="248">
        <v>2.9982203380224215E-3</v>
      </c>
      <c r="LE101" s="248">
        <v>2.3573947904572041E-3</v>
      </c>
      <c r="LF101" s="283">
        <v>1.9707518326150218E-3</v>
      </c>
      <c r="LG101" s="283">
        <v>1.9784362313491856E-3</v>
      </c>
      <c r="LH101" s="283">
        <v>3.0865163329341248E-3</v>
      </c>
      <c r="LI101" s="256">
        <v>2.3873743650398866E-3</v>
      </c>
      <c r="LJ101" s="419">
        <v>1.9431132594240994E-3</v>
      </c>
      <c r="LK101" s="420">
        <v>1.9504593575274019E-3</v>
      </c>
      <c r="LL101" s="420">
        <v>3.0983924998836832E-3</v>
      </c>
      <c r="LM101" s="421">
        <v>1.4137987653846556E-2</v>
      </c>
      <c r="LN101" s="425">
        <v>1.9364222921113153E-3</v>
      </c>
      <c r="LO101" s="420">
        <v>1.962587055951784E-3</v>
      </c>
      <c r="LP101" s="420">
        <v>3.1644257537167563E-3</v>
      </c>
      <c r="LQ101" s="426">
        <v>1.4101308095651799E-2</v>
      </c>
      <c r="LR101" s="419">
        <v>1.9428932155998041E-3</v>
      </c>
      <c r="LS101" s="420">
        <v>1.9704168946945788E-3</v>
      </c>
      <c r="LT101" s="420">
        <v>3.1035759235951729E-3</v>
      </c>
      <c r="LU101" s="421">
        <v>1.4069167935149564E-2</v>
      </c>
      <c r="LV101" s="425">
        <v>1.9483588561920748E-3</v>
      </c>
      <c r="LW101" s="420">
        <v>1.9683530406831937E-3</v>
      </c>
      <c r="LX101" s="420">
        <v>3.1398964049880905E-3</v>
      </c>
      <c r="LY101" s="426">
        <v>1.3983075326333846E-2</v>
      </c>
      <c r="LZ101" s="419">
        <v>1.9538071457406323E-3</v>
      </c>
      <c r="MA101" s="420">
        <v>1.9729523804579065E-3</v>
      </c>
      <c r="MB101" s="420">
        <v>3.0858212798962606E-3</v>
      </c>
      <c r="MC101" s="421">
        <v>1.3910460869131166E-2</v>
      </c>
      <c r="MD101" s="425">
        <v>1.9259213074096012E-3</v>
      </c>
      <c r="ME101" s="420">
        <v>1.8947871566441009E-3</v>
      </c>
      <c r="MF101" s="420">
        <v>2.3125556922815801E-3</v>
      </c>
      <c r="MG101" s="426">
        <v>2.3584979164004609E-3</v>
      </c>
      <c r="MH101" s="419">
        <v>1.8916047502370338E-3</v>
      </c>
      <c r="MI101" s="420">
        <v>1.8627759495223721E-3</v>
      </c>
      <c r="MJ101" s="420">
        <v>2.3730429919985047E-3</v>
      </c>
      <c r="MK101" s="421">
        <v>2.3664604820887456E-3</v>
      </c>
      <c r="ML101" s="425">
        <v>1.8919846666582477E-3</v>
      </c>
      <c r="MM101" s="420">
        <v>1.8814877441606108E-3</v>
      </c>
      <c r="MN101" s="420">
        <v>2.3617527350226404E-3</v>
      </c>
      <c r="MO101" s="426">
        <v>2.3655754739742413E-3</v>
      </c>
      <c r="MP101" s="419">
        <v>1.8521543061169863E-3</v>
      </c>
      <c r="MQ101" s="420">
        <v>1.8544815732954654E-3</v>
      </c>
      <c r="MR101" s="420">
        <v>2.31110979254897E-3</v>
      </c>
      <c r="MS101" s="421">
        <v>2.3341787266779909E-3</v>
      </c>
      <c r="MT101" s="425">
        <v>1.8355943966298443E-3</v>
      </c>
      <c r="MU101" s="420">
        <v>1.8060466388853812E-3</v>
      </c>
      <c r="MV101" s="420">
        <v>2.229958213923613E-3</v>
      </c>
      <c r="MW101" s="426">
        <v>2.3152952640224118E-3</v>
      </c>
      <c r="MX101" s="419">
        <v>1.8536099190682007E-3</v>
      </c>
      <c r="MY101" s="420">
        <v>1.8237296183865341E-3</v>
      </c>
      <c r="MZ101" s="420">
        <v>2.2595919605789458E-3</v>
      </c>
      <c r="NA101" s="421">
        <v>2.3184677013738798E-3</v>
      </c>
      <c r="NB101" s="493">
        <v>1.8702153930580327E-3</v>
      </c>
      <c r="NC101" s="493">
        <v>1.8495643789160185E-3</v>
      </c>
      <c r="ND101" s="493">
        <v>2.3469700385573651E-3</v>
      </c>
      <c r="NE101" s="494">
        <v>2.3515923859423814E-3</v>
      </c>
      <c r="NF101" s="489">
        <v>1.8829285429689006E-3</v>
      </c>
      <c r="NG101" s="420">
        <v>1.8557376879934546E-3</v>
      </c>
      <c r="NH101" s="420">
        <v>2.5048438618233866E-3</v>
      </c>
      <c r="NI101" s="484">
        <v>2.3515198698256393E-3</v>
      </c>
      <c r="NJ101" s="508">
        <v>1.8565841824975519E-3</v>
      </c>
      <c r="NK101" s="420">
        <v>1.855001573901475E-3</v>
      </c>
      <c r="NL101" s="420">
        <v>2.5810096130433513E-3</v>
      </c>
      <c r="NM101" s="484">
        <v>2.346043547680963E-3</v>
      </c>
      <c r="NN101" s="508">
        <f>'Dépts Droits Ouverts_RSA'!IB101/'Dépts Droits Ouverts_RSA'!$IB$123</f>
        <v>1.8701091770576179E-3</v>
      </c>
      <c r="NO101" s="420">
        <f>'Dépts Droits Payables RSA'!HB100/'Dépts Droits Payables RSA'!HB$122</f>
        <v>1.8668870880938955E-3</v>
      </c>
      <c r="NP101" s="420">
        <f>'Dépts Prime d''Activité'!BZ100/'Dépts Prime d''Activité'!BZ$122</f>
        <v>2.5547132406827217E-3</v>
      </c>
      <c r="NQ101" s="484">
        <f>DEFM_Région_Dépt!DO100/DEFM_Région_Dépt!DO$122</f>
        <v>2.3362789051903673E-3</v>
      </c>
      <c r="NR101" s="419">
        <f>'Dépts Droits Ouverts_RSA'!ID101/'Dépts Droits Ouverts_RSA'!$ID$123</f>
        <v>1.8748332632116168E-3</v>
      </c>
      <c r="NS101" s="420">
        <f>'Dépts Droits Payables RSA'!HD100/'Dépts Droits Payables RSA'!HD$122</f>
        <v>1.895887352583949E-3</v>
      </c>
      <c r="NT101" s="420">
        <f>'Dépts Prime d''Activité'!CB100/'Dépts Prime d''Activité'!CB$122</f>
        <v>2.5343801646583739E-3</v>
      </c>
      <c r="NU101" s="420">
        <f>DEFM_Région_Dépt!DP100/DEFM_Région_Dépt!DP$122</f>
        <v>2.3356596178931996E-3</v>
      </c>
      <c r="NV101" s="420">
        <f>'Dépts Droits Ouverts_RSA'!IF101/'Dépts Droits Ouverts_RSA'!$IF$123</f>
        <v>1.9210274656429602E-3</v>
      </c>
      <c r="NW101" s="420">
        <f>'Dépts Droits Payables RSA'!HF100/'Dépts Droits Payables RSA'!HF$122</f>
        <v>1.9261754701423201E-3</v>
      </c>
      <c r="NX101" s="420">
        <f>'Dépts Prime d''Activité'!CD100/'Dépts Prime d''Activité'!CD$122</f>
        <v>2.4691976987578808E-3</v>
      </c>
      <c r="NY101" s="420">
        <f>DEFM_Région_Dépt!DQ100/DEFM_Région_Dépt!DQ$122</f>
        <v>2.3435524826047288E-3</v>
      </c>
      <c r="NZ101" s="420">
        <f>'Dépts Droits Ouverts_RSA'!IH101/'Dépts Droits Ouverts_RSA'!$IH$123</f>
        <v>1.8752736319990163E-3</v>
      </c>
      <c r="OA101" s="420">
        <f>'Dépts Droits Payables RSA'!HH100/'Dépts Droits Payables RSA'!HH$122</f>
        <v>1.8970305149006756E-3</v>
      </c>
      <c r="OB101" s="420">
        <f>'Dépts Prime d''Activité'!CF100/'Dépts Prime d''Activité'!CF$122</f>
        <v>2.4169885409067288E-3</v>
      </c>
      <c r="OC101" s="420">
        <f>DEFM_Région_Dépt!DR100/DEFM_Région_Dépt!DR$122</f>
        <v>2.335442916481475E-3</v>
      </c>
      <c r="OD101" s="420">
        <f>'Dépts Droits Ouverts_RSA'!IJ101/'Dépts Droits Ouverts_RSA'!$IJ$123</f>
        <v>1.8944681104971434E-3</v>
      </c>
      <c r="OE101" s="420">
        <f>'Dépts Droits Payables RSA'!HJ100/'Dépts Droits Payables RSA'!HJ$122</f>
        <v>1.9130583998948957E-3</v>
      </c>
      <c r="OF101" s="420">
        <f>'Dépts Prime d''Activité'!CH100/'Dépts Prime d''Activité'!CH$122</f>
        <v>2.4392996136975318E-3</v>
      </c>
      <c r="OG101" s="420">
        <f>DEFM_Région_Dépt!DS100/DEFM_Région_Dépt!DS$122</f>
        <v>2.3383460344258726E-3</v>
      </c>
      <c r="OH101" s="420">
        <f>'Dépts Droits Ouverts_RSA'!IL101/'Dépts Droits Ouverts_RSA'!$IL$123</f>
        <v>1.8656776224471152E-3</v>
      </c>
      <c r="OI101" s="420">
        <f>'Dépts Droits Payables RSA'!HL100/'Dépts Droits Payables RSA'!HL$122</f>
        <v>1.8953860848541421E-3</v>
      </c>
      <c r="OJ101" s="420">
        <f>'Dépts Prime d''Activité'!CJ100/'Dépts Prime d''Activité'!CJ$122</f>
        <v>2.4344654768216649E-3</v>
      </c>
      <c r="OK101" s="420">
        <f>DEFM_Région_Dépt!DT100/DEFM_Région_Dépt!DT$122</f>
        <v>2.3313731672254057E-3</v>
      </c>
      <c r="OL101" s="420">
        <f>'Dépts Droits Ouverts_RSA'!IN101/'Dépts Droits Ouverts_RSA'!$IN$123</f>
        <v>1.8877651348062012E-3</v>
      </c>
      <c r="OM101" s="420">
        <f>'Dépts Droits Payables RSA'!HN100/'Dépts Droits Payables RSA'!HN$122</f>
        <v>1.9025354030242584E-3</v>
      </c>
      <c r="ON101" s="420">
        <f>'Dépts Prime d''Activité'!CL100/'Dépts Prime d''Activité'!CL$122</f>
        <v>2.4082859522688588E-3</v>
      </c>
      <c r="OO101" s="420">
        <f>DEFM_Région_Dépt!DU100/DEFM_Région_Dépt!DU$122</f>
        <v>2.3226849315364654E-3</v>
      </c>
      <c r="OP101" s="420">
        <f>'Dépts Droits Ouverts_RSA'!IP101/'Dépts Droits Ouverts_RSA'!$IP$123</f>
        <v>1.8905266889197411E-3</v>
      </c>
      <c r="OQ101" s="420">
        <f>'Dépts Droits Payables RSA'!HP100/'Dépts Droits Payables RSA'!HP$122</f>
        <v>1.9183592639643488E-3</v>
      </c>
      <c r="OR101" s="420">
        <f>'Dépts Prime d''Activité'!CN100/'Dépts Prime d''Activité'!CN$122</f>
        <v>2.4548643560467543E-3</v>
      </c>
      <c r="OS101" s="420">
        <f>DEFM_Région_Dépt!DV100/DEFM_Région_Dépt!DV$122</f>
        <v>2.308349266247756E-3</v>
      </c>
      <c r="OT101" s="420">
        <f>'Dépts Droits Ouverts_RSA'!IR101/'Dépts Droits Ouverts_RSA'!$IR$123</f>
        <v>1.8499744703523091E-3</v>
      </c>
      <c r="OU101" s="420">
        <f>'Dépts Droits Payables RSA'!HR100/'Dépts Droits Payables RSA'!HR$122</f>
        <v>1.8754429446622373E-3</v>
      </c>
      <c r="OV101" s="420">
        <f>'Dépts Prime d''Activité'!CP100/'Dépts Prime d''Activité'!CP$122</f>
        <v>2.3680753068352242E-3</v>
      </c>
      <c r="OW101" s="420">
        <f>DEFM_Région_Dépt!DW100/DEFM_Région_Dépt!DW$122</f>
        <v>2.3009306382538773E-3</v>
      </c>
      <c r="OX101" s="493">
        <f>'Dépts Droits Ouverts_RSA'!IT101/'Dépts Droits Ouverts_RSA'!$IT$123</f>
        <v>1.8823549140363307E-3</v>
      </c>
      <c r="OY101" s="493">
        <f>'Dépts Droits Payables RSA'!HT100/'Dépts Droits Payables RSA'!HT$122</f>
        <v>1.8827056744125524E-3</v>
      </c>
      <c r="OZ101" s="493">
        <f>'Dépts Prime d''Activité'!CR100/'Dépts Prime d''Activité'!CR$122</f>
        <v>2.4701574597848388E-3</v>
      </c>
      <c r="PA101" s="494">
        <f>DEFM_Région_Dépt!DX100/DEFM_Région_Dépt!DX$122</f>
        <v>2.3288076679701284E-3</v>
      </c>
    </row>
    <row r="102" spans="1:417" s="209" customFormat="1" x14ac:dyDescent="0.35">
      <c r="A102" s="246" t="s">
        <v>87</v>
      </c>
      <c r="B102" s="280">
        <v>2.65275025770524E-2</v>
      </c>
      <c r="C102" s="280">
        <v>2.0909365159844928E-2</v>
      </c>
      <c r="D102" s="248">
        <v>2.5046969555424077E-2</v>
      </c>
      <c r="E102" s="248">
        <v>2.0835642434652666E-2</v>
      </c>
      <c r="F102" s="280">
        <v>2.428587138592669E-2</v>
      </c>
      <c r="G102" s="280">
        <v>2.0705862138900716E-2</v>
      </c>
      <c r="H102" s="248">
        <v>2.3990983018311342E-2</v>
      </c>
      <c r="I102" s="248">
        <v>2.115940466911238E-2</v>
      </c>
      <c r="J102" s="280">
        <v>2.6171774664570352E-2</v>
      </c>
      <c r="K102" s="280">
        <v>2.1608292912415034E-2</v>
      </c>
      <c r="L102" s="248">
        <v>2.6039735677054938E-2</v>
      </c>
      <c r="M102" s="248">
        <v>2.167131733047889E-2</v>
      </c>
      <c r="N102" s="280">
        <v>2.6268776974616204E-2</v>
      </c>
      <c r="O102" s="280">
        <v>2.1761606557158784E-2</v>
      </c>
      <c r="P102" s="248">
        <v>2.588656335803757E-2</v>
      </c>
      <c r="Q102" s="248">
        <v>2.1652661868619329E-2</v>
      </c>
      <c r="R102" s="280">
        <v>2.5573732289998565E-2</v>
      </c>
      <c r="S102" s="280">
        <v>2.1518220003990795E-2</v>
      </c>
      <c r="T102" s="248">
        <v>2.5355094302600179E-2</v>
      </c>
      <c r="U102" s="248">
        <v>2.1319773927213168E-2</v>
      </c>
      <c r="V102" s="280">
        <v>2.5033037357681202E-2</v>
      </c>
      <c r="W102" s="280">
        <v>2.1016087296004956E-2</v>
      </c>
      <c r="X102" s="248">
        <v>2.4895451986342233E-2</v>
      </c>
      <c r="Y102" s="248">
        <v>2.0945911011604933E-2</v>
      </c>
      <c r="Z102" s="280">
        <v>2.4729375453732296E-2</v>
      </c>
      <c r="AA102" s="280">
        <v>2.0951541947764281E-2</v>
      </c>
      <c r="AB102" s="248">
        <v>2.4725114319119456E-2</v>
      </c>
      <c r="AC102" s="248">
        <v>2.5674793053997644E-2</v>
      </c>
      <c r="AD102" s="248">
        <v>2.0833116386788267E-2</v>
      </c>
      <c r="AE102" s="280">
        <v>2.4762220809827269E-2</v>
      </c>
      <c r="AF102" s="250">
        <v>2.5733676867969586E-2</v>
      </c>
      <c r="AG102" s="280">
        <v>2.0857419200353871E-2</v>
      </c>
      <c r="AH102" s="248">
        <v>2.4852802935868192E-2</v>
      </c>
      <c r="AI102" s="248">
        <v>2.5677255558476417E-2</v>
      </c>
      <c r="AJ102" s="248">
        <v>2.1192193991492816E-2</v>
      </c>
      <c r="AK102" s="280">
        <v>2.5195479811594958E-2</v>
      </c>
      <c r="AL102" s="250">
        <v>2.5340140738394589E-2</v>
      </c>
      <c r="AM102" s="280">
        <v>2.1466888446358391E-2</v>
      </c>
      <c r="AN102" s="248">
        <v>2.5262111654809634E-2</v>
      </c>
      <c r="AO102" s="248">
        <v>2.5956352585616724E-2</v>
      </c>
      <c r="AP102" s="248">
        <v>2.1671170843945604E-2</v>
      </c>
      <c r="AQ102" s="280">
        <v>2.5631714129135771E-2</v>
      </c>
      <c r="AR102" s="250">
        <v>2.6033501810908698E-2</v>
      </c>
      <c r="AS102" s="280">
        <v>2.1819356693308631E-2</v>
      </c>
      <c r="AT102" s="248">
        <v>2.5621030368693194E-2</v>
      </c>
      <c r="AU102" s="248">
        <v>2.6134077634106741E-2</v>
      </c>
      <c r="AV102" s="248">
        <v>2.1788962084275589E-2</v>
      </c>
      <c r="AW102" s="280">
        <v>2.5639639500490398E-2</v>
      </c>
      <c r="AX102" s="250">
        <v>2.6414595920628964E-2</v>
      </c>
      <c r="AY102" s="280">
        <v>2.1720712764778261E-2</v>
      </c>
      <c r="AZ102" s="248">
        <v>2.5557720087078593E-2</v>
      </c>
      <c r="BA102" s="248">
        <v>2.634761341071637E-2</v>
      </c>
      <c r="BB102" s="248">
        <v>2.1652255781541493E-2</v>
      </c>
      <c r="BC102" s="280">
        <v>2.5574276746883718E-2</v>
      </c>
      <c r="BD102" s="250">
        <v>2.613262187947803E-2</v>
      </c>
      <c r="BE102" s="280">
        <v>2.1479315419251261E-2</v>
      </c>
      <c r="BF102" s="248">
        <v>2.5594951698268E-2</v>
      </c>
      <c r="BG102" s="248">
        <v>2.6354365736780686E-2</v>
      </c>
      <c r="BH102" s="248">
        <v>2.1448099802659319E-2</v>
      </c>
      <c r="BI102" s="280">
        <v>2.566214849494116E-2</v>
      </c>
      <c r="BJ102" s="250">
        <v>2.6535798015344465E-2</v>
      </c>
      <c r="BK102" s="280">
        <v>2.1366348058795132E-2</v>
      </c>
      <c r="BL102" s="248">
        <v>2.5635226518337387E-2</v>
      </c>
      <c r="BM102" s="248">
        <v>2.6357761127078799E-2</v>
      </c>
      <c r="BN102" s="248">
        <v>2.1339718626792525E-2</v>
      </c>
      <c r="BO102" s="280">
        <v>2.5667039989459121E-2</v>
      </c>
      <c r="BP102" s="250">
        <v>2.6460762333677199E-2</v>
      </c>
      <c r="BQ102" s="280">
        <v>2.138974816015058E-2</v>
      </c>
      <c r="BR102" s="248">
        <v>2.6325345420363383E-2</v>
      </c>
      <c r="BS102" s="248">
        <v>2.7225076948833856E-2</v>
      </c>
      <c r="BT102" s="248">
        <v>2.1809496060391512E-2</v>
      </c>
      <c r="BU102" s="280">
        <v>2.6613864323381531E-2</v>
      </c>
      <c r="BV102" s="250">
        <v>2.7282557727825146E-2</v>
      </c>
      <c r="BW102" s="280">
        <v>2.2201776508265846E-2</v>
      </c>
      <c r="BX102" s="248">
        <v>2.6721842660504369E-2</v>
      </c>
      <c r="BY102" s="248">
        <v>2.7258990820108749E-2</v>
      </c>
      <c r="BZ102" s="248">
        <v>2.2286906706284946E-2</v>
      </c>
      <c r="CA102" s="280">
        <v>2.7012454643034142E-2</v>
      </c>
      <c r="CB102" s="250">
        <v>2.7795283530168014E-2</v>
      </c>
      <c r="CC102" s="280">
        <v>2.2434023437536196E-2</v>
      </c>
      <c r="CD102" s="248">
        <v>2.7000098791133856E-2</v>
      </c>
      <c r="CE102" s="248">
        <v>2.7800156297617215E-2</v>
      </c>
      <c r="CF102" s="248">
        <v>2.2362953605229288E-2</v>
      </c>
      <c r="CG102" s="280">
        <v>2.676947689122584E-2</v>
      </c>
      <c r="CH102" s="250">
        <v>2.7147097414115359E-2</v>
      </c>
      <c r="CI102" s="280">
        <v>2.229420727340807E-2</v>
      </c>
      <c r="CJ102" s="248">
        <v>2.7116082295528504E-2</v>
      </c>
      <c r="CK102" s="248">
        <v>2.7464044614029938E-2</v>
      </c>
      <c r="CL102" s="248">
        <v>2.2231264700920017E-2</v>
      </c>
      <c r="CM102" s="280">
        <v>2.7092754185865653E-2</v>
      </c>
      <c r="CN102" s="250">
        <v>2.7631422064387793E-2</v>
      </c>
      <c r="CO102" s="280">
        <v>2.2079897462415114E-2</v>
      </c>
      <c r="CP102" s="248">
        <v>2.7053821136457087E-2</v>
      </c>
      <c r="CQ102" s="248">
        <v>2.743019539892198E-2</v>
      </c>
      <c r="CR102" s="248">
        <v>2.1980409129826663E-2</v>
      </c>
      <c r="CS102" s="280">
        <v>2.6751050684616338E-2</v>
      </c>
      <c r="CT102" s="250">
        <v>2.7473255589822668E-2</v>
      </c>
      <c r="CU102" s="280">
        <v>2.1828167849641256E-2</v>
      </c>
      <c r="CV102" s="248">
        <v>2.6534042642921262E-2</v>
      </c>
      <c r="CW102" s="248">
        <v>2.6764704121285423E-2</v>
      </c>
      <c r="CX102" s="248">
        <v>2.1696932708924165E-2</v>
      </c>
      <c r="CY102" s="280">
        <v>2.6611093678769973E-2</v>
      </c>
      <c r="CZ102" s="250">
        <v>2.6694868574702008E-2</v>
      </c>
      <c r="DA102" s="280">
        <v>2.1689723453385622E-2</v>
      </c>
      <c r="DB102" s="248">
        <v>2.6813793490315877E-2</v>
      </c>
      <c r="DC102" s="248">
        <v>2.6912025808378062E-2</v>
      </c>
      <c r="DD102" s="248">
        <v>2.2061030778710324E-2</v>
      </c>
      <c r="DE102" s="280">
        <v>2.7110401063251154E-2</v>
      </c>
      <c r="DF102" s="250">
        <v>2.7536615518052202E-2</v>
      </c>
      <c r="DG102" s="280">
        <v>2.2416771440986857E-2</v>
      </c>
      <c r="DH102" s="248">
        <v>2.7275195864468828E-2</v>
      </c>
      <c r="DI102" s="248">
        <v>2.7383617556303183E-2</v>
      </c>
      <c r="DJ102" s="248">
        <v>2.2552738033655258E-2</v>
      </c>
      <c r="DK102" s="280">
        <v>2.7473319631319718E-2</v>
      </c>
      <c r="DL102" s="250">
        <v>2.7763352149981494E-2</v>
      </c>
      <c r="DM102" s="280">
        <v>2.2739993760926641E-2</v>
      </c>
      <c r="DN102" s="248">
        <v>2.7293019153090257E-2</v>
      </c>
      <c r="DO102" s="248">
        <v>2.7476767869645473E-2</v>
      </c>
      <c r="DP102" s="248">
        <v>2.2561296783233088E-2</v>
      </c>
      <c r="DQ102" s="280">
        <v>2.6887895603559222E-2</v>
      </c>
      <c r="DR102" s="250">
        <v>2.7389818859495502E-2</v>
      </c>
      <c r="DS102" s="280">
        <v>2.2544808418032587E-2</v>
      </c>
      <c r="DT102" s="248">
        <v>2.700448938491231E-2</v>
      </c>
      <c r="DU102" s="248">
        <v>2.7350886620096722E-2</v>
      </c>
      <c r="DV102" s="248">
        <v>2.2527177961044854E-2</v>
      </c>
      <c r="DW102" s="280">
        <v>2.7030381410289839E-2</v>
      </c>
      <c r="DX102" s="250">
        <v>2.7419574126467217E-2</v>
      </c>
      <c r="DY102" s="280">
        <v>2.241387764902426E-2</v>
      </c>
      <c r="DZ102" s="248">
        <v>2.707977272559536E-2</v>
      </c>
      <c r="EA102" s="248">
        <v>2.748162588363947E-2</v>
      </c>
      <c r="EB102" s="248">
        <v>2.2236854002496594E-2</v>
      </c>
      <c r="EC102" s="280">
        <v>2.6957362031093023E-2</v>
      </c>
      <c r="ED102" s="250">
        <v>2.7173827147485709E-2</v>
      </c>
      <c r="EE102" s="280">
        <v>2.2187386326237204E-2</v>
      </c>
      <c r="EF102" s="248">
        <v>2.6806158871266458E-2</v>
      </c>
      <c r="EG102" s="248">
        <v>2.6908488963033057E-2</v>
      </c>
      <c r="EH102" s="248">
        <v>2.2026904995040699E-2</v>
      </c>
      <c r="EI102" s="280">
        <v>2.6910125468553654E-2</v>
      </c>
      <c r="EJ102" s="250">
        <v>2.6788488618859043E-2</v>
      </c>
      <c r="EK102" s="280">
        <v>2.1997413506215587E-2</v>
      </c>
      <c r="EL102" s="248">
        <v>2.7284625724642204E-2</v>
      </c>
      <c r="EM102" s="248">
        <v>2.6729557731457548E-2</v>
      </c>
      <c r="EN102" s="248">
        <v>2.22858863206827E-2</v>
      </c>
      <c r="EO102" s="280">
        <v>2.7532949075517118E-2</v>
      </c>
      <c r="EP102" s="250">
        <v>2.6964848724174515E-2</v>
      </c>
      <c r="EQ102" s="280">
        <v>2.2626073486821816E-2</v>
      </c>
      <c r="ER102" s="248">
        <v>2.7876303323759715E-2</v>
      </c>
      <c r="ES102" s="248">
        <v>2.7527711320066518E-2</v>
      </c>
      <c r="ET102" s="248">
        <v>2.2703669797266689E-2</v>
      </c>
      <c r="EU102" s="280">
        <v>2.7840219778016182E-2</v>
      </c>
      <c r="EV102" s="250">
        <v>2.7555337406193006E-2</v>
      </c>
      <c r="EW102" s="280">
        <v>2.269847064603726E-2</v>
      </c>
      <c r="EX102" s="248">
        <v>2.7948886998993502E-2</v>
      </c>
      <c r="EY102" s="248">
        <v>2.7881702655109128E-2</v>
      </c>
      <c r="EZ102" s="248">
        <v>2.260525051628591E-2</v>
      </c>
      <c r="FA102" s="280">
        <v>2.783800266707908E-2</v>
      </c>
      <c r="FB102" s="250">
        <v>2.7656512381873766E-2</v>
      </c>
      <c r="FC102" s="280">
        <v>2.2476249432133034E-2</v>
      </c>
      <c r="FD102" s="248">
        <v>2.7637720312913373E-2</v>
      </c>
      <c r="FE102" s="248">
        <v>2.7387014182560915E-2</v>
      </c>
      <c r="FF102" s="248">
        <v>2.2320695418084863E-2</v>
      </c>
      <c r="FG102" s="280">
        <v>2.743554516813489E-2</v>
      </c>
      <c r="FH102" s="250">
        <v>2.7304313350292191E-2</v>
      </c>
      <c r="FI102" s="280">
        <v>2.2084700597716632E-2</v>
      </c>
      <c r="FJ102" s="248">
        <v>2.7591982127558465E-2</v>
      </c>
      <c r="FK102" s="248">
        <v>2.7306259129815054E-2</v>
      </c>
      <c r="FL102" s="248">
        <v>2.1988945379029144E-2</v>
      </c>
      <c r="FM102" s="280">
        <v>2.7582588618690205E-2</v>
      </c>
      <c r="FN102" s="250">
        <v>2.7259268412660315E-2</v>
      </c>
      <c r="FO102" s="280">
        <v>2.1933553298532461E-2</v>
      </c>
      <c r="FP102" s="248">
        <v>2.7136620349705803E-2</v>
      </c>
      <c r="FQ102" s="248">
        <v>2.6587849731630208E-2</v>
      </c>
      <c r="FR102" s="248">
        <v>2.1735681677072405E-2</v>
      </c>
      <c r="FS102" s="280">
        <v>2.7211980962683791E-2</v>
      </c>
      <c r="FT102" s="250">
        <v>2.6696127836544948E-2</v>
      </c>
      <c r="FU102" s="280">
        <v>2.1801427910711241E-2</v>
      </c>
      <c r="FV102" s="248">
        <v>2.7457573906415782E-2</v>
      </c>
      <c r="FW102" s="248">
        <v>2.6788945022832723E-2</v>
      </c>
      <c r="FX102" s="248">
        <v>2.2046500265927842E-2</v>
      </c>
      <c r="FY102" s="280">
        <v>2.7699815266659569E-2</v>
      </c>
      <c r="FZ102" s="250">
        <v>2.7148610420694615E-2</v>
      </c>
      <c r="GA102" s="280">
        <v>2.2350039583112449E-2</v>
      </c>
      <c r="GB102" s="248">
        <v>2.7625557566790922E-2</v>
      </c>
      <c r="GC102" s="248">
        <v>2.7033612332792247E-2</v>
      </c>
      <c r="GD102" s="248">
        <v>2.2517825844392349E-2</v>
      </c>
      <c r="GE102" s="280">
        <v>2.7492245326237164E-2</v>
      </c>
      <c r="GF102" s="250">
        <v>2.7234678361672305E-2</v>
      </c>
      <c r="GG102" s="280">
        <v>2.2535791494701196E-2</v>
      </c>
      <c r="GH102" s="248">
        <v>2.7357577957467655E-2</v>
      </c>
      <c r="GI102" s="248">
        <v>2.6952209303695327E-2</v>
      </c>
      <c r="GJ102" s="248">
        <v>2.2411974391870492E-2</v>
      </c>
      <c r="GK102" s="280">
        <v>2.7055162738446898E-2</v>
      </c>
      <c r="GL102" s="250">
        <v>2.6896967124738221E-2</v>
      </c>
      <c r="GM102" s="280">
        <v>2.231616297289566E-2</v>
      </c>
      <c r="GN102" s="248">
        <v>2.6747128539315324E-2</v>
      </c>
      <c r="GO102" s="248">
        <v>2.6400638501469231E-2</v>
      </c>
      <c r="GP102" s="248">
        <v>2.2199616804889855E-2</v>
      </c>
      <c r="GQ102" s="280">
        <v>2.6573053602397298E-2</v>
      </c>
      <c r="GR102" s="250">
        <v>2.6153025888029476E-2</v>
      </c>
      <c r="GS102" s="280">
        <v>2.1981675479258514E-2</v>
      </c>
      <c r="GT102" s="248">
        <v>2.6488786607180764E-2</v>
      </c>
      <c r="GU102" s="248">
        <v>2.6288157839027902E-2</v>
      </c>
      <c r="GV102" s="248">
        <v>2.1940849633094388E-2</v>
      </c>
      <c r="GW102" s="280">
        <v>2.6484189794437049E-2</v>
      </c>
      <c r="GX102" s="250">
        <v>2.6284003388868379E-2</v>
      </c>
      <c r="GY102" s="280">
        <v>2.1954802244756679E-2</v>
      </c>
      <c r="GZ102" s="248">
        <v>2.6416932677550683E-2</v>
      </c>
      <c r="HA102" s="248">
        <v>2.6005177697005319E-2</v>
      </c>
      <c r="HB102" s="248">
        <v>2.1930798193239755E-2</v>
      </c>
      <c r="HC102" s="280">
        <v>2.6266531298075432E-2</v>
      </c>
      <c r="HD102" s="250">
        <v>2.6041644035612949E-2</v>
      </c>
      <c r="HE102" s="280">
        <v>2.1869815706603884E-2</v>
      </c>
      <c r="HF102" s="248">
        <v>2.6248622762802883E-2</v>
      </c>
      <c r="HG102" s="248">
        <v>2.5586886773472824E-2</v>
      </c>
      <c r="HH102" s="248">
        <v>2.2020006229681602E-2</v>
      </c>
      <c r="HI102" s="280">
        <v>2.6221248932121612E-2</v>
      </c>
      <c r="HJ102" s="250">
        <v>2.5672575533953697E-2</v>
      </c>
      <c r="HK102" s="280">
        <v>2.2259532258216141E-2</v>
      </c>
      <c r="HL102" s="248">
        <v>2.6363233634146728E-2</v>
      </c>
      <c r="HM102" s="248">
        <v>2.6067132244420074E-2</v>
      </c>
      <c r="HN102" s="248">
        <v>2.2384937314147448E-2</v>
      </c>
      <c r="HO102" s="280">
        <v>2.6339172637232056E-2</v>
      </c>
      <c r="HP102" s="250">
        <v>2.6031347652326037E-2</v>
      </c>
      <c r="HQ102" s="281">
        <v>2.2407893440427512E-2</v>
      </c>
      <c r="HR102" s="282">
        <v>2.6343500072123476E-2</v>
      </c>
      <c r="HS102" s="248">
        <v>2.7051578530452671E-2</v>
      </c>
      <c r="HT102" s="248">
        <v>2.4858800674154413E-2</v>
      </c>
      <c r="HU102" s="248">
        <v>2.247095853685508E-2</v>
      </c>
      <c r="HV102" s="250">
        <v>2.6032998299438774E-2</v>
      </c>
      <c r="HW102" s="250">
        <v>2.7187529958621476E-2</v>
      </c>
      <c r="HX102" s="250">
        <v>2.4035058381001034E-2</v>
      </c>
      <c r="HY102" s="250">
        <v>2.2372062628455855E-2</v>
      </c>
      <c r="HZ102" s="248">
        <v>2.5975511781395868E-2</v>
      </c>
      <c r="IA102" s="248">
        <v>2.6806651652911226E-2</v>
      </c>
      <c r="IB102" s="248">
        <v>2.332714229727197E-2</v>
      </c>
      <c r="IC102" s="248">
        <v>2.2283030329644592E-2</v>
      </c>
      <c r="ID102" s="250">
        <v>2.5805784460902651E-2</v>
      </c>
      <c r="IE102" s="250">
        <v>2.6468427183134077E-2</v>
      </c>
      <c r="IF102" s="250">
        <v>2.2993092214129627E-2</v>
      </c>
      <c r="IG102" s="250">
        <v>2.2086192608069561E-2</v>
      </c>
      <c r="IH102" s="248">
        <v>2.6288821586475403E-2</v>
      </c>
      <c r="II102" s="248">
        <v>2.6572538225895025E-2</v>
      </c>
      <c r="IJ102" s="248">
        <v>2.3138841185997867E-2</v>
      </c>
      <c r="IK102" s="248">
        <v>2.200803258138298E-2</v>
      </c>
      <c r="IL102" s="250">
        <v>2.6312245918668327E-2</v>
      </c>
      <c r="IM102" s="250">
        <v>2.6666468064016857E-2</v>
      </c>
      <c r="IN102" s="250">
        <v>2.3630695103805003E-2</v>
      </c>
      <c r="IO102" s="250">
        <v>2.195052660885112E-2</v>
      </c>
      <c r="IP102" s="248">
        <v>2.6334864816331537E-2</v>
      </c>
      <c r="IQ102" s="248">
        <v>2.6829682222605542E-2</v>
      </c>
      <c r="IR102" s="248">
        <v>2.4582068117726421E-2</v>
      </c>
      <c r="IS102" s="248">
        <v>2.2075591040226678E-2</v>
      </c>
      <c r="IT102" s="250">
        <v>2.6473197644889229E-2</v>
      </c>
      <c r="IU102" s="250">
        <v>2.6811486631368862E-2</v>
      </c>
      <c r="IV102" s="250">
        <v>2.4857015990503703E-2</v>
      </c>
      <c r="IW102" s="250">
        <v>2.2157362200000329E-2</v>
      </c>
      <c r="IX102" s="248">
        <v>2.6522033898305084E-2</v>
      </c>
      <c r="IY102" s="248">
        <v>2.6725393867524986E-2</v>
      </c>
      <c r="IZ102" s="248">
        <v>2.5415885051895921E-2</v>
      </c>
      <c r="JA102" s="248">
        <v>2.2336046771103162E-2</v>
      </c>
      <c r="JB102" s="250">
        <v>2.6774380575479529E-2</v>
      </c>
      <c r="JC102" s="250">
        <v>2.669523194027526E-2</v>
      </c>
      <c r="JD102" s="250">
        <v>2.6168360953697421E-2</v>
      </c>
      <c r="JE102" s="250">
        <v>2.2637901129684553E-2</v>
      </c>
      <c r="JF102" s="248">
        <v>2.6922858800588059E-2</v>
      </c>
      <c r="JG102" s="248">
        <v>2.6953341911017809E-2</v>
      </c>
      <c r="JH102" s="248">
        <v>2.6191920397489368E-2</v>
      </c>
      <c r="JI102" s="248">
        <v>2.2777715870015782E-2</v>
      </c>
      <c r="JJ102" s="250">
        <v>2.7042700440408129E-2</v>
      </c>
      <c r="JK102" s="250">
        <v>2.7202079575827376E-2</v>
      </c>
      <c r="JL102" s="250">
        <v>2.590290088573086E-2</v>
      </c>
      <c r="JM102" s="250">
        <v>2.2864438840303373E-2</v>
      </c>
      <c r="JN102" s="248">
        <v>2.6492605637595458E-2</v>
      </c>
      <c r="JO102" s="248">
        <v>2.6958159072517814E-2</v>
      </c>
      <c r="JP102" s="248">
        <v>2.489887507264367E-2</v>
      </c>
      <c r="JQ102" s="248">
        <v>2.2746554366933354E-2</v>
      </c>
      <c r="JR102" s="250">
        <v>2.6423809841556154E-2</v>
      </c>
      <c r="JS102" s="250">
        <v>2.68621540504821E-2</v>
      </c>
      <c r="JT102" s="250">
        <v>2.4023943997428385E-2</v>
      </c>
      <c r="JU102" s="250">
        <v>2.2644573810346829E-2</v>
      </c>
      <c r="JV102" s="248">
        <v>2.656525024547178E-2</v>
      </c>
      <c r="JW102" s="248">
        <v>2.6758696967799828E-2</v>
      </c>
      <c r="JX102" s="248">
        <v>2.3374041883327586E-2</v>
      </c>
      <c r="JY102" s="248">
        <v>2.2582053116927278E-2</v>
      </c>
      <c r="JZ102" s="250">
        <v>2.6355403584646258E-2</v>
      </c>
      <c r="KA102" s="250">
        <v>2.6595744680851064E-2</v>
      </c>
      <c r="KB102" s="250">
        <v>2.3508068299905118E-2</v>
      </c>
      <c r="KC102" s="250">
        <v>2.2459706323880432E-2</v>
      </c>
      <c r="KD102" s="248">
        <v>2.62502126066315E-2</v>
      </c>
      <c r="KE102" s="248">
        <v>2.6380296791398455E-2</v>
      </c>
      <c r="KF102" s="248">
        <v>2.3544336673026401E-2</v>
      </c>
      <c r="KG102" s="248">
        <v>2.2324138705597449E-2</v>
      </c>
      <c r="KH102" s="250">
        <v>2.6117335792492209E-2</v>
      </c>
      <c r="KI102" s="250">
        <v>2.6020996969591974E-2</v>
      </c>
      <c r="KJ102" s="250">
        <v>2.3561940154551556E-2</v>
      </c>
      <c r="KK102" s="250">
        <v>2.2319554920225918E-2</v>
      </c>
      <c r="KL102" s="248">
        <v>2.6051146438326244E-2</v>
      </c>
      <c r="KM102" s="248">
        <v>2.5930785610160326E-2</v>
      </c>
      <c r="KN102" s="248">
        <v>2.4284571378292812E-2</v>
      </c>
      <c r="KO102" s="248">
        <v>2.2354026772839687E-2</v>
      </c>
      <c r="KP102" s="250">
        <v>2.6197940514123923E-2</v>
      </c>
      <c r="KQ102" s="250">
        <v>2.6010676506698759E-2</v>
      </c>
      <c r="KR102" s="250">
        <v>2.4731378563361332E-2</v>
      </c>
      <c r="KS102" s="250">
        <v>2.2449095527259016E-2</v>
      </c>
      <c r="KT102" s="248">
        <v>2.6199602944633353E-2</v>
      </c>
      <c r="KU102" s="248">
        <v>2.6031788702577371E-2</v>
      </c>
      <c r="KV102" s="248">
        <v>2.5287743330291244E-2</v>
      </c>
      <c r="KW102" s="248">
        <v>2.2709777567600238E-2</v>
      </c>
      <c r="KX102" s="254">
        <v>2.6116086451011017E-2</v>
      </c>
      <c r="KY102" s="254">
        <v>2.6062057850810016E-2</v>
      </c>
      <c r="KZ102" s="254">
        <v>2.5787121390909717E-2</v>
      </c>
      <c r="LA102" s="254">
        <v>2.2965350735742473E-2</v>
      </c>
      <c r="LB102" s="248">
        <v>2.639415703094147E-2</v>
      </c>
      <c r="LC102" s="248">
        <v>2.6119701631579291E-2</v>
      </c>
      <c r="LD102" s="248">
        <v>2.5761173896779604E-2</v>
      </c>
      <c r="LE102" s="248">
        <v>2.3084627686375883E-2</v>
      </c>
      <c r="LF102" s="283">
        <v>2.6729472869930378E-2</v>
      </c>
      <c r="LG102" s="283">
        <v>2.6564559498075607E-2</v>
      </c>
      <c r="LH102" s="283">
        <v>2.5647955076252598E-2</v>
      </c>
      <c r="LI102" s="256">
        <v>2.3078773324540214E-2</v>
      </c>
      <c r="LJ102" s="419">
        <v>2.6641370729210648E-2</v>
      </c>
      <c r="LK102" s="420">
        <v>2.671309152934211E-2</v>
      </c>
      <c r="LL102" s="420">
        <v>2.4968885218443215E-2</v>
      </c>
      <c r="LM102" s="421">
        <v>2.2936281411248486E-2</v>
      </c>
      <c r="LN102" s="425">
        <v>2.6474872908311745E-2</v>
      </c>
      <c r="LO102" s="420">
        <v>2.5927554490159342E-2</v>
      </c>
      <c r="LP102" s="420">
        <v>2.4027127880116093E-2</v>
      </c>
      <c r="LQ102" s="426">
        <v>2.288590846235165E-2</v>
      </c>
      <c r="LR102" s="419">
        <v>2.6604922367920624E-2</v>
      </c>
      <c r="LS102" s="420">
        <v>2.6432484131814624E-2</v>
      </c>
      <c r="LT102" s="420">
        <v>2.3923891315614124E-2</v>
      </c>
      <c r="LU102" s="421">
        <v>2.2903362875589466E-2</v>
      </c>
      <c r="LV102" s="425">
        <v>2.6391818479600038E-2</v>
      </c>
      <c r="LW102" s="420">
        <v>2.6061513955817944E-2</v>
      </c>
      <c r="LX102" s="420">
        <v>2.3695587197603941E-2</v>
      </c>
      <c r="LY102" s="426">
        <v>2.299269882514236E-2</v>
      </c>
      <c r="LZ102" s="419">
        <v>2.6573137929939629E-2</v>
      </c>
      <c r="MA102" s="420">
        <v>2.619094285057871E-2</v>
      </c>
      <c r="MB102" s="420">
        <v>2.372764786795048E-2</v>
      </c>
      <c r="MC102" s="421">
        <v>2.3021753960543231E-2</v>
      </c>
      <c r="MD102" s="425">
        <v>2.6594571626837735E-2</v>
      </c>
      <c r="ME102" s="420">
        <v>2.627878326935951E-2</v>
      </c>
      <c r="MF102" s="420">
        <v>2.3815896413172263E-2</v>
      </c>
      <c r="MG102" s="426">
        <v>2.2801990854564552E-2</v>
      </c>
      <c r="MH102" s="419">
        <v>2.6594423381260984E-2</v>
      </c>
      <c r="MI102" s="420">
        <v>2.639754865618783E-2</v>
      </c>
      <c r="MJ102" s="420">
        <v>2.4688835133709407E-2</v>
      </c>
      <c r="MK102" s="421">
        <v>2.2733311326719956E-2</v>
      </c>
      <c r="ML102" s="425">
        <v>2.666917706703343E-2</v>
      </c>
      <c r="MM102" s="420">
        <v>2.6716589166012439E-2</v>
      </c>
      <c r="MN102" s="420">
        <v>2.5484640210557814E-2</v>
      </c>
      <c r="MO102" s="426">
        <v>2.2869060065493527E-2</v>
      </c>
      <c r="MP102" s="419">
        <v>2.6704821272213377E-2</v>
      </c>
      <c r="MQ102" s="420">
        <v>2.6759653214660995E-2</v>
      </c>
      <c r="MR102" s="420">
        <v>2.5963642297165999E-2</v>
      </c>
      <c r="MS102" s="421">
        <v>2.3138731122371303E-2</v>
      </c>
      <c r="MT102" s="425">
        <v>2.6883003788330879E-2</v>
      </c>
      <c r="MU102" s="420">
        <v>2.6914435745254029E-2</v>
      </c>
      <c r="MV102" s="420">
        <v>2.6246696086877529E-2</v>
      </c>
      <c r="MW102" s="426">
        <v>2.3355606602109072E-2</v>
      </c>
      <c r="MX102" s="419">
        <v>2.7082505992605362E-2</v>
      </c>
      <c r="MY102" s="420">
        <v>2.7143306273081987E-2</v>
      </c>
      <c r="MZ102" s="420">
        <v>2.6236940608762374E-2</v>
      </c>
      <c r="NA102" s="421">
        <v>2.3520397911297352E-2</v>
      </c>
      <c r="NB102" s="493">
        <v>2.7233365345040471E-2</v>
      </c>
      <c r="NC102" s="493">
        <v>2.7392232618896339E-2</v>
      </c>
      <c r="ND102" s="493">
        <v>2.5731404887015936E-2</v>
      </c>
      <c r="NE102" s="494">
        <v>2.3519103596724517E-2</v>
      </c>
      <c r="NF102" s="489">
        <v>2.7395646343605539E-2</v>
      </c>
      <c r="NG102" s="420">
        <v>2.7802512343623773E-2</v>
      </c>
      <c r="NH102" s="420">
        <v>2.5256656102019086E-2</v>
      </c>
      <c r="NI102" s="484">
        <v>2.3600765896561883E-2</v>
      </c>
      <c r="NJ102" s="508">
        <v>2.7410107550179818E-2</v>
      </c>
      <c r="NK102" s="420">
        <v>2.798435684426925E-2</v>
      </c>
      <c r="NL102" s="420">
        <v>2.4925004626337986E-2</v>
      </c>
      <c r="NM102" s="484">
        <v>2.3618349063025401E-2</v>
      </c>
      <c r="NN102" s="508">
        <f>'Dépts Droits Ouverts_RSA'!IB102/'Dépts Droits Ouverts_RSA'!$IB$123</f>
        <v>2.7568386349460929E-2</v>
      </c>
      <c r="NO102" s="420">
        <f>'Dépts Droits Payables RSA'!HB101/'Dépts Droits Payables RSA'!HB$122</f>
        <v>2.805866917988294E-2</v>
      </c>
      <c r="NP102" s="420">
        <f>'Dépts Prime d''Activité'!BZ101/'Dépts Prime d''Activité'!BZ$122</f>
        <v>2.417560393734916E-2</v>
      </c>
      <c r="NQ102" s="484">
        <f>DEFM_Région_Dépt!DO101/DEFM_Région_Dépt!DO$122</f>
        <v>2.3649010051008161E-2</v>
      </c>
      <c r="NR102" s="419">
        <f>'Dépts Droits Ouverts_RSA'!ID102/'Dépts Droits Ouverts_RSA'!$ID$123</f>
        <v>2.7654317863322758E-2</v>
      </c>
      <c r="NS102" s="420">
        <f>'Dépts Droits Payables RSA'!HD101/'Dépts Droits Payables RSA'!HD$122</f>
        <v>2.8029521861664426E-2</v>
      </c>
      <c r="NT102" s="420">
        <f>'Dépts Prime d''Activité'!CB101/'Dépts Prime d''Activité'!CB$122</f>
        <v>2.4278903956915537E-2</v>
      </c>
      <c r="NU102" s="420">
        <f>DEFM_Région_Dépt!DP101/DEFM_Région_Dépt!DP$122</f>
        <v>2.3628230924735764E-2</v>
      </c>
      <c r="NV102" s="420">
        <f>'Dépts Droits Ouverts_RSA'!IF102/'Dépts Droits Ouverts_RSA'!$IF$123</f>
        <v>2.7633969572860701E-2</v>
      </c>
      <c r="NW102" s="420">
        <f>'Dépts Droits Payables RSA'!HF101/'Dépts Droits Payables RSA'!HF$122</f>
        <v>2.8071981987515142E-2</v>
      </c>
      <c r="NX102" s="420">
        <f>'Dépts Prime d''Activité'!CD101/'Dépts Prime d''Activité'!CD$122</f>
        <v>2.4351052229171628E-2</v>
      </c>
      <c r="NY102" s="420">
        <f>DEFM_Région_Dépt!DQ101/DEFM_Région_Dépt!DQ$122</f>
        <v>2.3582454867561439E-2</v>
      </c>
      <c r="NZ102" s="420">
        <f>'Dépts Droits Ouverts_RSA'!IH102/'Dépts Droits Ouverts_RSA'!$IH$123</f>
        <v>2.739765235670694E-2</v>
      </c>
      <c r="OA102" s="420">
        <f>'Dépts Droits Payables RSA'!HH101/'Dépts Droits Payables RSA'!HH$122</f>
        <v>2.7849739208226056E-2</v>
      </c>
      <c r="OB102" s="420">
        <f>'Dépts Prime d''Activité'!CF101/'Dépts Prime d''Activité'!CF$122</f>
        <v>2.4737717241966724E-2</v>
      </c>
      <c r="OC102" s="420">
        <f>DEFM_Région_Dépt!DR101/DEFM_Région_Dépt!DR$122</f>
        <v>2.3456315238465093E-2</v>
      </c>
      <c r="OD102" s="420">
        <f>'Dépts Droits Ouverts_RSA'!IJ102/'Dépts Droits Ouverts_RSA'!$IJ$123</f>
        <v>2.7174642682856662E-2</v>
      </c>
      <c r="OE102" s="420">
        <f>'Dépts Droits Payables RSA'!HJ101/'Dépts Droits Payables RSA'!HJ$122</f>
        <v>2.7896869126428091E-2</v>
      </c>
      <c r="OF102" s="420">
        <f>'Dépts Prime d''Activité'!CH101/'Dépts Prime d''Activité'!CH$122</f>
        <v>2.5197292761570466E-2</v>
      </c>
      <c r="OG102" s="420">
        <f>DEFM_Région_Dépt!DS101/DEFM_Région_Dépt!DS$122</f>
        <v>2.3397845123632625E-2</v>
      </c>
      <c r="OH102" s="420">
        <f>'Dépts Droits Ouverts_RSA'!IL102/'Dépts Droits Ouverts_RSA'!$IL$123</f>
        <v>2.6963636383064433E-2</v>
      </c>
      <c r="OI102" s="420">
        <f>'Dépts Droits Payables RSA'!HL101/'Dépts Droits Payables RSA'!HL$122</f>
        <v>2.7662868206221262E-2</v>
      </c>
      <c r="OJ102" s="420">
        <f>'Dépts Prime d''Activité'!CJ101/'Dépts Prime d''Activité'!CJ$122</f>
        <v>2.5299714301431301E-2</v>
      </c>
      <c r="OK102" s="420">
        <f>DEFM_Région_Dépt!DT101/DEFM_Région_Dépt!DT$122</f>
        <v>2.3310477584396576E-2</v>
      </c>
      <c r="OL102" s="420">
        <f>'Dépts Droits Ouverts_RSA'!IN102/'Dépts Droits Ouverts_RSA'!$IN$123</f>
        <v>2.6896401447711774E-2</v>
      </c>
      <c r="OM102" s="420">
        <f>'Dépts Droits Payables RSA'!HNF101/'Dépts Droits Payables RSA'!HN$122</f>
        <v>0</v>
      </c>
      <c r="ON102" s="420">
        <f>'Dépts Prime d''Activité'!CL101/'Dépts Prime d''Activité'!CL$122</f>
        <v>2.5447705790750733E-2</v>
      </c>
      <c r="OO102" s="420">
        <f>DEFM_Région_Dépt!DU101/DEFM_Région_Dépt!DU$122</f>
        <v>2.3519977486603394E-2</v>
      </c>
      <c r="OP102" s="420">
        <f>'Dépts Droits Ouverts_RSA'!IP102/'Dépts Droits Ouverts_RSA'!$IP$123</f>
        <v>2.6986424499200325E-2</v>
      </c>
      <c r="OQ102" s="420">
        <f>'Dépts Droits Payables RSA'!HP101/'Dépts Droits Payables RSA'!HP$122</f>
        <v>2.7637036727688632E-2</v>
      </c>
      <c r="OR102" s="420">
        <f>'Dépts Prime d''Activité'!CN101/'Dépts Prime d''Activité'!CN$122</f>
        <v>2.5932396985990907E-2</v>
      </c>
      <c r="OS102" s="420">
        <f>DEFM_Région_Dépt!DV101/DEFM_Région_Dépt!DV$122</f>
        <v>2.3696681613222179E-2</v>
      </c>
      <c r="OT102" s="420">
        <f>'Dépts Droits Ouverts_RSA'!IR102/'Dépts Droits Ouverts_RSA'!$IR$123</f>
        <v>2.723479558839231E-2</v>
      </c>
      <c r="OU102" s="420">
        <f>'Dépts Droits Payables RSA'!HR101/'Dépts Droits Payables RSA'!HR$122</f>
        <v>2.7988004753651624E-2</v>
      </c>
      <c r="OV102" s="420">
        <f>'Dépts Prime d''Activité'!CP101/'Dépts Prime d''Activité'!CP$122</f>
        <v>2.6188260286504238E-2</v>
      </c>
      <c r="OW102" s="420">
        <f>DEFM_Région_Dépt!DW101/DEFM_Région_Dépt!DW$122</f>
        <v>2.3788539359547306E-2</v>
      </c>
      <c r="OX102" s="493">
        <f>'Dépts Droits Ouverts_RSA'!IT102/'Dépts Droits Ouverts_RSA'!$IT$123</f>
        <v>2.731720405314194E-2</v>
      </c>
      <c r="OY102" s="493">
        <f>'Dépts Droits Payables RSA'!HT101/'Dépts Droits Payables RSA'!HT$122</f>
        <v>2.8132149944155888E-2</v>
      </c>
      <c r="OZ102" s="493">
        <f>'Dépts Prime d''Activité'!CR101/'Dépts Prime d''Activité'!CR$122</f>
        <v>2.5959892532846633E-2</v>
      </c>
      <c r="PA102" s="494">
        <f>DEFM_Région_Dépt!DX101/DEFM_Région_Dépt!DX$122</f>
        <v>2.3838840239930249E-2</v>
      </c>
    </row>
    <row r="103" spans="1:417" s="209" customFormat="1" x14ac:dyDescent="0.35">
      <c r="A103" s="246" t="s">
        <v>101</v>
      </c>
      <c r="B103" s="280">
        <v>2.2650676879683437E-3</v>
      </c>
      <c r="C103" s="280">
        <v>2.2908328041027913E-3</v>
      </c>
      <c r="D103" s="248">
        <v>2.2714926803613627E-3</v>
      </c>
      <c r="E103" s="248">
        <v>2.3090075487218033E-3</v>
      </c>
      <c r="F103" s="280">
        <v>2.2774977169240872E-3</v>
      </c>
      <c r="G103" s="280">
        <v>2.3211923392496823E-3</v>
      </c>
      <c r="H103" s="248">
        <v>2.2395693451974738E-3</v>
      </c>
      <c r="I103" s="248">
        <v>2.3118165794105317E-3</v>
      </c>
      <c r="J103" s="280">
        <v>2.2217459520214125E-3</v>
      </c>
      <c r="K103" s="280">
        <v>2.3046167782796436E-3</v>
      </c>
      <c r="L103" s="248">
        <v>2.2135956207881709E-3</v>
      </c>
      <c r="M103" s="248">
        <v>2.3866897976110588E-3</v>
      </c>
      <c r="N103" s="280">
        <v>2.2537322797203719E-3</v>
      </c>
      <c r="O103" s="280">
        <v>2.399634985100858E-3</v>
      </c>
      <c r="P103" s="248">
        <v>2.3429179978700747E-3</v>
      </c>
      <c r="Q103" s="248">
        <v>2.4063270156860789E-3</v>
      </c>
      <c r="R103" s="280">
        <v>2.3004707510560995E-3</v>
      </c>
      <c r="S103" s="280">
        <v>2.3894259063274321E-3</v>
      </c>
      <c r="T103" s="248">
        <v>2.2689555204572181E-3</v>
      </c>
      <c r="U103" s="248">
        <v>2.3489571135020051E-3</v>
      </c>
      <c r="V103" s="280">
        <v>2.2369116943175746E-3</v>
      </c>
      <c r="W103" s="280">
        <v>2.3011350803719501E-3</v>
      </c>
      <c r="X103" s="248">
        <v>2.2408147602468258E-3</v>
      </c>
      <c r="Y103" s="248">
        <v>2.2916363108415601E-3</v>
      </c>
      <c r="Z103" s="280">
        <v>2.156852007094021E-3</v>
      </c>
      <c r="AA103" s="280">
        <v>2.270659801439842E-3</v>
      </c>
      <c r="AB103" s="248">
        <v>2.177439223242348E-3</v>
      </c>
      <c r="AC103" s="248">
        <v>2.1422283434380722E-3</v>
      </c>
      <c r="AD103" s="248">
        <v>2.2972035763898289E-3</v>
      </c>
      <c r="AE103" s="280">
        <v>2.1949929973958185E-3</v>
      </c>
      <c r="AF103" s="250">
        <v>2.1662931076617997E-3</v>
      </c>
      <c r="AG103" s="280">
        <v>2.2901517381055704E-3</v>
      </c>
      <c r="AH103" s="248">
        <v>2.2413087710704232E-3</v>
      </c>
      <c r="AI103" s="248">
        <v>2.3001784800143893E-3</v>
      </c>
      <c r="AJ103" s="248">
        <v>2.3157065962851639E-3</v>
      </c>
      <c r="AK103" s="280">
        <v>2.1867465098266751E-3</v>
      </c>
      <c r="AL103" s="250">
        <v>2.1448145750994946E-3</v>
      </c>
      <c r="AM103" s="280">
        <v>2.3310017569325445E-3</v>
      </c>
      <c r="AN103" s="248">
        <v>2.2611190664042981E-3</v>
      </c>
      <c r="AO103" s="248">
        <v>2.1656731620163972E-3</v>
      </c>
      <c r="AP103" s="248">
        <v>2.3752411379731127E-3</v>
      </c>
      <c r="AQ103" s="280">
        <v>2.3466025763768297E-3</v>
      </c>
      <c r="AR103" s="250">
        <v>2.3447213362884482E-3</v>
      </c>
      <c r="AS103" s="280">
        <v>2.4060981165815545E-3</v>
      </c>
      <c r="AT103" s="248">
        <v>2.3926455991021092E-3</v>
      </c>
      <c r="AU103" s="248">
        <v>2.3706798967638443E-3</v>
      </c>
      <c r="AV103" s="248">
        <v>2.4633557160841559E-3</v>
      </c>
      <c r="AW103" s="280">
        <v>2.3992112464314309E-3</v>
      </c>
      <c r="AX103" s="250">
        <v>2.3887338100062657E-3</v>
      </c>
      <c r="AY103" s="280">
        <v>2.4742107010764913E-3</v>
      </c>
      <c r="AZ103" s="248">
        <v>2.413480905780147E-3</v>
      </c>
      <c r="BA103" s="248">
        <v>2.3595116114489829E-3</v>
      </c>
      <c r="BB103" s="248">
        <v>2.4762181769668302E-3</v>
      </c>
      <c r="BC103" s="280">
        <v>2.3730176896506684E-3</v>
      </c>
      <c r="BD103" s="250">
        <v>2.3433835927445987E-3</v>
      </c>
      <c r="BE103" s="280">
        <v>2.4144249088128133E-3</v>
      </c>
      <c r="BF103" s="248">
        <v>2.3438175201972058E-3</v>
      </c>
      <c r="BG103" s="248">
        <v>2.3037811264837844E-3</v>
      </c>
      <c r="BH103" s="248">
        <v>2.3883063544100137E-3</v>
      </c>
      <c r="BI103" s="280">
        <v>2.2929732438356667E-3</v>
      </c>
      <c r="BJ103" s="250">
        <v>2.2461307080963921E-3</v>
      </c>
      <c r="BK103" s="280">
        <v>2.4010832228615543E-3</v>
      </c>
      <c r="BL103" s="248">
        <v>2.3334987447798943E-3</v>
      </c>
      <c r="BM103" s="248">
        <v>2.2727650313169741E-3</v>
      </c>
      <c r="BN103" s="248">
        <v>2.4311735297839346E-3</v>
      </c>
      <c r="BO103" s="280">
        <v>2.307134857368733E-3</v>
      </c>
      <c r="BP103" s="250">
        <v>2.2386848013802763E-3</v>
      </c>
      <c r="BQ103" s="280">
        <v>2.4419343742613153E-3</v>
      </c>
      <c r="BR103" s="248">
        <v>2.3564557874811679E-3</v>
      </c>
      <c r="BS103" s="248">
        <v>2.2939767414905535E-3</v>
      </c>
      <c r="BT103" s="248">
        <v>2.4490868953683264E-3</v>
      </c>
      <c r="BU103" s="280">
        <v>2.3566690024500151E-3</v>
      </c>
      <c r="BV103" s="250">
        <v>2.3078370765908444E-3</v>
      </c>
      <c r="BW103" s="280">
        <v>2.4761741583648332E-3</v>
      </c>
      <c r="BX103" s="248">
        <v>2.327187782578117E-3</v>
      </c>
      <c r="BY103" s="248">
        <v>2.2938033005194193E-3</v>
      </c>
      <c r="BZ103" s="248">
        <v>2.4882098951944272E-3</v>
      </c>
      <c r="CA103" s="280">
        <v>2.3136099537527052E-3</v>
      </c>
      <c r="CB103" s="250">
        <v>2.2829251692106024E-3</v>
      </c>
      <c r="CC103" s="280">
        <v>2.5256924284360119E-3</v>
      </c>
      <c r="CD103" s="248">
        <v>2.3456870441451796E-3</v>
      </c>
      <c r="CE103" s="248">
        <v>2.3293776156466587E-3</v>
      </c>
      <c r="CF103" s="248">
        <v>2.5345807334413023E-3</v>
      </c>
      <c r="CG103" s="280">
        <v>2.366752537906859E-3</v>
      </c>
      <c r="CH103" s="250">
        <v>2.327787648577041E-3</v>
      </c>
      <c r="CI103" s="280">
        <v>2.5438435480075136E-3</v>
      </c>
      <c r="CJ103" s="248">
        <v>2.3816365195168045E-3</v>
      </c>
      <c r="CK103" s="248">
        <v>2.3759906075726447E-3</v>
      </c>
      <c r="CL103" s="248">
        <v>2.5402543531802919E-3</v>
      </c>
      <c r="CM103" s="280">
        <v>2.3556845478764897E-3</v>
      </c>
      <c r="CN103" s="250">
        <v>2.3227418919102476E-3</v>
      </c>
      <c r="CO103" s="280">
        <v>2.4888992234906333E-3</v>
      </c>
      <c r="CP103" s="248">
        <v>2.2920465266264602E-3</v>
      </c>
      <c r="CQ103" s="248">
        <v>2.2498755898241471E-3</v>
      </c>
      <c r="CR103" s="248">
        <v>2.4466180629426873E-3</v>
      </c>
      <c r="CS103" s="280">
        <v>2.2513379741331023E-3</v>
      </c>
      <c r="CT103" s="250">
        <v>2.2031009059367774E-3</v>
      </c>
      <c r="CU103" s="280">
        <v>2.413849583112838E-3</v>
      </c>
      <c r="CV103" s="248">
        <v>2.2833663688450021E-3</v>
      </c>
      <c r="CW103" s="248">
        <v>2.2902683056804643E-3</v>
      </c>
      <c r="CX103" s="248">
        <v>2.4289679900595957E-3</v>
      </c>
      <c r="CY103" s="280">
        <v>2.2568632442705157E-3</v>
      </c>
      <c r="CZ103" s="250">
        <v>2.2620280403346038E-3</v>
      </c>
      <c r="DA103" s="280">
        <v>2.4239512540189458E-3</v>
      </c>
      <c r="DB103" s="248">
        <v>2.2742173174753618E-3</v>
      </c>
      <c r="DC103" s="248">
        <v>2.2892640250355319E-3</v>
      </c>
      <c r="DD103" s="248">
        <v>2.4232112167710883E-3</v>
      </c>
      <c r="DE103" s="280">
        <v>2.2757944229381873E-3</v>
      </c>
      <c r="DF103" s="250">
        <v>2.2443813026422873E-3</v>
      </c>
      <c r="DG103" s="280">
        <v>2.4360833750500278E-3</v>
      </c>
      <c r="DH103" s="248">
        <v>2.2829902143194779E-3</v>
      </c>
      <c r="DI103" s="248">
        <v>2.2594381199488524E-3</v>
      </c>
      <c r="DJ103" s="248">
        <v>2.4678879155528369E-3</v>
      </c>
      <c r="DK103" s="280">
        <v>2.2777082991062396E-3</v>
      </c>
      <c r="DL103" s="250">
        <v>2.239138909647719E-3</v>
      </c>
      <c r="DM103" s="280">
        <v>2.4781445857274481E-3</v>
      </c>
      <c r="DN103" s="248">
        <v>2.2643782641200926E-3</v>
      </c>
      <c r="DO103" s="248">
        <v>2.2529331890607431E-3</v>
      </c>
      <c r="DP103" s="248">
        <v>2.4776870756796931E-3</v>
      </c>
      <c r="DQ103" s="280">
        <v>2.2758747694053452E-3</v>
      </c>
      <c r="DR103" s="250">
        <v>2.2495522703692198E-3</v>
      </c>
      <c r="DS103" s="280">
        <v>2.4817805955479259E-3</v>
      </c>
      <c r="DT103" s="248">
        <v>2.2688176554501974E-3</v>
      </c>
      <c r="DU103" s="248">
        <v>2.2450557659794762E-3</v>
      </c>
      <c r="DV103" s="248">
        <v>2.4642585720934499E-3</v>
      </c>
      <c r="DW103" s="280">
        <v>2.1923008729571032E-3</v>
      </c>
      <c r="DX103" s="250">
        <v>2.1921675007607199E-3</v>
      </c>
      <c r="DY103" s="280">
        <v>2.4188489288920977E-3</v>
      </c>
      <c r="DZ103" s="248">
        <v>2.2341550539455137E-3</v>
      </c>
      <c r="EA103" s="248">
        <v>2.2221673859596945E-3</v>
      </c>
      <c r="EB103" s="248">
        <v>2.4130295884308281E-3</v>
      </c>
      <c r="EC103" s="280">
        <v>2.2636521531833741E-3</v>
      </c>
      <c r="ED103" s="250">
        <v>2.2653636435476646E-3</v>
      </c>
      <c r="EE103" s="280">
        <v>2.4090176854722764E-3</v>
      </c>
      <c r="EF103" s="248">
        <v>2.2361265447688318E-3</v>
      </c>
      <c r="EG103" s="248">
        <v>2.1968218279517213E-3</v>
      </c>
      <c r="EH103" s="248">
        <v>2.3899807338071985E-3</v>
      </c>
      <c r="EI103" s="280">
        <v>2.1963954282435902E-3</v>
      </c>
      <c r="EJ103" s="250">
        <v>2.1697882440053153E-3</v>
      </c>
      <c r="EK103" s="280">
        <v>2.3863985812196961E-3</v>
      </c>
      <c r="EL103" s="248">
        <v>2.2431135581440836E-3</v>
      </c>
      <c r="EM103" s="248">
        <v>2.2051211662127718E-3</v>
      </c>
      <c r="EN103" s="248">
        <v>2.3802842320170096E-3</v>
      </c>
      <c r="EO103" s="280">
        <v>2.2021891933327173E-3</v>
      </c>
      <c r="EP103" s="250">
        <v>2.1631362101003841E-3</v>
      </c>
      <c r="EQ103" s="280">
        <v>2.3825907535227043E-3</v>
      </c>
      <c r="ER103" s="248">
        <v>2.1689651096655832E-3</v>
      </c>
      <c r="ES103" s="248">
        <v>2.1229374926587411E-3</v>
      </c>
      <c r="ET103" s="248">
        <v>2.4003791384573192E-3</v>
      </c>
      <c r="EU103" s="280">
        <v>2.2378856392311782E-3</v>
      </c>
      <c r="EV103" s="250">
        <v>2.2461356003149325E-3</v>
      </c>
      <c r="EW103" s="280">
        <v>2.4360785688611344E-3</v>
      </c>
      <c r="EX103" s="248">
        <v>2.2002543556453691E-3</v>
      </c>
      <c r="EY103" s="248">
        <v>2.2356668580669212E-3</v>
      </c>
      <c r="EZ103" s="248">
        <v>2.4343933083403081E-3</v>
      </c>
      <c r="FA103" s="280">
        <v>2.2245112543539435E-3</v>
      </c>
      <c r="FB103" s="250">
        <v>2.2541960094248918E-3</v>
      </c>
      <c r="FC103" s="280">
        <v>2.4573787760033146E-3</v>
      </c>
      <c r="FD103" s="248">
        <v>2.1811630165899701E-3</v>
      </c>
      <c r="FE103" s="248">
        <v>2.200742211098645E-3</v>
      </c>
      <c r="FF103" s="248">
        <v>2.4245524831990003E-3</v>
      </c>
      <c r="FG103" s="280">
        <v>2.1785382258469235E-3</v>
      </c>
      <c r="FH103" s="250">
        <v>2.1900903456781623E-3</v>
      </c>
      <c r="FI103" s="280">
        <v>2.3766443386492287E-3</v>
      </c>
      <c r="FJ103" s="248">
        <v>2.1635467485466085E-3</v>
      </c>
      <c r="FK103" s="248">
        <v>2.1545773559347634E-3</v>
      </c>
      <c r="FL103" s="248">
        <v>2.3681471041104457E-3</v>
      </c>
      <c r="FM103" s="280">
        <v>2.1287758516806816E-3</v>
      </c>
      <c r="FN103" s="250">
        <v>2.120904634146921E-3</v>
      </c>
      <c r="FO103" s="280">
        <v>2.3582675643965523E-3</v>
      </c>
      <c r="FP103" s="248">
        <v>2.139791307412489E-3</v>
      </c>
      <c r="FQ103" s="248">
        <v>2.1626312754612111E-3</v>
      </c>
      <c r="FR103" s="248">
        <v>2.3661541509265305E-3</v>
      </c>
      <c r="FS103" s="280">
        <v>2.1393188944683604E-3</v>
      </c>
      <c r="FT103" s="250">
        <v>2.1894683024164629E-3</v>
      </c>
      <c r="FU103" s="280">
        <v>2.3763383431765822E-3</v>
      </c>
      <c r="FV103" s="248">
        <v>2.134307215414672E-3</v>
      </c>
      <c r="FW103" s="248">
        <v>2.1492989872988681E-3</v>
      </c>
      <c r="FX103" s="248">
        <v>2.352765649544212E-3</v>
      </c>
      <c r="FY103" s="280">
        <v>2.1149421029969398E-3</v>
      </c>
      <c r="FZ103" s="250">
        <v>2.0849019658448621E-3</v>
      </c>
      <c r="GA103" s="280">
        <v>2.3609009074516563E-3</v>
      </c>
      <c r="GB103" s="248">
        <v>2.1104195767589354E-3</v>
      </c>
      <c r="GC103" s="248">
        <v>2.1228139077688534E-3</v>
      </c>
      <c r="GD103" s="248">
        <v>2.3818447167933635E-3</v>
      </c>
      <c r="GE103" s="280">
        <v>2.1021678831656195E-3</v>
      </c>
      <c r="GF103" s="250">
        <v>2.1190962923516689E-3</v>
      </c>
      <c r="GG103" s="280">
        <v>2.3950443708709388E-3</v>
      </c>
      <c r="GH103" s="248">
        <v>2.117102274629485E-3</v>
      </c>
      <c r="GI103" s="248">
        <v>2.1449966320447292E-3</v>
      </c>
      <c r="GJ103" s="248">
        <v>2.3961347743546271E-3</v>
      </c>
      <c r="GK103" s="280">
        <v>2.1092073428807022E-3</v>
      </c>
      <c r="GL103" s="250">
        <v>2.1263780194246346E-3</v>
      </c>
      <c r="GM103" s="280">
        <v>2.3818872956250605E-3</v>
      </c>
      <c r="GN103" s="248">
        <v>2.117022263410625E-3</v>
      </c>
      <c r="GO103" s="248">
        <v>2.1466859741381501E-3</v>
      </c>
      <c r="GP103" s="248">
        <v>2.3762694115228716E-3</v>
      </c>
      <c r="GQ103" s="280">
        <v>2.0944321352904453E-3</v>
      </c>
      <c r="GR103" s="250">
        <v>2.1072514678151257E-3</v>
      </c>
      <c r="GS103" s="280">
        <v>2.3282253377372667E-3</v>
      </c>
      <c r="GT103" s="248">
        <v>2.0899202936286027E-3</v>
      </c>
      <c r="GU103" s="248">
        <v>2.0809517761124518E-3</v>
      </c>
      <c r="GV103" s="248">
        <v>2.3188237807566605E-3</v>
      </c>
      <c r="GW103" s="280">
        <v>2.0695847401916339E-3</v>
      </c>
      <c r="GX103" s="250">
        <v>2.0828309428437899E-3</v>
      </c>
      <c r="GY103" s="280">
        <v>2.315189868332782E-3</v>
      </c>
      <c r="GZ103" s="248">
        <v>2.0483647059965633E-3</v>
      </c>
      <c r="HA103" s="248">
        <v>2.0734558750437598E-3</v>
      </c>
      <c r="HB103" s="248">
        <v>2.3211614596290102E-3</v>
      </c>
      <c r="HC103" s="280">
        <v>2.0615631525512396E-3</v>
      </c>
      <c r="HD103" s="250">
        <v>2.096540816282192E-3</v>
      </c>
      <c r="HE103" s="280">
        <v>2.3345555750665667E-3</v>
      </c>
      <c r="HF103" s="248">
        <v>2.0656389079268134E-3</v>
      </c>
      <c r="HG103" s="248">
        <v>2.0785904128590941E-3</v>
      </c>
      <c r="HH103" s="248">
        <v>2.32653944840828E-3</v>
      </c>
      <c r="HI103" s="280">
        <v>2.0910648874709718E-3</v>
      </c>
      <c r="HJ103" s="250">
        <v>2.1021427380094469E-3</v>
      </c>
      <c r="HK103" s="280">
        <v>2.3350209023781923E-3</v>
      </c>
      <c r="HL103" s="248">
        <v>2.1282471202755792E-3</v>
      </c>
      <c r="HM103" s="248">
        <v>2.1262254396741506E-3</v>
      </c>
      <c r="HN103" s="248">
        <v>2.3583361931828659E-3</v>
      </c>
      <c r="HO103" s="280">
        <v>2.1444354221964133E-3</v>
      </c>
      <c r="HP103" s="250">
        <v>2.185248490880374E-3</v>
      </c>
      <c r="HQ103" s="281">
        <v>2.3882563855102241E-3</v>
      </c>
      <c r="HR103" s="282">
        <v>2.1829371884666549E-3</v>
      </c>
      <c r="HS103" s="248">
        <v>2.1272789993484011E-3</v>
      </c>
      <c r="HT103" s="248">
        <v>2.869015914675724E-3</v>
      </c>
      <c r="HU103" s="248">
        <v>2.4069284151870601E-3</v>
      </c>
      <c r="HV103" s="250">
        <v>2.1740831175034278E-3</v>
      </c>
      <c r="HW103" s="250">
        <v>2.1453611746629735E-3</v>
      </c>
      <c r="HX103" s="250">
        <v>2.7901926332500248E-3</v>
      </c>
      <c r="HY103" s="250">
        <v>2.4063784501996205E-3</v>
      </c>
      <c r="HZ103" s="248">
        <v>2.1661090376577548E-3</v>
      </c>
      <c r="IA103" s="248">
        <v>2.1488168601462229E-3</v>
      </c>
      <c r="IB103" s="248">
        <v>2.7050283708487401E-3</v>
      </c>
      <c r="IC103" s="248">
        <v>2.3995110954973943E-3</v>
      </c>
      <c r="ID103" s="250">
        <v>2.1689054025623928E-3</v>
      </c>
      <c r="IE103" s="250">
        <v>2.1145720794699193E-3</v>
      </c>
      <c r="IF103" s="250">
        <v>2.5326200999434326E-3</v>
      </c>
      <c r="IG103" s="250">
        <v>2.3709281723284228E-3</v>
      </c>
      <c r="IH103" s="248">
        <v>2.1077619268353013E-3</v>
      </c>
      <c r="II103" s="248">
        <v>2.1238446219093428E-3</v>
      </c>
      <c r="IJ103" s="248">
        <v>2.6166505245509373E-3</v>
      </c>
      <c r="IK103" s="248">
        <v>2.3584666302061898E-3</v>
      </c>
      <c r="IL103" s="250">
        <v>2.1106651106522862E-3</v>
      </c>
      <c r="IM103" s="250">
        <v>2.1083476756042375E-3</v>
      </c>
      <c r="IN103" s="250">
        <v>2.6403427970478877E-3</v>
      </c>
      <c r="IO103" s="250">
        <v>2.3530258465419571E-3</v>
      </c>
      <c r="IP103" s="248">
        <v>2.1395503659353797E-3</v>
      </c>
      <c r="IQ103" s="248">
        <v>2.0921782580390282E-3</v>
      </c>
      <c r="IR103" s="248">
        <v>2.6770061600134526E-3</v>
      </c>
      <c r="IS103" s="248">
        <v>2.3581111061788691E-3</v>
      </c>
      <c r="IT103" s="250">
        <v>2.1536925582074651E-3</v>
      </c>
      <c r="IU103" s="250">
        <v>2.1236412819370908E-3</v>
      </c>
      <c r="IV103" s="250">
        <v>2.7526522582893577E-3</v>
      </c>
      <c r="IW103" s="250">
        <v>2.3812041572997384E-3</v>
      </c>
      <c r="IX103" s="248">
        <v>2.1098305084745763E-3</v>
      </c>
      <c r="IY103" s="248">
        <v>2.0640352363205149E-3</v>
      </c>
      <c r="IZ103" s="248">
        <v>2.7684423964350119E-3</v>
      </c>
      <c r="JA103" s="248">
        <v>2.3784432182425257E-3</v>
      </c>
      <c r="JB103" s="250">
        <v>2.1247765415885202E-3</v>
      </c>
      <c r="JC103" s="250">
        <v>2.0590497765377632E-3</v>
      </c>
      <c r="JD103" s="250">
        <v>2.815593901586832E-3</v>
      </c>
      <c r="JE103" s="250">
        <v>2.3844565337429293E-3</v>
      </c>
      <c r="JF103" s="248">
        <v>2.1310567162095544E-3</v>
      </c>
      <c r="JG103" s="248">
        <v>2.1385521771517574E-3</v>
      </c>
      <c r="JH103" s="248">
        <v>2.877514350785349E-3</v>
      </c>
      <c r="JI103" s="248">
        <v>2.4088820256283733E-3</v>
      </c>
      <c r="JJ103" s="250">
        <v>2.1238066580955769E-3</v>
      </c>
      <c r="JK103" s="250">
        <v>2.1431365305634629E-3</v>
      </c>
      <c r="JL103" s="250">
        <v>2.853860063896731E-3</v>
      </c>
      <c r="JM103" s="250">
        <v>2.4259504583993485E-3</v>
      </c>
      <c r="JN103" s="248">
        <v>2.1703773117480426E-3</v>
      </c>
      <c r="JO103" s="248">
        <v>2.1618379944009576E-3</v>
      </c>
      <c r="JP103" s="248">
        <v>2.7937973418590526E-3</v>
      </c>
      <c r="JQ103" s="248">
        <v>2.4449768576483713E-3</v>
      </c>
      <c r="JR103" s="250">
        <v>2.2116703007656361E-3</v>
      </c>
      <c r="JS103" s="250">
        <v>2.2682439338797778E-3</v>
      </c>
      <c r="JT103" s="250">
        <v>2.8347720939838543E-3</v>
      </c>
      <c r="JU103" s="250">
        <v>2.4464039673432517E-3</v>
      </c>
      <c r="JV103" s="248">
        <v>2.2047212028795987E-3</v>
      </c>
      <c r="JW103" s="248">
        <v>2.2342390283603582E-3</v>
      </c>
      <c r="JX103" s="248">
        <v>2.7674839435256732E-3</v>
      </c>
      <c r="JY103" s="248">
        <v>2.4395345616740581E-3</v>
      </c>
      <c r="JZ103" s="250">
        <v>2.2196554554414758E-3</v>
      </c>
      <c r="KA103" s="250">
        <v>2.2135588740584116E-3</v>
      </c>
      <c r="KB103" s="250">
        <v>2.7178162936909822E-3</v>
      </c>
      <c r="KC103" s="250">
        <v>2.425187841339424E-3</v>
      </c>
      <c r="KD103" s="248">
        <v>2.2967223762629407E-3</v>
      </c>
      <c r="KE103" s="248">
        <v>2.2854217517300642E-3</v>
      </c>
      <c r="KF103" s="248">
        <v>2.7070493162452925E-3</v>
      </c>
      <c r="KG103" s="248">
        <v>2.4170857554351856E-3</v>
      </c>
      <c r="KH103" s="250">
        <v>2.3135915372724009E-3</v>
      </c>
      <c r="KI103" s="250">
        <v>2.3014576342561374E-3</v>
      </c>
      <c r="KJ103" s="250">
        <v>2.7154513634137858E-3</v>
      </c>
      <c r="KK103" s="250">
        <v>2.4207639686600895E-3</v>
      </c>
      <c r="KL103" s="248">
        <v>2.3332714885262226E-3</v>
      </c>
      <c r="KM103" s="248">
        <v>2.3059776063952446E-3</v>
      </c>
      <c r="KN103" s="248">
        <v>2.7569440936709233E-3</v>
      </c>
      <c r="KO103" s="248">
        <v>2.445677973993976E-3</v>
      </c>
      <c r="KP103" s="250">
        <v>2.3606062588186925E-3</v>
      </c>
      <c r="KQ103" s="250">
        <v>2.3584810304001468E-3</v>
      </c>
      <c r="KR103" s="250">
        <v>2.7926754756805797E-3</v>
      </c>
      <c r="KS103" s="250">
        <v>2.4529100570558917E-3</v>
      </c>
      <c r="KT103" s="248">
        <v>2.3390424588572906E-3</v>
      </c>
      <c r="KU103" s="248">
        <v>2.325346953862697E-3</v>
      </c>
      <c r="KV103" s="248">
        <v>2.9032763015272474E-3</v>
      </c>
      <c r="KW103" s="248">
        <v>2.4475551663029793E-3</v>
      </c>
      <c r="KX103" s="254">
        <v>2.3462356957366275E-3</v>
      </c>
      <c r="KY103" s="254">
        <v>2.3368005428095729E-3</v>
      </c>
      <c r="KZ103" s="254">
        <v>2.8803827610924052E-3</v>
      </c>
      <c r="LA103" s="254">
        <v>2.4813234332930157E-3</v>
      </c>
      <c r="LB103" s="248">
        <v>2.3545916258736442E-3</v>
      </c>
      <c r="LC103" s="248">
        <v>2.381436603271031E-3</v>
      </c>
      <c r="LD103" s="248">
        <v>2.914621566782666E-3</v>
      </c>
      <c r="LE103" s="248">
        <v>2.4919929020527087E-3</v>
      </c>
      <c r="LF103" s="283">
        <v>2.3713485836372341E-3</v>
      </c>
      <c r="LG103" s="283">
        <v>2.4041756735382505E-3</v>
      </c>
      <c r="LH103" s="283">
        <v>2.9129886865664001E-3</v>
      </c>
      <c r="LI103" s="256">
        <v>2.5075524820300284E-3</v>
      </c>
      <c r="LJ103" s="419">
        <v>2.4146122117108693E-3</v>
      </c>
      <c r="LK103" s="420">
        <v>2.4963829359154919E-3</v>
      </c>
      <c r="LL103" s="420">
        <v>2.9428185920997536E-3</v>
      </c>
      <c r="LM103" s="421">
        <v>2.3942943582899844E-3</v>
      </c>
      <c r="LN103" s="425">
        <v>2.4372982660523482E-3</v>
      </c>
      <c r="LO103" s="420">
        <v>2.5054577199174217E-3</v>
      </c>
      <c r="LP103" s="420">
        <v>2.8964046674169281E-3</v>
      </c>
      <c r="LQ103" s="426">
        <v>2.3785317746389117E-3</v>
      </c>
      <c r="LR103" s="419">
        <v>2.4648645272534828E-3</v>
      </c>
      <c r="LS103" s="420">
        <v>2.4703734202140989E-3</v>
      </c>
      <c r="LT103" s="420">
        <v>2.7778189087140004E-3</v>
      </c>
      <c r="LU103" s="421">
        <v>2.3695159661513993E-3</v>
      </c>
      <c r="LV103" s="425">
        <v>2.4822023822342314E-3</v>
      </c>
      <c r="LW103" s="420">
        <v>2.5075388571079633E-3</v>
      </c>
      <c r="LX103" s="420">
        <v>2.7377801332992332E-3</v>
      </c>
      <c r="LY103" s="426">
        <v>2.3718155105828254E-3</v>
      </c>
      <c r="LZ103" s="419">
        <v>2.4618196827643139E-3</v>
      </c>
      <c r="MA103" s="420">
        <v>2.4804684204309604E-3</v>
      </c>
      <c r="MB103" s="420">
        <v>2.7495167516012335E-3</v>
      </c>
      <c r="MC103" s="421">
        <v>2.3713705118123623E-3</v>
      </c>
      <c r="MD103" s="425">
        <v>2.4755247500516699E-3</v>
      </c>
      <c r="ME103" s="420">
        <v>2.478408009073852E-3</v>
      </c>
      <c r="MF103" s="420">
        <v>2.5328768062251321E-3</v>
      </c>
      <c r="MG103" s="426">
        <v>2.4754603470777633E-3</v>
      </c>
      <c r="MH103" s="419">
        <v>2.4852094468280632E-3</v>
      </c>
      <c r="MI103" s="420">
        <v>2.5041469099520504E-3</v>
      </c>
      <c r="MJ103" s="420">
        <v>2.5932385700277384E-3</v>
      </c>
      <c r="MK103" s="421">
        <v>2.4783524182239941E-3</v>
      </c>
      <c r="ML103" s="425">
        <v>2.488970119730025E-3</v>
      </c>
      <c r="MM103" s="420">
        <v>2.5229650207003913E-3</v>
      </c>
      <c r="MN103" s="420">
        <v>2.6976193166031066E-3</v>
      </c>
      <c r="MO103" s="426">
        <v>2.4989645957282178E-3</v>
      </c>
      <c r="MP103" s="419">
        <v>2.4895766698878048E-3</v>
      </c>
      <c r="MQ103" s="420">
        <v>2.5102023638530861E-3</v>
      </c>
      <c r="MR103" s="420">
        <v>2.7590912799365114E-3</v>
      </c>
      <c r="MS103" s="421">
        <v>2.4867784958093079E-3</v>
      </c>
      <c r="MT103" s="425">
        <v>2.5196599785165833E-3</v>
      </c>
      <c r="MU103" s="420">
        <v>2.5479332407290483E-3</v>
      </c>
      <c r="MV103" s="420">
        <v>2.8804847888132873E-3</v>
      </c>
      <c r="MW103" s="426">
        <v>2.5291494448716474E-3</v>
      </c>
      <c r="MX103" s="419">
        <v>2.5070486679860116E-3</v>
      </c>
      <c r="MY103" s="420">
        <v>2.5177383143676758E-3</v>
      </c>
      <c r="MZ103" s="420">
        <v>2.9072735813000894E-3</v>
      </c>
      <c r="NA103" s="421">
        <v>2.5564537711618394E-3</v>
      </c>
      <c r="NB103" s="493">
        <v>2.5792289751680616E-3</v>
      </c>
      <c r="NC103" s="493">
        <v>2.5401911918114025E-3</v>
      </c>
      <c r="ND103" s="493">
        <v>2.8628987970333373E-3</v>
      </c>
      <c r="NE103" s="494">
        <v>2.5755872135697056E-3</v>
      </c>
      <c r="NF103" s="489">
        <v>2.6283883074207522E-3</v>
      </c>
      <c r="NG103" s="420">
        <v>2.6622996177541702E-3</v>
      </c>
      <c r="NH103" s="420">
        <v>2.9387341873159394E-3</v>
      </c>
      <c r="NI103" s="484">
        <v>2.5812187013424231E-3</v>
      </c>
      <c r="NJ103" s="508">
        <v>2.6425523146761491E-3</v>
      </c>
      <c r="NK103" s="420">
        <v>2.7125511841827434E-3</v>
      </c>
      <c r="NL103" s="420">
        <v>2.9072881867676995E-3</v>
      </c>
      <c r="NM103" s="484">
        <v>2.5905263532459651E-3</v>
      </c>
      <c r="NN103" s="508">
        <f>'Dépts Droits Ouverts_RSA'!IB103/'Dépts Droits Ouverts_RSA'!$IB$123</f>
        <v>2.686709540806432E-3</v>
      </c>
      <c r="NO103" s="420">
        <f>'Dépts Droits Payables RSA'!HB102/'Dépts Droits Payables RSA'!HB$122</f>
        <v>2.7681429237254311E-3</v>
      </c>
      <c r="NP103" s="420">
        <f>'Dépts Prime d''Activité'!BZ102/'Dépts Prime d''Activité'!BZ$122</f>
        <v>2.7925575263228427E-3</v>
      </c>
      <c r="NQ103" s="484">
        <f>DEFM_Région_Dépt!DO102/DEFM_Région_Dépt!DO$122</f>
        <v>2.57938786630474E-3</v>
      </c>
      <c r="NR103" s="419">
        <f>'Dépts Droits Ouverts_RSA'!ID103/'Dépts Droits Ouverts_RSA'!$ID$123</f>
        <v>2.6403726046579801E-3</v>
      </c>
      <c r="NS103" s="420">
        <f>'Dépts Droits Payables RSA'!HD102/'Dépts Droits Payables RSA'!HD$122</f>
        <v>2.7318072772201337E-3</v>
      </c>
      <c r="NT103" s="420">
        <f>'Dépts Prime d''Activité'!CB102/'Dépts Prime d''Activité'!CB$122</f>
        <v>2.6590635261726915E-3</v>
      </c>
      <c r="NU103" s="420">
        <f>DEFM_Région_Dépt!DP102/DEFM_Région_Dépt!DP$122</f>
        <v>2.5459633389263115E-3</v>
      </c>
      <c r="NV103" s="420">
        <f>'Dépts Droits Ouverts_RSA'!IF103/'Dépts Droits Ouverts_RSA'!$IF$123</f>
        <v>2.6837574287268302E-3</v>
      </c>
      <c r="NW103" s="420">
        <f>'Dépts Droits Payables RSA'!HF102/'Dépts Droits Payables RSA'!HF$122</f>
        <v>2.7742676547572224E-3</v>
      </c>
      <c r="NX103" s="420">
        <f>'Dépts Prime d''Activité'!CD102/'Dépts Prime d''Activité'!CD$122</f>
        <v>2.6910494716919646E-3</v>
      </c>
      <c r="NY103" s="420">
        <f>DEFM_Région_Dépt!DQ102/DEFM_Région_Dépt!DQ$122</f>
        <v>2.5447110681191122E-3</v>
      </c>
      <c r="NZ103" s="420">
        <f>'Dépts Droits Ouverts_RSA'!IH103/'Dépts Droits Ouverts_RSA'!$IH$123</f>
        <v>2.6438283992117279E-3</v>
      </c>
      <c r="OA103" s="420">
        <f>'Dépts Droits Payables RSA'!HH102/'Dépts Droits Payables RSA'!HH$122</f>
        <v>2.7303926919728318E-3</v>
      </c>
      <c r="OB103" s="420">
        <f>'Dépts Prime d''Activité'!CF102/'Dépts Prime d''Activité'!CF$122</f>
        <v>2.7675629768707283E-3</v>
      </c>
      <c r="OC103" s="420">
        <f>DEFM_Région_Dépt!DR102/DEFM_Région_Dépt!DR$122</f>
        <v>2.5454906552751146E-3</v>
      </c>
      <c r="OD103" s="420">
        <f>'Dépts Droits Ouverts_RSA'!IJ103/'Dépts Droits Ouverts_RSA'!$IJ$123</f>
        <v>2.6850729125156361E-3</v>
      </c>
      <c r="OE103" s="420">
        <f>'Dépts Droits Payables RSA'!HJ102/'Dépts Droits Payables RSA'!HJ$122</f>
        <v>2.7750742030710823E-3</v>
      </c>
      <c r="OF103" s="420">
        <f>'Dépts Prime d''Activité'!CH102/'Dépts Prime d''Activité'!CH$122</f>
        <v>2.9398842293037672E-3</v>
      </c>
      <c r="OG103" s="420">
        <f>DEFM_Région_Dépt!DS102/DEFM_Région_Dépt!DS$122</f>
        <v>2.5599444711099004E-3</v>
      </c>
      <c r="OH103" s="420">
        <f>'Dépts Droits Ouverts_RSA'!IL103/'Dépts Droits Ouverts_RSA'!$IL$123</f>
        <v>2.6499888337164065E-3</v>
      </c>
      <c r="OI103" s="420">
        <f>'Dépts Droits Payables RSA'!HL102/'Dépts Droits Payables RSA'!HL$122</f>
        <v>2.7854170595601672E-3</v>
      </c>
      <c r="OJ103" s="420">
        <f>'Dépts Prime d''Activité'!CJ102/'Dépts Prime d''Activité'!CJ$122</f>
        <v>2.9131656595236173E-3</v>
      </c>
      <c r="OK103" s="420">
        <f>DEFM_Région_Dépt!DT102/DEFM_Région_Dépt!DT$122</f>
        <v>2.5338497450241382E-3</v>
      </c>
      <c r="OL103" s="420">
        <f>'Dépts Droits Ouverts_RSA'!IN103/'Dépts Droits Ouverts_RSA'!$IN$123</f>
        <v>2.6594529095073849E-3</v>
      </c>
      <c r="OM103" s="420">
        <f>'Dépts Droits Payables RSA'!HN102/'Dépts Droits Payables RSA'!HN$122</f>
        <v>2.8029513029587611E-3</v>
      </c>
      <c r="ON103" s="420">
        <f>'Dépts Prime d''Activité'!CL102/'Dépts Prime d''Activité'!CL$122</f>
        <v>2.9277423677253468E-3</v>
      </c>
      <c r="OO103" s="420">
        <f>DEFM_Région_Dépt!DU102/DEFM_Région_Dépt!DU$122</f>
        <v>2.5372612388169439E-3</v>
      </c>
      <c r="OP103" s="420">
        <f>'Dépts Droits Ouverts_RSA'!IP103/'Dépts Droits Ouverts_RSA'!$IP$123</f>
        <v>2.6395634908912904E-3</v>
      </c>
      <c r="OQ103" s="420">
        <f>'Dépts Droits Payables RSA'!HP102/'Dépts Droits Payables RSA'!HP$122</f>
        <v>2.7751545532068529E-3</v>
      </c>
      <c r="OR103" s="420">
        <f>'Dépts Prime d''Activité'!CN102/'Dépts Prime d''Activité'!CN$122</f>
        <v>3.0304877222922001E-3</v>
      </c>
      <c r="OS103" s="420">
        <f>DEFM_Région_Dépt!DV102/DEFM_Région_Dépt!DV$122</f>
        <v>2.5659101787749335E-3</v>
      </c>
      <c r="OT103" s="420">
        <f>'Dépts Droits Ouverts_RSA'!IR103/'Dépts Droits Ouverts_RSA'!$IR$123</f>
        <v>2.6713631351887343E-3</v>
      </c>
      <c r="OU103" s="420">
        <f>'Dépts Droits Payables RSA'!HR102/'Dépts Droits Payables RSA'!HR$122</f>
        <v>2.7887728180020842E-3</v>
      </c>
      <c r="OV103" s="420">
        <f>'Dépts Prime d''Activité'!CP102/'Dépts Prime d''Activité'!CP$122</f>
        <v>3.0811051622681379E-3</v>
      </c>
      <c r="OW103" s="420">
        <f>DEFM_Région_Dépt!DW102/DEFM_Région_Dépt!DW$122</f>
        <v>2.5890702791332293E-3</v>
      </c>
      <c r="OX103" s="493">
        <f>'Dépts Droits Ouverts_RSA'!IT103/'Dépts Droits Ouverts_RSA'!$IT$123</f>
        <v>2.6537431193429783E-3</v>
      </c>
      <c r="OY103" s="493">
        <f>'Dépts Droits Payables RSA'!HT102/'Dépts Droits Payables RSA'!HT$122</f>
        <v>2.796271998785526E-3</v>
      </c>
      <c r="OZ103" s="493">
        <f>'Dépts Prime d''Activité'!CR102/'Dépts Prime d''Activité'!CR$122</f>
        <v>3.0687086937299492E-3</v>
      </c>
      <c r="PA103" s="494">
        <f>DEFM_Région_Dépt!DX102/DEFM_Région_Dépt!DX$122</f>
        <v>2.5954413835938797E-3</v>
      </c>
    </row>
    <row r="104" spans="1:417" s="209" customFormat="1" x14ac:dyDescent="0.35">
      <c r="A104" s="246" t="s">
        <v>88</v>
      </c>
      <c r="B104" s="280">
        <v>5.1638848844874163E-4</v>
      </c>
      <c r="C104" s="280">
        <v>6.1892574563824623E-4</v>
      </c>
      <c r="D104" s="248">
        <v>5.5014064916596606E-4</v>
      </c>
      <c r="E104" s="248">
        <v>6.3295163068031893E-4</v>
      </c>
      <c r="F104" s="280">
        <v>5.5463205422643974E-4</v>
      </c>
      <c r="G104" s="280">
        <v>6.527503872731889E-4</v>
      </c>
      <c r="H104" s="248">
        <v>5.4888527857395496E-4</v>
      </c>
      <c r="I104" s="248">
        <v>6.5169357520567515E-4</v>
      </c>
      <c r="J104" s="280">
        <v>5.6279868004077021E-4</v>
      </c>
      <c r="K104" s="280">
        <v>6.4580769608104424E-4</v>
      </c>
      <c r="L104" s="248">
        <v>5.4366282312109189E-4</v>
      </c>
      <c r="M104" s="248">
        <v>6.6235822553489452E-4</v>
      </c>
      <c r="N104" s="280">
        <v>5.3164966598531857E-4</v>
      </c>
      <c r="O104" s="280">
        <v>6.6545575397749992E-4</v>
      </c>
      <c r="P104" s="248">
        <v>5.8246940948903519E-4</v>
      </c>
      <c r="Q104" s="248">
        <v>6.779521011226504E-4</v>
      </c>
      <c r="R104" s="280">
        <v>5.9110304659625533E-4</v>
      </c>
      <c r="S104" s="280">
        <v>6.6302780170290801E-4</v>
      </c>
      <c r="T104" s="248">
        <v>5.9971175144849734E-4</v>
      </c>
      <c r="U104" s="248">
        <v>6.4961393971103517E-4</v>
      </c>
      <c r="V104" s="280">
        <v>5.4283134690551248E-4</v>
      </c>
      <c r="W104" s="280">
        <v>6.1148502584421202E-4</v>
      </c>
      <c r="X104" s="248">
        <v>5.3219350555862115E-4</v>
      </c>
      <c r="Y104" s="248">
        <v>5.9197123025043488E-4</v>
      </c>
      <c r="Z104" s="280">
        <v>5.2095839494263141E-4</v>
      </c>
      <c r="AA104" s="280">
        <v>6.0628251025210541E-4</v>
      </c>
      <c r="AB104" s="248">
        <v>5.2833875200975215E-4</v>
      </c>
      <c r="AC104" s="248">
        <v>4.8453052009825499E-4</v>
      </c>
      <c r="AD104" s="248">
        <v>6.328764612651489E-4</v>
      </c>
      <c r="AE104" s="280">
        <v>5.5964587633794741E-4</v>
      </c>
      <c r="AF104" s="250">
        <v>5.1844403946458867E-4</v>
      </c>
      <c r="AG104" s="280">
        <v>6.421769315521663E-4</v>
      </c>
      <c r="AH104" s="248">
        <v>5.4595982885048775E-4</v>
      </c>
      <c r="AI104" s="248">
        <v>5.2575508114614605E-4</v>
      </c>
      <c r="AJ104" s="248">
        <v>6.4373325674558178E-4</v>
      </c>
      <c r="AK104" s="280">
        <v>5.5284454941800798E-4</v>
      </c>
      <c r="AL104" s="250">
        <v>5.1812936364763076E-4</v>
      </c>
      <c r="AM104" s="280">
        <v>6.4598178641669989E-4</v>
      </c>
      <c r="AN104" s="248">
        <v>5.6929834314089264E-4</v>
      </c>
      <c r="AO104" s="248">
        <v>5.1261500442485264E-4</v>
      </c>
      <c r="AP104" s="248">
        <v>6.8632752890047932E-4</v>
      </c>
      <c r="AQ104" s="280">
        <v>6.0084646722085395E-4</v>
      </c>
      <c r="AR104" s="250">
        <v>5.591518460457322E-4</v>
      </c>
      <c r="AS104" s="280">
        <v>7.140205972735931E-4</v>
      </c>
      <c r="AT104" s="248">
        <v>5.9297127917009977E-4</v>
      </c>
      <c r="AU104" s="248">
        <v>5.7569034327962381E-4</v>
      </c>
      <c r="AV104" s="248">
        <v>7.1114876914149332E-4</v>
      </c>
      <c r="AW104" s="280">
        <v>5.9336715912279483E-4</v>
      </c>
      <c r="AX104" s="250">
        <v>5.3959934346061974E-4</v>
      </c>
      <c r="AY104" s="280">
        <v>7.1211475525542387E-4</v>
      </c>
      <c r="AZ104" s="248">
        <v>5.5568554047730461E-4</v>
      </c>
      <c r="BA104" s="248">
        <v>4.9842086849836336E-4</v>
      </c>
      <c r="BB104" s="248">
        <v>6.9256612179403074E-4</v>
      </c>
      <c r="BC104" s="280">
        <v>5.3538382752881572E-4</v>
      </c>
      <c r="BD104" s="250">
        <v>5.0957233249432409E-4</v>
      </c>
      <c r="BE104" s="280">
        <v>6.5861575302983227E-4</v>
      </c>
      <c r="BF104" s="248">
        <v>4.9662616691024996E-4</v>
      </c>
      <c r="BG104" s="248">
        <v>4.7061367387108365E-4</v>
      </c>
      <c r="BH104" s="248">
        <v>6.2561034007967381E-4</v>
      </c>
      <c r="BI104" s="280">
        <v>4.9060182677033146E-4</v>
      </c>
      <c r="BJ104" s="250">
        <v>4.5872837218598813E-4</v>
      </c>
      <c r="BK104" s="280">
        <v>6.2787819720187691E-4</v>
      </c>
      <c r="BL104" s="248">
        <v>5.4412827059006658E-4</v>
      </c>
      <c r="BM104" s="248">
        <v>5.0007476200760912E-4</v>
      </c>
      <c r="BN104" s="248">
        <v>6.6513473533253114E-4</v>
      </c>
      <c r="BO104" s="280">
        <v>5.3099677185585348E-4</v>
      </c>
      <c r="BP104" s="250">
        <v>4.6905776790824837E-4</v>
      </c>
      <c r="BQ104" s="280">
        <v>6.8941861707786311E-4</v>
      </c>
      <c r="BR104" s="248">
        <v>5.3696287616374148E-4</v>
      </c>
      <c r="BS104" s="248">
        <v>5.054797872477431E-4</v>
      </c>
      <c r="BT104" s="248">
        <v>6.8712997955693402E-4</v>
      </c>
      <c r="BU104" s="280">
        <v>5.3833838851408372E-4</v>
      </c>
      <c r="BV104" s="250">
        <v>5.0877679850205903E-4</v>
      </c>
      <c r="BW104" s="280">
        <v>6.8487926010507897E-4</v>
      </c>
      <c r="BX104" s="248">
        <v>5.4380588767205865E-4</v>
      </c>
      <c r="BY104" s="248">
        <v>5.0990732785169965E-4</v>
      </c>
      <c r="BZ104" s="248">
        <v>7.12210051142669E-4</v>
      </c>
      <c r="CA104" s="280">
        <v>5.7404423502690908E-4</v>
      </c>
      <c r="CB104" s="250">
        <v>5.4828016486217367E-4</v>
      </c>
      <c r="CC104" s="280">
        <v>7.2970110516128021E-4</v>
      </c>
      <c r="CD104" s="248">
        <v>5.8551818359247937E-4</v>
      </c>
      <c r="CE104" s="248">
        <v>5.4311913318186343E-4</v>
      </c>
      <c r="CF104" s="248">
        <v>7.2299149491622343E-4</v>
      </c>
      <c r="CG104" s="280">
        <v>5.8227758760630982E-4</v>
      </c>
      <c r="CH104" s="250">
        <v>5.3019347593949244E-4</v>
      </c>
      <c r="CI104" s="280">
        <v>7.2344059823977304E-4</v>
      </c>
      <c r="CJ104" s="248">
        <v>5.6416402105277912E-4</v>
      </c>
      <c r="CK104" s="248">
        <v>4.7108893454652186E-4</v>
      </c>
      <c r="CL104" s="248">
        <v>6.9403460294504248E-4</v>
      </c>
      <c r="CM104" s="280">
        <v>5.3354230406909371E-4</v>
      </c>
      <c r="CN104" s="250">
        <v>3.9240603761966496E-4</v>
      </c>
      <c r="CO104" s="280">
        <v>6.7016037671498586E-4</v>
      </c>
      <c r="CP104" s="248">
        <v>5.1547071467017663E-4</v>
      </c>
      <c r="CQ104" s="248">
        <v>4.6766234778489928E-4</v>
      </c>
      <c r="CR104" s="248">
        <v>6.7150502508414448E-4</v>
      </c>
      <c r="CS104" s="280">
        <v>5.2157803253056892E-4</v>
      </c>
      <c r="CT104" s="250">
        <v>4.8188126445643795E-4</v>
      </c>
      <c r="CU104" s="280">
        <v>6.7170865712392887E-4</v>
      </c>
      <c r="CV104" s="248">
        <v>5.265599489104306E-4</v>
      </c>
      <c r="CW104" s="248">
        <v>5.1493614193077097E-4</v>
      </c>
      <c r="CX104" s="248">
        <v>6.9531085592766369E-4</v>
      </c>
      <c r="CY104" s="280">
        <v>5.3520576411871619E-4</v>
      </c>
      <c r="CZ104" s="250">
        <v>4.9940878812582167E-4</v>
      </c>
      <c r="DA104" s="280">
        <v>7.0761309899931954E-4</v>
      </c>
      <c r="DB104" s="248">
        <v>5.3524744676449929E-4</v>
      </c>
      <c r="DC104" s="248">
        <v>5.0205726380254956E-4</v>
      </c>
      <c r="DD104" s="248">
        <v>7.0109207983189592E-4</v>
      </c>
      <c r="DE104" s="280">
        <v>5.0522636189227754E-4</v>
      </c>
      <c r="DF104" s="250">
        <v>4.9843850761315542E-4</v>
      </c>
      <c r="DG104" s="280">
        <v>7.1229379191240915E-4</v>
      </c>
      <c r="DH104" s="248">
        <v>5.4197271362944042E-4</v>
      </c>
      <c r="DI104" s="248">
        <v>5.186500202080394E-4</v>
      </c>
      <c r="DJ104" s="248">
        <v>7.3598827519458102E-4</v>
      </c>
      <c r="DK104" s="280">
        <v>5.5322159374759016E-4</v>
      </c>
      <c r="DL104" s="250">
        <v>5.404332754900843E-4</v>
      </c>
      <c r="DM104" s="280">
        <v>7.5632239249485956E-4</v>
      </c>
      <c r="DN104" s="248">
        <v>5.5506849609784697E-4</v>
      </c>
      <c r="DO104" s="248">
        <v>5.2510979568455227E-4</v>
      </c>
      <c r="DP104" s="248">
        <v>7.428272822473024E-4</v>
      </c>
      <c r="DQ104" s="280">
        <v>5.7056542394820628E-4</v>
      </c>
      <c r="DR104" s="250">
        <v>5.4851010117698377E-4</v>
      </c>
      <c r="DS104" s="280">
        <v>7.4024984163627403E-4</v>
      </c>
      <c r="DT104" s="248">
        <v>5.4753713182848027E-4</v>
      </c>
      <c r="DU104" s="248">
        <v>5.4914090247834232E-4</v>
      </c>
      <c r="DV104" s="248">
        <v>7.1537561006811221E-4</v>
      </c>
      <c r="DW104" s="280">
        <v>5.371241434695091E-4</v>
      </c>
      <c r="DX104" s="250">
        <v>5.3088521873118435E-4</v>
      </c>
      <c r="DY104" s="280">
        <v>7.0891465462286757E-4</v>
      </c>
      <c r="DZ104" s="248">
        <v>5.3033505999744847E-4</v>
      </c>
      <c r="EA104" s="248">
        <v>5.2599520240425267E-4</v>
      </c>
      <c r="EB104" s="248">
        <v>7.0192549562239322E-4</v>
      </c>
      <c r="EC104" s="280">
        <v>5.1296677848349144E-4</v>
      </c>
      <c r="ED104" s="250">
        <v>4.9258488528303873E-4</v>
      </c>
      <c r="EE104" s="280">
        <v>6.9871472865531514E-4</v>
      </c>
      <c r="EF104" s="248">
        <v>5.135198841633835E-4</v>
      </c>
      <c r="EG104" s="248">
        <v>4.9763686947732659E-4</v>
      </c>
      <c r="EH104" s="248">
        <v>7.0424173467639772E-4</v>
      </c>
      <c r="EI104" s="280">
        <v>5.0307302693688462E-4</v>
      </c>
      <c r="EJ104" s="250">
        <v>4.8658261657157591E-4</v>
      </c>
      <c r="EK104" s="280">
        <v>7.0917952541630334E-4</v>
      </c>
      <c r="EL104" s="248">
        <v>5.0875813076644574E-4</v>
      </c>
      <c r="EM104" s="248">
        <v>4.9259251182414451E-4</v>
      </c>
      <c r="EN104" s="248">
        <v>6.9716207413790315E-4</v>
      </c>
      <c r="EO104" s="280">
        <v>5.2491093266621245E-4</v>
      </c>
      <c r="EP104" s="250">
        <v>4.9610922900626946E-4</v>
      </c>
      <c r="EQ104" s="280">
        <v>7.0619837242872968E-4</v>
      </c>
      <c r="ER104" s="248">
        <v>5.424938350677309E-4</v>
      </c>
      <c r="ES104" s="248">
        <v>5.2547957739077747E-4</v>
      </c>
      <c r="ET104" s="248">
        <v>7.2365258161399663E-4</v>
      </c>
      <c r="EU104" s="280">
        <v>5.5546086206723685E-4</v>
      </c>
      <c r="EV104" s="250">
        <v>5.3817558476763774E-4</v>
      </c>
      <c r="EW104" s="280">
        <v>7.3275345630457458E-4</v>
      </c>
      <c r="EX104" s="248">
        <v>5.5786590932143222E-4</v>
      </c>
      <c r="EY104" s="248">
        <v>5.43033290458078E-4</v>
      </c>
      <c r="EZ104" s="248">
        <v>7.2245360855375564E-4</v>
      </c>
      <c r="FA104" s="280">
        <v>5.4275351111915187E-4</v>
      </c>
      <c r="FB104" s="250">
        <v>5.0293297547871656E-4</v>
      </c>
      <c r="FC104" s="280">
        <v>7.1169331689223262E-4</v>
      </c>
      <c r="FD104" s="248">
        <v>5.4360105282875309E-4</v>
      </c>
      <c r="FE104" s="248">
        <v>4.9025248602360889E-4</v>
      </c>
      <c r="FF104" s="248">
        <v>7.0138336548090951E-4</v>
      </c>
      <c r="FG104" s="280">
        <v>5.2877141404051545E-4</v>
      </c>
      <c r="FH104" s="250">
        <v>4.8906082515956799E-4</v>
      </c>
      <c r="FI104" s="280">
        <v>6.6775379253157096E-4</v>
      </c>
      <c r="FJ104" s="248">
        <v>5.437842943891699E-4</v>
      </c>
      <c r="FK104" s="248">
        <v>5.014761096781349E-4</v>
      </c>
      <c r="FL104" s="248">
        <v>6.5478910011022764E-4</v>
      </c>
      <c r="FM104" s="280">
        <v>5.1491651830776436E-4</v>
      </c>
      <c r="FN104" s="250">
        <v>4.907191114300719E-4</v>
      </c>
      <c r="FO104" s="280">
        <v>6.5241360144640962E-4</v>
      </c>
      <c r="FP104" s="248">
        <v>5.3349547981189197E-4</v>
      </c>
      <c r="FQ104" s="248">
        <v>4.9358052906686375E-4</v>
      </c>
      <c r="FR104" s="248">
        <v>6.8007051151449164E-4</v>
      </c>
      <c r="FS104" s="280">
        <v>5.1953500160715972E-4</v>
      </c>
      <c r="FT104" s="250">
        <v>4.9470148670815214E-4</v>
      </c>
      <c r="FU104" s="280">
        <v>6.9096943707962709E-4</v>
      </c>
      <c r="FV104" s="248">
        <v>5.2388400413811624E-4</v>
      </c>
      <c r="FW104" s="248">
        <v>4.8551026671002671E-4</v>
      </c>
      <c r="FX104" s="248">
        <v>6.8955707553587555E-4</v>
      </c>
      <c r="FY104" s="280">
        <v>5.3243945237444845E-4</v>
      </c>
      <c r="FZ104" s="250">
        <v>4.892450253543379E-4</v>
      </c>
      <c r="GA104" s="280">
        <v>6.99152546405703E-4</v>
      </c>
      <c r="GB104" s="248">
        <v>5.3908454811031116E-4</v>
      </c>
      <c r="GC104" s="248">
        <v>4.9843848568157571E-4</v>
      </c>
      <c r="GD104" s="248">
        <v>7.303766597073516E-4</v>
      </c>
      <c r="GE104" s="280">
        <v>5.6790984836807047E-4</v>
      </c>
      <c r="GF104" s="250">
        <v>5.2372265584599916E-4</v>
      </c>
      <c r="GG104" s="280">
        <v>7.5060093428273389E-4</v>
      </c>
      <c r="GH104" s="248">
        <v>5.7178500883667738E-4</v>
      </c>
      <c r="GI104" s="248">
        <v>5.2259528529097741E-4</v>
      </c>
      <c r="GJ104" s="248">
        <v>7.519705104911291E-4</v>
      </c>
      <c r="GK104" s="280">
        <v>5.862317043569547E-4</v>
      </c>
      <c r="GL104" s="250">
        <v>5.5088624091948705E-4</v>
      </c>
      <c r="GM104" s="280">
        <v>7.5980140052720607E-4</v>
      </c>
      <c r="GN104" s="248">
        <v>5.7650278671910968E-4</v>
      </c>
      <c r="GO104" s="248">
        <v>5.3984706450219751E-4</v>
      </c>
      <c r="GP104" s="248">
        <v>7.3952247385246361E-4</v>
      </c>
      <c r="GQ104" s="280">
        <v>5.6278664238891671E-4</v>
      </c>
      <c r="GR104" s="250">
        <v>5.1515302482804377E-4</v>
      </c>
      <c r="GS104" s="280">
        <v>7.199391387758767E-4</v>
      </c>
      <c r="GT104" s="248">
        <v>5.5193997804370634E-4</v>
      </c>
      <c r="GU104" s="248">
        <v>5.1441635971040259E-4</v>
      </c>
      <c r="GV104" s="248">
        <v>7.1498487073073534E-4</v>
      </c>
      <c r="GW104" s="280">
        <v>5.5908629325787575E-4</v>
      </c>
      <c r="GX104" s="250">
        <v>5.0790344712789133E-4</v>
      </c>
      <c r="GY104" s="280">
        <v>7.1733966836717616E-4</v>
      </c>
      <c r="GZ104" s="248">
        <v>5.8423844694947217E-4</v>
      </c>
      <c r="HA104" s="248">
        <v>5.1863409068317074E-4</v>
      </c>
      <c r="HB104" s="248">
        <v>7.3423917789353511E-4</v>
      </c>
      <c r="HC104" s="280">
        <v>5.9940502844070456E-4</v>
      </c>
      <c r="HD104" s="250">
        <v>5.1707431531104839E-4</v>
      </c>
      <c r="HE104" s="280">
        <v>7.4503923233958146E-4</v>
      </c>
      <c r="HF104" s="248">
        <v>5.75186306575169E-4</v>
      </c>
      <c r="HG104" s="248">
        <v>5.019112866506422E-4</v>
      </c>
      <c r="HH104" s="248">
        <v>7.3459090082840148E-4</v>
      </c>
      <c r="HI104" s="280">
        <v>5.6466487096934991E-4</v>
      </c>
      <c r="HJ104" s="250">
        <v>5.0455621605915372E-4</v>
      </c>
      <c r="HK104" s="280">
        <v>7.4736577968654747E-4</v>
      </c>
      <c r="HL104" s="248">
        <v>5.7815572495138236E-4</v>
      </c>
      <c r="HM104" s="248">
        <v>5.1326236982924232E-4</v>
      </c>
      <c r="HN104" s="248">
        <v>7.6031616133818535E-4</v>
      </c>
      <c r="HO104" s="280">
        <v>6.1409202747288096E-4</v>
      </c>
      <c r="HP104" s="250">
        <v>5.5841804906042562E-4</v>
      </c>
      <c r="HQ104" s="281">
        <v>7.7453069294018879E-4</v>
      </c>
      <c r="HR104" s="282">
        <v>6.1545365666020231E-4</v>
      </c>
      <c r="HS104" s="248">
        <v>5.5066501424574227E-4</v>
      </c>
      <c r="HT104" s="248">
        <v>8.0023672597681627E-4</v>
      </c>
      <c r="HU104" s="248">
        <v>7.7605730165451606E-4</v>
      </c>
      <c r="HV104" s="250">
        <v>5.9293175931911669E-4</v>
      </c>
      <c r="HW104" s="250">
        <v>5.3634029366574337E-4</v>
      </c>
      <c r="HX104" s="250">
        <v>8.4988626185201902E-4</v>
      </c>
      <c r="HY104" s="250">
        <v>7.7274843817044293E-4</v>
      </c>
      <c r="HZ104" s="248">
        <v>5.9661219190573528E-4</v>
      </c>
      <c r="IA104" s="248">
        <v>5.2913808568165249E-4</v>
      </c>
      <c r="IB104" s="248">
        <v>8.5197743963739839E-4</v>
      </c>
      <c r="IC104" s="248">
        <v>7.6775572340300954E-4</v>
      </c>
      <c r="ID104" s="250">
        <v>5.9459922051340562E-4</v>
      </c>
      <c r="IE104" s="250">
        <v>5.3688760844931816E-4</v>
      </c>
      <c r="IF104" s="250">
        <v>8.7550259247349432E-4</v>
      </c>
      <c r="IG104" s="250">
        <v>7.52509548352288E-4</v>
      </c>
      <c r="IH104" s="248">
        <v>5.6851369525587271E-4</v>
      </c>
      <c r="II104" s="248">
        <v>4.9622537895078101E-4</v>
      </c>
      <c r="IJ104" s="248">
        <v>8.0778402663042148E-4</v>
      </c>
      <c r="IK104" s="248">
        <v>7.3710304595335692E-4</v>
      </c>
      <c r="IL104" s="250">
        <v>5.5144465675776189E-4</v>
      </c>
      <c r="IM104" s="250">
        <v>4.9018744930554524E-4</v>
      </c>
      <c r="IN104" s="250">
        <v>8.4655058605913921E-4</v>
      </c>
      <c r="IO104" s="250">
        <v>7.4033950693275198E-4</v>
      </c>
      <c r="IP104" s="248">
        <v>5.3324515261541966E-4</v>
      </c>
      <c r="IQ104" s="248">
        <v>4.9522304512094012E-4</v>
      </c>
      <c r="IR104" s="248">
        <v>9.6836107304457749E-4</v>
      </c>
      <c r="IS104" s="248">
        <v>7.5837902056538847E-4</v>
      </c>
      <c r="IT104" s="250">
        <v>5.3297351263332517E-4</v>
      </c>
      <c r="IU104" s="250">
        <v>4.8795641105997875E-4</v>
      </c>
      <c r="IV104" s="250">
        <v>9.7298119669610964E-4</v>
      </c>
      <c r="IW104" s="250">
        <v>7.6359982985658894E-4</v>
      </c>
      <c r="IX104" s="248">
        <v>5.2393220338983054E-4</v>
      </c>
      <c r="IY104" s="248">
        <v>4.9466373030662377E-4</v>
      </c>
      <c r="IZ104" s="248">
        <v>9.849583496255674E-4</v>
      </c>
      <c r="JA104" s="248">
        <v>7.4636279348898001E-4</v>
      </c>
      <c r="JB104" s="250">
        <v>5.325667300622389E-4</v>
      </c>
      <c r="JC104" s="250">
        <v>5.0963873035738923E-4</v>
      </c>
      <c r="JD104" s="250">
        <v>9.7593653352103958E-4</v>
      </c>
      <c r="JE104" s="250">
        <v>7.5915004067326336E-4</v>
      </c>
      <c r="JF104" s="248">
        <v>5.2349397327563271E-4</v>
      </c>
      <c r="JG104" s="248">
        <v>4.8351053023633778E-4</v>
      </c>
      <c r="JH104" s="248">
        <v>9.8751060674679022E-4</v>
      </c>
      <c r="JI104" s="248">
        <v>7.6833633400955807E-4</v>
      </c>
      <c r="JJ104" s="250">
        <v>5.5146757119019609E-4</v>
      </c>
      <c r="JK104" s="250">
        <v>5.2288185314761299E-4</v>
      </c>
      <c r="JL104" s="250">
        <v>1.0342414727598573E-3</v>
      </c>
      <c r="JM104" s="250">
        <v>7.9002043019515055E-4</v>
      </c>
      <c r="JN104" s="248">
        <v>5.5148048814640082E-4</v>
      </c>
      <c r="JO104" s="248">
        <v>5.3554920636583378E-4</v>
      </c>
      <c r="JP104" s="248">
        <v>9.9931348645164691E-4</v>
      </c>
      <c r="JQ104" s="248">
        <v>7.885581727312119E-4</v>
      </c>
      <c r="JR104" s="250">
        <v>5.7794012238985236E-4</v>
      </c>
      <c r="JS104" s="250">
        <v>5.4948274402828149E-4</v>
      </c>
      <c r="JT104" s="250">
        <v>1.0009976665595161E-3</v>
      </c>
      <c r="JU104" s="250">
        <v>7.8192366136158042E-4</v>
      </c>
      <c r="JV104" s="248">
        <v>5.622095627661163E-4</v>
      </c>
      <c r="JW104" s="248">
        <v>5.3606085268891252E-4</v>
      </c>
      <c r="JX104" s="248">
        <v>9.6281632766486802E-4</v>
      </c>
      <c r="JY104" s="248">
        <v>7.6961614896114505E-4</v>
      </c>
      <c r="JZ104" s="250">
        <v>5.4604211049282306E-4</v>
      </c>
      <c r="KA104" s="250">
        <v>5.2596801902999864E-4</v>
      </c>
      <c r="KB104" s="250">
        <v>9.4011420389182956E-4</v>
      </c>
      <c r="KC104" s="250">
        <v>7.6020451953848233E-4</v>
      </c>
      <c r="KD104" s="248">
        <v>5.2281254887098739E-4</v>
      </c>
      <c r="KE104" s="248">
        <v>5.0279278538061412E-4</v>
      </c>
      <c r="KF104" s="248">
        <v>9.1566858790584934E-4</v>
      </c>
      <c r="KG104" s="248">
        <v>7.4690904446292653E-4</v>
      </c>
      <c r="KH104" s="250">
        <v>5.319402229270882E-4</v>
      </c>
      <c r="KI104" s="250">
        <v>5.1706170358505001E-4</v>
      </c>
      <c r="KJ104" s="250">
        <v>9.2493516385861189E-4</v>
      </c>
      <c r="KK104" s="250">
        <v>7.462324429786917E-4</v>
      </c>
      <c r="KL104" s="248">
        <v>5.5542899550724875E-4</v>
      </c>
      <c r="KM104" s="248">
        <v>5.3671291657620313E-4</v>
      </c>
      <c r="KN104" s="248">
        <v>9.4668115746028743E-4</v>
      </c>
      <c r="KO104" s="248">
        <v>7.7208049461077646E-4</v>
      </c>
      <c r="KP104" s="250">
        <v>5.6065858695347466E-4</v>
      </c>
      <c r="KQ104" s="250">
        <v>5.4447219216094812E-4</v>
      </c>
      <c r="KR104" s="250">
        <v>9.5352123976276144E-4</v>
      </c>
      <c r="KS104" s="250">
        <v>7.8213888272030466E-4</v>
      </c>
      <c r="KT104" s="248">
        <v>5.3763065472242199E-4</v>
      </c>
      <c r="KU104" s="248">
        <v>5.3093181894552912E-4</v>
      </c>
      <c r="KV104" s="248">
        <v>9.6135954847112817E-4</v>
      </c>
      <c r="KW104" s="248">
        <v>7.616579614993387E-4</v>
      </c>
      <c r="KX104" s="254">
        <v>5.3724388087342159E-4</v>
      </c>
      <c r="KY104" s="254">
        <v>5.3587781985707256E-4</v>
      </c>
      <c r="KZ104" s="254">
        <v>1.0158296455150314E-3</v>
      </c>
      <c r="LA104" s="254">
        <v>7.6496804127670741E-4</v>
      </c>
      <c r="LB104" s="248">
        <v>5.7975074162174077E-4</v>
      </c>
      <c r="LC104" s="248">
        <v>5.8387839584331063E-4</v>
      </c>
      <c r="LD104" s="248">
        <v>1.0315238213990184E-3</v>
      </c>
      <c r="LE104" s="248">
        <v>7.7902162245054442E-4</v>
      </c>
      <c r="LF104" s="283">
        <v>5.9398828599845283E-4</v>
      </c>
      <c r="LG104" s="283">
        <v>5.8918120946907786E-4</v>
      </c>
      <c r="LH104" s="283">
        <v>1.0454329514776874E-3</v>
      </c>
      <c r="LI104" s="256">
        <v>7.9866540705454344E-4</v>
      </c>
      <c r="LJ104" s="419">
        <v>5.9805330290055856E-4</v>
      </c>
      <c r="LK104" s="420">
        <v>6.0231005127324498E-4</v>
      </c>
      <c r="LL104" s="420">
        <v>9.9741776392313786E-4</v>
      </c>
      <c r="LM104" s="421">
        <v>2.3027986710592051E-2</v>
      </c>
      <c r="LN104" s="425">
        <v>5.9143613887233592E-4</v>
      </c>
      <c r="LO104" s="420">
        <v>5.9316034542563766E-4</v>
      </c>
      <c r="LP104" s="420">
        <v>9.728721198839069E-4</v>
      </c>
      <c r="LQ104" s="426">
        <v>2.2971113804585774E-2</v>
      </c>
      <c r="LR104" s="419">
        <v>6.0004394373863062E-4</v>
      </c>
      <c r="LS104" s="420">
        <v>5.817908417170885E-4</v>
      </c>
      <c r="LT104" s="420">
        <v>9.3136891981935297E-4</v>
      </c>
      <c r="LU104" s="421">
        <v>2.3011416079064328E-2</v>
      </c>
      <c r="LV104" s="425">
        <v>5.8711453607184101E-4</v>
      </c>
      <c r="LW104" s="420">
        <v>5.6387143211650574E-4</v>
      </c>
      <c r="LX104" s="420">
        <v>8.8896968875276162E-4</v>
      </c>
      <c r="LY104" s="426">
        <v>2.2917471654384063E-2</v>
      </c>
      <c r="LZ104" s="419">
        <v>5.8285366971020606E-4</v>
      </c>
      <c r="MA104" s="420">
        <v>5.7760776927879502E-4</v>
      </c>
      <c r="MB104" s="420">
        <v>8.9984184597858554E-4</v>
      </c>
      <c r="MC104" s="421">
        <v>2.282914340570185E-2</v>
      </c>
      <c r="MD104" s="425">
        <v>5.7962379875276969E-4</v>
      </c>
      <c r="ME104" s="420">
        <v>5.677759424090337E-4</v>
      </c>
      <c r="MF104" s="420">
        <v>7.9642002669965501E-4</v>
      </c>
      <c r="MG104" s="426">
        <v>7.6777219385037933E-4</v>
      </c>
      <c r="MH104" s="419">
        <v>5.5745195475542667E-4</v>
      </c>
      <c r="MI104" s="420">
        <v>5.4936556277968311E-4</v>
      </c>
      <c r="MJ104" s="420">
        <v>8.4276293173778669E-4</v>
      </c>
      <c r="MK104" s="421">
        <v>7.7155066573003639E-4</v>
      </c>
      <c r="ML104" s="425">
        <v>5.7976471884855281E-4</v>
      </c>
      <c r="MM104" s="420">
        <v>5.6900913232817336E-4</v>
      </c>
      <c r="MN104" s="420">
        <v>8.8546644234850126E-4</v>
      </c>
      <c r="MO104" s="426">
        <v>7.8704896142485796E-4</v>
      </c>
      <c r="MP104" s="419">
        <v>5.7617537508109558E-4</v>
      </c>
      <c r="MQ104" s="420">
        <v>5.5390079202382865E-4</v>
      </c>
      <c r="MR104" s="420">
        <v>9.078300340436263E-4</v>
      </c>
      <c r="MS104" s="421">
        <v>7.8497461886097985E-4</v>
      </c>
      <c r="MT104" s="425">
        <v>5.8239509152554364E-4</v>
      </c>
      <c r="MU104" s="420">
        <v>5.5904575493538752E-4</v>
      </c>
      <c r="MV104" s="420">
        <v>9.0839296493603152E-4</v>
      </c>
      <c r="MW104" s="426">
        <v>7.8926543013915925E-4</v>
      </c>
      <c r="MX104" s="419">
        <v>5.9183509582118223E-4</v>
      </c>
      <c r="MY104" s="420">
        <v>5.7529668219489377E-4</v>
      </c>
      <c r="MZ104" s="420">
        <v>9.2484267463334511E-4</v>
      </c>
      <c r="NA104" s="421">
        <v>8.0798828734533334E-4</v>
      </c>
      <c r="NB104" s="493">
        <v>6.2560021950884895E-4</v>
      </c>
      <c r="NC104" s="493">
        <v>6.1038255463515825E-4</v>
      </c>
      <c r="ND104" s="493">
        <v>9.3647572967067271E-4</v>
      </c>
      <c r="NE104" s="494">
        <v>8.1224622825744211E-4</v>
      </c>
      <c r="NF104" s="489">
        <v>6.1050584157694725E-4</v>
      </c>
      <c r="NG104" s="420">
        <v>6.233110593190811E-4</v>
      </c>
      <c r="NH104" s="420">
        <v>9.824872887589989E-4</v>
      </c>
      <c r="NI104" s="484">
        <v>8.0464728078665708E-4</v>
      </c>
      <c r="NJ104" s="508">
        <v>6.2240179115764609E-4</v>
      </c>
      <c r="NK104" s="420">
        <v>6.3733294298849567E-4</v>
      </c>
      <c r="NL104" s="420">
        <v>9.5935640333875505E-4</v>
      </c>
      <c r="NM104" s="484">
        <v>8.0797938059280977E-4</v>
      </c>
      <c r="NN104" s="508">
        <f>'Dépts Droits Ouverts_RSA'!IB104/'Dépts Droits Ouverts_RSA'!$IB$123</f>
        <v>6.1742954332227407E-4</v>
      </c>
      <c r="NO104" s="420">
        <f>'Dépts Droits Payables RSA'!HB103/'Dépts Droits Payables RSA'!HB$122</f>
        <v>6.192915099125267E-4</v>
      </c>
      <c r="NP104" s="420">
        <f>'Dépts Prime d''Activité'!BZ103/'Dépts Prime d''Activité'!BZ$122</f>
        <v>9.067058807905123E-4</v>
      </c>
      <c r="NQ104" s="484">
        <f>DEFM_Région_Dépt!DO103/DEFM_Région_Dépt!DO$122</f>
        <v>8.0052435687035938E-4</v>
      </c>
      <c r="NR104" s="419">
        <f>'Dépts Droits Ouverts_RSA'!ID104/'Dépts Droits Ouverts_RSA'!$ID$123</f>
        <v>6.3056821788557186E-4</v>
      </c>
      <c r="NS104" s="420">
        <f>'Dépts Droits Payables RSA'!HD103/'Dépts Droits Payables RSA'!HD$122</f>
        <v>6.131826406422171E-4</v>
      </c>
      <c r="NT104" s="420">
        <f>'Dépts Prime d''Activité'!CB103/'Dépts Prime d''Activité'!CB$122</f>
        <v>8.6769441380372036E-4</v>
      </c>
      <c r="NU104" s="420">
        <f>DEFM_Région_Dépt!DP103/DEFM_Région_Dépt!DP$122</f>
        <v>7.8823068521815241E-4</v>
      </c>
      <c r="NV104" s="420">
        <f>'Dépts Droits Ouverts_RSA'!IF104/'Dépts Droits Ouverts_RSA'!$IF$123</f>
        <v>6.1649621843744512E-4</v>
      </c>
      <c r="NW104" s="420">
        <f>'Dépts Droits Payables RSA'!HF103/'Dépts Droits Payables RSA'!HF$122</f>
        <v>6.0895371037063847E-4</v>
      </c>
      <c r="NX104" s="420">
        <f>'Dépts Prime d''Activité'!CD103/'Dépts Prime d''Activité'!CD$122</f>
        <v>8.6860609403005648E-4</v>
      </c>
      <c r="NY104" s="420">
        <f>DEFM_Région_Dépt!DQ103/DEFM_Région_Dépt!DQ$122</f>
        <v>7.8558106984123494E-4</v>
      </c>
      <c r="NZ104" s="420">
        <f>'Dépts Droits Ouverts_RSA'!IH104/'Dépts Droits Ouverts_RSA'!$IH$123</f>
        <v>6.3286509796688117E-4</v>
      </c>
      <c r="OA104" s="420">
        <f>'Dépts Droits Payables RSA'!HH103/'Dépts Droits Payables RSA'!HH$122</f>
        <v>6.2834975651446939E-4</v>
      </c>
      <c r="OB104" s="420">
        <f>'Dépts Prime d''Activité'!CF103/'Dépts Prime d''Activité'!CF$122</f>
        <v>9.0729651561105497E-4</v>
      </c>
      <c r="OC104" s="420">
        <f>DEFM_Région_Dépt!DR103/DEFM_Région_Dépt!DR$122</f>
        <v>7.8795588480671912E-4</v>
      </c>
      <c r="OD104" s="420">
        <f>'Dépts Droits Ouverts_RSA'!IJ104/'Dépts Droits Ouverts_RSA'!$IJ$123</f>
        <v>6.531546410206687E-4</v>
      </c>
      <c r="OE104" s="420">
        <f>'Dépts Droits Payables RSA'!HJ103/'Dépts Droits Payables RSA'!HJ$122</f>
        <v>6.3411115847952749E-4</v>
      </c>
      <c r="OF104" s="420">
        <f>'Dépts Prime d''Activité'!CH103/'Dépts Prime d''Activité'!CH$122</f>
        <v>9.5195107955814103E-4</v>
      </c>
      <c r="OG104" s="420">
        <f>DEFM_Région_Dépt!DS103/DEFM_Région_Dépt!DS$122</f>
        <v>7.9425832441719791E-4</v>
      </c>
      <c r="OH104" s="420">
        <f>'Dépts Droits Ouverts_RSA'!IL104/'Dépts Droits Ouverts_RSA'!$IL$123</f>
        <v>6.0586438254725907E-4</v>
      </c>
      <c r="OI104" s="420">
        <f>'Dépts Droits Payables RSA'!HL103/'Dépts Droits Payables RSA'!HL$122</f>
        <v>5.9697199522965104E-4</v>
      </c>
      <c r="OJ104" s="420">
        <f>'Dépts Prime d''Activité'!CJ103/'Dépts Prime d''Activité'!CJ$122</f>
        <v>9.5974119759315631E-4</v>
      </c>
      <c r="OK104" s="420">
        <f>DEFM_Région_Dépt!DT103/DEFM_Région_Dépt!DT$122</f>
        <v>7.9472056786002501E-4</v>
      </c>
      <c r="OL104" s="420">
        <f>'Dépts Droits Ouverts_RSA'!IN104/'Dépts Droits Ouverts_RSA'!$IN$123</f>
        <v>5.75045573158871E-4</v>
      </c>
      <c r="OM104" s="420">
        <f>'Dépts Droits Payables RSA'!HNF103/'Dépts Droits Payables RSA'!HN$122</f>
        <v>0</v>
      </c>
      <c r="ON104" s="420">
        <f>'Dépts Prime d''Activité'!CL103/'Dépts Prime d''Activité'!CL$122</f>
        <v>9.6987831818346436E-4</v>
      </c>
      <c r="OO104" s="420">
        <f>DEFM_Région_Dépt!DU103/DEFM_Région_Dépt!DU$122</f>
        <v>7.8371699132668518E-4</v>
      </c>
      <c r="OP104" s="420">
        <f>'Dépts Droits Ouverts_RSA'!IP104/'Dépts Droits Ouverts_RSA'!$IP$123</f>
        <v>5.939545345211017E-4</v>
      </c>
      <c r="OQ104" s="420">
        <f>'Dépts Droits Payables RSA'!HP103/'Dépts Droits Payables RSA'!HP$122</f>
        <v>5.7927983392181879E-4</v>
      </c>
      <c r="OR104" s="420">
        <f>'Dépts Prime d''Activité'!CN103/'Dépts Prime d''Activité'!CN$122</f>
        <v>1.0067765542959562E-3</v>
      </c>
      <c r="OS104" s="420">
        <f>DEFM_Région_Dépt!DV103/DEFM_Région_Dépt!DV$122</f>
        <v>7.9495439250019983E-4</v>
      </c>
      <c r="OT104" s="420">
        <f>'Dépts Droits Ouverts_RSA'!IR104/'Dépts Droits Ouverts_RSA'!$IR$123</f>
        <v>6.2581993511346681E-4</v>
      </c>
      <c r="OU104" s="420">
        <f>'Dépts Droits Payables RSA'!HR103/'Dépts Droits Payables RSA'!HR$122</f>
        <v>6.2605104077597805E-4</v>
      </c>
      <c r="OV104" s="420">
        <f>'Dépts Prime d''Activité'!CP103/'Dépts Prime d''Activité'!CP$122</f>
        <v>1.0247678685395131E-3</v>
      </c>
      <c r="OW104" s="420">
        <f>DEFM_Région_Dépt!DW103/DEFM_Région_Dépt!DW$122</f>
        <v>8.2000573730984236E-4</v>
      </c>
      <c r="OX104" s="493">
        <f>'Dépts Droits Ouverts_RSA'!IT104/'Dépts Droits Ouverts_RSA'!$IT$123</f>
        <v>6.4247414382197698E-4</v>
      </c>
      <c r="OY104" s="493">
        <f>'Dépts Droits Payables RSA'!HT103/'Dépts Droits Payables RSA'!HT$122</f>
        <v>6.3705663569035256E-4</v>
      </c>
      <c r="OZ104" s="493">
        <f>'Dépts Prime d''Activité'!CR103/'Dépts Prime d''Activité'!CR$122</f>
        <v>1.0134560665661524E-3</v>
      </c>
      <c r="PA104" s="494">
        <f>DEFM_Région_Dépt!DX103/DEFM_Région_Dépt!DX$122</f>
        <v>8.266920943741197E-4</v>
      </c>
    </row>
    <row r="105" spans="1:417" s="209" customFormat="1" x14ac:dyDescent="0.35">
      <c r="A105" s="246" t="s">
        <v>102</v>
      </c>
      <c r="B105" s="280">
        <v>3.2958886478641272E-3</v>
      </c>
      <c r="C105" s="280">
        <v>3.7089399295935914E-3</v>
      </c>
      <c r="D105" s="248">
        <v>3.2973838909129915E-3</v>
      </c>
      <c r="E105" s="248">
        <v>3.6711194579458497E-3</v>
      </c>
      <c r="F105" s="280">
        <v>3.2465100415495908E-3</v>
      </c>
      <c r="G105" s="280">
        <v>3.6783476633928556E-3</v>
      </c>
      <c r="H105" s="248">
        <v>3.2111256404273088E-3</v>
      </c>
      <c r="I105" s="248">
        <v>3.6861828606429919E-3</v>
      </c>
      <c r="J105" s="280">
        <v>3.2753574344233194E-3</v>
      </c>
      <c r="K105" s="280">
        <v>4.0484005573310118E-3</v>
      </c>
      <c r="L105" s="248">
        <v>3.3445389147306144E-3</v>
      </c>
      <c r="M105" s="248">
        <v>4.2143789297938656E-3</v>
      </c>
      <c r="N105" s="280">
        <v>3.2955674947412915E-3</v>
      </c>
      <c r="O105" s="280">
        <v>4.0948956804009841E-3</v>
      </c>
      <c r="P105" s="248">
        <v>3.3325364224497042E-3</v>
      </c>
      <c r="Q105" s="248">
        <v>4.0362326614757499E-3</v>
      </c>
      <c r="R105" s="280">
        <v>3.3306383202442846E-3</v>
      </c>
      <c r="S105" s="280">
        <v>3.9958475515961918E-3</v>
      </c>
      <c r="T105" s="248">
        <v>3.3412511866416279E-3</v>
      </c>
      <c r="U105" s="248">
        <v>3.9389694202329384E-3</v>
      </c>
      <c r="V105" s="280">
        <v>3.3267607481304415E-3</v>
      </c>
      <c r="W105" s="280">
        <v>3.7156297792433229E-3</v>
      </c>
      <c r="X105" s="248">
        <v>3.3192068636156108E-3</v>
      </c>
      <c r="Y105" s="248">
        <v>3.6941407121097937E-3</v>
      </c>
      <c r="Z105" s="280">
        <v>3.3911442689661853E-3</v>
      </c>
      <c r="AA105" s="280">
        <v>3.6719632033964471E-3</v>
      </c>
      <c r="AB105" s="248">
        <v>3.3708297196956426E-3</v>
      </c>
      <c r="AC105" s="248">
        <v>3.2976472759800651E-3</v>
      </c>
      <c r="AD105" s="248">
        <v>3.6566774063884334E-3</v>
      </c>
      <c r="AE105" s="280">
        <v>3.3199093317434515E-3</v>
      </c>
      <c r="AF105" s="250">
        <v>3.2328564346411391E-3</v>
      </c>
      <c r="AG105" s="280">
        <v>3.6176728919824885E-3</v>
      </c>
      <c r="AH105" s="248">
        <v>3.3072303416832802E-3</v>
      </c>
      <c r="AI105" s="248">
        <v>3.1994963819749023E-3</v>
      </c>
      <c r="AJ105" s="248">
        <v>3.5927743417827449E-3</v>
      </c>
      <c r="AK105" s="280">
        <v>3.3375937030458449E-3</v>
      </c>
      <c r="AL105" s="250">
        <v>3.1896801024553479E-3</v>
      </c>
      <c r="AM105" s="280">
        <v>3.8736742350546217E-3</v>
      </c>
      <c r="AN105" s="248">
        <v>3.3689066658808115E-3</v>
      </c>
      <c r="AO105" s="248">
        <v>3.2293075523050978E-3</v>
      </c>
      <c r="AP105" s="248">
        <v>4.0670898612106812E-3</v>
      </c>
      <c r="AQ105" s="280">
        <v>3.4017153836503732E-3</v>
      </c>
      <c r="AR105" s="250">
        <v>3.2045651116276554E-3</v>
      </c>
      <c r="AS105" s="280">
        <v>4.0283841489379612E-3</v>
      </c>
      <c r="AT105" s="248">
        <v>3.3735783935279198E-3</v>
      </c>
      <c r="AU105" s="248">
        <v>3.2891970736818954E-3</v>
      </c>
      <c r="AV105" s="248">
        <v>4.0574760508421967E-3</v>
      </c>
      <c r="AW105" s="280">
        <v>3.4379255575205749E-3</v>
      </c>
      <c r="AX105" s="250">
        <v>3.3342407192939786E-3</v>
      </c>
      <c r="AY105" s="280">
        <v>4.0796219970695609E-3</v>
      </c>
      <c r="AZ105" s="248">
        <v>3.5477406359992678E-3</v>
      </c>
      <c r="BA105" s="248">
        <v>3.4585935265992202E-3</v>
      </c>
      <c r="BB105" s="248">
        <v>4.093350261637453E-3</v>
      </c>
      <c r="BC105" s="280">
        <v>3.5304295873276976E-3</v>
      </c>
      <c r="BD105" s="250">
        <v>3.4452931907179938E-3</v>
      </c>
      <c r="BE105" s="280">
        <v>3.8600327884247472E-3</v>
      </c>
      <c r="BF105" s="248">
        <v>3.6015071636712154E-3</v>
      </c>
      <c r="BG105" s="248">
        <v>3.5550411309991318E-3</v>
      </c>
      <c r="BH105" s="248">
        <v>3.8106041203489673E-3</v>
      </c>
      <c r="BI105" s="280">
        <v>3.6126134516724405E-3</v>
      </c>
      <c r="BJ105" s="250">
        <v>3.5256552033723089E-3</v>
      </c>
      <c r="BK105" s="280">
        <v>3.7614437703287914E-3</v>
      </c>
      <c r="BL105" s="248">
        <v>3.5800713353493132E-3</v>
      </c>
      <c r="BM105" s="248">
        <v>3.5387350268312537E-3</v>
      </c>
      <c r="BN105" s="248">
        <v>3.7389806641713506E-3</v>
      </c>
      <c r="BO105" s="280">
        <v>3.5443705118914288E-3</v>
      </c>
      <c r="BP105" s="250">
        <v>3.4752916440474765E-3</v>
      </c>
      <c r="BQ105" s="280">
        <v>3.7287517506291068E-3</v>
      </c>
      <c r="BR105" s="248">
        <v>3.4651489202796844E-3</v>
      </c>
      <c r="BS105" s="248">
        <v>3.4305013586781543E-3</v>
      </c>
      <c r="BT105" s="248">
        <v>3.6760030294459871E-3</v>
      </c>
      <c r="BU105" s="280">
        <v>3.5113473037046887E-3</v>
      </c>
      <c r="BV105" s="250">
        <v>3.3764278446045738E-3</v>
      </c>
      <c r="BW105" s="280">
        <v>3.9679810731105087E-3</v>
      </c>
      <c r="BX105" s="248">
        <v>3.526574902039586E-3</v>
      </c>
      <c r="BY105" s="248">
        <v>3.3791106405340462E-3</v>
      </c>
      <c r="BZ105" s="248">
        <v>4.1720796022948524E-3</v>
      </c>
      <c r="CA105" s="280">
        <v>3.4878479442741269E-3</v>
      </c>
      <c r="CB105" s="250">
        <v>3.3605792863534959E-3</v>
      </c>
      <c r="CC105" s="280">
        <v>4.1034683735958468E-3</v>
      </c>
      <c r="CD105" s="248">
        <v>3.4504610654503311E-3</v>
      </c>
      <c r="CE105" s="248">
        <v>3.3703559542452304E-3</v>
      </c>
      <c r="CF105" s="248">
        <v>4.079215752902242E-3</v>
      </c>
      <c r="CG105" s="280">
        <v>3.4736681135382479E-3</v>
      </c>
      <c r="CH105" s="250">
        <v>3.3837066779059742E-3</v>
      </c>
      <c r="CI105" s="280">
        <v>4.0633667050958677E-3</v>
      </c>
      <c r="CJ105" s="248">
        <v>3.4503944475981563E-3</v>
      </c>
      <c r="CK105" s="248">
        <v>3.347519812151453E-3</v>
      </c>
      <c r="CL105" s="248">
        <v>4.0684229950489733E-3</v>
      </c>
      <c r="CM105" s="280">
        <v>3.3489307121479721E-3</v>
      </c>
      <c r="CN105" s="250">
        <v>3.2524423502706848E-3</v>
      </c>
      <c r="CO105" s="280">
        <v>3.8524259500912184E-3</v>
      </c>
      <c r="CP105" s="248">
        <v>3.3026088812007832E-3</v>
      </c>
      <c r="CQ105" s="248">
        <v>3.2076840521143733E-3</v>
      </c>
      <c r="CR105" s="248">
        <v>3.8243001323197468E-3</v>
      </c>
      <c r="CS105" s="280">
        <v>3.3920640637553857E-3</v>
      </c>
      <c r="CT105" s="250">
        <v>3.3550983037779489E-3</v>
      </c>
      <c r="CU105" s="280">
        <v>3.8253358956899324E-3</v>
      </c>
      <c r="CV105" s="248">
        <v>3.3834790309851008E-3</v>
      </c>
      <c r="CW105" s="248">
        <v>3.2887055343659996E-3</v>
      </c>
      <c r="CX105" s="248">
        <v>3.8119666925309987E-3</v>
      </c>
      <c r="CY105" s="280">
        <v>3.3923993676993848E-3</v>
      </c>
      <c r="CZ105" s="250">
        <v>3.3034422485146262E-3</v>
      </c>
      <c r="DA105" s="280">
        <v>3.7863705043310685E-3</v>
      </c>
      <c r="DB105" s="248">
        <v>3.3213389600539453E-3</v>
      </c>
      <c r="DC105" s="248">
        <v>3.2904511050382839E-3</v>
      </c>
      <c r="DD105" s="248">
        <v>3.77448665577103E-3</v>
      </c>
      <c r="DE105" s="280">
        <v>3.3738652320058626E-3</v>
      </c>
      <c r="DF105" s="250">
        <v>3.3130672554060867E-3</v>
      </c>
      <c r="DG105" s="280">
        <v>4.0642141110955252E-3</v>
      </c>
      <c r="DH105" s="248">
        <v>3.3568784159646163E-3</v>
      </c>
      <c r="DI105" s="248">
        <v>3.3160495972875707E-3</v>
      </c>
      <c r="DJ105" s="248">
        <v>4.1727963601416122E-3</v>
      </c>
      <c r="DK105" s="280">
        <v>3.3360938532051645E-3</v>
      </c>
      <c r="DL105" s="250">
        <v>3.3045242990904114E-3</v>
      </c>
      <c r="DM105" s="280">
        <v>4.1217118260292182E-3</v>
      </c>
      <c r="DN105" s="248">
        <v>3.3659095431979908E-3</v>
      </c>
      <c r="DO105" s="248">
        <v>3.300500710754673E-3</v>
      </c>
      <c r="DP105" s="248">
        <v>4.1084511176760832E-3</v>
      </c>
      <c r="DQ105" s="280">
        <v>3.3871999608268517E-3</v>
      </c>
      <c r="DR105" s="250">
        <v>3.3531810281590547E-3</v>
      </c>
      <c r="DS105" s="280">
        <v>4.0761809461529897E-3</v>
      </c>
      <c r="DT105" s="248">
        <v>3.3649408408156414E-3</v>
      </c>
      <c r="DU105" s="248">
        <v>3.3512011638117457E-3</v>
      </c>
      <c r="DV105" s="248">
        <v>3.9962144005951921E-3</v>
      </c>
      <c r="DW105" s="280">
        <v>3.3593725555636673E-3</v>
      </c>
      <c r="DX105" s="250">
        <v>3.3018470921085856E-3</v>
      </c>
      <c r="DY105" s="280">
        <v>3.9448965753968992E-3</v>
      </c>
      <c r="DZ105" s="248">
        <v>3.36230319350271E-3</v>
      </c>
      <c r="EA105" s="248">
        <v>3.3170166591122499E-3</v>
      </c>
      <c r="EB105" s="248">
        <v>3.8693750077670327E-3</v>
      </c>
      <c r="EC105" s="280">
        <v>3.3300270744291384E-3</v>
      </c>
      <c r="ED105" s="250">
        <v>3.2992650738877327E-3</v>
      </c>
      <c r="EE105" s="280">
        <v>3.8304810240598636E-3</v>
      </c>
      <c r="EF105" s="248">
        <v>3.3462976058187695E-3</v>
      </c>
      <c r="EG105" s="248">
        <v>3.3132817475562937E-3</v>
      </c>
      <c r="EH105" s="248">
        <v>3.8119991794420627E-3</v>
      </c>
      <c r="EI105" s="280">
        <v>3.3245634503531146E-3</v>
      </c>
      <c r="EJ105" s="250">
        <v>3.3505444304140581E-3</v>
      </c>
      <c r="EK105" s="280">
        <v>3.7790611954319317E-3</v>
      </c>
      <c r="EL105" s="248">
        <v>3.3157712939727245E-3</v>
      </c>
      <c r="EM105" s="248">
        <v>3.2570114258372467E-3</v>
      </c>
      <c r="EN105" s="248">
        <v>3.7768566308983621E-3</v>
      </c>
      <c r="EO105" s="280">
        <v>3.2723170908766012E-3</v>
      </c>
      <c r="EP105" s="250">
        <v>3.2103390662899401E-3</v>
      </c>
      <c r="EQ105" s="280">
        <v>4.010162023805817E-3</v>
      </c>
      <c r="ER105" s="248">
        <v>3.2398095513262812E-3</v>
      </c>
      <c r="ES105" s="248">
        <v>3.1998615206760756E-3</v>
      </c>
      <c r="ET105" s="248">
        <v>4.1326011419595644E-3</v>
      </c>
      <c r="EU105" s="280">
        <v>3.270601682424777E-3</v>
      </c>
      <c r="EV105" s="250">
        <v>3.2963254567017811E-3</v>
      </c>
      <c r="EW105" s="280">
        <v>4.0732648920832068E-3</v>
      </c>
      <c r="EX105" s="248">
        <v>3.2886780528529184E-3</v>
      </c>
      <c r="EY105" s="248">
        <v>3.3277271839108704E-3</v>
      </c>
      <c r="EZ105" s="248">
        <v>4.0377767762959146E-3</v>
      </c>
      <c r="FA105" s="280">
        <v>3.3275264543702844E-3</v>
      </c>
      <c r="FB105" s="250">
        <v>3.386095283592982E-3</v>
      </c>
      <c r="FC105" s="280">
        <v>4.0131595369200896E-3</v>
      </c>
      <c r="FD105" s="248">
        <v>3.3176078463935982E-3</v>
      </c>
      <c r="FE105" s="248">
        <v>3.3406691407036624E-3</v>
      </c>
      <c r="FF105" s="248">
        <v>4.0293820259091218E-3</v>
      </c>
      <c r="FG105" s="280">
        <v>3.3043406364677299E-3</v>
      </c>
      <c r="FH105" s="250">
        <v>3.2916642431249561E-3</v>
      </c>
      <c r="FI105" s="280">
        <v>3.8335064509351898E-3</v>
      </c>
      <c r="FJ105" s="248">
        <v>3.2926477079443699E-3</v>
      </c>
      <c r="FK105" s="248">
        <v>3.2590047410141379E-3</v>
      </c>
      <c r="FL105" s="248">
        <v>3.8200796408177471E-3</v>
      </c>
      <c r="FM105" s="280">
        <v>3.296828445195459E-3</v>
      </c>
      <c r="FN105" s="250">
        <v>3.3126510476199529E-3</v>
      </c>
      <c r="FO105" s="280">
        <v>3.7755302556293797E-3</v>
      </c>
      <c r="FP105" s="248">
        <v>3.2658443800463008E-3</v>
      </c>
      <c r="FQ105" s="248">
        <v>3.3065216959052698E-3</v>
      </c>
      <c r="FR105" s="248">
        <v>3.7667611813014027E-3</v>
      </c>
      <c r="FS105" s="280">
        <v>3.3308505710515097E-3</v>
      </c>
      <c r="FT105" s="250">
        <v>3.3315423088120773E-3</v>
      </c>
      <c r="FU105" s="280">
        <v>3.7769681891589978E-3</v>
      </c>
      <c r="FV105" s="248">
        <v>3.311627766230475E-3</v>
      </c>
      <c r="FW105" s="248">
        <v>3.308111227653932E-3</v>
      </c>
      <c r="FX105" s="248">
        <v>3.7214436789570681E-3</v>
      </c>
      <c r="FY105" s="280">
        <v>3.2455657053433772E-3</v>
      </c>
      <c r="FZ105" s="250">
        <v>3.2216111646612483E-3</v>
      </c>
      <c r="GA105" s="280">
        <v>3.9333755020221749E-3</v>
      </c>
      <c r="GB105" s="248">
        <v>3.2262419378390516E-3</v>
      </c>
      <c r="GC105" s="248">
        <v>3.2098103374806827E-3</v>
      </c>
      <c r="GD105" s="248">
        <v>4.0606662820712762E-3</v>
      </c>
      <c r="GE105" s="280">
        <v>3.2875670111084969E-3</v>
      </c>
      <c r="GF105" s="250">
        <v>3.2787678874392381E-3</v>
      </c>
      <c r="GG105" s="280">
        <v>4.0028270367514782E-3</v>
      </c>
      <c r="GH105" s="248">
        <v>3.3020804516484853E-3</v>
      </c>
      <c r="GI105" s="248">
        <v>3.2769294528491619E-3</v>
      </c>
      <c r="GJ105" s="248">
        <v>3.9647654513860972E-3</v>
      </c>
      <c r="GK105" s="280">
        <v>3.267650262402218E-3</v>
      </c>
      <c r="GL105" s="250">
        <v>3.2806668938804469E-3</v>
      </c>
      <c r="GM105" s="280">
        <v>3.9679351796307154E-3</v>
      </c>
      <c r="GN105" s="248">
        <v>3.2440201923352005E-3</v>
      </c>
      <c r="GO105" s="248">
        <v>3.2496676235720516E-3</v>
      </c>
      <c r="GP105" s="248">
        <v>3.9303028801432847E-3</v>
      </c>
      <c r="GQ105" s="280">
        <v>3.2052863848057995E-3</v>
      </c>
      <c r="GR105" s="250">
        <v>3.2626358239109441E-3</v>
      </c>
      <c r="GS105" s="280">
        <v>3.801558387555581E-3</v>
      </c>
      <c r="GT105" s="248">
        <v>3.1955331852828715E-3</v>
      </c>
      <c r="GU105" s="248">
        <v>3.2643210974215675E-3</v>
      </c>
      <c r="GV105" s="248">
        <v>3.7836431159173245E-3</v>
      </c>
      <c r="GW105" s="280">
        <v>3.2412962025138697E-3</v>
      </c>
      <c r="GX105" s="250">
        <v>3.2608254924849497E-3</v>
      </c>
      <c r="GY105" s="280">
        <v>3.7563730847269966E-3</v>
      </c>
      <c r="GZ105" s="248">
        <v>3.218606670732213E-3</v>
      </c>
      <c r="HA105" s="248">
        <v>3.2868435497045946E-3</v>
      </c>
      <c r="HB105" s="248">
        <v>3.726834357867006E-3</v>
      </c>
      <c r="HC105" s="280">
        <v>3.2009647228860112E-3</v>
      </c>
      <c r="HD105" s="250">
        <v>3.23823221416436E-3</v>
      </c>
      <c r="HE105" s="280">
        <v>3.7002435855585662E-3</v>
      </c>
      <c r="HF105" s="248">
        <v>3.1518127477942518E-3</v>
      </c>
      <c r="HG105" s="248">
        <v>3.2370101335253442E-3</v>
      </c>
      <c r="HH105" s="248">
        <v>3.64390701515128E-3</v>
      </c>
      <c r="HI105" s="280">
        <v>3.1533567908471004E-3</v>
      </c>
      <c r="HJ105" s="250">
        <v>3.1846833096789828E-3</v>
      </c>
      <c r="HK105" s="280">
        <v>3.8398764297393004E-3</v>
      </c>
      <c r="HL105" s="248">
        <v>3.1827764656414482E-3</v>
      </c>
      <c r="HM105" s="248">
        <v>3.20325189845238E-3</v>
      </c>
      <c r="HN105" s="248">
        <v>3.9823932112897815E-3</v>
      </c>
      <c r="HO105" s="280">
        <v>3.223575921402736E-3</v>
      </c>
      <c r="HP105" s="250">
        <v>3.2742667157085472E-3</v>
      </c>
      <c r="HQ105" s="281">
        <v>3.9392991289771929E-3</v>
      </c>
      <c r="HR105" s="282">
        <v>3.2824195021877453E-3</v>
      </c>
      <c r="HS105" s="248">
        <v>3.2452184134203837E-3</v>
      </c>
      <c r="HT105" s="248">
        <v>4.0397802565389114E-3</v>
      </c>
      <c r="HU105" s="248">
        <v>3.9329706578056598E-3</v>
      </c>
      <c r="HV105" s="250">
        <v>3.2570070945932036E-3</v>
      </c>
      <c r="HW105" s="250">
        <v>3.2633845404444629E-3</v>
      </c>
      <c r="HX105" s="250">
        <v>4.2379773165127635E-3</v>
      </c>
      <c r="HY105" s="250">
        <v>3.9135093619287655E-3</v>
      </c>
      <c r="HZ105" s="248">
        <v>3.239841490988105E-3</v>
      </c>
      <c r="IA105" s="248">
        <v>3.1812814175738373E-3</v>
      </c>
      <c r="IB105" s="248">
        <v>4.0958815410567931E-3</v>
      </c>
      <c r="IC105" s="248">
        <v>3.7663212131857837E-3</v>
      </c>
      <c r="ID105" s="250">
        <v>3.2484551117703902E-3</v>
      </c>
      <c r="IE105" s="250">
        <v>3.2028577722725913E-3</v>
      </c>
      <c r="IF105" s="250">
        <v>4.1028915057470996E-3</v>
      </c>
      <c r="IG105" s="250">
        <v>3.7470417108495138E-3</v>
      </c>
      <c r="IH105" s="248">
        <v>3.1907441397358853E-3</v>
      </c>
      <c r="II105" s="248">
        <v>3.1745191576077968E-3</v>
      </c>
      <c r="IJ105" s="248">
        <v>4.0429895740923113E-3</v>
      </c>
      <c r="IK105" s="248">
        <v>3.7050610525049665E-3</v>
      </c>
      <c r="IL105" s="250">
        <v>3.2199665713394119E-3</v>
      </c>
      <c r="IM105" s="250">
        <v>3.2904848116366708E-3</v>
      </c>
      <c r="IN105" s="250">
        <v>3.9493263023640014E-3</v>
      </c>
      <c r="IO105" s="250">
        <v>3.6763187948507673E-3</v>
      </c>
      <c r="IP105" s="248">
        <v>3.2761180628856994E-3</v>
      </c>
      <c r="IQ105" s="248">
        <v>3.3455377065052276E-3</v>
      </c>
      <c r="IR105" s="248">
        <v>3.9043699951098734E-3</v>
      </c>
      <c r="IS105" s="248">
        <v>3.6999306426892279E-3</v>
      </c>
      <c r="IT105" s="250">
        <v>3.2338086134623225E-3</v>
      </c>
      <c r="IU105" s="250">
        <v>3.3290997960204751E-3</v>
      </c>
      <c r="IV105" s="250">
        <v>3.8229315746550782E-3</v>
      </c>
      <c r="IW105" s="250">
        <v>3.6547228402918444E-3</v>
      </c>
      <c r="IX105" s="248">
        <v>3.2238644067796611E-3</v>
      </c>
      <c r="IY105" s="248">
        <v>3.333898017956971E-3</v>
      </c>
      <c r="IZ105" s="248">
        <v>3.8111453729230494E-3</v>
      </c>
      <c r="JA105" s="248">
        <v>3.6154436288868461E-3</v>
      </c>
      <c r="JB105" s="250">
        <v>3.2173618950151754E-3</v>
      </c>
      <c r="JC105" s="250">
        <v>3.2559493148569939E-3</v>
      </c>
      <c r="JD105" s="250">
        <v>3.8833432797248336E-3</v>
      </c>
      <c r="JE105" s="250">
        <v>3.8074794053258518E-3</v>
      </c>
      <c r="JF105" s="248">
        <v>3.163866700984605E-3</v>
      </c>
      <c r="JG105" s="248">
        <v>3.2125685650436784E-3</v>
      </c>
      <c r="JH105" s="248">
        <v>4.0252501884281413E-3</v>
      </c>
      <c r="JI105" s="248">
        <v>3.9378137230846001E-3</v>
      </c>
      <c r="JJ105" s="250">
        <v>3.1501490822551086E-3</v>
      </c>
      <c r="JK105" s="250">
        <v>3.2065559877441927E-3</v>
      </c>
      <c r="JL105" s="250">
        <v>4.0222297276551319E-3</v>
      </c>
      <c r="JM105" s="250">
        <v>3.9223378547069135E-3</v>
      </c>
      <c r="JN105" s="248">
        <v>3.1182344007496688E-3</v>
      </c>
      <c r="JO105" s="248">
        <v>3.1687752552697255E-3</v>
      </c>
      <c r="JP105" s="248">
        <v>3.9544497437509979E-3</v>
      </c>
      <c r="JQ105" s="248">
        <v>3.8963525567681512E-3</v>
      </c>
      <c r="JR105" s="250">
        <v>3.0618987862181192E-3</v>
      </c>
      <c r="JS105" s="250">
        <v>3.0742387645752902E-3</v>
      </c>
      <c r="JT105" s="250">
        <v>3.9706795958034712E-3</v>
      </c>
      <c r="JU105" s="250">
        <v>3.8581358358717303E-3</v>
      </c>
      <c r="JV105" s="248">
        <v>3.0169273720266239E-3</v>
      </c>
      <c r="JW105" s="248">
        <v>3.0546338613076235E-3</v>
      </c>
      <c r="JX105" s="248">
        <v>3.9640570366507727E-3</v>
      </c>
      <c r="JY105" s="248">
        <v>3.8343052320122615E-3</v>
      </c>
      <c r="JZ105" s="250">
        <v>3.0335672805156836E-3</v>
      </c>
      <c r="KA105" s="250">
        <v>3.0672657592176558E-3</v>
      </c>
      <c r="KB105" s="250">
        <v>3.875147272973715E-3</v>
      </c>
      <c r="KC105" s="250">
        <v>3.6738338299795456E-3</v>
      </c>
      <c r="KD105" s="248">
        <v>3.0444128118753788E-3</v>
      </c>
      <c r="KE105" s="248">
        <v>3.0494055944512571E-3</v>
      </c>
      <c r="KF105" s="248">
        <v>3.7941976578862373E-3</v>
      </c>
      <c r="KG105" s="248">
        <v>3.6213160133628818E-3</v>
      </c>
      <c r="KH105" s="250">
        <v>3.0313624057635375E-3</v>
      </c>
      <c r="KI105" s="250">
        <v>3.0330732921638498E-3</v>
      </c>
      <c r="KJ105" s="250">
        <v>3.67500976870026E-3</v>
      </c>
      <c r="KK105" s="250">
        <v>3.5770630854424106E-3</v>
      </c>
      <c r="KL105" s="248">
        <v>3.0319612397457004E-3</v>
      </c>
      <c r="KM105" s="248">
        <v>3.0382266357944364E-3</v>
      </c>
      <c r="KN105" s="248">
        <v>3.5732732845273844E-3</v>
      </c>
      <c r="KO105" s="248">
        <v>3.5724834360323231E-3</v>
      </c>
      <c r="KP105" s="250">
        <v>2.9831708980816132E-3</v>
      </c>
      <c r="KQ105" s="250">
        <v>3.0242465326959594E-3</v>
      </c>
      <c r="KR105" s="250">
        <v>3.6135060574828274E-3</v>
      </c>
      <c r="KS105" s="250">
        <v>3.5634332976396395E-3</v>
      </c>
      <c r="KT105" s="248">
        <v>2.9883885743012548E-3</v>
      </c>
      <c r="KU105" s="248">
        <v>3.0431130078295643E-3</v>
      </c>
      <c r="KV105" s="248">
        <v>3.5574733521765711E-3</v>
      </c>
      <c r="KW105" s="248">
        <v>3.5356127229042391E-3</v>
      </c>
      <c r="KX105" s="254">
        <v>3.0215616971801078E-3</v>
      </c>
      <c r="KY105" s="254">
        <v>3.0646345966452984E-3</v>
      </c>
      <c r="KZ105" s="254">
        <v>3.6484848307170468E-3</v>
      </c>
      <c r="LA105" s="254">
        <v>3.7262817379751217E-3</v>
      </c>
      <c r="LB105" s="248">
        <v>3.0835851326653381E-3</v>
      </c>
      <c r="LC105" s="248">
        <v>3.0637214703238885E-3</v>
      </c>
      <c r="LD105" s="248">
        <v>3.7917002006370511E-3</v>
      </c>
      <c r="LE105" s="248">
        <v>3.8558503297040332E-3</v>
      </c>
      <c r="LF105" s="283">
        <v>3.0654860573912403E-3</v>
      </c>
      <c r="LG105" s="283">
        <v>3.0711235303421732E-3</v>
      </c>
      <c r="LH105" s="283">
        <v>3.9171732630878253E-3</v>
      </c>
      <c r="LI105" s="256">
        <v>3.8451718749422646E-3</v>
      </c>
      <c r="LJ105" s="419">
        <v>3.1336201151980574E-3</v>
      </c>
      <c r="LK105" s="420">
        <v>3.1409828418526033E-3</v>
      </c>
      <c r="LL105" s="420">
        <v>3.8878937328432513E-3</v>
      </c>
      <c r="LM105" s="421">
        <v>2.5207603330037764E-3</v>
      </c>
      <c r="LN105" s="425">
        <v>3.1595435320476771E-3</v>
      </c>
      <c r="LO105" s="420">
        <v>3.1811447220979308E-3</v>
      </c>
      <c r="LP105" s="420">
        <v>3.9788544689924772E-3</v>
      </c>
      <c r="LQ105" s="426">
        <v>2.5190149628678991E-3</v>
      </c>
      <c r="LR105" s="419">
        <v>3.0972528471415938E-3</v>
      </c>
      <c r="LS105" s="420">
        <v>3.1007533871734937E-3</v>
      </c>
      <c r="LT105" s="420">
        <v>3.7817428000296144E-3</v>
      </c>
      <c r="LU105" s="421">
        <v>2.5056950446658479E-3</v>
      </c>
      <c r="LV105" s="425">
        <v>3.1758589383654415E-3</v>
      </c>
      <c r="LW105" s="420">
        <v>3.1818459383717106E-3</v>
      </c>
      <c r="LX105" s="420">
        <v>3.8470664000271157E-3</v>
      </c>
      <c r="LY105" s="426">
        <v>2.4918550390416417E-3</v>
      </c>
      <c r="LZ105" s="419">
        <v>3.1025051368231979E-3</v>
      </c>
      <c r="MA105" s="420">
        <v>3.1359558889383571E-3</v>
      </c>
      <c r="MB105" s="420">
        <v>3.8568978785546784E-3</v>
      </c>
      <c r="MC105" s="421">
        <v>2.4762664008339584E-3</v>
      </c>
      <c r="MD105" s="425">
        <v>3.11288000286348E-3</v>
      </c>
      <c r="ME105" s="420">
        <v>3.0937186815450371E-3</v>
      </c>
      <c r="MF105" s="420">
        <v>3.866227547646481E-3</v>
      </c>
      <c r="MG105" s="426">
        <v>3.600719593938706E-3</v>
      </c>
      <c r="MH105" s="419">
        <v>3.0974736230761787E-3</v>
      </c>
      <c r="MI105" s="420">
        <v>3.096181642656369E-3</v>
      </c>
      <c r="MJ105" s="420">
        <v>3.8288684323500573E-3</v>
      </c>
      <c r="MK105" s="421">
        <v>3.5961924361410953E-3</v>
      </c>
      <c r="ML105" s="425">
        <v>3.0825114259571572E-3</v>
      </c>
      <c r="MM105" s="420">
        <v>3.0866061423462233E-3</v>
      </c>
      <c r="MN105" s="420">
        <v>3.6624724055069908E-3</v>
      </c>
      <c r="MO105" s="426">
        <v>3.5710375902236581E-3</v>
      </c>
      <c r="MP105" s="419">
        <v>3.0668862484631541E-3</v>
      </c>
      <c r="MQ105" s="420">
        <v>3.106188755270882E-3</v>
      </c>
      <c r="MR105" s="420">
        <v>3.6624711667544337E-3</v>
      </c>
      <c r="MS105" s="421">
        <v>3.5356381993086597E-3</v>
      </c>
      <c r="MT105" s="425">
        <v>3.1075806401704527E-3</v>
      </c>
      <c r="MU105" s="420">
        <v>3.1096097992170729E-3</v>
      </c>
      <c r="MV105" s="420">
        <v>3.8299019521657847E-3</v>
      </c>
      <c r="MW105" s="426">
        <v>3.732997980110511E-3</v>
      </c>
      <c r="MX105" s="419">
        <v>3.0537810892185906E-3</v>
      </c>
      <c r="MY105" s="420">
        <v>3.0578127507139025E-3</v>
      </c>
      <c r="MZ105" s="420">
        <v>4.0348814480060452E-3</v>
      </c>
      <c r="NA105" s="421">
        <v>3.8901636952515164E-3</v>
      </c>
      <c r="NB105" s="493">
        <v>3.1027575799149401E-3</v>
      </c>
      <c r="NC105" s="493">
        <v>3.1255796332179658E-3</v>
      </c>
      <c r="ND105" s="493">
        <v>4.114423460451243E-3</v>
      </c>
      <c r="NE105" s="494">
        <v>3.9158464858161631E-3</v>
      </c>
      <c r="NF105" s="489">
        <v>3.1617776216406111E-3</v>
      </c>
      <c r="NG105" s="420">
        <v>3.228828717218097E-3</v>
      </c>
      <c r="NH105" s="420">
        <v>4.1855454674669529E-3</v>
      </c>
      <c r="NI105" s="484">
        <v>3.8538554335170922E-3</v>
      </c>
      <c r="NJ105" s="508">
        <v>3.1991027217863994E-3</v>
      </c>
      <c r="NK105" s="420">
        <v>3.2695698132174044E-3</v>
      </c>
      <c r="NL105" s="420">
        <v>4.1296153808693618E-3</v>
      </c>
      <c r="NM105" s="484">
        <v>3.8458685503939961E-3</v>
      </c>
      <c r="NN105" s="508">
        <f>'Dépts Droits Ouverts_RSA'!IB105/'Dépts Droits Ouverts_RSA'!$IB$123</f>
        <v>3.2118915462469402E-3</v>
      </c>
      <c r="NO105" s="420">
        <f>'Dépts Droits Payables RSA'!HB104/'Dépts Droits Payables RSA'!HB$122</f>
        <v>3.2831462583720228E-3</v>
      </c>
      <c r="NP105" s="420">
        <f>'Dépts Prime d''Activité'!BZ104/'Dépts Prime d''Activité'!BZ$122</f>
        <v>4.0010962569104634E-3</v>
      </c>
      <c r="NQ105" s="484">
        <f>DEFM_Région_Dépt!DO104/DEFM_Région_Dépt!DO$122</f>
        <v>3.869529019768211E-3</v>
      </c>
      <c r="NR105" s="419">
        <f>'Dépts Droits Ouverts_RSA'!ID105/'Dépts Droits Ouverts_RSA'!$ID$123</f>
        <v>3.2677774368350958E-3</v>
      </c>
      <c r="NS105" s="420">
        <f>'Dépts Droits Payables RSA'!HD104/'Dépts Droits Payables RSA'!HD$122</f>
        <v>3.3502307951327973E-3</v>
      </c>
      <c r="NT105" s="420">
        <f>'Dépts Prime d''Activité'!CB104/'Dépts Prime d''Activité'!CB$122</f>
        <v>3.8982634661211134E-3</v>
      </c>
      <c r="NU105" s="420">
        <f>DEFM_Région_Dépt!DP104/DEFM_Région_Dépt!DP$122</f>
        <v>3.7183294662731076E-3</v>
      </c>
      <c r="NV105" s="420">
        <f>'Dépts Droits Ouverts_RSA'!IF105/'Dépts Droits Ouverts_RSA'!$IF$123</f>
        <v>3.2865771098951851E-3</v>
      </c>
      <c r="NW105" s="420">
        <f>'Dépts Droits Payables RSA'!HF104/'Dépts Droits Payables RSA'!HF$122</f>
        <v>3.3348709632314796E-3</v>
      </c>
      <c r="NX105" s="420">
        <f>'Dépts Prime d''Activité'!CD104/'Dépts Prime d''Activité'!CD$122</f>
        <v>3.9820513141897397E-3</v>
      </c>
      <c r="NY105" s="420">
        <f>DEFM_Région_Dépt!DQ104/DEFM_Région_Dépt!DQ$122</f>
        <v>3.6734342423942637E-3</v>
      </c>
      <c r="NZ105" s="420">
        <f>'Dépts Droits Ouverts_RSA'!IH105/'Dépts Droits Ouverts_RSA'!$IH$123</f>
        <v>3.2618524396048464E-3</v>
      </c>
      <c r="OA105" s="420">
        <f>'Dépts Droits Payables RSA'!HH104/'Dépts Droits Payables RSA'!HH$122</f>
        <v>3.3600736979714422E-3</v>
      </c>
      <c r="OB105" s="420">
        <f>'Dépts Prime d''Activité'!CF104/'Dépts Prime d''Activité'!CF$122</f>
        <v>3.9526033237912896E-3</v>
      </c>
      <c r="OC105" s="420">
        <f>DEFM_Région_Dépt!DR104/DEFM_Région_Dépt!DR$122</f>
        <v>3.6374435750494297E-3</v>
      </c>
      <c r="OD105" s="420">
        <f>'Dépts Droits Ouverts_RSA'!IJ105/'Dépts Droits Ouverts_RSA'!$IJ$123</f>
        <v>3.2306115360108767E-3</v>
      </c>
      <c r="OE105" s="420">
        <f>'Dépts Droits Payables RSA'!HJ104/'Dépts Droits Payables RSA'!HJ$122</f>
        <v>3.2979142703163586E-3</v>
      </c>
      <c r="OF105" s="420">
        <f>'Dépts Prime d''Activité'!CH104/'Dépts Prime d''Activité'!CH$122</f>
        <v>3.9578596586421072E-3</v>
      </c>
      <c r="OG105" s="420">
        <f>DEFM_Région_Dépt!DS104/DEFM_Région_Dépt!DS$122</f>
        <v>3.6036603618846319E-3</v>
      </c>
      <c r="OH105" s="420">
        <f>'Dépts Droits Ouverts_RSA'!IL105/'Dépts Droits Ouverts_RSA'!$IL$123</f>
        <v>3.203494565920075E-3</v>
      </c>
      <c r="OI105" s="420">
        <f>'Dépts Droits Payables RSA'!HL104/'Dépts Droits Payables RSA'!HL$122</f>
        <v>3.2412865831900825E-3</v>
      </c>
      <c r="OJ105" s="420">
        <f>'Dépts Prime d''Activité'!CJ104/'Dépts Prime d''Activité'!CJ$122</f>
        <v>3.8892926824415346E-3</v>
      </c>
      <c r="OK105" s="420">
        <f>DEFM_Région_Dépt!DT104/DEFM_Région_Dépt!DT$122</f>
        <v>3.5881742108475382E-3</v>
      </c>
      <c r="OL105" s="420">
        <f>'Dépts Droits Ouverts_RSA'!IN105/'Dépts Droits Ouverts_RSA'!$IN$123</f>
        <v>3.1303312623897875E-3</v>
      </c>
      <c r="OM105" s="420">
        <f>'Dépts Droits Payables RSA'!HN104/'Dépts Droits Payables RSA'!HN$122</f>
        <v>3.1528116978128302E-3</v>
      </c>
      <c r="ON105" s="420">
        <f>'Dépts Prime d''Activité'!CL104/'Dépts Prime d''Activité'!CL$122</f>
        <v>3.7538930938326152E-3</v>
      </c>
      <c r="OO105" s="420">
        <f>DEFM_Région_Dépt!DU104/DEFM_Région_Dépt!DU$122</f>
        <v>3.5360950319008847E-3</v>
      </c>
      <c r="OP105" s="420">
        <f>'Dépts Droits Ouverts_RSA'!IP105/'Dépts Droits Ouverts_RSA'!$IP$123</f>
        <v>3.2567276164593979E-3</v>
      </c>
      <c r="OQ105" s="420">
        <f>'Dépts Droits Payables RSA'!HP104/'Dépts Droits Payables RSA'!HP$122</f>
        <v>3.2507028819845317E-3</v>
      </c>
      <c r="OR105" s="420">
        <f>'Dépts Prime d''Activité'!CN104/'Dépts Prime d''Activité'!CN$122</f>
        <v>3.986473979566499E-3</v>
      </c>
      <c r="OS105" s="420">
        <f>DEFM_Région_Dépt!DV104/DEFM_Région_Dépt!DV$122</f>
        <v>3.7479243805471464E-3</v>
      </c>
      <c r="OT105" s="420">
        <f>'Dépts Droits Ouverts_RSA'!IR105/'Dépts Droits Ouverts_RSA'!$IR$123</f>
        <v>3.2633549657014732E-3</v>
      </c>
      <c r="OU105" s="420">
        <f>'Dépts Droits Payables RSA'!HR104/'Dépts Droits Payables RSA'!HR$122</f>
        <v>3.2698293536632794E-3</v>
      </c>
      <c r="OV105" s="420">
        <f>'Dépts Prime d''Activité'!CP104/'Dépts Prime d''Activité'!CP$122</f>
        <v>4.1806901539532346E-3</v>
      </c>
      <c r="OW105" s="420">
        <f>DEFM_Région_Dépt!DW104/DEFM_Région_Dépt!DW$122</f>
        <v>3.8817852061863926E-3</v>
      </c>
      <c r="OX105" s="493">
        <f>'Dépts Droits Ouverts_RSA'!IT105/'Dépts Droits Ouverts_RSA'!$IT$123</f>
        <v>3.2406689277284712E-3</v>
      </c>
      <c r="OY105" s="493">
        <f>'Dépts Droits Payables RSA'!HT104/'Dépts Droits Payables RSA'!HT$122</f>
        <v>3.2706758764272778E-3</v>
      </c>
      <c r="OZ105" s="493">
        <f>'Dépts Prime d''Activité'!CR104/'Dépts Prime d''Activité'!CR$122</f>
        <v>4.1218414519401904E-3</v>
      </c>
      <c r="PA105" s="494">
        <f>DEFM_Région_Dépt!DX104/DEFM_Région_Dépt!DX$122</f>
        <v>3.8478726165169291E-3</v>
      </c>
    </row>
    <row r="106" spans="1:417" s="209" customFormat="1" x14ac:dyDescent="0.35">
      <c r="A106" s="246" t="s">
        <v>89</v>
      </c>
      <c r="B106" s="280">
        <v>8.2094033561339718E-3</v>
      </c>
      <c r="C106" s="280">
        <v>7.2846348943759664E-3</v>
      </c>
      <c r="D106" s="248">
        <v>7.9458993761612647E-3</v>
      </c>
      <c r="E106" s="248">
        <v>7.2564388059550341E-3</v>
      </c>
      <c r="F106" s="280">
        <v>7.9576949619327968E-3</v>
      </c>
      <c r="G106" s="280">
        <v>7.3846975299881844E-3</v>
      </c>
      <c r="H106" s="248">
        <v>8.4490175100274297E-3</v>
      </c>
      <c r="I106" s="248">
        <v>7.7782611953148518E-3</v>
      </c>
      <c r="J106" s="280">
        <v>9.1569308493842753E-3</v>
      </c>
      <c r="K106" s="280">
        <v>8.1050410852659283E-3</v>
      </c>
      <c r="L106" s="248">
        <v>9.2344791273978027E-3</v>
      </c>
      <c r="M106" s="248">
        <v>8.2458354450425601E-3</v>
      </c>
      <c r="N106" s="280">
        <v>9.1833398826408133E-3</v>
      </c>
      <c r="O106" s="280">
        <v>8.2069462417240502E-3</v>
      </c>
      <c r="P106" s="248">
        <v>9.1746176638919687E-3</v>
      </c>
      <c r="Q106" s="248">
        <v>8.1074710220807884E-3</v>
      </c>
      <c r="R106" s="280">
        <v>9.0299515892288528E-3</v>
      </c>
      <c r="S106" s="280">
        <v>8.0086180985120391E-3</v>
      </c>
      <c r="T106" s="248">
        <v>8.9321123533711681E-3</v>
      </c>
      <c r="U106" s="248">
        <v>7.9337511012727482E-3</v>
      </c>
      <c r="V106" s="280">
        <v>8.8583377638976682E-3</v>
      </c>
      <c r="W106" s="280">
        <v>7.7980473262049344E-3</v>
      </c>
      <c r="X106" s="248">
        <v>8.7727897863663223E-3</v>
      </c>
      <c r="Y106" s="248">
        <v>7.6279945205450835E-3</v>
      </c>
      <c r="Z106" s="280">
        <v>8.6428542341560541E-3</v>
      </c>
      <c r="AA106" s="280">
        <v>7.4414588106160593E-3</v>
      </c>
      <c r="AB106" s="248">
        <v>8.524624715715301E-3</v>
      </c>
      <c r="AC106" s="248">
        <v>8.6665294125999239E-3</v>
      </c>
      <c r="AD106" s="248">
        <v>7.3115324617983165E-3</v>
      </c>
      <c r="AE106" s="280">
        <v>8.4762445793094138E-3</v>
      </c>
      <c r="AF106" s="250">
        <v>8.5813834949761553E-3</v>
      </c>
      <c r="AG106" s="280">
        <v>7.3544367214493445E-3</v>
      </c>
      <c r="AH106" s="248">
        <v>8.9241854730899278E-3</v>
      </c>
      <c r="AI106" s="248">
        <v>8.9378363794844831E-3</v>
      </c>
      <c r="AJ106" s="248">
        <v>7.7240563118045821E-3</v>
      </c>
      <c r="AK106" s="280">
        <v>9.2108828270609198E-3</v>
      </c>
      <c r="AL106" s="250">
        <v>9.0732886238759514E-3</v>
      </c>
      <c r="AM106" s="280">
        <v>8.0852390575906433E-3</v>
      </c>
      <c r="AN106" s="248">
        <v>9.4275805624131816E-3</v>
      </c>
      <c r="AO106" s="248">
        <v>9.308888109669556E-3</v>
      </c>
      <c r="AP106" s="248">
        <v>8.2276141900051048E-3</v>
      </c>
      <c r="AQ106" s="280">
        <v>9.429988181151908E-3</v>
      </c>
      <c r="AR106" s="250">
        <v>9.2977998810746532E-3</v>
      </c>
      <c r="AS106" s="280">
        <v>8.2990862927811437E-3</v>
      </c>
      <c r="AT106" s="248">
        <v>9.6990378813927684E-3</v>
      </c>
      <c r="AU106" s="248">
        <v>9.5457867875832006E-3</v>
      </c>
      <c r="AV106" s="248">
        <v>8.4000381721331865E-3</v>
      </c>
      <c r="AW106" s="280">
        <v>9.5299141998810687E-3</v>
      </c>
      <c r="AX106" s="250">
        <v>9.4196327180826982E-3</v>
      </c>
      <c r="AY106" s="280">
        <v>8.301618436010693E-3</v>
      </c>
      <c r="AZ106" s="248">
        <v>9.4377530467335356E-3</v>
      </c>
      <c r="BA106" s="248">
        <v>9.4348514402286341E-3</v>
      </c>
      <c r="BB106" s="248">
        <v>8.2166201645138826E-3</v>
      </c>
      <c r="BC106" s="280">
        <v>9.2735203555776267E-3</v>
      </c>
      <c r="BD106" s="250">
        <v>9.2956379634633393E-3</v>
      </c>
      <c r="BE106" s="280">
        <v>8.0367605995426399E-3</v>
      </c>
      <c r="BF106" s="248">
        <v>9.0850340092178978E-3</v>
      </c>
      <c r="BG106" s="248">
        <v>9.0672627773202372E-3</v>
      </c>
      <c r="BH106" s="248">
        <v>7.8484748678479682E-3</v>
      </c>
      <c r="BI106" s="280">
        <v>9.1443458139464726E-3</v>
      </c>
      <c r="BJ106" s="250">
        <v>9.2941644836111101E-3</v>
      </c>
      <c r="BK106" s="280">
        <v>7.785537678010687E-3</v>
      </c>
      <c r="BL106" s="248">
        <v>9.2115993779110523E-3</v>
      </c>
      <c r="BM106" s="248">
        <v>9.4083833131199009E-3</v>
      </c>
      <c r="BN106" s="248">
        <v>7.7587405318132819E-3</v>
      </c>
      <c r="BO106" s="280">
        <v>9.420910468410303E-3</v>
      </c>
      <c r="BP106" s="250">
        <v>9.4975997690792523E-3</v>
      </c>
      <c r="BQ106" s="280">
        <v>7.8647765755418524E-3</v>
      </c>
      <c r="BR106" s="248">
        <v>9.9087034342445826E-3</v>
      </c>
      <c r="BS106" s="248">
        <v>9.8729539337274151E-3</v>
      </c>
      <c r="BT106" s="248">
        <v>8.2958607062253598E-3</v>
      </c>
      <c r="BU106" s="280">
        <v>1.0073705046826489E-2</v>
      </c>
      <c r="BV106" s="250">
        <v>9.9410839657157798E-3</v>
      </c>
      <c r="BW106" s="280">
        <v>8.5900945992411874E-3</v>
      </c>
      <c r="BX106" s="248">
        <v>1.0300914297196826E-2</v>
      </c>
      <c r="BY106" s="248">
        <v>1.0238689647321894E-2</v>
      </c>
      <c r="BZ106" s="248">
        <v>8.7405276527329698E-3</v>
      </c>
      <c r="CA106" s="280">
        <v>1.0353964889910519E-2</v>
      </c>
      <c r="CB106" s="250">
        <v>1.0444106933538361E-2</v>
      </c>
      <c r="CC106" s="280">
        <v>8.7964889099331079E-3</v>
      </c>
      <c r="CD106" s="248">
        <v>1.0386321524178527E-2</v>
      </c>
      <c r="CE106" s="248">
        <v>1.0669273638505939E-2</v>
      </c>
      <c r="CF106" s="248">
        <v>8.7866531111470397E-3</v>
      </c>
      <c r="CG106" s="280">
        <v>1.0399830610156332E-2</v>
      </c>
      <c r="CH106" s="250">
        <v>1.0571104753422801E-2</v>
      </c>
      <c r="CI106" s="280">
        <v>8.7514084405375132E-3</v>
      </c>
      <c r="CJ106" s="248">
        <v>1.0425937995687591E-2</v>
      </c>
      <c r="CK106" s="248">
        <v>1.0476959201643675E-2</v>
      </c>
      <c r="CL106" s="248">
        <v>8.6610071418399461E-3</v>
      </c>
      <c r="CM106" s="280">
        <v>1.0290935378261248E-2</v>
      </c>
      <c r="CN106" s="250">
        <v>1.0243306835864101E-2</v>
      </c>
      <c r="CO106" s="280">
        <v>8.520577017694906E-3</v>
      </c>
      <c r="CP106" s="248">
        <v>1.030581798609188E-2</v>
      </c>
      <c r="CQ106" s="248">
        <v>1.0285573815705062E-2</v>
      </c>
      <c r="CR106" s="248">
        <v>8.40926191054619E-3</v>
      </c>
      <c r="CS106" s="280">
        <v>1.0144873417950234E-2</v>
      </c>
      <c r="CT106" s="250">
        <v>1.0271600327679259E-2</v>
      </c>
      <c r="CU106" s="280">
        <v>8.2571476584382755E-3</v>
      </c>
      <c r="CV106" s="248">
        <v>9.9853599465005455E-3</v>
      </c>
      <c r="CW106" s="248">
        <v>1.0253815616935412E-2</v>
      </c>
      <c r="CX106" s="248">
        <v>8.1912700834534721E-3</v>
      </c>
      <c r="CY106" s="280">
        <v>1.0001953737855743E-2</v>
      </c>
      <c r="CZ106" s="250">
        <v>1.0220253964057256E-2</v>
      </c>
      <c r="DA106" s="280">
        <v>8.1960877017787179E-3</v>
      </c>
      <c r="DB106" s="248">
        <v>1.0420963936242447E-2</v>
      </c>
      <c r="DC106" s="248">
        <v>1.0511000616227721E-2</v>
      </c>
      <c r="DD106" s="248">
        <v>8.5930409534325652E-3</v>
      </c>
      <c r="DE106" s="280">
        <v>1.0673475843580098E-2</v>
      </c>
      <c r="DF106" s="250">
        <v>1.0709387821767401E-2</v>
      </c>
      <c r="DG106" s="280">
        <v>8.9024927494454568E-3</v>
      </c>
      <c r="DH106" s="248">
        <v>1.0908737382372365E-2</v>
      </c>
      <c r="DI106" s="248">
        <v>1.1098558677111394E-2</v>
      </c>
      <c r="DJ106" s="248">
        <v>9.069891894947715E-3</v>
      </c>
      <c r="DK106" s="280">
        <v>1.0999609950835923E-2</v>
      </c>
      <c r="DL106" s="250">
        <v>1.1226656871313549E-2</v>
      </c>
      <c r="DM106" s="280">
        <v>9.1131837419897947E-3</v>
      </c>
      <c r="DN106" s="248">
        <v>1.0851804241540853E-2</v>
      </c>
      <c r="DO106" s="248">
        <v>1.1061782615152865E-2</v>
      </c>
      <c r="DP106" s="248">
        <v>9.0084463292715179E-3</v>
      </c>
      <c r="DQ106" s="280">
        <v>1.0724713892310033E-2</v>
      </c>
      <c r="DR106" s="250">
        <v>1.0937159246360338E-2</v>
      </c>
      <c r="DS106" s="280">
        <v>8.9668039117460005E-3</v>
      </c>
      <c r="DT106" s="248">
        <v>1.0692707896282622E-2</v>
      </c>
      <c r="DU106" s="248">
        <v>1.0875348946933854E-2</v>
      </c>
      <c r="DV106" s="248">
        <v>8.8723408015741623E-3</v>
      </c>
      <c r="DW106" s="280">
        <v>1.0541191685526851E-2</v>
      </c>
      <c r="DX106" s="250">
        <v>1.0651370266543225E-2</v>
      </c>
      <c r="DY106" s="280">
        <v>8.7730830558829347E-3</v>
      </c>
      <c r="DZ106" s="248">
        <v>1.0431680086709255E-2</v>
      </c>
      <c r="EA106" s="248">
        <v>1.0578347959463302E-2</v>
      </c>
      <c r="EB106" s="248">
        <v>8.6071578402463853E-3</v>
      </c>
      <c r="EC106" s="280">
        <v>1.0280620498237608E-2</v>
      </c>
      <c r="ED106" s="250">
        <v>1.0532623870610857E-2</v>
      </c>
      <c r="EE106" s="280">
        <v>8.5186035232370817E-3</v>
      </c>
      <c r="EF106" s="248">
        <v>1.02230444152608E-2</v>
      </c>
      <c r="EG106" s="248">
        <v>1.0316295931496288E-2</v>
      </c>
      <c r="EH106" s="248">
        <v>8.384071870724057E-3</v>
      </c>
      <c r="EI106" s="280">
        <v>1.0198467660967313E-2</v>
      </c>
      <c r="EJ106" s="250">
        <v>1.0420536959784212E-2</v>
      </c>
      <c r="EK106" s="280">
        <v>8.3829358810718364E-3</v>
      </c>
      <c r="EL106" s="248">
        <v>1.0355152710671644E-2</v>
      </c>
      <c r="EM106" s="248">
        <v>1.0497095115252536E-2</v>
      </c>
      <c r="EN106" s="248">
        <v>8.6602613325626604E-3</v>
      </c>
      <c r="EO106" s="280">
        <v>1.0624116053035294E-2</v>
      </c>
      <c r="EP106" s="250">
        <v>1.0683218636711834E-2</v>
      </c>
      <c r="EQ106" s="280">
        <v>9.0007644622495282E-3</v>
      </c>
      <c r="ER106" s="248">
        <v>1.0770068483532735E-2</v>
      </c>
      <c r="ES106" s="248">
        <v>1.0923793097052987E-2</v>
      </c>
      <c r="ET106" s="248">
        <v>9.1334245254887977E-3</v>
      </c>
      <c r="EU106" s="280">
        <v>1.070715983035383E-2</v>
      </c>
      <c r="EV106" s="250">
        <v>1.090303869881103E-2</v>
      </c>
      <c r="EW106" s="280">
        <v>9.1303694042362601E-3</v>
      </c>
      <c r="EX106" s="248">
        <v>1.0659920260285409E-2</v>
      </c>
      <c r="EY106" s="248">
        <v>1.0907417019598346E-2</v>
      </c>
      <c r="EZ106" s="248">
        <v>9.0618701188076647E-3</v>
      </c>
      <c r="FA106" s="280">
        <v>1.069457859275103E-2</v>
      </c>
      <c r="FB106" s="250">
        <v>1.0900081981675955E-2</v>
      </c>
      <c r="FC106" s="280">
        <v>9.0171782877625298E-3</v>
      </c>
      <c r="FD106" s="248">
        <v>1.0654773744165702E-2</v>
      </c>
      <c r="FE106" s="248">
        <v>1.0988128458137951E-2</v>
      </c>
      <c r="FF106" s="248">
        <v>8.9608014245830744E-3</v>
      </c>
      <c r="FG106" s="280">
        <v>1.0435063505446826E-2</v>
      </c>
      <c r="FH106" s="250">
        <v>1.0762899276023793E-2</v>
      </c>
      <c r="FI106" s="280">
        <v>8.8035719965615534E-3</v>
      </c>
      <c r="FJ106" s="248">
        <v>1.0498031075871914E-2</v>
      </c>
      <c r="FK106" s="248">
        <v>1.0809465037085634E-2</v>
      </c>
      <c r="FL106" s="248">
        <v>8.6985239468791616E-3</v>
      </c>
      <c r="FM106" s="280">
        <v>1.0458937597763569E-2</v>
      </c>
      <c r="FN106" s="250">
        <v>1.0775621359707803E-2</v>
      </c>
      <c r="FO106" s="280">
        <v>8.5810682481358737E-3</v>
      </c>
      <c r="FP106" s="248">
        <v>1.0395900121125743E-2</v>
      </c>
      <c r="FQ106" s="248">
        <v>1.0655257392888931E-2</v>
      </c>
      <c r="FR106" s="248">
        <v>8.550406955160442E-3</v>
      </c>
      <c r="FS106" s="280">
        <v>1.061113824777838E-2</v>
      </c>
      <c r="FT106" s="250">
        <v>1.0909469627932409E-2</v>
      </c>
      <c r="FU106" s="280">
        <v>8.6242927753826387E-3</v>
      </c>
      <c r="FV106" s="248">
        <v>1.0745295918811218E-2</v>
      </c>
      <c r="FW106" s="248">
        <v>1.0972073999093104E-2</v>
      </c>
      <c r="FX106" s="248">
        <v>8.9308077403554773E-3</v>
      </c>
      <c r="FY106" s="280">
        <v>1.0936769342599323E-2</v>
      </c>
      <c r="FZ106" s="250">
        <v>1.1097782799895418E-2</v>
      </c>
      <c r="GA106" s="280">
        <v>9.2003373748906214E-3</v>
      </c>
      <c r="GB106" s="248">
        <v>1.0967202169562753E-2</v>
      </c>
      <c r="GC106" s="248">
        <v>1.1190389037913589E-2</v>
      </c>
      <c r="GD106" s="248">
        <v>9.3455920106481124E-3</v>
      </c>
      <c r="GE106" s="280">
        <v>1.0849782436441423E-2</v>
      </c>
      <c r="GF106" s="250">
        <v>1.1154412363375502E-2</v>
      </c>
      <c r="GG106" s="280">
        <v>9.3707953497513107E-3</v>
      </c>
      <c r="GH106" s="248">
        <v>1.0874487463900014E-2</v>
      </c>
      <c r="GI106" s="248">
        <v>1.1156552627379924E-2</v>
      </c>
      <c r="GJ106" s="248">
        <v>9.3945833443953887E-3</v>
      </c>
      <c r="GK106" s="280">
        <v>1.0865002843530465E-2</v>
      </c>
      <c r="GL106" s="250">
        <v>1.1240651546232645E-2</v>
      </c>
      <c r="GM106" s="280">
        <v>9.3513007845024542E-3</v>
      </c>
      <c r="GN106" s="248">
        <v>1.0735088733748474E-2</v>
      </c>
      <c r="GO106" s="248">
        <v>1.0976890311544682E-2</v>
      </c>
      <c r="GP106" s="248">
        <v>9.2716334817339839E-3</v>
      </c>
      <c r="GQ106" s="280">
        <v>1.0693812030993094E-2</v>
      </c>
      <c r="GR106" s="250">
        <v>1.1006890966696312E-2</v>
      </c>
      <c r="GS106" s="280">
        <v>9.1758690916651318E-3</v>
      </c>
      <c r="GT106" s="248">
        <v>1.0674016624050892E-2</v>
      </c>
      <c r="GU106" s="248">
        <v>1.1012320589356027E-2</v>
      </c>
      <c r="GV106" s="248">
        <v>9.0595685620300046E-3</v>
      </c>
      <c r="GW106" s="280">
        <v>1.0709530534274096E-2</v>
      </c>
      <c r="GX106" s="250">
        <v>1.100208496499094E-2</v>
      </c>
      <c r="GY106" s="280">
        <v>9.0204985070726825E-3</v>
      </c>
      <c r="GZ106" s="248">
        <v>1.0744868718443844E-2</v>
      </c>
      <c r="HA106" s="248">
        <v>1.1071757348396773E-2</v>
      </c>
      <c r="HB106" s="248">
        <v>8.9691097109496701E-3</v>
      </c>
      <c r="HC106" s="280">
        <v>1.0750275983454294E-2</v>
      </c>
      <c r="HD106" s="250">
        <v>1.1089940514727928E-2</v>
      </c>
      <c r="HE106" s="280">
        <v>8.96411987143092E-3</v>
      </c>
      <c r="HF106" s="248">
        <v>1.0787996564498078E-2</v>
      </c>
      <c r="HG106" s="248">
        <v>1.1155348955410371E-2</v>
      </c>
      <c r="HH106" s="248">
        <v>9.1284017760986658E-3</v>
      </c>
      <c r="HI106" s="280">
        <v>1.0983892010636671E-2</v>
      </c>
      <c r="HJ106" s="250">
        <v>1.1263876607158404E-2</v>
      </c>
      <c r="HK106" s="280">
        <v>9.3471342300758507E-3</v>
      </c>
      <c r="HL106" s="248">
        <v>1.1115940662701614E-2</v>
      </c>
      <c r="HM106" s="248">
        <v>1.1472135418813848E-2</v>
      </c>
      <c r="HN106" s="248">
        <v>9.4780054366673822E-3</v>
      </c>
      <c r="HO106" s="280">
        <v>1.1117997701634349E-2</v>
      </c>
      <c r="HP106" s="250">
        <v>1.1539265958444218E-2</v>
      </c>
      <c r="HQ106" s="281">
        <v>9.5209635738215115E-3</v>
      </c>
      <c r="HR106" s="282">
        <v>1.109579600275672E-2</v>
      </c>
      <c r="HS106" s="248">
        <v>1.1874433045011436E-2</v>
      </c>
      <c r="HT106" s="248">
        <v>1.1398870405393235E-2</v>
      </c>
      <c r="HU106" s="248">
        <v>9.5417647751618508E-3</v>
      </c>
      <c r="HV106" s="250">
        <v>1.1045001049983324E-2</v>
      </c>
      <c r="HW106" s="250">
        <v>1.1817623572026356E-2</v>
      </c>
      <c r="HX106" s="250">
        <v>1.0663667247765898E-2</v>
      </c>
      <c r="HY106" s="250">
        <v>9.4999195581543863E-3</v>
      </c>
      <c r="HZ106" s="248">
        <v>1.1115291916243783E-2</v>
      </c>
      <c r="IA106" s="248">
        <v>1.1913350412017888E-2</v>
      </c>
      <c r="IB106" s="248">
        <v>1.0541090871913711E-2</v>
      </c>
      <c r="IC106" s="248">
        <v>9.4492871362491949E-3</v>
      </c>
      <c r="ID106" s="250">
        <v>1.1026383446072437E-2</v>
      </c>
      <c r="IE106" s="250">
        <v>1.1800974312500247E-2</v>
      </c>
      <c r="IF106" s="250">
        <v>1.1074051558418086E-2</v>
      </c>
      <c r="IG106" s="250">
        <v>9.4002043059687387E-3</v>
      </c>
      <c r="IH106" s="248">
        <v>1.122164966668676E-2</v>
      </c>
      <c r="II106" s="248">
        <v>1.1810164019028589E-2</v>
      </c>
      <c r="IJ106" s="248">
        <v>1.0989525259019917E-2</v>
      </c>
      <c r="IK106" s="248">
        <v>9.3267403769712615E-3</v>
      </c>
      <c r="IL106" s="250">
        <v>1.1314233684291523E-2</v>
      </c>
      <c r="IM106" s="250">
        <v>1.1847099430867997E-2</v>
      </c>
      <c r="IN106" s="250">
        <v>1.0772076510272351E-2</v>
      </c>
      <c r="IO106" s="250">
        <v>9.2687324455824893E-3</v>
      </c>
      <c r="IP106" s="248">
        <v>1.1218952430590533E-2</v>
      </c>
      <c r="IQ106" s="248">
        <v>1.1768502701469532E-2</v>
      </c>
      <c r="IR106" s="248">
        <v>1.1421248663912991E-2</v>
      </c>
      <c r="IS106" s="248">
        <v>9.1765921791999612E-3</v>
      </c>
      <c r="IT106" s="250">
        <v>1.1182634436846453E-2</v>
      </c>
      <c r="IU106" s="250">
        <v>1.1557007054062821E-2</v>
      </c>
      <c r="IV106" s="250">
        <v>1.1550171333143455E-2</v>
      </c>
      <c r="IW106" s="250">
        <v>9.1726950142830242E-3</v>
      </c>
      <c r="IX106" s="248">
        <v>1.1270508474576271E-2</v>
      </c>
      <c r="IY106" s="248">
        <v>1.1439606979501948E-2</v>
      </c>
      <c r="IZ106" s="248">
        <v>1.19184909844139E-2</v>
      </c>
      <c r="JA106" s="248">
        <v>9.3796664641497014E-3</v>
      </c>
      <c r="JB106" s="250">
        <v>1.1270649314141897E-2</v>
      </c>
      <c r="JC106" s="250">
        <v>1.133638752218568E-2</v>
      </c>
      <c r="JD106" s="250">
        <v>1.2608963994062769E-2</v>
      </c>
      <c r="JE106" s="250">
        <v>9.5735550886330671E-3</v>
      </c>
      <c r="JF106" s="248">
        <v>1.1343460033416365E-2</v>
      </c>
      <c r="JG106" s="248">
        <v>1.1516218595517031E-2</v>
      </c>
      <c r="JH106" s="248">
        <v>1.2865432060414721E-2</v>
      </c>
      <c r="JI106" s="248">
        <v>9.676573248753928E-3</v>
      </c>
      <c r="JJ106" s="250">
        <v>1.1371830292420056E-2</v>
      </c>
      <c r="JK106" s="250">
        <v>1.1703046567722027E-2</v>
      </c>
      <c r="JL106" s="250">
        <v>1.2409281670817099E-2</v>
      </c>
      <c r="JM106" s="250">
        <v>9.7292223905708127E-3</v>
      </c>
      <c r="JN106" s="248">
        <v>1.1329046434226258E-2</v>
      </c>
      <c r="JO106" s="248">
        <v>1.1634119067384922E-2</v>
      </c>
      <c r="JP106" s="248">
        <v>1.179420398177858E-2</v>
      </c>
      <c r="JQ106" s="248">
        <v>9.6491657358167594E-3</v>
      </c>
      <c r="JR106" s="250">
        <v>1.1288666561912778E-2</v>
      </c>
      <c r="JS106" s="250">
        <v>1.1688878182800668E-2</v>
      </c>
      <c r="JT106" s="250">
        <v>1.1210840754762233E-2</v>
      </c>
      <c r="JU106" s="250">
        <v>9.5942158816068202E-3</v>
      </c>
      <c r="JV106" s="248">
        <v>1.149079424261209E-2</v>
      </c>
      <c r="JW106" s="248">
        <v>1.1792034474842963E-2</v>
      </c>
      <c r="JX106" s="248">
        <v>1.0716848631869056E-2</v>
      </c>
      <c r="JY106" s="248">
        <v>9.563105986620352E-3</v>
      </c>
      <c r="JZ106" s="250">
        <v>1.1337528432538616E-2</v>
      </c>
      <c r="KA106" s="250">
        <v>1.1548830447997885E-2</v>
      </c>
      <c r="KB106" s="250">
        <v>1.0791329401420077E-2</v>
      </c>
      <c r="KC106" s="250">
        <v>9.434295472134771E-3</v>
      </c>
      <c r="KD106" s="248">
        <v>1.1292979358036416E-2</v>
      </c>
      <c r="KE106" s="248">
        <v>1.1459757640817895E-2</v>
      </c>
      <c r="KF106" s="248">
        <v>1.069500910674032E-2</v>
      </c>
      <c r="KG106" s="248">
        <v>9.3323257096002959E-3</v>
      </c>
      <c r="KH106" s="250">
        <v>1.1292696042620259E-2</v>
      </c>
      <c r="KI106" s="250">
        <v>1.1445987041474212E-2</v>
      </c>
      <c r="KJ106" s="250">
        <v>1.1011839499842547E-2</v>
      </c>
      <c r="KK106" s="250">
        <v>9.2663214500431738E-3</v>
      </c>
      <c r="KL106" s="248">
        <v>1.1168467603106644E-2</v>
      </c>
      <c r="KM106" s="248">
        <v>1.1335700444069254E-2</v>
      </c>
      <c r="KN106" s="248">
        <v>1.1586660431497597E-2</v>
      </c>
      <c r="KO106" s="248">
        <v>9.2188553203208217E-3</v>
      </c>
      <c r="KP106" s="250">
        <v>1.1112720408906996E-2</v>
      </c>
      <c r="KQ106" s="250">
        <v>1.1223674297812812E-2</v>
      </c>
      <c r="KR106" s="250">
        <v>1.1902043436132591E-2</v>
      </c>
      <c r="KS106" s="250">
        <v>9.241063502304657E-3</v>
      </c>
      <c r="KT106" s="248">
        <v>1.1058666908716831E-2</v>
      </c>
      <c r="KU106" s="248">
        <v>1.1059511408313452E-2</v>
      </c>
      <c r="KV106" s="248">
        <v>1.2378057965107521E-2</v>
      </c>
      <c r="KW106" s="248">
        <v>9.4770749789527924E-3</v>
      </c>
      <c r="KX106" s="254">
        <v>1.1014079734882328E-2</v>
      </c>
      <c r="KY106" s="254">
        <v>1.0996159542291025E-2</v>
      </c>
      <c r="KZ106" s="254">
        <v>1.2994703906913065E-2</v>
      </c>
      <c r="LA106" s="254">
        <v>9.7046770903646117E-3</v>
      </c>
      <c r="LB106" s="248">
        <v>1.1218463855698319E-2</v>
      </c>
      <c r="LC106" s="248">
        <v>1.1295750808573172E-2</v>
      </c>
      <c r="LD106" s="248">
        <v>1.2947891043879436E-2</v>
      </c>
      <c r="LE106" s="248">
        <v>9.8088373825224E-3</v>
      </c>
      <c r="LF106" s="283">
        <v>1.1403193723063322E-2</v>
      </c>
      <c r="LG106" s="283">
        <v>1.1579321980281542E-2</v>
      </c>
      <c r="LH106" s="283">
        <v>1.27329466416711E-2</v>
      </c>
      <c r="LI106" s="256">
        <v>9.8234613373976883E-3</v>
      </c>
      <c r="LJ106" s="419">
        <v>1.1542204755979692E-2</v>
      </c>
      <c r="LK106" s="420">
        <v>1.172326031712265E-2</v>
      </c>
      <c r="LL106" s="420">
        <v>1.2274345135625553E-2</v>
      </c>
      <c r="LM106" s="421">
        <v>7.8814154407269349E-4</v>
      </c>
      <c r="LN106" s="425">
        <v>1.1524619507553948E-2</v>
      </c>
      <c r="LO106" s="420">
        <v>1.1536968718528653E-2</v>
      </c>
      <c r="LP106" s="420">
        <v>1.1644849848960493E-2</v>
      </c>
      <c r="LQ106" s="426">
        <v>7.9448700310453765E-4</v>
      </c>
      <c r="LR106" s="419">
        <v>1.155140357862639E-2</v>
      </c>
      <c r="LS106" s="420">
        <v>1.1538638583857157E-2</v>
      </c>
      <c r="LT106" s="420">
        <v>1.1280076997112608E-2</v>
      </c>
      <c r="LU106" s="421">
        <v>7.8307420442491214E-4</v>
      </c>
      <c r="LV106" s="425">
        <v>1.1563209453677456E-2</v>
      </c>
      <c r="LW106" s="420">
        <v>1.1624326504945569E-2</v>
      </c>
      <c r="LX106" s="420">
        <v>1.1200709943210705E-2</v>
      </c>
      <c r="LY106" s="426">
        <v>7.6936879184623852E-4</v>
      </c>
      <c r="LZ106" s="419">
        <v>1.1654805481092408E-2</v>
      </c>
      <c r="MA106" s="420">
        <v>1.165210099958594E-2</v>
      </c>
      <c r="MB106" s="420">
        <v>1.1126832253725103E-2</v>
      </c>
      <c r="MC106" s="421">
        <v>7.6356973008479207E-4</v>
      </c>
      <c r="MD106" s="425">
        <v>1.1554373215376426E-2</v>
      </c>
      <c r="ME106" s="420">
        <v>1.1627523136869653E-2</v>
      </c>
      <c r="MF106" s="420">
        <v>1.033387624807831E-2</v>
      </c>
      <c r="MG106" s="426">
        <v>9.5227217854260051E-3</v>
      </c>
      <c r="MH106" s="419">
        <v>1.1495405686243182E-2</v>
      </c>
      <c r="MI106" s="420">
        <v>1.1542010464613924E-2</v>
      </c>
      <c r="MJ106" s="420">
        <v>1.0908393887117292E-2</v>
      </c>
      <c r="MK106" s="421">
        <v>9.4440751690746515E-3</v>
      </c>
      <c r="ML106" s="425">
        <v>1.1374868978913785E-2</v>
      </c>
      <c r="MM106" s="420">
        <v>1.1645899175339359E-2</v>
      </c>
      <c r="MN106" s="420">
        <v>1.1277483809704102E-2</v>
      </c>
      <c r="MO106" s="426">
        <v>9.4663761984206587E-3</v>
      </c>
      <c r="MP106" s="419">
        <v>1.1623317409116273E-2</v>
      </c>
      <c r="MQ106" s="420">
        <v>1.1987607827378448E-2</v>
      </c>
      <c r="MR106" s="420">
        <v>1.1764705882352941E-2</v>
      </c>
      <c r="MS106" s="421">
        <v>9.6985240367491194E-3</v>
      </c>
      <c r="MT106" s="425">
        <v>1.1535180199893025E-2</v>
      </c>
      <c r="MU106" s="420">
        <v>1.1678136970156164E-2</v>
      </c>
      <c r="MV106" s="420">
        <v>1.2078696133762329E-2</v>
      </c>
      <c r="MW106" s="426">
        <v>9.948769498443694E-3</v>
      </c>
      <c r="MX106" s="419">
        <v>1.1714594675464256E-2</v>
      </c>
      <c r="MY106" s="420">
        <v>1.185946063000857E-2</v>
      </c>
      <c r="MZ106" s="420">
        <v>1.2270940976365457E-2</v>
      </c>
      <c r="NA106" s="421">
        <v>1.0077448676425212E-2</v>
      </c>
      <c r="NB106" s="493">
        <v>1.1936891205926739E-2</v>
      </c>
      <c r="NC106" s="493">
        <v>1.2289210830607002E-2</v>
      </c>
      <c r="ND106" s="493">
        <v>1.2070131626866449E-2</v>
      </c>
      <c r="NE106" s="494">
        <v>1.0095135973516321E-2</v>
      </c>
      <c r="NF106" s="489">
        <v>1.1985193626747439E-2</v>
      </c>
      <c r="NG106" s="420">
        <v>1.2310070796779947E-2</v>
      </c>
      <c r="NH106" s="420">
        <v>1.1033033018056321E-2</v>
      </c>
      <c r="NI106" s="484">
        <v>1.0119548597960415E-2</v>
      </c>
      <c r="NJ106" s="508">
        <v>1.225366802830335E-2</v>
      </c>
      <c r="NK106" s="420">
        <v>1.2570485525935694E-2</v>
      </c>
      <c r="NL106" s="420">
        <v>1.0443349273908428E-2</v>
      </c>
      <c r="NM106" s="484">
        <v>1.0119569972271295E-2</v>
      </c>
      <c r="NN106" s="508">
        <f>'Dépts Droits Ouverts_RSA'!IB106/'Dépts Droits Ouverts_RSA'!$IB$123</f>
        <v>1.2517361930070076E-2</v>
      </c>
      <c r="NO106" s="420">
        <f>'Dépts Droits Payables RSA'!HB105/'Dépts Droits Payables RSA'!HB$122</f>
        <v>1.2675519573989241E-2</v>
      </c>
      <c r="NP106" s="420">
        <f>'Dépts Prime d''Activité'!BZ105/'Dépts Prime d''Activité'!BZ$122</f>
        <v>1.0150035072977147E-2</v>
      </c>
      <c r="NQ106" s="484">
        <f>DEFM_Région_Dépt!DO105/DEFM_Région_Dépt!DO$122</f>
        <v>1.0220057437398995E-2</v>
      </c>
      <c r="NR106" s="419">
        <f>'Dépts Droits Ouverts_RSA'!ID106/'Dépts Droits Ouverts_RSA'!$ID$123</f>
        <v>1.248272000556756E-2</v>
      </c>
      <c r="NS106" s="420">
        <f>'Dépts Droits Payables RSA'!HD105/'Dépts Droits Payables RSA'!HD$122</f>
        <v>1.2659339046763038E-2</v>
      </c>
      <c r="NT106" s="420">
        <f>'Dépts Prime d''Activité'!CB105/'Dépts Prime d''Activité'!CB$122</f>
        <v>1.0169327638611638E-2</v>
      </c>
      <c r="NU106" s="420">
        <f>DEFM_Région_Dépt!DP105/DEFM_Région_Dépt!DP$122</f>
        <v>1.0144115206519524E-2</v>
      </c>
      <c r="NV106" s="420">
        <f>'Dépts Droits Ouverts_RSA'!IF106/'Dépts Droits Ouverts_RSA'!$IF$123</f>
        <v>1.2306779459524289E-2</v>
      </c>
      <c r="NW106" s="420">
        <f>'Dépts Droits Payables RSA'!HF105/'Dépts Droits Payables RSA'!HF$122</f>
        <v>1.2704394790178857E-2</v>
      </c>
      <c r="NX106" s="420">
        <f>'Dépts Prime d''Activité'!CD105/'Dépts Prime d''Activité'!CD$122</f>
        <v>1.0386924532795208E-2</v>
      </c>
      <c r="NY106" s="420">
        <f>DEFM_Région_Dépt!DQ105/DEFM_Région_Dépt!DQ$122</f>
        <v>1.0093470956584189E-2</v>
      </c>
      <c r="NZ106" s="420">
        <f>'Dépts Droits Ouverts_RSA'!IH106/'Dépts Droits Ouverts_RSA'!$IH$123</f>
        <v>1.2209950081042776E-2</v>
      </c>
      <c r="OA106" s="420">
        <f>'Dépts Droits Payables RSA'!HH105/'Dépts Droits Payables RSA'!HH$122</f>
        <v>1.2515076400407894E-2</v>
      </c>
      <c r="OB106" s="420">
        <f>'Dépts Prime d''Activité'!CF105/'Dépts Prime d''Activité'!CF$122</f>
        <v>1.0472794065910463E-2</v>
      </c>
      <c r="OC106" s="420">
        <f>DEFM_Région_Dépt!DR105/DEFM_Région_Dépt!DR$122</f>
        <v>9.9752372542736781E-3</v>
      </c>
      <c r="OD106" s="420">
        <f>'Dépts Droits Ouverts_RSA'!IJ106/'Dépts Droits Ouverts_RSA'!$IJ$123</f>
        <v>1.2094548662684518E-2</v>
      </c>
      <c r="OE106" s="420">
        <f>'Dépts Droits Payables RSA'!HJ105/'Dépts Droits Payables RSA'!HJ$122</f>
        <v>1.2419462520410872E-2</v>
      </c>
      <c r="OF106" s="420">
        <f>'Dépts Prime d''Activité'!CH105/'Dépts Prime d''Activité'!CH$122</f>
        <v>1.0775173884128467E-2</v>
      </c>
      <c r="OG106" s="420">
        <f>DEFM_Région_Dépt!DS105/DEFM_Région_Dépt!DS$122</f>
        <v>9.9014624404306258E-3</v>
      </c>
      <c r="OH106" s="420">
        <f>'Dépts Droits Ouverts_RSA'!IL106/'Dépts Droits Ouverts_RSA'!$IL$123</f>
        <v>1.1900373242378878E-2</v>
      </c>
      <c r="OI106" s="420">
        <f>'Dépts Droits Payables RSA'!HL105/'Dépts Droits Payables RSA'!HL$122</f>
        <v>1.2001850613185212E-2</v>
      </c>
      <c r="OJ106" s="420">
        <f>'Dépts Prime d''Activité'!CJ105/'Dépts Prime d''Activité'!CJ$122</f>
        <v>1.079708847292301E-2</v>
      </c>
      <c r="OK106" s="420">
        <f>DEFM_Région_Dépt!DT105/DEFM_Région_Dépt!DT$122</f>
        <v>9.8405424636771478E-3</v>
      </c>
      <c r="OL106" s="420">
        <f>'Dépts Droits Ouverts_RSA'!IN106/'Dépts Droits Ouverts_RSA'!$IN$123</f>
        <v>1.184211225612381E-2</v>
      </c>
      <c r="OM106" s="420">
        <f>'Dépts Droits Payables RSA'!HNF105/'Dépts Droits Payables RSA'!HN$122</f>
        <v>0</v>
      </c>
      <c r="ON106" s="420">
        <f>'Dépts Prime d''Activité'!CL105/'Dépts Prime d''Activité'!CL$122</f>
        <v>1.1325055227610183E-2</v>
      </c>
      <c r="OO106" s="420">
        <f>DEFM_Région_Dépt!DU105/DEFM_Région_Dépt!DU$122</f>
        <v>9.9975263369446177E-3</v>
      </c>
      <c r="OP106" s="420">
        <f>'Dépts Droits Ouverts_RSA'!IP106/'Dépts Droits Ouverts_RSA'!$IP$123</f>
        <v>1.1872760801954669E-2</v>
      </c>
      <c r="OQ106" s="420">
        <f>'Dépts Droits Payables RSA'!HP105/'Dépts Droits Payables RSA'!HP$122</f>
        <v>1.1964149314092261E-2</v>
      </c>
      <c r="OR106" s="420">
        <f>'Dépts Prime d''Activité'!CN105/'Dépts Prime d''Activité'!CN$122</f>
        <v>1.175626075061287E-2</v>
      </c>
      <c r="OS106" s="420">
        <f>DEFM_Région_Dépt!DV105/DEFM_Région_Dépt!DV$122</f>
        <v>1.0236160366692022E-2</v>
      </c>
      <c r="OT106" s="420">
        <f>'Dépts Droits Ouverts_RSA'!IR106/'Dépts Droits Ouverts_RSA'!$IR$123</f>
        <v>1.215591796261783E-2</v>
      </c>
      <c r="OU106" s="420">
        <f>'Dépts Droits Payables RSA'!HR105/'Dépts Droits Payables RSA'!HR$122</f>
        <v>1.250475974952538E-2</v>
      </c>
      <c r="OV106" s="420">
        <f>'Dépts Prime d''Activité'!CP105/'Dépts Prime d''Activité'!CP$122</f>
        <v>1.2021751378165416E-2</v>
      </c>
      <c r="OW106" s="420">
        <f>DEFM_Région_Dépt!DW105/DEFM_Région_Dépt!DW$122</f>
        <v>1.0359739520308475E-2</v>
      </c>
      <c r="OX106" s="493">
        <f>'Dépts Droits Ouverts_RSA'!IT106/'Dépts Droits Ouverts_RSA'!$IT$123</f>
        <v>1.2194431751009302E-2</v>
      </c>
      <c r="OY106" s="493">
        <f>'Dépts Droits Payables RSA'!HT105/'Dépts Droits Payables RSA'!HT$122</f>
        <v>1.2653029136530726E-2</v>
      </c>
      <c r="OZ106" s="493">
        <f>'Dépts Prime d''Activité'!CR105/'Dépts Prime d''Activité'!CR$122</f>
        <v>1.1881468717762689E-2</v>
      </c>
      <c r="PA106" s="494">
        <f>DEFM_Région_Dépt!DX105/DEFM_Région_Dépt!DX$122</f>
        <v>1.0303944210676722E-2</v>
      </c>
    </row>
    <row r="107" spans="1:417" s="209" customFormat="1" x14ac:dyDescent="0.35">
      <c r="A107" s="246" t="s">
        <v>103</v>
      </c>
      <c r="B107" s="280">
        <v>6.2025299123899987E-3</v>
      </c>
      <c r="C107" s="280">
        <v>6.39345103882043E-3</v>
      </c>
      <c r="D107" s="248">
        <v>6.2072473245518428E-3</v>
      </c>
      <c r="E107" s="248">
        <v>6.4220679008004447E-3</v>
      </c>
      <c r="F107" s="280">
        <v>6.1360155424476804E-3</v>
      </c>
      <c r="G107" s="280">
        <v>6.397280034537863E-3</v>
      </c>
      <c r="H107" s="248">
        <v>6.3077778805103162E-3</v>
      </c>
      <c r="I107" s="248">
        <v>6.3095189586572856E-3</v>
      </c>
      <c r="J107" s="280">
        <v>6.4001989427892236E-3</v>
      </c>
      <c r="K107" s="280">
        <v>6.211135341774668E-3</v>
      </c>
      <c r="L107" s="248">
        <v>6.2279769823441996E-3</v>
      </c>
      <c r="M107" s="248">
        <v>6.1873826514335364E-3</v>
      </c>
      <c r="N107" s="280">
        <v>6.2179895717413341E-3</v>
      </c>
      <c r="O107" s="280">
        <v>6.1875351098962155E-3</v>
      </c>
      <c r="P107" s="248">
        <v>6.3999188599827578E-3</v>
      </c>
      <c r="Q107" s="248">
        <v>6.1030799474763413E-3</v>
      </c>
      <c r="R107" s="280">
        <v>6.4325083940895379E-3</v>
      </c>
      <c r="S107" s="280">
        <v>6.1326914382272783E-3</v>
      </c>
      <c r="T107" s="248">
        <v>6.6590113599776695E-3</v>
      </c>
      <c r="U107" s="248">
        <v>6.182418424264419E-3</v>
      </c>
      <c r="V107" s="280">
        <v>6.7819032029840373E-3</v>
      </c>
      <c r="W107" s="280">
        <v>6.2214535997986665E-3</v>
      </c>
      <c r="X107" s="248">
        <v>6.7602580298196423E-3</v>
      </c>
      <c r="Y107" s="248">
        <v>6.2226177401269803E-3</v>
      </c>
      <c r="Z107" s="280">
        <v>6.8651363689340291E-3</v>
      </c>
      <c r="AA107" s="280">
        <v>6.2476094676022394E-3</v>
      </c>
      <c r="AB107" s="248">
        <v>6.9196711482894498E-3</v>
      </c>
      <c r="AC107" s="248">
        <v>7.2182623635150293E-3</v>
      </c>
      <c r="AD107" s="248">
        <v>6.2852885250203579E-3</v>
      </c>
      <c r="AE107" s="280">
        <v>6.8662080757743646E-3</v>
      </c>
      <c r="AF107" s="250">
        <v>7.1203139292123144E-3</v>
      </c>
      <c r="AG107" s="280">
        <v>6.2422441709556759E-3</v>
      </c>
      <c r="AH107" s="248">
        <v>6.7937106522372726E-3</v>
      </c>
      <c r="AI107" s="248">
        <v>7.08039902043527E-3</v>
      </c>
      <c r="AJ107" s="248">
        <v>6.2162349527351236E-3</v>
      </c>
      <c r="AK107" s="280">
        <v>6.6464504369387742E-3</v>
      </c>
      <c r="AL107" s="250">
        <v>6.8596196482917223E-3</v>
      </c>
      <c r="AM107" s="280">
        <v>6.1901457116217123E-3</v>
      </c>
      <c r="AN107" s="248">
        <v>6.7646038420270775E-3</v>
      </c>
      <c r="AO107" s="248">
        <v>6.8960911018717957E-3</v>
      </c>
      <c r="AP107" s="248">
        <v>6.1908895523877525E-3</v>
      </c>
      <c r="AQ107" s="280">
        <v>6.7228777244425662E-3</v>
      </c>
      <c r="AR107" s="250">
        <v>7.0189604843505053E-3</v>
      </c>
      <c r="AS107" s="280">
        <v>6.2041215533437562E-3</v>
      </c>
      <c r="AT107" s="248">
        <v>6.7925703423533301E-3</v>
      </c>
      <c r="AU107" s="248">
        <v>7.0214816587644002E-3</v>
      </c>
      <c r="AV107" s="248">
        <v>6.2658689076407889E-3</v>
      </c>
      <c r="AW107" s="280">
        <v>6.7986232852203952E-3</v>
      </c>
      <c r="AX107" s="250">
        <v>7.0808319816504008E-3</v>
      </c>
      <c r="AY107" s="280">
        <v>6.2753900077396393E-3</v>
      </c>
      <c r="AZ107" s="248">
        <v>6.8513356798437465E-3</v>
      </c>
      <c r="BA107" s="248">
        <v>7.0657548120777597E-3</v>
      </c>
      <c r="BB107" s="248">
        <v>6.3204015902534562E-3</v>
      </c>
      <c r="BC107" s="280">
        <v>6.8953298753228146E-3</v>
      </c>
      <c r="BD107" s="250">
        <v>7.1372583385669978E-3</v>
      </c>
      <c r="BE107" s="280">
        <v>6.3753605278117171E-3</v>
      </c>
      <c r="BF107" s="248">
        <v>6.9592160272228532E-3</v>
      </c>
      <c r="BG107" s="248">
        <v>7.1704988822925246E-3</v>
      </c>
      <c r="BH107" s="248">
        <v>6.3765095608762255E-3</v>
      </c>
      <c r="BI107" s="280">
        <v>6.9917319162723706E-3</v>
      </c>
      <c r="BJ107" s="250">
        <v>7.2823129084525614E-3</v>
      </c>
      <c r="BK107" s="280">
        <v>6.4140328624204641E-3</v>
      </c>
      <c r="BL107" s="248">
        <v>7.0257735867631822E-3</v>
      </c>
      <c r="BM107" s="248">
        <v>7.3383063913209619E-3</v>
      </c>
      <c r="BN107" s="248">
        <v>6.4379551586876702E-3</v>
      </c>
      <c r="BO107" s="280">
        <v>7.0729297055141969E-3</v>
      </c>
      <c r="BP107" s="250">
        <v>7.4048804968732214E-3</v>
      </c>
      <c r="BQ107" s="280">
        <v>6.4577004432289815E-3</v>
      </c>
      <c r="BR107" s="248">
        <v>7.0449014280379611E-3</v>
      </c>
      <c r="BS107" s="248">
        <v>7.3536040386869119E-3</v>
      </c>
      <c r="BT107" s="248">
        <v>6.4520461098382968E-3</v>
      </c>
      <c r="BU107" s="280">
        <v>7.0636134397904955E-3</v>
      </c>
      <c r="BV107" s="250">
        <v>7.3971999732054851E-3</v>
      </c>
      <c r="BW107" s="280">
        <v>6.3843045764627321E-3</v>
      </c>
      <c r="BX107" s="248">
        <v>7.0481261931076055E-3</v>
      </c>
      <c r="BY107" s="248">
        <v>7.291518853316659E-3</v>
      </c>
      <c r="BZ107" s="248">
        <v>6.3593001080034404E-3</v>
      </c>
      <c r="CA107" s="280">
        <v>7.0354662210456321E-3</v>
      </c>
      <c r="CB107" s="250">
        <v>7.378149459912527E-3</v>
      </c>
      <c r="CC107" s="280">
        <v>6.3970463552472231E-3</v>
      </c>
      <c r="CD107" s="248">
        <v>7.0117609640087033E-3</v>
      </c>
      <c r="CE107" s="248">
        <v>7.4120675036735972E-3</v>
      </c>
      <c r="CF107" s="248">
        <v>6.3256046775677158E-3</v>
      </c>
      <c r="CG107" s="280">
        <v>7.0602627895213557E-3</v>
      </c>
      <c r="CH107" s="250">
        <v>7.3914332053025304E-3</v>
      </c>
      <c r="CI107" s="280">
        <v>6.3423077090535946E-3</v>
      </c>
      <c r="CJ107" s="248">
        <v>7.0012404600214451E-3</v>
      </c>
      <c r="CK107" s="248">
        <v>7.3202230701496914E-3</v>
      </c>
      <c r="CL107" s="248">
        <v>6.3630994242074744E-3</v>
      </c>
      <c r="CM107" s="280">
        <v>6.9824967159756619E-3</v>
      </c>
      <c r="CN107" s="250">
        <v>7.1478269006412824E-3</v>
      </c>
      <c r="CO107" s="280">
        <v>6.3875027161536778E-3</v>
      </c>
      <c r="CP107" s="248">
        <v>6.8545617360094655E-3</v>
      </c>
      <c r="CQ107" s="248">
        <v>7.1153627081247343E-3</v>
      </c>
      <c r="CR107" s="248">
        <v>6.3636127772287382E-3</v>
      </c>
      <c r="CS107" s="280">
        <v>7.0069732453356109E-3</v>
      </c>
      <c r="CT107" s="250">
        <v>7.2568306669236696E-3</v>
      </c>
      <c r="CU107" s="280">
        <v>6.4315749393583218E-3</v>
      </c>
      <c r="CV107" s="248">
        <v>6.9199857816764371E-3</v>
      </c>
      <c r="CW107" s="248">
        <v>7.2135967091987952E-3</v>
      </c>
      <c r="CX107" s="248">
        <v>6.4275829123545654E-3</v>
      </c>
      <c r="CY107" s="280">
        <v>6.8084804063774738E-3</v>
      </c>
      <c r="CZ107" s="250">
        <v>7.0357885150667222E-3</v>
      </c>
      <c r="DA107" s="280">
        <v>6.4044715575038444E-3</v>
      </c>
      <c r="DB107" s="248">
        <v>6.7688934752401309E-3</v>
      </c>
      <c r="DC107" s="248">
        <v>7.0244105218321721E-3</v>
      </c>
      <c r="DD107" s="248">
        <v>6.3486685614073278E-3</v>
      </c>
      <c r="DE107" s="280">
        <v>6.6601123787286051E-3</v>
      </c>
      <c r="DF107" s="250">
        <v>6.7965047351658224E-3</v>
      </c>
      <c r="DG107" s="280">
        <v>6.2774509791304993E-3</v>
      </c>
      <c r="DH107" s="248">
        <v>6.5919526550516881E-3</v>
      </c>
      <c r="DI107" s="248">
        <v>6.8652158259984355E-3</v>
      </c>
      <c r="DJ107" s="248">
        <v>6.2141383708964352E-3</v>
      </c>
      <c r="DK107" s="280">
        <v>6.5872486334309019E-3</v>
      </c>
      <c r="DL107" s="250">
        <v>6.8215627247407255E-3</v>
      </c>
      <c r="DM107" s="280">
        <v>6.2026112419743366E-3</v>
      </c>
      <c r="DN107" s="248">
        <v>6.666200523872786E-3</v>
      </c>
      <c r="DO107" s="248">
        <v>6.8860989115906053E-3</v>
      </c>
      <c r="DP107" s="248">
        <v>6.1980692320023649E-3</v>
      </c>
      <c r="DQ107" s="280">
        <v>6.6402744675166251E-3</v>
      </c>
      <c r="DR107" s="250">
        <v>6.8094555211176385E-3</v>
      </c>
      <c r="DS107" s="280">
        <v>6.1870006526821729E-3</v>
      </c>
      <c r="DT107" s="248">
        <v>6.678484517915583E-3</v>
      </c>
      <c r="DU107" s="248">
        <v>6.8924391554501252E-3</v>
      </c>
      <c r="DV107" s="248">
        <v>6.2368128922467595E-3</v>
      </c>
      <c r="DW107" s="280">
        <v>6.7364754226593385E-3</v>
      </c>
      <c r="DX107" s="250">
        <v>6.9481221553939878E-3</v>
      </c>
      <c r="DY107" s="280">
        <v>6.2409430551727523E-3</v>
      </c>
      <c r="DZ107" s="248">
        <v>6.7108999142818284E-3</v>
      </c>
      <c r="EA107" s="248">
        <v>6.9548254540117852E-3</v>
      </c>
      <c r="EB107" s="248">
        <v>6.2813332813388524E-3</v>
      </c>
      <c r="EC107" s="280">
        <v>6.7292301667035608E-3</v>
      </c>
      <c r="ED107" s="250">
        <v>7.0081395042541419E-3</v>
      </c>
      <c r="EE107" s="280">
        <v>6.3289220695986557E-3</v>
      </c>
      <c r="EF107" s="248">
        <v>6.6378758797184904E-3</v>
      </c>
      <c r="EG107" s="248">
        <v>6.8251025570284117E-3</v>
      </c>
      <c r="EH107" s="248">
        <v>6.2990510712722242E-3</v>
      </c>
      <c r="EI107" s="280">
        <v>6.6705342635546066E-3</v>
      </c>
      <c r="EJ107" s="250">
        <v>6.8557903992489703E-3</v>
      </c>
      <c r="EK107" s="280">
        <v>6.3110027086571716E-3</v>
      </c>
      <c r="EL107" s="248">
        <v>6.6294617775946663E-3</v>
      </c>
      <c r="EM107" s="248">
        <v>6.8757704775453503E-3</v>
      </c>
      <c r="EN107" s="248">
        <v>6.2762981450093028E-3</v>
      </c>
      <c r="EO107" s="280">
        <v>6.6431184379787782E-3</v>
      </c>
      <c r="EP107" s="250">
        <v>6.8693008358878165E-3</v>
      </c>
      <c r="EQ107" s="280">
        <v>6.193651045585457E-3</v>
      </c>
      <c r="ER107" s="248">
        <v>6.5917546998453336E-3</v>
      </c>
      <c r="ES107" s="248">
        <v>6.7904325624238825E-3</v>
      </c>
      <c r="ET107" s="248">
        <v>6.15014212665388E-3</v>
      </c>
      <c r="EU107" s="280">
        <v>6.5482218233955305E-3</v>
      </c>
      <c r="EV107" s="250">
        <v>6.824365401289628E-3</v>
      </c>
      <c r="EW107" s="280">
        <v>6.1663866992281262E-3</v>
      </c>
      <c r="EX107" s="248">
        <v>6.5324927633478198E-3</v>
      </c>
      <c r="EY107" s="248">
        <v>6.7909130031898711E-3</v>
      </c>
      <c r="EZ107" s="248">
        <v>6.1350118609568996E-3</v>
      </c>
      <c r="FA107" s="280">
        <v>6.6832605284940731E-3</v>
      </c>
      <c r="FB107" s="250">
        <v>7.0350600698824766E-3</v>
      </c>
      <c r="FC107" s="280">
        <v>6.1708043991593074E-3</v>
      </c>
      <c r="FD107" s="248">
        <v>6.7057003763688998E-3</v>
      </c>
      <c r="FE107" s="248">
        <v>7.0613139246089966E-3</v>
      </c>
      <c r="FF107" s="248">
        <v>6.1910918476108289E-3</v>
      </c>
      <c r="FG107" s="280">
        <v>6.7048215300337353E-3</v>
      </c>
      <c r="FH107" s="250">
        <v>7.1020653323536293E-3</v>
      </c>
      <c r="FI107" s="280">
        <v>6.1984002677498221E-3</v>
      </c>
      <c r="FJ107" s="248">
        <v>6.6500086445283029E-3</v>
      </c>
      <c r="FK107" s="248">
        <v>6.9085708756834825E-3</v>
      </c>
      <c r="FL107" s="248">
        <v>6.1857758811723219E-3</v>
      </c>
      <c r="FM107" s="280">
        <v>6.6851543435495755E-3</v>
      </c>
      <c r="FN107" s="250">
        <v>6.9306648352823481E-3</v>
      </c>
      <c r="FO107" s="280">
        <v>6.2225951344004908E-3</v>
      </c>
      <c r="FP107" s="248">
        <v>6.7185574127308868E-3</v>
      </c>
      <c r="FQ107" s="248">
        <v>6.8984311858681577E-3</v>
      </c>
      <c r="FR107" s="248">
        <v>6.2730364322913105E-3</v>
      </c>
      <c r="FS107" s="280">
        <v>6.7238511236036892E-3</v>
      </c>
      <c r="FT107" s="250">
        <v>6.8974169008017006E-3</v>
      </c>
      <c r="FU107" s="280">
        <v>6.2650546830229905E-3</v>
      </c>
      <c r="FV107" s="248">
        <v>6.6081253085147227E-3</v>
      </c>
      <c r="FW107" s="248">
        <v>6.7124084515428695E-3</v>
      </c>
      <c r="FX107" s="248">
        <v>6.1559589481626244E-3</v>
      </c>
      <c r="FY107" s="280">
        <v>6.5355785301893171E-3</v>
      </c>
      <c r="FZ107" s="250">
        <v>6.7450730445067098E-3</v>
      </c>
      <c r="GA107" s="280">
        <v>6.1134446863359551E-3</v>
      </c>
      <c r="GB107" s="248">
        <v>6.5636069256292916E-3</v>
      </c>
      <c r="GC107" s="248">
        <v>6.7300321426068113E-3</v>
      </c>
      <c r="GD107" s="248">
        <v>6.0574723800800355E-3</v>
      </c>
      <c r="GE107" s="280">
        <v>6.6057831251447943E-3</v>
      </c>
      <c r="GF107" s="250">
        <v>6.7863893723910142E-3</v>
      </c>
      <c r="GG107" s="280">
        <v>6.0820974496197866E-3</v>
      </c>
      <c r="GH107" s="248">
        <v>6.6094470512985419E-3</v>
      </c>
      <c r="GI107" s="248">
        <v>6.8397870638390833E-3</v>
      </c>
      <c r="GJ107" s="248">
        <v>6.0767144535014122E-3</v>
      </c>
      <c r="GK107" s="280">
        <v>6.6150420570861741E-3</v>
      </c>
      <c r="GL107" s="250">
        <v>6.8442792500230431E-3</v>
      </c>
      <c r="GM107" s="280">
        <v>6.0784112042176486E-3</v>
      </c>
      <c r="GN107" s="248">
        <v>6.5886032767898247E-3</v>
      </c>
      <c r="GO107" s="248">
        <v>6.8592332901455683E-3</v>
      </c>
      <c r="GP107" s="248">
        <v>6.068040966342024E-3</v>
      </c>
      <c r="GQ107" s="280">
        <v>6.5794087623282744E-3</v>
      </c>
      <c r="GR107" s="250">
        <v>6.8051078588395909E-3</v>
      </c>
      <c r="GS107" s="280">
        <v>6.0798850819122141E-3</v>
      </c>
      <c r="GT107" s="248">
        <v>6.6752678035301629E-3</v>
      </c>
      <c r="GU107" s="248">
        <v>6.8483000973792287E-3</v>
      </c>
      <c r="GV107" s="248">
        <v>6.0803071006804762E-3</v>
      </c>
      <c r="GW107" s="280">
        <v>6.6651511946629639E-3</v>
      </c>
      <c r="GX107" s="250">
        <v>6.7681335401937291E-3</v>
      </c>
      <c r="GY107" s="280">
        <v>6.1249330243862967E-3</v>
      </c>
      <c r="GZ107" s="248">
        <v>6.5960697167679085E-3</v>
      </c>
      <c r="HA107" s="248">
        <v>6.7498065927036827E-3</v>
      </c>
      <c r="HB107" s="248">
        <v>6.1015596311414727E-3</v>
      </c>
      <c r="HC107" s="280">
        <v>6.6413367796166823E-3</v>
      </c>
      <c r="HD107" s="250">
        <v>6.7187072273084758E-3</v>
      </c>
      <c r="HE107" s="280">
        <v>6.123250456641454E-3</v>
      </c>
      <c r="HF107" s="248">
        <v>6.517910590194939E-3</v>
      </c>
      <c r="HG107" s="248">
        <v>6.7260347949470028E-3</v>
      </c>
      <c r="HH107" s="248">
        <v>6.0462622367114588E-3</v>
      </c>
      <c r="HI107" s="280">
        <v>6.4811838538506366E-3</v>
      </c>
      <c r="HJ107" s="250">
        <v>6.6924504333833691E-3</v>
      </c>
      <c r="HK107" s="280">
        <v>5.995739255758188E-3</v>
      </c>
      <c r="HL107" s="248">
        <v>6.4881920244544023E-3</v>
      </c>
      <c r="HM107" s="248">
        <v>6.6270623253052779E-3</v>
      </c>
      <c r="HN107" s="248">
        <v>5.9675326013806113E-3</v>
      </c>
      <c r="HO107" s="280">
        <v>6.626329887956711E-3</v>
      </c>
      <c r="HP107" s="250">
        <v>6.7906519582237364E-3</v>
      </c>
      <c r="HQ107" s="281">
        <v>6.0150413860568987E-3</v>
      </c>
      <c r="HR107" s="282">
        <v>6.6033048579167532E-3</v>
      </c>
      <c r="HS107" s="248">
        <v>6.7970716375576534E-3</v>
      </c>
      <c r="HT107" s="248">
        <v>7.040024701841059E-3</v>
      </c>
      <c r="HU107" s="248">
        <v>5.9829774456099088E-3</v>
      </c>
      <c r="HV107" s="250">
        <v>6.5733073651183188E-3</v>
      </c>
      <c r="HW107" s="250">
        <v>6.8338044663932285E-3</v>
      </c>
      <c r="HX107" s="250">
        <v>7.0212975541143891E-3</v>
      </c>
      <c r="HY107" s="250">
        <v>5.9707937284677812E-3</v>
      </c>
      <c r="HZ107" s="248">
        <v>6.5729036369614816E-3</v>
      </c>
      <c r="IA107" s="248">
        <v>6.7600616897573063E-3</v>
      </c>
      <c r="IB107" s="248">
        <v>6.9649155690357321E-3</v>
      </c>
      <c r="IC107" s="248">
        <v>5.982676093448094E-3</v>
      </c>
      <c r="ID107" s="250">
        <v>6.5031503952703061E-3</v>
      </c>
      <c r="IE107" s="250">
        <v>6.6787763183756713E-3</v>
      </c>
      <c r="IF107" s="250">
        <v>7.3960017932546401E-3</v>
      </c>
      <c r="IG107" s="250">
        <v>5.971876917236653E-3</v>
      </c>
      <c r="IH107" s="248">
        <v>6.4999719380808554E-3</v>
      </c>
      <c r="II107" s="248">
        <v>6.6467735425860619E-3</v>
      </c>
      <c r="IJ107" s="248">
        <v>7.1947715822800263E-3</v>
      </c>
      <c r="IK107" s="248">
        <v>5.9845926293454216E-3</v>
      </c>
      <c r="IL107" s="250">
        <v>6.6205419546789442E-3</v>
      </c>
      <c r="IM107" s="250">
        <v>6.7800236427427206E-3</v>
      </c>
      <c r="IN107" s="250">
        <v>7.0073504458375447E-3</v>
      </c>
      <c r="IO107" s="250">
        <v>6.0528294453987778E-3</v>
      </c>
      <c r="IP107" s="248">
        <v>6.6080790472978594E-3</v>
      </c>
      <c r="IQ107" s="248">
        <v>6.7745399711769058E-3</v>
      </c>
      <c r="IR107" s="248">
        <v>7.0471945555299993E-3</v>
      </c>
      <c r="IS107" s="248">
        <v>6.0477402309300644E-3</v>
      </c>
      <c r="IT107" s="250">
        <v>6.6856023036662906E-3</v>
      </c>
      <c r="IU107" s="250">
        <v>6.8698764576838704E-3</v>
      </c>
      <c r="IV107" s="250">
        <v>7.0231551834246458E-3</v>
      </c>
      <c r="IW107" s="250">
        <v>6.0609480874481607E-3</v>
      </c>
      <c r="IX107" s="248">
        <v>6.6191186440677967E-3</v>
      </c>
      <c r="IY107" s="248">
        <v>6.7857021853294933E-3</v>
      </c>
      <c r="IZ107" s="248">
        <v>6.8353139740347157E-3</v>
      </c>
      <c r="JA107" s="248">
        <v>5.9969635123789623E-3</v>
      </c>
      <c r="JB107" s="250">
        <v>6.6049255285038503E-3</v>
      </c>
      <c r="JC107" s="250">
        <v>6.7291440938609713E-3</v>
      </c>
      <c r="JD107" s="250">
        <v>6.7941505016551815E-3</v>
      </c>
      <c r="JE107" s="250">
        <v>5.9508557264851157E-3</v>
      </c>
      <c r="JF107" s="248">
        <v>6.5523995655000023E-3</v>
      </c>
      <c r="JG107" s="248">
        <v>6.6987201191846682E-3</v>
      </c>
      <c r="JH107" s="248">
        <v>6.76706357835259E-3</v>
      </c>
      <c r="JI107" s="248">
        <v>5.9376844668784573E-3</v>
      </c>
      <c r="JJ107" s="250">
        <v>6.620893399348962E-3</v>
      </c>
      <c r="JK107" s="250">
        <v>6.7444968382624568E-3</v>
      </c>
      <c r="JL107" s="250">
        <v>6.956889906611227E-3</v>
      </c>
      <c r="JM107" s="250">
        <v>5.9799606684488704E-3</v>
      </c>
      <c r="JN107" s="248">
        <v>6.656541829579604E-3</v>
      </c>
      <c r="JO107" s="248">
        <v>6.7631091708546002E-3</v>
      </c>
      <c r="JP107" s="248">
        <v>7.0264743989713824E-3</v>
      </c>
      <c r="JQ107" s="248">
        <v>5.9892913264316481E-3</v>
      </c>
      <c r="JR107" s="250">
        <v>6.6748317300965813E-3</v>
      </c>
      <c r="JS107" s="250">
        <v>6.7669711391350204E-3</v>
      </c>
      <c r="JT107" s="250">
        <v>7.0402947363512056E-3</v>
      </c>
      <c r="JU107" s="250">
        <v>6.0119686878947849E-3</v>
      </c>
      <c r="JV107" s="248">
        <v>6.6288692913670857E-3</v>
      </c>
      <c r="JW107" s="248">
        <v>6.76793130073666E-3</v>
      </c>
      <c r="JX107" s="248">
        <v>7.2154011380521684E-3</v>
      </c>
      <c r="JY107" s="248">
        <v>6.0354871710099406E-3</v>
      </c>
      <c r="JZ107" s="250">
        <v>6.5444921293238353E-3</v>
      </c>
      <c r="KA107" s="250">
        <v>6.6512488436632749E-3</v>
      </c>
      <c r="KB107" s="250">
        <v>7.1890063983373357E-3</v>
      </c>
      <c r="KC107" s="250">
        <v>6.0184992860043496E-3</v>
      </c>
      <c r="KD107" s="248">
        <v>6.4289962341515308E-3</v>
      </c>
      <c r="KE107" s="248">
        <v>6.4670905797527302E-3</v>
      </c>
      <c r="KF107" s="248">
        <v>7.135555577753582E-3</v>
      </c>
      <c r="KG107" s="248">
        <v>5.9945415079561415E-3</v>
      </c>
      <c r="KH107" s="250">
        <v>6.4645835825593292E-3</v>
      </c>
      <c r="KI107" s="250">
        <v>6.5312355909029124E-3</v>
      </c>
      <c r="KJ107" s="250">
        <v>7.0367616387674789E-3</v>
      </c>
      <c r="KK107" s="250">
        <v>6.042649156659175E-3</v>
      </c>
      <c r="KL107" s="248">
        <v>6.5735550039103139E-3</v>
      </c>
      <c r="KM107" s="248">
        <v>6.6091206134170138E-3</v>
      </c>
      <c r="KN107" s="248">
        <v>7.0895175836655951E-3</v>
      </c>
      <c r="KO107" s="248">
        <v>6.0960411495485246E-3</v>
      </c>
      <c r="KP107" s="250">
        <v>6.5959146677630658E-3</v>
      </c>
      <c r="KQ107" s="250">
        <v>6.6091376989041821E-3</v>
      </c>
      <c r="KR107" s="250">
        <v>7.0495769328091538E-3</v>
      </c>
      <c r="KS107" s="250">
        <v>6.0811654296750832E-3</v>
      </c>
      <c r="KT107" s="248">
        <v>6.5504825875162629E-3</v>
      </c>
      <c r="KU107" s="248">
        <v>6.5969958667965994E-3</v>
      </c>
      <c r="KV107" s="248">
        <v>6.9776096260001242E-3</v>
      </c>
      <c r="KW107" s="248">
        <v>6.0365369621475434E-3</v>
      </c>
      <c r="KX107" s="254">
        <v>6.5211892235607551E-3</v>
      </c>
      <c r="KY107" s="254">
        <v>6.5904973666004148E-3</v>
      </c>
      <c r="KZ107" s="254">
        <v>6.8850675973796578E-3</v>
      </c>
      <c r="LA107" s="254">
        <v>6.0183799267615875E-3</v>
      </c>
      <c r="LB107" s="248">
        <v>6.4909122636224205E-3</v>
      </c>
      <c r="LC107" s="248">
        <v>6.5525588962730193E-3</v>
      </c>
      <c r="LD107" s="248">
        <v>6.8423468867250823E-3</v>
      </c>
      <c r="LE107" s="248">
        <v>5.9764716191644581E-3</v>
      </c>
      <c r="LF107" s="283">
        <v>6.5361734261612705E-3</v>
      </c>
      <c r="LG107" s="283">
        <v>6.590393841935994E-3</v>
      </c>
      <c r="LH107" s="283">
        <v>6.9766647986368125E-3</v>
      </c>
      <c r="LI107" s="256">
        <v>6.0022195121049978E-3</v>
      </c>
      <c r="LJ107" s="419">
        <v>6.5629070318300991E-3</v>
      </c>
      <c r="LK107" s="420">
        <v>6.6600113541852215E-3</v>
      </c>
      <c r="LL107" s="420">
        <v>6.9048643744474949E-3</v>
      </c>
      <c r="LM107" s="421">
        <v>3.822276876639778E-3</v>
      </c>
      <c r="LN107" s="425">
        <v>6.6902719376409408E-3</v>
      </c>
      <c r="LO107" s="420">
        <v>6.8058702242532951E-3</v>
      </c>
      <c r="LP107" s="420">
        <v>6.9670674643132141E-3</v>
      </c>
      <c r="LQ107" s="426">
        <v>3.8273746808100491E-3</v>
      </c>
      <c r="LR107" s="419">
        <v>6.5848688547079474E-3</v>
      </c>
      <c r="LS107" s="420">
        <v>6.6899553491512245E-3</v>
      </c>
      <c r="LT107" s="420">
        <v>7.0304286666173091E-3</v>
      </c>
      <c r="LU107" s="421">
        <v>3.694280282889339E-3</v>
      </c>
      <c r="LV107" s="425">
        <v>6.5999381149543061E-3</v>
      </c>
      <c r="LW107" s="420">
        <v>6.665116236768835E-3</v>
      </c>
      <c r="LX107" s="420">
        <v>7.1672218233584878E-3</v>
      </c>
      <c r="LY107" s="426">
        <v>3.6623754184961295E-3</v>
      </c>
      <c r="LZ107" s="419">
        <v>6.575814067411449E-3</v>
      </c>
      <c r="MA107" s="420">
        <v>6.6327543843025675E-3</v>
      </c>
      <c r="MB107" s="420">
        <v>7.2684194899078347E-3</v>
      </c>
      <c r="MC107" s="421">
        <v>3.6293977601472302E-3</v>
      </c>
      <c r="MD107" s="425">
        <v>6.5952413117048216E-3</v>
      </c>
      <c r="ME107" s="420">
        <v>6.6957948929214188E-3</v>
      </c>
      <c r="MF107" s="420">
        <v>7.0306915471764625E-3</v>
      </c>
      <c r="MG107" s="426">
        <v>6.0866295625660091E-3</v>
      </c>
      <c r="MH107" s="419">
        <v>6.6812599347151457E-3</v>
      </c>
      <c r="MI107" s="420">
        <v>6.7643968446148839E-3</v>
      </c>
      <c r="MJ107" s="420">
        <v>6.9654673136297892E-3</v>
      </c>
      <c r="MK107" s="421">
        <v>6.1490195514068789E-3</v>
      </c>
      <c r="ML107" s="425">
        <v>6.7103461023164182E-3</v>
      </c>
      <c r="MM107" s="420">
        <v>6.8388456093027624E-3</v>
      </c>
      <c r="MN107" s="420">
        <v>7.0348782178308511E-3</v>
      </c>
      <c r="MO107" s="426">
        <v>6.1305852930433231E-3</v>
      </c>
      <c r="MP107" s="419">
        <v>6.7337661453867404E-3</v>
      </c>
      <c r="MQ107" s="420">
        <v>6.8232975017445156E-3</v>
      </c>
      <c r="MR107" s="420">
        <v>6.9036617294755505E-3</v>
      </c>
      <c r="MS107" s="421">
        <v>6.0888714332880574E-3</v>
      </c>
      <c r="MT107" s="425">
        <v>6.7113574778645659E-3</v>
      </c>
      <c r="MU107" s="420">
        <v>6.8045733888959046E-3</v>
      </c>
      <c r="MV107" s="420">
        <v>6.8920653339662784E-3</v>
      </c>
      <c r="MW107" s="426">
        <v>6.0486432509755566E-3</v>
      </c>
      <c r="MX107" s="419">
        <v>6.7070977308954418E-3</v>
      </c>
      <c r="MY107" s="420">
        <v>6.7600621476960089E-3</v>
      </c>
      <c r="MZ107" s="420">
        <v>6.739389837233524E-3</v>
      </c>
      <c r="NA107" s="421">
        <v>6.0225118238853683E-3</v>
      </c>
      <c r="NB107" s="493">
        <v>6.7125806009054739E-3</v>
      </c>
      <c r="NC107" s="493">
        <v>6.7102616620559104E-3</v>
      </c>
      <c r="ND107" s="493">
        <v>6.7114093959731542E-3</v>
      </c>
      <c r="NE107" s="494">
        <v>6.0607559472128274E-3</v>
      </c>
      <c r="NF107" s="489">
        <v>6.7594778354247622E-3</v>
      </c>
      <c r="NG107" s="420">
        <v>6.8151256817061429E-3</v>
      </c>
      <c r="NH107" s="420">
        <v>6.8050959670642331E-3</v>
      </c>
      <c r="NI107" s="484">
        <v>6.0573861325029111E-3</v>
      </c>
      <c r="NJ107" s="508">
        <v>6.7444562693703969E-3</v>
      </c>
      <c r="NK107" s="420">
        <v>6.8720554116950593E-3</v>
      </c>
      <c r="NL107" s="420">
        <v>6.9261149474545399E-3</v>
      </c>
      <c r="NM107" s="484">
        <v>6.0593142549408632E-3</v>
      </c>
      <c r="NN107" s="508">
        <f>'Dépts Droits Ouverts_RSA'!IB107/'Dépts Droits Ouverts_RSA'!$IB$123</f>
        <v>6.7487460100319197E-3</v>
      </c>
      <c r="NO107" s="420">
        <f>'Dépts Droits Payables RSA'!HB106/'Dépts Droits Payables RSA'!HB$122</f>
        <v>6.9345199010163588E-3</v>
      </c>
      <c r="NP107" s="420">
        <f>'Dépts Prime d''Activité'!BZ106/'Dépts Prime d''Activité'!BZ$122</f>
        <v>7.0544373654580069E-3</v>
      </c>
      <c r="NQ107" s="484">
        <f>DEFM_Région_Dépt!DO106/DEFM_Région_Dépt!DO$122</f>
        <v>6.056078564802044E-3</v>
      </c>
      <c r="NR107" s="419">
        <f>'Dépts Droits Ouverts_RSA'!ID107/'Dépts Droits Ouverts_RSA'!$ID$123</f>
        <v>6.6905607733845377E-3</v>
      </c>
      <c r="NS107" s="420">
        <f>'Dépts Droits Payables RSA'!HD106/'Dépts Droits Payables RSA'!HD$122</f>
        <v>6.9258193128947853E-3</v>
      </c>
      <c r="NT107" s="420">
        <f>'Dépts Prime d''Activité'!CB106/'Dépts Prime d''Activité'!CB$122</f>
        <v>7.1285803527012396E-3</v>
      </c>
      <c r="NU107" s="420">
        <f>DEFM_Région_Dépt!DP106/DEFM_Région_Dépt!DP$122</f>
        <v>6.0443720891578904E-3</v>
      </c>
      <c r="NV107" s="420">
        <f>'Dépts Droits Ouverts_RSA'!IF107/'Dépts Droits Ouverts_RSA'!$IF$123</f>
        <v>6.7498971629601501E-3</v>
      </c>
      <c r="NW107" s="420">
        <f>'Dépts Droits Payables RSA'!HF106/'Dépts Droits Payables RSA'!HF$122</f>
        <v>6.9467766616530353E-3</v>
      </c>
      <c r="NX107" s="420">
        <f>'Dépts Prime d''Activité'!CD106/'Dépts Prime d''Activité'!CD$122</f>
        <v>7.1155509319027867E-3</v>
      </c>
      <c r="NY107" s="420">
        <f>DEFM_Région_Dépt!DQ106/DEFM_Région_Dépt!DQ$122</f>
        <v>6.0600397920262056E-3</v>
      </c>
      <c r="NZ107" s="420">
        <f>'Dépts Droits Ouverts_RSA'!IH107/'Dépts Droits Ouverts_RSA'!$IH$123</f>
        <v>6.7219390053735225E-3</v>
      </c>
      <c r="OA107" s="420">
        <f>'Dépts Droits Payables RSA'!HH106/'Dépts Droits Payables RSA'!HH$122</f>
        <v>6.9491223072151061E-3</v>
      </c>
      <c r="OB107" s="420">
        <f>'Dépts Prime d''Activité'!CF106/'Dépts Prime d''Activité'!CF$122</f>
        <v>7.1349304220842142E-3</v>
      </c>
      <c r="OC107" s="420">
        <f>DEFM_Région_Dépt!DR106/DEFM_Région_Dépt!DR$122</f>
        <v>6.0539154522781871E-3</v>
      </c>
      <c r="OD107" s="420">
        <f>'Dépts Droits Ouverts_RSA'!IJ107/'Dépts Droits Ouverts_RSA'!$IJ$123</f>
        <v>6.7425164247614869E-3</v>
      </c>
      <c r="OE107" s="420">
        <f>'Dépts Droits Payables RSA'!HJ106/'Dépts Droits Payables RSA'!HJ$122</f>
        <v>6.9443885854629014E-3</v>
      </c>
      <c r="OF107" s="420">
        <f>'Dépts Prime d''Activité'!CH106/'Dépts Prime d''Activité'!CH$122</f>
        <v>7.1594404016201178E-3</v>
      </c>
      <c r="OG107" s="420">
        <f>DEFM_Région_Dépt!DS106/DEFM_Région_Dépt!DS$122</f>
        <v>6.1007852268680001E-3</v>
      </c>
      <c r="OH107" s="420">
        <f>'Dépts Droits Ouverts_RSA'!IL107/'Dépts Droits Ouverts_RSA'!$IL$123</f>
        <v>6.6794678224037325E-3</v>
      </c>
      <c r="OI107" s="420">
        <f>'Dépts Droits Payables RSA'!HL106/'Dépts Droits Payables RSA'!HL$122</f>
        <v>6.9140211083870496E-3</v>
      </c>
      <c r="OJ107" s="420">
        <f>'Dépts Prime d''Activité'!CJ106/'Dépts Prime d''Activité'!CJ$122</f>
        <v>7.178161908340034E-3</v>
      </c>
      <c r="OK107" s="420">
        <f>DEFM_Région_Dépt!DT106/DEFM_Région_Dépt!DT$122</f>
        <v>6.0990645582105702E-3</v>
      </c>
      <c r="OL107" s="420">
        <f>'Dépts Droits Ouverts_RSA'!IN107/'Dépts Droits Ouverts_RSA'!$IN$123</f>
        <v>6.616744349194033E-3</v>
      </c>
      <c r="OM107" s="420">
        <f>'Dépts Droits Payables RSA'!HN106/'Dépts Droits Payables RSA'!HN$122</f>
        <v>6.8100732672757127E-3</v>
      </c>
      <c r="ON107" s="420">
        <f>'Dépts Prime d''Activité'!CL106/'Dépts Prime d''Activité'!CL$122</f>
        <v>6.9905931988556115E-3</v>
      </c>
      <c r="OO107" s="420">
        <f>DEFM_Région_Dépt!DU106/DEFM_Région_Dépt!DU$122</f>
        <v>5.993723417806014E-3</v>
      </c>
      <c r="OP107" s="420">
        <f>'Dépts Droits Ouverts_RSA'!IP107/'Dépts Droits Ouverts_RSA'!$IP$123</f>
        <v>6.5514345637229868E-3</v>
      </c>
      <c r="OQ107" s="420">
        <f>'Dépts Droits Payables RSA'!HP106/'Dépts Droits Payables RSA'!HP$122</f>
        <v>6.7681439200539947E-3</v>
      </c>
      <c r="OR107" s="420">
        <f>'Dépts Prime d''Activité'!CN106/'Dépts Prime d''Activité'!CN$122</f>
        <v>6.8600761177251366E-3</v>
      </c>
      <c r="OS107" s="420">
        <f>DEFM_Région_Dépt!DV106/DEFM_Région_Dépt!DV$122</f>
        <v>5.9280320208922495E-3</v>
      </c>
      <c r="OT107" s="420">
        <f>'Dépts Droits Ouverts_RSA'!IR107/'Dépts Droits Ouverts_RSA'!$IR$123</f>
        <v>6.542566855434538E-3</v>
      </c>
      <c r="OU107" s="420">
        <f>'Dépts Droits Payables RSA'!HR106/'Dépts Droits Payables RSA'!HR$122</f>
        <v>6.7198855220954009E-3</v>
      </c>
      <c r="OV107" s="420">
        <f>'Dépts Prime d''Activité'!CP106/'Dépts Prime d''Activité'!CP$122</f>
        <v>6.8366980256214637E-3</v>
      </c>
      <c r="OW107" s="420">
        <f>DEFM_Région_Dépt!DW106/DEFM_Région_Dépt!DW$122</f>
        <v>5.9331647088460872E-3</v>
      </c>
      <c r="OX107" s="493">
        <f>'Dépts Droits Ouverts_RSA'!IT107/'Dépts Droits Ouverts_RSA'!$IT$123</f>
        <v>6.554703581505129E-3</v>
      </c>
      <c r="OY107" s="493">
        <f>'Dépts Droits Payables RSA'!HT106/'Dépts Droits Payables RSA'!HT$122</f>
        <v>6.6728293989438414E-3</v>
      </c>
      <c r="OZ107" s="493">
        <f>'Dépts Prime d''Activité'!CR106/'Dépts Prime d''Activité'!CR$122</f>
        <v>6.7654427351977603E-3</v>
      </c>
      <c r="PA107" s="494">
        <f>DEFM_Région_Dépt!DX106/DEFM_Région_Dépt!DX$122</f>
        <v>5.9619882017770236E-3</v>
      </c>
    </row>
    <row r="108" spans="1:417" s="209" customFormat="1" x14ac:dyDescent="0.35">
      <c r="A108" s="246" t="s">
        <v>104</v>
      </c>
      <c r="B108" s="280">
        <v>3.7320804392431779E-3</v>
      </c>
      <c r="C108" s="280">
        <v>4.0596452915209478E-3</v>
      </c>
      <c r="D108" s="248">
        <v>3.8215745094579211E-3</v>
      </c>
      <c r="E108" s="248">
        <v>4.0387940274121507E-3</v>
      </c>
      <c r="F108" s="280">
        <v>3.6051083524718578E-3</v>
      </c>
      <c r="G108" s="280">
        <v>4.0228019493883287E-3</v>
      </c>
      <c r="H108" s="248">
        <v>3.6866305341651732E-3</v>
      </c>
      <c r="I108" s="248">
        <v>3.9414448459292812E-3</v>
      </c>
      <c r="J108" s="280">
        <v>3.6320147374724124E-3</v>
      </c>
      <c r="K108" s="280">
        <v>3.93510096152732E-3</v>
      </c>
      <c r="L108" s="248">
        <v>3.7059422813899073E-3</v>
      </c>
      <c r="M108" s="248">
        <v>3.992825347981112E-3</v>
      </c>
      <c r="N108" s="280">
        <v>3.7974976141808467E-3</v>
      </c>
      <c r="O108" s="280">
        <v>4.057513402570774E-3</v>
      </c>
      <c r="P108" s="248">
        <v>4.0048394224569484E-3</v>
      </c>
      <c r="Q108" s="248">
        <v>4.0921410442577811E-3</v>
      </c>
      <c r="R108" s="280">
        <v>4.0837263363404756E-3</v>
      </c>
      <c r="S108" s="280">
        <v>4.0882925708050546E-3</v>
      </c>
      <c r="T108" s="248">
        <v>4.1537638821524956E-3</v>
      </c>
      <c r="U108" s="248">
        <v>4.1288330471786899E-3</v>
      </c>
      <c r="V108" s="280">
        <v>4.1724054685025247E-3</v>
      </c>
      <c r="W108" s="280">
        <v>4.1286209321984681E-3</v>
      </c>
      <c r="X108" s="248">
        <v>4.1945251293370274E-3</v>
      </c>
      <c r="Y108" s="248">
        <v>4.1375316026987831E-3</v>
      </c>
      <c r="Z108" s="280">
        <v>4.1746881621683102E-3</v>
      </c>
      <c r="AA108" s="280">
        <v>4.1709600694430716E-3</v>
      </c>
      <c r="AB108" s="248">
        <v>4.1654739882170493E-3</v>
      </c>
      <c r="AC108" s="248">
        <v>4.0768007496911783E-3</v>
      </c>
      <c r="AD108" s="248">
        <v>4.1890642279792311E-3</v>
      </c>
      <c r="AE108" s="280">
        <v>4.0454803673976745E-3</v>
      </c>
      <c r="AF108" s="250">
        <v>3.9241151539272569E-3</v>
      </c>
      <c r="AG108" s="280">
        <v>4.1133349601477033E-3</v>
      </c>
      <c r="AH108" s="248">
        <v>3.9270794706789472E-3</v>
      </c>
      <c r="AI108" s="248">
        <v>3.7823235607454654E-3</v>
      </c>
      <c r="AJ108" s="248">
        <v>4.0708700797734056E-3</v>
      </c>
      <c r="AK108" s="280">
        <v>3.6359108113951663E-3</v>
      </c>
      <c r="AL108" s="250">
        <v>3.5322307448669046E-3</v>
      </c>
      <c r="AM108" s="280">
        <v>4.0800534714317445E-3</v>
      </c>
      <c r="AN108" s="248">
        <v>3.977051248906612E-3</v>
      </c>
      <c r="AO108" s="248">
        <v>3.9840371353670962E-3</v>
      </c>
      <c r="AP108" s="248">
        <v>4.0915491459184673E-3</v>
      </c>
      <c r="AQ108" s="280">
        <v>3.9391758499336431E-3</v>
      </c>
      <c r="AR108" s="250">
        <v>3.951227093356398E-3</v>
      </c>
      <c r="AS108" s="280">
        <v>4.1115970756878915E-3</v>
      </c>
      <c r="AT108" s="248">
        <v>4.0846249164714962E-3</v>
      </c>
      <c r="AU108" s="248">
        <v>4.0621745570741993E-3</v>
      </c>
      <c r="AV108" s="248">
        <v>4.1473637129532696E-3</v>
      </c>
      <c r="AW108" s="280">
        <v>4.1484215918715138E-3</v>
      </c>
      <c r="AX108" s="250">
        <v>4.1396128737128139E-3</v>
      </c>
      <c r="AY108" s="280">
        <v>4.1819763658426492E-3</v>
      </c>
      <c r="AZ108" s="248">
        <v>4.1352159671217267E-3</v>
      </c>
      <c r="BA108" s="248">
        <v>4.1039846511932545E-3</v>
      </c>
      <c r="BB108" s="248">
        <v>4.1997857067006998E-3</v>
      </c>
      <c r="BC108" s="280">
        <v>4.1188345185489807E-3</v>
      </c>
      <c r="BD108" s="250">
        <v>4.0457446653132164E-3</v>
      </c>
      <c r="BE108" s="280">
        <v>4.1804742033421816E-3</v>
      </c>
      <c r="BF108" s="248">
        <v>4.0968433924855946E-3</v>
      </c>
      <c r="BG108" s="248">
        <v>4.0510933818362202E-3</v>
      </c>
      <c r="BH108" s="248">
        <v>4.2091986794454391E-3</v>
      </c>
      <c r="BI108" s="280">
        <v>4.0979682000815924E-3</v>
      </c>
      <c r="BJ108" s="250">
        <v>4.0302564127768954E-3</v>
      </c>
      <c r="BK108" s="280">
        <v>4.2621759994002362E-3</v>
      </c>
      <c r="BL108" s="248">
        <v>4.0709841271530647E-3</v>
      </c>
      <c r="BM108" s="248">
        <v>4.0105663637420878E-3</v>
      </c>
      <c r="BN108" s="248">
        <v>4.2848154357181594E-3</v>
      </c>
      <c r="BO108" s="280">
        <v>4.0990842611502735E-3</v>
      </c>
      <c r="BP108" s="250">
        <v>4.0181522076056242E-3</v>
      </c>
      <c r="BQ108" s="280">
        <v>4.290608448445388E-3</v>
      </c>
      <c r="BR108" s="248">
        <v>4.1231537877129505E-3</v>
      </c>
      <c r="BS108" s="248">
        <v>4.0213009826269496E-3</v>
      </c>
      <c r="BT108" s="248">
        <v>4.2957487154275864E-3</v>
      </c>
      <c r="BU108" s="280">
        <v>4.10339165971899E-3</v>
      </c>
      <c r="BV108" s="250">
        <v>4.0223670401949617E-3</v>
      </c>
      <c r="BW108" s="280">
        <v>4.2768573946657812E-3</v>
      </c>
      <c r="BX108" s="248">
        <v>4.0954988445694764E-3</v>
      </c>
      <c r="BY108" s="248">
        <v>4.0090878896229956E-3</v>
      </c>
      <c r="BZ108" s="248">
        <v>4.2888087178780268E-3</v>
      </c>
      <c r="CA108" s="280">
        <v>4.2075823647633971E-3</v>
      </c>
      <c r="CB108" s="250">
        <v>4.1420360730536057E-3</v>
      </c>
      <c r="CC108" s="280">
        <v>4.3531883073621514E-3</v>
      </c>
      <c r="CD108" s="248">
        <v>4.2552473754087182E-3</v>
      </c>
      <c r="CE108" s="248">
        <v>4.2212425962301495E-3</v>
      </c>
      <c r="CF108" s="248">
        <v>4.3795107042019369E-3</v>
      </c>
      <c r="CG108" s="280">
        <v>4.3229699685922995E-3</v>
      </c>
      <c r="CH108" s="250">
        <v>4.2534622676494108E-3</v>
      </c>
      <c r="CI108" s="280">
        <v>4.3899117961607005E-3</v>
      </c>
      <c r="CJ108" s="248">
        <v>4.3018966657088729E-3</v>
      </c>
      <c r="CK108" s="248">
        <v>4.204578808335779E-3</v>
      </c>
      <c r="CL108" s="248">
        <v>4.3693944357674087E-3</v>
      </c>
      <c r="CM108" s="280">
        <v>4.3159761382732045E-3</v>
      </c>
      <c r="CN108" s="250">
        <v>4.1776150466585876E-3</v>
      </c>
      <c r="CO108" s="280">
        <v>4.3943674649443301E-3</v>
      </c>
      <c r="CP108" s="248">
        <v>4.2832020081780033E-3</v>
      </c>
      <c r="CQ108" s="248">
        <v>4.2554275812863116E-3</v>
      </c>
      <c r="CR108" s="248">
        <v>4.3590039931788111E-3</v>
      </c>
      <c r="CS108" s="280">
        <v>4.1882836469025134E-3</v>
      </c>
      <c r="CT108" s="250">
        <v>4.1833317270624521E-3</v>
      </c>
      <c r="CU108" s="280">
        <v>4.3467255148367965E-3</v>
      </c>
      <c r="CV108" s="248">
        <v>4.1594621135899457E-3</v>
      </c>
      <c r="CW108" s="248">
        <v>4.0910478950488289E-3</v>
      </c>
      <c r="CX108" s="248">
        <v>4.3312553317753138E-3</v>
      </c>
      <c r="CY108" s="280">
        <v>4.0685110741413913E-3</v>
      </c>
      <c r="CZ108" s="250">
        <v>3.9835195099918478E-3</v>
      </c>
      <c r="DA108" s="280">
        <v>4.2939913333686882E-3</v>
      </c>
      <c r="DB108" s="248">
        <v>4.0961622290601966E-3</v>
      </c>
      <c r="DC108" s="248">
        <v>3.9842561867945766E-3</v>
      </c>
      <c r="DD108" s="248">
        <v>4.2730410236514896E-3</v>
      </c>
      <c r="DE108" s="280">
        <v>4.2136333740700532E-3</v>
      </c>
      <c r="DF108" s="250">
        <v>4.1480221565772767E-3</v>
      </c>
      <c r="DG108" s="280">
        <v>4.2443787558430184E-3</v>
      </c>
      <c r="DH108" s="248">
        <v>4.2787907638909845E-3</v>
      </c>
      <c r="DI108" s="248">
        <v>4.2526542880355995E-3</v>
      </c>
      <c r="DJ108" s="248">
        <v>4.268221926287257E-3</v>
      </c>
      <c r="DK108" s="280">
        <v>4.3318927219508268E-3</v>
      </c>
      <c r="DL108" s="250">
        <v>4.3305030955286183E-3</v>
      </c>
      <c r="DM108" s="280">
        <v>4.3296098617446079E-3</v>
      </c>
      <c r="DN108" s="248">
        <v>4.3727779779801313E-3</v>
      </c>
      <c r="DO108" s="248">
        <v>4.4488468801052337E-3</v>
      </c>
      <c r="DP108" s="248">
        <v>4.3601546446483336E-3</v>
      </c>
      <c r="DQ108" s="280">
        <v>4.467655008042205E-3</v>
      </c>
      <c r="DR108" s="250">
        <v>4.5070348072614808E-3</v>
      </c>
      <c r="DS108" s="280">
        <v>4.382354299624797E-3</v>
      </c>
      <c r="DT108" s="248">
        <v>4.5449777628597801E-3</v>
      </c>
      <c r="DU108" s="248">
        <v>4.562194466651813E-3</v>
      </c>
      <c r="DV108" s="248">
        <v>4.4088178039315357E-3</v>
      </c>
      <c r="DW108" s="280">
        <v>4.5911077272869491E-3</v>
      </c>
      <c r="DX108" s="250">
        <v>4.6316498229303565E-3</v>
      </c>
      <c r="DY108" s="280">
        <v>4.4456177491600394E-3</v>
      </c>
      <c r="DZ108" s="248">
        <v>4.5389511596203094E-3</v>
      </c>
      <c r="EA108" s="248">
        <v>4.5456375516416897E-3</v>
      </c>
      <c r="EB108" s="248">
        <v>4.4684542769246067E-3</v>
      </c>
      <c r="EC108" s="280">
        <v>4.4911199278015223E-3</v>
      </c>
      <c r="ED108" s="250">
        <v>4.528093143323763E-3</v>
      </c>
      <c r="EE108" s="280">
        <v>4.481344511614211E-3</v>
      </c>
      <c r="EF108" s="248">
        <v>4.4754099740714551E-3</v>
      </c>
      <c r="EG108" s="248">
        <v>4.5354572715576033E-3</v>
      </c>
      <c r="EH108" s="248">
        <v>4.4722522412017369E-3</v>
      </c>
      <c r="EI108" s="280">
        <v>4.4869832530200441E-3</v>
      </c>
      <c r="EJ108" s="250">
        <v>4.5101448508849057E-3</v>
      </c>
      <c r="EK108" s="280">
        <v>4.4195764721741294E-3</v>
      </c>
      <c r="EL108" s="248">
        <v>4.4196411850631109E-3</v>
      </c>
      <c r="EM108" s="248">
        <v>4.4769475684017295E-3</v>
      </c>
      <c r="EN108" s="248">
        <v>4.3691684722503539E-3</v>
      </c>
      <c r="EO108" s="280">
        <v>4.4835719122901241E-3</v>
      </c>
      <c r="EP108" s="250">
        <v>4.5562071762137489E-3</v>
      </c>
      <c r="EQ108" s="280">
        <v>4.3181569327484176E-3</v>
      </c>
      <c r="ER108" s="248">
        <v>4.5207819588977578E-3</v>
      </c>
      <c r="ES108" s="248">
        <v>4.5500349289366148E-3</v>
      </c>
      <c r="ET108" s="248">
        <v>4.3157763300257909E-3</v>
      </c>
      <c r="EU108" s="280">
        <v>4.6181457232521532E-3</v>
      </c>
      <c r="EV108" s="250">
        <v>4.6940870449177288E-3</v>
      </c>
      <c r="EW108" s="280">
        <v>4.3730002565139673E-3</v>
      </c>
      <c r="EX108" s="248">
        <v>4.6453065141573106E-3</v>
      </c>
      <c r="EY108" s="248">
        <v>4.6835122865777276E-3</v>
      </c>
      <c r="EZ108" s="248">
        <v>4.3945464360176899E-3</v>
      </c>
      <c r="FA108" s="280">
        <v>4.7349894124158274E-3</v>
      </c>
      <c r="FB108" s="250">
        <v>4.8528831022922464E-3</v>
      </c>
      <c r="FC108" s="280">
        <v>4.4261173874624955E-3</v>
      </c>
      <c r="FD108" s="248">
        <v>4.666472270553044E-3</v>
      </c>
      <c r="FE108" s="248">
        <v>4.7682747907137309E-3</v>
      </c>
      <c r="FF108" s="248">
        <v>4.4327026182832225E-3</v>
      </c>
      <c r="FG108" s="280">
        <v>4.6512656384145703E-3</v>
      </c>
      <c r="FH108" s="250">
        <v>4.8015801887632339E-3</v>
      </c>
      <c r="FI108" s="280">
        <v>4.4633749403103877E-3</v>
      </c>
      <c r="FJ108" s="248">
        <v>4.5724242444730558E-3</v>
      </c>
      <c r="FK108" s="248">
        <v>4.6784771173501291E-3</v>
      </c>
      <c r="FL108" s="248">
        <v>4.4605720356853933E-3</v>
      </c>
      <c r="FM108" s="280">
        <v>4.5670856406427795E-3</v>
      </c>
      <c r="FN108" s="250">
        <v>4.7040120148950475E-3</v>
      </c>
      <c r="FO108" s="280">
        <v>4.4299993504640896E-3</v>
      </c>
      <c r="FP108" s="248">
        <v>4.558433246741175E-3</v>
      </c>
      <c r="FQ108" s="248">
        <v>4.6492478745042264E-3</v>
      </c>
      <c r="FR108" s="248">
        <v>4.455085953020777E-3</v>
      </c>
      <c r="FS108" s="280">
        <v>4.5573416122287854E-3</v>
      </c>
      <c r="FT108" s="250">
        <v>4.5682960255824575E-3</v>
      </c>
      <c r="FU108" s="280">
        <v>4.4287661214602982E-3</v>
      </c>
      <c r="FV108" s="248">
        <v>4.5182631259420925E-3</v>
      </c>
      <c r="FW108" s="248">
        <v>4.5138713947427481E-3</v>
      </c>
      <c r="FX108" s="248">
        <v>4.3607527613204865E-3</v>
      </c>
      <c r="FY108" s="280">
        <v>4.5854611620143801E-3</v>
      </c>
      <c r="FZ108" s="250">
        <v>4.6287516733638625E-3</v>
      </c>
      <c r="GA108" s="280">
        <v>4.3942108722503821E-3</v>
      </c>
      <c r="GB108" s="248">
        <v>4.5927799405445762E-3</v>
      </c>
      <c r="GC108" s="248">
        <v>4.6595097723983016E-3</v>
      </c>
      <c r="GD108" s="248">
        <v>4.3879586057840895E-3</v>
      </c>
      <c r="GE108" s="280">
        <v>4.7497095096053384E-3</v>
      </c>
      <c r="GF108" s="250">
        <v>4.8972469352322311E-3</v>
      </c>
      <c r="GG108" s="280">
        <v>4.4607087245075363E-3</v>
      </c>
      <c r="GH108" s="248">
        <v>4.8095136567633621E-3</v>
      </c>
      <c r="GI108" s="248">
        <v>4.9164650712517979E-3</v>
      </c>
      <c r="GJ108" s="248">
        <v>4.4609687668618449E-3</v>
      </c>
      <c r="GK108" s="280">
        <v>4.8361924908012447E-3</v>
      </c>
      <c r="GL108" s="250">
        <v>4.9644067469631591E-3</v>
      </c>
      <c r="GM108" s="280">
        <v>4.4906740384420465E-3</v>
      </c>
      <c r="GN108" s="248">
        <v>4.9310493997869109E-3</v>
      </c>
      <c r="GO108" s="248">
        <v>5.027987365461643E-3</v>
      </c>
      <c r="GP108" s="248">
        <v>4.5305878742054372E-3</v>
      </c>
      <c r="GQ108" s="280">
        <v>4.9196210800828075E-3</v>
      </c>
      <c r="GR108" s="250">
        <v>5.0296318987840902E-3</v>
      </c>
      <c r="GS108" s="280">
        <v>4.5201744562418196E-3</v>
      </c>
      <c r="GT108" s="248">
        <v>4.9414657688905137E-3</v>
      </c>
      <c r="GU108" s="248">
        <v>5.0319657902536093E-3</v>
      </c>
      <c r="GV108" s="248">
        <v>4.5346139801417922E-3</v>
      </c>
      <c r="GW108" s="280">
        <v>5.0809270826842109E-3</v>
      </c>
      <c r="GX108" s="250">
        <v>5.175066635651834E-3</v>
      </c>
      <c r="GY108" s="280">
        <v>4.5565415734683031E-3</v>
      </c>
      <c r="GZ108" s="248">
        <v>5.0622231596709555E-3</v>
      </c>
      <c r="HA108" s="248">
        <v>5.2306409020775619E-3</v>
      </c>
      <c r="HB108" s="248">
        <v>4.5512267150652191E-3</v>
      </c>
      <c r="HC108" s="280">
        <v>5.0417411120027306E-3</v>
      </c>
      <c r="HD108" s="250">
        <v>5.1946415458349448E-3</v>
      </c>
      <c r="HE108" s="280">
        <v>4.5195819065518578E-3</v>
      </c>
      <c r="HF108" s="248">
        <v>5.0717030893490762E-3</v>
      </c>
      <c r="HG108" s="248">
        <v>5.1842988595813171E-3</v>
      </c>
      <c r="HH108" s="248">
        <v>4.4985243327526877E-3</v>
      </c>
      <c r="HI108" s="280">
        <v>5.1034703254429223E-3</v>
      </c>
      <c r="HJ108" s="250">
        <v>5.2647976058230609E-3</v>
      </c>
      <c r="HK108" s="280">
        <v>4.4776864129841337E-3</v>
      </c>
      <c r="HL108" s="248">
        <v>5.024865701850182E-3</v>
      </c>
      <c r="HM108" s="248">
        <v>5.1460221135690909E-3</v>
      </c>
      <c r="HN108" s="248">
        <v>4.4716715781342835E-3</v>
      </c>
      <c r="HO108" s="280">
        <v>5.1505543524383284E-3</v>
      </c>
      <c r="HP108" s="250">
        <v>5.2823050507985279E-3</v>
      </c>
      <c r="HQ108" s="281">
        <v>4.5394703542973574E-3</v>
      </c>
      <c r="HR108" s="282">
        <v>5.1856778805314703E-3</v>
      </c>
      <c r="HS108" s="248">
        <v>5.39166208843859E-3</v>
      </c>
      <c r="HT108" s="248">
        <v>5.5270369369717085E-3</v>
      </c>
      <c r="HU108" s="248">
        <v>4.5560101736149506E-3</v>
      </c>
      <c r="HV108" s="250">
        <v>5.1758001490564559E-3</v>
      </c>
      <c r="HW108" s="250">
        <v>5.4268828264874376E-3</v>
      </c>
      <c r="HX108" s="250">
        <v>5.6055840505441793E-3</v>
      </c>
      <c r="HY108" s="250">
        <v>4.5791226536362343E-3</v>
      </c>
      <c r="HZ108" s="248">
        <v>5.1813734961813429E-3</v>
      </c>
      <c r="IA108" s="248">
        <v>5.3623627951396727E-3</v>
      </c>
      <c r="IB108" s="248">
        <v>5.41644657249476E-3</v>
      </c>
      <c r="IC108" s="248">
        <v>4.5931772937525617E-3</v>
      </c>
      <c r="ID108" s="250">
        <v>5.157056207901127E-3</v>
      </c>
      <c r="IE108" s="250">
        <v>5.3688760844931823E-3</v>
      </c>
      <c r="IF108" s="250">
        <v>5.659079759929209E-3</v>
      </c>
      <c r="IG108" s="250">
        <v>4.60846711488437E-3</v>
      </c>
      <c r="IH108" s="248">
        <v>5.1904157113488638E-3</v>
      </c>
      <c r="II108" s="248">
        <v>5.4425999563321665E-3</v>
      </c>
      <c r="IJ108" s="248">
        <v>5.5018841511553142E-3</v>
      </c>
      <c r="IK108" s="248">
        <v>4.6141297504336733E-3</v>
      </c>
      <c r="IL108" s="250">
        <v>5.2707849750567477E-3</v>
      </c>
      <c r="IM108" s="250">
        <v>5.4949742245356424E-3</v>
      </c>
      <c r="IN108" s="250">
        <v>5.4783383741007731E-3</v>
      </c>
      <c r="IO108" s="250">
        <v>4.6183624652226035E-3</v>
      </c>
      <c r="IP108" s="248">
        <v>5.3357364038910471E-3</v>
      </c>
      <c r="IQ108" s="248">
        <v>5.5740414095494586E-3</v>
      </c>
      <c r="IR108" s="248">
        <v>5.6284779335445305E-3</v>
      </c>
      <c r="IS108" s="248">
        <v>4.6199498447186647E-3</v>
      </c>
      <c r="IT108" s="250">
        <v>5.3112063948102112E-3</v>
      </c>
      <c r="IU108" s="250">
        <v>5.5393361593569423E-3</v>
      </c>
      <c r="IV108" s="250">
        <v>5.7069769828029995E-3</v>
      </c>
      <c r="IW108" s="250">
        <v>4.5951140203759335E-3</v>
      </c>
      <c r="IX108" s="248">
        <v>5.2295593220338986E-3</v>
      </c>
      <c r="IY108" s="248">
        <v>5.3979332542774859E-3</v>
      </c>
      <c r="IZ108" s="248">
        <v>5.5764811084328602E-3</v>
      </c>
      <c r="JA108" s="248">
        <v>4.5498449632184667E-3</v>
      </c>
      <c r="JB108" s="250">
        <v>5.2147616516815933E-3</v>
      </c>
      <c r="JC108" s="250">
        <v>5.2835736468955074E-3</v>
      </c>
      <c r="JD108" s="250">
        <v>5.5563773371894729E-3</v>
      </c>
      <c r="JE108" s="250">
        <v>4.5164645514644899E-3</v>
      </c>
      <c r="JF108" s="248">
        <v>5.2567519816428109E-3</v>
      </c>
      <c r="JG108" s="248">
        <v>5.3836256517911562E-3</v>
      </c>
      <c r="JH108" s="248">
        <v>5.7190597721858806E-3</v>
      </c>
      <c r="JI108" s="248">
        <v>4.5729333543839731E-3</v>
      </c>
      <c r="JJ108" s="250">
        <v>5.3330415515496351E-3</v>
      </c>
      <c r="JK108" s="250">
        <v>5.4529107542536778E-3</v>
      </c>
      <c r="JL108" s="250">
        <v>5.8870963832252498E-3</v>
      </c>
      <c r="JM108" s="250">
        <v>4.6187890007233137E-3</v>
      </c>
      <c r="JN108" s="248">
        <v>5.2961514847965881E-3</v>
      </c>
      <c r="JO108" s="248">
        <v>5.3908461677460578E-3</v>
      </c>
      <c r="JP108" s="248">
        <v>6.1275861558040025E-3</v>
      </c>
      <c r="JQ108" s="248">
        <v>4.6434734710455372E-3</v>
      </c>
      <c r="JR108" s="250">
        <v>5.2918651429998209E-3</v>
      </c>
      <c r="JS108" s="250">
        <v>5.4739939713149173E-3</v>
      </c>
      <c r="JT108" s="250">
        <v>6.2308357247905979E-3</v>
      </c>
      <c r="JU108" s="250">
        <v>4.657459496121146E-3</v>
      </c>
      <c r="JV108" s="248">
        <v>5.3211947349131004E-3</v>
      </c>
      <c r="JW108" s="248">
        <v>5.4284313111709346E-3</v>
      </c>
      <c r="JX108" s="248">
        <v>6.1724863383065222E-3</v>
      </c>
      <c r="JY108" s="248">
        <v>4.6751552826553968E-3</v>
      </c>
      <c r="JZ108" s="250">
        <v>5.3173283086774903E-3</v>
      </c>
      <c r="KA108" s="250">
        <v>5.3455794898903128E-3</v>
      </c>
      <c r="KB108" s="250">
        <v>6.2158752445860893E-3</v>
      </c>
      <c r="KC108" s="250">
        <v>4.6666382398245785E-3</v>
      </c>
      <c r="KD108" s="248">
        <v>5.3548333335235853E-3</v>
      </c>
      <c r="KE108" s="248">
        <v>5.3753119600691108E-3</v>
      </c>
      <c r="KF108" s="248">
        <v>6.0067859366623715E-3</v>
      </c>
      <c r="KG108" s="248">
        <v>4.6679062542896799E-3</v>
      </c>
      <c r="KH108" s="250">
        <v>5.5284617055304363E-3</v>
      </c>
      <c r="KI108" s="250">
        <v>5.5530827805126371E-3</v>
      </c>
      <c r="KJ108" s="250">
        <v>6.0475261693999794E-3</v>
      </c>
      <c r="KK108" s="250">
        <v>4.6913183291653719E-3</v>
      </c>
      <c r="KL108" s="248">
        <v>5.5178876318997079E-3</v>
      </c>
      <c r="KM108" s="248">
        <v>5.5680593782491024E-3</v>
      </c>
      <c r="KN108" s="248">
        <v>6.0776604429033949E-3</v>
      </c>
      <c r="KO108" s="248">
        <v>4.6831320290322597E-3</v>
      </c>
      <c r="KP108" s="250">
        <v>5.4827737649158544E-3</v>
      </c>
      <c r="KQ108" s="250">
        <v>5.5633198248524604E-3</v>
      </c>
      <c r="KR108" s="250">
        <v>6.0945127784189446E-3</v>
      </c>
      <c r="KS108" s="250">
        <v>4.6680798116455705E-3</v>
      </c>
      <c r="KT108" s="248">
        <v>5.4286731694374426E-3</v>
      </c>
      <c r="KU108" s="248">
        <v>5.4464195705500856E-3</v>
      </c>
      <c r="KV108" s="248">
        <v>6.073843045870584E-3</v>
      </c>
      <c r="KW108" s="248">
        <v>4.6162480905535324E-3</v>
      </c>
      <c r="KX108" s="254">
        <v>5.3097796951982234E-3</v>
      </c>
      <c r="KY108" s="254">
        <v>5.3867718160259459E-3</v>
      </c>
      <c r="KZ108" s="254">
        <v>6.2269038010791542E-3</v>
      </c>
      <c r="LA108" s="254">
        <v>4.5861254579154459E-3</v>
      </c>
      <c r="LB108" s="248">
        <v>5.2877859720984908E-3</v>
      </c>
      <c r="LC108" s="248">
        <v>5.2745868568317049E-3</v>
      </c>
      <c r="LD108" s="248">
        <v>6.0573685940670374E-3</v>
      </c>
      <c r="LE108" s="248">
        <v>4.612088417639713E-3</v>
      </c>
      <c r="LF108" s="283">
        <v>5.2365362655173685E-3</v>
      </c>
      <c r="LG108" s="283">
        <v>5.2749512310855699E-3</v>
      </c>
      <c r="LH108" s="283">
        <v>6.1332066486690998E-3</v>
      </c>
      <c r="LI108" s="256">
        <v>4.6774449252546656E-3</v>
      </c>
      <c r="LJ108" s="419">
        <v>5.2312864753717393E-3</v>
      </c>
      <c r="LK108" s="420">
        <v>5.2798242792463177E-3</v>
      </c>
      <c r="LL108" s="420">
        <v>6.1735216116875265E-3</v>
      </c>
      <c r="LM108" s="421">
        <v>9.7633828600175374E-3</v>
      </c>
      <c r="LN108" s="425">
        <v>5.237955218557455E-3</v>
      </c>
      <c r="LO108" s="420">
        <v>5.3732590421492008E-3</v>
      </c>
      <c r="LP108" s="420">
        <v>6.2562933127998576E-3</v>
      </c>
      <c r="LQ108" s="426">
        <v>9.7498501424636841E-3</v>
      </c>
      <c r="LR108" s="419">
        <v>5.2107905300127931E-3</v>
      </c>
      <c r="LS108" s="420">
        <v>5.3000506349831474E-3</v>
      </c>
      <c r="LT108" s="420">
        <v>6.1819797142222549E-3</v>
      </c>
      <c r="LU108" s="421">
        <v>9.7164217549727174E-3</v>
      </c>
      <c r="LV108" s="425">
        <v>5.148019735209077E-3</v>
      </c>
      <c r="LW108" s="420">
        <v>5.2957141873430352E-3</v>
      </c>
      <c r="LX108" s="420">
        <v>6.162701481821571E-3</v>
      </c>
      <c r="LY108" s="426">
        <v>9.6674113196735436E-3</v>
      </c>
      <c r="LZ108" s="419">
        <v>5.2003247651575971E-3</v>
      </c>
      <c r="MA108" s="420">
        <v>5.3191834573134882E-3</v>
      </c>
      <c r="MB108" s="420">
        <v>6.1292257724399951E-3</v>
      </c>
      <c r="MC108" s="421">
        <v>9.5603560094131394E-3</v>
      </c>
      <c r="MD108" s="425">
        <v>5.2570262066162559E-3</v>
      </c>
      <c r="ME108" s="420">
        <v>5.3819877703702827E-3</v>
      </c>
      <c r="MF108" s="420">
        <v>4.6479595000832328E-3</v>
      </c>
      <c r="MG108" s="426">
        <v>4.6759306533781702E-3</v>
      </c>
      <c r="MH108" s="419">
        <v>5.2981260051336897E-3</v>
      </c>
      <c r="MI108" s="420">
        <v>5.3763154105040825E-3</v>
      </c>
      <c r="MJ108" s="420">
        <v>4.5559890821012675E-3</v>
      </c>
      <c r="MK108" s="421">
        <v>4.6852499624478426E-3</v>
      </c>
      <c r="ML108" s="425">
        <v>5.2661005254620039E-3</v>
      </c>
      <c r="MM108" s="420">
        <v>5.3344606155766253E-3</v>
      </c>
      <c r="MN108" s="420">
        <v>4.6242721618510521E-3</v>
      </c>
      <c r="MO108" s="426">
        <v>4.6604706563417933E-3</v>
      </c>
      <c r="MP108" s="419">
        <v>5.1708337303045561E-3</v>
      </c>
      <c r="MQ108" s="420">
        <v>5.2376207245782612E-3</v>
      </c>
      <c r="MR108" s="420">
        <v>4.5881017897008757E-3</v>
      </c>
      <c r="MS108" s="421">
        <v>4.6041881955991492E-3</v>
      </c>
      <c r="MT108" s="425">
        <v>5.1741438681643173E-3</v>
      </c>
      <c r="MU108" s="420">
        <v>5.2865997390242874E-3</v>
      </c>
      <c r="MV108" s="420">
        <v>4.5947102226441853E-3</v>
      </c>
      <c r="MW108" s="426">
        <v>4.6162402474968387E-3</v>
      </c>
      <c r="MX108" s="419">
        <v>5.1340044464636752E-3</v>
      </c>
      <c r="MY108" s="420">
        <v>5.3159500679006632E-3</v>
      </c>
      <c r="MZ108" s="420">
        <v>4.8153086261272428E-3</v>
      </c>
      <c r="NA108" s="421">
        <v>4.6416986524766514E-3</v>
      </c>
      <c r="NB108" s="493">
        <v>5.1277267114830565E-3</v>
      </c>
      <c r="NC108" s="493">
        <v>5.3645259866426194E-3</v>
      </c>
      <c r="ND108" s="493">
        <v>4.7849863286104893E-3</v>
      </c>
      <c r="NE108" s="494">
        <v>4.6731539196003423E-3</v>
      </c>
      <c r="NF108" s="489">
        <v>5.1496703268455483E-3</v>
      </c>
      <c r="NG108" s="420">
        <v>5.3607332099616205E-3</v>
      </c>
      <c r="NH108" s="420">
        <v>4.9560748386002799E-3</v>
      </c>
      <c r="NI108" s="484">
        <v>4.689889043190394E-3</v>
      </c>
      <c r="NJ108" s="508">
        <v>5.0578111424790283E-3</v>
      </c>
      <c r="NK108" s="420">
        <v>5.2968585444714607E-3</v>
      </c>
      <c r="NL108" s="420">
        <v>4.7724328694009133E-3</v>
      </c>
      <c r="NM108" s="484">
        <v>4.688900498330666E-3</v>
      </c>
      <c r="NN108" s="508">
        <f>'Dépts Droits Ouverts_RSA'!IB108/'Dépts Droits Ouverts_RSA'!$IB$123</f>
        <v>5.0274908145562418E-3</v>
      </c>
      <c r="NO108" s="420">
        <f>'Dépts Droits Payables RSA'!HB107/'Dépts Droits Payables RSA'!HB$122</f>
        <v>5.209258729950276E-3</v>
      </c>
      <c r="NP108" s="420">
        <f>'Dépts Prime d''Activité'!BZ107/'Dépts Prime d''Activité'!BZ$122</f>
        <v>4.7894836605805093E-3</v>
      </c>
      <c r="NQ108" s="484">
        <f>DEFM_Région_Dépt!DO107/DEFM_Région_Dépt!DO$122</f>
        <v>4.7124498621309227E-3</v>
      </c>
      <c r="NR108" s="419">
        <f>'Dépts Droits Ouverts_RSA'!ID108/'Dépts Droits Ouverts_RSA'!$ID$123</f>
        <v>5.0129118860000148E-3</v>
      </c>
      <c r="NS108" s="420">
        <f>'Dépts Droits Payables RSA'!HD107/'Dépts Droits Payables RSA'!HD$122</f>
        <v>5.2094320068236223E-3</v>
      </c>
      <c r="NT108" s="420">
        <f>'Dépts Prime d''Activité'!CB107/'Dépts Prime d''Activité'!CB$122</f>
        <v>4.8244827230846154E-3</v>
      </c>
      <c r="NU108" s="420">
        <f>DEFM_Région_Dépt!DP107/DEFM_Région_Dépt!DP$122</f>
        <v>4.7177711362044114E-3</v>
      </c>
      <c r="NV108" s="420">
        <f>'Dépts Droits Ouverts_RSA'!IF108/'Dépts Droits Ouverts_RSA'!$IF$123</f>
        <v>5.0729432855040274E-3</v>
      </c>
      <c r="NW108" s="420">
        <f>'Dépts Droits Payables RSA'!HF107/'Dépts Droits Payables RSA'!HF$122</f>
        <v>5.2074689610021336E-3</v>
      </c>
      <c r="NX108" s="420">
        <f>'Dépts Prime d''Activité'!CD107/'Dépts Prime d''Activité'!CD$122</f>
        <v>4.8218292117368361E-3</v>
      </c>
      <c r="NY108" s="420">
        <f>DEFM_Région_Dépt!DQ107/DEFM_Région_Dépt!DQ$122</f>
        <v>4.7246618960204313E-3</v>
      </c>
      <c r="NZ108" s="420">
        <f>'Dépts Droits Ouverts_RSA'!IH108/'Dépts Droits Ouverts_RSA'!$IH$123</f>
        <v>5.0480797261612861E-3</v>
      </c>
      <c r="OA108" s="420">
        <f>'Dépts Droits Payables RSA'!HH107/'Dépts Droits Payables RSA'!HH$122</f>
        <v>5.1719042458871047E-3</v>
      </c>
      <c r="OB108" s="420">
        <f>'Dépts Prime d''Activité'!CF107/'Dépts Prime d''Activité'!CF$122</f>
        <v>4.6957223746727254E-3</v>
      </c>
      <c r="OC108" s="420">
        <f>DEFM_Région_Dépt!DR107/DEFM_Région_Dépt!DR$122</f>
        <v>4.717583616719357E-3</v>
      </c>
      <c r="OD108" s="420">
        <f>'Dépts Droits Ouverts_RSA'!IJ108/'Dépts Droits Ouverts_RSA'!$IJ$123</f>
        <v>5.0813939364234405E-3</v>
      </c>
      <c r="OE108" s="420">
        <f>'Dépts Droits Payables RSA'!HJ107/'Dépts Droits Payables RSA'!HJ$122</f>
        <v>5.2552129835935464E-3</v>
      </c>
      <c r="OF108" s="420">
        <f>'Dépts Prime d''Activité'!CH107/'Dépts Prime d''Activité'!CH$122</f>
        <v>4.7177399024760334E-3</v>
      </c>
      <c r="OG108" s="420">
        <f>DEFM_Région_Dépt!DS107/DEFM_Région_Dépt!DS$122</f>
        <v>4.7220314367517639E-3</v>
      </c>
      <c r="OH108" s="420">
        <f>'Dépts Droits Ouverts_RSA'!IL108/'Dépts Droits Ouverts_RSA'!$IL$123</f>
        <v>4.9259873078357393E-3</v>
      </c>
      <c r="OI108" s="420">
        <f>'Dépts Droits Payables RSA'!HL107/'Dépts Droits Payables RSA'!HL$122</f>
        <v>5.1326024044403866E-3</v>
      </c>
      <c r="OJ108" s="420">
        <f>'Dépts Prime d''Activité'!CJ107/'Dépts Prime d''Activité'!CJ$122</f>
        <v>4.6851756267870795E-3</v>
      </c>
      <c r="OK108" s="420">
        <f>DEFM_Région_Dépt!DT107/DEFM_Région_Dépt!DT$122</f>
        <v>4.676485816515725E-3</v>
      </c>
      <c r="OL108" s="420">
        <f>'Dépts Droits Ouverts_RSA'!IN108/'Dépts Droits Ouverts_RSA'!$IN$123</f>
        <v>4.910740384462077E-3</v>
      </c>
      <c r="OM108" s="420">
        <f>'Dépts Droits Payables RSA'!HNF107/'Dépts Droits Payables RSA'!HN$122</f>
        <v>0</v>
      </c>
      <c r="ON108" s="420">
        <f>'Dépts Prime d''Activité'!CL107/'Dépts Prime d''Activité'!CL$122</f>
        <v>4.6264440662007024E-3</v>
      </c>
      <c r="OO108" s="420">
        <f>DEFM_Région_Dépt!DU107/DEFM_Région_Dépt!DU$122</f>
        <v>4.6322178308046899E-3</v>
      </c>
      <c r="OP108" s="420">
        <f>'Dépts Droits Ouverts_RSA'!IP108/'Dépts Droits Ouverts_RSA'!$IP$123</f>
        <v>4.935203041722405E-3</v>
      </c>
      <c r="OQ108" s="420">
        <f>'Dépts Droits Payables RSA'!HP107/'Dépts Droits Payables RSA'!HP$122</f>
        <v>5.0909267264896583E-3</v>
      </c>
      <c r="OR108" s="420">
        <f>'Dépts Prime d''Activité'!CN107/'Dépts Prime d''Activité'!CN$122</f>
        <v>4.6896374249996613E-3</v>
      </c>
      <c r="OS108" s="420">
        <f>DEFM_Région_Dépt!DV107/DEFM_Région_Dépt!DV$122</f>
        <v>4.6339411040454484E-3</v>
      </c>
      <c r="OT108" s="420">
        <f>'Dépts Droits Ouverts_RSA'!IR108/'Dépts Droits Ouverts_RSA'!$IR$123</f>
        <v>4.9378461434375059E-3</v>
      </c>
      <c r="OU108" s="420">
        <f>'Dépts Droits Payables RSA'!HR107/'Dépts Droits Payables RSA'!HR$122</f>
        <v>5.0964891003429727E-3</v>
      </c>
      <c r="OV108" s="420">
        <f>'Dépts Prime d''Activité'!CP107/'Dépts Prime d''Activité'!CP$122</f>
        <v>4.6670014543995306E-3</v>
      </c>
      <c r="OW108" s="420">
        <f>DEFM_Région_Dépt!DW107/DEFM_Région_Dépt!DW$122</f>
        <v>4.6519171206276678E-3</v>
      </c>
      <c r="OX108" s="493">
        <f>'Dépts Droits Ouverts_RSA'!IT108/'Dépts Droits Ouverts_RSA'!$IT$123</f>
        <v>4.9458980174484661E-3</v>
      </c>
      <c r="OY108" s="493">
        <f>'Dépts Droits Payables RSA'!HT107/'Dépts Droits Payables RSA'!HT$122</f>
        <v>5.1615141887422604E-3</v>
      </c>
      <c r="OZ108" s="493">
        <f>'Dépts Prime d''Activité'!CR107/'Dépts Prime d''Activité'!CR$122</f>
        <v>4.7045220092276647E-3</v>
      </c>
      <c r="PA108" s="494">
        <f>DEFM_Région_Dépt!DX107/DEFM_Région_Dépt!DX$122</f>
        <v>4.6725599461119229E-3</v>
      </c>
    </row>
    <row r="109" spans="1:417" s="245" customFormat="1" x14ac:dyDescent="0.35">
      <c r="A109" s="257" t="s">
        <v>337</v>
      </c>
      <c r="B109" s="259">
        <v>0.10346938735591489</v>
      </c>
      <c r="C109" s="259">
        <v>9.4780431332986095E-2</v>
      </c>
      <c r="D109" s="259">
        <v>0.101558039838487</v>
      </c>
      <c r="E109" s="259">
        <v>9.4706161348091331E-2</v>
      </c>
      <c r="F109" s="259">
        <v>9.9897520571589765E-2</v>
      </c>
      <c r="G109" s="259">
        <v>9.4938071632354459E-2</v>
      </c>
      <c r="H109" s="259">
        <v>9.9898588308156525E-2</v>
      </c>
      <c r="I109" s="259">
        <v>9.5514250374940685E-2</v>
      </c>
      <c r="J109" s="259">
        <v>0.10518118354599161</v>
      </c>
      <c r="K109" s="259">
        <v>9.6622925297714005E-2</v>
      </c>
      <c r="L109" s="259">
        <v>0.10492380931610644</v>
      </c>
      <c r="M109" s="259">
        <v>9.7382776792953055E-2</v>
      </c>
      <c r="N109" s="259">
        <v>0.10519068391280946</v>
      </c>
      <c r="O109" s="259">
        <v>9.7677331540349563E-2</v>
      </c>
      <c r="P109" s="259">
        <v>0.10586164178131316</v>
      </c>
      <c r="Q109" s="259">
        <v>9.7476769059595819E-2</v>
      </c>
      <c r="R109" s="259">
        <v>0.10543800593660704</v>
      </c>
      <c r="S109" s="259">
        <v>9.7082425090487506E-2</v>
      </c>
      <c r="T109" s="259">
        <v>0.10496752021954425</v>
      </c>
      <c r="U109" s="259">
        <v>9.6883203797068662E-2</v>
      </c>
      <c r="V109" s="259">
        <v>0.10453480469932865</v>
      </c>
      <c r="W109" s="259">
        <v>9.6027412287777392E-2</v>
      </c>
      <c r="X109" s="259">
        <v>0.10430572556181428</v>
      </c>
      <c r="Y109" s="259">
        <v>9.5802461785606668E-2</v>
      </c>
      <c r="Z109" s="259">
        <v>0.10403581273020113</v>
      </c>
      <c r="AA109" s="259">
        <v>9.5767067313965504E-2</v>
      </c>
      <c r="AB109" s="259">
        <v>0.10431343732065321</v>
      </c>
      <c r="AC109" s="259">
        <v>0.10610508455323801</v>
      </c>
      <c r="AD109" s="259">
        <v>9.5733303620334526E-2</v>
      </c>
      <c r="AE109" s="259">
        <v>0.10424880899483101</v>
      </c>
      <c r="AF109" s="259">
        <v>0.10597031078712722</v>
      </c>
      <c r="AG109" s="259">
        <v>9.5593965415890186E-2</v>
      </c>
      <c r="AH109" s="259">
        <v>0.10501448367114882</v>
      </c>
      <c r="AI109" s="259">
        <v>0.1066210551074339</v>
      </c>
      <c r="AJ109" s="259">
        <v>9.6481750162171268E-2</v>
      </c>
      <c r="AK109" s="259">
        <v>0.1057301516490915</v>
      </c>
      <c r="AL109" s="259">
        <v>0.10650915074982442</v>
      </c>
      <c r="AM109" s="259">
        <v>9.7439567578856329E-2</v>
      </c>
      <c r="AN109" s="259">
        <v>0.10645075301426729</v>
      </c>
      <c r="AO109" s="259">
        <v>0.10751557047203994</v>
      </c>
      <c r="AP109" s="259">
        <v>9.8154375753804576E-2</v>
      </c>
      <c r="AQ109" s="259">
        <v>0.10733230771262371</v>
      </c>
      <c r="AR109" s="259">
        <v>0.10894338883182875</v>
      </c>
      <c r="AS109" s="259">
        <v>9.8638065497114263E-2</v>
      </c>
      <c r="AT109" s="259">
        <v>0.10810502209045082</v>
      </c>
      <c r="AU109" s="259">
        <v>0.10934882306901168</v>
      </c>
      <c r="AV109" s="259">
        <v>9.8955953599651439E-2</v>
      </c>
      <c r="AW109" s="259">
        <v>0.10826955601720636</v>
      </c>
      <c r="AX109" s="259">
        <v>0.11011370244076085</v>
      </c>
      <c r="AY109" s="259">
        <v>9.8879656244550293E-2</v>
      </c>
      <c r="AZ109" s="259">
        <v>0.10830781672804216</v>
      </c>
      <c r="BA109" s="259">
        <v>0.11004557675441749</v>
      </c>
      <c r="BB109" s="259">
        <v>9.8784600409702897E-2</v>
      </c>
      <c r="BC109" s="259">
        <v>0.10814365356786766</v>
      </c>
      <c r="BD109" s="259">
        <v>0.10977551229059254</v>
      </c>
      <c r="BE109" s="259">
        <v>9.7965409310833668E-2</v>
      </c>
      <c r="BF109" s="259">
        <v>0.10760147620515692</v>
      </c>
      <c r="BG109" s="259">
        <v>0.10937157175427606</v>
      </c>
      <c r="BH109" s="259">
        <v>9.7444203659996079E-2</v>
      </c>
      <c r="BI109" s="259">
        <v>0.10747197076327937</v>
      </c>
      <c r="BJ109" s="259">
        <v>0.10924943846732298</v>
      </c>
      <c r="BK109" s="259">
        <v>9.7544259207571621E-2</v>
      </c>
      <c r="BL109" s="259">
        <v>0.1076921644198648</v>
      </c>
      <c r="BM109" s="259">
        <v>0.10932199165988271</v>
      </c>
      <c r="BN109" s="259">
        <v>9.77293822582984E-2</v>
      </c>
      <c r="BO109" s="259">
        <v>0.10803214968047961</v>
      </c>
      <c r="BP109" s="259">
        <v>0.10951514843382268</v>
      </c>
      <c r="BQ109" s="259">
        <v>9.8034012779075169E-2</v>
      </c>
      <c r="BR109" s="259">
        <v>0.11000914253338312</v>
      </c>
      <c r="BS109" s="259">
        <v>0.11157741889786088</v>
      </c>
      <c r="BT109" s="259">
        <v>9.9201543574860149E-2</v>
      </c>
      <c r="BU109" s="259">
        <v>0.11079029609890081</v>
      </c>
      <c r="BV109" s="259">
        <v>0.11206646315594726</v>
      </c>
      <c r="BW109" s="259">
        <v>0.10021440617001576</v>
      </c>
      <c r="BX109" s="259">
        <v>0.11138224655882649</v>
      </c>
      <c r="BY109" s="259">
        <v>0.11270199425223727</v>
      </c>
      <c r="BZ109" s="259">
        <v>0.10090408208447103</v>
      </c>
      <c r="CA109" s="259">
        <v>0.11187387463670845</v>
      </c>
      <c r="CB109" s="259">
        <v>0.11377758731519177</v>
      </c>
      <c r="CC109" s="259">
        <v>0.101319114277216</v>
      </c>
      <c r="CD109" s="259">
        <v>0.11170747222402938</v>
      </c>
      <c r="CE109" s="259">
        <v>0.11417420244463956</v>
      </c>
      <c r="CF109" s="259">
        <v>0.10101739472777978</v>
      </c>
      <c r="CG109" s="259">
        <v>0.11173377562903625</v>
      </c>
      <c r="CH109" s="259">
        <v>0.11374884020177138</v>
      </c>
      <c r="CI109" s="259">
        <v>0.10093588968871431</v>
      </c>
      <c r="CJ109" s="259">
        <v>0.11175002978505701</v>
      </c>
      <c r="CK109" s="259">
        <v>0.11303786322277663</v>
      </c>
      <c r="CL109" s="259">
        <v>0.10074372720354832</v>
      </c>
      <c r="CM109" s="259">
        <v>0.11131740884227274</v>
      </c>
      <c r="CN109" s="259">
        <v>0.1117376192121996</v>
      </c>
      <c r="CO109" s="259">
        <v>0.10000719619572059</v>
      </c>
      <c r="CP109" s="259">
        <v>0.11107434885859199</v>
      </c>
      <c r="CQ109" s="259">
        <v>0.11196166367882389</v>
      </c>
      <c r="CR109" s="259">
        <v>9.967780967184231E-2</v>
      </c>
      <c r="CS109" s="259">
        <v>0.11072993219485577</v>
      </c>
      <c r="CT109" s="259">
        <v>0.112504216461064</v>
      </c>
      <c r="CU109" s="259">
        <v>9.9539801574142855E-2</v>
      </c>
      <c r="CV109" s="259">
        <v>0.11029563268527499</v>
      </c>
      <c r="CW109" s="259">
        <v>0.11191777787091868</v>
      </c>
      <c r="CX109" s="259">
        <v>9.9507761494054395E-2</v>
      </c>
      <c r="CY109" s="259">
        <v>0.11007240670901738</v>
      </c>
      <c r="CZ109" s="259">
        <v>0.11101269820286279</v>
      </c>
      <c r="DA109" s="259">
        <v>9.9464245426918327E-2</v>
      </c>
      <c r="DB109" s="259">
        <v>0.11076934224165838</v>
      </c>
      <c r="DC109" s="259">
        <v>0.11153282620182702</v>
      </c>
      <c r="DD109" s="259">
        <v>0.10015083902838073</v>
      </c>
      <c r="DE109" s="259">
        <v>0.11155602892079552</v>
      </c>
      <c r="DF109" s="259">
        <v>0.11235141886012463</v>
      </c>
      <c r="DG109" s="259">
        <v>0.10107408155710297</v>
      </c>
      <c r="DH109" s="259">
        <v>0.11216823727006668</v>
      </c>
      <c r="DI109" s="259">
        <v>0.11318984935699812</v>
      </c>
      <c r="DJ109" s="259">
        <v>0.10155596805092537</v>
      </c>
      <c r="DK109" s="259">
        <v>0.11251744883259067</v>
      </c>
      <c r="DL109" s="259">
        <v>0.11365142898157883</v>
      </c>
      <c r="DM109" s="259">
        <v>0.10202590772013896</v>
      </c>
      <c r="DN109" s="259">
        <v>0.11240459760223319</v>
      </c>
      <c r="DO109" s="259">
        <v>0.11350858209746886</v>
      </c>
      <c r="DP109" s="259">
        <v>0.10175609532672533</v>
      </c>
      <c r="DQ109" s="259">
        <v>0.11189043440679824</v>
      </c>
      <c r="DR109" s="259">
        <v>0.11344114090101044</v>
      </c>
      <c r="DS109" s="259">
        <v>0.10170117438902741</v>
      </c>
      <c r="DT109" s="259">
        <v>0.11252936980783754</v>
      </c>
      <c r="DU109" s="259">
        <v>0.11412301280455039</v>
      </c>
      <c r="DV109" s="259">
        <v>0.10170032158237718</v>
      </c>
      <c r="DW109" s="259">
        <v>0.11226311782313493</v>
      </c>
      <c r="DX109" s="259">
        <v>0.11363533364841155</v>
      </c>
      <c r="DY109" s="259">
        <v>0.10140438656266433</v>
      </c>
      <c r="DZ109" s="259">
        <v>0.1118500891447899</v>
      </c>
      <c r="EA109" s="259">
        <v>0.11312793112449981</v>
      </c>
      <c r="EB109" s="259">
        <v>0.10091486003699893</v>
      </c>
      <c r="EC109" s="259">
        <v>0.11172246155941901</v>
      </c>
      <c r="ED109" s="259">
        <v>0.11324315781155335</v>
      </c>
      <c r="EE109" s="259">
        <v>0.10094186832031318</v>
      </c>
      <c r="EF109" s="259">
        <v>0.1112980688285012</v>
      </c>
      <c r="EG109" s="259">
        <v>0.11271088329255118</v>
      </c>
      <c r="EH109" s="259">
        <v>0.10056720009982045</v>
      </c>
      <c r="EI109" s="259">
        <v>0.11100788005026449</v>
      </c>
      <c r="EJ109" s="259">
        <v>0.11212688170621252</v>
      </c>
      <c r="EK109" s="259">
        <v>0.10045832332857317</v>
      </c>
      <c r="EL109" s="259">
        <v>0.11196112213940597</v>
      </c>
      <c r="EM109" s="259">
        <v>0.11261383184379686</v>
      </c>
      <c r="EN109" s="259">
        <v>0.10110423850423478</v>
      </c>
      <c r="EO109" s="259">
        <v>0.11282336087169735</v>
      </c>
      <c r="EP109" s="259">
        <v>0.11292045881980987</v>
      </c>
      <c r="EQ109" s="259">
        <v>0.10200839602559994</v>
      </c>
      <c r="ER109" s="259">
        <v>0.11348324482029513</v>
      </c>
      <c r="ES109" s="259">
        <v>0.11418362111067837</v>
      </c>
      <c r="ET109" s="259">
        <v>0.10239834832682233</v>
      </c>
      <c r="EU109" s="259">
        <v>0.11410810431434673</v>
      </c>
      <c r="EV109" s="259">
        <v>0.11526051684788567</v>
      </c>
      <c r="EW109" s="259">
        <v>0.10265684944560015</v>
      </c>
      <c r="EX109" s="259">
        <v>0.11424450131469099</v>
      </c>
      <c r="EY109" s="259">
        <v>0.11566369336959949</v>
      </c>
      <c r="EZ109" s="259">
        <v>0.1023728847134799</v>
      </c>
      <c r="FA109" s="259">
        <v>0.11415040108317259</v>
      </c>
      <c r="FB109" s="259">
        <v>0.11559896436617842</v>
      </c>
      <c r="FC109" s="259">
        <v>0.10214736085387223</v>
      </c>
      <c r="FD109" s="259">
        <v>0.11392738725830029</v>
      </c>
      <c r="FE109" s="259">
        <v>0.1154610530959025</v>
      </c>
      <c r="FF109" s="259">
        <v>0.10190385835316393</v>
      </c>
      <c r="FG109" s="259">
        <v>0.11361471022845809</v>
      </c>
      <c r="FH109" s="259">
        <v>0.11564389249683357</v>
      </c>
      <c r="FI109" s="259">
        <v>0.10128119181085873</v>
      </c>
      <c r="FJ109" s="259">
        <v>0.1134818904376063</v>
      </c>
      <c r="FK109" s="259">
        <v>0.11480027091509361</v>
      </c>
      <c r="FL109" s="259">
        <v>0.10092350588707687</v>
      </c>
      <c r="FM109" s="259">
        <v>0.11337799836667313</v>
      </c>
      <c r="FN109" s="259">
        <v>0.11476054570816828</v>
      </c>
      <c r="FO109" s="259">
        <v>0.10071198179983934</v>
      </c>
      <c r="FP109" s="259">
        <v>0.11283284163317393</v>
      </c>
      <c r="FQ109" s="259">
        <v>0.11362995729709688</v>
      </c>
      <c r="FR109" s="259">
        <v>0.10060896307970071</v>
      </c>
      <c r="FS109" s="259">
        <v>0.11345770450985514</v>
      </c>
      <c r="FT109" s="259">
        <v>0.11410088596538984</v>
      </c>
      <c r="FU109" s="259">
        <v>0.10095789242192443</v>
      </c>
      <c r="FV109" s="259">
        <v>0.11406392141361682</v>
      </c>
      <c r="FW109" s="259">
        <v>0.11430331566869879</v>
      </c>
      <c r="FX109" s="259">
        <v>0.10135619333572463</v>
      </c>
      <c r="FY109" s="259">
        <v>0.11466801242667382</v>
      </c>
      <c r="FZ109" s="259">
        <v>0.11505225159313216</v>
      </c>
      <c r="GA109" s="259">
        <v>0.10211472231004722</v>
      </c>
      <c r="GB109" s="259">
        <v>0.11491868272348819</v>
      </c>
      <c r="GC109" s="259">
        <v>0.11563216574859786</v>
      </c>
      <c r="GD109" s="259">
        <v>0.10279961256794924</v>
      </c>
      <c r="GE109" s="259">
        <v>0.11514327103452442</v>
      </c>
      <c r="GF109" s="259">
        <v>0.11615970460281798</v>
      </c>
      <c r="GG109" s="259">
        <v>0.10296801064296189</v>
      </c>
      <c r="GH109" s="259">
        <v>0.11515344806623896</v>
      </c>
      <c r="GI109" s="259">
        <v>0.11622604816229581</v>
      </c>
      <c r="GJ109" s="259">
        <v>0.10282944329129004</v>
      </c>
      <c r="GK109" s="259">
        <v>0.11456054091047305</v>
      </c>
      <c r="GL109" s="259">
        <v>0.1161180311282879</v>
      </c>
      <c r="GM109" s="259">
        <v>0.10266253330700556</v>
      </c>
      <c r="GN109" s="259">
        <v>0.11411634259696733</v>
      </c>
      <c r="GO109" s="259">
        <v>0.11551456951959962</v>
      </c>
      <c r="GP109" s="259">
        <v>0.10235612802236241</v>
      </c>
      <c r="GQ109" s="259">
        <v>0.11372186391472656</v>
      </c>
      <c r="GR109" s="259">
        <v>0.11502858251299278</v>
      </c>
      <c r="GS109" s="259">
        <v>0.10175939970419932</v>
      </c>
      <c r="GT109" s="259">
        <v>0.11357399764840644</v>
      </c>
      <c r="GU109" s="259">
        <v>0.11523984927388967</v>
      </c>
      <c r="GV109" s="259">
        <v>0.10153485944249742</v>
      </c>
      <c r="GW109" s="259">
        <v>0.11385436899168744</v>
      </c>
      <c r="GX109" s="259">
        <v>0.1148800771671792</v>
      </c>
      <c r="GY109" s="259">
        <v>0.10152690052449964</v>
      </c>
      <c r="GZ109" s="259">
        <v>0.11349758494182768</v>
      </c>
      <c r="HA109" s="259">
        <v>0.11496821205219188</v>
      </c>
      <c r="HB109" s="259">
        <v>0.10143024812682251</v>
      </c>
      <c r="HC109" s="259">
        <v>0.11353227787211215</v>
      </c>
      <c r="HD109" s="259">
        <v>0.11463515844634377</v>
      </c>
      <c r="HE109" s="259">
        <v>0.1013808271481049</v>
      </c>
      <c r="HF109" s="259">
        <v>0.11326485464183157</v>
      </c>
      <c r="HG109" s="259">
        <v>0.11399315960567138</v>
      </c>
      <c r="HH109" s="259">
        <v>0.10146251366739163</v>
      </c>
      <c r="HI109" s="259">
        <v>0.11332832554949542</v>
      </c>
      <c r="HJ109" s="259">
        <v>0.11437271913841519</v>
      </c>
      <c r="HK109" s="259">
        <v>0.10204363140946605</v>
      </c>
      <c r="HL109" s="259">
        <v>0.11372064483134622</v>
      </c>
      <c r="HM109" s="259">
        <v>0.11501302738223823</v>
      </c>
      <c r="HN109" s="259">
        <v>0.10243872538826752</v>
      </c>
      <c r="HO109" s="259">
        <v>0.11435061396986063</v>
      </c>
      <c r="HP109" s="259">
        <v>0.11582950322429757</v>
      </c>
      <c r="HQ109" s="260">
        <v>0.10270853383321184</v>
      </c>
      <c r="HR109" s="284">
        <v>0.11441507861458818</v>
      </c>
      <c r="HS109" s="259">
        <v>0.11765833216215871</v>
      </c>
      <c r="HT109" s="259">
        <v>0.11872836980714552</v>
      </c>
      <c r="HU109" s="259">
        <v>0.10278947287980013</v>
      </c>
      <c r="HV109" s="259">
        <v>0.11355549058926712</v>
      </c>
      <c r="HW109" s="259">
        <v>0.11688590979637206</v>
      </c>
      <c r="HX109" s="259">
        <v>0.11732553850946902</v>
      </c>
      <c r="HY109" s="259">
        <v>0.10249901777701448</v>
      </c>
      <c r="HZ109" s="259">
        <v>0.11363682588754538</v>
      </c>
      <c r="IA109" s="259">
        <v>0.11635101213791145</v>
      </c>
      <c r="IB109" s="259">
        <v>0.11555796002521854</v>
      </c>
      <c r="IC109" s="259">
        <v>0.10218799402775339</v>
      </c>
      <c r="ID109" s="259">
        <v>0.11326981432814745</v>
      </c>
      <c r="IE109" s="259">
        <v>0.11585163961782045</v>
      </c>
      <c r="IF109" s="259">
        <v>0.11823744663072333</v>
      </c>
      <c r="IG109" s="259">
        <v>0.10171022179976072</v>
      </c>
      <c r="IH109" s="259">
        <v>0.11400518417972931</v>
      </c>
      <c r="II109" s="259">
        <v>0.11545907463891333</v>
      </c>
      <c r="IJ109" s="259">
        <v>0.11692928125534115</v>
      </c>
      <c r="IK109" s="259">
        <v>0.10145146527891326</v>
      </c>
      <c r="IL109" s="259">
        <v>0.1140004958727146</v>
      </c>
      <c r="IM109" s="259">
        <v>0.1158792297286501</v>
      </c>
      <c r="IN109" s="259">
        <v>0.11614338403935155</v>
      </c>
      <c r="IO109" s="259">
        <v>0.10136552771680357</v>
      </c>
      <c r="IP109" s="259">
        <v>0.11366114953201442</v>
      </c>
      <c r="IQ109" s="259">
        <v>0.11526316375189882</v>
      </c>
      <c r="IR109" s="259">
        <v>0.11754279827357264</v>
      </c>
      <c r="IS109" s="259">
        <v>0.10133322245154025</v>
      </c>
      <c r="IT109" s="259">
        <v>0.11369774625229156</v>
      </c>
      <c r="IU109" s="259">
        <v>0.11531715792193797</v>
      </c>
      <c r="IV109" s="259">
        <v>0.1188363852510203</v>
      </c>
      <c r="IW109" s="259">
        <v>0.10135440803114888</v>
      </c>
      <c r="IX109" s="259">
        <v>0.11368569491525424</v>
      </c>
      <c r="IY109" s="259">
        <v>0.11495985092325936</v>
      </c>
      <c r="IZ109" s="259">
        <v>0.11932019725564537</v>
      </c>
      <c r="JA109" s="259">
        <v>0.10155836714497952</v>
      </c>
      <c r="JB109" s="259">
        <v>0.11395061294587365</v>
      </c>
      <c r="JC109" s="259">
        <v>0.11445830048463501</v>
      </c>
      <c r="JD109" s="259">
        <v>0.12076789542857046</v>
      </c>
      <c r="JE109" s="259">
        <v>0.10210540979666255</v>
      </c>
      <c r="JF109" s="259">
        <v>0.11406279310209441</v>
      </c>
      <c r="JG109" s="259">
        <v>0.11500101577842486</v>
      </c>
      <c r="JH109" s="259">
        <v>0.12118422795145503</v>
      </c>
      <c r="JI109" s="259">
        <v>0.10257668106427184</v>
      </c>
      <c r="JJ109" s="259">
        <v>0.11417238832508138</v>
      </c>
      <c r="JK109" s="259">
        <v>0.11564381016536648</v>
      </c>
      <c r="JL109" s="259">
        <v>0.12045196352359606</v>
      </c>
      <c r="JM109" s="259">
        <v>0.10290313577894716</v>
      </c>
      <c r="JN109" s="259">
        <v>0.11340571514740255</v>
      </c>
      <c r="JO109" s="259">
        <v>0.1149872594284158</v>
      </c>
      <c r="JP109" s="259">
        <v>0.11948134477632336</v>
      </c>
      <c r="JQ109" s="259">
        <v>0.10272260648928901</v>
      </c>
      <c r="JR109" s="259">
        <v>0.11293079140128416</v>
      </c>
      <c r="JS109" s="259">
        <v>0.1147846014622491</v>
      </c>
      <c r="JT109" s="259">
        <v>0.11860406628236796</v>
      </c>
      <c r="JU109" s="259">
        <v>0.10243486974127637</v>
      </c>
      <c r="JV109" s="259">
        <v>0.11293738094053021</v>
      </c>
      <c r="JW109" s="259">
        <v>0.11449920699513763</v>
      </c>
      <c r="JX109" s="259">
        <v>0.11742109074503021</v>
      </c>
      <c r="JY109" s="259">
        <v>0.1024135060927643</v>
      </c>
      <c r="JZ109" s="259">
        <v>0.1120679885388394</v>
      </c>
      <c r="KA109" s="259">
        <v>0.11354433725386547</v>
      </c>
      <c r="KB109" s="259">
        <v>0.11765155648852574</v>
      </c>
      <c r="KC109" s="259">
        <v>0.10188552315485241</v>
      </c>
      <c r="KD109" s="259">
        <v>0.11141500700317683</v>
      </c>
      <c r="KE109" s="259">
        <v>0.1124140191688117</v>
      </c>
      <c r="KF109" s="259">
        <v>0.11662621076360101</v>
      </c>
      <c r="KG109" s="259">
        <v>0.10135629139656209</v>
      </c>
      <c r="KH109" s="259">
        <v>0.1115111631953115</v>
      </c>
      <c r="KI109" s="259">
        <v>0.11202381682156307</v>
      </c>
      <c r="KJ109" s="259">
        <v>0.11703644838086885</v>
      </c>
      <c r="KK109" s="259">
        <v>0.10132573407305855</v>
      </c>
      <c r="KL109" s="259">
        <v>0.11140050305662087</v>
      </c>
      <c r="KM109" s="259">
        <v>0.11183451981050528</v>
      </c>
      <c r="KN109" s="259">
        <v>0.1184019500654204</v>
      </c>
      <c r="KO109" s="259">
        <v>0.10141939002191706</v>
      </c>
      <c r="KP109" s="259">
        <v>0.11150915275143201</v>
      </c>
      <c r="KQ109" s="259">
        <v>0.11210871115076354</v>
      </c>
      <c r="KR109" s="259">
        <v>0.11937376181101148</v>
      </c>
      <c r="KS109" s="259">
        <v>0.1016356710892299</v>
      </c>
      <c r="KT109" s="259">
        <v>0.11152694088157462</v>
      </c>
      <c r="KU109" s="259">
        <v>0.11159380355522699</v>
      </c>
      <c r="KV109" s="259">
        <v>0.12001193208164615</v>
      </c>
      <c r="KW109" s="259">
        <v>0.10192680025193029</v>
      </c>
      <c r="KX109" s="259">
        <v>0.11117699343007591</v>
      </c>
      <c r="KY109" s="259">
        <v>0.11149857832414209</v>
      </c>
      <c r="KZ109" s="259">
        <v>0.12119595251252929</v>
      </c>
      <c r="LA109" s="259">
        <v>0.10253745967126016</v>
      </c>
      <c r="LB109" s="259">
        <v>0.11181382768659938</v>
      </c>
      <c r="LC109" s="259">
        <v>0.11222930019878107</v>
      </c>
      <c r="LD109" s="259">
        <v>0.12054942812772759</v>
      </c>
      <c r="LE109" s="259">
        <v>0.10282016342804566</v>
      </c>
      <c r="LF109" s="259">
        <v>0.11259531439938114</v>
      </c>
      <c r="LG109" s="259">
        <v>0.11321373965308167</v>
      </c>
      <c r="LH109" s="259">
        <v>0.12041823007490136</v>
      </c>
      <c r="LI109" s="262">
        <v>0.10299774899172671</v>
      </c>
      <c r="LJ109" s="427">
        <v>0.11255833539590793</v>
      </c>
      <c r="LK109" s="416">
        <v>0.1134944363210902</v>
      </c>
      <c r="LL109" s="416">
        <v>0.11922340994742474</v>
      </c>
      <c r="LM109" s="411">
        <v>5.9818056686102364E-3</v>
      </c>
      <c r="LN109" s="428">
        <v>0.11231472899591137</v>
      </c>
      <c r="LO109" s="416">
        <v>0.11275591322837834</v>
      </c>
      <c r="LP109" s="416">
        <v>0.11750873659894569</v>
      </c>
      <c r="LQ109" s="429">
        <v>5.9899003502397281E-3</v>
      </c>
      <c r="LR109" s="427">
        <v>0.11232644175056686</v>
      </c>
      <c r="LS109" s="416">
        <v>0.11284185006930343</v>
      </c>
      <c r="LT109" s="416">
        <v>0.11624491004664249</v>
      </c>
      <c r="LU109" s="411">
        <v>5.9972198106558973E-3</v>
      </c>
      <c r="LV109" s="428">
        <v>0.11204820233009664</v>
      </c>
      <c r="LW109" s="416">
        <v>0.11247416130620687</v>
      </c>
      <c r="LX109" s="416">
        <v>0.1166337475695846</v>
      </c>
      <c r="LY109" s="429">
        <v>6.0363505607753656E-3</v>
      </c>
      <c r="LZ109" s="427">
        <v>0.11173214131820182</v>
      </c>
      <c r="MA109" s="416">
        <v>0.11221166663854344</v>
      </c>
      <c r="MB109" s="416">
        <v>0.11681734725411898</v>
      </c>
      <c r="MC109" s="411">
        <v>6.0506842467353871E-3</v>
      </c>
      <c r="MD109" s="428">
        <v>0.11175885802565355</v>
      </c>
      <c r="ME109" s="416">
        <v>0.11204331998399664</v>
      </c>
      <c r="MF109" s="416">
        <v>0.11293497099921337</v>
      </c>
      <c r="MG109" s="429">
        <v>0.10185796104417752</v>
      </c>
      <c r="MH109" s="427">
        <v>0.11180060480038438</v>
      </c>
      <c r="MI109" s="416">
        <v>0.11228658747979882</v>
      </c>
      <c r="MJ109" s="416">
        <v>0.11447160189906805</v>
      </c>
      <c r="MK109" s="411">
        <v>0.1019339136003569</v>
      </c>
      <c r="ML109" s="428">
        <v>0.11179585852822421</v>
      </c>
      <c r="MM109" s="416">
        <v>0.11278324643866042</v>
      </c>
      <c r="MN109" s="416">
        <v>0.1157961106649853</v>
      </c>
      <c r="MO109" s="429">
        <v>0.10224019324239726</v>
      </c>
      <c r="MP109" s="427">
        <v>0.11187329585924988</v>
      </c>
      <c r="MQ109" s="416">
        <v>0.11288036557452273</v>
      </c>
      <c r="MR109" s="416">
        <v>0.11647221995594355</v>
      </c>
      <c r="MS109" s="411">
        <v>0.10252946423768153</v>
      </c>
      <c r="MT109" s="428">
        <v>0.11205414174634538</v>
      </c>
      <c r="MU109" s="416">
        <v>0.11283911057793493</v>
      </c>
      <c r="MV109" s="416">
        <v>0.11735411502013116</v>
      </c>
      <c r="MW109" s="429">
        <v>0.10320214260188787</v>
      </c>
      <c r="MX109" s="427">
        <v>0.11294369756126538</v>
      </c>
      <c r="MY109" s="416">
        <v>0.11400658264639082</v>
      </c>
      <c r="MZ109" s="416">
        <v>0.11776427306490528</v>
      </c>
      <c r="NA109" s="411">
        <v>0.10390006066968821</v>
      </c>
      <c r="NB109" s="416">
        <v>0.11364192619014954</v>
      </c>
      <c r="NC109" s="416">
        <v>0.11500317688333932</v>
      </c>
      <c r="ND109" s="416">
        <v>0.11683690870517778</v>
      </c>
      <c r="NE109" s="429">
        <v>0.10411802478251922</v>
      </c>
      <c r="NF109" s="490">
        <v>0.11421064807872741</v>
      </c>
      <c r="NG109" s="416">
        <v>0.11619008535360965</v>
      </c>
      <c r="NH109" s="416">
        <v>0.11544724367430297</v>
      </c>
      <c r="NI109" s="485">
        <v>0.1042688914138226</v>
      </c>
      <c r="NJ109" s="509">
        <v>0.11427764218057299</v>
      </c>
      <c r="NK109" s="416">
        <v>0.11678089866535746</v>
      </c>
      <c r="NL109" s="416">
        <v>0.11354007382661459</v>
      </c>
      <c r="NM109" s="485">
        <v>0.10431520118314808</v>
      </c>
      <c r="NN109" s="509">
        <f>'Dépts Droits Ouverts_RSA'!IB109/'Dépts Droits Ouverts_RSA'!$IB$123</f>
        <v>0.11480939876618917</v>
      </c>
      <c r="NO109" s="416">
        <f>'Dépts Droits Payables RSA'!HB108/'Dépts Droits Payables RSA'!HB$122</f>
        <v>0.11680146878951041</v>
      </c>
      <c r="NP109" s="416">
        <f>'Dépts Prime d''Activité'!BZ108/'Dépts Prime d''Activité'!BZ$122</f>
        <v>0.11226733214773391</v>
      </c>
      <c r="NQ109" s="485">
        <f>DEFM_Région_Dépt!DO108/DEFM_Région_Dépt!DO$122</f>
        <v>0.10462039403329394</v>
      </c>
      <c r="NR109" s="427">
        <f>'Dépts Droits Ouverts_RSA'!ID109/'Dépts Droits Ouverts_RSA'!$ID$123</f>
        <v>0.11499856065950265</v>
      </c>
      <c r="NS109" s="416">
        <f>'Dépts Droits Payables RSA'!HD108/'Dépts Droits Payables RSA'!HD$122</f>
        <v>0.11722139168875478</v>
      </c>
      <c r="NT109" s="416">
        <f>'Dépts Prime d''Activité'!CB108/'Dépts Prime d''Activité'!CB$122</f>
        <v>0.11236006519158616</v>
      </c>
      <c r="NU109" s="416">
        <f>DEFM_Région_Dépt!DP108/DEFM_Région_Dépt!DP$122</f>
        <v>0.10433623046820067</v>
      </c>
      <c r="NV109" s="416">
        <f>'Dépts Droits Ouverts_RSA'!IF109/'Dépts Droits Ouverts_RSA'!$IF$123</f>
        <v>0.11489238143231219</v>
      </c>
      <c r="NW109" s="416">
        <f>'Dépts Droits Payables RSA'!HF108/'Dépts Droits Payables RSA'!HF$122</f>
        <v>0.11719745389397149</v>
      </c>
      <c r="NX109" s="416">
        <f>'Dépts Prime d''Activité'!CD108/'Dépts Prime d''Activité'!CD$122</f>
        <v>0.11267563265357282</v>
      </c>
      <c r="NY109" s="416">
        <f>DEFM_Région_Dépt!DQ108/DEFM_Région_Dépt!DQ$122</f>
        <v>0.10418274286509917</v>
      </c>
      <c r="NZ109" s="416">
        <f>'Dépts Droits Ouverts_RSA'!IH109/'Dépts Droits Ouverts_RSA'!$IH$123</f>
        <v>0.11449875918157928</v>
      </c>
      <c r="OA109" s="416">
        <f>'Dépts Droits Payables RSA'!HH108/'Dépts Droits Payables RSA'!HH$122</f>
        <v>0.11674392351172964</v>
      </c>
      <c r="OB109" s="416">
        <f>'Dépts Prime d''Activité'!CF108/'Dépts Prime d''Activité'!CF$122</f>
        <v>0.11351575548173742</v>
      </c>
      <c r="OC109" s="416">
        <f>DEFM_Région_Dépt!DR108/DEFM_Région_Dépt!DR$122</f>
        <v>0.10393800749231794</v>
      </c>
      <c r="OD109" s="416">
        <f>'Dépts Droits Ouverts_RSA'!IJ109/'Dépts Droits Ouverts_RSA'!$IJ$123</f>
        <v>0.11431378273498118</v>
      </c>
      <c r="OE109" s="416">
        <f>'Dépts Droits Payables RSA'!HJ108/'Dépts Droits Payables RSA'!HJ$122</f>
        <v>0.11705718797843218</v>
      </c>
      <c r="OF109" s="416">
        <f>'Dépts Prime d''Activité'!CH108/'Dépts Prime d''Activité'!CH$122</f>
        <v>0.11529772179979976</v>
      </c>
      <c r="OG109" s="416">
        <f>DEFM_Région_Dépt!DS108/DEFM_Région_Dépt!DS$122</f>
        <v>0.10391145822332315</v>
      </c>
      <c r="OH109" s="416">
        <f>'Dépts Droits Ouverts_RSA'!IL109/'Dépts Droits Ouverts_RSA'!$IL$123</f>
        <v>0.1133180104140287</v>
      </c>
      <c r="OI109" s="416">
        <f>'Dépts Droits Payables RSA'!HL108/'Dépts Droits Payables RSA'!HL$122</f>
        <v>0.1156741781120218</v>
      </c>
      <c r="OJ109" s="416">
        <f>'Dépts Prime d''Activité'!CJ108/'Dépts Prime d''Activité'!CJ$122</f>
        <v>0.11490677050598258</v>
      </c>
      <c r="OK109" s="416">
        <f>DEFM_Région_Dépt!DT108/DEFM_Région_Dépt!DT$122</f>
        <v>0.10362660860409754</v>
      </c>
      <c r="OL109" s="485">
        <f>'Dépts Droits Ouverts_RSA'!IN109/'Dépts Droits Ouverts_RSA'!$IN$123</f>
        <v>0.11299486072948942</v>
      </c>
      <c r="OM109" s="485">
        <f>'Dépts Droits Payables RSA'!HN108/'Dépts Droits Payables RSA'!HN$122</f>
        <v>0.11518950093363908</v>
      </c>
      <c r="ON109" s="485">
        <f>'Dépts Prime d''Activité'!CL108/'Dépts Prime d''Activité'!CL$122</f>
        <v>0.11495830768116466</v>
      </c>
      <c r="OO109" s="416">
        <f>DEFM_Région_Dépt!DU108/DEFM_Région_Dépt!DU$122</f>
        <v>0.10380268492432987</v>
      </c>
      <c r="OP109" s="485">
        <f>'Dépts Droits Ouverts_RSA'!IP109/'Dépts Droits Ouverts_RSA'!$IP$123</f>
        <v>0.11348118546151217</v>
      </c>
      <c r="OQ109" s="485">
        <f>'Dépts Droits Payables RSA'!HP108/'Dépts Droits Payables RSA'!HP$122</f>
        <v>0.11557979849144753</v>
      </c>
      <c r="OR109" s="485">
        <f>'Dépts Prime d''Activité'!CN108/'Dépts Prime d''Activité'!CN$122</f>
        <v>0.11594296136777141</v>
      </c>
      <c r="OS109" s="416">
        <f>DEFM_Région_Dépt!DV108/DEFM_Région_Dépt!DV$122</f>
        <v>0.10438652816331589</v>
      </c>
      <c r="OT109" s="485">
        <f>'Dépts Droits Ouverts_RSA'!IR109/'Dépts Droits Ouverts_RSA'!$IR$123</f>
        <v>0.11414553907727502</v>
      </c>
      <c r="OU109" s="485">
        <f>'Dépts Droits Payables RSA'!HR108/'Dépts Droits Payables RSA'!HR$122</f>
        <v>0.11676800472654984</v>
      </c>
      <c r="OV109" s="485">
        <f>'Dépts Prime d''Activité'!CP108/'Dépts Prime d''Activité'!CP$122</f>
        <v>0.11639277175902991</v>
      </c>
      <c r="OW109" s="416">
        <f>DEFM_Région_Dépt!DW108/DEFM_Région_Dépt!DW$122</f>
        <v>0.1049130448078074</v>
      </c>
      <c r="OX109" s="416">
        <f>'Dépts Droits Ouverts_RSA'!IT109/'Dépts Droits Ouverts_RSA'!$IT$123</f>
        <v>0.11399671321547304</v>
      </c>
      <c r="OY109" s="416">
        <f>'Dépts Droits Payables RSA'!HT108/'Dépts Droits Payables RSA'!HT$122</f>
        <v>0.11677248132204161</v>
      </c>
      <c r="OZ109" s="416">
        <f>'Dépts Prime d''Activité'!CR108/'Dépts Prime d''Activité'!CR$122</f>
        <v>0.11574031038509064</v>
      </c>
      <c r="PA109" s="429">
        <f>DEFM_Région_Dépt!DX108/DEFM_Région_Dépt!DX$122</f>
        <v>0.1048524784724713</v>
      </c>
    </row>
    <row r="110" spans="1:417" s="209" customFormat="1" x14ac:dyDescent="0.35">
      <c r="A110" s="246" t="s">
        <v>107</v>
      </c>
      <c r="B110" s="280">
        <v>1.9918121128308847E-2</v>
      </c>
      <c r="C110" s="280">
        <v>2.0946569922746763E-2</v>
      </c>
      <c r="D110" s="248">
        <v>2.0140683766006844E-2</v>
      </c>
      <c r="E110" s="248">
        <v>2.1309934189909119E-2</v>
      </c>
      <c r="F110" s="280">
        <v>2.0062380168397766E-2</v>
      </c>
      <c r="G110" s="280">
        <v>2.1397217505346247E-2</v>
      </c>
      <c r="H110" s="248">
        <v>2.014291563750677E-2</v>
      </c>
      <c r="I110" s="248">
        <v>2.1795850875475E-2</v>
      </c>
      <c r="J110" s="280">
        <v>1.9923727690513079E-2</v>
      </c>
      <c r="K110" s="280">
        <v>2.1721850007300099E-2</v>
      </c>
      <c r="L110" s="248">
        <v>1.9908340628904168E-2</v>
      </c>
      <c r="M110" s="248">
        <v>2.1742439611938412E-2</v>
      </c>
      <c r="N110" s="280">
        <v>2.0011161340813852E-2</v>
      </c>
      <c r="O110" s="280">
        <v>2.1675320066550697E-2</v>
      </c>
      <c r="P110" s="248">
        <v>1.9588069519607631E-2</v>
      </c>
      <c r="Q110" s="248">
        <v>2.1490729030201106E-2</v>
      </c>
      <c r="R110" s="280">
        <v>1.9504979616891339E-2</v>
      </c>
      <c r="S110" s="280">
        <v>2.1368691448330559E-2</v>
      </c>
      <c r="T110" s="248">
        <v>1.9362122261051485E-2</v>
      </c>
      <c r="U110" s="248">
        <v>2.1235928110749876E-2</v>
      </c>
      <c r="V110" s="280">
        <v>1.9275396901814509E-2</v>
      </c>
      <c r="W110" s="280">
        <v>2.1132499177244187E-2</v>
      </c>
      <c r="X110" s="248">
        <v>1.9003509676118236E-2</v>
      </c>
      <c r="Y110" s="248">
        <v>2.1179618224253429E-2</v>
      </c>
      <c r="Z110" s="280">
        <v>1.9077468338788654E-2</v>
      </c>
      <c r="AA110" s="280">
        <v>2.131583865609837E-2</v>
      </c>
      <c r="AB110" s="248">
        <v>1.8973199981201963E-2</v>
      </c>
      <c r="AC110" s="248">
        <v>1.8687259509577021E-2</v>
      </c>
      <c r="AD110" s="248">
        <v>2.15490399855045E-2</v>
      </c>
      <c r="AE110" s="280">
        <v>1.9275441389046688E-2</v>
      </c>
      <c r="AF110" s="250">
        <v>1.8810616058149522E-2</v>
      </c>
      <c r="AG110" s="280">
        <v>2.1654490528207667E-2</v>
      </c>
      <c r="AH110" s="248">
        <v>1.920574475625425E-2</v>
      </c>
      <c r="AI110" s="248">
        <v>1.8851086791095369E-2</v>
      </c>
      <c r="AJ110" s="248">
        <v>2.1651472911209377E-2</v>
      </c>
      <c r="AK110" s="280">
        <v>1.8914399411028977E-2</v>
      </c>
      <c r="AL110" s="250">
        <v>1.8432323009763555E-2</v>
      </c>
      <c r="AM110" s="280">
        <v>2.1552346196982333E-2</v>
      </c>
      <c r="AN110" s="248">
        <v>1.9421780416940711E-2</v>
      </c>
      <c r="AO110" s="248">
        <v>1.8681226936499189E-2</v>
      </c>
      <c r="AP110" s="248">
        <v>2.1441008974845337E-2</v>
      </c>
      <c r="AQ110" s="280">
        <v>1.9573068872851644E-2</v>
      </c>
      <c r="AR110" s="250">
        <v>1.872229579977296E-2</v>
      </c>
      <c r="AS110" s="280">
        <v>2.1307877823901436E-2</v>
      </c>
      <c r="AT110" s="248">
        <v>1.906720557418953E-2</v>
      </c>
      <c r="AU110" s="248">
        <v>1.8380046184596079E-2</v>
      </c>
      <c r="AV110" s="248">
        <v>2.1045039261388503E-2</v>
      </c>
      <c r="AW110" s="280">
        <v>1.8798540908868587E-2</v>
      </c>
      <c r="AX110" s="250">
        <v>1.8538056250412754E-2</v>
      </c>
      <c r="AY110" s="280">
        <v>2.0830084228913848E-2</v>
      </c>
      <c r="AZ110" s="248">
        <v>1.8440621757441353E-2</v>
      </c>
      <c r="BA110" s="248">
        <v>1.803740393017635E-2</v>
      </c>
      <c r="BB110" s="248">
        <v>2.0578582098391966E-2</v>
      </c>
      <c r="BC110" s="280">
        <v>1.8263830425578415E-2</v>
      </c>
      <c r="BD110" s="250">
        <v>1.7541297267296654E-2</v>
      </c>
      <c r="BE110" s="280">
        <v>2.0518740452943815E-2</v>
      </c>
      <c r="BF110" s="248">
        <v>1.8100411361258773E-2</v>
      </c>
      <c r="BG110" s="248">
        <v>1.7673451347131643E-2</v>
      </c>
      <c r="BH110" s="248">
        <v>2.0461020136174349E-2</v>
      </c>
      <c r="BI110" s="280">
        <v>1.7994855239666863E-2</v>
      </c>
      <c r="BJ110" s="250">
        <v>1.7190845747669905E-2</v>
      </c>
      <c r="BK110" s="280">
        <v>2.0423897565939875E-2</v>
      </c>
      <c r="BL110" s="248">
        <v>1.7893704741898275E-2</v>
      </c>
      <c r="BM110" s="248">
        <v>1.7072319782027213E-2</v>
      </c>
      <c r="BN110" s="248">
        <v>2.0635898756759603E-2</v>
      </c>
      <c r="BO110" s="280">
        <v>1.8006456288293036E-2</v>
      </c>
      <c r="BP110" s="250">
        <v>1.7345297039851871E-2</v>
      </c>
      <c r="BQ110" s="280">
        <v>2.0809390115265825E-2</v>
      </c>
      <c r="BR110" s="248">
        <v>1.8039119741433705E-2</v>
      </c>
      <c r="BS110" s="248">
        <v>1.7318317042073948E-2</v>
      </c>
      <c r="BT110" s="248">
        <v>2.0875132158632119E-2</v>
      </c>
      <c r="BU110" s="280">
        <v>1.7909661447810588E-2</v>
      </c>
      <c r="BV110" s="250">
        <v>1.7240994331684193E-2</v>
      </c>
      <c r="BW110" s="280">
        <v>2.0822160233112435E-2</v>
      </c>
      <c r="BX110" s="248">
        <v>1.7786094644830705E-2</v>
      </c>
      <c r="BY110" s="248">
        <v>1.7263559714514272E-2</v>
      </c>
      <c r="BZ110" s="248">
        <v>2.0660589326549586E-2</v>
      </c>
      <c r="CA110" s="280">
        <v>1.7845179896248665E-2</v>
      </c>
      <c r="CB110" s="250">
        <v>1.7311788653751624E-2</v>
      </c>
      <c r="CC110" s="280">
        <v>2.0624596347880716E-2</v>
      </c>
      <c r="CD110" s="248">
        <v>1.7726984677736094E-2</v>
      </c>
      <c r="CE110" s="248">
        <v>1.7413002875514078E-2</v>
      </c>
      <c r="CF110" s="248">
        <v>2.0424395550793464E-2</v>
      </c>
      <c r="CG110" s="280">
        <v>1.7789462540141864E-2</v>
      </c>
      <c r="CH110" s="250">
        <v>1.7396601102385424E-2</v>
      </c>
      <c r="CI110" s="280">
        <v>2.0335395035918816E-2</v>
      </c>
      <c r="CJ110" s="248">
        <v>1.7725029025830067E-2</v>
      </c>
      <c r="CK110" s="248">
        <v>1.7164660992075139E-2</v>
      </c>
      <c r="CL110" s="248">
        <v>2.0173857168278811E-2</v>
      </c>
      <c r="CM110" s="280">
        <v>1.7450882548045603E-2</v>
      </c>
      <c r="CN110" s="250">
        <v>1.7013820238794167E-2</v>
      </c>
      <c r="CO110" s="280">
        <v>2.0059102566416551E-2</v>
      </c>
      <c r="CP110" s="248">
        <v>1.7449283076137422E-2</v>
      </c>
      <c r="CQ110" s="248">
        <v>1.6987235216173922E-2</v>
      </c>
      <c r="CR110" s="248">
        <v>2.0044672656041776E-2</v>
      </c>
      <c r="CS110" s="280">
        <v>1.7444556736969281E-2</v>
      </c>
      <c r="CT110" s="250">
        <v>1.69727616615266E-2</v>
      </c>
      <c r="CU110" s="280">
        <v>2.0181276251175551E-2</v>
      </c>
      <c r="CV110" s="248">
        <v>1.7488537982805467E-2</v>
      </c>
      <c r="CW110" s="248">
        <v>1.7000377220662111E-2</v>
      </c>
      <c r="CX110" s="248">
        <v>2.0457616183325523E-2</v>
      </c>
      <c r="CY110" s="280">
        <v>1.7537461443279438E-2</v>
      </c>
      <c r="CZ110" s="250">
        <v>1.6976961097524255E-2</v>
      </c>
      <c r="DA110" s="280">
        <v>2.0675830057804507E-2</v>
      </c>
      <c r="DB110" s="248">
        <v>1.7596551978019796E-2</v>
      </c>
      <c r="DC110" s="248">
        <v>1.6993833331625654E-2</v>
      </c>
      <c r="DD110" s="248">
        <v>2.07586891531071E-2</v>
      </c>
      <c r="DE110" s="280">
        <v>1.7786471312473403E-2</v>
      </c>
      <c r="DF110" s="250">
        <v>1.7115871464817845E-2</v>
      </c>
      <c r="DG110" s="280">
        <v>2.0633141457986677E-2</v>
      </c>
      <c r="DH110" s="248">
        <v>1.7619141805763683E-2</v>
      </c>
      <c r="DI110" s="248">
        <v>1.7218904793236584E-2</v>
      </c>
      <c r="DJ110" s="248">
        <v>2.044976258374178E-2</v>
      </c>
      <c r="DK110" s="280">
        <v>1.741586281892666E-2</v>
      </c>
      <c r="DL110" s="250">
        <v>1.6816763564664109E-2</v>
      </c>
      <c r="DM110" s="280">
        <v>2.040087432318528E-2</v>
      </c>
      <c r="DN110" s="248">
        <v>1.7414736208000086E-2</v>
      </c>
      <c r="DO110" s="248">
        <v>1.6949377294040269E-2</v>
      </c>
      <c r="DP110" s="248">
        <v>2.0353634086778382E-2</v>
      </c>
      <c r="DQ110" s="280">
        <v>1.7501242789426229E-2</v>
      </c>
      <c r="DR110" s="250">
        <v>1.7061968424322126E-2</v>
      </c>
      <c r="DS110" s="280">
        <v>2.0266377087281975E-2</v>
      </c>
      <c r="DT110" s="248">
        <v>1.7535873122430143E-2</v>
      </c>
      <c r="DU110" s="248">
        <v>1.7154427858088361E-2</v>
      </c>
      <c r="DV110" s="248">
        <v>2.0272903170965514E-2</v>
      </c>
      <c r="DW110" s="280">
        <v>1.7374662341861264E-2</v>
      </c>
      <c r="DX110" s="250">
        <v>1.6790216173871383E-2</v>
      </c>
      <c r="DY110" s="280">
        <v>2.0169192606658472E-2</v>
      </c>
      <c r="DZ110" s="248">
        <v>1.7450448465244076E-2</v>
      </c>
      <c r="EA110" s="248">
        <v>1.6964319342726786E-2</v>
      </c>
      <c r="EB110" s="248">
        <v>2.0235209319925042E-2</v>
      </c>
      <c r="EC110" s="280">
        <v>1.7463219643434877E-2</v>
      </c>
      <c r="ED110" s="250">
        <v>1.6928324947975661E-2</v>
      </c>
      <c r="EE110" s="280">
        <v>2.0293689698775354E-2</v>
      </c>
      <c r="EF110" s="248">
        <v>1.7576480789305318E-2</v>
      </c>
      <c r="EG110" s="248">
        <v>1.6880977121596152E-2</v>
      </c>
      <c r="EH110" s="248">
        <v>2.0624554561815719E-2</v>
      </c>
      <c r="EI110" s="280">
        <v>1.7847318406692798E-2</v>
      </c>
      <c r="EJ110" s="250">
        <v>1.7286905242002128E-2</v>
      </c>
      <c r="EK110" s="280">
        <v>2.0824434362454559E-2</v>
      </c>
      <c r="EL110" s="248">
        <v>1.816755517268645E-2</v>
      </c>
      <c r="EM110" s="248">
        <v>1.7662776810694388E-2</v>
      </c>
      <c r="EN110" s="248">
        <v>2.1110868799656957E-2</v>
      </c>
      <c r="EO110" s="280">
        <v>1.8426708930288378E-2</v>
      </c>
      <c r="EP110" s="250">
        <v>1.7896171961206006E-2</v>
      </c>
      <c r="EQ110" s="280">
        <v>2.1086098942108812E-2</v>
      </c>
      <c r="ER110" s="248">
        <v>1.8444790392302852E-2</v>
      </c>
      <c r="ES110" s="248">
        <v>1.7963983011554368E-2</v>
      </c>
      <c r="ET110" s="248">
        <v>2.0987935571394993E-2</v>
      </c>
      <c r="EU110" s="280">
        <v>1.834224009144049E-2</v>
      </c>
      <c r="EV110" s="250">
        <v>1.7800904932279572E-2</v>
      </c>
      <c r="EW110" s="280">
        <v>2.0992331116913277E-2</v>
      </c>
      <c r="EX110" s="248">
        <v>1.850027698237456E-2</v>
      </c>
      <c r="EY110" s="248">
        <v>1.7969247293524476E-2</v>
      </c>
      <c r="EZ110" s="248">
        <v>2.0925798447923218E-2</v>
      </c>
      <c r="FA110" s="280">
        <v>1.8326198750888784E-2</v>
      </c>
      <c r="FB110" s="250">
        <v>1.7689076991956675E-2</v>
      </c>
      <c r="FC110" s="280">
        <v>2.0803650323746575E-2</v>
      </c>
      <c r="FD110" s="248">
        <v>1.8025733668312598E-2</v>
      </c>
      <c r="FE110" s="248">
        <v>1.7336238888409423E-2</v>
      </c>
      <c r="FF110" s="248">
        <v>2.0734180333411689E-2</v>
      </c>
      <c r="FG110" s="280">
        <v>1.7975343869664578E-2</v>
      </c>
      <c r="FH110" s="250">
        <v>1.7155114187393388E-2</v>
      </c>
      <c r="FI110" s="280">
        <v>2.0698949402050384E-2</v>
      </c>
      <c r="FJ110" s="248">
        <v>1.8040502754175694E-2</v>
      </c>
      <c r="FK110" s="248">
        <v>1.7381751933337897E-2</v>
      </c>
      <c r="FL110" s="248">
        <v>2.0753097330131143E-2</v>
      </c>
      <c r="FM110" s="280">
        <v>1.8061986604383507E-2</v>
      </c>
      <c r="FN110" s="250">
        <v>1.7427063456040837E-2</v>
      </c>
      <c r="FO110" s="280">
        <v>2.0875590851574467E-2</v>
      </c>
      <c r="FP110" s="248">
        <v>1.8159179172181551E-2</v>
      </c>
      <c r="FQ110" s="248">
        <v>1.751743029344649E-2</v>
      </c>
      <c r="FR110" s="248">
        <v>2.1096882466582326E-2</v>
      </c>
      <c r="FS110" s="280">
        <v>1.826821018735306E-2</v>
      </c>
      <c r="FT110" s="250">
        <v>1.7655398992134481E-2</v>
      </c>
      <c r="FU110" s="280">
        <v>2.1245669759160864E-2</v>
      </c>
      <c r="FV110" s="248">
        <v>1.8243267523163426E-2</v>
      </c>
      <c r="FW110" s="248">
        <v>1.7752041662277226E-2</v>
      </c>
      <c r="FX110" s="248">
        <v>2.1368925404148476E-2</v>
      </c>
      <c r="FY110" s="280">
        <v>1.8527966960974505E-2</v>
      </c>
      <c r="FZ110" s="250">
        <v>1.813348534340849E-2</v>
      </c>
      <c r="GA110" s="280">
        <v>2.1475575439854133E-2</v>
      </c>
      <c r="GB110" s="248">
        <v>1.8546528874084728E-2</v>
      </c>
      <c r="GC110" s="248">
        <v>1.8127362158950697E-2</v>
      </c>
      <c r="GD110" s="248">
        <v>2.1444960467532241E-2</v>
      </c>
      <c r="GE110" s="280">
        <v>1.844354840890591E-2</v>
      </c>
      <c r="GF110" s="250">
        <v>1.7985912300660815E-2</v>
      </c>
      <c r="GG110" s="280">
        <v>2.1386457435711371E-2</v>
      </c>
      <c r="GH110" s="248">
        <v>1.847508726549326E-2</v>
      </c>
      <c r="GI110" s="248">
        <v>1.7969567391767624E-2</v>
      </c>
      <c r="GJ110" s="248">
        <v>2.1322346312521338E-2</v>
      </c>
      <c r="GK110" s="280">
        <v>1.8520189942577335E-2</v>
      </c>
      <c r="GL110" s="250">
        <v>1.8007763852002374E-2</v>
      </c>
      <c r="GM110" s="280">
        <v>2.1301467723080919E-2</v>
      </c>
      <c r="GN110" s="248">
        <v>1.8547785145647144E-2</v>
      </c>
      <c r="GO110" s="248">
        <v>1.7998077721040909E-2</v>
      </c>
      <c r="GP110" s="248">
        <v>2.1204228975752894E-2</v>
      </c>
      <c r="GQ110" s="280">
        <v>1.8481047510448351E-2</v>
      </c>
      <c r="GR110" s="250">
        <v>1.8004916213434471E-2</v>
      </c>
      <c r="GS110" s="280">
        <v>2.1177248864758611E-2</v>
      </c>
      <c r="GT110" s="248">
        <v>1.847049373933703E-2</v>
      </c>
      <c r="GU110" s="248">
        <v>1.7951649096066728E-2</v>
      </c>
      <c r="GV110" s="248">
        <v>2.1252001957638045E-2</v>
      </c>
      <c r="GW110" s="280">
        <v>1.8251490531079318E-2</v>
      </c>
      <c r="GX110" s="250">
        <v>1.7675253364860338E-2</v>
      </c>
      <c r="GY110" s="280">
        <v>2.1318952362716012E-2</v>
      </c>
      <c r="GZ110" s="248">
        <v>1.8275543443247236E-2</v>
      </c>
      <c r="HA110" s="248">
        <v>1.7684342004607199E-2</v>
      </c>
      <c r="HB110" s="248">
        <v>2.1510586303091595E-2</v>
      </c>
      <c r="HC110" s="280">
        <v>1.8476926009833434E-2</v>
      </c>
      <c r="HD110" s="250">
        <v>1.7753246922538792E-2</v>
      </c>
      <c r="HE110" s="280">
        <v>2.1704644549621829E-2</v>
      </c>
      <c r="HF110" s="248">
        <v>1.8547372621825847E-2</v>
      </c>
      <c r="HG110" s="248">
        <v>1.7849617213227587E-2</v>
      </c>
      <c r="HH110" s="248">
        <v>2.1742684919694655E-2</v>
      </c>
      <c r="HI110" s="280">
        <v>1.8658865066582327E-2</v>
      </c>
      <c r="HJ110" s="250">
        <v>1.8166121724973856E-2</v>
      </c>
      <c r="HK110" s="280">
        <v>2.1711210920579642E-2</v>
      </c>
      <c r="HL110" s="248">
        <v>1.8667004827975731E-2</v>
      </c>
      <c r="HM110" s="248">
        <v>1.8225967365582976E-2</v>
      </c>
      <c r="HN110" s="248">
        <v>2.1674163751669352E-2</v>
      </c>
      <c r="HO110" s="280">
        <v>1.8604382206317004E-2</v>
      </c>
      <c r="HP110" s="250">
        <v>1.7848771737864966E-2</v>
      </c>
      <c r="HQ110" s="281">
        <v>2.1539878694083612E-2</v>
      </c>
      <c r="HR110" s="282">
        <v>1.8405910919494173E-2</v>
      </c>
      <c r="HS110" s="248">
        <v>1.6145600429288736E-2</v>
      </c>
      <c r="HT110" s="248">
        <v>2.3536222934115558E-2</v>
      </c>
      <c r="HU110" s="248">
        <v>2.1411521645903177E-2</v>
      </c>
      <c r="HV110" s="250">
        <v>1.802759603229831E-2</v>
      </c>
      <c r="HW110" s="250">
        <v>1.6186076398695164E-2</v>
      </c>
      <c r="HX110" s="250">
        <v>2.420686827221101E-2</v>
      </c>
      <c r="HY110" s="250">
        <v>2.1301073106888481E-2</v>
      </c>
      <c r="HZ110" s="248">
        <v>1.7657686975210085E-2</v>
      </c>
      <c r="IA110" s="248">
        <v>1.5967064380618057E-2</v>
      </c>
      <c r="IB110" s="248">
        <v>2.4100311823742906E-2</v>
      </c>
      <c r="IC110" s="248">
        <v>2.1137617834767843E-2</v>
      </c>
      <c r="ID110" s="250">
        <v>1.7435039812295633E-2</v>
      </c>
      <c r="IE110" s="250">
        <v>1.5652846097935158E-2</v>
      </c>
      <c r="IF110" s="250">
        <v>2.4441309639213128E-2</v>
      </c>
      <c r="IG110" s="250">
        <v>2.0978165266640213E-2</v>
      </c>
      <c r="IH110" s="248">
        <v>1.6420380020745032E-2</v>
      </c>
      <c r="II110" s="248">
        <v>1.5676752171813076E-2</v>
      </c>
      <c r="IJ110" s="248">
        <v>2.459773576306087E-2</v>
      </c>
      <c r="IK110" s="248">
        <v>2.0993529205030042E-2</v>
      </c>
      <c r="IL110" s="250">
        <v>1.6286853815868783E-2</v>
      </c>
      <c r="IM110" s="250">
        <v>1.5576315550722891E-2</v>
      </c>
      <c r="IN110" s="250">
        <v>2.4367231406653814E-2</v>
      </c>
      <c r="IO110" s="250">
        <v>2.1055831333652776E-2</v>
      </c>
      <c r="IP110" s="248">
        <v>1.6155028709831421E-2</v>
      </c>
      <c r="IQ110" s="248">
        <v>1.5374171614260197E-2</v>
      </c>
      <c r="IR110" s="248">
        <v>2.4193563974648655E-2</v>
      </c>
      <c r="IS110" s="248">
        <v>2.1223187255935968E-2</v>
      </c>
      <c r="IT110" s="250">
        <v>1.6218089709578481E-2</v>
      </c>
      <c r="IU110" s="250">
        <v>1.5331452982994376E-2</v>
      </c>
      <c r="IV110" s="250">
        <v>2.3976025743313409E-2</v>
      </c>
      <c r="IW110" s="250">
        <v>2.1424262530771832E-2</v>
      </c>
      <c r="IX110" s="248">
        <v>1.6194169491525422E-2</v>
      </c>
      <c r="IY110" s="248">
        <v>1.5419955954599357E-2</v>
      </c>
      <c r="IZ110" s="248">
        <v>2.3719842868621076E-2</v>
      </c>
      <c r="JA110" s="248">
        <v>2.1505347153713633E-2</v>
      </c>
      <c r="JB110" s="250">
        <v>1.6046180672988655E-2</v>
      </c>
      <c r="JC110" s="250">
        <v>1.5304191471134362E-2</v>
      </c>
      <c r="JD110" s="250">
        <v>2.3143637794927511E-2</v>
      </c>
      <c r="JE110" s="250">
        <v>2.14310564726789E-2</v>
      </c>
      <c r="JF110" s="248">
        <v>1.601891558223436E-2</v>
      </c>
      <c r="JG110" s="248">
        <v>1.5418162118236609E-2</v>
      </c>
      <c r="JH110" s="248">
        <v>2.322121382057063E-2</v>
      </c>
      <c r="JI110" s="248">
        <v>2.1346356406166205E-2</v>
      </c>
      <c r="JJ110" s="250">
        <v>1.5819678857674317E-2</v>
      </c>
      <c r="JK110" s="250">
        <v>1.541347052304483E-2</v>
      </c>
      <c r="JL110" s="250">
        <v>2.3102368897773312E-2</v>
      </c>
      <c r="JM110" s="250">
        <v>2.1229049675013503E-2</v>
      </c>
      <c r="JN110" s="248">
        <v>1.5790437414504369E-2</v>
      </c>
      <c r="JO110" s="248">
        <v>1.5208811814032174E-2</v>
      </c>
      <c r="JP110" s="248">
        <v>2.2992441765706261E-2</v>
      </c>
      <c r="JQ110" s="248">
        <v>2.1126214674290645E-2</v>
      </c>
      <c r="JR110" s="250">
        <v>1.5843308271324054E-2</v>
      </c>
      <c r="JS110" s="250">
        <v>1.5254005559932031E-2</v>
      </c>
      <c r="JT110" s="250">
        <v>2.2962986404086602E-2</v>
      </c>
      <c r="JU110" s="250">
        <v>2.1086287312010503E-2</v>
      </c>
      <c r="JV110" s="248">
        <v>1.5343683117423745E-2</v>
      </c>
      <c r="JW110" s="248">
        <v>1.5073613806632025E-2</v>
      </c>
      <c r="JX110" s="248">
        <v>2.302095474109395E-2</v>
      </c>
      <c r="JY110" s="248">
        <v>2.0992975213502324E-2</v>
      </c>
      <c r="JZ110" s="250">
        <v>1.5165546917838406E-2</v>
      </c>
      <c r="KA110" s="250">
        <v>1.4794502444826219E-2</v>
      </c>
      <c r="KB110" s="250">
        <v>2.2861631176341792E-2</v>
      </c>
      <c r="KC110" s="250">
        <v>2.0934905154695399E-2</v>
      </c>
      <c r="KD110" s="248">
        <v>1.5069101435908091E-2</v>
      </c>
      <c r="KE110" s="248">
        <v>1.4953188032748135E-2</v>
      </c>
      <c r="KF110" s="248">
        <v>2.3364532659401253E-2</v>
      </c>
      <c r="KG110" s="248">
        <v>2.094538498298075E-2</v>
      </c>
      <c r="KH110" s="250">
        <v>1.5015116161575101E-2</v>
      </c>
      <c r="KI110" s="250">
        <v>1.4858860811786875E-2</v>
      </c>
      <c r="KJ110" s="250">
        <v>2.3754841071078218E-2</v>
      </c>
      <c r="KK110" s="250">
        <v>2.1027122558075182E-2</v>
      </c>
      <c r="KL110" s="248">
        <v>1.5062341914104608E-2</v>
      </c>
      <c r="KM110" s="248">
        <v>1.4694876009876597E-2</v>
      </c>
      <c r="KN110" s="248">
        <v>2.3575782559884507E-2</v>
      </c>
      <c r="KO110" s="248">
        <v>2.1301470293236282E-2</v>
      </c>
      <c r="KP110" s="250">
        <v>1.520903220983582E-2</v>
      </c>
      <c r="KQ110" s="250">
        <v>1.4838214939831779E-2</v>
      </c>
      <c r="KR110" s="250">
        <v>2.3614308373089102E-2</v>
      </c>
      <c r="KS110" s="250">
        <v>2.1471600006482208E-2</v>
      </c>
      <c r="KT110" s="248">
        <v>1.5385313606244894E-2</v>
      </c>
      <c r="KU110" s="248">
        <v>1.4938674014583823E-2</v>
      </c>
      <c r="KV110" s="248">
        <v>2.3292663837227504E-2</v>
      </c>
      <c r="KW110" s="248">
        <v>2.1437932475045541E-2</v>
      </c>
      <c r="KX110" s="254">
        <v>1.554642228065249E-2</v>
      </c>
      <c r="KY110" s="254">
        <v>1.5116553425818913E-2</v>
      </c>
      <c r="KZ110" s="254">
        <v>2.2962440688301541E-2</v>
      </c>
      <c r="LA110" s="254">
        <v>2.1334927104438128E-2</v>
      </c>
      <c r="LB110" s="248">
        <v>1.5538467896733191E-2</v>
      </c>
      <c r="LC110" s="248">
        <v>1.5207080017581956E-2</v>
      </c>
      <c r="LD110" s="248">
        <v>2.2743116562191818E-2</v>
      </c>
      <c r="LE110" s="248">
        <v>2.1253182027296428E-2</v>
      </c>
      <c r="LF110" s="283">
        <v>1.5410312373374591E-2</v>
      </c>
      <c r="LG110" s="283">
        <v>1.5139452733695366E-2</v>
      </c>
      <c r="LH110" s="283">
        <v>2.2615488338088751E-2</v>
      </c>
      <c r="LI110" s="256">
        <v>2.123668737026526E-2</v>
      </c>
      <c r="LJ110" s="419">
        <v>1.528731757414349E-2</v>
      </c>
      <c r="LK110" s="420">
        <v>1.500649085193553E-2</v>
      </c>
      <c r="LL110" s="420">
        <v>2.2636730563439258E-2</v>
      </c>
      <c r="LM110" s="421">
        <v>4.6701578728562797E-3</v>
      </c>
      <c r="LN110" s="425">
        <v>1.5341562755399231E-2</v>
      </c>
      <c r="LO110" s="420">
        <v>1.5001798823221453E-2</v>
      </c>
      <c r="LP110" s="420">
        <v>2.2910620150447196E-2</v>
      </c>
      <c r="LQ110" s="426">
        <v>4.6584788557837969E-3</v>
      </c>
      <c r="LR110" s="419">
        <v>1.5247585046191114E-2</v>
      </c>
      <c r="LS110" s="420">
        <v>1.4866993662955139E-2</v>
      </c>
      <c r="LT110" s="420">
        <v>2.2856296735026281E-2</v>
      </c>
      <c r="LU110" s="421">
        <v>4.6480678680924942E-3</v>
      </c>
      <c r="LV110" s="425">
        <v>1.5169770175261624E-2</v>
      </c>
      <c r="LW110" s="420">
        <v>1.4793180014005839E-2</v>
      </c>
      <c r="LX110" s="420">
        <v>2.2671038076251107E-2</v>
      </c>
      <c r="LY110" s="426">
        <v>4.6624648632422223E-3</v>
      </c>
      <c r="LZ110" s="419">
        <v>1.504533558310314E-2</v>
      </c>
      <c r="MA110" s="420">
        <v>1.4747819043922852E-2</v>
      </c>
      <c r="MB110" s="420">
        <v>2.2827806021971896E-2</v>
      </c>
      <c r="MC110" s="421">
        <v>4.68649512451142E-3</v>
      </c>
      <c r="MD110" s="425">
        <v>1.4994013248214078E-2</v>
      </c>
      <c r="ME110" s="420">
        <v>1.465258054165825E-2</v>
      </c>
      <c r="MF110" s="420">
        <v>2.3171253153855945E-2</v>
      </c>
      <c r="MG110" s="426">
        <v>2.1095219334806424E-2</v>
      </c>
      <c r="MH110" s="419">
        <v>1.4968401337418204E-2</v>
      </c>
      <c r="MI110" s="420">
        <v>1.4627524814789135E-2</v>
      </c>
      <c r="MJ110" s="420">
        <v>2.3405681045913153E-2</v>
      </c>
      <c r="MK110" s="421">
        <v>2.1369021224389204E-2</v>
      </c>
      <c r="ML110" s="425">
        <v>1.515654221433385E-2</v>
      </c>
      <c r="MM110" s="420">
        <v>1.4843891539344163E-2</v>
      </c>
      <c r="MN110" s="420">
        <v>2.3571727361829067E-2</v>
      </c>
      <c r="MO110" s="426">
        <v>2.1592563370461448E-2</v>
      </c>
      <c r="MP110" s="419">
        <v>1.5194924212522514E-2</v>
      </c>
      <c r="MQ110" s="420">
        <v>1.4899659785444899E-2</v>
      </c>
      <c r="MR110" s="420">
        <v>2.3149665868112471E-2</v>
      </c>
      <c r="MS110" s="421">
        <v>2.1545751274331136E-2</v>
      </c>
      <c r="MT110" s="425">
        <v>1.5216315019383701E-2</v>
      </c>
      <c r="MU110" s="420">
        <v>1.4916656143452457E-2</v>
      </c>
      <c r="MV110" s="420">
        <v>2.2699568073796673E-2</v>
      </c>
      <c r="MW110" s="426">
        <v>2.1443519220800768E-2</v>
      </c>
      <c r="MX110" s="419">
        <v>1.5512019862777863E-2</v>
      </c>
      <c r="MY110" s="420">
        <v>1.5210792096128032E-2</v>
      </c>
      <c r="MZ110" s="420">
        <v>2.2607589544901548E-2</v>
      </c>
      <c r="NA110" s="421">
        <v>2.1435329446639166E-2</v>
      </c>
      <c r="NB110" s="493">
        <v>1.5576347921525586E-2</v>
      </c>
      <c r="NC110" s="493">
        <v>1.5180635087262343E-2</v>
      </c>
      <c r="ND110" s="493">
        <v>2.2576580013758101E-2</v>
      </c>
      <c r="NE110" s="494">
        <v>2.1439378749992272E-2</v>
      </c>
      <c r="NF110" s="489">
        <v>1.5483284992695351E-2</v>
      </c>
      <c r="NG110" s="420">
        <v>1.4920750451029431E-2</v>
      </c>
      <c r="NH110" s="420">
        <v>2.3265498487617917E-2</v>
      </c>
      <c r="NI110" s="484">
        <v>2.1342878985537741E-2</v>
      </c>
      <c r="NJ110" s="508">
        <v>1.5397540557017739E-2</v>
      </c>
      <c r="NK110" s="420">
        <v>1.4759698277257967E-2</v>
      </c>
      <c r="NL110" s="420">
        <v>2.3341092594937326E-2</v>
      </c>
      <c r="NM110" s="484">
        <v>2.1278855742575362E-2</v>
      </c>
      <c r="NN110" s="508">
        <f>'Dépts Droits Ouverts_RSA'!IB110/'Dépts Droits Ouverts_RSA'!$IB$123</f>
        <v>1.5390663081591899E-2</v>
      </c>
      <c r="NO110" s="420">
        <f>'Dépts Droits Payables RSA'!HB109/'Dépts Droits Payables RSA'!HB$122</f>
        <v>1.4841108596178161E-2</v>
      </c>
      <c r="NP110" s="420">
        <f>'Dépts Prime d''Activité'!BZ109/'Dépts Prime d''Activité'!BZ$122</f>
        <v>2.3585218883146016E-2</v>
      </c>
      <c r="NQ110" s="484">
        <f>DEFM_Région_Dépt!DO109/DEFM_Région_Dépt!DO$122</f>
        <v>2.1205934935526929E-2</v>
      </c>
      <c r="NR110" s="419">
        <f>'Dépts Droits Ouverts_RSA'!ID110/'Dépts Droits Ouverts_RSA'!$ID$123</f>
        <v>1.5359292076456924E-2</v>
      </c>
      <c r="NS110" s="420">
        <f>'Dépts Droits Payables RSA'!HD109/'Dépts Droits Payables RSA'!HD$122</f>
        <v>1.4481854117560738E-2</v>
      </c>
      <c r="NT110" s="420">
        <f>'Dépts Prime d''Activité'!CB109/'Dépts Prime d''Activité'!CB$122</f>
        <v>2.3132580398503289E-2</v>
      </c>
      <c r="NU110" s="420">
        <f>DEFM_Région_Dépt!DP109/DEFM_Région_Dépt!DP$122</f>
        <v>2.1168276182677179E-2</v>
      </c>
      <c r="NV110" s="420">
        <f>'Dépts Droits Ouverts_RSA'!IF110/'Dépts Droits Ouverts_RSA'!$IF$123</f>
        <v>1.5345074815919069E-2</v>
      </c>
      <c r="NW110" s="420">
        <f>'Dépts Droits Payables RSA'!HF109/'Dépts Droits Payables RSA'!HF$122</f>
        <v>1.4475064913681465E-2</v>
      </c>
      <c r="NX110" s="420">
        <f>'Dépts Prime d''Activité'!CD109/'Dépts Prime d''Activité'!CD$122</f>
        <v>2.3476179135906144E-2</v>
      </c>
      <c r="NY110" s="420">
        <f>DEFM_Région_Dépt!DQ109/DEFM_Région_Dépt!DQ$122</f>
        <v>2.1196215727010578E-2</v>
      </c>
      <c r="NZ110" s="420">
        <f>'Dépts Droits Ouverts_RSA'!IH110/'Dépts Droits Ouverts_RSA'!$IH$123</f>
        <v>1.5158020160516638E-2</v>
      </c>
      <c r="OA110" s="420">
        <f>'Dépts Droits Payables RSA'!HH109/'Dépts Droits Payables RSA'!HH$122</f>
        <v>1.4239044482370263E-2</v>
      </c>
      <c r="OB110" s="420">
        <f>'Dépts Prime d''Activité'!CF109/'Dépts Prime d''Activité'!CF$122</f>
        <v>2.3600819159139808E-2</v>
      </c>
      <c r="OC110" s="420">
        <f>DEFM_Région_Dépt!DR109/DEFM_Région_Dépt!DR$122</f>
        <v>2.1258935334828647E-2</v>
      </c>
      <c r="OD110" s="420">
        <f>'Dépts Droits Ouverts_RSA'!IJ110/'Dépts Droits Ouverts_RSA'!$IJ$123</f>
        <v>1.5182382512077501E-2</v>
      </c>
      <c r="OE110" s="420">
        <f>'Dépts Droits Payables RSA'!HJ109/'Dépts Droits Payables RSA'!HJ$122</f>
        <v>1.4170306437904028E-2</v>
      </c>
      <c r="OF110" s="420">
        <f>'Dépts Prime d''Activité'!CH109/'Dépts Prime d''Activité'!CH$122</f>
        <v>2.3683534487518997E-2</v>
      </c>
      <c r="OG110" s="420">
        <f>DEFM_Région_Dépt!DS109/DEFM_Région_Dépt!DS$122</f>
        <v>2.1526002946876829E-2</v>
      </c>
      <c r="OH110" s="420">
        <f>'Dépts Droits Ouverts_RSA'!IL110/'Dépts Droits Ouverts_RSA'!$IL$123</f>
        <v>1.5350701445633021E-2</v>
      </c>
      <c r="OI110" s="420">
        <f>'Dépts Droits Payables RSA'!HL109/'Dépts Droits Payables RSA'!HL$122</f>
        <v>1.4533554574772777E-2</v>
      </c>
      <c r="OJ110" s="420">
        <f>'Dépts Prime d''Activité'!CJ109/'Dépts Prime d''Activité'!CJ$122</f>
        <v>2.399587077201816E-2</v>
      </c>
      <c r="OK110" s="420">
        <f>DEFM_Région_Dépt!DT109/DEFM_Région_Dépt!DT$122</f>
        <v>2.1805642732970996E-2</v>
      </c>
      <c r="OL110" s="420">
        <f>'Dépts Droits Ouverts_RSA'!IN110/'Dépts Droits Ouverts_RSA'!$IN$123</f>
        <v>1.5503908928087416E-2</v>
      </c>
      <c r="OM110" s="420">
        <f>'Dépts Droits Payables RSA'!HNF109/'Dépts Droits Payables RSA'!HN$122</f>
        <v>0</v>
      </c>
      <c r="ON110" s="420">
        <f>'Dépts Prime d''Activité'!CL109/'Dépts Prime d''Activité'!CL$122</f>
        <v>2.3636964473255351E-2</v>
      </c>
      <c r="OO110" s="420">
        <f>DEFM_Région_Dépt!DU109/DEFM_Région_Dépt!DU$122</f>
        <v>2.1734904394634474E-2</v>
      </c>
      <c r="OP110" s="420">
        <f>'Dépts Droits Ouverts_RSA'!IP110/'Dépts Droits Ouverts_RSA'!$IP$123</f>
        <v>1.5845820796637562E-2</v>
      </c>
      <c r="OQ110" s="420">
        <f>'Dépts Droits Payables RSA'!HP109/'Dépts Droits Payables RSA'!HP$122</f>
        <v>1.4841688210038785E-2</v>
      </c>
      <c r="OR110" s="420">
        <f>'Dépts Prime d''Activité'!CN109/'Dépts Prime d''Activité'!CN$122</f>
        <v>2.3607330055666165E-2</v>
      </c>
      <c r="OS110" s="420">
        <f>DEFM_Région_Dépt!DV109/DEFM_Région_Dépt!DV$122</f>
        <v>2.1726178983280994E-2</v>
      </c>
      <c r="OT110" s="420">
        <f>'Dépts Droits Ouverts_RSA'!IR110/'Dépts Droits Ouverts_RSA'!$IR$123</f>
        <v>1.57607253591329E-2</v>
      </c>
      <c r="OU110" s="420">
        <f>'Dépts Droits Payables RSA'!HR109/'Dépts Droits Payables RSA'!HR$122</f>
        <v>1.4887005917672932E-2</v>
      </c>
      <c r="OV110" s="420">
        <f>'Dépts Prime d''Activité'!CP109/'Dépts Prime d''Activité'!CP$122</f>
        <v>2.3463103255565089E-2</v>
      </c>
      <c r="OW110" s="420">
        <f>DEFM_Région_Dépt!DW109/DEFM_Région_Dépt!DW$122</f>
        <v>2.1674362525173539E-2</v>
      </c>
      <c r="OX110" s="493">
        <f>'Dépts Droits Ouverts_RSA'!IT110/'Dépts Droits Ouverts_RSA'!$IT$123</f>
        <v>1.5786208081968383E-2</v>
      </c>
      <c r="OY110" s="493">
        <f>'Dépts Droits Payables RSA'!HT109/'Dépts Droits Payables RSA'!HT$122</f>
        <v>1.4842064171934809E-2</v>
      </c>
      <c r="OZ110" s="493">
        <f>'Dépts Prime d''Activité'!CR109/'Dépts Prime d''Activité'!CR$122</f>
        <v>2.3155317243490188E-2</v>
      </c>
      <c r="PA110" s="494">
        <f>DEFM_Région_Dépt!DX109/DEFM_Région_Dépt!DX$122</f>
        <v>2.1696657947762391E-2</v>
      </c>
    </row>
    <row r="111" spans="1:417" s="209" customFormat="1" x14ac:dyDescent="0.35">
      <c r="A111" s="246" t="s">
        <v>108</v>
      </c>
      <c r="B111" s="280">
        <v>1.166372938113578E-2</v>
      </c>
      <c r="C111" s="280">
        <v>1.3078195182531182E-2</v>
      </c>
      <c r="D111" s="248">
        <v>1.2205164402093995E-2</v>
      </c>
      <c r="E111" s="248">
        <v>1.3281013082688238E-2</v>
      </c>
      <c r="F111" s="280">
        <v>1.2055278328071236E-2</v>
      </c>
      <c r="G111" s="280">
        <v>1.3337204705892588E-2</v>
      </c>
      <c r="H111" s="248">
        <v>1.1853867366422017E-2</v>
      </c>
      <c r="I111" s="248">
        <v>1.3153747369500268E-2</v>
      </c>
      <c r="J111" s="280">
        <v>1.160445069049181E-2</v>
      </c>
      <c r="K111" s="280">
        <v>1.3087648309814655E-2</v>
      </c>
      <c r="L111" s="248">
        <v>1.1524405631661428E-2</v>
      </c>
      <c r="M111" s="248">
        <v>1.299439899241729E-2</v>
      </c>
      <c r="N111" s="280">
        <v>1.1615389441635765E-2</v>
      </c>
      <c r="O111" s="280">
        <v>1.3042830360759464E-2</v>
      </c>
      <c r="P111" s="248">
        <v>1.1381336347105402E-2</v>
      </c>
      <c r="Q111" s="248">
        <v>1.2931205994184521E-2</v>
      </c>
      <c r="R111" s="280">
        <v>1.1228116043758677E-2</v>
      </c>
      <c r="S111" s="280">
        <v>1.2824599468062267E-2</v>
      </c>
      <c r="T111" s="248">
        <v>1.1246668076127465E-2</v>
      </c>
      <c r="U111" s="248">
        <v>1.2835800583556689E-2</v>
      </c>
      <c r="V111" s="280">
        <v>1.1138508511567611E-2</v>
      </c>
      <c r="W111" s="280">
        <v>1.2849187246316958E-2</v>
      </c>
      <c r="X111" s="248">
        <v>1.128950486396854E-2</v>
      </c>
      <c r="Y111" s="248">
        <v>1.2964091604871346E-2</v>
      </c>
      <c r="Z111" s="280">
        <v>1.1208328594156561E-2</v>
      </c>
      <c r="AA111" s="280">
        <v>1.3146313630996958E-2</v>
      </c>
      <c r="AB111" s="248">
        <v>1.1227554503625031E-2</v>
      </c>
      <c r="AC111" s="248">
        <v>1.1089182013091198E-2</v>
      </c>
      <c r="AD111" s="248">
        <v>1.3353667299109235E-2</v>
      </c>
      <c r="AE111" s="280">
        <v>1.1334938213970336E-2</v>
      </c>
      <c r="AF111" s="250">
        <v>1.1198042131869821E-2</v>
      </c>
      <c r="AG111" s="280">
        <v>1.3361038269834672E-2</v>
      </c>
      <c r="AH111" s="248">
        <v>1.0973929391932109E-2</v>
      </c>
      <c r="AI111" s="248">
        <v>1.0675941170773551E-2</v>
      </c>
      <c r="AJ111" s="248">
        <v>1.3165087869589545E-2</v>
      </c>
      <c r="AK111" s="280">
        <v>1.0969311653798891E-2</v>
      </c>
      <c r="AL111" s="250">
        <v>1.0813583596127628E-2</v>
      </c>
      <c r="AM111" s="280">
        <v>1.307946881235399E-2</v>
      </c>
      <c r="AN111" s="248">
        <v>1.0937225815871502E-2</v>
      </c>
      <c r="AO111" s="248">
        <v>1.0851742390088331E-2</v>
      </c>
      <c r="AP111" s="248">
        <v>1.2958529038185101E-2</v>
      </c>
      <c r="AQ111" s="280">
        <v>1.0914277036440347E-2</v>
      </c>
      <c r="AR111" s="250">
        <v>1.0769163198010703E-2</v>
      </c>
      <c r="AS111" s="280">
        <v>1.2964134740518423E-2</v>
      </c>
      <c r="AT111" s="248">
        <v>1.0973212490025237E-2</v>
      </c>
      <c r="AU111" s="248">
        <v>1.1017354799899093E-2</v>
      </c>
      <c r="AV111" s="248">
        <v>1.2861165252562642E-2</v>
      </c>
      <c r="AW111" s="280">
        <v>1.1101500536733417E-2</v>
      </c>
      <c r="AX111" s="250">
        <v>1.1214001878127863E-2</v>
      </c>
      <c r="AY111" s="280">
        <v>1.279187063766044E-2</v>
      </c>
      <c r="AZ111" s="248">
        <v>1.1055217594759009E-2</v>
      </c>
      <c r="BA111" s="248">
        <v>1.0963661604180346E-2</v>
      </c>
      <c r="BB111" s="248">
        <v>1.2685682642365378E-2</v>
      </c>
      <c r="BC111" s="280">
        <v>1.0930106546554469E-2</v>
      </c>
      <c r="BD111" s="250">
        <v>1.0978524934153192E-2</v>
      </c>
      <c r="BE111" s="280">
        <v>1.2746724903917527E-2</v>
      </c>
      <c r="BF111" s="248">
        <v>1.105863929590019E-2</v>
      </c>
      <c r="BG111" s="248">
        <v>1.100059462673658E-2</v>
      </c>
      <c r="BH111" s="248">
        <v>1.2854110126985854E-2</v>
      </c>
      <c r="BI111" s="280">
        <v>1.1156600365459008E-2</v>
      </c>
      <c r="BJ111" s="250">
        <v>1.1056992085297264E-2</v>
      </c>
      <c r="BK111" s="280">
        <v>1.3016505167647784E-2</v>
      </c>
      <c r="BL111" s="248">
        <v>1.1115383131491456E-2</v>
      </c>
      <c r="BM111" s="248">
        <v>1.1229253542888472E-2</v>
      </c>
      <c r="BN111" s="248">
        <v>1.3218336154852352E-2</v>
      </c>
      <c r="BO111" s="280">
        <v>1.1227353580604784E-2</v>
      </c>
      <c r="BP111" s="250">
        <v>1.1254106305546853E-2</v>
      </c>
      <c r="BQ111" s="280">
        <v>1.3228463153958717E-2</v>
      </c>
      <c r="BR111" s="248">
        <v>1.1329015310524215E-2</v>
      </c>
      <c r="BS111" s="248">
        <v>1.1378124637793146E-2</v>
      </c>
      <c r="BT111" s="248">
        <v>1.314539442589531E-2</v>
      </c>
      <c r="BU111" s="280">
        <v>1.1395894818141364E-2</v>
      </c>
      <c r="BV111" s="250">
        <v>1.1488148211944611E-2</v>
      </c>
      <c r="BW111" s="280">
        <v>1.307185247165602E-2</v>
      </c>
      <c r="BX111" s="248">
        <v>1.1374711142369135E-2</v>
      </c>
      <c r="BY111" s="248">
        <v>1.1235114058628428E-2</v>
      </c>
      <c r="BZ111" s="248">
        <v>1.2987100388431797E-2</v>
      </c>
      <c r="CA111" s="280">
        <v>1.1396210062833562E-2</v>
      </c>
      <c r="CB111" s="250">
        <v>1.1446136200355436E-2</v>
      </c>
      <c r="CC111" s="280">
        <v>1.2988448020726292E-2</v>
      </c>
      <c r="CD111" s="248">
        <v>1.1505552784584728E-2</v>
      </c>
      <c r="CE111" s="248">
        <v>1.1717795298398703E-2</v>
      </c>
      <c r="CF111" s="248">
        <v>1.2974340424404686E-2</v>
      </c>
      <c r="CG111" s="280">
        <v>1.1380880121396054E-2</v>
      </c>
      <c r="CH111" s="250">
        <v>1.1490007491216809E-2</v>
      </c>
      <c r="CI111" s="280">
        <v>1.2873438684800117E-2</v>
      </c>
      <c r="CJ111" s="248">
        <v>1.1578794908273704E-2</v>
      </c>
      <c r="CK111" s="248">
        <v>1.1671558555914294E-2</v>
      </c>
      <c r="CL111" s="248">
        <v>1.2825907178468909E-2</v>
      </c>
      <c r="CM111" s="280">
        <v>1.1556907407782334E-2</v>
      </c>
      <c r="CN111" s="250">
        <v>1.1568431839825892E-2</v>
      </c>
      <c r="CO111" s="280">
        <v>1.2850952253593E-2</v>
      </c>
      <c r="CP111" s="248">
        <v>1.1524966164742042E-2</v>
      </c>
      <c r="CQ111" s="248">
        <v>1.1547662587611744E-2</v>
      </c>
      <c r="CR111" s="248">
        <v>1.2901764970882581E-2</v>
      </c>
      <c r="CS111" s="280">
        <v>1.1640947127887801E-2</v>
      </c>
      <c r="CT111" s="250">
        <v>1.1661526599845798E-2</v>
      </c>
      <c r="CU111" s="280">
        <v>1.3064520665440636E-2</v>
      </c>
      <c r="CV111" s="248">
        <v>1.1644566009772084E-2</v>
      </c>
      <c r="CW111" s="248">
        <v>1.1559118860434342E-2</v>
      </c>
      <c r="CX111" s="248">
        <v>1.3255489317507349E-2</v>
      </c>
      <c r="CY111" s="280">
        <v>1.1675063792501199E-2</v>
      </c>
      <c r="CZ111" s="250">
        <v>1.1628880516447442E-2</v>
      </c>
      <c r="DA111" s="280">
        <v>1.3271621860907848E-2</v>
      </c>
      <c r="DB111" s="248">
        <v>1.1698312100682616E-2</v>
      </c>
      <c r="DC111" s="248">
        <v>1.1601474848102063E-2</v>
      </c>
      <c r="DD111" s="248">
        <v>1.318294487638836E-2</v>
      </c>
      <c r="DE111" s="280">
        <v>1.1588345201601249E-2</v>
      </c>
      <c r="DF111" s="250">
        <v>1.1471125767018014E-2</v>
      </c>
      <c r="DG111" s="280">
        <v>1.3039201681879855E-2</v>
      </c>
      <c r="DH111" s="248">
        <v>1.1692083510731619E-2</v>
      </c>
      <c r="DI111" s="248">
        <v>1.1796529183029661E-2</v>
      </c>
      <c r="DJ111" s="248">
        <v>1.2951098329138717E-2</v>
      </c>
      <c r="DK111" s="280">
        <v>1.1790884472802174E-2</v>
      </c>
      <c r="DL111" s="250">
        <v>1.1920494383856808E-2</v>
      </c>
      <c r="DM111" s="280">
        <v>1.29954396766258E-2</v>
      </c>
      <c r="DN111" s="248">
        <v>1.1715602695739635E-2</v>
      </c>
      <c r="DO111" s="248">
        <v>1.1753972800373411E-2</v>
      </c>
      <c r="DP111" s="248">
        <v>1.2952217968175847E-2</v>
      </c>
      <c r="DQ111" s="280">
        <v>1.1809426890450374E-2</v>
      </c>
      <c r="DR111" s="250">
        <v>1.1736794454100278E-2</v>
      </c>
      <c r="DS111" s="280">
        <v>1.2928875198516324E-2</v>
      </c>
      <c r="DT111" s="248">
        <v>1.1957707476713939E-2</v>
      </c>
      <c r="DU111" s="248">
        <v>1.2049645483021192E-2</v>
      </c>
      <c r="DV111" s="248">
        <v>1.295797715342787E-2</v>
      </c>
      <c r="DW111" s="280">
        <v>1.1879308726442153E-2</v>
      </c>
      <c r="DX111" s="250">
        <v>1.1963045209408323E-2</v>
      </c>
      <c r="DY111" s="280">
        <v>1.294794359795535E-2</v>
      </c>
      <c r="DZ111" s="248">
        <v>1.1779131789843925E-2</v>
      </c>
      <c r="EA111" s="248">
        <v>1.1982300586127493E-2</v>
      </c>
      <c r="EB111" s="248">
        <v>1.3007262229166247E-2</v>
      </c>
      <c r="EC111" s="280">
        <v>1.1813135355117748E-2</v>
      </c>
      <c r="ED111" s="250">
        <v>1.1878671337881622E-2</v>
      </c>
      <c r="EE111" s="280">
        <v>1.310539398243578E-2</v>
      </c>
      <c r="EF111" s="248">
        <v>1.1882513385190424E-2</v>
      </c>
      <c r="EG111" s="248">
        <v>1.2019348534033979E-2</v>
      </c>
      <c r="EH111" s="248">
        <v>1.3265968628462787E-2</v>
      </c>
      <c r="EI111" s="280">
        <v>1.1970997304813017E-2</v>
      </c>
      <c r="EJ111" s="250">
        <v>1.2139442942238147E-2</v>
      </c>
      <c r="EK111" s="280">
        <v>1.3300222842868397E-2</v>
      </c>
      <c r="EL111" s="248">
        <v>1.203228585340275E-2</v>
      </c>
      <c r="EM111" s="248">
        <v>1.2110848708676427E-2</v>
      </c>
      <c r="EN111" s="248">
        <v>1.3248736432063079E-2</v>
      </c>
      <c r="EO111" s="280">
        <v>1.1941977543558977E-2</v>
      </c>
      <c r="EP111" s="250">
        <v>1.2072824336094632E-2</v>
      </c>
      <c r="EQ111" s="280">
        <v>1.3177480810591167E-2</v>
      </c>
      <c r="ER111" s="248">
        <v>1.1912639298172593E-2</v>
      </c>
      <c r="ES111" s="248">
        <v>1.1920349660292909E-2</v>
      </c>
      <c r="ET111" s="248">
        <v>1.315644226734288E-2</v>
      </c>
      <c r="EU111" s="280">
        <v>1.182409737609914E-2</v>
      </c>
      <c r="EV111" s="250">
        <v>1.1902151705717618E-2</v>
      </c>
      <c r="EW111" s="280">
        <v>1.3160613928788829E-2</v>
      </c>
      <c r="EX111" s="248">
        <v>1.1995092340462053E-2</v>
      </c>
      <c r="EY111" s="248">
        <v>1.208698602138808E-2</v>
      </c>
      <c r="EZ111" s="248">
        <v>1.3088751652857772E-2</v>
      </c>
      <c r="FA111" s="280">
        <v>1.208550604956176E-2</v>
      </c>
      <c r="FB111" s="250">
        <v>1.214361077068777E-2</v>
      </c>
      <c r="FC111" s="280">
        <v>1.307786392160191E-2</v>
      </c>
      <c r="FD111" s="248">
        <v>1.1983361752500275E-2</v>
      </c>
      <c r="FE111" s="248">
        <v>1.2059731691646768E-2</v>
      </c>
      <c r="FF111" s="248">
        <v>1.3045126824603039E-2</v>
      </c>
      <c r="FG111" s="280">
        <v>1.2065602265833579E-2</v>
      </c>
      <c r="FH111" s="250">
        <v>1.2080514605943988E-2</v>
      </c>
      <c r="FI111" s="280">
        <v>1.3084813848435692E-2</v>
      </c>
      <c r="FJ111" s="248">
        <v>1.2210516962109922E-2</v>
      </c>
      <c r="FK111" s="248">
        <v>1.2171120167835205E-2</v>
      </c>
      <c r="FL111" s="248">
        <v>1.3132136481249973E-2</v>
      </c>
      <c r="FM111" s="280">
        <v>1.2260658723260112E-2</v>
      </c>
      <c r="FN111" s="250">
        <v>1.2199063237415372E-2</v>
      </c>
      <c r="FO111" s="280">
        <v>1.3229566545776249E-2</v>
      </c>
      <c r="FP111" s="248">
        <v>1.2474692852806564E-2</v>
      </c>
      <c r="FQ111" s="248">
        <v>1.2413199419399586E-2</v>
      </c>
      <c r="FR111" s="248">
        <v>1.3412367539256054E-2</v>
      </c>
      <c r="FS111" s="280">
        <v>1.2442620515126237E-2</v>
      </c>
      <c r="FT111" s="250">
        <v>1.2419611008409926E-2</v>
      </c>
      <c r="FU111" s="280">
        <v>1.3473804602989839E-2</v>
      </c>
      <c r="FV111" s="248">
        <v>1.2377468827010477E-2</v>
      </c>
      <c r="FW111" s="248">
        <v>1.2432040013374434E-2</v>
      </c>
      <c r="FX111" s="248">
        <v>1.3373503382849509E-2</v>
      </c>
      <c r="FY111" s="280">
        <v>1.2390560542995643E-2</v>
      </c>
      <c r="FZ111" s="250">
        <v>1.2440962376384278E-2</v>
      </c>
      <c r="GA111" s="280">
        <v>1.3306169236031654E-2</v>
      </c>
      <c r="GB111" s="248">
        <v>1.2364964830932249E-2</v>
      </c>
      <c r="GC111" s="248">
        <v>1.2335239934713459E-2</v>
      </c>
      <c r="GD111" s="248">
        <v>1.3269490751759885E-2</v>
      </c>
      <c r="GE111" s="280">
        <v>1.238584335964649E-2</v>
      </c>
      <c r="GF111" s="250">
        <v>1.2381199676964345E-2</v>
      </c>
      <c r="GG111" s="280">
        <v>1.3291986031112523E-2</v>
      </c>
      <c r="GH111" s="248">
        <v>1.2362538126342462E-2</v>
      </c>
      <c r="GI111" s="248">
        <v>1.2384865726209332E-2</v>
      </c>
      <c r="GJ111" s="248">
        <v>1.3243617879323504E-2</v>
      </c>
      <c r="GK111" s="280">
        <v>1.2409885496417326E-2</v>
      </c>
      <c r="GL111" s="250">
        <v>1.2549274309195084E-2</v>
      </c>
      <c r="GM111" s="280">
        <v>1.3225011580965023E-2</v>
      </c>
      <c r="GN111" s="248">
        <v>1.2469798622808531E-2</v>
      </c>
      <c r="GO111" s="248">
        <v>1.2604899694298368E-2</v>
      </c>
      <c r="GP111" s="248">
        <v>1.3176877383782395E-2</v>
      </c>
      <c r="GQ111" s="280">
        <v>1.2499924240259679E-2</v>
      </c>
      <c r="GR111" s="250">
        <v>1.265728862031208E-2</v>
      </c>
      <c r="GS111" s="280">
        <v>1.3173808882525551E-2</v>
      </c>
      <c r="GT111" s="248">
        <v>1.2603640377745294E-2</v>
      </c>
      <c r="GU111" s="248">
        <v>1.2747152716033702E-2</v>
      </c>
      <c r="GV111" s="248">
        <v>1.3258565802851303E-2</v>
      </c>
      <c r="GW111" s="280">
        <v>1.2517564700853726E-2</v>
      </c>
      <c r="GX111" s="250">
        <v>1.2526862330423202E-2</v>
      </c>
      <c r="GY111" s="280">
        <v>1.3306555202922002E-2</v>
      </c>
      <c r="GZ111" s="248">
        <v>1.2521412515587782E-2</v>
      </c>
      <c r="HA111" s="248">
        <v>1.266223522649183E-2</v>
      </c>
      <c r="HB111" s="248">
        <v>1.3415283453477847E-2</v>
      </c>
      <c r="HC111" s="280">
        <v>1.2597259229374394E-2</v>
      </c>
      <c r="HD111" s="250">
        <v>1.2687873955531609E-2</v>
      </c>
      <c r="HE111" s="280">
        <v>1.347792916708487E-2</v>
      </c>
      <c r="HF111" s="248">
        <v>1.2661906703566502E-2</v>
      </c>
      <c r="HG111" s="248">
        <v>1.2609197471383645E-2</v>
      </c>
      <c r="HH111" s="248">
        <v>1.3438939529156646E-2</v>
      </c>
      <c r="HI111" s="280">
        <v>1.2594519055075882E-2</v>
      </c>
      <c r="HJ111" s="250">
        <v>1.2716704796850562E-2</v>
      </c>
      <c r="HK111" s="280">
        <v>1.3325853649365046E-2</v>
      </c>
      <c r="HL111" s="248">
        <v>1.252337025576508E-2</v>
      </c>
      <c r="HM111" s="248">
        <v>1.2484231095866691E-2</v>
      </c>
      <c r="HN111" s="248">
        <v>1.3299475607864182E-2</v>
      </c>
      <c r="HO111" s="280">
        <v>1.2568525421699601E-2</v>
      </c>
      <c r="HP111" s="250">
        <v>1.2706586345133263E-2</v>
      </c>
      <c r="HQ111" s="281">
        <v>1.3317785079981102E-2</v>
      </c>
      <c r="HR111" s="282">
        <v>1.2414854230442517E-2</v>
      </c>
      <c r="HS111" s="248">
        <v>1.2043082190905722E-2</v>
      </c>
      <c r="HT111" s="248">
        <v>1.5268825504650894E-2</v>
      </c>
      <c r="HU111" s="248">
        <v>1.3237566855376616E-2</v>
      </c>
      <c r="HV111" s="250">
        <v>1.2477095952005468E-2</v>
      </c>
      <c r="HW111" s="250">
        <v>1.2381169532762101E-2</v>
      </c>
      <c r="HX111" s="250">
        <v>1.6273832895409009E-2</v>
      </c>
      <c r="HY111" s="250">
        <v>1.3221237153962073E-2</v>
      </c>
      <c r="HZ111" s="248">
        <v>1.241360140203865E-2</v>
      </c>
      <c r="IA111" s="248">
        <v>1.2497983467661275E-2</v>
      </c>
      <c r="IB111" s="248">
        <v>1.686915330482049E-2</v>
      </c>
      <c r="IC111" s="248">
        <v>1.3211399964869138E-2</v>
      </c>
      <c r="ID111" s="250">
        <v>1.2436662256945312E-2</v>
      </c>
      <c r="IE111" s="250">
        <v>1.2580582608798888E-2</v>
      </c>
      <c r="IF111" s="250">
        <v>1.5780171391955235E-2</v>
      </c>
      <c r="IG111" s="250">
        <v>1.3242337218434765E-2</v>
      </c>
      <c r="IH111" s="248">
        <v>1.2402328931422905E-2</v>
      </c>
      <c r="II111" s="248">
        <v>1.2442685968731184E-2</v>
      </c>
      <c r="IJ111" s="248">
        <v>1.6373395622909324E-2</v>
      </c>
      <c r="IK111" s="248">
        <v>1.3281574491197802E-2</v>
      </c>
      <c r="IL111" s="250">
        <v>1.2344451996528892E-2</v>
      </c>
      <c r="IM111" s="250">
        <v>1.2227604053118986E-2</v>
      </c>
      <c r="IN111" s="250">
        <v>1.6545029405512647E-2</v>
      </c>
      <c r="IO111" s="250">
        <v>1.3287474834327965E-2</v>
      </c>
      <c r="IP111" s="248">
        <v>1.2521953932874618E-2</v>
      </c>
      <c r="IQ111" s="248">
        <v>1.2430654862923374E-2</v>
      </c>
      <c r="IR111" s="248">
        <v>1.656457963271862E-2</v>
      </c>
      <c r="IS111" s="248">
        <v>1.3463709344357082E-2</v>
      </c>
      <c r="IT111" s="250">
        <v>1.2571199375690741E-2</v>
      </c>
      <c r="IU111" s="250">
        <v>1.2418834292751854E-2</v>
      </c>
      <c r="IV111" s="250">
        <v>1.6399155806132611E-2</v>
      </c>
      <c r="IW111" s="250">
        <v>1.3514858600707421E-2</v>
      </c>
      <c r="IX111" s="248">
        <v>1.2539661016949153E-2</v>
      </c>
      <c r="IY111" s="248">
        <v>1.2369303743859054E-2</v>
      </c>
      <c r="IZ111" s="248">
        <v>1.6226240148354196E-2</v>
      </c>
      <c r="JA111" s="248">
        <v>1.3439597731448025E-2</v>
      </c>
      <c r="JB111" s="250">
        <v>1.2406059621119949E-2</v>
      </c>
      <c r="JC111" s="250">
        <v>1.2381625132704186E-2</v>
      </c>
      <c r="JD111" s="250">
        <v>1.610975375455026E-2</v>
      </c>
      <c r="JE111" s="250">
        <v>1.3359019684127178E-2</v>
      </c>
      <c r="JF111" s="248">
        <v>1.240571655418817E-2</v>
      </c>
      <c r="JG111" s="248">
        <v>1.2397914268300942E-2</v>
      </c>
      <c r="JH111" s="248">
        <v>1.6221987152552405E-2</v>
      </c>
      <c r="JI111" s="248">
        <v>1.322697839855161E-2</v>
      </c>
      <c r="JJ111" s="250">
        <v>1.231610908991438E-2</v>
      </c>
      <c r="JK111" s="250">
        <v>1.231556530998066E-2</v>
      </c>
      <c r="JL111" s="250">
        <v>1.6476759462905475E-2</v>
      </c>
      <c r="JM111" s="250">
        <v>1.3231129473206734E-2</v>
      </c>
      <c r="JN111" s="248">
        <v>1.2339375922275719E-2</v>
      </c>
      <c r="JO111" s="248">
        <v>1.2227282369301115E-2</v>
      </c>
      <c r="JP111" s="248">
        <v>1.699656084699638E-2</v>
      </c>
      <c r="JQ111" s="248">
        <v>1.3252242523700504E-2</v>
      </c>
      <c r="JR111" s="250">
        <v>1.2209926794251164E-2</v>
      </c>
      <c r="JS111" s="250">
        <v>1.2186277254409208E-2</v>
      </c>
      <c r="JT111" s="250">
        <v>1.6918692673729724E-2</v>
      </c>
      <c r="JU111" s="250">
        <v>1.3227407401959526E-2</v>
      </c>
      <c r="JV111" s="248">
        <v>1.2106170504472789E-2</v>
      </c>
      <c r="JW111" s="248">
        <v>1.229157536676475E-2</v>
      </c>
      <c r="JX111" s="248">
        <v>1.6925297549477154E-2</v>
      </c>
      <c r="JY111" s="248">
        <v>1.3191684810467069E-2</v>
      </c>
      <c r="JZ111" s="250">
        <v>1.2142282318652775E-2</v>
      </c>
      <c r="KA111" s="250">
        <v>1.2266419981498612E-2</v>
      </c>
      <c r="KB111" s="250">
        <v>1.6751757718146462E-2</v>
      </c>
      <c r="KC111" s="250">
        <v>1.3176756335052914E-2</v>
      </c>
      <c r="KD111" s="248">
        <v>1.2096603887305359E-2</v>
      </c>
      <c r="KE111" s="248">
        <v>1.2278591605580608E-2</v>
      </c>
      <c r="KF111" s="248">
        <v>1.6560282625271788E-2</v>
      </c>
      <c r="KG111" s="248">
        <v>1.3184688034260185E-2</v>
      </c>
      <c r="KH111" s="250">
        <v>1.2178875933653814E-2</v>
      </c>
      <c r="KI111" s="250">
        <v>1.2321527091101474E-2</v>
      </c>
      <c r="KJ111" s="250">
        <v>1.6765892479996835E-2</v>
      </c>
      <c r="KK111" s="250">
        <v>1.3270491016872743E-2</v>
      </c>
      <c r="KL111" s="248">
        <v>1.2164247282155581E-2</v>
      </c>
      <c r="KM111" s="248">
        <v>1.2235166563055002E-2</v>
      </c>
      <c r="KN111" s="248">
        <v>1.6859397480622366E-2</v>
      </c>
      <c r="KO111" s="248">
        <v>1.3402395174142909E-2</v>
      </c>
      <c r="KP111" s="250">
        <v>1.2337993029144902E-2</v>
      </c>
      <c r="KQ111" s="250">
        <v>1.2513426495580206E-2</v>
      </c>
      <c r="KR111" s="250">
        <v>1.6992118792082997E-2</v>
      </c>
      <c r="KS111" s="250">
        <v>1.3488868322324562E-2</v>
      </c>
      <c r="KT111" s="248">
        <v>1.2430672410703272E-2</v>
      </c>
      <c r="KU111" s="248">
        <v>1.2683221882455728E-2</v>
      </c>
      <c r="KV111" s="248">
        <v>1.6916088521869085E-2</v>
      </c>
      <c r="KW111" s="248">
        <v>1.3419847781507722E-2</v>
      </c>
      <c r="KX111" s="254">
        <v>1.2405344126172248E-2</v>
      </c>
      <c r="KY111" s="254">
        <v>1.2665112354383201E-2</v>
      </c>
      <c r="KZ111" s="254">
        <v>1.6882121251654572E-2</v>
      </c>
      <c r="LA111" s="254">
        <v>1.3302587300092473E-2</v>
      </c>
      <c r="LB111" s="248">
        <v>1.2506543721242068E-2</v>
      </c>
      <c r="LC111" s="248">
        <v>1.2724612770535791E-2</v>
      </c>
      <c r="LD111" s="248">
        <v>1.7061233974540631E-2</v>
      </c>
      <c r="LE111" s="248">
        <v>1.3248625320393455E-2</v>
      </c>
      <c r="LF111" s="283">
        <v>1.2472602865878367E-2</v>
      </c>
      <c r="LG111" s="283">
        <v>1.272868666631518E-2</v>
      </c>
      <c r="LH111" s="283">
        <v>1.7118075606848936E-2</v>
      </c>
      <c r="LI111" s="256">
        <v>1.3220472650152703E-2</v>
      </c>
      <c r="LJ111" s="419">
        <v>1.2354168509917718E-2</v>
      </c>
      <c r="LK111" s="420">
        <v>1.2658763162717265E-2</v>
      </c>
      <c r="LL111" s="420">
        <v>1.7385020704415392E-2</v>
      </c>
      <c r="LM111" s="421">
        <v>0.10265124387321262</v>
      </c>
      <c r="LN111" s="425">
        <v>1.2348605205756048E-2</v>
      </c>
      <c r="LO111" s="420">
        <v>1.2644631189660442E-2</v>
      </c>
      <c r="LP111" s="420">
        <v>1.7445063081205948E-2</v>
      </c>
      <c r="LQ111" s="426">
        <v>0.10247121899093285</v>
      </c>
      <c r="LR111" s="419">
        <v>1.2453700140865335E-2</v>
      </c>
      <c r="LS111" s="420">
        <v>1.2587140760138504E-2</v>
      </c>
      <c r="LT111" s="420">
        <v>1.7266602502406161E-2</v>
      </c>
      <c r="LU111" s="421">
        <v>0.102302174076737</v>
      </c>
      <c r="LV111" s="425">
        <v>1.2443881257785219E-2</v>
      </c>
      <c r="LW111" s="420">
        <v>1.2701398894863963E-2</v>
      </c>
      <c r="LX111" s="420">
        <v>1.7133850794834423E-2</v>
      </c>
      <c r="LY111" s="426">
        <v>0.10214787970059586</v>
      </c>
      <c r="LZ111" s="419">
        <v>1.2512076637319871E-2</v>
      </c>
      <c r="MA111" s="420">
        <v>1.281121052310496E-2</v>
      </c>
      <c r="MB111" s="420">
        <v>1.7137896975683062E-2</v>
      </c>
      <c r="MC111" s="421">
        <v>0.10182316289318777</v>
      </c>
      <c r="MD111" s="425">
        <v>1.259353938843916E-2</v>
      </c>
      <c r="ME111" s="420">
        <v>1.2872668982664348E-2</v>
      </c>
      <c r="MF111" s="420">
        <v>1.5864752212187184E-2</v>
      </c>
      <c r="MG111" s="426">
        <v>1.3212354825882722E-2</v>
      </c>
      <c r="MH111" s="419">
        <v>1.2695443471689487E-2</v>
      </c>
      <c r="MI111" s="420">
        <v>1.2868754966958062E-2</v>
      </c>
      <c r="MJ111" s="420">
        <v>1.6117048999060603E-2</v>
      </c>
      <c r="MK111" s="421">
        <v>1.3413180762142389E-2</v>
      </c>
      <c r="ML111" s="425">
        <v>1.2690533073568124E-2</v>
      </c>
      <c r="MM111" s="420">
        <v>1.286577960290141E-2</v>
      </c>
      <c r="MN111" s="420">
        <v>1.6171975903099437E-2</v>
      </c>
      <c r="MO111" s="426">
        <v>1.3456712661408809E-2</v>
      </c>
      <c r="MP111" s="419">
        <v>1.2652039978404766E-2</v>
      </c>
      <c r="MQ111" s="420">
        <v>1.2745148616469859E-2</v>
      </c>
      <c r="MR111" s="420">
        <v>1.5815823240152196E-2</v>
      </c>
      <c r="MS111" s="421">
        <v>1.3346854001049915E-2</v>
      </c>
      <c r="MT111" s="425">
        <v>1.2520941910786355E-2</v>
      </c>
      <c r="MU111" s="420">
        <v>1.292382245232984E-2</v>
      </c>
      <c r="MV111" s="420">
        <v>1.5830945138925516E-2</v>
      </c>
      <c r="MW111" s="426">
        <v>1.3206633189678858E-2</v>
      </c>
      <c r="MX111" s="419">
        <v>1.2397735185696512E-2</v>
      </c>
      <c r="MY111" s="420">
        <v>1.2802634102178431E-2</v>
      </c>
      <c r="MZ111" s="420">
        <v>1.5809850012107562E-2</v>
      </c>
      <c r="NA111" s="421">
        <v>1.315097966815674E-2</v>
      </c>
      <c r="NB111" s="493">
        <v>1.2430786116065304E-2</v>
      </c>
      <c r="NC111" s="493">
        <v>1.2866706394151904E-2</v>
      </c>
      <c r="ND111" s="493">
        <v>1.6041482406395781E-2</v>
      </c>
      <c r="NE111" s="494">
        <v>1.313973443893977E-2</v>
      </c>
      <c r="NF111" s="489">
        <v>1.2308654616495225E-2</v>
      </c>
      <c r="NG111" s="420">
        <v>1.2603014089669039E-2</v>
      </c>
      <c r="NH111" s="420">
        <v>1.6375619353503415E-2</v>
      </c>
      <c r="NI111" s="484">
        <v>1.3027781284630167E-2</v>
      </c>
      <c r="NJ111" s="508">
        <v>1.237156324813014E-2</v>
      </c>
      <c r="NK111" s="420">
        <v>1.2781634448104647E-2</v>
      </c>
      <c r="NL111" s="420">
        <v>1.653063609712388E-2</v>
      </c>
      <c r="NM111" s="484">
        <v>1.3023268000422755E-2</v>
      </c>
      <c r="NN111" s="508">
        <f>'Dépts Droits Ouverts_RSA'!IB111/'Dépts Droits Ouverts_RSA'!$IB$123</f>
        <v>1.2417776519856807E-2</v>
      </c>
      <c r="NO111" s="420">
        <f>'Dépts Droits Payables RSA'!HB110/'Dépts Droits Payables RSA'!HB$122</f>
        <v>1.2805557915987507E-2</v>
      </c>
      <c r="NP111" s="420">
        <f>'Dépts Prime d''Activité'!BZ110/'Dépts Prime d''Activité'!BZ$122</f>
        <v>1.6527159523490445E-2</v>
      </c>
      <c r="NQ111" s="484">
        <f>DEFM_Région_Dépt!DO110/DEFM_Région_Dépt!DO$122</f>
        <v>1.2988351163112696E-2</v>
      </c>
      <c r="NR111" s="419">
        <f>'Dépts Droits Ouverts_RSA'!ID111/'Dépts Droits Ouverts_RSA'!$ID$123</f>
        <v>1.2512244938846482E-2</v>
      </c>
      <c r="NS111" s="420">
        <f>'Dépts Droits Payables RSA'!HD110/'Dépts Droits Payables RSA'!HD$122</f>
        <v>1.3027510675011891E-2</v>
      </c>
      <c r="NT111" s="420">
        <f>'Dépts Prime d''Activité'!CB110/'Dépts Prime d''Activité'!CB$122</f>
        <v>1.6492555258266317E-2</v>
      </c>
      <c r="NU111" s="420">
        <f>DEFM_Région_Dépt!DP110/DEFM_Région_Dépt!DP$122</f>
        <v>1.3030302425460577E-2</v>
      </c>
      <c r="NV111" s="420">
        <f>'Dépts Droits Ouverts_RSA'!IF111/'Dépts Droits Ouverts_RSA'!$IF$123</f>
        <v>1.2300467211553938E-2</v>
      </c>
      <c r="NW111" s="420">
        <f>'Dépts Droits Payables RSA'!HF110/'Dépts Droits Payables RSA'!HF$122</f>
        <v>1.2734450445411744E-2</v>
      </c>
      <c r="NX111" s="420">
        <f>'Dépts Prime d''Activité'!CD110/'Dépts Prime d''Activité'!CD$122</f>
        <v>1.656743917877242E-2</v>
      </c>
      <c r="NY111" s="420">
        <f>DEFM_Région_Dépt!DQ110/DEFM_Région_Dépt!DQ$122</f>
        <v>1.3027125264272551E-2</v>
      </c>
      <c r="NZ111" s="420">
        <f>'Dépts Droits Ouverts_RSA'!IH111/'Dépts Droits Ouverts_RSA'!$IH$123</f>
        <v>1.2313837484059113E-2</v>
      </c>
      <c r="OA111" s="420">
        <f>'Dépts Droits Payables RSA'!HH110/'Dépts Droits Payables RSA'!HH$122</f>
        <v>1.2746713810648399E-2</v>
      </c>
      <c r="OB111" s="420">
        <f>'Dépts Prime d''Activité'!CF110/'Dépts Prime d''Activité'!CF$122</f>
        <v>1.6637472703953469E-2</v>
      </c>
      <c r="OC111" s="420">
        <f>DEFM_Région_Dépt!DR110/DEFM_Région_Dépt!DR$122</f>
        <v>1.3061905387706043E-2</v>
      </c>
      <c r="OD111" s="420">
        <f>'Dépts Droits Ouverts_RSA'!IJ111/'Dépts Droits Ouverts_RSA'!$IJ$123</f>
        <v>1.221601624682213E-2</v>
      </c>
      <c r="OE111" s="420">
        <f>'Dépts Droits Payables RSA'!HJ110/'Dépts Droits Payables RSA'!HJ$122</f>
        <v>1.2722441636301724E-2</v>
      </c>
      <c r="OF111" s="420">
        <f>'Dépts Prime d''Activité'!CH110/'Dépts Prime d''Activité'!CH$122</f>
        <v>1.6648940129119619E-2</v>
      </c>
      <c r="OG111" s="420">
        <f>DEFM_Région_Dépt!DS110/DEFM_Région_Dépt!DS$122</f>
        <v>1.3221433102764135E-2</v>
      </c>
      <c r="OH111" s="420">
        <f>'Dépts Droits Ouverts_RSA'!IL111/'Dépts Droits Ouverts_RSA'!$IL$123</f>
        <v>1.2365189832163812E-2</v>
      </c>
      <c r="OI111" s="420">
        <f>'Dépts Droits Payables RSA'!HL110/'Dépts Droits Payables RSA'!HL$122</f>
        <v>1.2905449133237365E-2</v>
      </c>
      <c r="OJ111" s="420">
        <f>'Dépts Prime d''Activité'!CJ110/'Dépts Prime d''Activité'!CJ$122</f>
        <v>1.6664384355282145E-2</v>
      </c>
      <c r="OK111" s="420">
        <f>DEFM_Région_Dépt!DT110/DEFM_Région_Dépt!DT$122</f>
        <v>1.3380447704638738E-2</v>
      </c>
      <c r="OL111" s="420">
        <f>'Dépts Droits Ouverts_RSA'!IN111/'Dépts Droits Ouverts_RSA'!$IN$123</f>
        <v>1.2430975929931601E-2</v>
      </c>
      <c r="OM111" s="420">
        <f>'Dépts Droits Payables RSA'!HN110/'Dépts Droits Payables RSA'!HN$122</f>
        <v>1.3060098693176501E-2</v>
      </c>
      <c r="ON111" s="420">
        <f>'Dépts Prime d''Activité'!CL110/'Dépts Prime d''Activité'!CL$122</f>
        <v>1.635212581030674E-2</v>
      </c>
      <c r="OO111" s="420">
        <f>DEFM_Région_Dépt!DU110/DEFM_Région_Dépt!DU$122</f>
        <v>1.3293821985982095E-2</v>
      </c>
      <c r="OP111" s="420">
        <f>'Dépts Droits Ouverts_RSA'!IP111/'Dépts Droits Ouverts_RSA'!$IP$123</f>
        <v>1.2310578087614096E-2</v>
      </c>
      <c r="OQ111" s="420">
        <f>'Dépts Droits Payables RSA'!HP110/'Dépts Droits Payables RSA'!HP$122</f>
        <v>1.2912551646838681E-2</v>
      </c>
      <c r="OR111" s="420">
        <f>'Dépts Prime d''Activité'!CN110/'Dépts Prime d''Activité'!CN$122</f>
        <v>1.6059891918247939E-2</v>
      </c>
      <c r="OS111" s="420">
        <f>DEFM_Région_Dépt!DV110/DEFM_Région_Dépt!DV$122</f>
        <v>1.3193081777385828E-2</v>
      </c>
      <c r="OT111" s="420">
        <f>'Dépts Droits Ouverts_RSA'!IR111/'Dépts Droits Ouverts_RSA'!$IR$123</f>
        <v>1.2411743003660835E-2</v>
      </c>
      <c r="OU111" s="420">
        <f>'Dépts Droits Payables RSA'!HR110/'Dépts Droits Payables RSA'!HR$122</f>
        <v>1.3003432440013606E-2</v>
      </c>
      <c r="OV111" s="420">
        <f>'Dépts Prime d''Activité'!CP110/'Dépts Prime d''Activité'!CP$122</f>
        <v>1.6208109495993318E-2</v>
      </c>
      <c r="OW111" s="420">
        <f>DEFM_Région_Dépt!DW110/DEFM_Région_Dépt!DW$122</f>
        <v>1.3211466465132738E-2</v>
      </c>
      <c r="OX111" s="493">
        <f>'Dépts Droits Ouverts_RSA'!IT111/'Dépts Droits Ouverts_RSA'!$IT$123</f>
        <v>1.2534010254432338E-2</v>
      </c>
      <c r="OY111" s="493">
        <f>'Dépts Droits Payables RSA'!HT110/'Dépts Droits Payables RSA'!HT$122</f>
        <v>1.3052883833400203E-2</v>
      </c>
      <c r="OZ111" s="493">
        <f>'Dépts Prime d''Activité'!CR110/'Dépts Prime d''Activité'!CR$122</f>
        <v>1.6211896205774658E-2</v>
      </c>
      <c r="PA111" s="494">
        <f>DEFM_Région_Dépt!DX110/DEFM_Région_Dépt!DX$122</f>
        <v>1.3243840633593152E-2</v>
      </c>
    </row>
    <row r="112" spans="1:417" s="209" customFormat="1" x14ac:dyDescent="0.35">
      <c r="A112" s="246" t="s">
        <v>109</v>
      </c>
      <c r="B112" s="280">
        <v>2.3804726910686309E-3</v>
      </c>
      <c r="C112" s="280">
        <v>3.589827006504777E-3</v>
      </c>
      <c r="D112" s="248">
        <v>2.593273060062211E-3</v>
      </c>
      <c r="E112" s="248">
        <v>3.6345489192843201E-3</v>
      </c>
      <c r="F112" s="280">
        <v>2.840098622504355E-3</v>
      </c>
      <c r="G112" s="280">
        <v>3.685144314655592E-3</v>
      </c>
      <c r="H112" s="248">
        <v>3.042350755304301E-3</v>
      </c>
      <c r="I112" s="248">
        <v>3.6917034597068561E-3</v>
      </c>
      <c r="J112" s="280">
        <v>3.1346577644131269E-3</v>
      </c>
      <c r="K112" s="280">
        <v>3.6497919793671138E-3</v>
      </c>
      <c r="L112" s="248">
        <v>3.1077573986434911E-3</v>
      </c>
      <c r="M112" s="248">
        <v>3.619305452546216E-3</v>
      </c>
      <c r="N112" s="280">
        <v>3.1106458717898764E-3</v>
      </c>
      <c r="O112" s="280">
        <v>3.6258249065315032E-3</v>
      </c>
      <c r="P112" s="248">
        <v>3.2282135431382351E-3</v>
      </c>
      <c r="Q112" s="248">
        <v>3.6416000676944742E-3</v>
      </c>
      <c r="R112" s="280">
        <v>3.2936943798320189E-3</v>
      </c>
      <c r="S112" s="280">
        <v>3.6131857917562279E-3</v>
      </c>
      <c r="T112" s="248">
        <v>3.3039419302151084E-3</v>
      </c>
      <c r="U112" s="248">
        <v>3.5944115361649432E-3</v>
      </c>
      <c r="V112" s="280">
        <v>3.2346608280899173E-3</v>
      </c>
      <c r="W112" s="280">
        <v>3.5682435615324551E-3</v>
      </c>
      <c r="X112" s="248">
        <v>3.2645870038345943E-3</v>
      </c>
      <c r="Y112" s="248">
        <v>3.597524322523265E-3</v>
      </c>
      <c r="Z112" s="280">
        <v>3.3391888495244676E-3</v>
      </c>
      <c r="AA112" s="280">
        <v>3.6094897447313391E-3</v>
      </c>
      <c r="AB112" s="248">
        <v>3.2811118184109677E-3</v>
      </c>
      <c r="AC112" s="248">
        <v>3.0385210637663461E-3</v>
      </c>
      <c r="AD112" s="248">
        <v>3.6834919993585327E-3</v>
      </c>
      <c r="AE112" s="280">
        <v>3.2524143516825935E-3</v>
      </c>
      <c r="AF112" s="250">
        <v>3.0879714000432911E-3</v>
      </c>
      <c r="AG112" s="280">
        <v>3.7283842965521777E-3</v>
      </c>
      <c r="AH112" s="248">
        <v>3.1485051784084519E-3</v>
      </c>
      <c r="AI112" s="248">
        <v>2.9798552789960845E-3</v>
      </c>
      <c r="AJ112" s="248">
        <v>3.666060897166088E-3</v>
      </c>
      <c r="AK112" s="280">
        <v>3.1624350339233081E-3</v>
      </c>
      <c r="AL112" s="250">
        <v>3.1328752220554416E-3</v>
      </c>
      <c r="AM112" s="280">
        <v>3.6047409103245275E-3</v>
      </c>
      <c r="AN112" s="248">
        <v>3.0983225121997285E-3</v>
      </c>
      <c r="AO112" s="248">
        <v>3.0589924694017267E-3</v>
      </c>
      <c r="AP112" s="248">
        <v>3.5453733183936024E-3</v>
      </c>
      <c r="AQ112" s="280">
        <v>3.0649772536694552E-3</v>
      </c>
      <c r="AR112" s="250">
        <v>3.027190658954538E-3</v>
      </c>
      <c r="AS112" s="280">
        <v>3.5249581434097926E-3</v>
      </c>
      <c r="AT112" s="248">
        <v>3.055683506445481E-3</v>
      </c>
      <c r="AU112" s="248">
        <v>3.0159058713946584E-3</v>
      </c>
      <c r="AV112" s="248">
        <v>3.5152582499040877E-3</v>
      </c>
      <c r="AW112" s="280">
        <v>3.0582220609018666E-3</v>
      </c>
      <c r="AX112" s="250">
        <v>3.0169240904529574E-3</v>
      </c>
      <c r="AY112" s="280">
        <v>3.4880525529047174E-3</v>
      </c>
      <c r="AZ112" s="248">
        <v>3.0251164777929237E-3</v>
      </c>
      <c r="BA112" s="248">
        <v>2.8802975189184269E-3</v>
      </c>
      <c r="BB112" s="248">
        <v>3.4419849572872598E-3</v>
      </c>
      <c r="BC112" s="280">
        <v>2.9614226208719515E-3</v>
      </c>
      <c r="BD112" s="250">
        <v>2.818876246951086E-3</v>
      </c>
      <c r="BE112" s="280">
        <v>3.4379392644882977E-3</v>
      </c>
      <c r="BF112" s="248">
        <v>2.9849167538449832E-3</v>
      </c>
      <c r="BG112" s="248">
        <v>2.8793289303396369E-3</v>
      </c>
      <c r="BH112" s="248">
        <v>3.4212908694252887E-3</v>
      </c>
      <c r="BI112" s="280">
        <v>2.9016343337325487E-3</v>
      </c>
      <c r="BJ112" s="250">
        <v>2.7490936018860291E-3</v>
      </c>
      <c r="BK112" s="280">
        <v>3.4045739115722588E-3</v>
      </c>
      <c r="BL112" s="248">
        <v>2.953459072640459E-3</v>
      </c>
      <c r="BM112" s="248">
        <v>2.892459005499161E-3</v>
      </c>
      <c r="BN112" s="248">
        <v>3.51410771988069E-3</v>
      </c>
      <c r="BO112" s="280">
        <v>2.9290467092693852E-3</v>
      </c>
      <c r="BP112" s="250">
        <v>2.7471040603018041E-3</v>
      </c>
      <c r="BQ112" s="280">
        <v>3.5619961882356263E-3</v>
      </c>
      <c r="BR112" s="248">
        <v>2.9500766170051122E-3</v>
      </c>
      <c r="BS112" s="248">
        <v>2.7254053497147422E-3</v>
      </c>
      <c r="BT112" s="248">
        <v>3.5474034269184118E-3</v>
      </c>
      <c r="BU112" s="280">
        <v>2.8924499639402788E-3</v>
      </c>
      <c r="BV112" s="250">
        <v>2.7847156432118966E-3</v>
      </c>
      <c r="BW112" s="280">
        <v>3.5034930485224516E-3</v>
      </c>
      <c r="BX112" s="248">
        <v>2.9702099869386113E-3</v>
      </c>
      <c r="BY112" s="248">
        <v>2.850491117164853E-3</v>
      </c>
      <c r="BZ112" s="248">
        <v>3.4747217646657487E-3</v>
      </c>
      <c r="CA112" s="280">
        <v>2.9598766738806138E-3</v>
      </c>
      <c r="CB112" s="250">
        <v>2.8516870643693517E-3</v>
      </c>
      <c r="CC112" s="280">
        <v>3.4756937720126502E-3</v>
      </c>
      <c r="CD112" s="248">
        <v>2.9745769450408056E-3</v>
      </c>
      <c r="CE112" s="248">
        <v>2.9509472902881249E-3</v>
      </c>
      <c r="CF112" s="248">
        <v>3.4491672581221221E-3</v>
      </c>
      <c r="CG112" s="280">
        <v>2.9207984849019537E-3</v>
      </c>
      <c r="CH112" s="250">
        <v>2.8564918169998498E-3</v>
      </c>
      <c r="CI112" s="280">
        <v>3.4421289914981406E-3</v>
      </c>
      <c r="CJ112" s="248">
        <v>2.9504727063754039E-3</v>
      </c>
      <c r="CK112" s="248">
        <v>2.8514822424420311E-3</v>
      </c>
      <c r="CL112" s="248">
        <v>3.4223961065743564E-3</v>
      </c>
      <c r="CM112" s="280">
        <v>2.9678290663843337E-3</v>
      </c>
      <c r="CN112" s="250">
        <v>2.9188972182939694E-3</v>
      </c>
      <c r="CO112" s="280">
        <v>3.4626124815787937E-3</v>
      </c>
      <c r="CP112" s="248">
        <v>3.0113079889569389E-3</v>
      </c>
      <c r="CQ112" s="248">
        <v>3.014323658318694E-3</v>
      </c>
      <c r="CR112" s="248">
        <v>3.4988077070945557E-3</v>
      </c>
      <c r="CS112" s="280">
        <v>3.0150342157598477E-3</v>
      </c>
      <c r="CT112" s="250">
        <v>2.9786285659213572E-3</v>
      </c>
      <c r="CU112" s="280">
        <v>3.5589686695890643E-3</v>
      </c>
      <c r="CV112" s="248">
        <v>3.1268262412415728E-3</v>
      </c>
      <c r="CW112" s="248">
        <v>3.0731508703019561E-3</v>
      </c>
      <c r="CX112" s="248">
        <v>3.6620475079804822E-3</v>
      </c>
      <c r="CY112" s="280">
        <v>3.1224283185421562E-3</v>
      </c>
      <c r="CZ112" s="250">
        <v>3.04198705943699E-3</v>
      </c>
      <c r="DA112" s="280">
        <v>3.699407573460082E-3</v>
      </c>
      <c r="DB112" s="248">
        <v>3.1635695161386455E-3</v>
      </c>
      <c r="DC112" s="248">
        <v>3.0269808208270334E-3</v>
      </c>
      <c r="DD112" s="248">
        <v>3.6994401796200103E-3</v>
      </c>
      <c r="DE112" s="280">
        <v>3.1019077984647493E-3</v>
      </c>
      <c r="DF112" s="250">
        <v>2.9948551008281963E-3</v>
      </c>
      <c r="DG112" s="280">
        <v>3.6361085981002927E-3</v>
      </c>
      <c r="DH112" s="248">
        <v>3.1143875317221656E-3</v>
      </c>
      <c r="DI112" s="248">
        <v>3.0153429366350372E-3</v>
      </c>
      <c r="DJ112" s="248">
        <v>3.5898290373409377E-3</v>
      </c>
      <c r="DK112" s="280">
        <v>3.0645123435472568E-3</v>
      </c>
      <c r="DL112" s="250">
        <v>2.9709756368738751E-3</v>
      </c>
      <c r="DM112" s="280">
        <v>3.6052717824367315E-3</v>
      </c>
      <c r="DN112" s="248">
        <v>3.0690124406340261E-3</v>
      </c>
      <c r="DO112" s="248">
        <v>2.9835783845713194E-3</v>
      </c>
      <c r="DP112" s="248">
        <v>3.6004638506683989E-3</v>
      </c>
      <c r="DQ112" s="280">
        <v>3.0646601782591157E-3</v>
      </c>
      <c r="DR112" s="250">
        <v>2.9817802126633139E-3</v>
      </c>
      <c r="DS112" s="280">
        <v>3.6253850939764101E-3</v>
      </c>
      <c r="DT112" s="248">
        <v>3.0701938407317279E-3</v>
      </c>
      <c r="DU112" s="248">
        <v>3.0078242749112067E-3</v>
      </c>
      <c r="DV112" s="248">
        <v>3.609069952793626E-3</v>
      </c>
      <c r="DW112" s="280">
        <v>3.0923749230817366E-3</v>
      </c>
      <c r="DX112" s="250">
        <v>3.1011465825882597E-3</v>
      </c>
      <c r="DY112" s="280">
        <v>3.5957233465844433E-3</v>
      </c>
      <c r="DZ112" s="248">
        <v>3.1271844690903224E-3</v>
      </c>
      <c r="EA112" s="248">
        <v>3.1637637359426159E-3</v>
      </c>
      <c r="EB112" s="248">
        <v>3.618687330759035E-3</v>
      </c>
      <c r="EC112" s="280">
        <v>3.1789040815979022E-3</v>
      </c>
      <c r="ED112" s="250">
        <v>3.1833627479387824E-3</v>
      </c>
      <c r="EE112" s="280">
        <v>3.6392925811089363E-3</v>
      </c>
      <c r="EF112" s="248">
        <v>3.180035020372428E-3</v>
      </c>
      <c r="EG112" s="248">
        <v>3.1637328437755428E-3</v>
      </c>
      <c r="EH112" s="248">
        <v>3.6832054207580011E-3</v>
      </c>
      <c r="EI112" s="280">
        <v>3.1672193334175355E-3</v>
      </c>
      <c r="EJ112" s="250">
        <v>3.2064207749621511E-3</v>
      </c>
      <c r="EK112" s="280">
        <v>3.7135563447029535E-3</v>
      </c>
      <c r="EL112" s="248">
        <v>3.1669933538917396E-3</v>
      </c>
      <c r="EM112" s="248">
        <v>3.1236009538848745E-3</v>
      </c>
      <c r="EN112" s="248">
        <v>3.7018468152406046E-3</v>
      </c>
      <c r="EO112" s="280">
        <v>3.1027617219109194E-3</v>
      </c>
      <c r="EP112" s="250">
        <v>3.0991206245227915E-3</v>
      </c>
      <c r="EQ112" s="280">
        <v>3.6167803984244644E-3</v>
      </c>
      <c r="ER112" s="248">
        <v>3.0771624238664962E-3</v>
      </c>
      <c r="ES112" s="248">
        <v>3.0712735770322148E-3</v>
      </c>
      <c r="ET112" s="248">
        <v>3.5838798595965202E-3</v>
      </c>
      <c r="EU112" s="280">
        <v>3.0811033016834273E-3</v>
      </c>
      <c r="EV112" s="250">
        <v>3.0322207715843289E-3</v>
      </c>
      <c r="EW112" s="280">
        <v>3.5751131596489859E-3</v>
      </c>
      <c r="EX112" s="248">
        <v>3.0643613410628319E-3</v>
      </c>
      <c r="EY112" s="248">
        <v>3.0412261763623481E-3</v>
      </c>
      <c r="EZ112" s="248">
        <v>3.5484813518024197E-3</v>
      </c>
      <c r="FA112" s="280">
        <v>3.0366961679462227E-3</v>
      </c>
      <c r="FB112" s="250">
        <v>3.0296010265114096E-3</v>
      </c>
      <c r="FC112" s="280">
        <v>3.5560703106669129E-3</v>
      </c>
      <c r="FD112" s="248">
        <v>2.9352525765531253E-3</v>
      </c>
      <c r="FE112" s="248">
        <v>2.9558988521619055E-3</v>
      </c>
      <c r="FF112" s="248">
        <v>3.5111432407976891E-3</v>
      </c>
      <c r="FG112" s="280">
        <v>2.9149725952197143E-3</v>
      </c>
      <c r="FH112" s="250">
        <v>2.9177463792286846E-3</v>
      </c>
      <c r="FI112" s="280">
        <v>3.510367100483777E-3</v>
      </c>
      <c r="FJ112" s="248">
        <v>2.9710133029148965E-3</v>
      </c>
      <c r="FK112" s="248">
        <v>3.0064967704938536E-3</v>
      </c>
      <c r="FL112" s="248">
        <v>3.521278501247796E-3</v>
      </c>
      <c r="FM112" s="280">
        <v>3.0301231030095848E-3</v>
      </c>
      <c r="FN112" s="250">
        <v>3.0892728564605012E-3</v>
      </c>
      <c r="FO112" s="280">
        <v>3.5609367458908632E-3</v>
      </c>
      <c r="FP112" s="248">
        <v>3.1089908995934395E-3</v>
      </c>
      <c r="FQ112" s="248">
        <v>3.0983289608960242E-3</v>
      </c>
      <c r="FR112" s="248">
        <v>3.6427459548085293E-3</v>
      </c>
      <c r="FS112" s="280">
        <v>3.0657420562127161E-3</v>
      </c>
      <c r="FT112" s="250">
        <v>3.1043110039126391E-3</v>
      </c>
      <c r="FU112" s="280">
        <v>3.6922622955774375E-3</v>
      </c>
      <c r="FV112" s="248">
        <v>2.9778172004168379E-3</v>
      </c>
      <c r="FW112" s="248">
        <v>3.0023771681926652E-3</v>
      </c>
      <c r="FX112" s="248">
        <v>3.6607595641257157E-3</v>
      </c>
      <c r="FY112" s="280">
        <v>2.9992545847666759E-3</v>
      </c>
      <c r="FZ112" s="250">
        <v>2.9455692466860942E-3</v>
      </c>
      <c r="GA112" s="280">
        <v>3.6444254433660741E-3</v>
      </c>
      <c r="GB112" s="248">
        <v>2.9801181577818739E-3</v>
      </c>
      <c r="GC112" s="248">
        <v>2.9439023060568066E-3</v>
      </c>
      <c r="GD112" s="248">
        <v>3.6361170403428154E-3</v>
      </c>
      <c r="GE112" s="280">
        <v>2.9648499861628314E-3</v>
      </c>
      <c r="GF112" s="250">
        <v>2.9938011482289152E-3</v>
      </c>
      <c r="GG112" s="280">
        <v>3.6477466854127928E-3</v>
      </c>
      <c r="GH112" s="248">
        <v>2.9593618562132502E-3</v>
      </c>
      <c r="GI112" s="248">
        <v>2.9042590444859238E-3</v>
      </c>
      <c r="GJ112" s="248">
        <v>3.6117768079730562E-3</v>
      </c>
      <c r="GK112" s="280">
        <v>2.9416738886790684E-3</v>
      </c>
      <c r="GL112" s="250">
        <v>2.9505638545746066E-3</v>
      </c>
      <c r="GM112" s="280">
        <v>3.6244478864081889E-3</v>
      </c>
      <c r="GN112" s="248">
        <v>2.9622707101040566E-3</v>
      </c>
      <c r="GO112" s="248">
        <v>3.0051486590622328E-3</v>
      </c>
      <c r="GP112" s="248">
        <v>3.622812261715967E-3</v>
      </c>
      <c r="GQ112" s="280">
        <v>3.0087439727715165E-3</v>
      </c>
      <c r="GR112" s="250">
        <v>3.0559386225910501E-3</v>
      </c>
      <c r="GS112" s="280">
        <v>3.642789976799021E-3</v>
      </c>
      <c r="GT112" s="248">
        <v>2.9607204159738535E-3</v>
      </c>
      <c r="GU112" s="248">
        <v>2.9838265802955249E-3</v>
      </c>
      <c r="GV112" s="248">
        <v>3.6609119381071217E-3</v>
      </c>
      <c r="GW112" s="280">
        <v>2.9683357045496633E-3</v>
      </c>
      <c r="GX112" s="250">
        <v>2.9983375765323E-3</v>
      </c>
      <c r="GY112" s="280">
        <v>3.6986033301011603E-3</v>
      </c>
      <c r="GZ112" s="248">
        <v>3.0138584536743922E-3</v>
      </c>
      <c r="HA112" s="248">
        <v>3.0123996767180833E-3</v>
      </c>
      <c r="HB112" s="248">
        <v>3.7822842212887112E-3</v>
      </c>
      <c r="HC112" s="280">
        <v>2.9979118360325772E-3</v>
      </c>
      <c r="HD112" s="250">
        <v>2.9384160145302226E-3</v>
      </c>
      <c r="HE112" s="280">
        <v>3.8050816479947534E-3</v>
      </c>
      <c r="HF112" s="248">
        <v>2.9626866319067903E-3</v>
      </c>
      <c r="HG112" s="248">
        <v>2.8949904170946323E-3</v>
      </c>
      <c r="HH112" s="248">
        <v>3.7880483284448907E-3</v>
      </c>
      <c r="HI112" s="280">
        <v>2.9470865183468813E-3</v>
      </c>
      <c r="HJ112" s="250">
        <v>2.8720892298751827E-3</v>
      </c>
      <c r="HK112" s="280">
        <v>3.7451450149943197E-3</v>
      </c>
      <c r="HL112" s="248">
        <v>2.9491781929338193E-3</v>
      </c>
      <c r="HM112" s="248">
        <v>2.9064254677077577E-3</v>
      </c>
      <c r="HN112" s="248">
        <v>3.7256395967594077E-3</v>
      </c>
      <c r="HO112" s="280">
        <v>2.9474788427378733E-3</v>
      </c>
      <c r="HP112" s="250">
        <v>2.8837861980076222E-3</v>
      </c>
      <c r="HQ112" s="281">
        <v>3.68496486422567E-3</v>
      </c>
      <c r="HR112" s="282">
        <v>2.9674803263186576E-3</v>
      </c>
      <c r="HS112" s="248">
        <v>2.8146520333720885E-3</v>
      </c>
      <c r="HT112" s="248">
        <v>3.4968543749276312E-3</v>
      </c>
      <c r="HU112" s="248">
        <v>3.6961616989829083E-3</v>
      </c>
      <c r="HV112" s="250">
        <v>2.9234829799762003E-3</v>
      </c>
      <c r="HW112" s="250">
        <v>2.8293893752801536E-3</v>
      </c>
      <c r="HX112" s="250">
        <v>3.724838441432299E-3</v>
      </c>
      <c r="HY112" s="250">
        <v>3.6927240938800674E-3</v>
      </c>
      <c r="HZ112" s="248">
        <v>2.844924898050502E-3</v>
      </c>
      <c r="IA112" s="248">
        <v>2.7502274648478083E-3</v>
      </c>
      <c r="IB112" s="248">
        <v>3.8488080835619473E-3</v>
      </c>
      <c r="IC112" s="248">
        <v>3.6446440072603783E-3</v>
      </c>
      <c r="ID112" s="250">
        <v>2.8259063403710586E-3</v>
      </c>
      <c r="IE112" s="250">
        <v>2.7503947509012984E-3</v>
      </c>
      <c r="IF112" s="250">
        <v>3.9033801911083675E-3</v>
      </c>
      <c r="IG112" s="250">
        <v>3.6289716923394227E-3</v>
      </c>
      <c r="IH112" s="248">
        <v>2.7521467368145356E-3</v>
      </c>
      <c r="II112" s="248">
        <v>2.7881249958647885E-3</v>
      </c>
      <c r="IJ112" s="248">
        <v>4.1548991999479108E-3</v>
      </c>
      <c r="IK112" s="248">
        <v>3.6772458432237074E-3</v>
      </c>
      <c r="IL112" s="250">
        <v>2.7582919749840765E-3</v>
      </c>
      <c r="IM112" s="250">
        <v>2.7786316187154111E-3</v>
      </c>
      <c r="IN112" s="250">
        <v>4.1768134642565461E-3</v>
      </c>
      <c r="IO112" s="250">
        <v>3.6831369637557506E-3</v>
      </c>
      <c r="IP112" s="248">
        <v>2.7702468914107018E-3</v>
      </c>
      <c r="IQ112" s="248">
        <v>2.7835430148511271E-3</v>
      </c>
      <c r="IR112" s="248">
        <v>4.1266484849304848E-3</v>
      </c>
      <c r="IS112" s="248">
        <v>3.7712920669508761E-3</v>
      </c>
      <c r="IT112" s="250">
        <v>2.7825795046071146E-3</v>
      </c>
      <c r="IU112" s="250">
        <v>2.7435521027485005E-3</v>
      </c>
      <c r="IV112" s="250">
        <v>4.1484380113679586E-3</v>
      </c>
      <c r="IW112" s="250">
        <v>3.8249393055935286E-3</v>
      </c>
      <c r="IX112" s="248">
        <v>2.7129491525423729E-3</v>
      </c>
      <c r="IY112" s="248">
        <v>2.7497882432661359E-3</v>
      </c>
      <c r="IZ112" s="248">
        <v>4.2665030018956733E-3</v>
      </c>
      <c r="JA112" s="248">
        <v>3.7893657056431288E-3</v>
      </c>
      <c r="JB112" s="250">
        <v>2.7287181942364201E-3</v>
      </c>
      <c r="JC112" s="250">
        <v>2.7012219032615512E-3</v>
      </c>
      <c r="JD112" s="250">
        <v>4.1111751534039613E-3</v>
      </c>
      <c r="JE112" s="250">
        <v>3.7515401344419175E-3</v>
      </c>
      <c r="JF112" s="248">
        <v>2.6720004885943749E-3</v>
      </c>
      <c r="JG112" s="248">
        <v>2.6951987539784654E-3</v>
      </c>
      <c r="JH112" s="248">
        <v>4.0922831931907546E-3</v>
      </c>
      <c r="JI112" s="248">
        <v>3.7064847190540749E-3</v>
      </c>
      <c r="JJ112" s="250">
        <v>2.6621440490193398E-3</v>
      </c>
      <c r="JK112" s="250">
        <v>2.6483626328255719E-3</v>
      </c>
      <c r="JL112" s="250">
        <v>3.9624376425112032E-3</v>
      </c>
      <c r="JM112" s="250">
        <v>3.6825552960214844E-3</v>
      </c>
      <c r="JN112" s="248">
        <v>2.6604625111750196E-3</v>
      </c>
      <c r="JO112" s="248">
        <v>2.6921495557167587E-3</v>
      </c>
      <c r="JP112" s="248">
        <v>4.102618135481885E-3</v>
      </c>
      <c r="JQ112" s="248">
        <v>3.6695192885079836E-3</v>
      </c>
      <c r="JR112" s="250">
        <v>2.667995462578108E-3</v>
      </c>
      <c r="JS112" s="250">
        <v>2.6744965787537677E-3</v>
      </c>
      <c r="JT112" s="250">
        <v>4.1305727338895168E-3</v>
      </c>
      <c r="JU112" s="250">
        <v>3.6656595595145436E-3</v>
      </c>
      <c r="JV112" s="248">
        <v>2.6130867001805404E-3</v>
      </c>
      <c r="JW112" s="248">
        <v>2.638567165424988E-3</v>
      </c>
      <c r="JX112" s="248">
        <v>4.1340619569854862E-3</v>
      </c>
      <c r="JY112" s="248">
        <v>3.6327477290342132E-3</v>
      </c>
      <c r="JZ112" s="250">
        <v>2.6237495120535648E-3</v>
      </c>
      <c r="KA112" s="250">
        <v>2.6417338443240385E-3</v>
      </c>
      <c r="KB112" s="250">
        <v>4.1271187324271631E-3</v>
      </c>
      <c r="KC112" s="250">
        <v>3.6324746047952179E-3</v>
      </c>
      <c r="KD112" s="248">
        <v>2.5661192355065062E-3</v>
      </c>
      <c r="KE112" s="248">
        <v>2.6079927075456791E-3</v>
      </c>
      <c r="KF112" s="248">
        <v>4.2636859156852365E-3</v>
      </c>
      <c r="KG112" s="248">
        <v>3.6486598579881829E-3</v>
      </c>
      <c r="KH112" s="250">
        <v>2.5784002072011696E-3</v>
      </c>
      <c r="KI112" s="250">
        <v>2.6013001170051998E-3</v>
      </c>
      <c r="KJ112" s="250">
        <v>4.4070440160322091E-3</v>
      </c>
      <c r="KK112" s="250">
        <v>3.6687446588537912E-3</v>
      </c>
      <c r="KL112" s="248">
        <v>2.6103988520351246E-3</v>
      </c>
      <c r="KM112" s="248">
        <v>2.5756825895993669E-3</v>
      </c>
      <c r="KN112" s="248">
        <v>4.358643883315437E-3</v>
      </c>
      <c r="KO112" s="248">
        <v>3.7509351468722934E-3</v>
      </c>
      <c r="KP112" s="250">
        <v>2.6374314361269705E-3</v>
      </c>
      <c r="KQ112" s="250">
        <v>2.6428464574941072E-3</v>
      </c>
      <c r="KR112" s="250">
        <v>4.3679913103048182E-3</v>
      </c>
      <c r="KS112" s="250">
        <v>3.76288583603826E-3</v>
      </c>
      <c r="KT112" s="248">
        <v>2.659060705715875E-3</v>
      </c>
      <c r="KU112" s="248">
        <v>2.6439060452300143E-3</v>
      </c>
      <c r="KV112" s="248">
        <v>4.1230658361465283E-3</v>
      </c>
      <c r="KW112" s="248">
        <v>3.6881210339886773E-3</v>
      </c>
      <c r="KX112" s="254">
        <v>2.6107963973330426E-3</v>
      </c>
      <c r="KY112" s="254">
        <v>2.5940752175170729E-3</v>
      </c>
      <c r="KZ112" s="254">
        <v>4.1776543863172293E-3</v>
      </c>
      <c r="LA112" s="254">
        <v>3.6524505721389241E-3</v>
      </c>
      <c r="LB112" s="248">
        <v>2.6358568371554788E-3</v>
      </c>
      <c r="LC112" s="248">
        <v>2.6215483930223252E-3</v>
      </c>
      <c r="LD112" s="248">
        <v>4.1303460705743658E-3</v>
      </c>
      <c r="LE112" s="248">
        <v>3.6309943698381053E-3</v>
      </c>
      <c r="LF112" s="283">
        <v>2.6153902825358233E-3</v>
      </c>
      <c r="LG112" s="283">
        <v>2.5887067011124585E-3</v>
      </c>
      <c r="LH112" s="283">
        <v>4.0992350559982248E-3</v>
      </c>
      <c r="LI112" s="256">
        <v>3.5995369535392809E-3</v>
      </c>
      <c r="LJ112" s="419">
        <v>2.6173231626940175E-3</v>
      </c>
      <c r="LK112" s="420">
        <v>2.5886517097275636E-3</v>
      </c>
      <c r="LL112" s="420">
        <v>4.2382985157958407E-3</v>
      </c>
      <c r="LM112" s="421">
        <v>2.1169950007511099E-2</v>
      </c>
      <c r="LN112" s="425">
        <v>2.592703981181374E-3</v>
      </c>
      <c r="LO112" s="420">
        <v>2.5828264606251134E-3</v>
      </c>
      <c r="LP112" s="420">
        <v>4.3934727240419356E-3</v>
      </c>
      <c r="LQ112" s="426">
        <v>2.1142015652080532E-2</v>
      </c>
      <c r="LR112" s="419">
        <v>2.6120872048993921E-3</v>
      </c>
      <c r="LS112" s="420">
        <v>2.6174194571316049E-3</v>
      </c>
      <c r="LT112" s="420">
        <v>4.3296068705115862E-3</v>
      </c>
      <c r="LU112" s="421">
        <v>2.1083725567648693E-2</v>
      </c>
      <c r="LV112" s="425">
        <v>2.6261474518889105E-3</v>
      </c>
      <c r="LW112" s="420">
        <v>2.6283684497043574E-3</v>
      </c>
      <c r="LX112" s="420">
        <v>4.2830775298659919E-3</v>
      </c>
      <c r="LY112" s="426">
        <v>2.1005837664444707E-2</v>
      </c>
      <c r="LZ112" s="419">
        <v>2.6081000784697935E-3</v>
      </c>
      <c r="MA112" s="420">
        <v>2.6284398489653032E-3</v>
      </c>
      <c r="MB112" s="420">
        <v>4.2537978173533136E-3</v>
      </c>
      <c r="MC112" s="421">
        <v>2.105151979674794E-2</v>
      </c>
      <c r="MD112" s="425">
        <v>2.6210080142804524E-3</v>
      </c>
      <c r="ME112" s="420">
        <v>2.6381775184494173E-3</v>
      </c>
      <c r="MF112" s="420">
        <v>4.1191888266187077E-3</v>
      </c>
      <c r="MG112" s="426">
        <v>3.6273019645471842E-3</v>
      </c>
      <c r="MH112" s="419">
        <v>2.5715095402420833E-3</v>
      </c>
      <c r="MI112" s="420">
        <v>2.5748177226397281E-3</v>
      </c>
      <c r="MJ112" s="420">
        <v>4.0173811933966672E-3</v>
      </c>
      <c r="MK112" s="421">
        <v>3.6744448352067438E-3</v>
      </c>
      <c r="ML112" s="425">
        <v>2.5417803713479129E-3</v>
      </c>
      <c r="MM112" s="420">
        <v>2.5846971435473155E-3</v>
      </c>
      <c r="MN112" s="420">
        <v>3.9937589882477233E-3</v>
      </c>
      <c r="MO112" s="426">
        <v>3.7148781836688492E-3</v>
      </c>
      <c r="MP112" s="419">
        <v>2.5508236585775274E-3</v>
      </c>
      <c r="MQ112" s="420">
        <v>2.556360763188405E-3</v>
      </c>
      <c r="MR112" s="420">
        <v>4.0244164744450295E-3</v>
      </c>
      <c r="MS112" s="421">
        <v>3.68050249627203E-3</v>
      </c>
      <c r="MT112" s="425">
        <v>2.5671798816201854E-3</v>
      </c>
      <c r="MU112" s="420">
        <v>2.5610872584922338E-3</v>
      </c>
      <c r="MV112" s="420">
        <v>4.0101153952095455E-3</v>
      </c>
      <c r="MW112" s="426">
        <v>3.6467212934012858E-3</v>
      </c>
      <c r="MX112" s="419">
        <v>2.5807530386551922E-3</v>
      </c>
      <c r="MY112" s="420">
        <v>2.5647013088325654E-3</v>
      </c>
      <c r="MZ112" s="420">
        <v>4.0144590545598833E-3</v>
      </c>
      <c r="NA112" s="421">
        <v>3.6232452937769552E-3</v>
      </c>
      <c r="NB112" s="493">
        <v>2.5847166963918235E-3</v>
      </c>
      <c r="NC112" s="493">
        <v>2.5401911918114025E-3</v>
      </c>
      <c r="ND112" s="493">
        <v>4.0204868517651413E-3</v>
      </c>
      <c r="NE112" s="494">
        <v>3.6247238707295465E-3</v>
      </c>
      <c r="NF112" s="489">
        <v>2.5876879179822891E-3</v>
      </c>
      <c r="NG112" s="420">
        <v>2.5577691916571815E-3</v>
      </c>
      <c r="NH112" s="420">
        <v>4.469818439341384E-3</v>
      </c>
      <c r="NI112" s="484">
        <v>3.6469511425325086E-3</v>
      </c>
      <c r="NJ112" s="508">
        <v>2.5437752386050553E-3</v>
      </c>
      <c r="NK112" s="420">
        <v>2.533787066027434E-3</v>
      </c>
      <c r="NL112" s="420">
        <v>4.5654651174115886E-3</v>
      </c>
      <c r="NM112" s="484">
        <v>3.6337828146468039E-3</v>
      </c>
      <c r="NN112" s="508">
        <f>'Dépts Droits Ouverts_RSA'!IB112/'Dépts Droits Ouverts_RSA'!$IB$123</f>
        <v>2.5147936747540504E-3</v>
      </c>
      <c r="NO112" s="420">
        <f>'Dépts Droits Payables RSA'!HB111/'Dépts Droits Payables RSA'!HB$122</f>
        <v>2.50162869804582E-3</v>
      </c>
      <c r="NP112" s="420">
        <f>'Dépts Prime d''Activité'!BZ111/'Dépts Prime d''Activité'!BZ$122</f>
        <v>4.5673346831298376E-3</v>
      </c>
      <c r="NQ112" s="484">
        <f>DEFM_Région_Dépt!DO111/DEFM_Région_Dépt!DO$122</f>
        <v>3.5988712874900314E-3</v>
      </c>
      <c r="NR112" s="419">
        <f>'Dépts Droits Ouverts_RSA'!ID112/'Dépts Droits Ouverts_RSA'!$ID$123</f>
        <v>2.5602335000437602E-3</v>
      </c>
      <c r="NS112" s="420">
        <f>'Dépts Droits Payables RSA'!HD111/'Dépts Droits Payables RSA'!HD$122</f>
        <v>2.5208619670846703E-3</v>
      </c>
      <c r="NT112" s="420">
        <f>'Dépts Prime d''Activité'!CB111/'Dépts Prime d''Activité'!CB$122</f>
        <v>4.4313484505547774E-3</v>
      </c>
      <c r="NU112" s="420">
        <f>DEFM_Région_Dépt!DP111/DEFM_Région_Dépt!DP$122</f>
        <v>3.5893165709715178E-3</v>
      </c>
      <c r="NV112" s="420">
        <f>'Dépts Droits Ouverts_RSA'!IF112/'Dépts Droits Ouverts_RSA'!$IF$123</f>
        <v>2.5206910228261405E-3</v>
      </c>
      <c r="NW112" s="420">
        <f>'Dépts Droits Payables RSA'!HF111/'Dépts Droits Payables RSA'!HF$122</f>
        <v>2.5089938281365365E-3</v>
      </c>
      <c r="NX112" s="420">
        <f>'Dépts Prime d''Activité'!CD111/'Dépts Prime d''Activité'!CD$122</f>
        <v>4.4307684594462483E-3</v>
      </c>
      <c r="NY112" s="420">
        <f>DEFM_Région_Dépt!DQ111/DEFM_Région_Dépt!DQ$122</f>
        <v>3.5543512910423971E-3</v>
      </c>
      <c r="NZ112" s="420">
        <f>'Dépts Droits Ouverts_RSA'!IH112/'Dépts Droits Ouverts_RSA'!$IH$123</f>
        <v>2.5749234890478294E-3</v>
      </c>
      <c r="OA112" s="420">
        <f>'Dépts Droits Payables RSA'!HH111/'Dépts Droits Payables RSA'!HH$122</f>
        <v>2.5733052528442144E-3</v>
      </c>
      <c r="OB112" s="420">
        <f>'Dépts Prime d''Activité'!CF111/'Dépts Prime d''Activité'!CF$122</f>
        <v>4.4735273096251195E-3</v>
      </c>
      <c r="OC112" s="420">
        <f>DEFM_Région_Dépt!DR111/DEFM_Région_Dépt!DR$122</f>
        <v>3.5798557942905407E-3</v>
      </c>
      <c r="OD112" s="420">
        <f>'Dépts Droits Ouverts_RSA'!IJ112/'Dépts Droits Ouverts_RSA'!$IJ$123</f>
        <v>2.5689328539980948E-3</v>
      </c>
      <c r="OE112" s="420">
        <f>'Dépts Droits Payables RSA'!HJ111/'Dépts Droits Payables RSA'!HJ$122</f>
        <v>2.5391258650321884E-3</v>
      </c>
      <c r="OF112" s="420">
        <f>'Dépts Prime d''Activité'!CH111/'Dépts Prime d''Activité'!CH$122</f>
        <v>4.5724863329595954E-3</v>
      </c>
      <c r="OG112" s="420">
        <f>DEFM_Région_Dépt!DS111/DEFM_Région_Dépt!DS$122</f>
        <v>3.6566473340087502E-3</v>
      </c>
      <c r="OH112" s="420">
        <f>'Dépts Droits Ouverts_RSA'!IL112/'Dépts Droits Ouverts_RSA'!$IL$123</f>
        <v>2.6157954294103881E-3</v>
      </c>
      <c r="OI112" s="420">
        <f>'Dépts Droits Payables RSA'!HL111/'Dépts Droits Payables RSA'!HL$122</f>
        <v>2.5751201066951768E-3</v>
      </c>
      <c r="OJ112" s="420">
        <f>'Dépts Prime d''Activité'!CJ111/'Dépts Prime d''Activité'!CJ$122</f>
        <v>4.611439412825654E-3</v>
      </c>
      <c r="OK112" s="420">
        <f>DEFM_Région_Dépt!DT111/DEFM_Région_Dépt!DT$122</f>
        <v>3.714722071971746E-3</v>
      </c>
      <c r="OL112" s="420">
        <f>'Dépts Droits Ouverts_RSA'!IN112/'Dépts Droits Ouverts_RSA'!$IN$123</f>
        <v>2.6403201547627272E-3</v>
      </c>
      <c r="OM112" s="420">
        <f>'Dépts Droits Payables RSA'!HNF111/'Dépts Droits Payables RSA'!HN$122</f>
        <v>0</v>
      </c>
      <c r="ON112" s="420">
        <f>'Dépts Prime d''Activité'!CL111/'Dépts Prime d''Activité'!CL$122</f>
        <v>4.5008238872994606E-3</v>
      </c>
      <c r="OO112" s="420">
        <f>DEFM_Région_Dépt!DU111/DEFM_Région_Dépt!DU$122</f>
        <v>3.6773442551652803E-3</v>
      </c>
      <c r="OP112" s="420">
        <f>'Dépts Droits Ouverts_RSA'!IP112/'Dépts Droits Ouverts_RSA'!$IP$123</f>
        <v>2.6627730819382962E-3</v>
      </c>
      <c r="OQ112" s="420">
        <f>'Dépts Droits Payables RSA'!HP111/'Dépts Droits Payables RSA'!HP$122</f>
        <v>2.6337025007375716E-3</v>
      </c>
      <c r="OR112" s="420">
        <f>'Dépts Prime d''Activité'!CN111/'Dépts Prime d''Activité'!CN$122</f>
        <v>4.3894103359383109E-3</v>
      </c>
      <c r="OS112" s="420">
        <f>DEFM_Région_Dépt!DV111/DEFM_Région_Dépt!DV$122</f>
        <v>3.6690755377302492E-3</v>
      </c>
      <c r="OT112" s="420">
        <f>'Dépts Droits Ouverts_RSA'!IR112/'Dépts Droits Ouverts_RSA'!$IR$123</f>
        <v>2.6956770853705076E-3</v>
      </c>
      <c r="OU112" s="420">
        <f>'Dépts Droits Payables RSA'!HR111/'Dépts Droits Payables RSA'!HR$122</f>
        <v>2.6735902672099668E-3</v>
      </c>
      <c r="OV112" s="420">
        <f>'Dépts Prime d''Activité'!CP111/'Dépts Prime d''Activité'!CP$122</f>
        <v>4.4028743378401207E-3</v>
      </c>
      <c r="OW112" s="420">
        <f>DEFM_Région_Dépt!DW111/DEFM_Région_Dépt!DW$122</f>
        <v>3.6773753409258037E-3</v>
      </c>
      <c r="OX112" s="493">
        <f>'Dépts Droits Ouverts_RSA'!IT112/'Dépts Droits Ouverts_RSA'!$IT$123</f>
        <v>2.6485027103395364E-3</v>
      </c>
      <c r="OY112" s="493">
        <f>'Dépts Droits Payables RSA'!HT111/'Dépts Droits Payables RSA'!HT$122</f>
        <v>2.6458181975905705E-3</v>
      </c>
      <c r="OZ112" s="493">
        <f>'Dépts Prime d''Activité'!CR111/'Dépts Prime d''Activité'!CR$122</f>
        <v>4.4301860270028227E-3</v>
      </c>
      <c r="PA112" s="494">
        <f>DEFM_Région_Dépt!DX111/DEFM_Région_Dépt!DX$122</f>
        <v>3.6712710646102883E-3</v>
      </c>
    </row>
    <row r="113" spans="1:417" s="209" customFormat="1" x14ac:dyDescent="0.35">
      <c r="A113" s="246" t="s">
        <v>110</v>
      </c>
      <c r="B113" s="280">
        <v>9.1971919419923595E-3</v>
      </c>
      <c r="C113" s="280">
        <v>9.2406248323622601E-3</v>
      </c>
      <c r="D113" s="248">
        <v>9.1897708439295962E-3</v>
      </c>
      <c r="E113" s="248">
        <v>9.3339267137657698E-3</v>
      </c>
      <c r="F113" s="280">
        <v>9.0781154622810358E-3</v>
      </c>
      <c r="G113" s="280">
        <v>9.4095558741825666E-3</v>
      </c>
      <c r="H113" s="248">
        <v>8.9979027886013842E-3</v>
      </c>
      <c r="I113" s="248">
        <v>9.3363845596730749E-3</v>
      </c>
      <c r="J113" s="280">
        <v>8.9115244482037073E-3</v>
      </c>
      <c r="K113" s="280">
        <v>9.2109996397587851E-3</v>
      </c>
      <c r="L113" s="248">
        <v>8.7749360534129257E-3</v>
      </c>
      <c r="M113" s="248">
        <v>9.1965203295878151E-3</v>
      </c>
      <c r="N113" s="280">
        <v>8.683060849120466E-3</v>
      </c>
      <c r="O113" s="280">
        <v>9.1578899394048636E-3</v>
      </c>
      <c r="P113" s="248">
        <v>8.5834546811269768E-3</v>
      </c>
      <c r="Q113" s="248">
        <v>9.1390058683654754E-3</v>
      </c>
      <c r="R113" s="280">
        <v>8.4331648594922481E-3</v>
      </c>
      <c r="S113" s="280">
        <v>9.1470052612834703E-3</v>
      </c>
      <c r="T113" s="248">
        <v>8.5604016134180668E-3</v>
      </c>
      <c r="U113" s="248">
        <v>9.1776764208998819E-3</v>
      </c>
      <c r="V113" s="280">
        <v>8.6099470704550426E-3</v>
      </c>
      <c r="W113" s="280">
        <v>9.1758890602515377E-3</v>
      </c>
      <c r="X113" s="248">
        <v>8.664950576029444E-3</v>
      </c>
      <c r="Y113" s="248">
        <v>9.2221649487228101E-3</v>
      </c>
      <c r="Z113" s="280">
        <v>8.7074474583268384E-3</v>
      </c>
      <c r="AA113" s="280">
        <v>9.2550343195440966E-3</v>
      </c>
      <c r="AB113" s="248">
        <v>8.78950613855577E-3</v>
      </c>
      <c r="AC113" s="248">
        <v>8.636357182410655E-3</v>
      </c>
      <c r="AD113" s="248">
        <v>9.3830248527019735E-3</v>
      </c>
      <c r="AE113" s="280">
        <v>8.8966820592718421E-3</v>
      </c>
      <c r="AF113" s="250">
        <v>9.005564981810819E-3</v>
      </c>
      <c r="AG113" s="280">
        <v>9.3944720983137591E-3</v>
      </c>
      <c r="AH113" s="248">
        <v>8.9529202009241641E-3</v>
      </c>
      <c r="AI113" s="248">
        <v>8.9828022745825093E-3</v>
      </c>
      <c r="AJ113" s="248">
        <v>9.3405695553783908E-3</v>
      </c>
      <c r="AK113" s="280">
        <v>8.6963542365134667E-3</v>
      </c>
      <c r="AL113" s="250">
        <v>8.8873817425671672E-3</v>
      </c>
      <c r="AM113" s="280">
        <v>9.2789385310034309E-3</v>
      </c>
      <c r="AN113" s="248">
        <v>8.6104699993168419E-3</v>
      </c>
      <c r="AO113" s="248">
        <v>8.734492143799363E-3</v>
      </c>
      <c r="AP113" s="248">
        <v>9.1602467159129907E-3</v>
      </c>
      <c r="AQ113" s="280">
        <v>8.6521891279802976E-3</v>
      </c>
      <c r="AR113" s="250">
        <v>8.8045299745932205E-3</v>
      </c>
      <c r="AS113" s="280">
        <v>9.1385363456250139E-3</v>
      </c>
      <c r="AT113" s="248">
        <v>8.5001200215389996E-3</v>
      </c>
      <c r="AU113" s="248">
        <v>8.5253918251971261E-3</v>
      </c>
      <c r="AV113" s="248">
        <v>9.1131148267891253E-3</v>
      </c>
      <c r="AW113" s="280">
        <v>8.4886256277979001E-3</v>
      </c>
      <c r="AX113" s="250">
        <v>8.6448647055317792E-3</v>
      </c>
      <c r="AY113" s="280">
        <v>9.1117217338830062E-3</v>
      </c>
      <c r="AZ113" s="248">
        <v>8.6023173485788688E-3</v>
      </c>
      <c r="BA113" s="248">
        <v>8.6616600929427124E-3</v>
      </c>
      <c r="BB113" s="248">
        <v>9.1210762045905065E-3</v>
      </c>
      <c r="BC113" s="280">
        <v>8.5144133344196189E-3</v>
      </c>
      <c r="BD113" s="250">
        <v>8.7730828963831723E-3</v>
      </c>
      <c r="BE113" s="280">
        <v>9.119467952361876E-3</v>
      </c>
      <c r="BF113" s="248">
        <v>8.4284555184196714E-3</v>
      </c>
      <c r="BG113" s="248">
        <v>8.6681951011660409E-3</v>
      </c>
      <c r="BH113" s="248">
        <v>9.0786244699934057E-3</v>
      </c>
      <c r="BI113" s="280">
        <v>8.4674727053542492E-3</v>
      </c>
      <c r="BJ113" s="250">
        <v>8.6240933970965772E-3</v>
      </c>
      <c r="BK113" s="280">
        <v>9.0992949224181635E-3</v>
      </c>
      <c r="BL113" s="248">
        <v>8.5916390500504879E-3</v>
      </c>
      <c r="BM113" s="248">
        <v>8.7571231579472008E-3</v>
      </c>
      <c r="BN113" s="248">
        <v>9.2043166620369293E-3</v>
      </c>
      <c r="BO113" s="280">
        <v>8.6356149944001575E-3</v>
      </c>
      <c r="BP113" s="250">
        <v>8.7349708806969614E-3</v>
      </c>
      <c r="BQ113" s="280">
        <v>9.1963866869175272E-3</v>
      </c>
      <c r="BR113" s="248">
        <v>8.5733784880052538E-3</v>
      </c>
      <c r="BS113" s="248">
        <v>8.6559389045576893E-3</v>
      </c>
      <c r="BT113" s="248">
        <v>9.1879907901804957E-3</v>
      </c>
      <c r="BU113" s="280">
        <v>8.4855428650343467E-3</v>
      </c>
      <c r="BV113" s="250">
        <v>8.5423464977336314E-3</v>
      </c>
      <c r="BW113" s="280">
        <v>9.1012896055841837E-3</v>
      </c>
      <c r="BX113" s="248">
        <v>8.3957098362302824E-3</v>
      </c>
      <c r="BY113" s="248">
        <v>8.4220473324985619E-3</v>
      </c>
      <c r="BZ113" s="248">
        <v>9.0301458162474861E-3</v>
      </c>
      <c r="CA113" s="280">
        <v>8.3230188002600004E-3</v>
      </c>
      <c r="CB113" s="250">
        <v>8.337639748421331E-3</v>
      </c>
      <c r="CC113" s="280">
        <v>8.9683740591488762E-3</v>
      </c>
      <c r="CD113" s="248">
        <v>8.2984552440020527E-3</v>
      </c>
      <c r="CE113" s="248">
        <v>8.4892537844842939E-3</v>
      </c>
      <c r="CF113" s="248">
        <v>8.9446790474963858E-3</v>
      </c>
      <c r="CG113" s="280">
        <v>8.3742103963016547E-3</v>
      </c>
      <c r="CH113" s="250">
        <v>8.4443736195980949E-3</v>
      </c>
      <c r="CI113" s="280">
        <v>8.9617722255182272E-3</v>
      </c>
      <c r="CJ113" s="248">
        <v>8.530206719976079E-3</v>
      </c>
      <c r="CK113" s="248">
        <v>8.6131493982976228E-3</v>
      </c>
      <c r="CL113" s="248">
        <v>8.9612861635996743E-3</v>
      </c>
      <c r="CM113" s="280">
        <v>8.5080942416732273E-3</v>
      </c>
      <c r="CN113" s="250">
        <v>8.669154923412907E-3</v>
      </c>
      <c r="CO113" s="280">
        <v>8.9851652886459733E-3</v>
      </c>
      <c r="CP113" s="248">
        <v>8.5208507904084088E-3</v>
      </c>
      <c r="CQ113" s="248">
        <v>8.666742611834255E-3</v>
      </c>
      <c r="CR113" s="248">
        <v>8.9760432857752728E-3</v>
      </c>
      <c r="CS113" s="280">
        <v>8.4994332506598026E-3</v>
      </c>
      <c r="CT113" s="250">
        <v>8.6753686391673086E-3</v>
      </c>
      <c r="CU113" s="280">
        <v>9.076811846652837E-3</v>
      </c>
      <c r="CV113" s="248">
        <v>8.5261743672544778E-3</v>
      </c>
      <c r="CW113" s="248">
        <v>8.6940381172497614E-3</v>
      </c>
      <c r="CX113" s="248">
        <v>9.1508452646905207E-3</v>
      </c>
      <c r="CY113" s="280">
        <v>8.5822375626824227E-3</v>
      </c>
      <c r="CZ113" s="250">
        <v>8.8248470560586371E-3</v>
      </c>
      <c r="DA113" s="280">
        <v>9.1787463495792976E-3</v>
      </c>
      <c r="DB113" s="248">
        <v>8.7123792917671236E-3</v>
      </c>
      <c r="DC113" s="248">
        <v>8.818935902071022E-3</v>
      </c>
      <c r="DD113" s="248">
        <v>9.2274250544635544E-3</v>
      </c>
      <c r="DE113" s="280">
        <v>8.7458779673514533E-3</v>
      </c>
      <c r="DF113" s="250">
        <v>8.8015229126831487E-3</v>
      </c>
      <c r="DG113" s="280">
        <v>9.1924720348009453E-3</v>
      </c>
      <c r="DH113" s="248">
        <v>8.9185241803640489E-3</v>
      </c>
      <c r="DI113" s="248">
        <v>8.8860197611175251E-3</v>
      </c>
      <c r="DJ113" s="248">
        <v>9.1087847203478334E-3</v>
      </c>
      <c r="DK113" s="280">
        <v>8.8973678945950801E-3</v>
      </c>
      <c r="DL113" s="250">
        <v>8.9537408819476989E-3</v>
      </c>
      <c r="DM113" s="280">
        <v>9.0963386703779847E-3</v>
      </c>
      <c r="DN113" s="248">
        <v>8.8531273699327135E-3</v>
      </c>
      <c r="DO113" s="248">
        <v>8.8738251331338981E-3</v>
      </c>
      <c r="DP113" s="248">
        <v>9.1027570800725332E-3</v>
      </c>
      <c r="DQ113" s="280">
        <v>8.6542852550352926E-3</v>
      </c>
      <c r="DR113" s="250">
        <v>8.7391537083908837E-3</v>
      </c>
      <c r="DS113" s="280">
        <v>9.0907361974857832E-3</v>
      </c>
      <c r="DT113" s="248">
        <v>8.6787782159939587E-3</v>
      </c>
      <c r="DU113" s="248">
        <v>8.8032922242172445E-3</v>
      </c>
      <c r="DV113" s="248">
        <v>9.120828623777234E-3</v>
      </c>
      <c r="DW113" s="280">
        <v>8.7264421522512282E-3</v>
      </c>
      <c r="DX113" s="250">
        <v>8.8282327349005242E-3</v>
      </c>
      <c r="DY113" s="280">
        <v>9.1366290326126108E-3</v>
      </c>
      <c r="DZ113" s="248">
        <v>8.7753055752659327E-3</v>
      </c>
      <c r="EA113" s="248">
        <v>8.9419184408722954E-3</v>
      </c>
      <c r="EB113" s="248">
        <v>9.1650986188180315E-3</v>
      </c>
      <c r="EC113" s="280">
        <v>8.7097927699354635E-3</v>
      </c>
      <c r="ED113" s="250">
        <v>8.88628401338145E-3</v>
      </c>
      <c r="EE113" s="280">
        <v>9.1664357104501906E-3</v>
      </c>
      <c r="EF113" s="248">
        <v>8.6077718288042563E-3</v>
      </c>
      <c r="EG113" s="248">
        <v>8.76537066211488E-3</v>
      </c>
      <c r="EH113" s="248">
        <v>9.2304308563621786E-3</v>
      </c>
      <c r="EI113" s="280">
        <v>8.6378709093205518E-3</v>
      </c>
      <c r="EJ113" s="250">
        <v>8.9026107537402734E-3</v>
      </c>
      <c r="EK113" s="280">
        <v>9.2361839527859563E-3</v>
      </c>
      <c r="EL113" s="248">
        <v>8.6738579472389731E-3</v>
      </c>
      <c r="EM113" s="248">
        <v>8.891038279825899E-3</v>
      </c>
      <c r="EN113" s="248">
        <v>9.2836399095549225E-3</v>
      </c>
      <c r="EO113" s="280">
        <v>8.5853904190048222E-3</v>
      </c>
      <c r="EP113" s="250">
        <v>8.8862285326538597E-3</v>
      </c>
      <c r="EQ113" s="280">
        <v>9.2392445385149347E-3</v>
      </c>
      <c r="ER113" s="248">
        <v>8.5324076927040127E-3</v>
      </c>
      <c r="ES113" s="248">
        <v>8.776127153693504E-3</v>
      </c>
      <c r="ET113" s="248">
        <v>9.1298052572284325E-3</v>
      </c>
      <c r="EU113" s="280">
        <v>8.503363846917392E-3</v>
      </c>
      <c r="EV113" s="250">
        <v>8.8163625310198421E-3</v>
      </c>
      <c r="EW113" s="280">
        <v>9.1237354223273302E-3</v>
      </c>
      <c r="EX113" s="248">
        <v>8.5981570919191376E-3</v>
      </c>
      <c r="EY113" s="248">
        <v>8.8659474971919307E-3</v>
      </c>
      <c r="EZ113" s="248">
        <v>9.0929710830366037E-3</v>
      </c>
      <c r="FA113" s="280">
        <v>8.6937829433386734E-3</v>
      </c>
      <c r="FB113" s="250">
        <v>8.93636277431753E-3</v>
      </c>
      <c r="FC113" s="280">
        <v>9.1082366919440268E-3</v>
      </c>
      <c r="FD113" s="248">
        <v>8.6947202144279246E-3</v>
      </c>
      <c r="FE113" s="248">
        <v>8.9935559966629261E-3</v>
      </c>
      <c r="FF113" s="248">
        <v>9.1119460178330502E-3</v>
      </c>
      <c r="FG113" s="280">
        <v>8.7660686422207628E-3</v>
      </c>
      <c r="FH113" s="250">
        <v>9.0250714895344537E-3</v>
      </c>
      <c r="FI113" s="280">
        <v>9.1398800352758772E-3</v>
      </c>
      <c r="FJ113" s="248">
        <v>8.7517397716878661E-3</v>
      </c>
      <c r="FK113" s="248">
        <v>9.0112307049692152E-3</v>
      </c>
      <c r="FL113" s="248">
        <v>9.1578566624586702E-3</v>
      </c>
      <c r="FM113" s="280">
        <v>8.816850326714044E-3</v>
      </c>
      <c r="FN113" s="250">
        <v>9.0230531046004026E-3</v>
      </c>
      <c r="FO113" s="280">
        <v>9.1890831923950034E-3</v>
      </c>
      <c r="FP113" s="248">
        <v>8.7983183757725271E-3</v>
      </c>
      <c r="FQ113" s="248">
        <v>8.9043330990190381E-3</v>
      </c>
      <c r="FR113" s="248">
        <v>9.2705408271815601E-3</v>
      </c>
      <c r="FS113" s="280">
        <v>8.8602567376892052E-3</v>
      </c>
      <c r="FT113" s="250">
        <v>8.9271131919607463E-3</v>
      </c>
      <c r="FU113" s="280">
        <v>9.2977642813937746E-3</v>
      </c>
      <c r="FV113" s="248">
        <v>8.9041367923546975E-3</v>
      </c>
      <c r="FW113" s="248">
        <v>9.0781259303704988E-3</v>
      </c>
      <c r="FX113" s="248">
        <v>9.2738469245135999E-3</v>
      </c>
      <c r="FY113" s="280">
        <v>8.9125734419201151E-3</v>
      </c>
      <c r="FZ113" s="250">
        <v>8.9893162800770681E-3</v>
      </c>
      <c r="GA113" s="280">
        <v>9.2073802946338844E-3</v>
      </c>
      <c r="GB113" s="248">
        <v>8.8016802539850475E-3</v>
      </c>
      <c r="GC113" s="248">
        <v>8.8895613852584595E-3</v>
      </c>
      <c r="GD113" s="248">
        <v>9.1584864164187905E-3</v>
      </c>
      <c r="GE113" s="280">
        <v>8.7440087764607682E-3</v>
      </c>
      <c r="GF113" s="250">
        <v>8.9230897876282633E-3</v>
      </c>
      <c r="GG113" s="280">
        <v>9.178042843968736E-3</v>
      </c>
      <c r="GH113" s="248">
        <v>8.7230252272603136E-3</v>
      </c>
      <c r="GI113" s="248">
        <v>8.8584184424732888E-3</v>
      </c>
      <c r="GJ113" s="248">
        <v>9.1806961579205381E-3</v>
      </c>
      <c r="GK113" s="280">
        <v>8.7321359251375987E-3</v>
      </c>
      <c r="GL113" s="250">
        <v>8.9084950087991756E-3</v>
      </c>
      <c r="GM113" s="280">
        <v>9.1902559224341877E-3</v>
      </c>
      <c r="GN113" s="248">
        <v>8.68221866013817E-3</v>
      </c>
      <c r="GO113" s="248">
        <v>8.8630185707390188E-3</v>
      </c>
      <c r="GP113" s="248">
        <v>9.1719628094618939E-3</v>
      </c>
      <c r="GQ113" s="280">
        <v>8.7812032724744523E-3</v>
      </c>
      <c r="GR113" s="250">
        <v>9.0755971164150438E-3</v>
      </c>
      <c r="GS113" s="280">
        <v>9.1996843532786143E-3</v>
      </c>
      <c r="GT113" s="248">
        <v>8.8449031332341523E-3</v>
      </c>
      <c r="GU113" s="248">
        <v>9.0605021381091489E-3</v>
      </c>
      <c r="GV113" s="248">
        <v>9.2209373328545306E-3</v>
      </c>
      <c r="GW113" s="280">
        <v>8.8225045837176871E-3</v>
      </c>
      <c r="GX113" s="250">
        <v>9.1113183508929919E-3</v>
      </c>
      <c r="GY113" s="280">
        <v>9.1961032578889677E-3</v>
      </c>
      <c r="GZ113" s="248">
        <v>8.8015257272312485E-3</v>
      </c>
      <c r="HA113" s="248">
        <v>9.1063502422453393E-3</v>
      </c>
      <c r="HB113" s="248">
        <v>9.2473020529463216E-3</v>
      </c>
      <c r="HC113" s="280">
        <v>8.8545245769362062E-3</v>
      </c>
      <c r="HD113" s="250">
        <v>9.1096327903328837E-3</v>
      </c>
      <c r="HE113" s="280">
        <v>9.2724890213320317E-3</v>
      </c>
      <c r="HF113" s="248">
        <v>8.7995696947088062E-3</v>
      </c>
      <c r="HG113" s="248">
        <v>8.9708700854519846E-3</v>
      </c>
      <c r="HH113" s="248">
        <v>9.2376495648814026E-3</v>
      </c>
      <c r="HI113" s="280">
        <v>8.7166379320717611E-3</v>
      </c>
      <c r="HJ113" s="250">
        <v>8.981310440537368E-3</v>
      </c>
      <c r="HK113" s="280">
        <v>9.1701455754282617E-3</v>
      </c>
      <c r="HL113" s="248">
        <v>8.6948614219961133E-3</v>
      </c>
      <c r="HM113" s="248">
        <v>8.9140687482994318E-3</v>
      </c>
      <c r="HN113" s="248">
        <v>9.1532663580078371E-3</v>
      </c>
      <c r="HO113" s="280">
        <v>8.6339384393103596E-3</v>
      </c>
      <c r="HP113" s="250">
        <v>8.9223252857256186E-3</v>
      </c>
      <c r="HQ113" s="281">
        <v>9.1032573698846975E-3</v>
      </c>
      <c r="HR113" s="282">
        <v>8.5802894555478976E-3</v>
      </c>
      <c r="HS113" s="248">
        <v>8.8131955180211826E-3</v>
      </c>
      <c r="HT113" s="248">
        <v>1.0117462400452868E-2</v>
      </c>
      <c r="HU113" s="248">
        <v>9.105547209403311E-3</v>
      </c>
      <c r="HV113" s="250">
        <v>8.6164513857721076E-3</v>
      </c>
      <c r="HW113" s="250">
        <v>8.856092385263338E-3</v>
      </c>
      <c r="HX113" s="250">
        <v>1.0659085650666965E-2</v>
      </c>
      <c r="HY113" s="250">
        <v>9.1394242680289724E-3</v>
      </c>
      <c r="HZ113" s="248">
        <v>8.6813853606283412E-3</v>
      </c>
      <c r="IA113" s="248">
        <v>8.8249908046125359E-3</v>
      </c>
      <c r="IB113" s="248">
        <v>1.0739175626629406E-2</v>
      </c>
      <c r="IC113" s="248">
        <v>9.1620191463200416E-3</v>
      </c>
      <c r="ID113" s="250">
        <v>8.7228686247731255E-3</v>
      </c>
      <c r="IE113" s="250">
        <v>8.8342415572115092E-3</v>
      </c>
      <c r="IF113" s="250">
        <v>1.0276006299863159E-2</v>
      </c>
      <c r="IG113" s="250">
        <v>9.143700927148557E-3</v>
      </c>
      <c r="IH113" s="248">
        <v>8.6347564537217376E-3</v>
      </c>
      <c r="II113" s="248">
        <v>8.9532291039492919E-3</v>
      </c>
      <c r="IJ113" s="248">
        <v>1.0609032531110877E-2</v>
      </c>
      <c r="IK113" s="248">
        <v>9.1668029236040248E-3</v>
      </c>
      <c r="IL113" s="250">
        <v>8.6489178432956719E-3</v>
      </c>
      <c r="IM113" s="250">
        <v>9.0061787992574069E-3</v>
      </c>
      <c r="IN113" s="250">
        <v>1.0507296371020373E-2</v>
      </c>
      <c r="IO113" s="250">
        <v>9.1666493055884372E-3</v>
      </c>
      <c r="IP113" s="248">
        <v>8.6052847113030455E-3</v>
      </c>
      <c r="IQ113" s="248">
        <v>9.050340257182125E-3</v>
      </c>
      <c r="IR113" s="248">
        <v>1.0234474813914247E-2</v>
      </c>
      <c r="IS113" s="248">
        <v>9.1859571955072647E-3</v>
      </c>
      <c r="IT113" s="250">
        <v>8.5450150082725333E-3</v>
      </c>
      <c r="IU113" s="250">
        <v>8.9000500327136977E-3</v>
      </c>
      <c r="IV113" s="250">
        <v>1.0182690487605103E-2</v>
      </c>
      <c r="IW113" s="250">
        <v>9.1869405982889594E-3</v>
      </c>
      <c r="IX113" s="248">
        <v>8.573830508474576E-3</v>
      </c>
      <c r="IY113" s="248">
        <v>8.9053023886159575E-3</v>
      </c>
      <c r="IZ113" s="248">
        <v>1.0159754634831229E-2</v>
      </c>
      <c r="JA113" s="248">
        <v>9.1661096997663356E-3</v>
      </c>
      <c r="JB113" s="250">
        <v>8.4079658805908519E-3</v>
      </c>
      <c r="JC113" s="250">
        <v>8.7608673969211265E-3</v>
      </c>
      <c r="JD113" s="250">
        <v>9.9888974467528015E-3</v>
      </c>
      <c r="JE113" s="250">
        <v>9.090672866422074E-3</v>
      </c>
      <c r="JF113" s="248">
        <v>8.4686056301776832E-3</v>
      </c>
      <c r="JG113" s="248">
        <v>8.8183110990722562E-3</v>
      </c>
      <c r="JH113" s="248">
        <v>1.0112174011140559E-2</v>
      </c>
      <c r="JI113" s="248">
        <v>9.0810585831251518E-3</v>
      </c>
      <c r="JJ113" s="250">
        <v>8.4448942746943138E-3</v>
      </c>
      <c r="JK113" s="250">
        <v>8.8210847693344051E-3</v>
      </c>
      <c r="JL113" s="250">
        <v>9.9707341983254986E-3</v>
      </c>
      <c r="JM113" s="250">
        <v>9.0726148125765769E-3</v>
      </c>
      <c r="JN113" s="248">
        <v>8.4154629958746677E-3</v>
      </c>
      <c r="JO113" s="248">
        <v>8.8594766021301511E-3</v>
      </c>
      <c r="JP113" s="248">
        <v>1.017258325005721E-2</v>
      </c>
      <c r="JQ113" s="248">
        <v>9.0795820409492987E-3</v>
      </c>
      <c r="JR113" s="250">
        <v>8.4377105391740086E-3</v>
      </c>
      <c r="JS113" s="250">
        <v>8.8763598721345836E-3</v>
      </c>
      <c r="JT113" s="250">
        <v>1.0338090709375901E-2</v>
      </c>
      <c r="JU113" s="250">
        <v>9.1097066342249369E-3</v>
      </c>
      <c r="JV113" s="248">
        <v>8.5609697605914855E-3</v>
      </c>
      <c r="JW113" s="248">
        <v>9.0073874663494646E-3</v>
      </c>
      <c r="JX113" s="248">
        <v>1.0358857501548843E-2</v>
      </c>
      <c r="JY113" s="248">
        <v>9.1001762540610567E-3</v>
      </c>
      <c r="JZ113" s="250">
        <v>8.5443570497241751E-3</v>
      </c>
      <c r="KA113" s="250">
        <v>8.9229549359059069E-3</v>
      </c>
      <c r="KB113" s="250">
        <v>1.0285648748310054E-2</v>
      </c>
      <c r="KC113" s="250">
        <v>9.0821930418044771E-3</v>
      </c>
      <c r="KD113" s="248">
        <v>8.5042652600193364E-3</v>
      </c>
      <c r="KE113" s="248">
        <v>8.8099743640977224E-3</v>
      </c>
      <c r="KF113" s="248">
        <v>1.0177240141579013E-2</v>
      </c>
      <c r="KG113" s="248">
        <v>9.0889838440086877E-3</v>
      </c>
      <c r="KH113" s="250">
        <v>8.724748809232066E-3</v>
      </c>
      <c r="KI113" s="250">
        <v>9.0352534801717496E-3</v>
      </c>
      <c r="KJ113" s="250">
        <v>1.0337510654890369E-2</v>
      </c>
      <c r="KK113" s="250">
        <v>9.1025911250014347E-3</v>
      </c>
      <c r="KL113" s="248">
        <v>8.6343962028854124E-3</v>
      </c>
      <c r="KM113" s="248">
        <v>8.9730847912011455E-3</v>
      </c>
      <c r="KN113" s="248">
        <v>1.0330393353353224E-2</v>
      </c>
      <c r="KO113" s="248">
        <v>9.1280863931387408E-3</v>
      </c>
      <c r="KP113" s="250">
        <v>8.5745722642197042E-3</v>
      </c>
      <c r="KQ113" s="250">
        <v>8.8800180053180376E-3</v>
      </c>
      <c r="KR113" s="250">
        <v>1.0278897248057471E-2</v>
      </c>
      <c r="KS113" s="250">
        <v>9.1440084724588987E-3</v>
      </c>
      <c r="KT113" s="248">
        <v>8.5252860963126922E-3</v>
      </c>
      <c r="KU113" s="248">
        <v>8.8497597365502865E-3</v>
      </c>
      <c r="KV113" s="248">
        <v>1.038888544315574E-2</v>
      </c>
      <c r="KW113" s="248">
        <v>9.101724280524812E-3</v>
      </c>
      <c r="KX113" s="254">
        <v>8.4787063445833522E-3</v>
      </c>
      <c r="KY113" s="254">
        <v>8.787329822133887E-3</v>
      </c>
      <c r="KZ113" s="254">
        <v>1.0340061067046222E-2</v>
      </c>
      <c r="LA113" s="254">
        <v>9.0424764200618037E-3</v>
      </c>
      <c r="LB113" s="248">
        <v>8.4276241470201962E-3</v>
      </c>
      <c r="LC113" s="248">
        <v>8.6532090350261437E-3</v>
      </c>
      <c r="LD113" s="248">
        <v>1.0183463879663112E-2</v>
      </c>
      <c r="LE113" s="248">
        <v>9.0001971652025319E-3</v>
      </c>
      <c r="LF113" s="283">
        <v>8.2571278594319817E-3</v>
      </c>
      <c r="LG113" s="283">
        <v>8.5846470185058261E-3</v>
      </c>
      <c r="LH113" s="283">
        <v>1.0152789670269025E-2</v>
      </c>
      <c r="LI113" s="256">
        <v>8.9934757183017904E-3</v>
      </c>
      <c r="LJ113" s="419">
        <v>8.2450719399885988E-3</v>
      </c>
      <c r="LK113" s="420">
        <v>8.5438321528483498E-3</v>
      </c>
      <c r="LL113" s="420">
        <v>1.0064323268040758E-2</v>
      </c>
      <c r="LM113" s="421">
        <v>1.3171326460385057E-2</v>
      </c>
      <c r="LN113" s="425">
        <v>8.1884277525538524E-3</v>
      </c>
      <c r="LO113" s="420">
        <v>8.5350615790702085E-3</v>
      </c>
      <c r="LP113" s="420">
        <v>1.022033998696914E-2</v>
      </c>
      <c r="LQ113" s="426">
        <v>1.3193272650933606E-2</v>
      </c>
      <c r="LR113" s="419">
        <v>8.0883246840010217E-3</v>
      </c>
      <c r="LS113" s="420">
        <v>8.5030969174036009E-3</v>
      </c>
      <c r="LT113" s="420">
        <v>1.0335381653957207E-2</v>
      </c>
      <c r="LU113" s="421">
        <v>1.3150626699679561E-2</v>
      </c>
      <c r="LV113" s="425">
        <v>8.0291879797932866E-3</v>
      </c>
      <c r="LW113" s="420">
        <v>8.4723631539901697E-3</v>
      </c>
      <c r="LX113" s="420">
        <v>1.0418046855019366E-2</v>
      </c>
      <c r="LY113" s="426">
        <v>1.3154136693528285E-2</v>
      </c>
      <c r="LZ113" s="419">
        <v>8.0794404604770786E-3</v>
      </c>
      <c r="MA113" s="420">
        <v>8.4992711758147196E-3</v>
      </c>
      <c r="MB113" s="420">
        <v>1.0280011391937174E-2</v>
      </c>
      <c r="MC113" s="421">
        <v>1.3152497643459597E-2</v>
      </c>
      <c r="MD113" s="425">
        <v>8.0939498590775205E-3</v>
      </c>
      <c r="ME113" s="420">
        <v>8.5602126386924784E-3</v>
      </c>
      <c r="MF113" s="420">
        <v>1.0493813056718815E-2</v>
      </c>
      <c r="MG113" s="426">
        <v>9.0466223614934747E-3</v>
      </c>
      <c r="MH113" s="419">
        <v>8.1413642178820786E-3</v>
      </c>
      <c r="MI113" s="420">
        <v>8.559168804569868E-3</v>
      </c>
      <c r="MJ113" s="420">
        <v>1.0442656477472724E-2</v>
      </c>
      <c r="MK113" s="421">
        <v>9.0684636535595404E-3</v>
      </c>
      <c r="ML113" s="425">
        <v>8.1075216722940203E-3</v>
      </c>
      <c r="MM113" s="420">
        <v>8.572713059698988E-3</v>
      </c>
      <c r="MN113" s="420">
        <v>1.0474457346470806E-2</v>
      </c>
      <c r="MO113" s="426">
        <v>9.0991575405242522E-3</v>
      </c>
      <c r="MP113" s="419">
        <v>8.0630526406525755E-3</v>
      </c>
      <c r="MQ113" s="420">
        <v>8.489072677757354E-3</v>
      </c>
      <c r="MR113" s="420">
        <v>1.0401477448878933E-2</v>
      </c>
      <c r="MS113" s="421">
        <v>9.086894316924405E-3</v>
      </c>
      <c r="MT113" s="425">
        <v>7.8860936871466402E-3</v>
      </c>
      <c r="MU113" s="420">
        <v>8.4172559666624569E-3</v>
      </c>
      <c r="MV113" s="420">
        <v>1.0345423750666643E-2</v>
      </c>
      <c r="MW113" s="426">
        <v>8.989750749627155E-3</v>
      </c>
      <c r="MX113" s="419">
        <v>7.9149693576829102E-3</v>
      </c>
      <c r="MY113" s="420">
        <v>8.4976929428969127E-3</v>
      </c>
      <c r="MZ113" s="420">
        <v>1.0479605322659229E-2</v>
      </c>
      <c r="NA113" s="421">
        <v>8.9797842389006139E-3</v>
      </c>
      <c r="NB113" s="493">
        <v>8.0515845795033607E-3</v>
      </c>
      <c r="NC113" s="493">
        <v>8.6650644124607497E-3</v>
      </c>
      <c r="ND113" s="493">
        <v>1.0467428564822041E-2</v>
      </c>
      <c r="NE113" s="494">
        <v>8.9945935633284433E-3</v>
      </c>
      <c r="NF113" s="489">
        <v>8.010479279217525E-3</v>
      </c>
      <c r="NG113" s="420">
        <v>8.5702044408654601E-3</v>
      </c>
      <c r="NH113" s="420">
        <v>1.0644027898649204E-2</v>
      </c>
      <c r="NI113" s="484">
        <v>8.9891147301827765E-3</v>
      </c>
      <c r="NJ113" s="508">
        <v>8.0402415683675441E-3</v>
      </c>
      <c r="NK113" s="420">
        <v>8.6480380638032459E-3</v>
      </c>
      <c r="NL113" s="420">
        <v>1.0675883630555258E-2</v>
      </c>
      <c r="NM113" s="484">
        <v>8.9647826147763558E-3</v>
      </c>
      <c r="NN113" s="508">
        <f>'Dépts Droits Ouverts_RSA'!IB113/'Dépts Droits Ouverts_RSA'!$IB$123</f>
        <v>8.0758526345582338E-3</v>
      </c>
      <c r="NO113" s="420">
        <f>'Dépts Droits Payables RSA'!HB112/'Dépts Droits Payables RSA'!HB$122</f>
        <v>8.7627817390117605E-3</v>
      </c>
      <c r="NP113" s="420">
        <f>'Dépts Prime d''Activité'!BZ112/'Dépts Prime d''Activité'!BZ$122</f>
        <v>1.0950495790639076E-2</v>
      </c>
      <c r="NQ113" s="484">
        <f>DEFM_Région_Dépt!DO112/DEFM_Région_Dépt!DO$122</f>
        <v>9.0034393030804898E-3</v>
      </c>
      <c r="NR113" s="419">
        <f>'Dépts Droits Ouverts_RSA'!ID113/'Dépts Droits Ouverts_RSA'!$ID$123</f>
        <v>8.0645246327572806E-3</v>
      </c>
      <c r="NS113" s="420">
        <f>'Dépts Droits Payables RSA'!HD112/'Dépts Droits Payables RSA'!HD$122</f>
        <v>8.7732285507271055E-3</v>
      </c>
      <c r="NT113" s="420">
        <f>'Dépts Prime d''Activité'!CB112/'Dépts Prime d''Activité'!CB$122</f>
        <v>1.0967046696463445E-2</v>
      </c>
      <c r="NU113" s="420">
        <f>DEFM_Région_Dépt!DP112/DEFM_Région_Dépt!DP$122</f>
        <v>9.0260034472390786E-3</v>
      </c>
      <c r="NV113" s="420">
        <f>'Dépts Droits Ouverts_RSA'!IF113/'Dépts Droits Ouverts_RSA'!$IF$123</f>
        <v>8.1543723363628612E-3</v>
      </c>
      <c r="NW113" s="420">
        <f>'Dépts Droits Payables RSA'!HF112/'Dépts Droits Payables RSA'!HF$122</f>
        <v>8.8964739489341346E-3</v>
      </c>
      <c r="NX113" s="420">
        <f>'Dépts Prime d''Activité'!CD112/'Dépts Prime d''Activité'!CD$122</f>
        <v>1.0964741862301492E-2</v>
      </c>
      <c r="NY113" s="420">
        <f>DEFM_Région_Dépt!DQ112/DEFM_Région_Dépt!DQ$122</f>
        <v>8.9951597360388973E-3</v>
      </c>
      <c r="NZ113" s="420">
        <f>'Dépts Droits Ouverts_RSA'!IH113/'Dépts Droits Ouverts_RSA'!$IH$123</f>
        <v>8.0374927517334882E-3</v>
      </c>
      <c r="OA113" s="420">
        <f>'Dépts Droits Payables RSA'!HH112/'Dépts Droits Payables RSA'!HH$122</f>
        <v>8.871446562314457E-3</v>
      </c>
      <c r="OB113" s="420">
        <f>'Dépts Prime d''Activité'!CF112/'Dépts Prime d''Activité'!CF$122</f>
        <v>1.1080127243707251E-2</v>
      </c>
      <c r="OC113" s="420">
        <f>DEFM_Région_Dépt!DR112/DEFM_Région_Dépt!DR$122</f>
        <v>8.9670819385523608E-3</v>
      </c>
      <c r="OD113" s="420">
        <f>'Dépts Droits Ouverts_RSA'!IJ113/'Dépts Droits Ouverts_RSA'!$IJ$123</f>
        <v>8.0211225735784559E-3</v>
      </c>
      <c r="OE113" s="420">
        <f>'Dépts Droits Payables RSA'!HJ112/'Dépts Droits Payables RSA'!HJ$122</f>
        <v>8.8359971364451693E-3</v>
      </c>
      <c r="OF113" s="420">
        <f>'Dépts Prime d''Activité'!CH112/'Dépts Prime d''Activité'!CH$122</f>
        <v>1.1039271283249262E-2</v>
      </c>
      <c r="OG113" s="420">
        <f>DEFM_Région_Dépt!DS112/DEFM_Région_Dépt!DS$122</f>
        <v>9.0128836639161991E-3</v>
      </c>
      <c r="OH113" s="420">
        <f>'Dépts Droits Ouverts_RSA'!IL113/'Dépts Droits Ouverts_RSA'!$IL$123</f>
        <v>8.1316189615249397E-3</v>
      </c>
      <c r="OI113" s="420">
        <f>'Dépts Droits Payables RSA'!HL112/'Dépts Droits Payables RSA'!HL$122</f>
        <v>8.9912123008793129E-3</v>
      </c>
      <c r="OJ113" s="420">
        <f>'Dépts Prime d''Activité'!CJ112/'Dépts Prime d''Activité'!CJ$122</f>
        <v>1.1046387101078305E-2</v>
      </c>
      <c r="OK113" s="420">
        <f>DEFM_Région_Dépt!DT112/DEFM_Région_Dépt!DT$122</f>
        <v>9.0913791258218375E-3</v>
      </c>
      <c r="OL113" s="420">
        <f>'Dépts Droits Ouverts_RSA'!IN113/'Dépts Droits Ouverts_RSA'!$IN$123</f>
        <v>8.4630551820534753E-3</v>
      </c>
      <c r="OM113" s="420">
        <f>'Dépts Droits Payables RSA'!HN112/'Dépts Droits Payables RSA'!HN$122</f>
        <v>9.371648018746008E-3</v>
      </c>
      <c r="ON113" s="420">
        <f>'Dépts Prime d''Activité'!CL112/'Dépts Prime d''Activité'!CL$122</f>
        <v>1.1030809763517184E-2</v>
      </c>
      <c r="OO113" s="420">
        <f>DEFM_Région_Dépt!DU112/DEFM_Région_Dépt!DU$122</f>
        <v>9.0727402871791287E-3</v>
      </c>
      <c r="OP113" s="420">
        <f>'Dépts Droits Ouverts_RSA'!IP113/'Dépts Droits Ouverts_RSA'!$IP$123</f>
        <v>8.4715007321570987E-3</v>
      </c>
      <c r="OQ113" s="420">
        <f>'Dépts Droits Payables RSA'!HP112/'Dépts Droits Payables RSA'!HP$122</f>
        <v>9.3816389847245253E-3</v>
      </c>
      <c r="OR113" s="420">
        <f>'Dépts Prime d''Activité'!CN112/'Dépts Prime d''Activité'!CN$122</f>
        <v>1.1056483324981152E-2</v>
      </c>
      <c r="OS113" s="420">
        <f>DEFM_Région_Dépt!DV112/DEFM_Région_Dépt!DV$122</f>
        <v>9.0103212955637193E-3</v>
      </c>
      <c r="OT113" s="420">
        <f>'Dépts Droits Ouverts_RSA'!IR113/'Dépts Droits Ouverts_RSA'!$IR$123</f>
        <v>8.6811373431618065E-3</v>
      </c>
      <c r="OU113" s="420">
        <f>'Dépts Droits Payables RSA'!HR112/'Dépts Droits Payables RSA'!HR$122</f>
        <v>9.5913187589012402E-3</v>
      </c>
      <c r="OV113" s="420">
        <f>'Dépts Prime d''Activité'!CP112/'Dépts Prime d''Activité'!CP$122</f>
        <v>1.1133014642617874E-2</v>
      </c>
      <c r="OW113" s="420">
        <f>DEFM_Région_Dépt!DW112/DEFM_Région_Dépt!DW$122</f>
        <v>9.0380832142914341E-3</v>
      </c>
      <c r="OX113" s="493">
        <f>'Dépts Droits Ouverts_RSA'!IT113/'Dépts Droits Ouverts_RSA'!$IT$123</f>
        <v>8.8615316248202534E-3</v>
      </c>
      <c r="OY113" s="493">
        <f>'Dépts Droits Payables RSA'!HT112/'Dépts Droits Payables RSA'!HT$122</f>
        <v>9.7659426811680643E-3</v>
      </c>
      <c r="OZ113" s="493">
        <f>'Dépts Prime d''Activité'!CR112/'Dépts Prime d''Activité'!CR$122</f>
        <v>1.1264779567637422E-2</v>
      </c>
      <c r="PA113" s="494">
        <f>DEFM_Région_Dépt!DX112/DEFM_Région_Dépt!DX$122</f>
        <v>9.0744766470418417E-3</v>
      </c>
    </row>
    <row r="114" spans="1:417" s="209" customFormat="1" x14ac:dyDescent="0.35">
      <c r="A114" s="246" t="s">
        <v>111</v>
      </c>
      <c r="B114" s="280">
        <v>6.9555964580444137E-3</v>
      </c>
      <c r="C114" s="280">
        <v>8.932315595602109E-3</v>
      </c>
      <c r="D114" s="248">
        <v>7.1622084514059723E-3</v>
      </c>
      <c r="E114" s="248">
        <v>9.0545840607588555E-3</v>
      </c>
      <c r="F114" s="280">
        <v>6.9902764075780591E-3</v>
      </c>
      <c r="G114" s="280">
        <v>9.1531861885521554E-3</v>
      </c>
      <c r="H114" s="248">
        <v>7.3218947989450835E-3</v>
      </c>
      <c r="I114" s="248">
        <v>9.5204045284685464E-3</v>
      </c>
      <c r="J114" s="280">
        <v>7.1151495915619464E-3</v>
      </c>
      <c r="K114" s="280">
        <v>9.6660005165431565E-3</v>
      </c>
      <c r="L114" s="248">
        <v>7.1190232139352154E-3</v>
      </c>
      <c r="M114" s="248">
        <v>9.6613735145228887E-3</v>
      </c>
      <c r="N114" s="280">
        <v>7.1772704908018006E-3</v>
      </c>
      <c r="O114" s="280">
        <v>9.6525650131580494E-3</v>
      </c>
      <c r="P114" s="248">
        <v>7.2736229742163105E-3</v>
      </c>
      <c r="Q114" s="248">
        <v>9.5646147282827405E-3</v>
      </c>
      <c r="R114" s="280">
        <v>7.1273386579971554E-3</v>
      </c>
      <c r="S114" s="280">
        <v>9.4170154403388634E-3</v>
      </c>
      <c r="T114" s="248">
        <v>6.8234484531167735E-3</v>
      </c>
      <c r="U114" s="248">
        <v>9.2235495119740232E-3</v>
      </c>
      <c r="V114" s="280">
        <v>6.747016869635354E-3</v>
      </c>
      <c r="W114" s="280">
        <v>8.9959797892454514E-3</v>
      </c>
      <c r="X114" s="248">
        <v>6.6762274763103868E-3</v>
      </c>
      <c r="Y114" s="248">
        <v>8.987935485319792E-3</v>
      </c>
      <c r="Z114" s="280">
        <v>6.4986400317911001E-3</v>
      </c>
      <c r="AA114" s="280">
        <v>8.9727175506397472E-3</v>
      </c>
      <c r="AB114" s="248">
        <v>6.5266212950423029E-3</v>
      </c>
      <c r="AC114" s="248">
        <v>5.9403796731460051E-3</v>
      </c>
      <c r="AD114" s="248">
        <v>9.0891056734472009E-3</v>
      </c>
      <c r="AE114" s="280">
        <v>6.5990404463668016E-3</v>
      </c>
      <c r="AF114" s="250">
        <v>6.085171453109617E-3</v>
      </c>
      <c r="AG114" s="280">
        <v>9.19310938312164E-3</v>
      </c>
      <c r="AH114" s="248">
        <v>6.7896056911180957E-3</v>
      </c>
      <c r="AI114" s="248">
        <v>6.2658245361594976E-3</v>
      </c>
      <c r="AJ114" s="248">
        <v>9.4279687244673109E-3</v>
      </c>
      <c r="AK114" s="280">
        <v>6.7518193238328E-3</v>
      </c>
      <c r="AL114" s="250">
        <v>6.3087844444138421E-3</v>
      </c>
      <c r="AM114" s="280">
        <v>9.5949105599674525E-3</v>
      </c>
      <c r="AN114" s="248">
        <v>6.7954129288323494E-3</v>
      </c>
      <c r="AO114" s="248">
        <v>6.406852677453289E-3</v>
      </c>
      <c r="AP114" s="248">
        <v>9.5388764431895198E-3</v>
      </c>
      <c r="AQ114" s="280">
        <v>6.7057106825219705E-3</v>
      </c>
      <c r="AR114" s="250">
        <v>6.3466268446943077E-3</v>
      </c>
      <c r="AS114" s="280">
        <v>9.4545502463322263E-3</v>
      </c>
      <c r="AT114" s="248">
        <v>6.7302888950881998E-3</v>
      </c>
      <c r="AU114" s="248">
        <v>6.2873147603122962E-3</v>
      </c>
      <c r="AV114" s="248">
        <v>9.3434971457654961E-3</v>
      </c>
      <c r="AW114" s="280">
        <v>6.808920329196496E-3</v>
      </c>
      <c r="AX114" s="250">
        <v>6.306063969099481E-3</v>
      </c>
      <c r="AY114" s="280">
        <v>9.2584620019107774E-3</v>
      </c>
      <c r="AZ114" s="248">
        <v>6.6987446847470043E-3</v>
      </c>
      <c r="BA114" s="248">
        <v>6.1392031975615715E-3</v>
      </c>
      <c r="BB114" s="248">
        <v>9.1392241837026725E-3</v>
      </c>
      <c r="BC114" s="280">
        <v>6.6276379615584063E-3</v>
      </c>
      <c r="BD114" s="250">
        <v>6.1099994644621984E-3</v>
      </c>
      <c r="BE114" s="280">
        <v>8.9693625039087357E-3</v>
      </c>
      <c r="BF114" s="248">
        <v>6.6031931127625183E-3</v>
      </c>
      <c r="BG114" s="248">
        <v>6.1497759815315935E-3</v>
      </c>
      <c r="BH114" s="248">
        <v>8.9634860794173942E-3</v>
      </c>
      <c r="BI114" s="280">
        <v>6.5063771678632188E-3</v>
      </c>
      <c r="BJ114" s="250">
        <v>6.0388313567055442E-3</v>
      </c>
      <c r="BK114" s="280">
        <v>8.9377030346348661E-3</v>
      </c>
      <c r="BL114" s="248">
        <v>6.3885182282970646E-3</v>
      </c>
      <c r="BM114" s="248">
        <v>5.929457892375937E-3</v>
      </c>
      <c r="BN114" s="248">
        <v>9.0221221566737977E-3</v>
      </c>
      <c r="BO114" s="280">
        <v>6.4786876605837009E-3</v>
      </c>
      <c r="BP114" s="250">
        <v>6.0009873173995833E-3</v>
      </c>
      <c r="BQ114" s="280">
        <v>9.1265197578563172E-3</v>
      </c>
      <c r="BR114" s="248">
        <v>6.67018632740571E-3</v>
      </c>
      <c r="BS114" s="248">
        <v>6.0609280222539887E-3</v>
      </c>
      <c r="BT114" s="248">
        <v>9.3562142554794812E-3</v>
      </c>
      <c r="BU114" s="280">
        <v>6.7426563483011012E-3</v>
      </c>
      <c r="BV114" s="250">
        <v>6.1930417196974768E-3</v>
      </c>
      <c r="BW114" s="280">
        <v>9.4944262610591693E-3</v>
      </c>
      <c r="BX114" s="248">
        <v>6.7831307143574803E-3</v>
      </c>
      <c r="BY114" s="248">
        <v>6.1422781786172626E-3</v>
      </c>
      <c r="BZ114" s="248">
        <v>9.4914926985125974E-3</v>
      </c>
      <c r="CA114" s="280">
        <v>6.8598908693345822E-3</v>
      </c>
      <c r="CB114" s="250">
        <v>6.2989198250545126E-3</v>
      </c>
      <c r="CC114" s="280">
        <v>9.471983647282408E-3</v>
      </c>
      <c r="CD114" s="248">
        <v>6.8647790331480395E-3</v>
      </c>
      <c r="CE114" s="248">
        <v>6.4284184069108895E-3</v>
      </c>
      <c r="CF114" s="248">
        <v>9.4785874856246639E-3</v>
      </c>
      <c r="CG114" s="280">
        <v>6.9979179165049225E-3</v>
      </c>
      <c r="CH114" s="250">
        <v>6.4606160073750508E-3</v>
      </c>
      <c r="CI114" s="280">
        <v>9.4416216435461286E-3</v>
      </c>
      <c r="CJ114" s="248">
        <v>6.9767115895408892E-3</v>
      </c>
      <c r="CK114" s="248">
        <v>6.4660992075139421E-3</v>
      </c>
      <c r="CL114" s="248">
        <v>9.2978017775317903E-3</v>
      </c>
      <c r="CM114" s="280">
        <v>6.8622115090315131E-3</v>
      </c>
      <c r="CN114" s="250">
        <v>6.4218757310449022E-3</v>
      </c>
      <c r="CO114" s="280">
        <v>9.0770515662508267E-3</v>
      </c>
      <c r="CP114" s="248">
        <v>6.8533629669055816E-3</v>
      </c>
      <c r="CQ114" s="248">
        <v>6.434854035386451E-3</v>
      </c>
      <c r="CR114" s="248">
        <v>9.0380755378290604E-3</v>
      </c>
      <c r="CS114" s="280">
        <v>6.8250834464623636E-3</v>
      </c>
      <c r="CT114" s="250">
        <v>6.4029973014649187E-3</v>
      </c>
      <c r="CU114" s="280">
        <v>9.0612127012023869E-3</v>
      </c>
      <c r="CV114" s="248">
        <v>6.8681732466577905E-3</v>
      </c>
      <c r="CW114" s="248">
        <v>6.4905904401506486E-3</v>
      </c>
      <c r="CX114" s="248">
        <v>9.1665532840270927E-3</v>
      </c>
      <c r="CY114" s="280">
        <v>6.8807095028625221E-3</v>
      </c>
      <c r="CZ114" s="250">
        <v>6.5672255638545545E-3</v>
      </c>
      <c r="DA114" s="280">
        <v>9.2717764616738405E-3</v>
      </c>
      <c r="DB114" s="248">
        <v>6.9535421577484081E-3</v>
      </c>
      <c r="DC114" s="248">
        <v>6.6292050955152971E-3</v>
      </c>
      <c r="DD114" s="248">
        <v>9.4334737126676692E-3</v>
      </c>
      <c r="DE114" s="280">
        <v>7.0128605142840235E-3</v>
      </c>
      <c r="DF114" s="250">
        <v>6.5613656651901248E-3</v>
      </c>
      <c r="DG114" s="280">
        <v>9.6047059005208053E-3</v>
      </c>
      <c r="DH114" s="248">
        <v>7.0746994845113141E-3</v>
      </c>
      <c r="DI114" s="248">
        <v>6.7948670200659624E-3</v>
      </c>
      <c r="DJ114" s="248">
        <v>9.578261503456361E-3</v>
      </c>
      <c r="DK114" s="280">
        <v>7.0711778255373794E-3</v>
      </c>
      <c r="DL114" s="250">
        <v>6.789193023344184E-3</v>
      </c>
      <c r="DM114" s="280">
        <v>9.6014775899777374E-3</v>
      </c>
      <c r="DN114" s="248">
        <v>7.0642147555708542E-3</v>
      </c>
      <c r="DO114" s="248">
        <v>6.6951498949780405E-3</v>
      </c>
      <c r="DP114" s="248">
        <v>9.5599456203794494E-3</v>
      </c>
      <c r="DQ114" s="280">
        <v>7.0479732685840932E-3</v>
      </c>
      <c r="DR114" s="250">
        <v>6.7156140339283237E-3</v>
      </c>
      <c r="DS114" s="280">
        <v>9.503077512434505E-3</v>
      </c>
      <c r="DT114" s="248">
        <v>7.1567928169841404E-3</v>
      </c>
      <c r="DU114" s="248">
        <v>6.7600686753777799E-3</v>
      </c>
      <c r="DV114" s="248">
        <v>9.4471661447230112E-3</v>
      </c>
      <c r="DW114" s="280">
        <v>7.0358047996996274E-3</v>
      </c>
      <c r="DX114" s="250">
        <v>6.6218219721738457E-3</v>
      </c>
      <c r="DY114" s="280">
        <v>9.2812019675446444E-3</v>
      </c>
      <c r="DZ114" s="248">
        <v>7.0999528708207121E-3</v>
      </c>
      <c r="EA114" s="248">
        <v>6.7418298658777171E-3</v>
      </c>
      <c r="EB114" s="248">
        <v>9.2897996684066248E-3</v>
      </c>
      <c r="EC114" s="280">
        <v>7.0623392987893135E-3</v>
      </c>
      <c r="ED114" s="250">
        <v>6.7210178331533338E-3</v>
      </c>
      <c r="EE114" s="280">
        <v>9.3201659420415368E-3</v>
      </c>
      <c r="EF114" s="248">
        <v>7.0861534835168537E-3</v>
      </c>
      <c r="EG114" s="248">
        <v>6.7374359582603851E-3</v>
      </c>
      <c r="EH114" s="248">
        <v>9.37508591537679E-3</v>
      </c>
      <c r="EI114" s="280">
        <v>7.0601482673950874E-3</v>
      </c>
      <c r="EJ114" s="250">
        <v>6.7605894525284444E-3</v>
      </c>
      <c r="EK114" s="280">
        <v>9.4362791559773705E-3</v>
      </c>
      <c r="EL114" s="248">
        <v>7.2755533915127906E-3</v>
      </c>
      <c r="EM114" s="248">
        <v>6.9091230955334428E-3</v>
      </c>
      <c r="EN114" s="248">
        <v>9.6615503977053128E-3</v>
      </c>
      <c r="EO114" s="280">
        <v>7.3710896927595797E-3</v>
      </c>
      <c r="EP114" s="250">
        <v>7.062995874920491E-3</v>
      </c>
      <c r="EQ114" s="280">
        <v>9.8478006893219384E-3</v>
      </c>
      <c r="ER114" s="248">
        <v>7.4342870246991277E-3</v>
      </c>
      <c r="ES114" s="248">
        <v>7.130448759559092E-3</v>
      </c>
      <c r="ET114" s="248">
        <v>9.8908569441995293E-3</v>
      </c>
      <c r="EU114" s="280">
        <v>7.4796715361400484E-3</v>
      </c>
      <c r="EV114" s="250">
        <v>7.0411305673765932E-3</v>
      </c>
      <c r="EW114" s="280">
        <v>9.9169988348315405E-3</v>
      </c>
      <c r="EX114" s="248">
        <v>7.4960793339939298E-3</v>
      </c>
      <c r="EY114" s="248">
        <v>7.1445439539296789E-3</v>
      </c>
      <c r="EZ114" s="248">
        <v>9.8520723245989813E-3</v>
      </c>
      <c r="FA114" s="280">
        <v>7.5431065927043421E-3</v>
      </c>
      <c r="FB114" s="250">
        <v>7.1322857763592698E-3</v>
      </c>
      <c r="FC114" s="280">
        <v>9.8023573343450927E-3</v>
      </c>
      <c r="FD114" s="248">
        <v>7.4105472121859329E-3</v>
      </c>
      <c r="FE114" s="248">
        <v>6.8527468523153345E-3</v>
      </c>
      <c r="FF114" s="248">
        <v>9.6720464213146482E-3</v>
      </c>
      <c r="FG114" s="280">
        <v>7.3018525266140269E-3</v>
      </c>
      <c r="FH114" s="250">
        <v>6.8314200213429946E-3</v>
      </c>
      <c r="FI114" s="280">
        <v>9.4885463814369311E-3</v>
      </c>
      <c r="FJ114" s="248">
        <v>7.350263730553433E-3</v>
      </c>
      <c r="FK114" s="248">
        <v>6.9274499762831294E-3</v>
      </c>
      <c r="FL114" s="248">
        <v>9.4256135277875873E-3</v>
      </c>
      <c r="FM114" s="280">
        <v>7.2506864742429801E-3</v>
      </c>
      <c r="FN114" s="250">
        <v>6.9057130160570896E-3</v>
      </c>
      <c r="FO114" s="280">
        <v>9.4065543928771398E-3</v>
      </c>
      <c r="FP114" s="248">
        <v>7.2985279978621453E-3</v>
      </c>
      <c r="FQ114" s="248">
        <v>6.9756262449165302E-3</v>
      </c>
      <c r="FR114" s="248">
        <v>9.4823330646336759E-3</v>
      </c>
      <c r="FS114" s="280">
        <v>7.2822298636487674E-3</v>
      </c>
      <c r="FT114" s="250">
        <v>6.9376557777109764E-3</v>
      </c>
      <c r="FU114" s="280">
        <v>9.5970186706901307E-3</v>
      </c>
      <c r="FV114" s="248">
        <v>7.4487983765269706E-3</v>
      </c>
      <c r="FW114" s="248">
        <v>7.1074580789366407E-3</v>
      </c>
      <c r="FX114" s="248">
        <v>9.7801920864822069E-3</v>
      </c>
      <c r="FY114" s="280">
        <v>7.6041613615634275E-3</v>
      </c>
      <c r="FZ114" s="250">
        <v>7.206265029416418E-3</v>
      </c>
      <c r="GA114" s="280">
        <v>9.9010127147543276E-3</v>
      </c>
      <c r="GB114" s="248">
        <v>7.6215718309496977E-3</v>
      </c>
      <c r="GC114" s="248">
        <v>7.1606028880504937E-3</v>
      </c>
      <c r="GD114" s="248">
        <v>9.9912487769277716E-3</v>
      </c>
      <c r="GE114" s="280">
        <v>7.5946674166682444E-3</v>
      </c>
      <c r="GF114" s="250">
        <v>7.2044872909235343E-3</v>
      </c>
      <c r="GG114" s="280">
        <v>1.0033523818162577E-2</v>
      </c>
      <c r="GH114" s="248">
        <v>7.5072111868988104E-3</v>
      </c>
      <c r="GI114" s="248">
        <v>7.2060321203339895E-3</v>
      </c>
      <c r="GJ114" s="248">
        <v>9.9861384650303791E-3</v>
      </c>
      <c r="GK114" s="280">
        <v>7.4475086028845403E-3</v>
      </c>
      <c r="GL114" s="250">
        <v>7.0800671352415001E-3</v>
      </c>
      <c r="GM114" s="280">
        <v>9.9498696249869546E-3</v>
      </c>
      <c r="GN114" s="248">
        <v>7.3610303188450521E-3</v>
      </c>
      <c r="GO114" s="248">
        <v>6.9883731761637407E-3</v>
      </c>
      <c r="GP114" s="248">
        <v>9.8103073040891921E-3</v>
      </c>
      <c r="GQ114" s="280">
        <v>7.3032389670007886E-3</v>
      </c>
      <c r="GR114" s="250">
        <v>6.9821254620212447E-3</v>
      </c>
      <c r="GS114" s="280">
        <v>9.6778796856763494E-3</v>
      </c>
      <c r="GT114" s="248">
        <v>7.288726994197265E-3</v>
      </c>
      <c r="GU114" s="248">
        <v>6.9636733138574878E-3</v>
      </c>
      <c r="GV114" s="248">
        <v>9.6624286530328993E-3</v>
      </c>
      <c r="GW114" s="280">
        <v>7.2207267419663159E-3</v>
      </c>
      <c r="GX114" s="250">
        <v>6.9666000132310984E-3</v>
      </c>
      <c r="GY114" s="280">
        <v>9.6423841769024653E-3</v>
      </c>
      <c r="GZ114" s="248">
        <v>7.2023715491761975E-3</v>
      </c>
      <c r="HA114" s="248">
        <v>7.0285724164458867E-3</v>
      </c>
      <c r="HB114" s="248">
        <v>9.7063665684852026E-3</v>
      </c>
      <c r="HC114" s="280">
        <v>7.2088208302114321E-3</v>
      </c>
      <c r="HD114" s="250">
        <v>6.85557984018493E-3</v>
      </c>
      <c r="HE114" s="280">
        <v>9.7903480828507462E-3</v>
      </c>
      <c r="HF114" s="248">
        <v>7.2423156671033344E-3</v>
      </c>
      <c r="HG114" s="248">
        <v>6.8869852497379265E-3</v>
      </c>
      <c r="HH114" s="248">
        <v>9.8458199475866381E-3</v>
      </c>
      <c r="HI114" s="280">
        <v>7.3844757555078461E-3</v>
      </c>
      <c r="HJ114" s="250">
        <v>7.0847664932713597E-3</v>
      </c>
      <c r="HK114" s="280">
        <v>9.9486063996494217E-3</v>
      </c>
      <c r="HL114" s="248">
        <v>7.4000595675595407E-3</v>
      </c>
      <c r="HM114" s="248">
        <v>7.0485970828557997E-3</v>
      </c>
      <c r="HN114" s="248">
        <v>9.991693478132729E-3</v>
      </c>
      <c r="HO114" s="280">
        <v>7.4310021998177274E-3</v>
      </c>
      <c r="HP114" s="250">
        <v>6.9802256132553194E-3</v>
      </c>
      <c r="HQ114" s="281">
        <v>9.9936074199319883E-3</v>
      </c>
      <c r="HR114" s="282">
        <v>7.3966630872052954E-3</v>
      </c>
      <c r="HS114" s="248">
        <v>6.450829830456503E-3</v>
      </c>
      <c r="HT114" s="248">
        <v>9.1422543003074862E-3</v>
      </c>
      <c r="HU114" s="248">
        <v>9.9341088512068364E-3</v>
      </c>
      <c r="HV114" s="250">
        <v>7.3572949135513729E-3</v>
      </c>
      <c r="HW114" s="250">
        <v>6.5772938911617855E-3</v>
      </c>
      <c r="HX114" s="250">
        <v>9.7610926192761537E-3</v>
      </c>
      <c r="HY114" s="250">
        <v>9.9025812150464795E-3</v>
      </c>
      <c r="HZ114" s="248">
        <v>7.2127363143603875E-3</v>
      </c>
      <c r="IA114" s="248">
        <v>6.5445347133942918E-3</v>
      </c>
      <c r="IB114" s="248">
        <v>9.8957179613883822E-3</v>
      </c>
      <c r="IC114" s="248">
        <v>9.7758943732068615E-3</v>
      </c>
      <c r="ID114" s="250">
        <v>7.00058122742395E-3</v>
      </c>
      <c r="IE114" s="250">
        <v>6.4914592657963023E-3</v>
      </c>
      <c r="IF114" s="250">
        <v>9.5554183752267971E-3</v>
      </c>
      <c r="IG114" s="250">
        <v>9.5864634965613978E-3</v>
      </c>
      <c r="IH114" s="248">
        <v>6.6704221136237498E-3</v>
      </c>
      <c r="II114" s="248">
        <v>6.5131235071886513E-3</v>
      </c>
      <c r="IJ114" s="248">
        <v>9.9355400555071749E-3</v>
      </c>
      <c r="IK114" s="248">
        <v>9.5753857950733254E-3</v>
      </c>
      <c r="IL114" s="250">
        <v>6.6590148377085549E-3</v>
      </c>
      <c r="IM114" s="250">
        <v>6.4198306551314635E-3</v>
      </c>
      <c r="IN114" s="250">
        <v>1.0501702424416458E-2</v>
      </c>
      <c r="IO114" s="250">
        <v>9.5935424364726584E-3</v>
      </c>
      <c r="IP114" s="248">
        <v>6.6365479876838987E-3</v>
      </c>
      <c r="IQ114" s="248">
        <v>6.4490281943277482E-3</v>
      </c>
      <c r="IR114" s="248">
        <v>1.0912907421975418E-2</v>
      </c>
      <c r="IS114" s="248">
        <v>9.6356652785839492E-3</v>
      </c>
      <c r="IT114" s="250">
        <v>6.6136672283415481E-3</v>
      </c>
      <c r="IU114" s="250">
        <v>6.3406842935765694E-3</v>
      </c>
      <c r="IV114" s="250">
        <v>1.1134443003646025E-2</v>
      </c>
      <c r="IW114" s="250">
        <v>9.6745778969536556E-3</v>
      </c>
      <c r="IX114" s="248">
        <v>6.7037288135593223E-3</v>
      </c>
      <c r="IY114" s="248">
        <v>6.2910384550228697E-3</v>
      </c>
      <c r="IZ114" s="248">
        <v>1.1157911756311076E-2</v>
      </c>
      <c r="JA114" s="248">
        <v>9.745427668233414E-3</v>
      </c>
      <c r="JB114" s="250">
        <v>6.6960658142670784E-3</v>
      </c>
      <c r="JC114" s="250">
        <v>6.3342765521095358E-3</v>
      </c>
      <c r="JD114" s="250">
        <v>1.1508910096522504E-2</v>
      </c>
      <c r="JE114" s="250">
        <v>9.8620934568376187E-3</v>
      </c>
      <c r="JF114" s="248">
        <v>6.6243799868254015E-3</v>
      </c>
      <c r="JG114" s="248">
        <v>6.2030202478499359E-3</v>
      </c>
      <c r="JH114" s="248">
        <v>1.1496977792456007E-2</v>
      </c>
      <c r="JI114" s="248">
        <v>9.8924203116586753E-3</v>
      </c>
      <c r="JJ114" s="250">
        <v>6.5629017698388813E-3</v>
      </c>
      <c r="JK114" s="250">
        <v>6.1767965405593343E-3</v>
      </c>
      <c r="JL114" s="250">
        <v>1.1420288262490487E-2</v>
      </c>
      <c r="JM114" s="250">
        <v>9.882286595325647E-3</v>
      </c>
      <c r="JN114" s="248">
        <v>6.5240572591850586E-3</v>
      </c>
      <c r="JO114" s="248">
        <v>6.2904117050891582E-3</v>
      </c>
      <c r="JP114" s="248">
        <v>1.1018789398386941E-2</v>
      </c>
      <c r="JQ114" s="248">
        <v>9.806877370363001E-3</v>
      </c>
      <c r="JR114" s="250">
        <v>6.4229919002283782E-3</v>
      </c>
      <c r="JS114" s="250">
        <v>6.2031653851913095E-3</v>
      </c>
      <c r="JT114" s="250">
        <v>1.0891054478590142E-2</v>
      </c>
      <c r="JU114" s="250">
        <v>9.7689333962125043E-3</v>
      </c>
      <c r="JV114" s="248">
        <v>6.2646208422510105E-3</v>
      </c>
      <c r="JW114" s="248">
        <v>6.2344790166739706E-3</v>
      </c>
      <c r="JX114" s="248">
        <v>1.0648192798656961E-2</v>
      </c>
      <c r="JY114" s="248">
        <v>9.667328616307742E-3</v>
      </c>
      <c r="JZ114" s="250">
        <v>6.2434248860122783E-3</v>
      </c>
      <c r="KA114" s="250">
        <v>6.2098585965375975E-3</v>
      </c>
      <c r="KB114" s="250">
        <v>1.067663894401368E-2</v>
      </c>
      <c r="KC114" s="250">
        <v>9.5636803049016714E-3</v>
      </c>
      <c r="KD114" s="248">
        <v>6.2052598595255188E-3</v>
      </c>
      <c r="KE114" s="248">
        <v>6.136683892216898E-3</v>
      </c>
      <c r="KF114" s="248">
        <v>1.0535183316851299E-2</v>
      </c>
      <c r="KG114" s="248">
        <v>9.486845959093609E-3</v>
      </c>
      <c r="KH114" s="250">
        <v>6.109182472918087E-3</v>
      </c>
      <c r="KI114" s="250">
        <v>6.0248349533711621E-3</v>
      </c>
      <c r="KJ114" s="250">
        <v>1.056998099019173E-2</v>
      </c>
      <c r="KK114" s="250">
        <v>9.4732069399431976E-3</v>
      </c>
      <c r="KL114" s="248">
        <v>6.0627482110019561E-3</v>
      </c>
      <c r="KM114" s="248">
        <v>5.9510404543989554E-3</v>
      </c>
      <c r="KN114" s="248">
        <v>1.0659532069027883E-2</v>
      </c>
      <c r="KO114" s="248">
        <v>9.554518813040154E-3</v>
      </c>
      <c r="KP114" s="250">
        <v>5.9838623770055227E-3</v>
      </c>
      <c r="KQ114" s="250">
        <v>5.8059064451221895E-3</v>
      </c>
      <c r="KR114" s="250">
        <v>1.0880633952762125E-2</v>
      </c>
      <c r="KS114" s="250">
        <v>9.6114753593306654E-3</v>
      </c>
      <c r="KT114" s="248">
        <v>5.9604853105806183E-3</v>
      </c>
      <c r="KU114" s="248">
        <v>5.8604119762088779E-3</v>
      </c>
      <c r="KV114" s="248">
        <v>1.108147780603279E-2</v>
      </c>
      <c r="KW114" s="248">
        <v>9.6719957983341775E-3</v>
      </c>
      <c r="KX114" s="254">
        <v>5.9804642808242228E-3</v>
      </c>
      <c r="KY114" s="254">
        <v>5.8333366659068398E-3</v>
      </c>
      <c r="KZ114" s="254">
        <v>1.1306052028654312E-2</v>
      </c>
      <c r="LA114" s="254">
        <v>9.7820156750053795E-3</v>
      </c>
      <c r="LB114" s="248">
        <v>6.0385918830304086E-3</v>
      </c>
      <c r="LC114" s="248">
        <v>5.7863005071213487E-3</v>
      </c>
      <c r="LD114" s="248">
        <v>1.1149808998061643E-2</v>
      </c>
      <c r="LE114" s="248">
        <v>9.7872806537121822E-3</v>
      </c>
      <c r="LF114" s="283">
        <v>6.0492411684532361E-3</v>
      </c>
      <c r="LG114" s="283">
        <v>5.7876838719881901E-3</v>
      </c>
      <c r="LH114" s="283">
        <v>1.1087278716691937E-2</v>
      </c>
      <c r="LI114" s="256">
        <v>9.7713782881603799E-3</v>
      </c>
      <c r="LJ114" s="419">
        <v>6.0062918791305153E-3</v>
      </c>
      <c r="LK114" s="420">
        <v>5.8795713090247833E-3</v>
      </c>
      <c r="LL114" s="420">
        <v>1.0785488298515796E-2</v>
      </c>
      <c r="LM114" s="421">
        <v>3.6227960159724432E-3</v>
      </c>
      <c r="LN114" s="425">
        <v>5.9982133932893799E-3</v>
      </c>
      <c r="LO114" s="420">
        <v>5.8890506468671465E-3</v>
      </c>
      <c r="LP114" s="420">
        <v>1.0655689154771072E-2</v>
      </c>
      <c r="LQ114" s="426">
        <v>3.594292298334887E-3</v>
      </c>
      <c r="LR114" s="419">
        <v>5.9602877980283317E-3</v>
      </c>
      <c r="LS114" s="420">
        <v>5.8102364500273633E-3</v>
      </c>
      <c r="LT114" s="420">
        <v>1.0363515214333308E-2</v>
      </c>
      <c r="LU114" s="421">
        <v>3.5938815897100596E-3</v>
      </c>
      <c r="LV114" s="425">
        <v>5.8360091626137251E-3</v>
      </c>
      <c r="LW114" s="420">
        <v>5.7322598122074271E-3</v>
      </c>
      <c r="LX114" s="420">
        <v>1.0106830430187378E-2</v>
      </c>
      <c r="LY114" s="426">
        <v>3.5795895368003943E-3</v>
      </c>
      <c r="LZ114" s="419">
        <v>5.7219447808515558E-3</v>
      </c>
      <c r="MA114" s="420">
        <v>5.6462781940736142E-3</v>
      </c>
      <c r="MB114" s="420">
        <v>1.0052778602548643E-2</v>
      </c>
      <c r="MC114" s="421">
        <v>3.5923224890275283E-3</v>
      </c>
      <c r="MD114" s="425">
        <v>5.6900121120590612E-3</v>
      </c>
      <c r="ME114" s="420">
        <v>5.5668450539453169E-3</v>
      </c>
      <c r="MF114" s="420">
        <v>1.0090707018614685E-2</v>
      </c>
      <c r="MG114" s="426">
        <v>9.3841268048742172E-3</v>
      </c>
      <c r="MH114" s="419">
        <v>5.5990101146041913E-3</v>
      </c>
      <c r="MI114" s="420">
        <v>5.4363189307106013E-3</v>
      </c>
      <c r="MJ114" s="420">
        <v>1.0130580730193883E-2</v>
      </c>
      <c r="MK114" s="421">
        <v>9.4793337212973356E-3</v>
      </c>
      <c r="ML114" s="425">
        <v>5.6196996015122104E-3</v>
      </c>
      <c r="MM114" s="420">
        <v>5.4418208292234503E-3</v>
      </c>
      <c r="MN114" s="420">
        <v>1.0269884064962704E-2</v>
      </c>
      <c r="MO114" s="426">
        <v>9.5374107772033204E-3</v>
      </c>
      <c r="MP114" s="419">
        <v>5.6347229594544933E-3</v>
      </c>
      <c r="MQ114" s="420">
        <v>5.4534791214699008E-3</v>
      </c>
      <c r="MR114" s="420">
        <v>1.0539432012875759E-2</v>
      </c>
      <c r="MS114" s="421">
        <v>9.5837225975293604E-3</v>
      </c>
      <c r="MT114" s="425">
        <v>5.6449224430976785E-3</v>
      </c>
      <c r="MU114" s="420">
        <v>5.4405017468535585E-3</v>
      </c>
      <c r="MV114" s="420">
        <v>1.0745409685227187E-2</v>
      </c>
      <c r="MW114" s="426">
        <v>9.6369134016570032E-3</v>
      </c>
      <c r="MX114" s="419">
        <v>5.7302398032203312E-3</v>
      </c>
      <c r="MY114" s="420">
        <v>5.4659707446635033E-3</v>
      </c>
      <c r="MZ114" s="420">
        <v>1.0873465767692356E-2</v>
      </c>
      <c r="NA114" s="421">
        <v>9.7263795297402311E-3</v>
      </c>
      <c r="NB114" s="493">
        <v>5.8038139662505142E-3</v>
      </c>
      <c r="NC114" s="493">
        <v>5.4342464077539636E-3</v>
      </c>
      <c r="ND114" s="493">
        <v>1.090387250056362E-2</v>
      </c>
      <c r="NE114" s="494">
        <v>9.7914710612991528E-3</v>
      </c>
      <c r="NF114" s="489">
        <v>5.831937381379786E-3</v>
      </c>
      <c r="NG114" s="420">
        <v>5.5594700694546612E-3</v>
      </c>
      <c r="NH114" s="420">
        <v>1.1418297703622984E-2</v>
      </c>
      <c r="NI114" s="484">
        <v>9.7472962168076421E-3</v>
      </c>
      <c r="NJ114" s="508">
        <v>5.8416550364625485E-3</v>
      </c>
      <c r="NK114" s="420">
        <v>5.5041212901587762E-3</v>
      </c>
      <c r="NL114" s="420">
        <v>1.1229826731467864E-2</v>
      </c>
      <c r="NM114" s="484">
        <v>9.7081448889019505E-3</v>
      </c>
      <c r="NN114" s="508">
        <f>'Dépts Droits Ouverts_RSA'!IB114/'Dépts Droits Ouverts_RSA'!$IB$123</f>
        <v>5.8199810263586853E-3</v>
      </c>
      <c r="NO114" s="420">
        <f>'Dépts Droits Payables RSA'!HB113/'Dépts Droits Payables RSA'!HB$122</f>
        <v>5.5723360808761233E-3</v>
      </c>
      <c r="NP114" s="420">
        <f>'Dépts Prime d''Activité'!BZ113/'Dépts Prime d''Activité'!BZ$122</f>
        <v>1.1258365297432127E-2</v>
      </c>
      <c r="NQ114" s="484">
        <f>DEFM_Région_Dépt!DO113/DEFM_Région_Dépt!DO$122</f>
        <v>9.6494043204344258E-3</v>
      </c>
      <c r="NR114" s="419">
        <f>'Dépts Droits Ouverts_RSA'!ID114/'Dépts Droits Ouverts_RSA'!$ID$123</f>
        <v>5.7773967655435597E-3</v>
      </c>
      <c r="NS114" s="420">
        <f>'Dépts Droits Payables RSA'!HD113/'Dépts Droits Payables RSA'!HD$122</f>
        <v>5.5776036350724751E-3</v>
      </c>
      <c r="NT114" s="420">
        <f>'Dépts Prime d''Activité'!CB113/'Dépts Prime d''Activité'!CB$122</f>
        <v>1.1024299260424102E-2</v>
      </c>
      <c r="NU114" s="420">
        <f>DEFM_Région_Dépt!DP113/DEFM_Région_Dépt!DP$122</f>
        <v>9.5540309090219565E-3</v>
      </c>
      <c r="NV114" s="420">
        <f>'Dépts Droits Ouverts_RSA'!IF114/'Dépts Droits Ouverts_RSA'!$IF$123</f>
        <v>5.3201729976760405E-3</v>
      </c>
      <c r="NW114" s="420">
        <f>'Dépts Droits Payables RSA'!HF113/'Dépts Droits Payables RSA'!HF$122</f>
        <v>5.4492209704840398E-3</v>
      </c>
      <c r="NX114" s="420">
        <f>'Dépts Prime d''Activité'!CD113/'Dépts Prime d''Activité'!CD$122</f>
        <v>1.0856949475452163E-2</v>
      </c>
      <c r="NY114" s="420">
        <f>DEFM_Région_Dépt!DQ113/DEFM_Région_Dépt!DQ$122</f>
        <v>9.470941927824739E-3</v>
      </c>
      <c r="NZ114" s="420">
        <f>'Dépts Droits Ouverts_RSA'!IH114/'Dépts Droits Ouverts_RSA'!$IH$123</f>
        <v>5.2335929458333201E-3</v>
      </c>
      <c r="OA114" s="420">
        <f>'Dépts Droits Payables RSA'!HH113/'Dépts Droits Payables RSA'!HH$122</f>
        <v>5.3569479241826791E-3</v>
      </c>
      <c r="OB114" s="420">
        <f>'Dépts Prime d''Activité'!CF113/'Dépts Prime d''Activité'!CF$122</f>
        <v>1.09208874470898E-2</v>
      </c>
      <c r="OC114" s="420">
        <f>DEFM_Région_Dépt!DR113/DEFM_Région_Dépt!DR$122</f>
        <v>9.4263075748604232E-3</v>
      </c>
      <c r="OD114" s="420">
        <f>'Dépts Droits Ouverts_RSA'!IJ114/'Dépts Droits Ouverts_RSA'!$IJ$123</f>
        <v>5.1378657079961896E-3</v>
      </c>
      <c r="OE114" s="420">
        <f>'Dépts Droits Payables RSA'!HJ113/'Dépts Droits Payables RSA'!HJ$122</f>
        <v>5.2981126814188005E-3</v>
      </c>
      <c r="OF114" s="420">
        <f>'Dépts Prime d''Activité'!CH113/'Dépts Prime d''Activité'!CH$122</f>
        <v>1.1101694304859633E-2</v>
      </c>
      <c r="OG114" s="420">
        <f>DEFM_Région_Dépt!DS113/DEFM_Région_Dépt!DS$122</f>
        <v>9.5427533851573845E-3</v>
      </c>
      <c r="OH114" s="420">
        <f>'Dépts Droits Ouverts_RSA'!IL114/'Dépts Droits Ouverts_RSA'!$IL$123</f>
        <v>5.1567927869013612E-3</v>
      </c>
      <c r="OI114" s="420">
        <f>'Dépts Droits Payables RSA'!HL113/'Dépts Droits Payables RSA'!HL$122</f>
        <v>5.3130507575438945E-3</v>
      </c>
      <c r="OJ114" s="420">
        <f>'Dépts Prime d''Activité'!CJ113/'Dépts Prime d''Activité'!CJ$122</f>
        <v>1.1375274023668154E-2</v>
      </c>
      <c r="OK114" s="420">
        <f>DEFM_Région_Dépt!DT113/DEFM_Région_Dépt!DT$122</f>
        <v>9.6395121471484074E-3</v>
      </c>
      <c r="OL114" s="420">
        <f>'Dépts Droits Ouverts_RSA'!IN114/'Dépts Droits Ouverts_RSA'!$IN$123</f>
        <v>5.098879139451209E-3</v>
      </c>
      <c r="OM114" s="420">
        <f>'Dépts Droits Payables RSA'!HNF113/'Dépts Droits Payables RSA'!HN$122</f>
        <v>0</v>
      </c>
      <c r="ON114" s="420">
        <f>'Dépts Prime d''Activité'!CL113/'Dépts Prime d''Activité'!CL$122</f>
        <v>1.1254889001557238E-2</v>
      </c>
      <c r="OO114" s="420">
        <f>DEFM_Région_Dépt!DU113/DEFM_Région_Dépt!DU$122</f>
        <v>9.6483669049466595E-3</v>
      </c>
      <c r="OP114" s="420">
        <f>'Dépts Droits Ouverts_RSA'!IP114/'Dépts Droits Ouverts_RSA'!$IP$123</f>
        <v>5.1208797700984512E-3</v>
      </c>
      <c r="OQ114" s="420">
        <f>'Dépts Droits Payables RSA'!HP113/'Dépts Droits Payables RSA'!HP$122</f>
        <v>5.2040883684650839E-3</v>
      </c>
      <c r="OR114" s="420">
        <f>'Dépts Prime d''Activité'!CN113/'Dépts Prime d''Activité'!CN$122</f>
        <v>1.1366868473446833E-2</v>
      </c>
      <c r="OS114" s="420">
        <f>DEFM_Région_Dépt!DV113/DEFM_Région_Dépt!DV$122</f>
        <v>9.7133153064642586E-3</v>
      </c>
      <c r="OT114" s="420">
        <f>'Dépts Droits Ouverts_RSA'!IR114/'Dépts Droits Ouverts_RSA'!$IR$123</f>
        <v>5.2613273936819669E-3</v>
      </c>
      <c r="OU114" s="420">
        <f>'Dépts Droits Payables RSA'!HR113/'Dépts Droits Payables RSA'!HR$122</f>
        <v>5.3187236689301171E-3</v>
      </c>
      <c r="OV114" s="420">
        <f>'Dépts Prime d''Activité'!CP113/'Dépts Prime d''Activité'!CP$122</f>
        <v>1.1417546429126079E-2</v>
      </c>
      <c r="OW114" s="420">
        <f>DEFM_Région_Dépt!DW113/DEFM_Région_Dépt!DW$122</f>
        <v>9.8326059764129586E-3</v>
      </c>
      <c r="OX114" s="493">
        <f>'Dépts Droits Ouverts_RSA'!IT114/'Dépts Droits Ouverts_RSA'!$IT$123</f>
        <v>5.1764760135999096E-3</v>
      </c>
      <c r="OY114" s="493">
        <f>'Dépts Droits Payables RSA'!HT113/'Dépts Droits Payables RSA'!HT$122</f>
        <v>5.4678435497337915E-3</v>
      </c>
      <c r="OZ114" s="493">
        <f>'Dépts Prime d''Activité'!CR113/'Dépts Prime d''Activité'!CR$122</f>
        <v>1.1408749277317403E-2</v>
      </c>
      <c r="PA114" s="494">
        <f>DEFM_Région_Dépt!DX113/DEFM_Région_Dépt!DX$122</f>
        <v>9.8933319336430153E-3</v>
      </c>
    </row>
    <row r="115" spans="1:417" s="245" customFormat="1" x14ac:dyDescent="0.35">
      <c r="A115" s="258" t="s">
        <v>112</v>
      </c>
      <c r="B115" s="259">
        <v>5.011511160055003E-2</v>
      </c>
      <c r="C115" s="259">
        <v>5.5787532539747088E-2</v>
      </c>
      <c r="D115" s="259">
        <v>5.1291100523498619E-2</v>
      </c>
      <c r="E115" s="259">
        <v>5.6614006966406304E-2</v>
      </c>
      <c r="F115" s="259">
        <v>5.1026148988832454E-2</v>
      </c>
      <c r="G115" s="259">
        <v>5.6982308588629148E-2</v>
      </c>
      <c r="H115" s="259">
        <v>5.1358931346779553E-2</v>
      </c>
      <c r="I115" s="259">
        <v>5.7498090792823746E-2</v>
      </c>
      <c r="J115" s="259">
        <v>5.0689510185183667E-2</v>
      </c>
      <c r="K115" s="259">
        <v>5.7336290452783809E-2</v>
      </c>
      <c r="L115" s="259">
        <v>5.0434462926557226E-2</v>
      </c>
      <c r="M115" s="259">
        <v>5.7214037901012621E-2</v>
      </c>
      <c r="N115" s="259">
        <v>5.0597527994161763E-2</v>
      </c>
      <c r="O115" s="259">
        <v>5.715443028640458E-2</v>
      </c>
      <c r="P115" s="259">
        <v>5.0054697065194553E-2</v>
      </c>
      <c r="Q115" s="259">
        <v>5.6767155688728317E-2</v>
      </c>
      <c r="R115" s="259">
        <v>4.9587293557971437E-2</v>
      </c>
      <c r="S115" s="259">
        <v>5.6370497409771389E-2</v>
      </c>
      <c r="T115" s="259">
        <v>4.9296582333928897E-2</v>
      </c>
      <c r="U115" s="259">
        <v>5.6067366163345414E-2</v>
      </c>
      <c r="V115" s="259">
        <v>4.900553018156243E-2</v>
      </c>
      <c r="W115" s="259">
        <v>5.5721798834590587E-2</v>
      </c>
      <c r="X115" s="259">
        <v>4.8898779596261203E-2</v>
      </c>
      <c r="Y115" s="259">
        <v>5.595133458569064E-2</v>
      </c>
      <c r="Z115" s="259">
        <v>4.8831073272587622E-2</v>
      </c>
      <c r="AA115" s="259">
        <v>5.6299393902010511E-2</v>
      </c>
      <c r="AB115" s="259">
        <v>4.8797993736836034E-2</v>
      </c>
      <c r="AC115" s="259">
        <v>4.7391699441991224E-2</v>
      </c>
      <c r="AD115" s="259">
        <v>5.705832981012144E-2</v>
      </c>
      <c r="AE115" s="259">
        <v>4.9358516460338266E-2</v>
      </c>
      <c r="AF115" s="259">
        <v>4.8187366024983067E-2</v>
      </c>
      <c r="AG115" s="259">
        <v>5.7331494576029915E-2</v>
      </c>
      <c r="AH115" s="259">
        <v>4.9070705218637073E-2</v>
      </c>
      <c r="AI115" s="259">
        <v>4.7755510051607011E-2</v>
      </c>
      <c r="AJ115" s="259">
        <v>5.7251159957810716E-2</v>
      </c>
      <c r="AK115" s="259">
        <v>4.8494319659097437E-2</v>
      </c>
      <c r="AL115" s="259">
        <v>4.7574948014927634E-2</v>
      </c>
      <c r="AM115" s="259">
        <v>5.7110405010631735E-2</v>
      </c>
      <c r="AN115" s="259">
        <v>4.8863211673161135E-2</v>
      </c>
      <c r="AO115" s="259">
        <v>4.77333066172419E-2</v>
      </c>
      <c r="AP115" s="259">
        <v>5.6644034490526553E-2</v>
      </c>
      <c r="AQ115" s="259">
        <v>4.8910222973463716E-2</v>
      </c>
      <c r="AR115" s="259">
        <v>4.7669806476025728E-2</v>
      </c>
      <c r="AS115" s="259">
        <v>5.639005729978689E-2</v>
      </c>
      <c r="AT115" s="259">
        <v>4.832651048728745E-2</v>
      </c>
      <c r="AU115" s="259">
        <v>4.7226013441399248E-2</v>
      </c>
      <c r="AV115" s="259">
        <v>5.5878074736409857E-2</v>
      </c>
      <c r="AW115" s="259">
        <v>4.8255809463498264E-2</v>
      </c>
      <c r="AX115" s="259">
        <v>4.7719910893624838E-2</v>
      </c>
      <c r="AY115" s="259">
        <v>5.5480191155272793E-2</v>
      </c>
      <c r="AZ115" s="259">
        <v>4.7822017863319161E-2</v>
      </c>
      <c r="BA115" s="259">
        <v>4.6682226343779401E-2</v>
      </c>
      <c r="BB115" s="259">
        <v>5.4966550086337787E-2</v>
      </c>
      <c r="BC115" s="259">
        <v>4.7297410888982865E-2</v>
      </c>
      <c r="BD115" s="259">
        <v>4.6221780809246306E-2</v>
      </c>
      <c r="BE115" s="259">
        <v>5.4792235077620252E-2</v>
      </c>
      <c r="BF115" s="259">
        <v>4.7175616042186133E-2</v>
      </c>
      <c r="BG115" s="259">
        <v>4.6371345986905489E-2</v>
      </c>
      <c r="BH115" s="259">
        <v>5.4778531681996291E-2</v>
      </c>
      <c r="BI115" s="259">
        <v>4.7026939812075889E-2</v>
      </c>
      <c r="BJ115" s="259">
        <v>4.5659856188655319E-2</v>
      </c>
      <c r="BK115" s="259">
        <v>5.4881974602212946E-2</v>
      </c>
      <c r="BL115" s="259">
        <v>4.6942704224377747E-2</v>
      </c>
      <c r="BM115" s="259">
        <v>4.5880613380737983E-2</v>
      </c>
      <c r="BN115" s="259">
        <v>5.559478145020337E-2</v>
      </c>
      <c r="BO115" s="259">
        <v>4.7277159233151067E-2</v>
      </c>
      <c r="BP115" s="259">
        <v>4.6082465603797071E-2</v>
      </c>
      <c r="BQ115" s="259">
        <v>5.5922755902234014E-2</v>
      </c>
      <c r="BR115" s="259">
        <v>4.7561776484373992E-2</v>
      </c>
      <c r="BS115" s="259">
        <v>4.6138713956393518E-2</v>
      </c>
      <c r="BT115" s="259">
        <v>5.6112135057105814E-2</v>
      </c>
      <c r="BU115" s="259">
        <v>4.7426205443227676E-2</v>
      </c>
      <c r="BV115" s="259">
        <v>4.6249246404271811E-2</v>
      </c>
      <c r="BW115" s="259">
        <v>5.5993221619934259E-2</v>
      </c>
      <c r="BX115" s="259">
        <v>4.7309856324726215E-2</v>
      </c>
      <c r="BY115" s="259">
        <v>4.5913490401423375E-2</v>
      </c>
      <c r="BZ115" s="259">
        <v>5.564404999440721E-2</v>
      </c>
      <c r="CA115" s="259">
        <v>4.7384176302557424E-2</v>
      </c>
      <c r="CB115" s="259">
        <v>4.6246171491952252E-2</v>
      </c>
      <c r="CC115" s="259">
        <v>5.5529095847050944E-2</v>
      </c>
      <c r="CD115" s="259">
        <v>4.7370348684511718E-2</v>
      </c>
      <c r="CE115" s="259">
        <v>4.6999417655596086E-2</v>
      </c>
      <c r="CF115" s="259">
        <v>5.5271169766441322E-2</v>
      </c>
      <c r="CG115" s="259">
        <v>4.7463269459246449E-2</v>
      </c>
      <c r="CH115" s="259">
        <v>4.6648090037575231E-2</v>
      </c>
      <c r="CI115" s="259">
        <v>5.5054356581281425E-2</v>
      </c>
      <c r="CJ115" s="259">
        <v>4.7761214949996147E-2</v>
      </c>
      <c r="CK115" s="259">
        <v>4.6766950396243026E-2</v>
      </c>
      <c r="CL115" s="259">
        <v>5.4681248394453541E-2</v>
      </c>
      <c r="CM115" s="259">
        <v>4.7345924772917013E-2</v>
      </c>
      <c r="CN115" s="259">
        <v>4.659217995137184E-2</v>
      </c>
      <c r="CO115" s="259">
        <v>5.443488415648514E-2</v>
      </c>
      <c r="CP115" s="259">
        <v>4.7359770987150392E-2</v>
      </c>
      <c r="CQ115" s="259">
        <v>4.6650818109325067E-2</v>
      </c>
      <c r="CR115" s="259">
        <v>5.4459364157623244E-2</v>
      </c>
      <c r="CS115" s="259">
        <v>4.7425054777739097E-2</v>
      </c>
      <c r="CT115" s="259">
        <v>4.669128276792598E-2</v>
      </c>
      <c r="CU115" s="259">
        <v>5.4942790134060476E-2</v>
      </c>
      <c r="CV115" s="259">
        <v>4.7654277847731394E-2</v>
      </c>
      <c r="CW115" s="259">
        <v>4.6817275508798821E-2</v>
      </c>
      <c r="CX115" s="259">
        <v>5.5692551557530966E-2</v>
      </c>
      <c r="CY115" s="259">
        <v>4.7797900619867738E-2</v>
      </c>
      <c r="CZ115" s="259">
        <v>4.7039901293321876E-2</v>
      </c>
      <c r="DA115" s="259">
        <v>5.6097382303425578E-2</v>
      </c>
      <c r="DB115" s="259">
        <v>4.8124355044356588E-2</v>
      </c>
      <c r="DC115" s="259">
        <v>4.7070429998141074E-2</v>
      </c>
      <c r="DD115" s="259">
        <v>5.6301972976246693E-2</v>
      </c>
      <c r="DE115" s="259">
        <v>4.8235462794174878E-2</v>
      </c>
      <c r="DF115" s="259">
        <v>4.6944740910537325E-2</v>
      </c>
      <c r="DG115" s="259">
        <v>5.6105629673288575E-2</v>
      </c>
      <c r="DH115" s="259">
        <v>4.8418836513092832E-2</v>
      </c>
      <c r="DI115" s="259">
        <v>4.771166369408477E-2</v>
      </c>
      <c r="DJ115" s="259">
        <v>5.5677736174025626E-2</v>
      </c>
      <c r="DK115" s="259">
        <v>4.8239805355408553E-2</v>
      </c>
      <c r="DL115" s="259">
        <v>4.7451167490686674E-2</v>
      </c>
      <c r="DM115" s="259">
        <v>5.5699402042603534E-2</v>
      </c>
      <c r="DN115" s="259">
        <v>4.8116693469877313E-2</v>
      </c>
      <c r="DO115" s="259">
        <v>4.7255903507096936E-2</v>
      </c>
      <c r="DP115" s="259">
        <v>5.5569018606074612E-2</v>
      </c>
      <c r="DQ115" s="259">
        <v>4.8077588381755104E-2</v>
      </c>
      <c r="DR115" s="259">
        <v>4.7235310833404924E-2</v>
      </c>
      <c r="DS115" s="259">
        <v>5.5414451089694998E-2</v>
      </c>
      <c r="DT115" s="259">
        <v>4.8399345472853905E-2</v>
      </c>
      <c r="DU115" s="259">
        <v>4.7775258515615787E-2</v>
      </c>
      <c r="DV115" s="259">
        <v>5.5407945045687253E-2</v>
      </c>
      <c r="DW115" s="259">
        <v>4.8108592943336012E-2</v>
      </c>
      <c r="DX115" s="259">
        <v>4.7304462672942332E-2</v>
      </c>
      <c r="DY115" s="259">
        <v>5.513069055135552E-2</v>
      </c>
      <c r="DZ115" s="259">
        <v>4.8232023170264968E-2</v>
      </c>
      <c r="EA115" s="259">
        <v>4.7794131971546909E-2</v>
      </c>
      <c r="EB115" s="259">
        <v>5.5316057167074981E-2</v>
      </c>
      <c r="EC115" s="259">
        <v>4.8227391148875302E-2</v>
      </c>
      <c r="ED115" s="259">
        <v>4.759766088033085E-2</v>
      </c>
      <c r="EE115" s="259">
        <v>5.5524977914811799E-2</v>
      </c>
      <c r="EF115" s="259">
        <v>4.8332954507189281E-2</v>
      </c>
      <c r="EG115" s="259">
        <v>4.7566865119780935E-2</v>
      </c>
      <c r="EH115" s="259">
        <v>5.6179245382775474E-2</v>
      </c>
      <c r="EI115" s="259">
        <v>4.8683554221638989E-2</v>
      </c>
      <c r="EJ115" s="259">
        <v>4.8295969165471145E-2</v>
      </c>
      <c r="EK115" s="259">
        <v>5.6510676658789234E-2</v>
      </c>
      <c r="EL115" s="259">
        <v>4.93162457187327E-2</v>
      </c>
      <c r="EM115" s="259">
        <v>4.8697387848615034E-2</v>
      </c>
      <c r="EN115" s="259">
        <v>5.7006642354220878E-2</v>
      </c>
      <c r="EO115" s="259">
        <v>4.9427928307522677E-2</v>
      </c>
      <c r="EP115" s="259">
        <v>4.9017341329397786E-2</v>
      </c>
      <c r="EQ115" s="259">
        <v>5.6967405378961312E-2</v>
      </c>
      <c r="ER115" s="259">
        <v>4.9401286831745085E-2</v>
      </c>
      <c r="ES115" s="259">
        <v>4.886218216213209E-2</v>
      </c>
      <c r="ET115" s="259">
        <v>5.6748919899762357E-2</v>
      </c>
      <c r="EU115" s="259">
        <v>4.9230476152280496E-2</v>
      </c>
      <c r="EV115" s="259">
        <v>4.8592770507977952E-2</v>
      </c>
      <c r="EW115" s="259">
        <v>5.6768792462509959E-2</v>
      </c>
      <c r="EX115" s="259">
        <v>4.9653967089812512E-2</v>
      </c>
      <c r="EY115" s="259">
        <v>4.9107950942396512E-2</v>
      </c>
      <c r="EZ115" s="259">
        <v>5.6508074860218992E-2</v>
      </c>
      <c r="FA115" s="259">
        <v>4.9685290504439782E-2</v>
      </c>
      <c r="FB115" s="259">
        <v>4.8930937339832649E-2</v>
      </c>
      <c r="FC115" s="259">
        <v>5.6348178582304516E-2</v>
      </c>
      <c r="FD115" s="259">
        <v>4.9049615423979856E-2</v>
      </c>
      <c r="FE115" s="259">
        <v>4.8198172281196362E-2</v>
      </c>
      <c r="FF115" s="259">
        <v>5.6074442837960113E-2</v>
      </c>
      <c r="FG115" s="259">
        <v>4.9023839899552661E-2</v>
      </c>
      <c r="FH115" s="259">
        <v>4.8009866683443508E-2</v>
      </c>
      <c r="FI115" s="259">
        <v>5.5922556767682659E-2</v>
      </c>
      <c r="FJ115" s="259">
        <v>4.9324036521441808E-2</v>
      </c>
      <c r="FK115" s="259">
        <v>4.8498049552919302E-2</v>
      </c>
      <c r="FL115" s="259">
        <v>5.5989982502875173E-2</v>
      </c>
      <c r="FM115" s="259">
        <v>4.9420305231610229E-2</v>
      </c>
      <c r="FN115" s="259">
        <v>4.8644165670574203E-2</v>
      </c>
      <c r="FO115" s="259">
        <v>5.6261731728513724E-2</v>
      </c>
      <c r="FP115" s="259">
        <v>4.9839709298216225E-2</v>
      </c>
      <c r="FQ115" s="259">
        <v>4.8908918017677668E-2</v>
      </c>
      <c r="FR115" s="259">
        <v>5.6904869852462146E-2</v>
      </c>
      <c r="FS115" s="259">
        <v>4.9919059360029987E-2</v>
      </c>
      <c r="FT115" s="259">
        <v>4.904408997412877E-2</v>
      </c>
      <c r="FU115" s="259">
        <v>5.7306519609812041E-2</v>
      </c>
      <c r="FV115" s="259">
        <v>4.9951488719472407E-2</v>
      </c>
      <c r="FW115" s="259">
        <v>4.9372042853151464E-2</v>
      </c>
      <c r="FX115" s="259">
        <v>5.7457227362119508E-2</v>
      </c>
      <c r="FY115" s="259">
        <v>5.0434516892220366E-2</v>
      </c>
      <c r="FZ115" s="259">
        <v>4.9715598275972349E-2</v>
      </c>
      <c r="GA115" s="259">
        <v>5.7534563128640075E-2</v>
      </c>
      <c r="GB115" s="259">
        <v>5.0314863947733594E-2</v>
      </c>
      <c r="GC115" s="259">
        <v>4.9456668673029919E-2</v>
      </c>
      <c r="GD115" s="259">
        <v>5.7500303452981502E-2</v>
      </c>
      <c r="GE115" s="259">
        <v>5.013291794784424E-2</v>
      </c>
      <c r="GF115" s="259">
        <v>4.948849020440587E-2</v>
      </c>
      <c r="GG115" s="259">
        <v>5.7537756814367999E-2</v>
      </c>
      <c r="GH115" s="259">
        <v>5.0027223662208097E-2</v>
      </c>
      <c r="GI115" s="259">
        <v>4.9323142725270157E-2</v>
      </c>
      <c r="GJ115" s="259">
        <v>5.7344575622768817E-2</v>
      </c>
      <c r="GK115" s="259">
        <v>5.0051393855695868E-2</v>
      </c>
      <c r="GL115" s="259">
        <v>4.9496164159812742E-2</v>
      </c>
      <c r="GM115" s="259">
        <v>5.7291052737875277E-2</v>
      </c>
      <c r="GN115" s="259">
        <v>5.0023103457542954E-2</v>
      </c>
      <c r="GO115" s="259">
        <v>4.9459517821304269E-2</v>
      </c>
      <c r="GP115" s="259">
        <v>5.6986188734802344E-2</v>
      </c>
      <c r="GQ115" s="259">
        <v>5.0074157962954786E-2</v>
      </c>
      <c r="GR115" s="259">
        <v>4.9775866034773887E-2</v>
      </c>
      <c r="GS115" s="259">
        <v>5.687141176303815E-2</v>
      </c>
      <c r="GT115" s="259">
        <v>5.0168484660487594E-2</v>
      </c>
      <c r="GU115" s="259">
        <v>4.9706803844362588E-2</v>
      </c>
      <c r="GV115" s="259">
        <v>5.70548456844839E-2</v>
      </c>
      <c r="GW115" s="259">
        <v>4.9780622262166709E-2</v>
      </c>
      <c r="GX115" s="259">
        <v>4.9278371635939934E-2</v>
      </c>
      <c r="GY115" s="259">
        <v>5.7162598330530605E-2</v>
      </c>
      <c r="GZ115" s="259">
        <v>4.9814711688916859E-2</v>
      </c>
      <c r="HA115" s="259">
        <v>4.9493899566508341E-2</v>
      </c>
      <c r="HB115" s="259">
        <v>5.7661822599289675E-2</v>
      </c>
      <c r="HC115" s="259">
        <v>5.0135442482388042E-2</v>
      </c>
      <c r="HD115" s="259">
        <v>4.9344749523118438E-2</v>
      </c>
      <c r="HE115" s="259">
        <v>5.8050492468884232E-2</v>
      </c>
      <c r="HF115" s="259">
        <v>5.0213851319111283E-2</v>
      </c>
      <c r="HG115" s="259">
        <v>4.9211660436895774E-2</v>
      </c>
      <c r="HH115" s="259">
        <v>5.8053142289764229E-2</v>
      </c>
      <c r="HI115" s="259">
        <v>5.0301584327584699E-2</v>
      </c>
      <c r="HJ115" s="259">
        <v>4.9820992685508325E-2</v>
      </c>
      <c r="HK115" s="259">
        <v>5.7900961560016694E-2</v>
      </c>
      <c r="HL115" s="259">
        <v>5.0234474266230282E-2</v>
      </c>
      <c r="HM115" s="259">
        <v>4.9579289760312659E-2</v>
      </c>
      <c r="HN115" s="259">
        <v>5.7844238792433507E-2</v>
      </c>
      <c r="HO115" s="259">
        <v>5.0185327109882563E-2</v>
      </c>
      <c r="HP115" s="259">
        <v>4.9341695179986794E-2</v>
      </c>
      <c r="HQ115" s="260">
        <v>5.7639493428107071E-2</v>
      </c>
      <c r="HR115" s="284">
        <v>4.9765198019008541E-2</v>
      </c>
      <c r="HS115" s="259">
        <v>4.6267360002044233E-2</v>
      </c>
      <c r="HT115" s="259">
        <v>6.1561619514454435E-2</v>
      </c>
      <c r="HU115" s="259">
        <v>5.7384906260872851E-2</v>
      </c>
      <c r="HV115" s="259">
        <v>4.940192126360346E-2</v>
      </c>
      <c r="HW115" s="259">
        <v>4.6830021583162545E-2</v>
      </c>
      <c r="HX115" s="259">
        <v>6.4625717878995445E-2</v>
      </c>
      <c r="HY115" s="259">
        <v>5.7257039837806077E-2</v>
      </c>
      <c r="HZ115" s="259">
        <v>4.881033495028797E-2</v>
      </c>
      <c r="IA115" s="259">
        <v>4.658480083113397E-2</v>
      </c>
      <c r="IB115" s="259">
        <v>6.5453166800143125E-2</v>
      </c>
      <c r="IC115" s="259">
        <v>5.6931575326424261E-2</v>
      </c>
      <c r="ID115" s="259">
        <v>4.8421058261809077E-2</v>
      </c>
      <c r="IE115" s="259">
        <v>4.6309524280643159E-2</v>
      </c>
      <c r="IF115" s="259">
        <v>6.3956285897366683E-2</v>
      </c>
      <c r="IG115" s="259">
        <v>5.6579638601124353E-2</v>
      </c>
      <c r="IH115" s="259">
        <v>4.688003425632796E-2</v>
      </c>
      <c r="II115" s="259">
        <v>4.6373915747546991E-2</v>
      </c>
      <c r="IJ115" s="259">
        <v>6.567060317253616E-2</v>
      </c>
      <c r="IK115" s="259">
        <v>5.6694538258128903E-2</v>
      </c>
      <c r="IL115" s="259">
        <v>4.6697530468385977E-2</v>
      </c>
      <c r="IM115" s="259">
        <v>4.6008560676946156E-2</v>
      </c>
      <c r="IN115" s="259">
        <v>6.6098073071859845E-2</v>
      </c>
      <c r="IO115" s="259">
        <v>5.6786634873797585E-2</v>
      </c>
      <c r="IP115" s="259">
        <v>4.6689062233103686E-2</v>
      </c>
      <c r="IQ115" s="259">
        <v>4.6087737943544572E-2</v>
      </c>
      <c r="IR115" s="259">
        <v>6.6032174328187421E-2</v>
      </c>
      <c r="IS115" s="259">
        <v>5.7279811141335138E-2</v>
      </c>
      <c r="IT115" s="259">
        <v>4.673055082649042E-2</v>
      </c>
      <c r="IU115" s="259">
        <v>4.5734573704784995E-2</v>
      </c>
      <c r="IV115" s="259">
        <v>6.5840753052065104E-2</v>
      </c>
      <c r="IW115" s="259">
        <v>5.7625578932315395E-2</v>
      </c>
      <c r="IX115" s="259">
        <v>4.6724338983050846E-2</v>
      </c>
      <c r="IY115" s="259">
        <v>4.5735388785363373E-2</v>
      </c>
      <c r="IZ115" s="259">
        <v>6.5530252410013243E-2</v>
      </c>
      <c r="JA115" s="259">
        <v>5.7645847958804536E-2</v>
      </c>
      <c r="JB115" s="259">
        <v>4.6284990183202958E-2</v>
      </c>
      <c r="JC115" s="259">
        <v>4.5482182456130761E-2</v>
      </c>
      <c r="JD115" s="259">
        <v>6.486237424615704E-2</v>
      </c>
      <c r="JE115" s="259">
        <v>5.7494382614507684E-2</v>
      </c>
      <c r="JF115" s="259">
        <v>4.6189618242019989E-2</v>
      </c>
      <c r="JG115" s="259">
        <v>4.5532606487438204E-2</v>
      </c>
      <c r="JH115" s="259">
        <v>6.5144635969910353E-2</v>
      </c>
      <c r="JI115" s="259">
        <v>5.7253298418555719E-2</v>
      </c>
      <c r="JJ115" s="259">
        <v>4.5805728041141233E-2</v>
      </c>
      <c r="JK115" s="259">
        <v>4.5375279775744799E-2</v>
      </c>
      <c r="JL115" s="259">
        <v>6.4932588464005972E-2</v>
      </c>
      <c r="JM115" s="259">
        <v>5.7097635852143946E-2</v>
      </c>
      <c r="JN115" s="259">
        <v>4.5729796103014829E-2</v>
      </c>
      <c r="JO115" s="259">
        <v>4.5278132046269355E-2</v>
      </c>
      <c r="JP115" s="259">
        <v>6.5282993396628672E-2</v>
      </c>
      <c r="JQ115" s="259">
        <v>5.6934435897811435E-2</v>
      </c>
      <c r="JR115" s="259">
        <v>4.5581932967555715E-2</v>
      </c>
      <c r="JS115" s="259">
        <v>4.5194304650420902E-2</v>
      </c>
      <c r="JT115" s="259">
        <v>6.524139699967188E-2</v>
      </c>
      <c r="JU115" s="259">
        <v>5.6857994303922015E-2</v>
      </c>
      <c r="JV115" s="259">
        <v>4.4888530924919574E-2</v>
      </c>
      <c r="JW115" s="259">
        <v>4.5245622821845195E-2</v>
      </c>
      <c r="JX115" s="259">
        <v>6.5087364547762386E-2</v>
      </c>
      <c r="JY115" s="259">
        <v>5.6584912623372403E-2</v>
      </c>
      <c r="JZ115" s="259">
        <v>4.4719360684281201E-2</v>
      </c>
      <c r="KA115" s="259">
        <v>4.4835469803092373E-2</v>
      </c>
      <c r="KB115" s="259">
        <v>6.4702795319239156E-2</v>
      </c>
      <c r="KC115" s="259">
        <v>5.6390009441249681E-2</v>
      </c>
      <c r="KD115" s="259">
        <v>4.444134967826481E-2</v>
      </c>
      <c r="KE115" s="259">
        <v>4.4786430602189044E-2</v>
      </c>
      <c r="KF115" s="259">
        <v>6.4900924658788592E-2</v>
      </c>
      <c r="KG115" s="259">
        <v>5.6354562678331416E-2</v>
      </c>
      <c r="KH115" s="259">
        <v>4.4606323584580235E-2</v>
      </c>
      <c r="KI115" s="259">
        <v>4.4841776453436462E-2</v>
      </c>
      <c r="KJ115" s="259">
        <v>6.5835269212189365E-2</v>
      </c>
      <c r="KK115" s="259">
        <v>5.654215629874635E-2</v>
      </c>
      <c r="KL115" s="259">
        <v>4.4534132462182685E-2</v>
      </c>
      <c r="KM115" s="259">
        <v>4.4429850408131064E-2</v>
      </c>
      <c r="KN115" s="259">
        <v>6.5783749346203416E-2</v>
      </c>
      <c r="KO115" s="259">
        <v>5.7137405820430379E-2</v>
      </c>
      <c r="KP115" s="259">
        <v>4.4742891316332918E-2</v>
      </c>
      <c r="KQ115" s="259">
        <v>4.4680412343346319E-2</v>
      </c>
      <c r="KR115" s="259">
        <v>6.6133949676296516E-2</v>
      </c>
      <c r="KS115" s="259">
        <v>5.7478837996634592E-2</v>
      </c>
      <c r="KT115" s="259">
        <v>4.4960818129557351E-2</v>
      </c>
      <c r="KU115" s="259">
        <v>4.4975973655028728E-2</v>
      </c>
      <c r="KV115" s="259">
        <v>6.5802181444431646E-2</v>
      </c>
      <c r="KW115" s="259">
        <v>5.7319621369400928E-2</v>
      </c>
      <c r="KX115" s="259">
        <v>4.5021733429565357E-2</v>
      </c>
      <c r="KY115" s="259">
        <v>4.4996407485759914E-2</v>
      </c>
      <c r="KZ115" s="259">
        <v>6.566832942197387E-2</v>
      </c>
      <c r="LA115" s="259">
        <v>5.7114457071736707E-2</v>
      </c>
      <c r="LB115" s="259">
        <v>4.5147084485181344E-2</v>
      </c>
      <c r="LC115" s="259">
        <v>4.4992750723287567E-2</v>
      </c>
      <c r="LD115" s="259">
        <v>6.5267969485031566E-2</v>
      </c>
      <c r="LE115" s="259">
        <v>5.69202795364427E-2</v>
      </c>
      <c r="LF115" s="259">
        <v>4.4804674549673996E-2</v>
      </c>
      <c r="LG115" s="259">
        <v>4.4829176991617016E-2</v>
      </c>
      <c r="LH115" s="259">
        <v>6.5072867387896874E-2</v>
      </c>
      <c r="LI115" s="262">
        <v>5.6821550980419411E-2</v>
      </c>
      <c r="LJ115" s="427">
        <v>4.4510173065874341E-2</v>
      </c>
      <c r="LK115" s="416">
        <v>4.467730918625349E-2</v>
      </c>
      <c r="LL115" s="416">
        <v>6.5109861350207049E-2</v>
      </c>
      <c r="LM115" s="411">
        <v>9.0189105061084466E-3</v>
      </c>
      <c r="LN115" s="428">
        <v>4.4469513088179889E-2</v>
      </c>
      <c r="LO115" s="416">
        <v>4.4653368699444362E-2</v>
      </c>
      <c r="LP115" s="416">
        <v>6.5625185097435285E-2</v>
      </c>
      <c r="LQ115" s="429">
        <v>9.0115212058316362E-3</v>
      </c>
      <c r="LR115" s="427">
        <v>4.4361984873985197E-2</v>
      </c>
      <c r="LS115" s="416">
        <v>4.4384887247656213E-2</v>
      </c>
      <c r="LT115" s="416">
        <v>6.5151402976234549E-2</v>
      </c>
      <c r="LU115" s="411">
        <v>9.0237775791560913E-3</v>
      </c>
      <c r="LV115" s="428">
        <v>4.410499602734276E-2</v>
      </c>
      <c r="LW115" s="416">
        <v>4.4327570324771755E-2</v>
      </c>
      <c r="LX115" s="416">
        <v>6.4612843686158258E-2</v>
      </c>
      <c r="LY115" s="429">
        <v>9.0322996316208239E-3</v>
      </c>
      <c r="LZ115" s="427">
        <v>4.3966897540221442E-2</v>
      </c>
      <c r="MA115" s="416">
        <v>4.4333018785881452E-2</v>
      </c>
      <c r="MB115" s="416">
        <v>6.4552290809494095E-2</v>
      </c>
      <c r="MC115" s="411">
        <v>9.0335254495512267E-3</v>
      </c>
      <c r="MD115" s="428">
        <v>4.3992522622070276E-2</v>
      </c>
      <c r="ME115" s="416">
        <v>4.4290484735409807E-2</v>
      </c>
      <c r="MF115" s="416">
        <v>6.3739714267995337E-2</v>
      </c>
      <c r="MG115" s="429">
        <v>5.6365625291604021E-2</v>
      </c>
      <c r="MH115" s="427">
        <v>4.3975728681836045E-2</v>
      </c>
      <c r="MI115" s="416">
        <v>4.4066585239667395E-2</v>
      </c>
      <c r="MJ115" s="416">
        <v>6.4113348446037027E-2</v>
      </c>
      <c r="MK115" s="411">
        <v>5.7004444196595214E-2</v>
      </c>
      <c r="ML115" s="428">
        <v>4.4116076933056116E-2</v>
      </c>
      <c r="MM115" s="416">
        <v>4.430890217471533E-2</v>
      </c>
      <c r="MN115" s="416">
        <v>6.4481803664609733E-2</v>
      </c>
      <c r="MO115" s="429">
        <v>5.7400722533266682E-2</v>
      </c>
      <c r="MP115" s="427">
        <v>4.4095563449611873E-2</v>
      </c>
      <c r="MQ115" s="416">
        <v>4.4143720964330418E-2</v>
      </c>
      <c r="MR115" s="416">
        <v>6.3930815044464392E-2</v>
      </c>
      <c r="MS115" s="411">
        <v>5.7243724686106848E-2</v>
      </c>
      <c r="MT115" s="428">
        <v>4.3835452942034558E-2</v>
      </c>
      <c r="MU115" s="416">
        <v>4.4259323567790547E-2</v>
      </c>
      <c r="MV115" s="416">
        <v>6.3631462043825568E-2</v>
      </c>
      <c r="MW115" s="429">
        <v>5.6923537855165067E-2</v>
      </c>
      <c r="MX115" s="427">
        <v>4.4135717248032807E-2</v>
      </c>
      <c r="MY115" s="416">
        <v>4.4541791194699441E-2</v>
      </c>
      <c r="MZ115" s="416">
        <v>6.3784969701920574E-2</v>
      </c>
      <c r="NA115" s="411">
        <v>5.6915718177213706E-2</v>
      </c>
      <c r="NB115" s="416">
        <v>4.4447249279736589E-2</v>
      </c>
      <c r="NC115" s="416">
        <v>4.4686843493440362E-2</v>
      </c>
      <c r="ND115" s="416">
        <v>6.4009850337304677E-2</v>
      </c>
      <c r="NE115" s="429">
        <v>5.6989901684289183E-2</v>
      </c>
      <c r="NF115" s="490">
        <v>4.4222044187770176E-2</v>
      </c>
      <c r="NG115" s="416">
        <v>4.421120824267577E-2</v>
      </c>
      <c r="NH115" s="416">
        <v>6.617326188273491E-2</v>
      </c>
      <c r="NI115" s="485">
        <v>5.6754022359690834E-2</v>
      </c>
      <c r="NJ115" s="509">
        <v>4.4194775648583026E-2</v>
      </c>
      <c r="NK115" s="416">
        <v>4.4227279145352065E-2</v>
      </c>
      <c r="NL115" s="416">
        <v>6.6342904171495909E-2</v>
      </c>
      <c r="NM115" s="485">
        <v>5.6608834061323228E-2</v>
      </c>
      <c r="NN115" s="509">
        <f>'Dépts Droits Ouverts_RSA'!IB115/'Dépts Droits Ouverts_RSA'!$IB$123</f>
        <v>4.4219066937119675E-2</v>
      </c>
      <c r="NO115" s="416">
        <f>'Dépts Droits Payables RSA'!HB114/'Dépts Droits Payables RSA'!HB$122</f>
        <v>4.4483413030099367E-2</v>
      </c>
      <c r="NP115" s="416">
        <f>'Dépts Prime d''Activité'!BZ114/'Dépts Prime d''Activité'!BZ$122</f>
        <v>6.6888574177837501E-2</v>
      </c>
      <c r="NQ115" s="485">
        <f>DEFM_Région_Dépt!DO114/DEFM_Région_Dépt!DO$122</f>
        <v>5.6446001009644572E-2</v>
      </c>
      <c r="NR115" s="427">
        <f>'Dépts Droits Ouverts_RSA'!ID115/'Dépts Droits Ouverts_RSA'!$ID$123</f>
        <v>4.4273691913648008E-2</v>
      </c>
      <c r="NS115" s="416">
        <f>'Dépts Droits Payables RSA'!HD114/'Dépts Droits Payables RSA'!HD$122</f>
        <v>4.438105894545688E-2</v>
      </c>
      <c r="NT115" s="416">
        <f>'Dépts Prime d''Activité'!CB114/'Dépts Prime d''Activité'!CB$122</f>
        <v>6.6047830064211929E-2</v>
      </c>
      <c r="NU115" s="416">
        <f>DEFM_Région_Dépt!DP114/DEFM_Région_Dépt!DP$122</f>
        <v>5.6367929535370308E-2</v>
      </c>
      <c r="NV115" s="416">
        <f>'Dépts Droits Ouverts_RSA'!IF115/'Dépts Droits Ouverts_RSA'!$IF$123</f>
        <v>4.3640778384338053E-2</v>
      </c>
      <c r="NW115" s="416">
        <f>'Dépts Droits Payables RSA'!HF114/'Dépts Droits Payables RSA'!HF$122</f>
        <v>4.4064204106647922E-2</v>
      </c>
      <c r="NX115" s="416">
        <f>'Dépts Prime d''Activité'!CD114/'Dépts Prime d''Activité'!CD$122</f>
        <v>6.6296078111878473E-2</v>
      </c>
      <c r="NY115" s="416">
        <f>DEFM_Région_Dépt!DQ114/DEFM_Région_Dépt!DQ$122</f>
        <v>5.6243793946189162E-2</v>
      </c>
      <c r="NZ115" s="416">
        <f>'Dépts Droits Ouverts_RSA'!IH115/'Dépts Droits Ouverts_RSA'!$IH$123</f>
        <v>4.3317866831190391E-2</v>
      </c>
      <c r="OA115" s="416">
        <f>'Dépts Droits Payables RSA'!HH114/'Dépts Droits Payables RSA'!HH$122</f>
        <v>4.3787458032360012E-2</v>
      </c>
      <c r="OB115" s="416">
        <f>'Dépts Prime d''Activité'!CF114/'Dépts Prime d''Activité'!CF$122</f>
        <v>6.6712833863515453E-2</v>
      </c>
      <c r="OC115" s="416">
        <f>DEFM_Région_Dépt!DR114/DEFM_Région_Dépt!DR$122</f>
        <v>5.6294086030238014E-2</v>
      </c>
      <c r="OD115" s="416">
        <f>'Dépts Droits Ouverts_RSA'!IJ115/'Dépts Droits Ouverts_RSA'!$IJ$123</f>
        <v>4.3126319894472374E-2</v>
      </c>
      <c r="OE115" s="416">
        <f>'Dépts Droits Payables RSA'!HJ114/'Dépts Droits Payables RSA'!HJ$122</f>
        <v>4.3565983757101912E-2</v>
      </c>
      <c r="OF115" s="416">
        <f>'Dépts Prime d''Activité'!CH114/'Dépts Prime d''Activité'!CH$122</f>
        <v>6.7045926537707107E-2</v>
      </c>
      <c r="OG115" s="416">
        <f>DEFM_Région_Dépt!DS114/DEFM_Région_Dépt!DS$122</f>
        <v>5.69597204327233E-2</v>
      </c>
      <c r="OH115" s="416">
        <f>'Dépts Droits Ouverts_RSA'!IL115/'Dépts Droits Ouverts_RSA'!$IL$123</f>
        <v>4.3620098455633527E-2</v>
      </c>
      <c r="OI115" s="416">
        <f>'Dépts Droits Payables RSA'!HL114/'Dépts Droits Payables RSA'!HL$122</f>
        <v>4.4318386873128529E-2</v>
      </c>
      <c r="OJ115" s="416">
        <f>'Dépts Prime d''Activité'!CJ114/'Dépts Prime d''Activité'!CJ$122</f>
        <v>6.7693355664872418E-2</v>
      </c>
      <c r="OK115" s="416">
        <f>DEFM_Région_Dépt!DT114/DEFM_Région_Dépt!DT$122</f>
        <v>5.7631703782551724E-2</v>
      </c>
      <c r="OL115" s="485">
        <f>'Dépts Droits Ouverts_RSA'!IN115/'Dépts Droits Ouverts_RSA'!$IN$123</f>
        <v>4.4137139334286431E-2</v>
      </c>
      <c r="OM115" s="485">
        <f>'Dépts Droits Payables RSA'!HN114/'Dépts Droits Payables RSA'!HN$122</f>
        <v>4.4794334973699446E-2</v>
      </c>
      <c r="ON115" s="485">
        <f>'Dépts Prime d''Activité'!CL114/'Dépts Prime d''Activité'!CL$122</f>
        <v>6.6775612935935966E-2</v>
      </c>
      <c r="OO115" s="416">
        <f>DEFM_Région_Dépt!DU114/DEFM_Région_Dépt!DU$122</f>
        <v>5.7427177827907641E-2</v>
      </c>
      <c r="OP115" s="485">
        <f>'Dépts Droits Ouverts_RSA'!IP115/'Dépts Droits Ouverts_RSA'!$IP$123</f>
        <v>4.4411552468445505E-2</v>
      </c>
      <c r="OQ115" s="485">
        <f>'Dépts Droits Payables RSA'!HP114/'Dépts Droits Payables RSA'!HP$122</f>
        <v>4.4973669710804645E-2</v>
      </c>
      <c r="OR115" s="485">
        <f>'Dépts Prime d''Activité'!CN114/'Dépts Prime d''Activité'!CN$122</f>
        <v>6.6479984108280404E-2</v>
      </c>
      <c r="OS115" s="416">
        <f>DEFM_Région_Dépt!DV114/DEFM_Région_Dépt!DV$122</f>
        <v>5.731197290042505E-2</v>
      </c>
      <c r="OT115" s="485">
        <f>'Dépts Droits Ouverts_RSA'!IR115/'Dépts Droits Ouverts_RSA'!$IR$123</f>
        <v>4.4810610185008017E-2</v>
      </c>
      <c r="OU115" s="485">
        <f>'Dépts Droits Payables RSA'!HR114/'Dépts Droits Payables RSA'!HR$122</f>
        <v>4.5474071052727862E-2</v>
      </c>
      <c r="OV115" s="485">
        <f>'Dépts Prime d''Activité'!CP114/'Dépts Prime d''Activité'!CP$122</f>
        <v>6.6624648161142483E-2</v>
      </c>
      <c r="OW115" s="416">
        <f>DEFM_Région_Dépt!DW114/DEFM_Région_Dépt!DW$122</f>
        <v>5.7433893521936473E-2</v>
      </c>
      <c r="OX115" s="416">
        <f>'Dépts Droits Ouverts_RSA'!IT115/'Dépts Droits Ouverts_RSA'!$IT$123</f>
        <v>4.5006728685160417E-2</v>
      </c>
      <c r="OY115" s="416">
        <f>'Dépts Droits Payables RSA'!HT114/'Dépts Droits Payables RSA'!HT$122</f>
        <v>4.5774552433827435E-2</v>
      </c>
      <c r="OZ115" s="416">
        <f>'Dépts Prime d''Activité'!CR114/'Dépts Prime d''Activité'!CR$122</f>
        <v>6.6470928321222492E-2</v>
      </c>
      <c r="PA115" s="429">
        <f>DEFM_Région_Dépt!DX114/DEFM_Région_Dépt!DX$122</f>
        <v>5.7579578226650684E-2</v>
      </c>
    </row>
    <row r="116" spans="1:417" s="209" customFormat="1" x14ac:dyDescent="0.35">
      <c r="A116" s="246" t="s">
        <v>120</v>
      </c>
      <c r="B116" s="280">
        <v>2.2259473479343483E-3</v>
      </c>
      <c r="C116" s="280">
        <v>2.5832795450520837E-3</v>
      </c>
      <c r="D116" s="248">
        <v>2.2541926599473389E-3</v>
      </c>
      <c r="E116" s="248">
        <v>2.5787855993095483E-3</v>
      </c>
      <c r="F116" s="280">
        <v>2.347623608837775E-3</v>
      </c>
      <c r="G116" s="280">
        <v>2.5647843205061495E-3</v>
      </c>
      <c r="H116" s="248">
        <v>2.314417337730286E-3</v>
      </c>
      <c r="I116" s="248">
        <v>2.5733878207698079E-3</v>
      </c>
      <c r="J116" s="280">
        <v>2.401710646220496E-3</v>
      </c>
      <c r="K116" s="280">
        <v>2.6164481658211684E-3</v>
      </c>
      <c r="L116" s="248">
        <v>2.4628393219325111E-3</v>
      </c>
      <c r="M116" s="248">
        <v>2.6826915229659731E-3</v>
      </c>
      <c r="N116" s="280">
        <v>2.4518625900254599E-3</v>
      </c>
      <c r="O116" s="280">
        <v>2.6374989310204797E-3</v>
      </c>
      <c r="P116" s="248">
        <v>2.4240580151123283E-3</v>
      </c>
      <c r="Q116" s="248">
        <v>2.6397822897353722E-3</v>
      </c>
      <c r="R116" s="280">
        <v>2.4425628295648145E-3</v>
      </c>
      <c r="S116" s="280">
        <v>2.6114455016405204E-3</v>
      </c>
      <c r="T116" s="248">
        <v>2.4789928158954013E-3</v>
      </c>
      <c r="U116" s="248">
        <v>2.6073755265530016E-3</v>
      </c>
      <c r="V116" s="280">
        <v>2.4462296944096746E-3</v>
      </c>
      <c r="W116" s="280">
        <v>2.627656210677112E-3</v>
      </c>
      <c r="X116" s="248">
        <v>2.35705702593463E-3</v>
      </c>
      <c r="Y116" s="248">
        <v>2.6159540293995841E-3</v>
      </c>
      <c r="Z116" s="280">
        <v>2.3997786979971887E-3</v>
      </c>
      <c r="AA116" s="280">
        <v>2.5798638816684157E-3</v>
      </c>
      <c r="AB116" s="248">
        <v>2.3454822764422153E-3</v>
      </c>
      <c r="AC116" s="248">
        <v>2.2451688934955771E-3</v>
      </c>
      <c r="AD116" s="248">
        <v>2.5643081626745032E-3</v>
      </c>
      <c r="AE116" s="280">
        <v>2.3102969216664509E-3</v>
      </c>
      <c r="AF116" s="250">
        <v>2.1401090652645983E-3</v>
      </c>
      <c r="AG116" s="280">
        <v>2.5245247344767249E-3</v>
      </c>
      <c r="AH116" s="248">
        <v>2.4219270603141937E-3</v>
      </c>
      <c r="AI116" s="248">
        <v>2.2776955324653762E-3</v>
      </c>
      <c r="AJ116" s="248">
        <v>2.584341436119378E-3</v>
      </c>
      <c r="AK116" s="280">
        <v>2.4193791172550448E-3</v>
      </c>
      <c r="AL116" s="250">
        <v>2.2670311359598992E-3</v>
      </c>
      <c r="AM116" s="280">
        <v>2.6196371567344403E-3</v>
      </c>
      <c r="AN116" s="248">
        <v>2.4325783321032025E-3</v>
      </c>
      <c r="AO116" s="248">
        <v>2.2975838634807727E-3</v>
      </c>
      <c r="AP116" s="248">
        <v>2.6922334677860213E-3</v>
      </c>
      <c r="AQ116" s="280">
        <v>2.493182703544994E-3</v>
      </c>
      <c r="AR116" s="250">
        <v>2.3835747878263691E-3</v>
      </c>
      <c r="AS116" s="280">
        <v>2.6684262580952633E-3</v>
      </c>
      <c r="AT116" s="248">
        <v>2.5107208428755863E-3</v>
      </c>
      <c r="AU116" s="248">
        <v>2.3917022969397856E-3</v>
      </c>
      <c r="AV116" s="248">
        <v>2.6720493230230017E-3</v>
      </c>
      <c r="AW116" s="280">
        <v>2.5227757741446374E-3</v>
      </c>
      <c r="AX116" s="250">
        <v>2.391955298623941E-3</v>
      </c>
      <c r="AY116" s="280">
        <v>2.660243404510044E-3</v>
      </c>
      <c r="AZ116" s="248">
        <v>2.5826025920123699E-3</v>
      </c>
      <c r="BA116" s="248">
        <v>2.4250092255785755E-3</v>
      </c>
      <c r="BB116" s="248">
        <v>2.674619732395786E-3</v>
      </c>
      <c r="BC116" s="280">
        <v>2.5967408832798596E-3</v>
      </c>
      <c r="BD116" s="250">
        <v>2.4439997857848795E-3</v>
      </c>
      <c r="BE116" s="280">
        <v>2.7238769065390028E-3</v>
      </c>
      <c r="BF116" s="248">
        <v>2.489580525030604E-3</v>
      </c>
      <c r="BG116" s="248">
        <v>2.3355793476912902E-3</v>
      </c>
      <c r="BH116" s="248">
        <v>2.707382678620657E-3</v>
      </c>
      <c r="BI116" s="280">
        <v>2.5081034566440475E-3</v>
      </c>
      <c r="BJ116" s="250">
        <v>2.3067483858495402E-3</v>
      </c>
      <c r="BK116" s="280">
        <v>2.7024850198241334E-3</v>
      </c>
      <c r="BL116" s="248">
        <v>2.4372689284132077E-3</v>
      </c>
      <c r="BM116" s="248">
        <v>2.3209449917761791E-3</v>
      </c>
      <c r="BN116" s="248">
        <v>2.6877433263774965E-3</v>
      </c>
      <c r="BO116" s="280">
        <v>2.4270373542394099E-3</v>
      </c>
      <c r="BP116" s="250">
        <v>2.3518490880434549E-3</v>
      </c>
      <c r="BQ116" s="280">
        <v>2.690485365799627E-3</v>
      </c>
      <c r="BR116" s="248">
        <v>2.4465934405542176E-3</v>
      </c>
      <c r="BS116" s="248">
        <v>2.2891473167716263E-3</v>
      </c>
      <c r="BT116" s="248">
        <v>2.7368937548995975E-3</v>
      </c>
      <c r="BU116" s="280">
        <v>2.5113933373911174E-3</v>
      </c>
      <c r="BV116" s="250">
        <v>2.3493047780361533E-3</v>
      </c>
      <c r="BW116" s="280">
        <v>2.7599366756599123E-3</v>
      </c>
      <c r="BX116" s="248">
        <v>2.5168290967547474E-3</v>
      </c>
      <c r="BY116" s="248">
        <v>2.36397403371002E-3</v>
      </c>
      <c r="BZ116" s="248">
        <v>2.8184395800350975E-3</v>
      </c>
      <c r="CA116" s="280">
        <v>2.5576721447836685E-3</v>
      </c>
      <c r="CB116" s="250">
        <v>2.4168441749959036E-3</v>
      </c>
      <c r="CC116" s="280">
        <v>2.7751807110578211E-3</v>
      </c>
      <c r="CD116" s="248">
        <v>2.5529074712602132E-3</v>
      </c>
      <c r="CE116" s="248">
        <v>2.4561054133890934E-3</v>
      </c>
      <c r="CF116" s="248">
        <v>2.7816675298719261E-3</v>
      </c>
      <c r="CG116" s="280">
        <v>2.5973109362317816E-3</v>
      </c>
      <c r="CH116" s="250">
        <v>2.3531058763606688E-3</v>
      </c>
      <c r="CI116" s="280">
        <v>2.7679565999804302E-3</v>
      </c>
      <c r="CJ116" s="248">
        <v>2.5731953175554293E-3</v>
      </c>
      <c r="CK116" s="248">
        <v>2.2879366011153506E-3</v>
      </c>
      <c r="CL116" s="248">
        <v>2.7766000244193088E-3</v>
      </c>
      <c r="CM116" s="280">
        <v>2.5926821338357522E-3</v>
      </c>
      <c r="CN116" s="250">
        <v>2.3816027975531976E-3</v>
      </c>
      <c r="CO116" s="280">
        <v>2.7882328370146055E-3</v>
      </c>
      <c r="CP116" s="248">
        <v>2.558173267688737E-3</v>
      </c>
      <c r="CQ116" s="248">
        <v>2.3458063278313057E-3</v>
      </c>
      <c r="CR116" s="248">
        <v>2.7775353619216318E-3</v>
      </c>
      <c r="CS116" s="280">
        <v>2.5368206385897878E-3</v>
      </c>
      <c r="CT116" s="250">
        <v>2.3567005589822669E-3</v>
      </c>
      <c r="CU116" s="280">
        <v>2.7537218733817365E-3</v>
      </c>
      <c r="CV116" s="248">
        <v>2.5279697318400076E-3</v>
      </c>
      <c r="CW116" s="248">
        <v>2.1495590110831024E-3</v>
      </c>
      <c r="CX116" s="248">
        <v>2.7401253730943344E-3</v>
      </c>
      <c r="CY116" s="280">
        <v>2.5895907215213107E-3</v>
      </c>
      <c r="CZ116" s="250">
        <v>2.1606774333325987E-3</v>
      </c>
      <c r="DA116" s="280">
        <v>2.7345010484987995E-3</v>
      </c>
      <c r="DB116" s="248">
        <v>2.6540326454196025E-3</v>
      </c>
      <c r="DC116" s="248">
        <v>2.3961158625212058E-3</v>
      </c>
      <c r="DD116" s="248">
        <v>2.7870330222049796E-3</v>
      </c>
      <c r="DE116" s="280">
        <v>2.6717826525294317E-3</v>
      </c>
      <c r="DF116" s="250">
        <v>2.4443199130407848E-3</v>
      </c>
      <c r="DG116" s="280">
        <v>2.8343759289739495E-3</v>
      </c>
      <c r="DH116" s="248">
        <v>2.6673997266669571E-3</v>
      </c>
      <c r="DI116" s="248">
        <v>2.4635875959881869E-3</v>
      </c>
      <c r="DJ116" s="248">
        <v>2.8493776510348681E-3</v>
      </c>
      <c r="DK116" s="280">
        <v>2.6342288817435755E-3</v>
      </c>
      <c r="DL116" s="250">
        <v>2.3826914984497729E-3</v>
      </c>
      <c r="DM116" s="280">
        <v>2.8195238218098472E-3</v>
      </c>
      <c r="DN116" s="248">
        <v>2.6666953523770591E-3</v>
      </c>
      <c r="DO116" s="248">
        <v>2.5194661914157809E-3</v>
      </c>
      <c r="DP116" s="248">
        <v>2.8039231606801201E-3</v>
      </c>
      <c r="DQ116" s="280">
        <v>2.6825090827415667E-3</v>
      </c>
      <c r="DR116" s="250">
        <v>2.531076731937166E-3</v>
      </c>
      <c r="DS116" s="280">
        <v>2.8013294402294232E-3</v>
      </c>
      <c r="DT116" s="248">
        <v>2.6852395737182178E-3</v>
      </c>
      <c r="DU116" s="248">
        <v>2.537319301188713E-3</v>
      </c>
      <c r="DV116" s="248">
        <v>2.7792342451146159E-3</v>
      </c>
      <c r="DW116" s="280">
        <v>2.6449452967741262E-3</v>
      </c>
      <c r="DX116" s="250">
        <v>2.5443645239189689E-3</v>
      </c>
      <c r="DY116" s="280">
        <v>2.8168472278351092E-3</v>
      </c>
      <c r="DZ116" s="248">
        <v>2.8235333810599744E-3</v>
      </c>
      <c r="EA116" s="248">
        <v>2.6650423588482136E-3</v>
      </c>
      <c r="EB116" s="248">
        <v>2.9553291700609493E-3</v>
      </c>
      <c r="EC116" s="280">
        <v>2.7446915388151956E-3</v>
      </c>
      <c r="ED116" s="250">
        <v>2.5972657587651133E-3</v>
      </c>
      <c r="EE116" s="280">
        <v>2.9022535552822573E-3</v>
      </c>
      <c r="EF116" s="248">
        <v>2.7528033134660065E-3</v>
      </c>
      <c r="EG116" s="248">
        <v>2.6093705280365517E-3</v>
      </c>
      <c r="EH116" s="248">
        <v>2.8802006560233817E-3</v>
      </c>
      <c r="EI116" s="280">
        <v>2.8011534287102706E-3</v>
      </c>
      <c r="EJ116" s="250">
        <v>2.6259594470411677E-3</v>
      </c>
      <c r="EK116" s="280">
        <v>2.8845303239014774E-3</v>
      </c>
      <c r="EL116" s="248">
        <v>2.7778818182953168E-3</v>
      </c>
      <c r="EM116" s="248">
        <v>2.5938074450740107E-3</v>
      </c>
      <c r="EN116" s="248">
        <v>2.7823123175723472E-3</v>
      </c>
      <c r="EO116" s="280">
        <v>2.868227049868569E-3</v>
      </c>
      <c r="EP116" s="250">
        <v>2.7042326739787586E-3</v>
      </c>
      <c r="EQ116" s="280">
        <v>2.9730650114367973E-3</v>
      </c>
      <c r="ER116" s="248">
        <v>2.9124948351960302E-3</v>
      </c>
      <c r="ES116" s="248">
        <v>2.7794778587634538E-3</v>
      </c>
      <c r="ET116" s="248">
        <v>3.0253061247469278E-3</v>
      </c>
      <c r="EU116" s="280">
        <v>2.7512357500225591E-3</v>
      </c>
      <c r="EV116" s="250">
        <v>2.5488593667467286E-3</v>
      </c>
      <c r="EW116" s="280">
        <v>2.8616585598067539E-3</v>
      </c>
      <c r="EX116" s="248">
        <v>2.7278862733777025E-3</v>
      </c>
      <c r="EY116" s="248">
        <v>2.5916953067778468E-3</v>
      </c>
      <c r="EZ116" s="248">
        <v>2.8236505994859427E-3</v>
      </c>
      <c r="FA116" s="280">
        <v>2.7059861432499653E-3</v>
      </c>
      <c r="FB116" s="250">
        <v>2.5434724941274475E-3</v>
      </c>
      <c r="FC116" s="280">
        <v>2.800844686512473E-3</v>
      </c>
      <c r="FD116" s="248">
        <v>2.7093153716473911E-3</v>
      </c>
      <c r="FE116" s="248">
        <v>2.5591419502699387E-3</v>
      </c>
      <c r="FF116" s="248">
        <v>2.7850051682998065E-3</v>
      </c>
      <c r="FG116" s="280">
        <v>2.6871201858968013E-3</v>
      </c>
      <c r="FH116" s="250">
        <v>2.5105913718749665E-3</v>
      </c>
      <c r="FI116" s="280">
        <v>2.8051331952039234E-3</v>
      </c>
      <c r="FJ116" s="248">
        <v>2.7363071154609562E-3</v>
      </c>
      <c r="FK116" s="248">
        <v>2.5451387495899697E-3</v>
      </c>
      <c r="FL116" s="248">
        <v>2.9287821882659588E-3</v>
      </c>
      <c r="FM116" s="280">
        <v>2.6407722385046592E-3</v>
      </c>
      <c r="FN116" s="250">
        <v>2.4345846472644487E-3</v>
      </c>
      <c r="FO116" s="280">
        <v>2.7812881037086856E-3</v>
      </c>
      <c r="FP116" s="248">
        <v>2.6558586227296184E-3</v>
      </c>
      <c r="FQ116" s="248">
        <v>2.4959735758973635E-3</v>
      </c>
      <c r="FR116" s="248">
        <v>2.7645731983768499E-3</v>
      </c>
      <c r="FS116" s="280">
        <v>2.6200101576376016E-3</v>
      </c>
      <c r="FT116" s="250">
        <v>2.5125628140703518E-3</v>
      </c>
      <c r="FU116" s="280">
        <v>2.7666615100794046E-3</v>
      </c>
      <c r="FV116" s="248">
        <v>2.6194200206905811E-3</v>
      </c>
      <c r="FW116" s="248">
        <v>2.4229710480151334E-3</v>
      </c>
      <c r="FX116" s="248">
        <v>2.7709835619488181E-3</v>
      </c>
      <c r="FY116" s="280">
        <v>2.5631172246477797E-3</v>
      </c>
      <c r="FZ116" s="250">
        <v>2.4406145186827641E-3</v>
      </c>
      <c r="GA116" s="280">
        <v>2.791280408519801E-3</v>
      </c>
      <c r="GB116" s="248">
        <v>2.6146059769506917E-3</v>
      </c>
      <c r="GC116" s="248">
        <v>2.5211196619518983E-3</v>
      </c>
      <c r="GD116" s="248">
        <v>2.8232999462237626E-3</v>
      </c>
      <c r="GE116" s="280">
        <v>2.6367242959946129E-3</v>
      </c>
      <c r="GF116" s="250">
        <v>2.537194210884189E-3</v>
      </c>
      <c r="GG116" s="280">
        <v>2.836674376766898E-3</v>
      </c>
      <c r="GH116" s="248">
        <v>2.6791960121299477E-3</v>
      </c>
      <c r="GI116" s="248">
        <v>2.6386778339282137E-3</v>
      </c>
      <c r="GJ116" s="248">
        <v>2.8209177181228633E-3</v>
      </c>
      <c r="GK116" s="280">
        <v>2.6647692271292963E-3</v>
      </c>
      <c r="GL116" s="250">
        <v>2.6108149472371021E-3</v>
      </c>
      <c r="GM116" s="280">
        <v>2.8135926368337005E-3</v>
      </c>
      <c r="GN116" s="248">
        <v>2.6293728603294128E-3</v>
      </c>
      <c r="GO116" s="248">
        <v>2.5531590579986282E-3</v>
      </c>
      <c r="GP116" s="248">
        <v>2.7866337294975637E-3</v>
      </c>
      <c r="GQ116" s="280">
        <v>2.6502921728499603E-3</v>
      </c>
      <c r="GR116" s="250">
        <v>2.5789450810836021E-3</v>
      </c>
      <c r="GS116" s="280">
        <v>2.7945130393282583E-3</v>
      </c>
      <c r="GT116" s="248">
        <v>2.6869165964105704E-3</v>
      </c>
      <c r="GU116" s="248">
        <v>2.6112451839620647E-3</v>
      </c>
      <c r="GV116" s="248">
        <v>2.7811490971682432E-3</v>
      </c>
      <c r="GW116" s="280">
        <v>2.7234611742216457E-3</v>
      </c>
      <c r="GX116" s="250">
        <v>2.6472866645468455E-3</v>
      </c>
      <c r="GY116" s="280">
        <v>2.774287256087775E-3</v>
      </c>
      <c r="GZ116" s="248">
        <v>2.7235043010363615E-3</v>
      </c>
      <c r="HA116" s="248">
        <v>2.6255850840835519E-3</v>
      </c>
      <c r="HB116" s="248">
        <v>2.7506149936807902E-3</v>
      </c>
      <c r="HC116" s="280">
        <v>2.6990960156412793E-3</v>
      </c>
      <c r="HD116" s="250">
        <v>2.6320820714257781E-3</v>
      </c>
      <c r="HE116" s="280">
        <v>2.7382659114105336E-3</v>
      </c>
      <c r="HF116" s="248">
        <v>2.7423286803681885E-3</v>
      </c>
      <c r="HG116" s="248">
        <v>2.6980378868899503E-3</v>
      </c>
      <c r="HH116" s="248">
        <v>2.7587806996791074E-3</v>
      </c>
      <c r="HI116" s="280">
        <v>2.7090162455028783E-3</v>
      </c>
      <c r="HJ116" s="250">
        <v>2.6927147746857536E-3</v>
      </c>
      <c r="HK116" s="280">
        <v>2.7840911967036358E-3</v>
      </c>
      <c r="HL116" s="248">
        <v>2.7381054679515683E-3</v>
      </c>
      <c r="HM116" s="248">
        <v>2.6724685240305732E-3</v>
      </c>
      <c r="HN116" s="248">
        <v>2.8313414436134708E-3</v>
      </c>
      <c r="HO116" s="280">
        <v>2.7797030368235318E-3</v>
      </c>
      <c r="HP116" s="250">
        <v>2.708636625424094E-3</v>
      </c>
      <c r="HQ116" s="281">
        <v>2.8407264089208642E-3</v>
      </c>
      <c r="HR116" s="282">
        <v>2.8112127963072779E-3</v>
      </c>
      <c r="HS116" s="248">
        <v>2.7852661973450537E-3</v>
      </c>
      <c r="HT116" s="248">
        <v>2.8355655049082042E-3</v>
      </c>
      <c r="HU116" s="248">
        <v>2.8471017873951824E-3</v>
      </c>
      <c r="HV116" s="250">
        <v>2.7736030074816459E-3</v>
      </c>
      <c r="HW116" s="250">
        <v>2.7542499138487209E-3</v>
      </c>
      <c r="HX116" s="250">
        <v>2.7329226695133658E-3</v>
      </c>
      <c r="HY116" s="250">
        <v>2.8276801748040215E-3</v>
      </c>
      <c r="HZ116" s="248">
        <v>2.7296702700687122E-3</v>
      </c>
      <c r="IA116" s="248">
        <v>2.6766643651310908E-3</v>
      </c>
      <c r="IB116" s="248">
        <v>2.6943786528532726E-3</v>
      </c>
      <c r="IC116" s="248">
        <v>2.7943673517184845E-3</v>
      </c>
      <c r="ID116" s="250">
        <v>2.7331952175323865E-3</v>
      </c>
      <c r="IE116" s="250">
        <v>2.6277152728035429E-3</v>
      </c>
      <c r="IF116" s="250">
        <v>2.6006886661142942E-3</v>
      </c>
      <c r="IG116" s="250">
        <v>2.8250867403632821E-3</v>
      </c>
      <c r="IH116" s="248">
        <v>2.6887475861552884E-3</v>
      </c>
      <c r="II116" s="248">
        <v>2.5830185058984658E-3</v>
      </c>
      <c r="IJ116" s="248">
        <v>2.7143171071158244E-3</v>
      </c>
      <c r="IK116" s="248">
        <v>2.8095240780103858E-3</v>
      </c>
      <c r="IL116" s="250">
        <v>2.7529485190077416E-3</v>
      </c>
      <c r="IM116" s="250">
        <v>2.5917645800298717E-3</v>
      </c>
      <c r="IN116" s="250">
        <v>3.0337837081899108E-3</v>
      </c>
      <c r="IO116" s="250">
        <v>2.8189340550491384E-3</v>
      </c>
      <c r="IP116" s="248">
        <v>2.7308283585684942E-3</v>
      </c>
      <c r="IQ116" s="248">
        <v>2.6555640256625693E-3</v>
      </c>
      <c r="IR116" s="248">
        <v>3.1486231297197936E-3</v>
      </c>
      <c r="IS116" s="248">
        <v>2.8070699879509699E-3</v>
      </c>
      <c r="IT116" s="250">
        <v>2.766230623851491E-3</v>
      </c>
      <c r="IU116" s="250">
        <v>2.6858220484822495E-3</v>
      </c>
      <c r="IV116" s="250">
        <v>3.0038583127090803E-3</v>
      </c>
      <c r="IW116" s="250">
        <v>2.8027273353215055E-3</v>
      </c>
      <c r="IX116" s="248">
        <v>2.7498305084745762E-3</v>
      </c>
      <c r="IY116" s="248">
        <v>2.596645773335592E-3</v>
      </c>
      <c r="IZ116" s="248">
        <v>2.9746732066581205E-3</v>
      </c>
      <c r="JA116" s="248">
        <v>2.8272743840651905E-3</v>
      </c>
      <c r="JB116" s="250">
        <v>2.7792296779124261E-3</v>
      </c>
      <c r="JC116" s="250">
        <v>2.652034251001857E-3</v>
      </c>
      <c r="JD116" s="250">
        <v>3.0196224451800808E-3</v>
      </c>
      <c r="JE116" s="250">
        <v>2.8476697865140884E-3</v>
      </c>
      <c r="JF116" s="248">
        <v>2.8464984796862528E-3</v>
      </c>
      <c r="JG116" s="248">
        <v>2.6654025868490553E-3</v>
      </c>
      <c r="JH116" s="248">
        <v>3.1669007371995573E-3</v>
      </c>
      <c r="JI116" s="248">
        <v>2.9034040287971305E-3</v>
      </c>
      <c r="JJ116" s="250">
        <v>2.8601909347047076E-3</v>
      </c>
      <c r="JK116" s="250">
        <v>2.7054042895325843E-3</v>
      </c>
      <c r="JL116" s="250">
        <v>3.1576684965199391E-3</v>
      </c>
      <c r="JM116" s="250">
        <v>2.9262486541527816E-3</v>
      </c>
      <c r="JN116" s="248">
        <v>2.8274146120787153E-3</v>
      </c>
      <c r="JO116" s="248">
        <v>2.7183377809669217E-3</v>
      </c>
      <c r="JP116" s="248">
        <v>3.0769636016114137E-3</v>
      </c>
      <c r="JQ116" s="248">
        <v>2.8998936562772267E-3</v>
      </c>
      <c r="JR116" s="250">
        <v>2.8111351949390954E-3</v>
      </c>
      <c r="JS116" s="250">
        <v>2.7526220873833815E-3</v>
      </c>
      <c r="JT116" s="250">
        <v>3.0229796419393041E-3</v>
      </c>
      <c r="JU116" s="250">
        <v>2.8959338355176311E-3</v>
      </c>
      <c r="JV116" s="248">
        <v>2.901544322927743E-3</v>
      </c>
      <c r="JW116" s="248">
        <v>2.8159498320081805E-3</v>
      </c>
      <c r="JX116" s="248">
        <v>2.9522008281201214E-3</v>
      </c>
      <c r="JY116" s="248">
        <v>2.8914076326491253E-3</v>
      </c>
      <c r="JZ116" s="250">
        <v>2.8984876808549852E-3</v>
      </c>
      <c r="KA116" s="250">
        <v>2.8611074402008722E-3</v>
      </c>
      <c r="KB116" s="250">
        <v>2.9350330690818857E-3</v>
      </c>
      <c r="KC116" s="250">
        <v>2.9072241207001273E-3</v>
      </c>
      <c r="KD116" s="248">
        <v>2.8811765793676251E-3</v>
      </c>
      <c r="KE116" s="248">
        <v>2.8587361225926346E-3</v>
      </c>
      <c r="KF116" s="248">
        <v>2.9734256327269941E-3</v>
      </c>
      <c r="KG116" s="248">
        <v>2.871654232863851E-3</v>
      </c>
      <c r="KH116" s="250">
        <v>2.9732903290247722E-3</v>
      </c>
      <c r="KI116" s="250">
        <v>2.9717721623573751E-3</v>
      </c>
      <c r="KJ116" s="250">
        <v>3.0814684870797606E-3</v>
      </c>
      <c r="KK116" s="250">
        <v>2.8828761417134118E-3</v>
      </c>
      <c r="KL116" s="248">
        <v>2.9732478152734755E-3</v>
      </c>
      <c r="KM116" s="248">
        <v>2.9519210411691173E-3</v>
      </c>
      <c r="KN116" s="248">
        <v>3.1708115876380714E-3</v>
      </c>
      <c r="KO116" s="248">
        <v>2.8859072708270666E-3</v>
      </c>
      <c r="KP116" s="250">
        <v>2.9714905108534158E-3</v>
      </c>
      <c r="KQ116" s="250">
        <v>2.9339504018177824E-3</v>
      </c>
      <c r="KR116" s="250">
        <v>3.0920009134054595E-3</v>
      </c>
      <c r="KS116" s="250">
        <v>2.8623220086437745E-3</v>
      </c>
      <c r="KT116" s="248">
        <v>2.9686056281318148E-3</v>
      </c>
      <c r="KU116" s="248">
        <v>2.9127322826707886E-3</v>
      </c>
      <c r="KV116" s="248">
        <v>3.1292179465596324E-3</v>
      </c>
      <c r="KW116" s="248">
        <v>2.8840505641923916E-3</v>
      </c>
      <c r="KX116" s="254">
        <v>2.9148091333780456E-3</v>
      </c>
      <c r="KY116" s="254">
        <v>2.8393526276009069E-3</v>
      </c>
      <c r="KZ116" s="254">
        <v>3.1559613662249103E-3</v>
      </c>
      <c r="LA116" s="254">
        <v>2.9209783804458596E-3</v>
      </c>
      <c r="LB116" s="248">
        <v>2.9550067503650709E-3</v>
      </c>
      <c r="LC116" s="248">
        <v>2.9023348575402319E-3</v>
      </c>
      <c r="LD116" s="248">
        <v>3.3113614980899808E-3</v>
      </c>
      <c r="LE116" s="248">
        <v>2.9655399040462681E-3</v>
      </c>
      <c r="LF116" s="283">
        <v>3.0378586952517772E-3</v>
      </c>
      <c r="LG116" s="283">
        <v>2.9788580165550694E-3</v>
      </c>
      <c r="LH116" s="283">
        <v>3.3468078024857123E-3</v>
      </c>
      <c r="LI116" s="256">
        <v>2.9970627623617623E-3</v>
      </c>
      <c r="LJ116" s="419">
        <v>3.0395443147417898E-3</v>
      </c>
      <c r="LK116" s="420">
        <v>3.0256468745875138E-3</v>
      </c>
      <c r="LL116" s="420">
        <v>3.2714139487274928E-3</v>
      </c>
      <c r="LM116" s="421">
        <v>9.712551922667104E-3</v>
      </c>
      <c r="LN116" s="425">
        <v>2.9661249081820548E-3</v>
      </c>
      <c r="LO116" s="420">
        <v>2.9645122481163936E-3</v>
      </c>
      <c r="LP116" s="420">
        <v>3.1703488716460343E-3</v>
      </c>
      <c r="LQ116" s="426">
        <v>9.6685177703311129E-3</v>
      </c>
      <c r="LR116" s="419">
        <v>2.9522608161266827E-3</v>
      </c>
      <c r="LS116" s="420">
        <v>2.9204621593007258E-3</v>
      </c>
      <c r="LT116" s="420">
        <v>3.1228252017472423E-3</v>
      </c>
      <c r="LU116" s="421">
        <v>9.5747243085707555E-3</v>
      </c>
      <c r="LV116" s="425">
        <v>2.9605080467560788E-3</v>
      </c>
      <c r="LW116" s="420">
        <v>2.9752663123198114E-3</v>
      </c>
      <c r="LX116" s="420">
        <v>3.1321930281358137E-3</v>
      </c>
      <c r="LY116" s="426">
        <v>9.4491085490280482E-3</v>
      </c>
      <c r="LZ116" s="419">
        <v>2.9698322197879955E-3</v>
      </c>
      <c r="MA116" s="420">
        <v>2.9918784453654441E-3</v>
      </c>
      <c r="MB116" s="420">
        <v>3.132782723036557E-3</v>
      </c>
      <c r="MC116" s="421">
        <v>9.3793201733603504E-3</v>
      </c>
      <c r="MD116" s="425">
        <v>2.9604689641476124E-3</v>
      </c>
      <c r="ME116" s="420">
        <v>2.9603573555373338E-3</v>
      </c>
      <c r="MF116" s="420">
        <v>2.8396943574946717E-3</v>
      </c>
      <c r="MG116" s="426">
        <v>2.9392768825222378E-3</v>
      </c>
      <c r="MH116" s="419">
        <v>2.9750207878265554E-3</v>
      </c>
      <c r="MI116" s="420">
        <v>2.924171551397682E-3</v>
      </c>
      <c r="MJ116" s="420">
        <v>2.8514535284361203E-3</v>
      </c>
      <c r="MK116" s="421">
        <v>2.914766947265978E-3</v>
      </c>
      <c r="ML116" s="425">
        <v>2.9745948248249511E-3</v>
      </c>
      <c r="MM116" s="420">
        <v>2.9363018432406679E-3</v>
      </c>
      <c r="MN116" s="420">
        <v>2.9128792620705867E-3</v>
      </c>
      <c r="MO116" s="426">
        <v>2.9001948225180676E-3</v>
      </c>
      <c r="MP116" s="419">
        <v>2.8854136893824941E-3</v>
      </c>
      <c r="MQ116" s="420">
        <v>2.8645359587506822E-3</v>
      </c>
      <c r="MR116" s="420">
        <v>2.9400639337818094E-3</v>
      </c>
      <c r="MS116" s="421">
        <v>2.9099439846331327E-3</v>
      </c>
      <c r="MT116" s="425">
        <v>2.8633504404984508E-3</v>
      </c>
      <c r="MU116" s="420">
        <v>2.7965441764532559E-3</v>
      </c>
      <c r="MV116" s="420">
        <v>2.9903710345716779E-3</v>
      </c>
      <c r="MW116" s="426">
        <v>2.9591328510472381E-3</v>
      </c>
      <c r="MX116" s="419">
        <v>2.8931715650738089E-3</v>
      </c>
      <c r="MY116" s="420">
        <v>2.8490883308699504E-3</v>
      </c>
      <c r="MZ116" s="420">
        <v>3.1027450614276421E-3</v>
      </c>
      <c r="NA116" s="421">
        <v>2.9959076628162554E-3</v>
      </c>
      <c r="NB116" s="493">
        <v>2.9128824255727809E-3</v>
      </c>
      <c r="NC116" s="493">
        <v>2.8993171345170019E-3</v>
      </c>
      <c r="ND116" s="493">
        <v>3.1056888010220305E-3</v>
      </c>
      <c r="NE116" s="494">
        <v>3.0046750970923954E-3</v>
      </c>
      <c r="NF116" s="489">
        <v>2.9111489077300748E-3</v>
      </c>
      <c r="NG116" s="420">
        <v>2.9126564407518964E-3</v>
      </c>
      <c r="NH116" s="420">
        <v>2.9736449031601679E-3</v>
      </c>
      <c r="NI116" s="484">
        <v>2.9831039851870556E-3</v>
      </c>
      <c r="NJ116" s="508">
        <v>2.9176411609386586E-3</v>
      </c>
      <c r="NK116" s="420">
        <v>2.9016784396224192E-3</v>
      </c>
      <c r="NL116" s="420">
        <v>2.9133754735909149E-3</v>
      </c>
      <c r="NM116" s="484">
        <v>2.9745112955127935E-3</v>
      </c>
      <c r="NN116" s="508">
        <f>'Dépts Droits Ouverts_RSA'!IB116/'Dépts Droits Ouverts_RSA'!$IB$123</f>
        <v>2.9435350724090759E-3</v>
      </c>
      <c r="NO116" s="420">
        <f>'Dépts Droits Payables RSA'!HB115/'Dépts Droits Payables RSA'!HB$122</f>
        <v>2.8685685739815166E-3</v>
      </c>
      <c r="NP116" s="420">
        <f>'Dépts Prime d''Activité'!BZ115/'Dépts Prime d''Activité'!BZ$122</f>
        <v>2.7961795205204082E-3</v>
      </c>
      <c r="NQ116" s="484">
        <f>DEFM_Région_Dépt!DO115/DEFM_Région_Dépt!DO$122</f>
        <v>2.9584518019937439E-3</v>
      </c>
      <c r="NR116" s="419">
        <f>'Dépts Droits Ouverts_RSA'!ID116/'Dépts Droits Ouverts_RSA'!$ID$123</f>
        <v>2.9166416231964747E-3</v>
      </c>
      <c r="NS116" s="420">
        <f>'Dépts Droits Payables RSA'!HD115/'Dépts Droits Payables RSA'!HD$122</f>
        <v>2.8955846919215809E-3</v>
      </c>
      <c r="NT116" s="420">
        <f>'Dépts Prime d''Activité'!CB115/'Dépts Prime d''Activité'!CB$122</f>
        <v>2.7773854916913806E-3</v>
      </c>
      <c r="NU116" s="420">
        <f>DEFM_Région_Dépt!DP115/DEFM_Région_Dépt!DP$122</f>
        <v>2.9843531491213059E-3</v>
      </c>
      <c r="NV116" s="420">
        <f>'Dépts Droits Ouverts_RSA'!IF116/'Dépts Droits Ouverts_RSA'!$IF$123</f>
        <v>2.9404555128543669E-3</v>
      </c>
      <c r="NW116" s="420">
        <f>'Dépts Droits Payables RSA'!HF115/'Dépts Droits Payables RSA'!HF$122</f>
        <v>2.9153985575899022E-3</v>
      </c>
      <c r="NX116" s="420">
        <f>'Dépts Prime d''Activité'!CD115/'Dépts Prime d''Activité'!CD$122</f>
        <v>2.8514846521188724E-3</v>
      </c>
      <c r="NY116" s="420">
        <f>DEFM_Région_Dépt!DQ115/DEFM_Région_Dépt!DQ$122</f>
        <v>2.9613181933101028E-3</v>
      </c>
      <c r="NZ116" s="420">
        <f>'Dépts Droits Ouverts_RSA'!IH116/'Dépts Droits Ouverts_RSA'!$IH$123</f>
        <v>2.899306604588643E-3</v>
      </c>
      <c r="OA116" s="420">
        <f>'Dépts Droits Payables RSA'!HH115/'Dépts Droits Payables RSA'!HH$122</f>
        <v>2.8701738878076184E-3</v>
      </c>
      <c r="OB116" s="420">
        <f>'Dépts Prime d''Activité'!CF115/'Dépts Prime d''Activité'!CF$122</f>
        <v>2.8478000836934746E-3</v>
      </c>
      <c r="OC116" s="420">
        <f>DEFM_Région_Dépt!DR115/DEFM_Région_Dépt!DR$122</f>
        <v>2.9517429163338142E-3</v>
      </c>
      <c r="OD116" s="420">
        <f>'Dépts Droits Ouverts_RSA'!IJ116/'Dépts Droits Ouverts_RSA'!$IJ$123</f>
        <v>2.9578422242632564E-3</v>
      </c>
      <c r="OE116" s="420">
        <f>'Dépts Droits Payables RSA'!HJ115/'Dépts Droits Payables RSA'!HJ$122</f>
        <v>2.9520354566002524E-3</v>
      </c>
      <c r="OF116" s="420">
        <f>'Dépts Prime d''Activité'!CH115/'Dépts Prime d''Activité'!CH$122</f>
        <v>2.9266793593477275E-3</v>
      </c>
      <c r="OG116" s="420">
        <f>DEFM_Région_Dépt!DS115/DEFM_Région_Dépt!DS$122</f>
        <v>2.9612616070602681E-3</v>
      </c>
      <c r="OH116" s="420">
        <f>'Dépts Droits Ouverts_RSA'!IL116/'Dépts Droits Ouverts_RSA'!$IL$123</f>
        <v>2.8743830494746504E-3</v>
      </c>
      <c r="OI116" s="420">
        <f>'Dépts Droits Payables RSA'!HL115/'Dépts Droits Payables RSA'!HL$122</f>
        <v>2.8776763679138405E-3</v>
      </c>
      <c r="OJ116" s="420">
        <f>'Dépts Prime d''Activité'!CJ115/'Dépts Prime d''Activité'!CJ$122</f>
        <v>2.8874165054418497E-3</v>
      </c>
      <c r="OK116" s="420">
        <f>DEFM_Région_Dépt!DT115/DEFM_Région_Dépt!DT$122</f>
        <v>2.9243402879216935E-3</v>
      </c>
      <c r="OL116" s="420">
        <f>'Dépts Droits Ouverts_RSA'!IN116/'Dépts Droits Ouverts_RSA'!$IN$123</f>
        <v>2.8273959789327113E-3</v>
      </c>
      <c r="OM116" s="420">
        <f>'Dépts Droits Payables RSA'!HNF115/'Dépts Droits Payables RSA'!HN$122</f>
        <v>0</v>
      </c>
      <c r="ON116" s="420">
        <f>'Dépts Prime d''Activité'!CL115/'Dépts Prime d''Activité'!CL$122</f>
        <v>2.965088907398689E-3</v>
      </c>
      <c r="OO116" s="420">
        <f>DEFM_Région_Dépt!DU115/DEFM_Région_Dépt!DU$122</f>
        <v>2.9359659978527956E-3</v>
      </c>
      <c r="OP116" s="420">
        <f>'Dépts Droits Ouverts_RSA'!IP116/'Dépts Droits Ouverts_RSA'!$IP$123</f>
        <v>2.8315701077347016E-3</v>
      </c>
      <c r="OQ116" s="420">
        <f>'Dépts Droits Payables RSA'!HP115/'Dépts Droits Payables RSA'!HP$122</f>
        <v>2.8101807757230559E-3</v>
      </c>
      <c r="OR116" s="420">
        <f>'Dépts Prime d''Activité'!CN115/'Dépts Prime d''Activité'!CN$122</f>
        <v>2.9627673262633239E-3</v>
      </c>
      <c r="OS116" s="420">
        <f>DEFM_Région_Dépt!DV115/DEFM_Région_Dépt!DV$122</f>
        <v>2.964465035746904E-3</v>
      </c>
      <c r="OT116" s="420">
        <f>'Dépts Droits Ouverts_RSA'!IR116/'Dépts Droits Ouverts_RSA'!$IR$123</f>
        <v>2.8426179147299194E-3</v>
      </c>
      <c r="OU116" s="420">
        <f>'Dépts Droits Payables RSA'!HR115/'Dépts Droits Payables RSA'!HR$122</f>
        <v>2.8497518154802638E-3</v>
      </c>
      <c r="OV116" s="420">
        <f>'Dépts Prime d''Activité'!CP115/'Dépts Prime d''Activité'!CP$122</f>
        <v>3.0743036056185393E-3</v>
      </c>
      <c r="OW116" s="420">
        <f>DEFM_Région_Dépt!DW115/DEFM_Région_Dépt!DW$122</f>
        <v>2.9782317145091324E-3</v>
      </c>
      <c r="OX116" s="493">
        <f>'Dépts Droits Ouverts_RSA'!IT116/'Dépts Droits Ouverts_RSA'!$IT$123</f>
        <v>2.842397843466887E-3</v>
      </c>
      <c r="OY116" s="493">
        <f>'Dépts Droits Payables RSA'!HT115/'Dépts Droits Payables RSA'!HT$122</f>
        <v>2.8382906279480814E-3</v>
      </c>
      <c r="OZ116" s="493">
        <f>'Dépts Prime d''Activité'!CR115/'Dépts Prime d''Activité'!CR$122</f>
        <v>3.0902474691938829E-3</v>
      </c>
      <c r="PA116" s="494">
        <f>DEFM_Région_Dépt!DX115/DEFM_Région_Dépt!DX$122</f>
        <v>2.9675986271370794E-3</v>
      </c>
    </row>
    <row r="117" spans="1:417" s="209" customFormat="1" x14ac:dyDescent="0.35">
      <c r="A117" s="246" t="s">
        <v>121</v>
      </c>
      <c r="B117" s="280">
        <v>1.3770359691966444E-3</v>
      </c>
      <c r="C117" s="280">
        <v>2.0410705973354466E-3</v>
      </c>
      <c r="D117" s="248">
        <v>1.3597816045422934E-3</v>
      </c>
      <c r="E117" s="248">
        <v>1.9649631734675677E-3</v>
      </c>
      <c r="F117" s="280">
        <v>1.3435483382554271E-3</v>
      </c>
      <c r="G117" s="280">
        <v>1.9761943211531905E-3</v>
      </c>
      <c r="H117" s="248">
        <v>1.466140089025083E-3</v>
      </c>
      <c r="I117" s="248">
        <v>2.1312141243212623E-3</v>
      </c>
      <c r="J117" s="280">
        <v>1.5100673885977641E-3</v>
      </c>
      <c r="K117" s="280">
        <v>2.11870244152904E-3</v>
      </c>
      <c r="L117" s="248">
        <v>1.5141554844518663E-3</v>
      </c>
      <c r="M117" s="248">
        <v>2.1346917859649131E-3</v>
      </c>
      <c r="N117" s="280">
        <v>1.4331425778734673E-3</v>
      </c>
      <c r="O117" s="280">
        <v>1.8732105794918776E-3</v>
      </c>
      <c r="P117" s="248">
        <v>1.3576463599284229E-3</v>
      </c>
      <c r="Q117" s="248">
        <v>1.8077043766190136E-3</v>
      </c>
      <c r="R117" s="280">
        <v>1.4038697356661065E-3</v>
      </c>
      <c r="S117" s="280">
        <v>1.8117708272818891E-3</v>
      </c>
      <c r="T117" s="248">
        <v>1.4205153928319246E-3</v>
      </c>
      <c r="U117" s="248">
        <v>1.8298266328463054E-3</v>
      </c>
      <c r="V117" s="280">
        <v>1.4498760139712787E-3</v>
      </c>
      <c r="W117" s="280">
        <v>2.052824149657669E-3</v>
      </c>
      <c r="X117" s="248">
        <v>1.425718391207043E-3</v>
      </c>
      <c r="Y117" s="248">
        <v>2.1464506010845058E-3</v>
      </c>
      <c r="Z117" s="280">
        <v>1.4182425307063551E-3</v>
      </c>
      <c r="AA117" s="280">
        <v>2.0695321686909911E-3</v>
      </c>
      <c r="AB117" s="248">
        <v>1.4383346078971691E-3</v>
      </c>
      <c r="AC117" s="248">
        <v>1.3542006843771741E-3</v>
      </c>
      <c r="AD117" s="248">
        <v>2.0121358161737293E-3</v>
      </c>
      <c r="AE117" s="280">
        <v>1.3948962545910649E-3</v>
      </c>
      <c r="AF117" s="250">
        <v>1.3336405594307939E-3</v>
      </c>
      <c r="AG117" s="280">
        <v>2.0171821052789281E-3</v>
      </c>
      <c r="AH117" s="248">
        <v>1.4736810417843992E-3</v>
      </c>
      <c r="AI117" s="248">
        <v>1.3818365455124037E-3</v>
      </c>
      <c r="AJ117" s="248">
        <v>2.171114203231541E-3</v>
      </c>
      <c r="AK117" s="280">
        <v>1.5230593651045616E-3</v>
      </c>
      <c r="AL117" s="250">
        <v>1.3994656898522384E-3</v>
      </c>
      <c r="AM117" s="280">
        <v>2.1992441298898705E-3</v>
      </c>
      <c r="AN117" s="248">
        <v>1.4614223349805032E-3</v>
      </c>
      <c r="AO117" s="248">
        <v>1.3675299303711867E-3</v>
      </c>
      <c r="AP117" s="248">
        <v>2.1849479029465366E-3</v>
      </c>
      <c r="AQ117" s="280">
        <v>1.4103385208612572E-3</v>
      </c>
      <c r="AR117" s="250">
        <v>1.3514244013189901E-3</v>
      </c>
      <c r="AS117" s="280">
        <v>1.9509892943275382E-3</v>
      </c>
      <c r="AT117" s="248">
        <v>1.335158525746242E-3</v>
      </c>
      <c r="AU117" s="248">
        <v>1.2856006261441036E-3</v>
      </c>
      <c r="AV117" s="248">
        <v>1.8987262460406051E-3</v>
      </c>
      <c r="AW117" s="280">
        <v>1.3193087594378843E-3</v>
      </c>
      <c r="AX117" s="250">
        <v>1.2354408848784936E-3</v>
      </c>
      <c r="AY117" s="280">
        <v>1.8986492861510415E-3</v>
      </c>
      <c r="AZ117" s="248">
        <v>1.3211836992126304E-3</v>
      </c>
      <c r="BA117" s="248">
        <v>1.2444546684622598E-3</v>
      </c>
      <c r="BB117" s="248">
        <v>1.928100159187206E-3</v>
      </c>
      <c r="BC117" s="280">
        <v>1.4082922419779717E-3</v>
      </c>
      <c r="BD117" s="250">
        <v>1.3177475604630293E-3</v>
      </c>
      <c r="BE117" s="280">
        <v>2.1027250757520506E-3</v>
      </c>
      <c r="BF117" s="248">
        <v>1.4111922768826324E-3</v>
      </c>
      <c r="BG117" s="248">
        <v>1.3259858243529856E-3</v>
      </c>
      <c r="BH117" s="248">
        <v>2.2197377302987302E-3</v>
      </c>
      <c r="BI117" s="280">
        <v>1.4376994709633243E-3</v>
      </c>
      <c r="BJ117" s="250">
        <v>1.3466954354888652E-3</v>
      </c>
      <c r="BK117" s="280">
        <v>2.1399527584343115E-3</v>
      </c>
      <c r="BL117" s="248">
        <v>1.43282676632152E-3</v>
      </c>
      <c r="BM117" s="248">
        <v>1.3457161369639979E-3</v>
      </c>
      <c r="BN117" s="248">
        <v>2.0710274047990034E-3</v>
      </c>
      <c r="BO117" s="280">
        <v>1.4954871862441531E-3</v>
      </c>
      <c r="BP117" s="250">
        <v>1.4006130552225318E-3</v>
      </c>
      <c r="BQ117" s="280">
        <v>2.1101273209148722E-3</v>
      </c>
      <c r="BR117" s="248">
        <v>1.52590169845092E-3</v>
      </c>
      <c r="BS117" s="248">
        <v>1.3973135520096846E-3</v>
      </c>
      <c r="BT117" s="248">
        <v>2.2224953447892958E-3</v>
      </c>
      <c r="BU117" s="280">
        <v>1.5293413602442854E-3</v>
      </c>
      <c r="BV117" s="250">
        <v>1.4051171143583511E-3</v>
      </c>
      <c r="BW117" s="280">
        <v>2.2740901820281394E-3</v>
      </c>
      <c r="BX117" s="248">
        <v>1.5246659298703909E-3</v>
      </c>
      <c r="BY117" s="248">
        <v>1.4018553141855595E-3</v>
      </c>
      <c r="BZ117" s="248">
        <v>2.2749413917730805E-3</v>
      </c>
      <c r="CA117" s="280">
        <v>1.483051375091212E-3</v>
      </c>
      <c r="CB117" s="250">
        <v>1.2966510795447384E-3</v>
      </c>
      <c r="CC117" s="280">
        <v>2.0394566761396541E-3</v>
      </c>
      <c r="CD117" s="248">
        <v>1.4276523612285761E-3</v>
      </c>
      <c r="CE117" s="248">
        <v>1.3185725622248574E-3</v>
      </c>
      <c r="CF117" s="248">
        <v>1.963677784202339E-3</v>
      </c>
      <c r="CG117" s="280">
        <v>1.3927609368199409E-3</v>
      </c>
      <c r="CH117" s="250">
        <v>1.3016547695817876E-3</v>
      </c>
      <c r="CI117" s="280">
        <v>1.9235224522092666E-3</v>
      </c>
      <c r="CJ117" s="248">
        <v>1.40048170029458E-3</v>
      </c>
      <c r="CK117" s="248">
        <v>1.2767830936307601E-3</v>
      </c>
      <c r="CL117" s="248">
        <v>1.9660082300917434E-3</v>
      </c>
      <c r="CM117" s="280">
        <v>1.4660503935469964E-3</v>
      </c>
      <c r="CN117" s="250">
        <v>1.2828658922181355E-3</v>
      </c>
      <c r="CO117" s="280">
        <v>2.1691724820288492E-3</v>
      </c>
      <c r="CP117" s="248">
        <v>1.4529081539075676E-3</v>
      </c>
      <c r="CQ117" s="248">
        <v>1.3100541409102628E-3</v>
      </c>
      <c r="CR117" s="248">
        <v>2.2791545688050892E-3</v>
      </c>
      <c r="CS117" s="280">
        <v>1.4141630720343832E-3</v>
      </c>
      <c r="CT117" s="250">
        <v>1.2965617771781032E-3</v>
      </c>
      <c r="CU117" s="280">
        <v>2.2167331087844223E-3</v>
      </c>
      <c r="CV117" s="248">
        <v>1.3531506238590699E-3</v>
      </c>
      <c r="CW117" s="248">
        <v>1.2633898365975893E-3</v>
      </c>
      <c r="CX117" s="248">
        <v>2.1492266456980009E-3</v>
      </c>
      <c r="CY117" s="280">
        <v>1.3901140864499399E-3</v>
      </c>
      <c r="CZ117" s="250">
        <v>1.3160890416492241E-3</v>
      </c>
      <c r="DA117" s="280">
        <v>2.1617141989118622E-3</v>
      </c>
      <c r="DB117" s="248">
        <v>1.4386235959980319E-3</v>
      </c>
      <c r="DC117" s="248">
        <v>1.326133763863294E-3</v>
      </c>
      <c r="DD117" s="248">
        <v>2.2636825964149729E-3</v>
      </c>
      <c r="DE117" s="280">
        <v>1.4337504864510579E-3</v>
      </c>
      <c r="DF117" s="250">
        <v>1.3488816109983133E-3</v>
      </c>
      <c r="DG117" s="280">
        <v>2.3009598914894083E-3</v>
      </c>
      <c r="DH117" s="248">
        <v>1.4504754274041519E-3</v>
      </c>
      <c r="DI117" s="248">
        <v>1.3462830311783149E-3</v>
      </c>
      <c r="DJ117" s="248">
        <v>2.2787370160659249E-3</v>
      </c>
      <c r="DK117" s="280">
        <v>1.4227294724054186E-3</v>
      </c>
      <c r="DL117" s="250">
        <v>1.344046297117267E-3</v>
      </c>
      <c r="DM117" s="280">
        <v>2.0651204881062066E-3</v>
      </c>
      <c r="DN117" s="248">
        <v>1.3908983826637908E-3</v>
      </c>
      <c r="DO117" s="248">
        <v>1.3379691511255383E-3</v>
      </c>
      <c r="DP117" s="248">
        <v>2.0096725772234332E-3</v>
      </c>
      <c r="DQ117" s="280">
        <v>1.3998013665893494E-3</v>
      </c>
      <c r="DR117" s="250">
        <v>1.3217110871734548E-3</v>
      </c>
      <c r="DS117" s="280">
        <v>2.0044427530021185E-3</v>
      </c>
      <c r="DT117" s="248">
        <v>1.3898212637408745E-3</v>
      </c>
      <c r="DU117" s="248">
        <v>1.2935610280337085E-3</v>
      </c>
      <c r="DV117" s="248">
        <v>2.0200944800776309E-3</v>
      </c>
      <c r="DW117" s="280">
        <v>1.4340693150884951E-3</v>
      </c>
      <c r="DX117" s="250">
        <v>1.292252312911517E-3</v>
      </c>
      <c r="DY117" s="280">
        <v>2.2560986951235804E-3</v>
      </c>
      <c r="DZ117" s="248">
        <v>1.3695929283035499E-3</v>
      </c>
      <c r="EA117" s="248">
        <v>1.2039445743919561E-3</v>
      </c>
      <c r="EB117" s="248">
        <v>2.2099082911628096E-3</v>
      </c>
      <c r="EC117" s="280">
        <v>1.3313722819146218E-3</v>
      </c>
      <c r="ED117" s="250">
        <v>1.2011695598345758E-3</v>
      </c>
      <c r="EE117" s="280">
        <v>2.1342519616843639E-3</v>
      </c>
      <c r="EF117" s="248">
        <v>1.276433646496279E-3</v>
      </c>
      <c r="EG117" s="248">
        <v>1.1512687161742297E-3</v>
      </c>
      <c r="EH117" s="248">
        <v>2.0759269872623184E-3</v>
      </c>
      <c r="EI117" s="280">
        <v>1.2405566770635093E-3</v>
      </c>
      <c r="EJ117" s="250">
        <v>1.1159666532239404E-3</v>
      </c>
      <c r="EK117" s="280">
        <v>2.0759350764784929E-3</v>
      </c>
      <c r="EL117" s="248">
        <v>1.3358802452026917E-3</v>
      </c>
      <c r="EM117" s="248">
        <v>1.1647760435841749E-3</v>
      </c>
      <c r="EN117" s="248">
        <v>2.3091577583142864E-3</v>
      </c>
      <c r="EO117" s="280">
        <v>1.2478056793941493E-3</v>
      </c>
      <c r="EP117" s="250">
        <v>1.1059361906059157E-3</v>
      </c>
      <c r="EQ117" s="280">
        <v>2.2112145908821049E-3</v>
      </c>
      <c r="ER117" s="248">
        <v>1.2435938751738859E-3</v>
      </c>
      <c r="ES117" s="248">
        <v>1.0793968730874088E-3</v>
      </c>
      <c r="ET117" s="248">
        <v>2.1850326769656298E-3</v>
      </c>
      <c r="EU117" s="280">
        <v>1.2913963724595686E-3</v>
      </c>
      <c r="EV117" s="250">
        <v>1.1760133148626156E-3</v>
      </c>
      <c r="EW117" s="280">
        <v>2.092116658370839E-3</v>
      </c>
      <c r="EX117" s="248">
        <v>1.3322462100228609E-3</v>
      </c>
      <c r="EY117" s="248">
        <v>1.2299164591831964E-3</v>
      </c>
      <c r="EZ117" s="248">
        <v>2.0419664921777114E-3</v>
      </c>
      <c r="FA117" s="280">
        <v>1.2751789481670397E-3</v>
      </c>
      <c r="FB117" s="250">
        <v>1.1847132381801748E-3</v>
      </c>
      <c r="FC117" s="280">
        <v>2.0064799237186175E-3</v>
      </c>
      <c r="FD117" s="248">
        <v>1.2803108277991593E-3</v>
      </c>
      <c r="FE117" s="248">
        <v>1.2178399163813853E-3</v>
      </c>
      <c r="FF117" s="248">
        <v>2.039747606642473E-3</v>
      </c>
      <c r="FG117" s="280">
        <v>1.3123145093914611E-3</v>
      </c>
      <c r="FH117" s="250">
        <v>1.2036594094946649E-3</v>
      </c>
      <c r="FI117" s="280">
        <v>2.2467808128565298E-3</v>
      </c>
      <c r="FJ117" s="248">
        <v>1.2440393804142998E-3</v>
      </c>
      <c r="FK117" s="248">
        <v>1.1233064856790223E-3</v>
      </c>
      <c r="FL117" s="248">
        <v>2.1994459822479852E-3</v>
      </c>
      <c r="FM117" s="280">
        <v>1.3345000880906331E-3</v>
      </c>
      <c r="FN117" s="250">
        <v>1.2297682332448533E-3</v>
      </c>
      <c r="FO117" s="280">
        <v>2.2692647006831638E-3</v>
      </c>
      <c r="FP117" s="248">
        <v>1.3593968305914636E-3</v>
      </c>
      <c r="FQ117" s="248">
        <v>1.2526652763758558E-3</v>
      </c>
      <c r="FR117" s="248">
        <v>2.2179801140779025E-3</v>
      </c>
      <c r="FS117" s="280">
        <v>1.3459355368738754E-3</v>
      </c>
      <c r="FT117" s="250">
        <v>1.2296527384922729E-3</v>
      </c>
      <c r="FU117" s="280">
        <v>2.2045404745041227E-3</v>
      </c>
      <c r="FV117" s="248">
        <v>1.3664483501436425E-3</v>
      </c>
      <c r="FW117" s="248">
        <v>1.2630137362763195E-3</v>
      </c>
      <c r="FX117" s="248">
        <v>2.2806791054929558E-3</v>
      </c>
      <c r="FY117" s="280">
        <v>1.3824906128609591E-3</v>
      </c>
      <c r="FZ117" s="250">
        <v>1.2657531848616816E-3</v>
      </c>
      <c r="GA117" s="280">
        <v>2.3098873266085506E-3</v>
      </c>
      <c r="GB117" s="248">
        <v>1.3913340551739719E-3</v>
      </c>
      <c r="GC117" s="248">
        <v>1.2650101745981062E-3</v>
      </c>
      <c r="GD117" s="248">
        <v>2.3153604954936043E-3</v>
      </c>
      <c r="GE117" s="280">
        <v>1.3611807476758514E-3</v>
      </c>
      <c r="GF117" s="250">
        <v>1.2718978784831407E-3</v>
      </c>
      <c r="GG117" s="280">
        <v>2.1799930457919482E-3</v>
      </c>
      <c r="GH117" s="248">
        <v>1.3603020857377965E-3</v>
      </c>
      <c r="GI117" s="248">
        <v>1.262581642127177E-3</v>
      </c>
      <c r="GJ117" s="248">
        <v>2.117557931830564E-3</v>
      </c>
      <c r="GK117" s="280">
        <v>1.3827707465998123E-3</v>
      </c>
      <c r="GL117" s="250">
        <v>1.2764698695235583E-3</v>
      </c>
      <c r="GM117" s="280">
        <v>2.1059712732004079E-3</v>
      </c>
      <c r="GN117" s="248">
        <v>1.3350590850337277E-3</v>
      </c>
      <c r="GO117" s="248">
        <v>1.2268289171726409E-3</v>
      </c>
      <c r="GP117" s="248">
        <v>2.1300131380642298E-3</v>
      </c>
      <c r="GQ117" s="280">
        <v>1.3610778489775033E-3</v>
      </c>
      <c r="GR117" s="250">
        <v>1.2613829208752514E-3</v>
      </c>
      <c r="GS117" s="280">
        <v>2.2994958157908415E-3</v>
      </c>
      <c r="GT117" s="248">
        <v>1.3447579998804274E-3</v>
      </c>
      <c r="GU117" s="248">
        <v>1.2595791523773233E-3</v>
      </c>
      <c r="GV117" s="248">
        <v>2.344392776133786E-3</v>
      </c>
      <c r="GW117" s="280">
        <v>1.394643830434481E-3</v>
      </c>
      <c r="GX117" s="250">
        <v>1.2857639785485485E-3</v>
      </c>
      <c r="GY117" s="280">
        <v>2.3142334154416257E-3</v>
      </c>
      <c r="GZ117" s="248">
        <v>1.3573394734264174E-3</v>
      </c>
      <c r="HA117" s="248">
        <v>1.2414803545728399E-3</v>
      </c>
      <c r="HB117" s="248">
        <v>2.2649571762968054E-3</v>
      </c>
      <c r="HC117" s="280">
        <v>1.3619617214273997E-3</v>
      </c>
      <c r="HD117" s="250">
        <v>1.243802712250316E-3</v>
      </c>
      <c r="HE117" s="280">
        <v>2.2578357141008311E-3</v>
      </c>
      <c r="HF117" s="248">
        <v>1.4045650533110084E-3</v>
      </c>
      <c r="HG117" s="248">
        <v>1.2791325617594427E-3</v>
      </c>
      <c r="HH117" s="248">
        <v>2.3413372258186504E-3</v>
      </c>
      <c r="HI117" s="280">
        <v>1.3966216367202338E-3</v>
      </c>
      <c r="HJ117" s="250">
        <v>1.2461804255265584E-3</v>
      </c>
      <c r="HK117" s="280">
        <v>2.3668390874833768E-3</v>
      </c>
      <c r="HL117" s="248">
        <v>1.4174409476080789E-3</v>
      </c>
      <c r="HM117" s="248">
        <v>1.2759413932702851E-3</v>
      </c>
      <c r="HN117" s="248">
        <v>2.3525501962357027E-3</v>
      </c>
      <c r="HO117" s="280">
        <v>1.4464554917663617E-3</v>
      </c>
      <c r="HP117" s="250">
        <v>1.3352579180485452E-3</v>
      </c>
      <c r="HQ117" s="281">
        <v>2.2410955538515881E-3</v>
      </c>
      <c r="HR117" s="282">
        <v>1.3951885628195472E-3</v>
      </c>
      <c r="HS117" s="248">
        <v>1.1830993113493208E-3</v>
      </c>
      <c r="HT117" s="248">
        <v>1.8371994287699255E-3</v>
      </c>
      <c r="HU117" s="248">
        <v>2.1755137378864664E-3</v>
      </c>
      <c r="HV117" s="250">
        <v>1.3695076607606821E-3</v>
      </c>
      <c r="HW117" s="250">
        <v>1.2229595101943521E-3</v>
      </c>
      <c r="HX117" s="250">
        <v>1.8715824149140149E-3</v>
      </c>
      <c r="HY117" s="250">
        <v>2.1503037335693686E-3</v>
      </c>
      <c r="HZ117" s="248">
        <v>1.3542418787860298E-3</v>
      </c>
      <c r="IA117" s="248">
        <v>1.2389574689131374E-3</v>
      </c>
      <c r="IB117" s="248">
        <v>2.0170565883415406E-3</v>
      </c>
      <c r="IC117" s="248">
        <v>2.1680499443761346E-3</v>
      </c>
      <c r="ID117" s="250">
        <v>1.3862095770589891E-3</v>
      </c>
      <c r="IE117" s="250">
        <v>1.2386669885354048E-3</v>
      </c>
      <c r="IF117" s="250">
        <v>2.4269964627817511E-3</v>
      </c>
      <c r="IG117" s="250">
        <v>2.3580376165100742E-3</v>
      </c>
      <c r="IH117" s="248">
        <v>1.2898089502971445E-3</v>
      </c>
      <c r="II117" s="248">
        <v>1.1472730761342058E-3</v>
      </c>
      <c r="IJ117" s="248">
        <v>2.7529767960477588E-3</v>
      </c>
      <c r="IK117" s="248">
        <v>2.3755692251020985E-3</v>
      </c>
      <c r="IL117" s="250">
        <v>1.2792233607345756E-3</v>
      </c>
      <c r="IM117" s="250">
        <v>1.1469303026568972E-3</v>
      </c>
      <c r="IN117" s="250">
        <v>2.6981469119550096E-3</v>
      </c>
      <c r="IO117" s="250">
        <v>2.3359804242794996E-3</v>
      </c>
      <c r="IP117" s="248">
        <v>1.257013213968176E-3</v>
      </c>
      <c r="IQ117" s="248">
        <v>1.144855522849814E-3</v>
      </c>
      <c r="IR117" s="248">
        <v>2.5861619076519853E-3</v>
      </c>
      <c r="IS117" s="248">
        <v>2.3176542357313205E-3</v>
      </c>
      <c r="IT117" s="250">
        <v>1.2588638181830073E-3</v>
      </c>
      <c r="IU117" s="250">
        <v>1.1669718112392168E-3</v>
      </c>
      <c r="IV117" s="250">
        <v>2.5368273382949478E-3</v>
      </c>
      <c r="IW117" s="250">
        <v>2.3114373228091344E-3</v>
      </c>
      <c r="IX117" s="248">
        <v>1.2941016949152542E-3</v>
      </c>
      <c r="IY117" s="248">
        <v>1.1844824665424361E-3</v>
      </c>
      <c r="IZ117" s="248">
        <v>2.5094164987947871E-3</v>
      </c>
      <c r="JA117" s="248">
        <v>2.36686047847936E-3</v>
      </c>
      <c r="JB117" s="250">
        <v>1.2507082588471962E-3</v>
      </c>
      <c r="JC117" s="250">
        <v>1.1723057121893834E-3</v>
      </c>
      <c r="JD117" s="250">
        <v>2.5129515619235132E-3</v>
      </c>
      <c r="JE117" s="250">
        <v>2.3766972155235449E-3</v>
      </c>
      <c r="JF117" s="248">
        <v>1.2781977847480031E-3</v>
      </c>
      <c r="JG117" s="248">
        <v>1.1837204577774768E-3</v>
      </c>
      <c r="JH117" s="248">
        <v>2.5374444729652623E-3</v>
      </c>
      <c r="JI117" s="248">
        <v>2.3852990687972457E-3</v>
      </c>
      <c r="JJ117" s="250">
        <v>1.2823809393549799E-3</v>
      </c>
      <c r="JK117" s="250">
        <v>1.1788609052782546E-3</v>
      </c>
      <c r="JL117" s="250">
        <v>2.4692515162141591E-3</v>
      </c>
      <c r="JM117" s="250">
        <v>2.2947010578557455E-3</v>
      </c>
      <c r="JN117" s="248">
        <v>1.2699130771964971E-3</v>
      </c>
      <c r="JO117" s="248">
        <v>1.1496630884821567E-3</v>
      </c>
      <c r="JP117" s="248">
        <v>2.3953889996493347E-3</v>
      </c>
      <c r="JQ117" s="248">
        <v>2.2458279646483032E-3</v>
      </c>
      <c r="JR117" s="250">
        <v>1.2548941949842977E-3</v>
      </c>
      <c r="JS117" s="250">
        <v>1.1549554359077858E-3</v>
      </c>
      <c r="JT117" s="250">
        <v>2.3617548938126352E-3</v>
      </c>
      <c r="JU117" s="250">
        <v>2.2019070757543931E-3</v>
      </c>
      <c r="JV117" s="248">
        <v>1.262426301905404E-3</v>
      </c>
      <c r="JW117" s="248">
        <v>1.1725515974874267E-3</v>
      </c>
      <c r="JX117" s="248">
        <v>2.4062234878144068E-3</v>
      </c>
      <c r="JY117" s="248">
        <v>2.2330831265193847E-3</v>
      </c>
      <c r="JZ117" s="250">
        <v>1.2798219696666167E-3</v>
      </c>
      <c r="KA117" s="250">
        <v>1.1814457512884895E-3</v>
      </c>
      <c r="KB117" s="250">
        <v>2.63788052034713E-3</v>
      </c>
      <c r="KC117" s="250">
        <v>2.3746783450966169E-3</v>
      </c>
      <c r="KD117" s="248">
        <v>1.3047483479465909E-3</v>
      </c>
      <c r="KE117" s="248">
        <v>1.2014788637666623E-3</v>
      </c>
      <c r="KF117" s="248">
        <v>2.6970602043772289E-3</v>
      </c>
      <c r="KG117" s="248">
        <v>2.4057077798192886E-3</v>
      </c>
      <c r="KH117" s="250">
        <v>1.3101060512265403E-3</v>
      </c>
      <c r="KI117" s="250">
        <v>1.2166941633328624E-3</v>
      </c>
      <c r="KJ117" s="250">
        <v>2.7929414751809065E-3</v>
      </c>
      <c r="KK117" s="250">
        <v>2.3594577044193481E-3</v>
      </c>
      <c r="KL117" s="248">
        <v>1.3175292451567296E-3</v>
      </c>
      <c r="KM117" s="248">
        <v>1.247385547319065E-3</v>
      </c>
      <c r="KN117" s="248">
        <v>2.7178385036897754E-3</v>
      </c>
      <c r="KO117" s="248">
        <v>2.352004441142069E-3</v>
      </c>
      <c r="KP117" s="250">
        <v>1.3023631759440089E-3</v>
      </c>
      <c r="KQ117" s="250">
        <v>1.2115853979027039E-3</v>
      </c>
      <c r="KR117" s="250">
        <v>2.5689528547006438E-3</v>
      </c>
      <c r="KS117" s="250">
        <v>2.3569235229515557E-3</v>
      </c>
      <c r="KT117" s="248">
        <v>1.282400392866037E-3</v>
      </c>
      <c r="KU117" s="248">
        <v>1.1828354447394065E-3</v>
      </c>
      <c r="KV117" s="248">
        <v>2.5340906070298861E-3</v>
      </c>
      <c r="KW117" s="248">
        <v>2.4175129729259752E-3</v>
      </c>
      <c r="KX117" s="254">
        <v>1.3204828000733344E-3</v>
      </c>
      <c r="KY117" s="254">
        <v>1.2490485502638731E-3</v>
      </c>
      <c r="KZ117" s="254">
        <v>2.5608288466302453E-3</v>
      </c>
      <c r="LA117" s="254">
        <v>2.445197019605945E-3</v>
      </c>
      <c r="LB117" s="248">
        <v>1.3305566525536586E-3</v>
      </c>
      <c r="LC117" s="248">
        <v>1.238609450957495E-3</v>
      </c>
      <c r="LD117" s="248">
        <v>2.5093800655187656E-3</v>
      </c>
      <c r="LE117" s="248">
        <v>2.4246938462549566E-3</v>
      </c>
      <c r="LF117" s="283">
        <v>1.3594964452794047E-3</v>
      </c>
      <c r="LG117" s="283">
        <v>1.2627194601149364E-3</v>
      </c>
      <c r="LH117" s="283">
        <v>2.4777472128899749E-3</v>
      </c>
      <c r="LI117" s="256">
        <v>2.344792953163438E-3</v>
      </c>
      <c r="LJ117" s="419">
        <v>1.3629791566104488E-3</v>
      </c>
      <c r="LK117" s="420">
        <v>1.2661326184212043E-3</v>
      </c>
      <c r="LL117" s="420">
        <v>2.3772274694086448E-3</v>
      </c>
      <c r="LM117" s="421">
        <v>5.6695534912644154E-2</v>
      </c>
      <c r="LN117" s="425">
        <v>1.3695827412450122E-3</v>
      </c>
      <c r="LO117" s="420">
        <v>1.2843210957476851E-3</v>
      </c>
      <c r="LP117" s="420">
        <v>2.3085352129360893E-3</v>
      </c>
      <c r="LQ117" s="426">
        <v>5.6609619577511774E-2</v>
      </c>
      <c r="LR117" s="419">
        <v>1.3395033019146755E-3</v>
      </c>
      <c r="LS117" s="420">
        <v>1.2799398517775948E-3</v>
      </c>
      <c r="LT117" s="420">
        <v>2.4165247649366997E-3</v>
      </c>
      <c r="LU117" s="421">
        <v>5.6426735744765158E-2</v>
      </c>
      <c r="LV117" s="425">
        <v>1.3533103399030468E-3</v>
      </c>
      <c r="LW117" s="420">
        <v>1.2914474735571582E-3</v>
      </c>
      <c r="LX117" s="420">
        <v>2.6838564953332944E-3</v>
      </c>
      <c r="LY117" s="426">
        <v>5.622097207542226E-2</v>
      </c>
      <c r="LZ117" s="419">
        <v>1.3618818235835749E-3</v>
      </c>
      <c r="MA117" s="420">
        <v>1.3148689219762233E-3</v>
      </c>
      <c r="MB117" s="420">
        <v>2.7964781947415304E-3</v>
      </c>
      <c r="MC117" s="421">
        <v>5.6209185552146643E-2</v>
      </c>
      <c r="MD117" s="425">
        <v>1.3982558173099683E-3</v>
      </c>
      <c r="ME117" s="420">
        <v>1.3547398067713223E-3</v>
      </c>
      <c r="MF117" s="420">
        <v>2.4675964761677834E-3</v>
      </c>
      <c r="MG117" s="426">
        <v>2.4402616218582615E-3</v>
      </c>
      <c r="MH117" s="419">
        <v>1.4122893665456521E-3</v>
      </c>
      <c r="MI117" s="420">
        <v>1.3694136722687731E-3</v>
      </c>
      <c r="MJ117" s="420">
        <v>2.3476967384124057E-3</v>
      </c>
      <c r="MK117" s="421">
        <v>2.4116130158024873E-3</v>
      </c>
      <c r="ML117" s="425">
        <v>1.4499858215954895E-3</v>
      </c>
      <c r="MM117" s="420">
        <v>1.3970247800793123E-3</v>
      </c>
      <c r="MN117" s="420">
        <v>2.2869460873069913E-3</v>
      </c>
      <c r="MO117" s="426">
        <v>2.4233242836579016E-3</v>
      </c>
      <c r="MP117" s="419">
        <v>1.4472436586682636E-3</v>
      </c>
      <c r="MQ117" s="420">
        <v>1.3766063801768681E-3</v>
      </c>
      <c r="MR117" s="420">
        <v>2.3229768518175141E-3</v>
      </c>
      <c r="MS117" s="421">
        <v>2.4792188298269962E-3</v>
      </c>
      <c r="MT117" s="425">
        <v>1.4543300577753613E-3</v>
      </c>
      <c r="MU117" s="420">
        <v>1.3838026686871239E-3</v>
      </c>
      <c r="MV117" s="420">
        <v>2.2885642116614213E-3</v>
      </c>
      <c r="MW117" s="426">
        <v>2.5044739624659664E-3</v>
      </c>
      <c r="MX117" s="419">
        <v>1.4729873481497452E-3</v>
      </c>
      <c r="MY117" s="420">
        <v>1.3971490853304563E-3</v>
      </c>
      <c r="MZ117" s="420">
        <v>2.2581332181899343E-3</v>
      </c>
      <c r="NA117" s="421">
        <v>2.490121108270607E-3</v>
      </c>
      <c r="NB117" s="493">
        <v>1.4794896419261902E-3</v>
      </c>
      <c r="NC117" s="493">
        <v>1.3865155443652088E-3</v>
      </c>
      <c r="ND117" s="493">
        <v>2.2385816439195556E-3</v>
      </c>
      <c r="NE117" s="494">
        <v>2.3895725814785601E-3</v>
      </c>
      <c r="NF117" s="489">
        <v>1.4973459061834603E-3</v>
      </c>
      <c r="NG117" s="420">
        <v>1.4014820091522195E-3</v>
      </c>
      <c r="NH117" s="420">
        <v>2.1769324951436699E-3</v>
      </c>
      <c r="NI117" s="484">
        <v>2.349941786250333E-3</v>
      </c>
      <c r="NJ117" s="508">
        <v>1.4763455455787168E-3</v>
      </c>
      <c r="NK117" s="420">
        <v>1.3718202980179204E-3</v>
      </c>
      <c r="NL117" s="420">
        <v>2.1755963106172022E-3</v>
      </c>
      <c r="NM117" s="484">
        <v>2.328517264009033E-3</v>
      </c>
      <c r="NN117" s="508">
        <f>'Dépts Droits Ouverts_RSA'!IB117/'Dépts Droits Ouverts_RSA'!$IB$123</f>
        <v>1.5105534328139169E-3</v>
      </c>
      <c r="NO117" s="420">
        <f>'Dépts Droits Payables RSA'!HB116/'Dépts Droits Payables RSA'!HB$122</f>
        <v>1.442009337010457E-3</v>
      </c>
      <c r="NP117" s="420">
        <f>'Dépts Prime d''Activité'!BZ116/'Dépts Prime d''Activité'!BZ$122</f>
        <v>2.3120396294458471E-3</v>
      </c>
      <c r="NQ117" s="484">
        <f>DEFM_Région_Dépt!DO116/DEFM_Région_Dépt!DO$122</f>
        <v>2.3509477313944723E-3</v>
      </c>
      <c r="NR117" s="419">
        <f>'Dépts Droits Ouverts_RSA'!ID117/'Dépts Droits Ouverts_RSA'!$ID$123</f>
        <v>1.4952269781968912E-3</v>
      </c>
      <c r="NS117" s="420">
        <f>'Dépts Droits Payables RSA'!HD116/'Dépts Droits Payables RSA'!HD$122</f>
        <v>1.4019346698443853E-3</v>
      </c>
      <c r="NT117" s="420">
        <f>'Dépts Prime d''Activité'!CB116/'Dépts Prime d''Activité'!CB$122</f>
        <v>2.7086824149385935E-3</v>
      </c>
      <c r="NU117" s="420">
        <f>DEFM_Région_Dépt!DP116/DEFM_Région_Dépt!DP$122</f>
        <v>2.4922533290679845E-3</v>
      </c>
      <c r="NV117" s="420">
        <f>'Dépts Droits Ouverts_RSA'!IF117/'Dépts Droits Ouverts_RSA'!$IF$123</f>
        <v>1.476013983733337E-3</v>
      </c>
      <c r="NW117" s="420">
        <f>'Dépts Droits Payables RSA'!HF116/'Dépts Droits Payables RSA'!HF$122</f>
        <v>1.3877872111880216E-3</v>
      </c>
      <c r="NX117" s="420">
        <f>'Dépts Prime d''Activité'!CD116/'Dépts Prime d''Activité'!CD$122</f>
        <v>2.8376972538009348E-3</v>
      </c>
      <c r="NY117" s="420">
        <f>DEFM_Région_Dépt!DQ116/DEFM_Région_Dépt!DQ$122</f>
        <v>2.5117342508216723E-3</v>
      </c>
      <c r="NZ117" s="420">
        <f>'Dépts Droits Ouverts_RSA'!IH117/'Dépts Droits Ouverts_RSA'!$IH$123</f>
        <v>1.4915262861631519E-3</v>
      </c>
      <c r="OA117" s="420">
        <f>'Dépts Droits Payables RSA'!HH116/'Dépts Droits Payables RSA'!HH$122</f>
        <v>1.4057994552527111E-3</v>
      </c>
      <c r="OB117" s="420">
        <f>'Dépts Prime d''Activité'!CF116/'Dépts Prime d''Activité'!CF$122</f>
        <v>2.7601564747024745E-3</v>
      </c>
      <c r="OC117" s="420">
        <f>DEFM_Région_Dépt!DR116/DEFM_Région_Dépt!DR$122</f>
        <v>2.4895640604996553E-3</v>
      </c>
      <c r="OD117" s="420">
        <f>'Dépts Droits Ouverts_RSA'!IJ117/'Dépts Droits Ouverts_RSA'!$IJ$123</f>
        <v>1.5034277299839536E-3</v>
      </c>
      <c r="OE117" s="420">
        <f>'Dépts Droits Payables RSA'!HJ116/'Dépts Droits Payables RSA'!HJ$122</f>
        <v>1.3969214104348152E-3</v>
      </c>
      <c r="OF117" s="420">
        <f>'Dépts Prime d''Activité'!CH116/'Dépts Prime d''Activité'!CH$122</f>
        <v>2.6409739912079573E-3</v>
      </c>
      <c r="OG117" s="420">
        <f>DEFM_Région_Dépt!DS116/DEFM_Région_Dépt!DS$122</f>
        <v>2.454880955935961E-3</v>
      </c>
      <c r="OH117" s="420">
        <f>'Dépts Droits Ouverts_RSA'!IL117/'Dépts Droits Ouverts_RSA'!$IL$123</f>
        <v>1.5237435793869335E-3</v>
      </c>
      <c r="OI117" s="420">
        <f>'Dépts Droits Payables RSA'!HL116/'Dépts Droits Payables RSA'!HL$122</f>
        <v>1.385246379839713E-3</v>
      </c>
      <c r="OJ117" s="420">
        <f>'Dépts Prime d''Activité'!CJ116/'Dépts Prime d''Activité'!CJ$122</f>
        <v>2.4871342010798258E-3</v>
      </c>
      <c r="OK117" s="420">
        <f>DEFM_Région_Dépt!DT116/DEFM_Région_Dépt!DT$122</f>
        <v>2.4669601612870569E-3</v>
      </c>
      <c r="OL117" s="420">
        <f>'Dépts Droits Ouverts_RSA'!IN117/'Dépts Droits Ouverts_RSA'!$IN$123</f>
        <v>1.5306203795725955E-3</v>
      </c>
      <c r="OM117" s="420">
        <f>'Dépts Droits Payables RSA'!HN116/'Dépts Droits Payables RSA'!HN$122</f>
        <v>1.3628282822803846E-3</v>
      </c>
      <c r="ON117" s="420">
        <f>'Dépts Prime d''Activité'!CL116/'Dépts Prime d''Activité'!CL$122</f>
        <v>2.4037590989751203E-3</v>
      </c>
      <c r="OO117" s="420">
        <f>DEFM_Région_Dépt!DU116/DEFM_Région_Dépt!DU$122</f>
        <v>2.51924475625771E-3</v>
      </c>
      <c r="OP117" s="420">
        <f>'Dépts Droits Ouverts_RSA'!IP117/'Dépts Droits Ouverts_RSA'!$IP$123</f>
        <v>1.542382823214655E-3</v>
      </c>
      <c r="OQ117" s="420">
        <f>'Dépts Droits Payables RSA'!HP116/'Dépts Droits Payables RSA'!HP$122</f>
        <v>1.3848829517944877E-3</v>
      </c>
      <c r="OR117" s="420">
        <f>'Dépts Prime d''Activité'!CN116/'Dépts Prime d''Activité'!CN$122</f>
        <v>2.5259707718770738E-3</v>
      </c>
      <c r="OS117" s="420">
        <f>DEFM_Région_Dépt!DV116/DEFM_Région_Dépt!DV$122</f>
        <v>2.5587257739624596E-3</v>
      </c>
      <c r="OT117" s="420">
        <f>'Dépts Droits Ouverts_RSA'!IR117/'Dépts Droits Ouverts_RSA'!$IR$123</f>
        <v>1.5106362960762569E-3</v>
      </c>
      <c r="OU117" s="420">
        <f>'Dépts Droits Payables RSA'!HR116/'Dépts Droits Payables RSA'!HR$122</f>
        <v>1.3456032110184984E-3</v>
      </c>
      <c r="OV117" s="420">
        <f>'Dépts Prime d''Activité'!CP116/'Dépts Prime d''Activité'!CP$122</f>
        <v>2.5619196713487827E-3</v>
      </c>
      <c r="OW117" s="420">
        <f>DEFM_Région_Dépt!DW116/DEFM_Région_Dépt!DW$122</f>
        <v>2.5366481587458297E-3</v>
      </c>
      <c r="OX117" s="493">
        <f>'Dépts Droits Ouverts_RSA'!IT117/'Dépts Droits Ouverts_RSA'!$IT$123</f>
        <v>1.4882761569774998E-3</v>
      </c>
      <c r="OY117" s="493">
        <f>'Dépts Droits Payables RSA'!HT116/'Dépts Droits Payables RSA'!HT$122</f>
        <v>1.4015245985187755E-3</v>
      </c>
      <c r="OZ117" s="493">
        <f>'Dépts Prime d''Activité'!CR116/'Dépts Prime d''Activité'!CR$122</f>
        <v>2.5472436035504972E-3</v>
      </c>
      <c r="PA117" s="494">
        <f>DEFM_Région_Dépt!DX116/DEFM_Région_Dépt!DX$122</f>
        <v>2.4432615117238646E-3</v>
      </c>
    </row>
    <row r="118" spans="1:417" s="209" customFormat="1" ht="11.5" customHeight="1" x14ac:dyDescent="0.35">
      <c r="A118" s="246" t="s">
        <v>122</v>
      </c>
      <c r="B118" s="280">
        <v>1.1990384220419644E-2</v>
      </c>
      <c r="C118" s="280">
        <v>1.5634941098226919E-2</v>
      </c>
      <c r="D118" s="248">
        <v>1.2424874661352101E-2</v>
      </c>
      <c r="E118" s="248">
        <v>1.5505345768816807E-2</v>
      </c>
      <c r="F118" s="280">
        <v>1.2805944125601848E-2</v>
      </c>
      <c r="G118" s="280">
        <v>1.5459391096169353E-2</v>
      </c>
      <c r="H118" s="248">
        <v>1.2995666154471581E-2</v>
      </c>
      <c r="I118" s="248">
        <v>1.5747903158176993E-2</v>
      </c>
      <c r="J118" s="280">
        <v>1.3557885643889135E-2</v>
      </c>
      <c r="K118" s="280">
        <v>1.6099872563704629E-2</v>
      </c>
      <c r="L118" s="248">
        <v>1.3590012804895146E-2</v>
      </c>
      <c r="M118" s="248">
        <v>1.6383964125716563E-2</v>
      </c>
      <c r="N118" s="280">
        <v>1.3616505575717149E-2</v>
      </c>
      <c r="O118" s="280">
        <v>1.6518358026973618E-2</v>
      </c>
      <c r="P118" s="248">
        <v>1.370541826954424E-2</v>
      </c>
      <c r="Q118" s="248">
        <v>1.6572302382754832E-2</v>
      </c>
      <c r="R118" s="280">
        <v>1.3855398575384821E-2</v>
      </c>
      <c r="S118" s="280">
        <v>1.6526694130751609E-2</v>
      </c>
      <c r="T118" s="248">
        <v>1.3812715823684745E-2</v>
      </c>
      <c r="U118" s="248">
        <v>1.62793406201889E-2</v>
      </c>
      <c r="V118" s="280">
        <v>1.3841501619423595E-2</v>
      </c>
      <c r="W118" s="280">
        <v>1.6003407177011882E-2</v>
      </c>
      <c r="X118" s="248">
        <v>1.3761403646365819E-2</v>
      </c>
      <c r="Y118" s="248">
        <v>1.5715308579692069E-2</v>
      </c>
      <c r="Z118" s="280">
        <v>1.3682529920002696E-2</v>
      </c>
      <c r="AA118" s="280">
        <v>1.5522677470093798E-2</v>
      </c>
      <c r="AB118" s="248">
        <v>1.3469077942070718E-2</v>
      </c>
      <c r="AC118" s="248">
        <v>1.3376946996265742E-2</v>
      </c>
      <c r="AD118" s="248">
        <v>1.5299677808346993E-2</v>
      </c>
      <c r="AE118" s="280">
        <v>1.3300729508242825E-2</v>
      </c>
      <c r="AF118" s="250">
        <v>1.2875566448117192E-2</v>
      </c>
      <c r="AG118" s="280">
        <v>1.5317278317552302E-2</v>
      </c>
      <c r="AH118" s="248">
        <v>1.3365753404039008E-2</v>
      </c>
      <c r="AI118" s="248">
        <v>1.281355064543354E-2</v>
      </c>
      <c r="AJ118" s="248">
        <v>1.550877210357173E-2</v>
      </c>
      <c r="AK118" s="280">
        <v>1.3447533136462287E-2</v>
      </c>
      <c r="AL118" s="250">
        <v>1.2960119531239241E-2</v>
      </c>
      <c r="AM118" s="280">
        <v>1.588381292288657E-2</v>
      </c>
      <c r="AN118" s="248">
        <v>1.3718080781425604E-2</v>
      </c>
      <c r="AO118" s="248">
        <v>1.3199418925011272E-2</v>
      </c>
      <c r="AP118" s="248">
        <v>1.6390411275534575E-2</v>
      </c>
      <c r="AQ118" s="280">
        <v>1.3952843456385809E-2</v>
      </c>
      <c r="AR118" s="250">
        <v>1.3546340342721229E-2</v>
      </c>
      <c r="AS118" s="280">
        <v>1.6508859004358552E-2</v>
      </c>
      <c r="AT118" s="248">
        <v>1.4226120579476965E-2</v>
      </c>
      <c r="AU118" s="248">
        <v>1.3827887992651862E-2</v>
      </c>
      <c r="AV118" s="248">
        <v>1.6647532402935785E-2</v>
      </c>
      <c r="AW118" s="280">
        <v>1.3935761891155097E-2</v>
      </c>
      <c r="AX118" s="250">
        <v>1.3190385145071686E-2</v>
      </c>
      <c r="AY118" s="280">
        <v>1.662264054382671E-2</v>
      </c>
      <c r="AZ118" s="248">
        <v>1.4038371548900327E-2</v>
      </c>
      <c r="BA118" s="248">
        <v>1.3176202959533657E-2</v>
      </c>
      <c r="BB118" s="248">
        <v>1.6489155724130115E-2</v>
      </c>
      <c r="BC118" s="280">
        <v>1.4059644862061073E-2</v>
      </c>
      <c r="BD118" s="250">
        <v>1.2875627025509451E-2</v>
      </c>
      <c r="BE118" s="280">
        <v>1.6176172346030773E-2</v>
      </c>
      <c r="BF118" s="248">
        <v>1.4124822149785032E-2</v>
      </c>
      <c r="BG118" s="248">
        <v>1.3604868943631294E-2</v>
      </c>
      <c r="BH118" s="248">
        <v>1.5981158442716893E-2</v>
      </c>
      <c r="BI118" s="280">
        <v>1.4034622846566246E-2</v>
      </c>
      <c r="BJ118" s="250">
        <v>1.3745468009430144E-2</v>
      </c>
      <c r="BK118" s="280">
        <v>1.5778510710401504E-2</v>
      </c>
      <c r="BL118" s="248">
        <v>1.3780148231716159E-2</v>
      </c>
      <c r="BM118" s="248">
        <v>1.3300991842634282E-2</v>
      </c>
      <c r="BN118" s="248">
        <v>1.5612072457506876E-2</v>
      </c>
      <c r="BO118" s="280">
        <v>1.3711048158640226E-2</v>
      </c>
      <c r="BP118" s="250">
        <v>1.3619075890594736E-2</v>
      </c>
      <c r="BQ118" s="280">
        <v>1.5662607487349094E-2</v>
      </c>
      <c r="BR118" s="248">
        <v>1.3806513089274906E-2</v>
      </c>
      <c r="BS118" s="248">
        <v>1.3591610967301574E-2</v>
      </c>
      <c r="BT118" s="248">
        <v>1.5833410841088854E-2</v>
      </c>
      <c r="BU118" s="280">
        <v>1.395332184196124E-2</v>
      </c>
      <c r="BV118" s="250">
        <v>1.3765681968248501E-2</v>
      </c>
      <c r="BW118" s="280">
        <v>1.6253325525365528E-2</v>
      </c>
      <c r="BX118" s="248">
        <v>1.4234401687933286E-2</v>
      </c>
      <c r="BY118" s="248">
        <v>1.4012315743349763E-2</v>
      </c>
      <c r="BZ118" s="248">
        <v>1.6787874652887527E-2</v>
      </c>
      <c r="CA118" s="280">
        <v>1.44307996523359E-2</v>
      </c>
      <c r="CB118" s="250">
        <v>1.4304125335585274E-2</v>
      </c>
      <c r="CC118" s="280">
        <v>1.6957558730514664E-2</v>
      </c>
      <c r="CD118" s="248">
        <v>1.4604221031909536E-2</v>
      </c>
      <c r="CE118" s="248">
        <v>1.4365501072660289E-2</v>
      </c>
      <c r="CF118" s="248">
        <v>1.7008112302547507E-2</v>
      </c>
      <c r="CG118" s="280">
        <v>1.4666337297526203E-2</v>
      </c>
      <c r="CH118" s="250">
        <v>1.4616063968736456E-2</v>
      </c>
      <c r="CI118" s="280">
        <v>1.7047945298082963E-2</v>
      </c>
      <c r="CJ118" s="248">
        <v>1.4956770785881649E-2</v>
      </c>
      <c r="CK118" s="248">
        <v>1.4873789257411212E-2</v>
      </c>
      <c r="CL118" s="248">
        <v>1.6950877721812373E-2</v>
      </c>
      <c r="CM118" s="280">
        <v>1.4777216314485078E-2</v>
      </c>
      <c r="CN118" s="250">
        <v>1.4614106393350831E-2</v>
      </c>
      <c r="CO118" s="280">
        <v>1.6569768055126142E-2</v>
      </c>
      <c r="CP118" s="248">
        <v>1.4598610147100956E-2</v>
      </c>
      <c r="CQ118" s="248">
        <v>1.4675903997313939E-2</v>
      </c>
      <c r="CR118" s="248">
        <v>1.6346088076363355E-2</v>
      </c>
      <c r="CS118" s="280">
        <v>1.4615026024696057E-2</v>
      </c>
      <c r="CT118" s="250">
        <v>1.4688343292212799E-2</v>
      </c>
      <c r="CU118" s="280">
        <v>1.6103281469326054E-2</v>
      </c>
      <c r="CV118" s="248">
        <v>1.4519559231969539E-2</v>
      </c>
      <c r="CW118" s="248">
        <v>1.4531976935650946E-2</v>
      </c>
      <c r="CX118" s="248">
        <v>1.5950107634582499E-2</v>
      </c>
      <c r="CY118" s="280">
        <v>1.4514496142847839E-2</v>
      </c>
      <c r="CZ118" s="250">
        <v>1.4551890776360338E-2</v>
      </c>
      <c r="DA118" s="280">
        <v>1.5942305151351453E-2</v>
      </c>
      <c r="DB118" s="248">
        <v>1.4837339703323326E-2</v>
      </c>
      <c r="DC118" s="248">
        <v>1.4909490638754429E-2</v>
      </c>
      <c r="DD118" s="248">
        <v>1.6184365054147568E-2</v>
      </c>
      <c r="DE118" s="280">
        <v>1.4917832442359816E-2</v>
      </c>
      <c r="DF118" s="250">
        <v>1.4902466566603493E-2</v>
      </c>
      <c r="DG118" s="280">
        <v>1.6742014094880707E-2</v>
      </c>
      <c r="DH118" s="248">
        <v>1.5228874518230956E-2</v>
      </c>
      <c r="DI118" s="248">
        <v>1.5229826790204688E-2</v>
      </c>
      <c r="DJ118" s="248">
        <v>1.7214007027912297E-2</v>
      </c>
      <c r="DK118" s="280">
        <v>1.5095684983330707E-2</v>
      </c>
      <c r="DL118" s="250">
        <v>1.4982949611633952E-2</v>
      </c>
      <c r="DM118" s="280">
        <v>1.719092865173966E-2</v>
      </c>
      <c r="DN118" s="248">
        <v>1.5256853643712719E-2</v>
      </c>
      <c r="DO118" s="248">
        <v>1.5197685273587508E-2</v>
      </c>
      <c r="DP118" s="248">
        <v>1.7321741230453422E-2</v>
      </c>
      <c r="DQ118" s="280">
        <v>1.5425491713495255E-2</v>
      </c>
      <c r="DR118" s="250">
        <v>1.5158704458792353E-2</v>
      </c>
      <c r="DS118" s="280">
        <v>1.7385003691844567E-2</v>
      </c>
      <c r="DT118" s="248">
        <v>1.5743265922631536E-2</v>
      </c>
      <c r="DU118" s="248">
        <v>1.5497830958965151E-2</v>
      </c>
      <c r="DV118" s="248">
        <v>1.731124814528353E-2</v>
      </c>
      <c r="DW118" s="280">
        <v>1.5588072715136471E-2</v>
      </c>
      <c r="DX118" s="250">
        <v>1.5516091648916541E-2</v>
      </c>
      <c r="DY118" s="280">
        <v>1.7077783620816474E-2</v>
      </c>
      <c r="DZ118" s="248">
        <v>1.5573716046167618E-2</v>
      </c>
      <c r="EA118" s="248">
        <v>1.5559067962476412E-2</v>
      </c>
      <c r="EB118" s="248">
        <v>1.6797788463310252E-2</v>
      </c>
      <c r="EC118" s="280">
        <v>1.5515648679483032E-2</v>
      </c>
      <c r="ED118" s="250">
        <v>1.5724521244369519E-2</v>
      </c>
      <c r="EE118" s="280">
        <v>1.6647468431172159E-2</v>
      </c>
      <c r="EF118" s="248">
        <v>1.53350927703135E-2</v>
      </c>
      <c r="EG118" s="248">
        <v>1.5264301903138723E-2</v>
      </c>
      <c r="EH118" s="248">
        <v>1.6543336244763129E-2</v>
      </c>
      <c r="EI118" s="280">
        <v>1.5324460695011442E-2</v>
      </c>
      <c r="EJ118" s="250">
        <v>1.5229507004541879E-2</v>
      </c>
      <c r="EK118" s="280">
        <v>1.6553138967171747E-2</v>
      </c>
      <c r="EL118" s="248">
        <v>1.5435451182108361E-2</v>
      </c>
      <c r="EM118" s="248">
        <v>1.5396081580503599E-2</v>
      </c>
      <c r="EN118" s="248">
        <v>1.6699596725157289E-2</v>
      </c>
      <c r="EO118" s="280">
        <v>1.5535129943376629E-2</v>
      </c>
      <c r="EP118" s="250">
        <v>1.5460613051046766E-2</v>
      </c>
      <c r="EQ118" s="280">
        <v>1.7208135646342285E-2</v>
      </c>
      <c r="ER118" s="248">
        <v>1.5738382600596238E-2</v>
      </c>
      <c r="ES118" s="248">
        <v>1.5618489462588946E-2</v>
      </c>
      <c r="ET118" s="248">
        <v>1.7677712606373814E-2</v>
      </c>
      <c r="EU118" s="280">
        <v>1.584667675987848E-2</v>
      </c>
      <c r="EV118" s="250">
        <v>1.5878671304278495E-2</v>
      </c>
      <c r="EW118" s="280">
        <v>1.7795354926073318E-2</v>
      </c>
      <c r="EX118" s="248">
        <v>1.6021089672068473E-2</v>
      </c>
      <c r="EY118" s="248">
        <v>1.6048851418659488E-2</v>
      </c>
      <c r="EZ118" s="248">
        <v>1.7931983974089134E-2</v>
      </c>
      <c r="FA118" s="280">
        <v>1.5967458133569888E-2</v>
      </c>
      <c r="FB118" s="250">
        <v>1.6054244742309865E-2</v>
      </c>
      <c r="FC118" s="280">
        <v>1.7883191637004459E-2</v>
      </c>
      <c r="FD118" s="248">
        <v>1.6092715359674652E-2</v>
      </c>
      <c r="FE118" s="248">
        <v>1.5801952379582481E-2</v>
      </c>
      <c r="FF118" s="248">
        <v>1.7778307309360579E-2</v>
      </c>
      <c r="FG118" s="280">
        <v>1.6072728181689703E-2</v>
      </c>
      <c r="FH118" s="250">
        <v>1.5749657835478513E-2</v>
      </c>
      <c r="FI118" s="280">
        <v>1.7490854346001408E-2</v>
      </c>
      <c r="FJ118" s="248">
        <v>1.5943600972436994E-2</v>
      </c>
      <c r="FK118" s="248">
        <v>1.5773488551005431E-2</v>
      </c>
      <c r="FL118" s="248">
        <v>1.718402698564386E-2</v>
      </c>
      <c r="FM118" s="280">
        <v>1.5799858081609889E-2</v>
      </c>
      <c r="FN118" s="250">
        <v>1.5493891557017284E-2</v>
      </c>
      <c r="FO118" s="280">
        <v>1.7032023764792358E-2</v>
      </c>
      <c r="FP118" s="248">
        <v>1.5602080148255586E-2</v>
      </c>
      <c r="FQ118" s="248">
        <v>1.537468259380077E-2</v>
      </c>
      <c r="FR118" s="248">
        <v>1.6904724899600012E-2</v>
      </c>
      <c r="FS118" s="280">
        <v>1.5572454739761519E-2</v>
      </c>
      <c r="FT118" s="250">
        <v>1.5336929584332401E-2</v>
      </c>
      <c r="FU118" s="280">
        <v>1.6841360973171297E-2</v>
      </c>
      <c r="FV118" s="248">
        <v>1.5596423971570308E-2</v>
      </c>
      <c r="FW118" s="248">
        <v>1.5416096039427098E-2</v>
      </c>
      <c r="FX118" s="248">
        <v>1.7059193682049251E-2</v>
      </c>
      <c r="FY118" s="280">
        <v>1.5736132267219788E-2</v>
      </c>
      <c r="FZ118" s="250">
        <v>1.5584025027800564E-2</v>
      </c>
      <c r="GA118" s="280">
        <v>1.754372273128996E-2</v>
      </c>
      <c r="GB118" s="248">
        <v>1.5852024505846819E-2</v>
      </c>
      <c r="GC118" s="248">
        <v>1.5602904739282181E-2</v>
      </c>
      <c r="GD118" s="248">
        <v>1.7994239427156753E-2</v>
      </c>
      <c r="GE118" s="280">
        <v>1.5941139299271361E-2</v>
      </c>
      <c r="GF118" s="250">
        <v>1.578429668228299E-2</v>
      </c>
      <c r="GG118" s="280">
        <v>1.8144435877666409E-2</v>
      </c>
      <c r="GH118" s="248">
        <v>1.5828489166039669E-2</v>
      </c>
      <c r="GI118" s="248">
        <v>1.5714268885983203E-2</v>
      </c>
      <c r="GJ118" s="248">
        <v>1.8254635686927492E-2</v>
      </c>
      <c r="GK118" s="280">
        <v>1.5986862801626728E-2</v>
      </c>
      <c r="GL118" s="250">
        <v>1.5690611998173714E-2</v>
      </c>
      <c r="GM118" s="280">
        <v>1.8242741531630486E-2</v>
      </c>
      <c r="GN118" s="248">
        <v>1.6088328896140206E-2</v>
      </c>
      <c r="GO118" s="248">
        <v>1.5917020213567733E-2</v>
      </c>
      <c r="GP118" s="248">
        <v>1.813836663319817E-2</v>
      </c>
      <c r="GQ118" s="280">
        <v>1.612859934526268E-2</v>
      </c>
      <c r="GR118" s="250">
        <v>1.6102241975643649E-2</v>
      </c>
      <c r="GS118" s="280">
        <v>1.7886962561841715E-2</v>
      </c>
      <c r="GT118" s="248">
        <v>1.6092039673826868E-2</v>
      </c>
      <c r="GU118" s="248">
        <v>1.6052754138617214E-2</v>
      </c>
      <c r="GV118" s="248">
        <v>1.7610787615969598E-2</v>
      </c>
      <c r="GW118" s="280">
        <v>1.6203847953103454E-2</v>
      </c>
      <c r="GX118" s="250">
        <v>1.60416395464721E-2</v>
      </c>
      <c r="GY118" s="280">
        <v>1.7513800180540048E-2</v>
      </c>
      <c r="GZ118" s="248">
        <v>1.6069204897365543E-2</v>
      </c>
      <c r="HA118" s="248">
        <v>1.5684359292410223E-2</v>
      </c>
      <c r="HB118" s="248">
        <v>1.7298471337795853E-2</v>
      </c>
      <c r="HC118" s="280">
        <v>1.6001276839113839E-2</v>
      </c>
      <c r="HD118" s="250">
        <v>1.5865273897306433E-2</v>
      </c>
      <c r="HE118" s="280">
        <v>1.7237388567660678E-2</v>
      </c>
      <c r="HF118" s="248">
        <v>1.6070514544492352E-2</v>
      </c>
      <c r="HG118" s="248">
        <v>1.6060102288249559E-2</v>
      </c>
      <c r="HH118" s="248">
        <v>1.7351581489624658E-2</v>
      </c>
      <c r="HI118" s="280">
        <v>1.6233470445767249E-2</v>
      </c>
      <c r="HJ118" s="250">
        <v>1.6045097465365522E-2</v>
      </c>
      <c r="HK118" s="280">
        <v>1.7908214659939532E-2</v>
      </c>
      <c r="HL118" s="248">
        <v>1.6444484119071713E-2</v>
      </c>
      <c r="HM118" s="248">
        <v>1.6433671660496526E-2</v>
      </c>
      <c r="HN118" s="248">
        <v>1.8382654738351795E-2</v>
      </c>
      <c r="HO118" s="280">
        <v>1.6488452382212831E-2</v>
      </c>
      <c r="HP118" s="250">
        <v>1.6453756906817336E-2</v>
      </c>
      <c r="HQ118" s="281">
        <v>1.8474898631044019E-2</v>
      </c>
      <c r="HR118" s="282">
        <v>1.6510666260638213E-2</v>
      </c>
      <c r="HS118" s="248">
        <v>1.7321033870370133E-2</v>
      </c>
      <c r="HT118" s="248">
        <v>1.3233496725719506E-2</v>
      </c>
      <c r="HU118" s="248">
        <v>1.8587435459669205E-2</v>
      </c>
      <c r="HV118" s="250">
        <v>1.6795615599046368E-2</v>
      </c>
      <c r="HW118" s="250">
        <v>1.7363693130439513E-2</v>
      </c>
      <c r="HX118" s="250">
        <v>1.2991118574023719E-2</v>
      </c>
      <c r="HY118" s="250">
        <v>1.862649484746905E-2</v>
      </c>
      <c r="HZ118" s="248">
        <v>1.6784802660348E-2</v>
      </c>
      <c r="IA118" s="248">
        <v>1.7501564829094853E-2</v>
      </c>
      <c r="IB118" s="248">
        <v>1.266038475301174E-2</v>
      </c>
      <c r="IC118" s="248">
        <v>1.8529883189882312E-2</v>
      </c>
      <c r="ID118" s="250">
        <v>1.6876990169055167E-2</v>
      </c>
      <c r="IE118" s="250">
        <v>1.7544484502152166E-2</v>
      </c>
      <c r="IF118" s="250">
        <v>1.2559824054492408E-2</v>
      </c>
      <c r="IG118" s="250">
        <v>1.8311501589087939E-2</v>
      </c>
      <c r="IH118" s="248">
        <v>1.7616649240561322E-2</v>
      </c>
      <c r="II118" s="248">
        <v>1.7493598692611533E-2</v>
      </c>
      <c r="IJ118" s="248">
        <v>1.2324301887406708E-2</v>
      </c>
      <c r="IK118" s="248">
        <v>1.7992681592909378E-2</v>
      </c>
      <c r="IL118" s="250">
        <v>1.7403636114922776E-2</v>
      </c>
      <c r="IM118" s="250">
        <v>1.7205308648829441E-2</v>
      </c>
      <c r="IN118" s="250">
        <v>1.2933204548251519E-2</v>
      </c>
      <c r="IO118" s="250">
        <v>1.7785193588648506E-2</v>
      </c>
      <c r="IP118" s="248">
        <v>1.7448175578904952E-2</v>
      </c>
      <c r="IQ118" s="248">
        <v>1.712692733575566E-2</v>
      </c>
      <c r="IR118" s="248">
        <v>1.3095102335083857E-2</v>
      </c>
      <c r="IS118" s="248">
        <v>1.7665792161443889E-2</v>
      </c>
      <c r="IT118" s="250">
        <v>1.739520912398337E-2</v>
      </c>
      <c r="IU118" s="250">
        <v>1.6989130255496726E-2</v>
      </c>
      <c r="IV118" s="250">
        <v>1.3278539749819998E-2</v>
      </c>
      <c r="IW118" s="250">
        <v>1.7590739347636265E-2</v>
      </c>
      <c r="IX118" s="248">
        <v>1.7153084745762711E-2</v>
      </c>
      <c r="IY118" s="248">
        <v>1.6780620023716754E-2</v>
      </c>
      <c r="IZ118" s="248">
        <v>1.3611233474725176E-2</v>
      </c>
      <c r="JA118" s="248">
        <v>1.7753263391683195E-2</v>
      </c>
      <c r="JB118" s="250">
        <v>1.7346302339779771E-2</v>
      </c>
      <c r="JC118" s="250">
        <v>1.6984769590007255E-2</v>
      </c>
      <c r="JD118" s="250">
        <v>1.3867140012887804E-2</v>
      </c>
      <c r="JE118" s="250">
        <v>1.8335268952405424E-2</v>
      </c>
      <c r="JF118" s="248">
        <v>1.7525051367846128E-2</v>
      </c>
      <c r="JG118" s="248">
        <v>1.7208640888467529E-2</v>
      </c>
      <c r="JH118" s="248">
        <v>1.4166853323610822E-2</v>
      </c>
      <c r="JI118" s="248">
        <v>1.8801197294116737E-2</v>
      </c>
      <c r="JJ118" s="250">
        <v>1.7464233936045081E-2</v>
      </c>
      <c r="JK118" s="250">
        <v>1.7242877941719723E-2</v>
      </c>
      <c r="JL118" s="250">
        <v>1.3828131691259527E-2</v>
      </c>
      <c r="JM118" s="250">
        <v>1.8890538721097187E-2</v>
      </c>
      <c r="JN118" s="248">
        <v>1.7424413782703763E-2</v>
      </c>
      <c r="JO118" s="248">
        <v>1.7313035712882775E-2</v>
      </c>
      <c r="JP118" s="248">
        <v>1.361008993821378E-2</v>
      </c>
      <c r="JQ118" s="248">
        <v>1.8884851931458488E-2</v>
      </c>
      <c r="JR118" s="250">
        <v>1.7419997804473279E-2</v>
      </c>
      <c r="JS118" s="250">
        <v>1.7140736593337196E-2</v>
      </c>
      <c r="JT118" s="250">
        <v>1.3341083709054449E-2</v>
      </c>
      <c r="JU118" s="250">
        <v>1.890644415237161E-2</v>
      </c>
      <c r="JV118" s="248">
        <v>1.7749759053044527E-2</v>
      </c>
      <c r="JW118" s="248">
        <v>1.7310461403618606E-2</v>
      </c>
      <c r="JX118" s="248">
        <v>1.3299615690800282E-2</v>
      </c>
      <c r="JY118" s="248">
        <v>1.8828769650950258E-2</v>
      </c>
      <c r="JZ118" s="250">
        <v>1.7643914148901218E-2</v>
      </c>
      <c r="KA118" s="250">
        <v>1.7224791859389455E-2</v>
      </c>
      <c r="KB118" s="250">
        <v>1.3059072536501107E-2</v>
      </c>
      <c r="KC118" s="250">
        <v>1.8545952386747552E-2</v>
      </c>
      <c r="KD118" s="248">
        <v>1.7433173026981923E-2</v>
      </c>
      <c r="KE118" s="248">
        <v>1.7010067609305193E-2</v>
      </c>
      <c r="KF118" s="248">
        <v>1.3353777715623304E-2</v>
      </c>
      <c r="KG118" s="248">
        <v>1.82737629020738E-2</v>
      </c>
      <c r="KH118" s="250">
        <v>1.7199787688487442E-2</v>
      </c>
      <c r="KI118" s="250">
        <v>1.6764526368814248E-2</v>
      </c>
      <c r="KJ118" s="250">
        <v>1.3351381384896683E-2</v>
      </c>
      <c r="KK118" s="250">
        <v>1.8036265896566147E-2</v>
      </c>
      <c r="KL118" s="248">
        <v>1.7070341031054703E-2</v>
      </c>
      <c r="KM118" s="248">
        <v>1.6677207636426893E-2</v>
      </c>
      <c r="KN118" s="248">
        <v>1.3170436825734086E-2</v>
      </c>
      <c r="KO118" s="248">
        <v>1.7844989546142657E-2</v>
      </c>
      <c r="KP118" s="250">
        <v>1.7015988114037955E-2</v>
      </c>
      <c r="KQ118" s="250">
        <v>1.665761459185475E-2</v>
      </c>
      <c r="KR118" s="250">
        <v>1.3420271429541261E-2</v>
      </c>
      <c r="KS118" s="250">
        <v>1.7844947377475148E-2</v>
      </c>
      <c r="KT118" s="248">
        <v>1.7083155868669167E-2</v>
      </c>
      <c r="KU118" s="248">
        <v>1.6565072751100508E-2</v>
      </c>
      <c r="KV118" s="248">
        <v>1.3628859098064581E-2</v>
      </c>
      <c r="KW118" s="248">
        <v>1.8027790089186438E-2</v>
      </c>
      <c r="KX118" s="254">
        <v>1.7338008786200142E-2</v>
      </c>
      <c r="KY118" s="254">
        <v>1.6816165914171569E-2</v>
      </c>
      <c r="KZ118" s="254">
        <v>1.3752545071027454E-2</v>
      </c>
      <c r="LA118" s="254">
        <v>1.8533551705228107E-2</v>
      </c>
      <c r="LB118" s="248">
        <v>1.7440739142014824E-2</v>
      </c>
      <c r="LC118" s="248">
        <v>1.6965275636525858E-2</v>
      </c>
      <c r="LD118" s="248">
        <v>1.4160781691018941E-2</v>
      </c>
      <c r="LE118" s="248">
        <v>1.8883519179792758E-2</v>
      </c>
      <c r="LF118" s="283">
        <v>1.7709139131395733E-2</v>
      </c>
      <c r="LG118" s="283">
        <v>1.7210154478831657E-2</v>
      </c>
      <c r="LH118" s="283">
        <v>1.4197975131496975E-2</v>
      </c>
      <c r="LI118" s="256">
        <v>1.8972834290916559E-2</v>
      </c>
      <c r="LJ118" s="419">
        <v>1.7596654485343775E-2</v>
      </c>
      <c r="LK118" s="420">
        <v>1.7251697681362605E-2</v>
      </c>
      <c r="LL118" s="420">
        <v>1.4372411948076117E-2</v>
      </c>
      <c r="LM118" s="421">
        <v>2.995357091701806E-3</v>
      </c>
      <c r="LN118" s="425">
        <v>1.7617865172684818E-2</v>
      </c>
      <c r="LO118" s="420">
        <v>1.7151360335883492E-2</v>
      </c>
      <c r="LP118" s="420">
        <v>1.4319137594029497E-2</v>
      </c>
      <c r="LQ118" s="426">
        <v>2.9629981717820678E-3</v>
      </c>
      <c r="LR118" s="419">
        <v>1.7465963120719248E-2</v>
      </c>
      <c r="LS118" s="420">
        <v>1.7003636512426028E-2</v>
      </c>
      <c r="LT118" s="420">
        <v>1.393055452728215E-2</v>
      </c>
      <c r="LU118" s="421">
        <v>2.9373738229632818E-3</v>
      </c>
      <c r="LV118" s="425">
        <v>1.7416220002470867E-2</v>
      </c>
      <c r="LW118" s="420">
        <v>1.6964214951947502E-2</v>
      </c>
      <c r="LX118" s="420">
        <v>1.3423904502777837E-2</v>
      </c>
      <c r="LY118" s="426">
        <v>2.9363792298861351E-3</v>
      </c>
      <c r="LZ118" s="419">
        <v>1.7363142783273687E-2</v>
      </c>
      <c r="MA118" s="420">
        <v>1.6811631073480795E-2</v>
      </c>
      <c r="MB118" s="420">
        <v>1.3396130377085239E-2</v>
      </c>
      <c r="MC118" s="421">
        <v>2.9350954878129064E-3</v>
      </c>
      <c r="MD118" s="425">
        <v>1.7193581647863533E-2</v>
      </c>
      <c r="ME118" s="420">
        <v>1.6688651479320412E-2</v>
      </c>
      <c r="MF118" s="420">
        <v>1.4580361718308848E-2</v>
      </c>
      <c r="MG118" s="426">
        <v>1.8120560400370835E-2</v>
      </c>
      <c r="MH118" s="419">
        <v>1.6919483179062198E-2</v>
      </c>
      <c r="MI118" s="420">
        <v>1.6687645675212946E-2</v>
      </c>
      <c r="MJ118" s="420">
        <v>1.4645382150217739E-2</v>
      </c>
      <c r="MK118" s="421">
        <v>1.7925735774928113E-2</v>
      </c>
      <c r="ML118" s="425">
        <v>1.6921093447740239E-2</v>
      </c>
      <c r="MM118" s="420">
        <v>1.6534814904281658E-2</v>
      </c>
      <c r="MN118" s="420">
        <v>1.468500294646592E-2</v>
      </c>
      <c r="MO118" s="426">
        <v>1.7865993709985477E-2</v>
      </c>
      <c r="MP118" s="419">
        <v>1.6778272290501273E-2</v>
      </c>
      <c r="MQ118" s="420">
        <v>1.6207028566618788E-2</v>
      </c>
      <c r="MR118" s="420">
        <v>1.4584615841040741E-2</v>
      </c>
      <c r="MS118" s="421">
        <v>1.7943834143038021E-2</v>
      </c>
      <c r="MT118" s="425">
        <v>1.6868460487753128E-2</v>
      </c>
      <c r="MU118" s="420">
        <v>1.6205749884244645E-2</v>
      </c>
      <c r="MV118" s="420">
        <v>1.4906435524611589E-2</v>
      </c>
      <c r="MW118" s="426">
        <v>1.8373434200638621E-2</v>
      </c>
      <c r="MX118" s="419">
        <v>1.6836498404355377E-2</v>
      </c>
      <c r="MY118" s="420">
        <v>1.6180056120778386E-2</v>
      </c>
      <c r="MZ118" s="420">
        <v>1.5086313787157815E-2</v>
      </c>
      <c r="NA118" s="421">
        <v>1.8800017429965673E-2</v>
      </c>
      <c r="NB118" s="493">
        <v>1.6924132254081493E-2</v>
      </c>
      <c r="NC118" s="493">
        <v>1.63040547029055E-2</v>
      </c>
      <c r="ND118" s="493">
        <v>1.4966269531588713E-2</v>
      </c>
      <c r="NE118" s="494">
        <v>1.8879336918781561E-2</v>
      </c>
      <c r="NF118" s="489">
        <v>1.71980566635106E-2</v>
      </c>
      <c r="NG118" s="420">
        <v>1.6590656270406016E-2</v>
      </c>
      <c r="NH118" s="420">
        <v>1.4480466207673874E-2</v>
      </c>
      <c r="NI118" s="484">
        <v>1.8868093254218742E-2</v>
      </c>
      <c r="NJ118" s="508">
        <v>1.7263683811393139E-2</v>
      </c>
      <c r="NK118" s="420">
        <v>1.6653561615975813E-2</v>
      </c>
      <c r="NL118" s="420">
        <v>1.4480437895064915E-2</v>
      </c>
      <c r="NM118" s="484">
        <v>1.8878285979026171E-2</v>
      </c>
      <c r="NN118" s="508">
        <f>'Dépts Droits Ouverts_RSA'!IB118/'Dépts Droits Ouverts_RSA'!$IB$123</f>
        <v>1.7072084112982267E-2</v>
      </c>
      <c r="NO118" s="420">
        <f>'Dépts Droits Payables RSA'!HB117/'Dépts Droits Payables RSA'!HB$122</f>
        <v>1.6486544250374022E-2</v>
      </c>
      <c r="NP118" s="420">
        <f>'Dépts Prime d''Activité'!BZ117/'Dépts Prime d''Activité'!BZ$122</f>
        <v>1.4414329574910687E-2</v>
      </c>
      <c r="NQ118" s="484">
        <f>DEFM_Région_Dépt!DO117/DEFM_Région_Dépt!DO$122</f>
        <v>1.8723683320793275E-2</v>
      </c>
      <c r="NR118" s="419">
        <f>'Dépts Droits Ouverts_RSA'!ID118/'Dépts Droits Ouverts_RSA'!$ID$123</f>
        <v>1.6980000021089237E-2</v>
      </c>
      <c r="NS118" s="420">
        <f>'Dépts Droits Payables RSA'!HD117/'Dépts Droits Payables RSA'!HD$122</f>
        <v>1.6185139230455788E-2</v>
      </c>
      <c r="NT118" s="420">
        <f>'Dépts Prime d''Activité'!CB117/'Dépts Prime d''Activité'!CB$122</f>
        <v>1.4276244893389365E-2</v>
      </c>
      <c r="NU118" s="420">
        <f>DEFM_Région_Dépt!DP117/DEFM_Région_Dépt!DP$122</f>
        <v>1.8509993600162002E-2</v>
      </c>
      <c r="NV118" s="420">
        <f>'Dépts Droits Ouverts_RSA'!IF118/'Dépts Droits Ouverts_RSA'!$IF$123</f>
        <v>1.6865274535444851E-2</v>
      </c>
      <c r="NW118" s="420">
        <f>'Dépts Droits Payables RSA'!HF117/'Dépts Droits Payables RSA'!HF$122</f>
        <v>1.5824955863923674E-2</v>
      </c>
      <c r="NX118" s="420">
        <f>'Dépts Prime d''Activité'!CD117/'Dépts Prime d''Activité'!CD$122</f>
        <v>1.404810548613113E-2</v>
      </c>
      <c r="NY118" s="420">
        <f>DEFM_Région_Dépt!DQ117/DEFM_Région_Dépt!DQ$122</f>
        <v>1.824515698797079E-2</v>
      </c>
      <c r="NZ118" s="420">
        <f>'Dépts Droits Ouverts_RSA'!IH118/'Dépts Droits Ouverts_RSA'!$IH$123</f>
        <v>1.6803257400122333E-2</v>
      </c>
      <c r="OA118" s="420">
        <f>'Dépts Droits Payables RSA'!HH117/'Dépts Droits Payables RSA'!HH$122</f>
        <v>1.5775306387068776E-2</v>
      </c>
      <c r="OB118" s="420">
        <f>'Dépts Prime d''Activité'!CF117/'Dépts Prime d''Activité'!CF$122</f>
        <v>1.4046431362092781E-2</v>
      </c>
      <c r="OC118" s="420">
        <f>DEFM_Région_Dépt!DR117/DEFM_Région_Dépt!DR$122</f>
        <v>1.8051738929487453E-2</v>
      </c>
      <c r="OD118" s="420">
        <f>'Dépts Droits Ouverts_RSA'!IJ118/'Dépts Droits Ouverts_RSA'!$IJ$123</f>
        <v>1.6665565644705185E-2</v>
      </c>
      <c r="OE118" s="420">
        <f>'Dépts Droits Payables RSA'!HJ117/'Dépts Droits Payables RSA'!HJ$122</f>
        <v>1.5537734306083982E-2</v>
      </c>
      <c r="OF118" s="420">
        <f>'Dépts Prime d''Activité'!CH117/'Dépts Prime d''Activité'!CH$122</f>
        <v>1.4069188716798756E-2</v>
      </c>
      <c r="OG118" s="420">
        <f>DEFM_Région_Dépt!DS117/DEFM_Région_Dépt!DS$122</f>
        <v>1.7901948973727929E-2</v>
      </c>
      <c r="OH118" s="420">
        <f>'Dépts Droits Ouverts_RSA'!IL118/'Dépts Droits Ouverts_RSA'!$IL$123</f>
        <v>1.640642280358133E-2</v>
      </c>
      <c r="OI118" s="420">
        <f>'Dépts Droits Payables RSA'!HL117/'Dépts Droits Payables RSA'!HL$122</f>
        <v>1.5134596833606268E-2</v>
      </c>
      <c r="OJ118" s="420">
        <f>'Dépts Prime d''Activité'!CJ117/'Dépts Prime d''Activité'!CJ$122</f>
        <v>1.4142137671363547E-2</v>
      </c>
      <c r="OK118" s="420">
        <f>DEFM_Région_Dépt!DT117/DEFM_Région_Dépt!DT$122</f>
        <v>1.7795341013944851E-2</v>
      </c>
      <c r="OL118" s="420">
        <f>'Dépts Droits Ouverts_RSA'!IN118/'Dépts Droits Ouverts_RSA'!$IN$123</f>
        <v>1.6529637168564884E-2</v>
      </c>
      <c r="OM118" s="420">
        <f>'Dépts Droits Payables RSA'!HNF117/'Dépts Droits Payables RSA'!HN$122</f>
        <v>0</v>
      </c>
      <c r="ON118" s="420">
        <f>'Dépts Prime d''Activité'!CL117/'Dépts Prime d''Activité'!CL$122</f>
        <v>1.4328622388005649E-2</v>
      </c>
      <c r="OO118" s="420">
        <f>DEFM_Région_Dépt!DU117/DEFM_Région_Dépt!DU$122</f>
        <v>1.7910905971437029E-2</v>
      </c>
      <c r="OP118" s="420">
        <f>'Dépts Droits Ouverts_RSA'!IP118/'Dépts Droits Ouverts_RSA'!$IP$123</f>
        <v>1.6640221799291897E-2</v>
      </c>
      <c r="OQ118" s="420">
        <f>'Dépts Droits Payables RSA'!HP117/'Dépts Droits Payables RSA'!HP$122</f>
        <v>1.5588016182114802E-2</v>
      </c>
      <c r="OR118" s="420">
        <f>'Dépts Prime d''Activité'!CN117/'Dépts Prime d''Activité'!CN$122</f>
        <v>1.5057630057020573E-2</v>
      </c>
      <c r="OS118" s="420">
        <f>DEFM_Région_Dépt!DV117/DEFM_Région_Dépt!DV$122</f>
        <v>1.837213959657771E-2</v>
      </c>
      <c r="OT118" s="420">
        <f>'Dépts Droits Ouverts_RSA'!IR118/'Dépts Droits Ouverts_RSA'!$IR$123</f>
        <v>1.654511453456228E-2</v>
      </c>
      <c r="OU118" s="420">
        <f>'Dépts Droits Payables RSA'!HR117/'Dépts Droits Payables RSA'!HR$122</f>
        <v>1.5476469559962003E-2</v>
      </c>
      <c r="OV118" s="420">
        <f>'Dépts Prime d''Activité'!CP117/'Dépts Prime d''Activité'!CP$122</f>
        <v>1.5356781322018566E-2</v>
      </c>
      <c r="OW118" s="420">
        <f>DEFM_Région_Dépt!DW117/DEFM_Région_Dépt!DW$122</f>
        <v>1.8700681341948036E-2</v>
      </c>
      <c r="OX118" s="493">
        <f>'Dépts Droits Ouverts_RSA'!IT118/'Dépts Droits Ouverts_RSA'!$IT$123</f>
        <v>1.6366845399549745E-2</v>
      </c>
      <c r="OY118" s="493">
        <f>'Dépts Droits Payables RSA'!HT117/'Dépts Droits Payables RSA'!HT$122</f>
        <v>1.5370685635592761E-2</v>
      </c>
      <c r="OZ118" s="493">
        <f>'Dépts Prime d''Activité'!CR117/'Dépts Prime d''Activité'!CR$122</f>
        <v>1.525512112727149E-2</v>
      </c>
      <c r="PA118" s="494">
        <f>DEFM_Région_Dépt!DX117/DEFM_Région_Dépt!DX$122</f>
        <v>1.8665818104411067E-2</v>
      </c>
    </row>
    <row r="119" spans="1:417" s="209" customFormat="1" x14ac:dyDescent="0.35">
      <c r="A119" s="246" t="s">
        <v>123</v>
      </c>
      <c r="B119" s="280">
        <v>5.2591429124701952E-2</v>
      </c>
      <c r="C119" s="280">
        <v>3.707613248125774E-2</v>
      </c>
      <c r="D119" s="248">
        <v>5.0016089018985042E-2</v>
      </c>
      <c r="E119" s="248">
        <v>3.6868166583867219E-2</v>
      </c>
      <c r="F119" s="280">
        <v>4.883152732598818E-2</v>
      </c>
      <c r="G119" s="280">
        <v>3.6806041516120838E-2</v>
      </c>
      <c r="H119" s="248">
        <v>4.8116985944721087E-2</v>
      </c>
      <c r="I119" s="248">
        <v>3.6801890673736536E-2</v>
      </c>
      <c r="J119" s="280">
        <v>5.0103806907699382E-2</v>
      </c>
      <c r="K119" s="280">
        <v>3.6749753895252979E-2</v>
      </c>
      <c r="L119" s="248">
        <v>4.9177340008910463E-2</v>
      </c>
      <c r="M119" s="248">
        <v>3.6747194315538863E-2</v>
      </c>
      <c r="N119" s="280">
        <v>4.9339400523724451E-2</v>
      </c>
      <c r="O119" s="280">
        <v>3.6737561559137995E-2</v>
      </c>
      <c r="P119" s="248">
        <v>4.7940709830257978E-2</v>
      </c>
      <c r="Q119" s="248">
        <v>3.667841750063338E-2</v>
      </c>
      <c r="R119" s="280">
        <v>4.8314148534533349E-2</v>
      </c>
      <c r="S119" s="280">
        <v>3.6922439639211845E-2</v>
      </c>
      <c r="T119" s="248">
        <v>4.7765520996129511E-2</v>
      </c>
      <c r="U119" s="248">
        <v>3.7122544101242931E-2</v>
      </c>
      <c r="V119" s="280">
        <v>4.7806835767701672E-2</v>
      </c>
      <c r="W119" s="280">
        <v>3.7234249872553513E-2</v>
      </c>
      <c r="X119" s="248">
        <v>4.8290958592544252E-2</v>
      </c>
      <c r="Y119" s="248">
        <v>3.7308288276149487E-2</v>
      </c>
      <c r="Z119" s="280">
        <v>4.8141610814590764E-2</v>
      </c>
      <c r="AA119" s="280">
        <v>3.7416593319662982E-2</v>
      </c>
      <c r="AB119" s="248">
        <v>4.8302409139263543E-2</v>
      </c>
      <c r="AC119" s="248">
        <v>5.0233213590992344E-2</v>
      </c>
      <c r="AD119" s="248">
        <v>3.7313677629235924E-2</v>
      </c>
      <c r="AE119" s="280">
        <v>4.8375620813202021E-2</v>
      </c>
      <c r="AF119" s="250">
        <v>4.9892819986454125E-2</v>
      </c>
      <c r="AG119" s="280">
        <v>3.7256926890098872E-2</v>
      </c>
      <c r="AH119" s="248">
        <v>4.8433067924791642E-2</v>
      </c>
      <c r="AI119" s="248">
        <v>5.014216140680991E-2</v>
      </c>
      <c r="AJ119" s="248">
        <v>3.7335538532387212E-2</v>
      </c>
      <c r="AK119" s="280">
        <v>4.8595583264683904E-2</v>
      </c>
      <c r="AL119" s="250">
        <v>5.0797333957613232E-2</v>
      </c>
      <c r="AM119" s="280">
        <v>3.7193823596485744E-2</v>
      </c>
      <c r="AN119" s="248">
        <v>4.8727919596320592E-2</v>
      </c>
      <c r="AO119" s="248">
        <v>5.0212893853629217E-2</v>
      </c>
      <c r="AP119" s="248">
        <v>3.7472847136563771E-2</v>
      </c>
      <c r="AQ119" s="280">
        <v>4.8805900180253943E-2</v>
      </c>
      <c r="AR119" s="250">
        <v>5.1658197740418403E-2</v>
      </c>
      <c r="AS119" s="280">
        <v>3.7550504267895843E-2</v>
      </c>
      <c r="AT119" s="248">
        <v>4.9108921168555655E-2</v>
      </c>
      <c r="AU119" s="248">
        <v>5.1289805106179295E-2</v>
      </c>
      <c r="AV119" s="248">
        <v>3.7593285560330286E-2</v>
      </c>
      <c r="AW119" s="280">
        <v>4.9110464113514614E-2</v>
      </c>
      <c r="AX119" s="250">
        <v>5.0627304371076834E-2</v>
      </c>
      <c r="AY119" s="280">
        <v>3.770036413415602E-2</v>
      </c>
      <c r="AZ119" s="248">
        <v>4.8859636629977013E-2</v>
      </c>
      <c r="BA119" s="248">
        <v>5.0698348341871986E-2</v>
      </c>
      <c r="BB119" s="248">
        <v>3.7862815502003759E-2</v>
      </c>
      <c r="BC119" s="280">
        <v>4.9526883639368559E-2</v>
      </c>
      <c r="BD119" s="250">
        <v>5.1521982203916565E-2</v>
      </c>
      <c r="BE119" s="280">
        <v>3.8111298819237076E-2</v>
      </c>
      <c r="BF119" s="248">
        <v>4.9195659100319776E-2</v>
      </c>
      <c r="BG119" s="248">
        <v>5.0144204933176041E-2</v>
      </c>
      <c r="BH119" s="248">
        <v>3.7956286041890809E-2</v>
      </c>
      <c r="BI119" s="280">
        <v>4.9645231914304713E-2</v>
      </c>
      <c r="BJ119" s="250">
        <v>5.2309779269737199E-2</v>
      </c>
      <c r="BK119" s="280">
        <v>3.7985237897198182E-2</v>
      </c>
      <c r="BL119" s="248">
        <v>4.9358686961276425E-2</v>
      </c>
      <c r="BM119" s="248">
        <v>5.1389742652556032E-2</v>
      </c>
      <c r="BN119" s="248">
        <v>3.76698371006415E-2</v>
      </c>
      <c r="BO119" s="280">
        <v>4.9231174649186374E-2</v>
      </c>
      <c r="BP119" s="250">
        <v>5.0269544210334687E-2</v>
      </c>
      <c r="BQ119" s="280">
        <v>3.7553839528566203E-2</v>
      </c>
      <c r="BR119" s="248">
        <v>4.9386420118724163E-2</v>
      </c>
      <c r="BS119" s="248">
        <v>5.0910185578693867E-2</v>
      </c>
      <c r="BT119" s="248">
        <v>3.7428416051508172E-2</v>
      </c>
      <c r="BU119" s="280">
        <v>4.9725332337641745E-2</v>
      </c>
      <c r="BV119" s="250">
        <v>5.1571466393617801E-2</v>
      </c>
      <c r="BW119" s="280">
        <v>3.7369575447618354E-2</v>
      </c>
      <c r="BX119" s="248">
        <v>4.9758866673364814E-2</v>
      </c>
      <c r="BY119" s="248">
        <v>5.2178957200530805E-2</v>
      </c>
      <c r="BZ119" s="248">
        <v>3.7319435374538017E-2</v>
      </c>
      <c r="CA119" s="280">
        <v>4.9640506354333473E-2</v>
      </c>
      <c r="CB119" s="250">
        <v>5.2062982896179687E-2</v>
      </c>
      <c r="CC119" s="280">
        <v>3.7376448862083245E-2</v>
      </c>
      <c r="CD119" s="248">
        <v>4.9455805424838017E-2</v>
      </c>
      <c r="CE119" s="248">
        <v>5.1164839674249216E-2</v>
      </c>
      <c r="CF119" s="248">
        <v>3.7268316165139842E-2</v>
      </c>
      <c r="CG119" s="280">
        <v>4.8834856665607981E-2</v>
      </c>
      <c r="CH119" s="250">
        <v>4.9933502419380063E-2</v>
      </c>
      <c r="CI119" s="280">
        <v>3.7130812130244974E-2</v>
      </c>
      <c r="CJ119" s="248">
        <v>4.9299525541562417E-2</v>
      </c>
      <c r="CK119" s="248">
        <v>5.1150572351041972E-2</v>
      </c>
      <c r="CL119" s="248">
        <v>3.7241292081473705E-2</v>
      </c>
      <c r="CM119" s="280">
        <v>4.9101374228715772E-2</v>
      </c>
      <c r="CN119" s="250">
        <v>5.0673202742616351E-2</v>
      </c>
      <c r="CO119" s="280">
        <v>3.708150430025435E-2</v>
      </c>
      <c r="CP119" s="248">
        <v>4.8887002825498779E-2</v>
      </c>
      <c r="CQ119" s="248">
        <v>4.9674135274331933E-2</v>
      </c>
      <c r="CR119" s="248">
        <v>3.7024291641213E-2</v>
      </c>
      <c r="CS119" s="280">
        <v>4.8410391568986223E-2</v>
      </c>
      <c r="CT119" s="250">
        <v>4.9537393986121822E-2</v>
      </c>
      <c r="CU119" s="280">
        <v>3.6828873356446856E-2</v>
      </c>
      <c r="CV119" s="248">
        <v>4.8342300115072026E-2</v>
      </c>
      <c r="CW119" s="248">
        <v>4.945033560663669E-2</v>
      </c>
      <c r="CX119" s="248">
        <v>3.6743598231369426E-2</v>
      </c>
      <c r="CY119" s="280">
        <v>4.8285743042029046E-2</v>
      </c>
      <c r="CZ119" s="250">
        <v>4.9770492284868649E-2</v>
      </c>
      <c r="DA119" s="280">
        <v>3.6663077292293421E-2</v>
      </c>
      <c r="DB119" s="248">
        <v>4.8223691360895847E-2</v>
      </c>
      <c r="DC119" s="248">
        <v>4.932163720434609E-2</v>
      </c>
      <c r="DD119" s="248">
        <v>3.6435503039601719E-2</v>
      </c>
      <c r="DE119" s="280">
        <v>4.7973746435536986E-2</v>
      </c>
      <c r="DF119" s="250">
        <v>4.9374980639747233E-2</v>
      </c>
      <c r="DG119" s="280">
        <v>3.6339852290729113E-2</v>
      </c>
      <c r="DH119" s="248">
        <v>4.7956204134860687E-2</v>
      </c>
      <c r="DI119" s="248">
        <v>4.8960010152298269E-2</v>
      </c>
      <c r="DJ119" s="248">
        <v>3.6366917040115715E-2</v>
      </c>
      <c r="DK119" s="280">
        <v>4.7673172329085259E-2</v>
      </c>
      <c r="DL119" s="250">
        <v>4.8716400601794968E-2</v>
      </c>
      <c r="DM119" s="280">
        <v>3.631946699634675E-2</v>
      </c>
      <c r="DN119" s="248">
        <v>4.7517520694050762E-2</v>
      </c>
      <c r="DO119" s="248">
        <v>4.8019699573547195E-2</v>
      </c>
      <c r="DP119" s="248">
        <v>3.6235939266374785E-2</v>
      </c>
      <c r="DQ119" s="280">
        <v>4.7513409884194377E-2</v>
      </c>
      <c r="DR119" s="250">
        <v>4.7930530865258163E-2</v>
      </c>
      <c r="DS119" s="280">
        <v>3.6443197737201276E-2</v>
      </c>
      <c r="DT119" s="248">
        <v>4.700427960057061E-2</v>
      </c>
      <c r="DU119" s="248">
        <v>4.6885361921862101E-2</v>
      </c>
      <c r="DV119" s="248">
        <v>3.642650525548588E-2</v>
      </c>
      <c r="DW119" s="280">
        <v>4.6724585684337877E-2</v>
      </c>
      <c r="DX119" s="250">
        <v>4.669588693439683E-2</v>
      </c>
      <c r="DY119" s="280">
        <v>3.6413568212216162E-2</v>
      </c>
      <c r="DZ119" s="248">
        <v>4.6740126331504747E-2</v>
      </c>
      <c r="EA119" s="248">
        <v>4.7308398130314337E-2</v>
      </c>
      <c r="EB119" s="248">
        <v>3.6304932205053091E-2</v>
      </c>
      <c r="EC119" s="280">
        <v>4.6506504674170314E-2</v>
      </c>
      <c r="ED119" s="250">
        <v>4.6520296077759926E-2</v>
      </c>
      <c r="EE119" s="280">
        <v>3.6224255599244776E-2</v>
      </c>
      <c r="EF119" s="248">
        <v>4.5965291106845808E-2</v>
      </c>
      <c r="EG119" s="248">
        <v>4.6250576923572775E-2</v>
      </c>
      <c r="EH119" s="248">
        <v>3.615171016540164E-2</v>
      </c>
      <c r="EI119" s="280">
        <v>4.6286999950763068E-2</v>
      </c>
      <c r="EJ119" s="250">
        <v>4.6622019185635237E-2</v>
      </c>
      <c r="EK119" s="280">
        <v>3.614898878203103E-2</v>
      </c>
      <c r="EL119" s="248">
        <v>4.6062898735283471E-2</v>
      </c>
      <c r="EM119" s="248">
        <v>4.5888071179617962E-2</v>
      </c>
      <c r="EN119" s="248">
        <v>3.590272269279924E-2</v>
      </c>
      <c r="EO119" s="280">
        <v>4.6200284487511283E-2</v>
      </c>
      <c r="EP119" s="250">
        <v>4.6266871775133805E-2</v>
      </c>
      <c r="EQ119" s="280">
        <v>3.5962273135028547E-2</v>
      </c>
      <c r="ER119" s="248">
        <v>4.6111975980757128E-2</v>
      </c>
      <c r="ES119" s="248">
        <v>4.6269404106159241E-2</v>
      </c>
      <c r="ET119" s="248">
        <v>3.5820300113745561E-2</v>
      </c>
      <c r="EU119" s="280">
        <v>4.5616972638038038E-2</v>
      </c>
      <c r="EV119" s="250">
        <v>4.5169375815983813E-2</v>
      </c>
      <c r="EW119" s="280">
        <v>3.5772239720745544E-2</v>
      </c>
      <c r="EX119" s="248">
        <v>4.569233890158933E-2</v>
      </c>
      <c r="EY119" s="248">
        <v>4.589889990805595E-2</v>
      </c>
      <c r="EZ119" s="248">
        <v>3.5785720299322019E-2</v>
      </c>
      <c r="FA119" s="280">
        <v>4.5533907017958529E-2</v>
      </c>
      <c r="FB119" s="250">
        <v>4.5985358528795012E-2</v>
      </c>
      <c r="FC119" s="280">
        <v>3.5824692603002334E-2</v>
      </c>
      <c r="FD119" s="248">
        <v>4.5151715867550589E-2</v>
      </c>
      <c r="FE119" s="248">
        <v>4.5797253627149197E-2</v>
      </c>
      <c r="FF119" s="248">
        <v>3.5883658512238084E-2</v>
      </c>
      <c r="FG119" s="280">
        <v>4.4835970300351774E-2</v>
      </c>
      <c r="FH119" s="250">
        <v>4.4664785602619085E-2</v>
      </c>
      <c r="FI119" s="280">
        <v>3.581761650389155E-2</v>
      </c>
      <c r="FJ119" s="248">
        <v>4.4547813900208337E-2</v>
      </c>
      <c r="FK119" s="248">
        <v>4.5034914536671473E-2</v>
      </c>
      <c r="FL119" s="248">
        <v>3.5712965457321985E-2</v>
      </c>
      <c r="FM119" s="280">
        <v>4.4149467903374796E-2</v>
      </c>
      <c r="FN119" s="250">
        <v>4.3936589110075544E-2</v>
      </c>
      <c r="FO119" s="280">
        <v>3.5696314829233723E-2</v>
      </c>
      <c r="FP119" s="248">
        <v>4.3674980223874456E-2</v>
      </c>
      <c r="FQ119" s="248">
        <v>4.4560263024619379E-2</v>
      </c>
      <c r="FR119" s="248">
        <v>3.5630017482925762E-2</v>
      </c>
      <c r="FS119" s="280">
        <v>4.3751644789549481E-2</v>
      </c>
      <c r="FT119" s="250">
        <v>4.420122278845949E-2</v>
      </c>
      <c r="FU119" s="280">
        <v>3.5567129818343639E-2</v>
      </c>
      <c r="FV119" s="248">
        <v>4.3783085544394917E-2</v>
      </c>
      <c r="FW119" s="248">
        <v>4.4134486343878676E-2</v>
      </c>
      <c r="FX119" s="248">
        <v>3.5629305866491857E-2</v>
      </c>
      <c r="FY119" s="280">
        <v>4.3789672526587248E-2</v>
      </c>
      <c r="FZ119" s="250">
        <v>4.4290140253981009E-2</v>
      </c>
      <c r="GA119" s="280">
        <v>3.5610144317039509E-2</v>
      </c>
      <c r="GB119" s="248">
        <v>4.3740236554340547E-2</v>
      </c>
      <c r="GC119" s="248">
        <v>4.4563515860468375E-2</v>
      </c>
      <c r="GD119" s="248">
        <v>3.550162439948127E-2</v>
      </c>
      <c r="GE119" s="280">
        <v>4.3404538410988243E-2</v>
      </c>
      <c r="GF119" s="250">
        <v>4.4266667253470761E-2</v>
      </c>
      <c r="GG119" s="280">
        <v>3.5485169395437437E-2</v>
      </c>
      <c r="GH119" s="248">
        <v>4.3296195206873403E-2</v>
      </c>
      <c r="GI119" s="248">
        <v>4.4205349962143967E-2</v>
      </c>
      <c r="GJ119" s="248">
        <v>3.5498916167814691E-2</v>
      </c>
      <c r="GK119" s="280">
        <v>4.3229549583021887E-2</v>
      </c>
      <c r="GL119" s="250">
        <v>4.4466379862857189E-2</v>
      </c>
      <c r="GM119" s="280">
        <v>3.5550371754608172E-2</v>
      </c>
      <c r="GN119" s="248">
        <v>4.3031381690791647E-2</v>
      </c>
      <c r="GO119" s="248">
        <v>4.4070573889185276E-2</v>
      </c>
      <c r="GP119" s="248">
        <v>3.5642345452520867E-2</v>
      </c>
      <c r="GQ119" s="280">
        <v>4.2742346751032716E-2</v>
      </c>
      <c r="GR119" s="250">
        <v>4.3181695319845372E-2</v>
      </c>
      <c r="GS119" s="280">
        <v>3.5655793865680033E-2</v>
      </c>
      <c r="GT119" s="248">
        <v>4.2583425684357919E-2</v>
      </c>
      <c r="GU119" s="248">
        <v>4.301621575849951E-2</v>
      </c>
      <c r="GV119" s="248">
        <v>3.5513061779238429E-2</v>
      </c>
      <c r="GW119" s="280">
        <v>4.2612556709518246E-2</v>
      </c>
      <c r="GX119" s="250">
        <v>4.2743916362386974E-2</v>
      </c>
      <c r="GY119" s="280">
        <v>3.5578517226386087E-2</v>
      </c>
      <c r="GZ119" s="248">
        <v>4.2353757262163325E-2</v>
      </c>
      <c r="HA119" s="248">
        <v>4.2593905185044321E-2</v>
      </c>
      <c r="HB119" s="248">
        <v>3.5417562933237424E-2</v>
      </c>
      <c r="HC119" s="280">
        <v>4.2443373515342019E-2</v>
      </c>
      <c r="HD119" s="250">
        <v>4.255000195532304E-2</v>
      </c>
      <c r="HE119" s="280">
        <v>3.5378470060726003E-2</v>
      </c>
      <c r="HF119" s="248">
        <v>4.2405892406326182E-2</v>
      </c>
      <c r="HG119" s="248">
        <v>4.2523745486504519E-2</v>
      </c>
      <c r="HH119" s="248">
        <v>3.5207018165641937E-2</v>
      </c>
      <c r="HI119" s="280">
        <v>4.2529492351670188E-2</v>
      </c>
      <c r="HJ119" s="250">
        <v>4.2802311517833071E-2</v>
      </c>
      <c r="HK119" s="280">
        <v>3.5265396205102911E-2</v>
      </c>
      <c r="HL119" s="248">
        <v>4.2553262491876201E-2</v>
      </c>
      <c r="HM119" s="248">
        <v>4.3055292167904817E-2</v>
      </c>
      <c r="HN119" s="248">
        <v>3.536582146510845E-2</v>
      </c>
      <c r="HO119" s="280">
        <v>4.2411443287298151E-2</v>
      </c>
      <c r="HP119" s="250">
        <v>4.2862191285999676E-2</v>
      </c>
      <c r="HQ119" s="281">
        <v>3.5350661566291991E-2</v>
      </c>
      <c r="HR119" s="282">
        <v>4.2236308560255155E-2</v>
      </c>
      <c r="HS119" s="248">
        <v>4.4660082535869887E-2</v>
      </c>
      <c r="HT119" s="248">
        <v>3.387239955227913E-2</v>
      </c>
      <c r="HU119" s="248">
        <v>3.5405007151918251E-2</v>
      </c>
      <c r="HV119" s="250">
        <v>4.2206035551200068E-2</v>
      </c>
      <c r="HW119" s="250">
        <v>4.3314012991353783E-2</v>
      </c>
      <c r="HX119" s="250">
        <v>3.2678241308137602E-2</v>
      </c>
      <c r="HY119" s="250">
        <v>3.5401650930890413E-2</v>
      </c>
      <c r="HZ119" s="248">
        <v>4.2317092600313896E-2</v>
      </c>
      <c r="IA119" s="248">
        <v>4.3803599429563335E-2</v>
      </c>
      <c r="IB119" s="248">
        <v>3.1902295227222384E-2</v>
      </c>
      <c r="IC119" s="248">
        <v>3.5434963990865972E-2</v>
      </c>
      <c r="ID119" s="250">
        <v>4.2690797707895779E-2</v>
      </c>
      <c r="IE119" s="250">
        <v>4.3846700779476382E-2</v>
      </c>
      <c r="IF119" s="250">
        <v>3.2079072201971169E-2</v>
      </c>
      <c r="IG119" s="250">
        <v>3.5510118525858454E-2</v>
      </c>
      <c r="IH119" s="248">
        <v>4.3627969626610183E-2</v>
      </c>
      <c r="II119" s="248">
        <v>4.3778987832553705E-2</v>
      </c>
      <c r="IJ119" s="248">
        <v>3.2158757029959226E-2</v>
      </c>
      <c r="IK119" s="248">
        <v>3.5511376984417843E-2</v>
      </c>
      <c r="IL119" s="250">
        <v>4.3466876985093897E-2</v>
      </c>
      <c r="IM119" s="250">
        <v>4.3592830263793972E-2</v>
      </c>
      <c r="IN119" s="250">
        <v>3.2249102171570072E-2</v>
      </c>
      <c r="IO119" s="250">
        <v>3.5511675167281882E-2</v>
      </c>
      <c r="IP119" s="248">
        <v>4.3633030978586979E-2</v>
      </c>
      <c r="IQ119" s="248">
        <v>4.3814719809478236E-2</v>
      </c>
      <c r="IR119" s="248">
        <v>3.2800573671789381E-2</v>
      </c>
      <c r="IS119" s="248">
        <v>3.5759752868457673E-2</v>
      </c>
      <c r="IT119" s="250">
        <v>4.3534889601457884E-2</v>
      </c>
      <c r="IU119" s="250">
        <v>4.3678284152825202E-2</v>
      </c>
      <c r="IV119" s="250">
        <v>3.2966372000785463E-2</v>
      </c>
      <c r="IW119" s="250">
        <v>3.5738882828427833E-2</v>
      </c>
      <c r="IX119" s="248">
        <v>4.3551457627118643E-2</v>
      </c>
      <c r="IY119" s="248">
        <v>4.4140267660511608E-2</v>
      </c>
      <c r="IZ119" s="248">
        <v>3.3194911213511584E-2</v>
      </c>
      <c r="JA119" s="248">
        <v>3.577419666008079E-2</v>
      </c>
      <c r="JB119" s="250">
        <v>4.3644118047533501E-2</v>
      </c>
      <c r="JC119" s="250">
        <v>4.4518924266045083E-2</v>
      </c>
      <c r="JD119" s="250">
        <v>3.3479383765788837E-2</v>
      </c>
      <c r="JE119" s="250">
        <v>3.5866275548908609E-2</v>
      </c>
      <c r="JF119" s="248">
        <v>4.4064014588032052E-2</v>
      </c>
      <c r="JG119" s="248">
        <v>4.4533080517369809E-2</v>
      </c>
      <c r="JH119" s="248">
        <v>3.3472358695243433E-2</v>
      </c>
      <c r="JI119" s="248">
        <v>3.6140431287274802E-2</v>
      </c>
      <c r="JJ119" s="250">
        <v>4.3972973712284924E-2</v>
      </c>
      <c r="JK119" s="250">
        <v>4.44354505747626E-2</v>
      </c>
      <c r="JL119" s="250">
        <v>3.3703343993561848E-2</v>
      </c>
      <c r="JM119" s="250">
        <v>3.6199594280699202E-2</v>
      </c>
      <c r="JN119" s="248">
        <v>4.4076431748904042E-2</v>
      </c>
      <c r="JO119" s="248">
        <v>4.4427014725639057E-2</v>
      </c>
      <c r="JP119" s="248">
        <v>3.3466300745616274E-2</v>
      </c>
      <c r="JQ119" s="248">
        <v>3.6198124392506574E-2</v>
      </c>
      <c r="JR119" s="250">
        <v>4.3835197737315992E-2</v>
      </c>
      <c r="JS119" s="250">
        <v>4.4733364149506183E-2</v>
      </c>
      <c r="JT119" s="250">
        <v>3.3545913481156757E-2</v>
      </c>
      <c r="JU119" s="250">
        <v>3.6222133767245056E-2</v>
      </c>
      <c r="JV119" s="248">
        <v>4.433197739397203E-2</v>
      </c>
      <c r="JW119" s="248">
        <v>4.3902209979340134E-2</v>
      </c>
      <c r="JX119" s="248">
        <v>3.3685494166706173E-2</v>
      </c>
      <c r="JY119" s="248">
        <v>3.632258335816551E-2</v>
      </c>
      <c r="JZ119" s="250">
        <v>4.408860763840794E-2</v>
      </c>
      <c r="KA119" s="250">
        <v>4.3930223338178934E-2</v>
      </c>
      <c r="KB119" s="250">
        <v>3.3988343278965424E-2</v>
      </c>
      <c r="KC119" s="250">
        <v>3.6387333901992176E-2</v>
      </c>
      <c r="KD119" s="248">
        <v>4.3822650111696962E-2</v>
      </c>
      <c r="KE119" s="248">
        <v>4.381610582416879E-2</v>
      </c>
      <c r="KF119" s="248">
        <v>3.40478878022955E-2</v>
      </c>
      <c r="KG119" s="248">
        <v>3.632914207861667E-2</v>
      </c>
      <c r="KH119" s="250">
        <v>4.4033732907936017E-2</v>
      </c>
      <c r="KI119" s="250">
        <v>4.3971566936835849E-2</v>
      </c>
      <c r="KJ119" s="250">
        <v>3.4207762530728124E-2</v>
      </c>
      <c r="KK119" s="250">
        <v>3.6398140290217561E-2</v>
      </c>
      <c r="KL119" s="248">
        <v>4.4035068354168767E-2</v>
      </c>
      <c r="KM119" s="248">
        <v>4.4111598527950199E-2</v>
      </c>
      <c r="KN119" s="248">
        <v>3.4404772185497368E-2</v>
      </c>
      <c r="KO119" s="248">
        <v>3.6553554665495626E-2</v>
      </c>
      <c r="KP119" s="250">
        <v>4.4225450162123772E-2</v>
      </c>
      <c r="KQ119" s="250">
        <v>4.4414914764495564E-2</v>
      </c>
      <c r="KR119" s="250">
        <v>3.4609118008282369E-2</v>
      </c>
      <c r="KS119" s="250">
        <v>3.655412972713646E-2</v>
      </c>
      <c r="KT119" s="248">
        <v>4.4432497096561725E-2</v>
      </c>
      <c r="KU119" s="248">
        <v>4.4809301387815449E-2</v>
      </c>
      <c r="KV119" s="248">
        <v>3.4833408647215014E-2</v>
      </c>
      <c r="KW119" s="248">
        <v>3.6601464503911496E-2</v>
      </c>
      <c r="KX119" s="254">
        <v>4.44740463631026E-2</v>
      </c>
      <c r="KY119" s="254">
        <v>4.5001739603370429E-2</v>
      </c>
      <c r="KZ119" s="254">
        <v>3.4640817002613601E-2</v>
      </c>
      <c r="LA119" s="254">
        <v>3.6646388524848049E-2</v>
      </c>
      <c r="LB119" s="248">
        <v>4.4795789976396681E-2</v>
      </c>
      <c r="LC119" s="248">
        <v>4.5084596763083143E-2</v>
      </c>
      <c r="LD119" s="248">
        <v>3.4789841190673208E-2</v>
      </c>
      <c r="LE119" s="248">
        <v>3.6731789602821655E-2</v>
      </c>
      <c r="LF119" s="283">
        <v>4.4731001583968762E-2</v>
      </c>
      <c r="LG119" s="283">
        <v>4.5376179680497709E-2</v>
      </c>
      <c r="LH119" s="283">
        <v>3.4691305695973874E-2</v>
      </c>
      <c r="LI119" s="256">
        <v>3.676570598661219E-2</v>
      </c>
      <c r="LJ119" s="419">
        <v>4.5273978969578799E-2</v>
      </c>
      <c r="LK119" s="420">
        <v>4.5665353972491093E-2</v>
      </c>
      <c r="LL119" s="420">
        <v>3.4770041408830783E-2</v>
      </c>
      <c r="LM119" s="421">
        <v>2.2935058673923905E-3</v>
      </c>
      <c r="LN119" s="425">
        <v>4.5287908652744249E-2</v>
      </c>
      <c r="LO119" s="420">
        <v>4.5931242400133077E-2</v>
      </c>
      <c r="LP119" s="420">
        <v>3.5286975063673516E-2</v>
      </c>
      <c r="LQ119" s="426">
        <v>2.2605822306371302E-3</v>
      </c>
      <c r="LR119" s="419">
        <v>4.4911839268526356E-2</v>
      </c>
      <c r="LS119" s="420">
        <v>4.5302965982497688E-2</v>
      </c>
      <c r="LT119" s="420">
        <v>3.5181757607166651E-2</v>
      </c>
      <c r="LU119" s="421">
        <v>2.2732115459209203E-3</v>
      </c>
      <c r="LV119" s="425">
        <v>4.5084275871292705E-2</v>
      </c>
      <c r="LW119" s="420">
        <v>4.5287710850887189E-2</v>
      </c>
      <c r="LX119" s="420">
        <v>3.5635821318633236E-2</v>
      </c>
      <c r="LY119" s="426">
        <v>2.4119486662744537E-3</v>
      </c>
      <c r="LZ119" s="419">
        <v>4.4997664049494936E-2</v>
      </c>
      <c r="MA119" s="420">
        <v>4.5310409011200398E-2</v>
      </c>
      <c r="MB119" s="420">
        <v>3.5687667016100204E-2</v>
      </c>
      <c r="MC119" s="421">
        <v>2.456010642953926E-3</v>
      </c>
      <c r="MD119" s="425">
        <v>4.485503054571234E-2</v>
      </c>
      <c r="ME119" s="420">
        <v>4.5101215964803175E-2</v>
      </c>
      <c r="MF119" s="420">
        <v>3.669570553348718E-2</v>
      </c>
      <c r="MG119" s="426">
        <v>3.6999176679817912E-2</v>
      </c>
      <c r="MH119" s="419">
        <v>4.5137281290489613E-2</v>
      </c>
      <c r="MI119" s="420">
        <v>4.5790686386934704E-2</v>
      </c>
      <c r="MJ119" s="420">
        <v>3.7300180433642714E-2</v>
      </c>
      <c r="MK119" s="421">
        <v>3.7135170675677988E-2</v>
      </c>
      <c r="ML119" s="425">
        <v>4.5279050517597869E-2</v>
      </c>
      <c r="MM119" s="420">
        <v>4.5688480920077032E-2</v>
      </c>
      <c r="MN119" s="420">
        <v>3.7114783930921401E-2</v>
      </c>
      <c r="MO119" s="426">
        <v>3.7032398499381239E-2</v>
      </c>
      <c r="MP119" s="419">
        <v>4.5008597262486447E-2</v>
      </c>
      <c r="MQ119" s="420">
        <v>4.5725324941555318E-2</v>
      </c>
      <c r="MR119" s="420">
        <v>3.6931771826117912E-2</v>
      </c>
      <c r="MS119" s="421">
        <v>3.6902245783376537E-2</v>
      </c>
      <c r="MT119" s="425">
        <v>4.4762643609567637E-2</v>
      </c>
      <c r="MU119" s="420">
        <v>4.5439238961148293E-2</v>
      </c>
      <c r="MV119" s="420">
        <v>3.6170156653831956E-2</v>
      </c>
      <c r="MW119" s="426">
        <v>3.685554552591503E-2</v>
      </c>
      <c r="MX119" s="419">
        <v>4.5001468587087215E-2</v>
      </c>
      <c r="MY119" s="420">
        <v>4.5679339282848987E-2</v>
      </c>
      <c r="MZ119" s="420">
        <v>3.5974046055414703E-2</v>
      </c>
      <c r="NA119" s="421">
        <v>3.687796148436269E-2</v>
      </c>
      <c r="NB119" s="493">
        <v>4.4797365893812592E-2</v>
      </c>
      <c r="NC119" s="493">
        <v>4.5324851120591335E-2</v>
      </c>
      <c r="ND119" s="493">
        <v>3.5542722369630436E-2</v>
      </c>
      <c r="NE119" s="494">
        <v>3.6908447413769502E-2</v>
      </c>
      <c r="NF119" s="489">
        <v>4.4526226045678692E-2</v>
      </c>
      <c r="NG119" s="420">
        <v>4.4932597232653755E-2</v>
      </c>
      <c r="NH119" s="420">
        <v>3.4074105475247057E-2</v>
      </c>
      <c r="NI119" s="484">
        <v>3.6886476174444863E-2</v>
      </c>
      <c r="NJ119" s="508">
        <v>4.4530405283405239E-2</v>
      </c>
      <c r="NK119" s="420">
        <v>4.4867202872661653E-2</v>
      </c>
      <c r="NL119" s="420">
        <v>3.4071761806901524E-2</v>
      </c>
      <c r="NM119" s="484">
        <v>3.6913185943778869E-2</v>
      </c>
      <c r="NN119" s="508">
        <f>'Dépts Droits Ouverts_RSA'!IB119/'Dépts Droits Ouverts_RSA'!$IB$123</f>
        <v>4.42127773322641E-2</v>
      </c>
      <c r="NO119" s="420">
        <f>'Dépts Droits Payables RSA'!HB118/'Dépts Droits Payables RSA'!HB$122</f>
        <v>4.4381699871506669E-2</v>
      </c>
      <c r="NP119" s="420">
        <f>'Dépts Prime d''Activité'!BZ118/'Dépts Prime d''Activité'!BZ$122</f>
        <v>3.3847535776247689E-2</v>
      </c>
      <c r="NQ119" s="484">
        <f>DEFM_Région_Dépt!DO118/DEFM_Région_Dépt!DO$122</f>
        <v>3.6828771507271985E-2</v>
      </c>
      <c r="NR119" s="419">
        <f>'Dépts Droits Ouverts_RSA'!ID119/'Dépts Droits Ouverts_RSA'!$ID$123</f>
        <v>4.4301107923121294E-2</v>
      </c>
      <c r="NS119" s="420">
        <f>'Dépts Droits Payables RSA'!HD118/'Dépts Droits Payables RSA'!HD$122</f>
        <v>4.4498978684041922E-2</v>
      </c>
      <c r="NT119" s="420">
        <f>'Dépts Prime d''Activité'!CB118/'Dépts Prime d''Activité'!CB$122</f>
        <v>3.4002933875833183E-2</v>
      </c>
      <c r="NU119" s="420">
        <f>DEFM_Région_Dépt!DP118/DEFM_Région_Dépt!DP$122</f>
        <v>3.684778855385254E-2</v>
      </c>
      <c r="NV119" s="420">
        <f>'Dépts Droits Ouverts_RSA'!IF119/'Dépts Droits Ouverts_RSA'!$IF$123</f>
        <v>4.3783856004999303E-2</v>
      </c>
      <c r="NW119" s="420">
        <f>'Dépts Droits Payables RSA'!HF118/'Dépts Droits Payables RSA'!HF$122</f>
        <v>4.4836503769371198E-2</v>
      </c>
      <c r="NX119" s="420">
        <f>'Dépts Prime d''Activité'!CD118/'Dépts Prime d''Activité'!CD$122</f>
        <v>3.4338142210746651E-2</v>
      </c>
      <c r="NY119" s="420">
        <f>DEFM_Région_Dépt!DQ118/DEFM_Région_Dépt!DQ$122</f>
        <v>3.6818799717132186E-2</v>
      </c>
      <c r="NZ119" s="420">
        <f>'Dépts Droits Ouverts_RSA'!IH119/'Dépts Droits Ouverts_RSA'!$IH$123</f>
        <v>4.3527761788305037E-2</v>
      </c>
      <c r="OA119" s="420">
        <f>'Dépts Droits Payables RSA'!HH118/'Dépts Droits Payables RSA'!HH$122</f>
        <v>4.4539613990899576E-2</v>
      </c>
      <c r="OB119" s="420">
        <f>'Dépts Prime d''Activité'!CF118/'Dépts Prime d''Activité'!CF$122</f>
        <v>3.4161256834041274E-2</v>
      </c>
      <c r="OC119" s="420">
        <f>DEFM_Région_Dépt!DR118/DEFM_Région_Dépt!DR$122</f>
        <v>3.6822402237359116E-2</v>
      </c>
      <c r="OD119" s="420">
        <f>'Dépts Droits Ouverts_RSA'!IJ119/'Dépts Droits Ouverts_RSA'!$IJ$123</f>
        <v>4.3888156058142481E-2</v>
      </c>
      <c r="OE119" s="420">
        <f>'Dépts Droits Payables RSA'!HJ118/'Dépts Droits Payables RSA'!HJ$122</f>
        <v>4.4729638060611913E-2</v>
      </c>
      <c r="OF119" s="420">
        <f>'Dépts Prime d''Activité'!CH118/'Dépts Prime d''Activité'!CH$122</f>
        <v>3.3870491437242058E-2</v>
      </c>
      <c r="OG119" s="420">
        <f>DEFM_Région_Dépt!DS118/DEFM_Région_Dépt!DS$122</f>
        <v>3.6926092824435042E-2</v>
      </c>
      <c r="OH119" s="420">
        <f>'Dépts Droits Ouverts_RSA'!IL119/'Dépts Droits Ouverts_RSA'!$IL$123</f>
        <v>4.4050721641112442E-2</v>
      </c>
      <c r="OI119" s="420">
        <f>'Dépts Droits Payables RSA'!HL118/'Dépts Droits Payables RSA'!HL$122</f>
        <v>4.5129726084827008E-2</v>
      </c>
      <c r="OJ119" s="420">
        <f>'Dépts Prime d''Activité'!CJ118/'Dépts Prime d''Activité'!CJ$122</f>
        <v>3.3762993081670467E-2</v>
      </c>
      <c r="OK119" s="420">
        <f>DEFM_Région_Dépt!DT118/DEFM_Région_Dépt!DT$122</f>
        <v>3.6685863374590344E-2</v>
      </c>
      <c r="OL119" s="420">
        <f>'Dépts Droits Ouverts_RSA'!IN119/'Dépts Droits Ouverts_RSA'!$IN$123</f>
        <v>4.3809756641988953E-2</v>
      </c>
      <c r="OM119" s="420">
        <f>'Dépts Droits Payables RSA'!HN118/'Dépts Droits Payables RSA'!HN$122</f>
        <v>4.5256747356045332E-2</v>
      </c>
      <c r="ON119" s="420">
        <f>'Dépts Prime d''Activité'!CL118/'Dépts Prime d''Activité'!CL$122</f>
        <v>3.4168688661137869E-2</v>
      </c>
      <c r="OO119" s="420">
        <f>DEFM_Région_Dépt!DU118/DEFM_Région_Dépt!DU$122</f>
        <v>3.6626788383620643E-2</v>
      </c>
      <c r="OP119" s="420">
        <f>'Dépts Droits Ouverts_RSA'!IP119/'Dépts Droits Ouverts_RSA'!$IP$123</f>
        <v>4.3839752543560186E-2</v>
      </c>
      <c r="OQ119" s="420">
        <f>'Dépts Droits Payables RSA'!HP118/'Dépts Droits Payables RSA'!HP$122</f>
        <v>4.5477508450076184E-2</v>
      </c>
      <c r="OR119" s="420">
        <f>'Dépts Prime d''Activité'!CN118/'Dépts Prime d''Activité'!CN$122</f>
        <v>3.4181869895575152E-2</v>
      </c>
      <c r="OS119" s="420">
        <f>DEFM_Région_Dépt!DV118/DEFM_Région_Dépt!DV$122</f>
        <v>3.6711230931018038E-2</v>
      </c>
      <c r="OT119" s="420">
        <f>'Dépts Droits Ouverts_RSA'!IR119/'Dépts Droits Ouverts_RSA'!$IR$123</f>
        <v>4.3610769599950951E-2</v>
      </c>
      <c r="OU119" s="420">
        <f>'Dépts Droits Payables RSA'!HR118/'Dépts Droits Payables RSA'!HR$122</f>
        <v>4.5068899491706178E-2</v>
      </c>
      <c r="OV119" s="420">
        <f>'Dépts Prime d''Activité'!CP118/'Dépts Prime d''Activité'!CP$122</f>
        <v>3.4014584804642291E-2</v>
      </c>
      <c r="OW119" s="420">
        <f>DEFM_Région_Dépt!DW118/DEFM_Région_Dépt!DW$122</f>
        <v>3.6594462476683076E-2</v>
      </c>
      <c r="OX119" s="493">
        <f>'Dépts Droits Ouverts_RSA'!IT119/'Dépts Droits Ouverts_RSA'!$IT$123</f>
        <v>4.3416788593516144E-2</v>
      </c>
      <c r="OY119" s="493">
        <f>'Dépts Droits Payables RSA'!HT118/'Dépts Droits Payables RSA'!HT$122</f>
        <v>4.473357478231639E-2</v>
      </c>
      <c r="OZ119" s="493">
        <f>'Dépts Prime d''Activité'!CR118/'Dépts Prime d''Activité'!CR$122</f>
        <v>3.3809075759808647E-2</v>
      </c>
      <c r="PA119" s="494">
        <f>DEFM_Région_Dépt!DX118/DEFM_Région_Dépt!DX$122</f>
        <v>3.6529912548515307E-2</v>
      </c>
    </row>
    <row r="120" spans="1:417" s="209" customFormat="1" x14ac:dyDescent="0.35">
      <c r="A120" s="246" t="s">
        <v>124</v>
      </c>
      <c r="B120" s="280">
        <v>1.4118530718269004E-2</v>
      </c>
      <c r="C120" s="280">
        <v>1.544949410174724E-2</v>
      </c>
      <c r="D120" s="248">
        <v>1.4585647211063708E-2</v>
      </c>
      <c r="E120" s="248">
        <v>1.5276920558100177E-2</v>
      </c>
      <c r="F120" s="280">
        <v>1.4500121923425714E-2</v>
      </c>
      <c r="G120" s="280">
        <v>1.52881154843484E-2</v>
      </c>
      <c r="H120" s="248">
        <v>1.2217834075209023E-2</v>
      </c>
      <c r="I120" s="248">
        <v>1.5806526662521837E-2</v>
      </c>
      <c r="J120" s="280">
        <v>1.5473691615772106E-2</v>
      </c>
      <c r="K120" s="280">
        <v>1.639084652565502E-2</v>
      </c>
      <c r="L120" s="248">
        <v>1.5789588467493947E-2</v>
      </c>
      <c r="M120" s="248">
        <v>1.6832188000238439E-2</v>
      </c>
      <c r="N120" s="280">
        <v>1.660992434724318E-2</v>
      </c>
      <c r="O120" s="280">
        <v>1.6872209451366426E-2</v>
      </c>
      <c r="P120" s="248">
        <v>1.6674273543283127E-2</v>
      </c>
      <c r="Q120" s="248">
        <v>1.6864436274769051E-2</v>
      </c>
      <c r="R120" s="280">
        <v>1.654946438391006E-2</v>
      </c>
      <c r="S120" s="280">
        <v>1.6795946563747912E-2</v>
      </c>
      <c r="T120" s="248">
        <v>1.6324872423070385E-2</v>
      </c>
      <c r="U120" s="248">
        <v>1.6395807301416026E-2</v>
      </c>
      <c r="V120" s="280">
        <v>1.5850954420307754E-2</v>
      </c>
      <c r="W120" s="280">
        <v>1.5884155981596083E-2</v>
      </c>
      <c r="X120" s="248">
        <v>1.5911185306977618E-2</v>
      </c>
      <c r="Y120" s="248">
        <v>1.5516592167596535E-2</v>
      </c>
      <c r="Z120" s="280">
        <v>1.5581009030413579E-2</v>
      </c>
      <c r="AA120" s="280">
        <v>1.5301516154397485E-2</v>
      </c>
      <c r="AB120" s="248">
        <v>1.5652213539997809E-2</v>
      </c>
      <c r="AC120" s="248">
        <v>1.5941586562353578E-2</v>
      </c>
      <c r="AD120" s="248">
        <v>1.5158575775436375E-2</v>
      </c>
      <c r="AE120" s="280">
        <v>1.5879600204734771E-2</v>
      </c>
      <c r="AF120" s="250">
        <v>1.6066528414922808E-2</v>
      </c>
      <c r="AG120" s="280">
        <v>1.5332767757182467E-2</v>
      </c>
      <c r="AH120" s="248">
        <v>1.6027136529638504E-2</v>
      </c>
      <c r="AI120" s="248">
        <v>1.5911009034686001E-2</v>
      </c>
      <c r="AJ120" s="248">
        <v>1.5756856997132911E-2</v>
      </c>
      <c r="AK120" s="280">
        <v>1.6667442108691428E-2</v>
      </c>
      <c r="AL120" s="250">
        <v>1.6289229794676178E-2</v>
      </c>
      <c r="AM120" s="280">
        <v>1.6325878232310121E-2</v>
      </c>
      <c r="AN120" s="248">
        <v>1.6928923436740236E-2</v>
      </c>
      <c r="AO120" s="248">
        <v>1.6458782080181669E-2</v>
      </c>
      <c r="AP120" s="248">
        <v>1.6804996151331551E-2</v>
      </c>
      <c r="AQ120" s="280">
        <v>1.7177606254085424E-2</v>
      </c>
      <c r="AR120" s="250">
        <v>1.6394467268500999E-2</v>
      </c>
      <c r="AS120" s="280">
        <v>1.6975681083163878E-2</v>
      </c>
      <c r="AT120" s="248">
        <v>1.7341490472884864E-2</v>
      </c>
      <c r="AU120" s="248">
        <v>1.6714425247579191E-2</v>
      </c>
      <c r="AV120" s="248">
        <v>1.7058894974580831E-2</v>
      </c>
      <c r="AW120" s="280">
        <v>1.7532004499808216E-2</v>
      </c>
      <c r="AX120" s="250">
        <v>1.655684075054242E-2</v>
      </c>
      <c r="AY120" s="280">
        <v>1.699931432274758E-2</v>
      </c>
      <c r="AZ120" s="248">
        <v>1.7642062216435068E-2</v>
      </c>
      <c r="BA120" s="248">
        <v>1.6871226898112868E-2</v>
      </c>
      <c r="BB120" s="248">
        <v>1.6883751648339253E-2</v>
      </c>
      <c r="BC120" s="280">
        <v>1.765473433194056E-2</v>
      </c>
      <c r="BD120" s="250">
        <v>1.6741236248444102E-2</v>
      </c>
      <c r="BE120" s="280">
        <v>1.631403957988457E-2</v>
      </c>
      <c r="BF120" s="248">
        <v>1.7071040760753893E-2</v>
      </c>
      <c r="BG120" s="248">
        <v>1.6636829335766958E-2</v>
      </c>
      <c r="BH120" s="248">
        <v>1.6065442754772535E-2</v>
      </c>
      <c r="BI120" s="280">
        <v>1.6791962525366345E-2</v>
      </c>
      <c r="BJ120" s="250">
        <v>1.660596707313277E-2</v>
      </c>
      <c r="BK120" s="280">
        <v>1.5910975533772451E-2</v>
      </c>
      <c r="BL120" s="248">
        <v>1.6418305592547703E-2</v>
      </c>
      <c r="BM120" s="248">
        <v>1.6411091359173298E-2</v>
      </c>
      <c r="BN120" s="248">
        <v>1.5641023913153619E-2</v>
      </c>
      <c r="BO120" s="280">
        <v>1.6437182950128467E-2</v>
      </c>
      <c r="BP120" s="250">
        <v>1.6403901379784265E-2</v>
      </c>
      <c r="BQ120" s="280">
        <v>1.57237106204305E-2</v>
      </c>
      <c r="BR120" s="248">
        <v>1.6669027414723342E-2</v>
      </c>
      <c r="BS120" s="248">
        <v>1.6753274349959432E-2</v>
      </c>
      <c r="BT120" s="248">
        <v>1.605383340704479E-2</v>
      </c>
      <c r="BU120" s="280">
        <v>1.6731966303341533E-2</v>
      </c>
      <c r="BV120" s="250">
        <v>1.647703167813408E-2</v>
      </c>
      <c r="BW120" s="280">
        <v>1.6653268725920378E-2</v>
      </c>
      <c r="BX120" s="248">
        <v>1.7003667236009243E-2</v>
      </c>
      <c r="BY120" s="248">
        <v>1.6819145070973797E-2</v>
      </c>
      <c r="BZ120" s="248">
        <v>1.7177281125946308E-2</v>
      </c>
      <c r="CA120" s="280">
        <v>1.7172763655653154E-2</v>
      </c>
      <c r="CB120" s="250">
        <v>1.7470915942978862E-2</v>
      </c>
      <c r="CC120" s="280">
        <v>1.723484515047595E-2</v>
      </c>
      <c r="CD120" s="248">
        <v>1.7028218121185396E-2</v>
      </c>
      <c r="CE120" s="248">
        <v>1.7041871467839805E-2</v>
      </c>
      <c r="CF120" s="248">
        <v>1.7164539710638981E-2</v>
      </c>
      <c r="CG120" s="280">
        <v>1.6974273917493031E-2</v>
      </c>
      <c r="CH120" s="250">
        <v>1.7140440209515783E-2</v>
      </c>
      <c r="CI120" s="280">
        <v>1.7039924892337511E-2</v>
      </c>
      <c r="CJ120" s="248">
        <v>1.7265988735408241E-2</v>
      </c>
      <c r="CK120" s="248">
        <v>1.7251247431758144E-2</v>
      </c>
      <c r="CL120" s="248">
        <v>1.6804315708885836E-2</v>
      </c>
      <c r="CM120" s="280">
        <v>1.6924485899834578E-2</v>
      </c>
      <c r="CN120" s="250">
        <v>1.6788941394158281E-2</v>
      </c>
      <c r="CO120" s="280">
        <v>1.6198472484396327E-2</v>
      </c>
      <c r="CP120" s="248">
        <v>1.6762388379611814E-2</v>
      </c>
      <c r="CQ120" s="248">
        <v>1.654055771732809E-2</v>
      </c>
      <c r="CR120" s="248">
        <v>1.5881435846150579E-2</v>
      </c>
      <c r="CS120" s="280">
        <v>1.6458015377517697E-2</v>
      </c>
      <c r="CT120" s="250">
        <v>1.6399021781033155E-2</v>
      </c>
      <c r="CU120" s="280">
        <v>1.5519967969754675E-2</v>
      </c>
      <c r="CV120" s="248">
        <v>1.6293234849352044E-2</v>
      </c>
      <c r="CW120" s="248">
        <v>1.6272880229445966E-2</v>
      </c>
      <c r="CX120" s="248">
        <v>1.5414648975432889E-2</v>
      </c>
      <c r="CY120" s="280">
        <v>1.6289437382701725E-2</v>
      </c>
      <c r="CZ120" s="250">
        <v>1.6213159421567116E-2</v>
      </c>
      <c r="DA120" s="280">
        <v>1.5531309801059375E-2</v>
      </c>
      <c r="DB120" s="248">
        <v>1.6526057084490797E-2</v>
      </c>
      <c r="DC120" s="248">
        <v>1.6242943021623591E-2</v>
      </c>
      <c r="DD120" s="248">
        <v>1.5878034993601301E-2</v>
      </c>
      <c r="DE120" s="280">
        <v>1.6843154524165523E-2</v>
      </c>
      <c r="DF120" s="250">
        <v>1.6434390567403249E-2</v>
      </c>
      <c r="DG120" s="280">
        <v>1.6540401278139466E-2</v>
      </c>
      <c r="DH120" s="248">
        <v>1.7260434092206879E-2</v>
      </c>
      <c r="DI120" s="248">
        <v>1.6944406511264776E-2</v>
      </c>
      <c r="DJ120" s="248">
        <v>1.6961947514663445E-2</v>
      </c>
      <c r="DK120" s="280">
        <v>1.7219161807816408E-2</v>
      </c>
      <c r="DL120" s="250">
        <v>1.7212236873030549E-2</v>
      </c>
      <c r="DM120" s="280">
        <v>1.6894753911628195E-2</v>
      </c>
      <c r="DN120" s="248">
        <v>1.6947876271359647E-2</v>
      </c>
      <c r="DO120" s="248">
        <v>1.6696104640061105E-2</v>
      </c>
      <c r="DP120" s="248">
        <v>1.6872255775752767E-2</v>
      </c>
      <c r="DQ120" s="280">
        <v>1.6903000684465611E-2</v>
      </c>
      <c r="DR120" s="250">
        <v>1.6627125476642062E-2</v>
      </c>
      <c r="DS120" s="280">
        <v>1.6861060622114996E-2</v>
      </c>
      <c r="DT120" s="248">
        <v>1.6898128723672065E-2</v>
      </c>
      <c r="DU120" s="248">
        <v>1.6711445459430412E-2</v>
      </c>
      <c r="DV120" s="248">
        <v>1.6527070233894159E-2</v>
      </c>
      <c r="DW120" s="280">
        <v>1.6693609787131965E-2</v>
      </c>
      <c r="DX120" s="250">
        <v>1.6472979884629577E-2</v>
      </c>
      <c r="DY120" s="280">
        <v>1.6032377573778699E-2</v>
      </c>
      <c r="DZ120" s="248">
        <v>1.6670233864054987E-2</v>
      </c>
      <c r="EA120" s="248">
        <v>1.6442220401081082E-2</v>
      </c>
      <c r="EB120" s="248">
        <v>1.5704404518206139E-2</v>
      </c>
      <c r="EC120" s="280">
        <v>1.637768828647811E-2</v>
      </c>
      <c r="ED120" s="250">
        <v>1.6279008508284381E-2</v>
      </c>
      <c r="EE120" s="280">
        <v>1.5494275172784119E-2</v>
      </c>
      <c r="EF120" s="248">
        <v>1.621586355524127E-2</v>
      </c>
      <c r="EG120" s="248">
        <v>1.598239448422388E-2</v>
      </c>
      <c r="EH120" s="248">
        <v>1.5418029857311742E-2</v>
      </c>
      <c r="EI120" s="280">
        <v>1.6320973435603441E-2</v>
      </c>
      <c r="EJ120" s="250">
        <v>1.6111437997077861E-2</v>
      </c>
      <c r="EK120" s="280">
        <v>1.5535391575781319E-2</v>
      </c>
      <c r="EL120" s="248">
        <v>1.6536199857672573E-2</v>
      </c>
      <c r="EM120" s="248">
        <v>1.63145613681757E-2</v>
      </c>
      <c r="EN120" s="248">
        <v>1.5907803739167774E-2</v>
      </c>
      <c r="EO120" s="280">
        <v>1.6981934738443075E-2</v>
      </c>
      <c r="EP120" s="250">
        <v>1.6635279739373954E-2</v>
      </c>
      <c r="EQ120" s="280">
        <v>1.6684363482210935E-2</v>
      </c>
      <c r="ER120" s="248">
        <v>1.7347679954903307E-2</v>
      </c>
      <c r="ES120" s="248">
        <v>1.7079940899002825E-2</v>
      </c>
      <c r="ET120" s="248">
        <v>1.7075305511482029E-2</v>
      </c>
      <c r="EU120" s="280">
        <v>1.7205249806992388E-2</v>
      </c>
      <c r="EV120" s="250">
        <v>1.68752927575519E-2</v>
      </c>
      <c r="EW120" s="280">
        <v>1.7069034421922858E-2</v>
      </c>
      <c r="EX120" s="248">
        <v>1.7347484141783765E-2</v>
      </c>
      <c r="EY120" s="248">
        <v>1.717207921812796E-2</v>
      </c>
      <c r="EZ120" s="248">
        <v>1.7071259836670415E-2</v>
      </c>
      <c r="FA120" s="280">
        <v>1.7295161615071039E-2</v>
      </c>
      <c r="FB120" s="250">
        <v>1.6894466897047579E-2</v>
      </c>
      <c r="FC120" s="280">
        <v>1.6989780890714939E-2</v>
      </c>
      <c r="FD120" s="248">
        <v>1.713357137201816E-2</v>
      </c>
      <c r="FE120" s="248">
        <v>1.6765676092939406E-2</v>
      </c>
      <c r="FF120" s="248">
        <v>1.6835615864909337E-2</v>
      </c>
      <c r="FG120" s="280">
        <v>1.6751478396803528E-2</v>
      </c>
      <c r="FH120" s="250">
        <v>1.6328933764308294E-2</v>
      </c>
      <c r="FI120" s="280">
        <v>1.625482100612425E-2</v>
      </c>
      <c r="FJ120" s="248">
        <v>1.662743628403119E-2</v>
      </c>
      <c r="FK120" s="248">
        <v>1.6305643199157994E-2</v>
      </c>
      <c r="FL120" s="248">
        <v>1.595900358500096E-2</v>
      </c>
      <c r="FM120" s="280">
        <v>1.6404325298753786E-2</v>
      </c>
      <c r="FN120" s="250">
        <v>1.6091547036555603E-2</v>
      </c>
      <c r="FO120" s="280">
        <v>1.5776528403218738E-2</v>
      </c>
      <c r="FP120" s="248">
        <v>1.6293397339881159E-2</v>
      </c>
      <c r="FQ120" s="248">
        <v>1.6046045683100248E-2</v>
      </c>
      <c r="FR120" s="248">
        <v>1.5698394969169333E-2</v>
      </c>
      <c r="FS120" s="280">
        <v>1.6290092807402064E-2</v>
      </c>
      <c r="FT120" s="250">
        <v>1.6120404187683589E-2</v>
      </c>
      <c r="FU120" s="280">
        <v>1.5737002914598563E-2</v>
      </c>
      <c r="FV120" s="248">
        <v>1.6538280412222953E-2</v>
      </c>
      <c r="FW120" s="248">
        <v>1.6427194071278402E-2</v>
      </c>
      <c r="FX120" s="248">
        <v>1.6130765377432004E-2</v>
      </c>
      <c r="FY120" s="280">
        <v>1.6732488529402234E-2</v>
      </c>
      <c r="FZ120" s="250">
        <v>1.6426738362757234E-2</v>
      </c>
      <c r="GA120" s="280">
        <v>1.6759864798782831E-2</v>
      </c>
      <c r="GB120" s="248">
        <v>1.6878764752503252E-2</v>
      </c>
      <c r="GC120" s="248">
        <v>1.6506324494580039E-2</v>
      </c>
      <c r="GD120" s="248">
        <v>1.7106200185509974E-2</v>
      </c>
      <c r="GE120" s="280">
        <v>1.6863316719716658E-2</v>
      </c>
      <c r="GF120" s="250">
        <v>1.6639196899913961E-2</v>
      </c>
      <c r="GG120" s="280">
        <v>1.7100548777722345E-2</v>
      </c>
      <c r="GH120" s="248">
        <v>1.6824928064335946E-2</v>
      </c>
      <c r="GI120" s="248">
        <v>1.6623456175352137E-2</v>
      </c>
      <c r="GJ120" s="248">
        <v>1.714612421087033E-2</v>
      </c>
      <c r="GK120" s="280">
        <v>1.6853504289831553E-2</v>
      </c>
      <c r="GL120" s="250">
        <v>1.6643409407079209E-2</v>
      </c>
      <c r="GM120" s="280">
        <v>1.7060056594693254E-2</v>
      </c>
      <c r="GN120" s="248">
        <v>1.6851219801873762E-2</v>
      </c>
      <c r="GO120" s="248">
        <v>1.6638933346882438E-2</v>
      </c>
      <c r="GP120" s="248">
        <v>1.691518704077774E-2</v>
      </c>
      <c r="GQ120" s="280">
        <v>1.6648094707467833E-2</v>
      </c>
      <c r="GR120" s="250">
        <v>1.6612095072232724E-2</v>
      </c>
      <c r="GS120" s="280">
        <v>1.6486398366953488E-2</v>
      </c>
      <c r="GT120" s="248">
        <v>1.6455956142866674E-2</v>
      </c>
      <c r="GU120" s="248">
        <v>1.630890384859647E-2</v>
      </c>
      <c r="GV120" s="248">
        <v>1.6242562263344744E-2</v>
      </c>
      <c r="GW120" s="280">
        <v>1.618717190981947E-2</v>
      </c>
      <c r="GX120" s="250">
        <v>1.6185687793031478E-2</v>
      </c>
      <c r="GY120" s="280">
        <v>1.6008534620438365E-2</v>
      </c>
      <c r="GZ120" s="248">
        <v>1.6107153920354708E-2</v>
      </c>
      <c r="HA120" s="248">
        <v>1.6154371437091846E-2</v>
      </c>
      <c r="HB120" s="248">
        <v>1.5950511562711062E-2</v>
      </c>
      <c r="HC120" s="280">
        <v>1.6152014790053067E-2</v>
      </c>
      <c r="HD120" s="250">
        <v>1.605971991083727E-2</v>
      </c>
      <c r="HE120" s="280">
        <v>1.5982125017248001E-2</v>
      </c>
      <c r="HF120" s="248">
        <v>1.6415799838635517E-2</v>
      </c>
      <c r="HG120" s="248">
        <v>1.6086574402524381E-2</v>
      </c>
      <c r="HH120" s="248">
        <v>1.6311352544258598E-2</v>
      </c>
      <c r="HI120" s="280">
        <v>1.6625383963517665E-2</v>
      </c>
      <c r="HJ120" s="250">
        <v>1.6293704166417535E-2</v>
      </c>
      <c r="HK120" s="280">
        <v>1.6939387080515195E-2</v>
      </c>
      <c r="HL120" s="248">
        <v>1.6739819078137787E-2</v>
      </c>
      <c r="HM120" s="248">
        <v>1.6541889630038834E-2</v>
      </c>
      <c r="HN120" s="248">
        <v>1.7349673470878534E-2</v>
      </c>
      <c r="HO120" s="280">
        <v>1.6453431218842362E-2</v>
      </c>
      <c r="HP120" s="250">
        <v>1.6502180612178664E-2</v>
      </c>
      <c r="HQ120" s="281">
        <v>1.7305537408121296E-2</v>
      </c>
      <c r="HR120" s="282">
        <v>1.6277467023544309E-2</v>
      </c>
      <c r="HS120" s="248">
        <v>1.6318082510316984E-2</v>
      </c>
      <c r="HT120" s="248">
        <v>1.5181339817566612E-2</v>
      </c>
      <c r="HU120" s="248">
        <v>1.7302877219859226E-2</v>
      </c>
      <c r="HV120" s="250">
        <v>1.6511502464372625E-2</v>
      </c>
      <c r="HW120" s="250">
        <v>1.6633026643416617E-2</v>
      </c>
      <c r="HX120" s="250">
        <v>1.482146661504734E-2</v>
      </c>
      <c r="HY120" s="250">
        <v>1.7231023370482566E-2</v>
      </c>
      <c r="HZ120" s="248">
        <v>1.6465310051898482E-2</v>
      </c>
      <c r="IA120" s="248">
        <v>1.6426511108673346E-2</v>
      </c>
      <c r="IB120" s="248">
        <v>1.5284475267094927E-2</v>
      </c>
      <c r="IC120" s="248">
        <v>1.6951738977691904E-2</v>
      </c>
      <c r="ID120" s="250">
        <v>1.6446418319717875E-2</v>
      </c>
      <c r="IE120" s="250">
        <v>1.6270200890943221E-2</v>
      </c>
      <c r="IF120" s="250">
        <v>1.4517382129888907E-2</v>
      </c>
      <c r="IG120" s="250">
        <v>1.66428284793852E-2</v>
      </c>
      <c r="IH120" s="248">
        <v>1.683299416519948E-2</v>
      </c>
      <c r="II120" s="248">
        <v>1.6253696879073184E-2</v>
      </c>
      <c r="IJ120" s="248">
        <v>1.460929297533105E-2</v>
      </c>
      <c r="IK120" s="248">
        <v>1.6386541197519935E-2</v>
      </c>
      <c r="IL120" s="250">
        <v>1.6632041071940017E-2</v>
      </c>
      <c r="IM120" s="250">
        <v>1.6145041320635403E-2</v>
      </c>
      <c r="IN120" s="250">
        <v>1.5077550746418943E-2</v>
      </c>
      <c r="IO120" s="250">
        <v>1.6272128272484334E-2</v>
      </c>
      <c r="IP120" s="248">
        <v>1.6474756809551547E-2</v>
      </c>
      <c r="IQ120" s="248">
        <v>1.5809578392695183E-2</v>
      </c>
      <c r="IR120" s="248">
        <v>1.5072414466270688E-2</v>
      </c>
      <c r="IS120" s="248">
        <v>1.6216649538051842E-2</v>
      </c>
      <c r="IT120" s="250">
        <v>1.65516068769932E-2</v>
      </c>
      <c r="IU120" s="250">
        <v>1.571494548633447E-2</v>
      </c>
      <c r="IV120" s="250">
        <v>1.5505782161893456E-2</v>
      </c>
      <c r="IW120" s="250">
        <v>1.6224076461528431E-2</v>
      </c>
      <c r="IX120" s="248">
        <v>1.6903593220338985E-2</v>
      </c>
      <c r="IY120" s="248">
        <v>1.6153142469930545E-2</v>
      </c>
      <c r="IZ120" s="248">
        <v>1.6297183547070944E-2</v>
      </c>
      <c r="JA120" s="248">
        <v>1.6460883006546238E-2</v>
      </c>
      <c r="JB120" s="250">
        <v>1.7135471799219048E-2</v>
      </c>
      <c r="JC120" s="250">
        <v>1.6312538342458098E-2</v>
      </c>
      <c r="JD120" s="250">
        <v>1.6857858414392173E-2</v>
      </c>
      <c r="JE120" s="250">
        <v>1.7040004157550973E-2</v>
      </c>
      <c r="JF120" s="248">
        <v>1.725021703187642E-2</v>
      </c>
      <c r="JG120" s="248">
        <v>1.6400081262273988E-2</v>
      </c>
      <c r="JH120" s="248">
        <v>1.7044367674396172E-2</v>
      </c>
      <c r="JI120" s="248">
        <v>1.7380999229683419E-2</v>
      </c>
      <c r="JJ120" s="250">
        <v>1.717646415187242E-2</v>
      </c>
      <c r="JK120" s="250">
        <v>1.6292183663269517E-2</v>
      </c>
      <c r="JL120" s="250">
        <v>1.6832279969166676E-2</v>
      </c>
      <c r="JM120" s="250">
        <v>1.7439403521955069E-2</v>
      </c>
      <c r="JN120" s="248">
        <v>1.7196066393080644E-2</v>
      </c>
      <c r="JO120" s="248">
        <v>1.6647854791528634E-2</v>
      </c>
      <c r="JP120" s="248">
        <v>1.6127306282175177E-2</v>
      </c>
      <c r="JQ120" s="248">
        <v>1.7447407724405079E-2</v>
      </c>
      <c r="JR120" s="250">
        <v>1.718430155344278E-2</v>
      </c>
      <c r="JS120" s="250">
        <v>1.6539170176889172E-2</v>
      </c>
      <c r="JT120" s="250">
        <v>1.5521293268998553E-2</v>
      </c>
      <c r="JU120" s="250">
        <v>1.7400895794994289E-2</v>
      </c>
      <c r="JV120" s="248">
        <v>1.7137776410274974E-2</v>
      </c>
      <c r="JW120" s="248">
        <v>1.6577453619649827E-2</v>
      </c>
      <c r="JX120" s="248">
        <v>1.5385445290291575E-2</v>
      </c>
      <c r="JY120" s="248">
        <v>1.7219028478335105E-2</v>
      </c>
      <c r="JZ120" s="250">
        <v>1.7002858421697905E-2</v>
      </c>
      <c r="KA120" s="250">
        <v>1.6417338443240385E-2</v>
      </c>
      <c r="KB120" s="250">
        <v>1.4822872752675242E-2</v>
      </c>
      <c r="KC120" s="250">
        <v>1.6806668863951758E-2</v>
      </c>
      <c r="KD120" s="248">
        <v>1.6773379024258274E-2</v>
      </c>
      <c r="KE120" s="248">
        <v>1.6188621733969073E-2</v>
      </c>
      <c r="KF120" s="248">
        <v>1.5036943065392055E-2</v>
      </c>
      <c r="KG120" s="248">
        <v>1.6586886259149176E-2</v>
      </c>
      <c r="KH120" s="250">
        <v>1.6426267626327092E-2</v>
      </c>
      <c r="KI120" s="250">
        <v>1.5795701991220611E-2</v>
      </c>
      <c r="KJ120" s="250">
        <v>1.5186413180573394E-2</v>
      </c>
      <c r="KK120" s="250">
        <v>1.6414520731333725E-2</v>
      </c>
      <c r="KL120" s="248">
        <v>1.630471797593689E-2</v>
      </c>
      <c r="KM120" s="248">
        <v>1.5820894314753805E-2</v>
      </c>
      <c r="KN120" s="248">
        <v>1.538642025799913E-2</v>
      </c>
      <c r="KO120" s="248">
        <v>1.6320616183046796E-2</v>
      </c>
      <c r="KP120" s="250">
        <v>1.6270779408878965E-2</v>
      </c>
      <c r="KQ120" s="250">
        <v>1.5801822903680981E-2</v>
      </c>
      <c r="KR120" s="250">
        <v>1.6000024686634039E-2</v>
      </c>
      <c r="KS120" s="250">
        <v>1.6355108148686882E-2</v>
      </c>
      <c r="KT120" s="248">
        <v>1.6302311346334222E-2</v>
      </c>
      <c r="KU120" s="248">
        <v>1.5841930172384826E-2</v>
      </c>
      <c r="KV120" s="248">
        <v>1.655724002681765E-2</v>
      </c>
      <c r="KW120" s="248">
        <v>1.6608031373946137E-2</v>
      </c>
      <c r="KX120" s="254">
        <v>1.6517638540460382E-2</v>
      </c>
      <c r="KY120" s="254">
        <v>1.5852385656070417E-2</v>
      </c>
      <c r="KZ120" s="254">
        <v>1.7044829896174295E-2</v>
      </c>
      <c r="LA120" s="254">
        <v>1.7158818904776912E-2</v>
      </c>
      <c r="LB120" s="248">
        <v>1.6665824784401605E-2</v>
      </c>
      <c r="LC120" s="248">
        <v>1.5940536249663777E-2</v>
      </c>
      <c r="LD120" s="248">
        <v>1.6991804486561853E-2</v>
      </c>
      <c r="LE120" s="248">
        <v>1.7488115319736236E-2</v>
      </c>
      <c r="LF120" s="283">
        <v>1.6734123475890521E-2</v>
      </c>
      <c r="LG120" s="283">
        <v>1.6048927083882534E-2</v>
      </c>
      <c r="LH120" s="283">
        <v>1.6792355680470175E-2</v>
      </c>
      <c r="LI120" s="256">
        <v>1.749603350629246E-2</v>
      </c>
      <c r="LJ120" s="419">
        <v>1.6732053081150458E-2</v>
      </c>
      <c r="LK120" s="420">
        <v>1.6270060448861954E-2</v>
      </c>
      <c r="LL120" s="420">
        <v>1.6405050481552132E-2</v>
      </c>
      <c r="LM120" s="421">
        <v>1.8995399014124364E-2</v>
      </c>
      <c r="LN120" s="425">
        <v>1.6849780810860065E-2</v>
      </c>
      <c r="LO120" s="420">
        <v>1.6332541163393752E-2</v>
      </c>
      <c r="LP120" s="420">
        <v>1.5900610081146717E-2</v>
      </c>
      <c r="LQ120" s="426">
        <v>1.8937591487915892E-2</v>
      </c>
      <c r="LR120" s="419">
        <v>1.6834690124146637E-2</v>
      </c>
      <c r="LS120" s="420">
        <v>1.622109586378678E-2</v>
      </c>
      <c r="LT120" s="420">
        <v>1.5254312578662915E-2</v>
      </c>
      <c r="LU120" s="421">
        <v>1.879823120288137E-2</v>
      </c>
      <c r="LV120" s="425">
        <v>1.6693094376961534E-2</v>
      </c>
      <c r="LW120" s="420">
        <v>1.6135297961877616E-2</v>
      </c>
      <c r="LX120" s="420">
        <v>1.4993852705271883E-2</v>
      </c>
      <c r="LY120" s="426">
        <v>1.853305937205469E-2</v>
      </c>
      <c r="LZ120" s="419">
        <v>1.6637410587525572E-2</v>
      </c>
      <c r="MA120" s="420">
        <v>1.6244407264099148E-2</v>
      </c>
      <c r="MB120" s="420">
        <v>1.5223082003769034E-2</v>
      </c>
      <c r="MC120" s="421">
        <v>1.8278289516994218E-2</v>
      </c>
      <c r="MD120" s="425">
        <v>1.6388805178280504E-2</v>
      </c>
      <c r="ME120" s="420">
        <v>1.5921493752484021E-2</v>
      </c>
      <c r="MF120" s="420">
        <v>1.5513870438128935E-2</v>
      </c>
      <c r="MG120" s="426">
        <v>1.6640197347519398E-2</v>
      </c>
      <c r="MH120" s="419">
        <v>1.627573113089275E-2</v>
      </c>
      <c r="MI120" s="420">
        <v>1.5790259695235453E-2</v>
      </c>
      <c r="MJ120" s="420">
        <v>1.5987149449431848E-2</v>
      </c>
      <c r="MK120" s="421">
        <v>1.6578715167563571E-2</v>
      </c>
      <c r="ML120" s="425">
        <v>1.6280482134636294E-2</v>
      </c>
      <c r="MM120" s="420">
        <v>1.576450537136569E-2</v>
      </c>
      <c r="MN120" s="420">
        <v>1.6303269203171801E-2</v>
      </c>
      <c r="MO120" s="426">
        <v>1.6608628522455961E-2</v>
      </c>
      <c r="MP120" s="419">
        <v>1.6304175229903049E-2</v>
      </c>
      <c r="MQ120" s="420">
        <v>1.5830973372033985E-2</v>
      </c>
      <c r="MR120" s="420">
        <v>1.671771974456155E-2</v>
      </c>
      <c r="MS120" s="421">
        <v>1.6779645581762006E-2</v>
      </c>
      <c r="MT120" s="425">
        <v>1.6427519991512724E-2</v>
      </c>
      <c r="MU120" s="420">
        <v>1.5946615734309888E-2</v>
      </c>
      <c r="MV120" s="420">
        <v>1.7099764989949071E-2</v>
      </c>
      <c r="MW120" s="426">
        <v>1.7269862625814335E-2</v>
      </c>
      <c r="MX120" s="419">
        <v>1.6618685488049442E-2</v>
      </c>
      <c r="MY120" s="420">
        <v>1.6309204355556831E-2</v>
      </c>
      <c r="MZ120" s="420">
        <v>1.7417384124798329E-2</v>
      </c>
      <c r="NA120" s="421">
        <v>1.7628963663284817E-2</v>
      </c>
      <c r="NB120" s="493">
        <v>1.684401152421457E-2</v>
      </c>
      <c r="NC120" s="493">
        <v>1.6418501431899591E-2</v>
      </c>
      <c r="ND120" s="493">
        <v>1.7528571180826527E-2</v>
      </c>
      <c r="NE120" s="494">
        <v>1.7697357903281224E-2</v>
      </c>
      <c r="NF120" s="489">
        <v>1.6960280704159579E-2</v>
      </c>
      <c r="NG120" s="420">
        <v>1.6635823738472617E-2</v>
      </c>
      <c r="NH120" s="420">
        <v>1.6972841956695749E-2</v>
      </c>
      <c r="NI120" s="484">
        <v>1.763911683429421E-2</v>
      </c>
      <c r="NJ120" s="508">
        <v>1.7022582776251866E-2</v>
      </c>
      <c r="NK120" s="420">
        <v>1.6604336713875074E-2</v>
      </c>
      <c r="NL120" s="420">
        <v>1.6204357523399531E-2</v>
      </c>
      <c r="NM120" s="484">
        <v>1.7576207025419663E-2</v>
      </c>
      <c r="NN120" s="508">
        <f>'Dépts Droits Ouverts_RSA'!IB120/'Dépts Droits Ouverts_RSA'!$IB$123</f>
        <v>1.6958871225581918E-2</v>
      </c>
      <c r="NO120" s="420">
        <f>'Dépts Droits Payables RSA'!HB119/'Dépts Droits Payables RSA'!HB$122</f>
        <v>1.6436331425245979E-2</v>
      </c>
      <c r="NP120" s="420">
        <f>'Dépts Prime d''Activité'!BZ119/'Dépts Prime d''Activité'!BZ$122</f>
        <v>1.5586648363522655E-2</v>
      </c>
      <c r="NQ120" s="484">
        <f>DEFM_Région_Dépt!DO119/DEFM_Région_Dépt!DO$122</f>
        <v>1.7432826614832045E-2</v>
      </c>
      <c r="NR120" s="419">
        <f>'Dépts Droits Ouverts_RSA'!ID120/'Dépts Droits Ouverts_RSA'!$ID$123</f>
        <v>1.6848192283236904E-2</v>
      </c>
      <c r="NS120" s="420">
        <f>'Dépts Droits Payables RSA'!HD119/'Dépts Droits Payables RSA'!HD$122</f>
        <v>1.6376431250827075E-2</v>
      </c>
      <c r="NT120" s="420">
        <f>'Dépts Prime d''Activité'!CB119/'Dépts Prime d''Activité'!CB$122</f>
        <v>1.5333508907862812E-2</v>
      </c>
      <c r="NU120" s="420">
        <f>DEFM_Région_Dépt!DP119/DEFM_Région_Dépt!DP$122</f>
        <v>1.7070710498147641E-2</v>
      </c>
      <c r="NV120" s="420">
        <f>'Dépts Droits Ouverts_RSA'!IF120/'Dépts Droits Ouverts_RSA'!$IF$123</f>
        <v>1.670220812954416E-2</v>
      </c>
      <c r="NW120" s="420">
        <f>'Dépts Droits Payables RSA'!HF119/'Dépts Droits Payables RSA'!HF$122</f>
        <v>1.6179089888624196E-2</v>
      </c>
      <c r="NX120" s="420">
        <f>'Dépts Prime d''Activité'!CD119/'Dépts Prime d''Activité'!CD$122</f>
        <v>1.5307772332451775E-2</v>
      </c>
      <c r="NY120" s="420">
        <f>DEFM_Région_Dépt!DQ119/DEFM_Région_Dépt!DQ$122</f>
        <v>1.6763765073153573E-2</v>
      </c>
      <c r="NZ120" s="420">
        <f>'Dépts Droits Ouverts_RSA'!IH120/'Dépts Droits Ouverts_RSA'!$IH$123</f>
        <v>1.6409969374417622E-2</v>
      </c>
      <c r="OA120" s="420">
        <f>'Dépts Droits Payables RSA'!HH119/'Dépts Droits Payables RSA'!HH$122</f>
        <v>1.5714068910798296E-2</v>
      </c>
      <c r="OB120" s="420">
        <f>'Dépts Prime d''Activité'!CF119/'Dépts Prime d''Activité'!CF$122</f>
        <v>1.5231471709013343E-2</v>
      </c>
      <c r="OC120" s="420">
        <f>DEFM_Région_Dépt!DR119/DEFM_Région_Dépt!DR$122</f>
        <v>1.6492254443487928E-2</v>
      </c>
      <c r="OD120" s="420">
        <f>'Dépts Droits Ouverts_RSA'!IJ120/'Dépts Droits Ouverts_RSA'!$IJ$123</f>
        <v>1.6326735015268688E-2</v>
      </c>
      <c r="OE120" s="420">
        <f>'Dépts Droits Payables RSA'!HJ119/'Dépts Droits Payables RSA'!HJ$122</f>
        <v>1.5590018312808509E-2</v>
      </c>
      <c r="OF120" s="420">
        <f>'Dépts Prime d''Activité'!CH119/'Dépts Prime d''Activité'!CH$122</f>
        <v>1.5845843947247744E-2</v>
      </c>
      <c r="OG120" s="420">
        <f>DEFM_Région_Dépt!DS119/DEFM_Région_Dépt!DS$122</f>
        <v>1.6445990798111262E-2</v>
      </c>
      <c r="OH120" s="420">
        <f>'Dépts Droits Ouverts_RSA'!IL120/'Dépts Droits Ouverts_RSA'!$IL$123</f>
        <v>1.6206605097168036E-2</v>
      </c>
      <c r="OI120" s="420">
        <f>'Dépts Droits Payables RSA'!HL119/'Dépts Droits Payables RSA'!HL$122</f>
        <v>1.5452077394705672E-2</v>
      </c>
      <c r="OJ120" s="420">
        <f>'Dépts Prime d''Activité'!CJ119/'Dépts Prime d''Activité'!CJ$122</f>
        <v>1.604172299294122E-2</v>
      </c>
      <c r="OK120" s="420">
        <f>DEFM_Région_Dépt!DT119/DEFM_Région_Dépt!DT$122</f>
        <v>1.6470384907974395E-2</v>
      </c>
      <c r="OL120" s="420">
        <f>'Dépts Droits Ouverts_RSA'!IN120/'Dépts Droits Ouverts_RSA'!$IN$123</f>
        <v>1.6195876891352528E-2</v>
      </c>
      <c r="OM120" s="420">
        <f>'Dépts Droits Payables RSA'!HNF119/'Dépts Droits Payables RSA'!HN$122</f>
        <v>0</v>
      </c>
      <c r="ON120" s="420">
        <f>'Dépts Prime d''Activité'!CL119/'Dépts Prime d''Activité'!CL$122</f>
        <v>1.6206134791583674E-2</v>
      </c>
      <c r="OO120" s="420">
        <f>DEFM_Région_Dépt!DU119/DEFM_Région_Dépt!DU$122</f>
        <v>1.6568678020774084E-2</v>
      </c>
      <c r="OP120" s="420">
        <f>'Dépts Droits Ouverts_RSA'!IP120/'Dépts Droits Ouverts_RSA'!$IP$123</f>
        <v>1.6046267264770795E-2</v>
      </c>
      <c r="OQ120" s="420">
        <f>'Dépts Droits Payables RSA'!HP119/'Dépts Droits Payables RSA'!HP$122</f>
        <v>1.5543559822767315E-2</v>
      </c>
      <c r="OR120" s="420">
        <f>'Dépts Prime d''Activité'!CN119/'Dépts Prime d''Activité'!CN$122</f>
        <v>1.6735967205269549E-2</v>
      </c>
      <c r="OS120" s="420">
        <f>DEFM_Région_Dépt!DV119/DEFM_Région_Dépt!DV$122</f>
        <v>1.7026859795442034E-2</v>
      </c>
      <c r="OT120" s="420">
        <f>'Dépts Droits Ouverts_RSA'!IR120/'Dépts Droits Ouverts_RSA'!$IR$123</f>
        <v>1.6264975543337501E-2</v>
      </c>
      <c r="OU120" s="420">
        <f>'Dépts Droits Payables RSA'!HR119/'Dépts Droits Payables RSA'!HR$122</f>
        <v>1.5766458570191568E-2</v>
      </c>
      <c r="OV120" s="420">
        <f>'Dépts Prime d''Activité'!CP119/'Dépts Prime d''Activité'!CP$122</f>
        <v>1.7031097850594739E-2</v>
      </c>
      <c r="OW120" s="420">
        <f>DEFM_Région_Dépt!DW119/DEFM_Région_Dépt!DW$122</f>
        <v>1.7294203132804161E-2</v>
      </c>
      <c r="OX120" s="493">
        <f>'Dépts Droits Ouverts_RSA'!IT120/'Dépts Droits Ouverts_RSA'!$IT$123</f>
        <v>1.6313393227714638E-2</v>
      </c>
      <c r="OY120" s="493">
        <f>'Dépts Droits Payables RSA'!HT119/'Dépts Droits Payables RSA'!HT$122</f>
        <v>1.5961657323169343E-2</v>
      </c>
      <c r="OZ120" s="493">
        <f>'Dépts Prime d''Activité'!CR119/'Dépts Prime d''Activité'!CR$122</f>
        <v>1.7191343679503021E-2</v>
      </c>
      <c r="PA120" s="494">
        <f>DEFM_Région_Dépt!DX119/DEFM_Région_Dépt!DX$122</f>
        <v>1.7320074183586883E-2</v>
      </c>
    </row>
    <row r="121" spans="1:417" s="209" customFormat="1" x14ac:dyDescent="0.35">
      <c r="A121" s="246" t="s">
        <v>125</v>
      </c>
      <c r="B121" s="280">
        <v>8.8294607456728021E-3</v>
      </c>
      <c r="C121" s="280">
        <v>9.8151355897301007E-3</v>
      </c>
      <c r="D121" s="248">
        <v>8.892210492808382E-3</v>
      </c>
      <c r="E121" s="248">
        <v>9.7409849402521793E-3</v>
      </c>
      <c r="F121" s="280">
        <v>8.8677377865399726E-3</v>
      </c>
      <c r="G121" s="280">
        <v>9.7189394396623198E-3</v>
      </c>
      <c r="H121" s="248">
        <v>8.9597449884866176E-3</v>
      </c>
      <c r="I121" s="248">
        <v>9.795382938982921E-3</v>
      </c>
      <c r="J121" s="280">
        <v>9.4955916830134594E-3</v>
      </c>
      <c r="K121" s="280">
        <v>1.0002809314977769E-2</v>
      </c>
      <c r="L121" s="248">
        <v>9.3606587511021241E-3</v>
      </c>
      <c r="M121" s="248">
        <v>1.0065849510880813E-2</v>
      </c>
      <c r="N121" s="280">
        <v>9.336890873127255E-3</v>
      </c>
      <c r="O121" s="280">
        <v>1.0185390493737956E-2</v>
      </c>
      <c r="P121" s="248">
        <v>9.347040200531757E-3</v>
      </c>
      <c r="Q121" s="248">
        <v>1.0248107299771178E-2</v>
      </c>
      <c r="R121" s="280">
        <v>9.3766562607901175E-3</v>
      </c>
      <c r="S121" s="280">
        <v>1.0236644094253506E-2</v>
      </c>
      <c r="T121" s="248">
        <v>9.3563324171838137E-3</v>
      </c>
      <c r="U121" s="248">
        <v>1.0182806816435514E-2</v>
      </c>
      <c r="V121" s="280">
        <v>9.3104646440966051E-3</v>
      </c>
      <c r="W121" s="280">
        <v>1.0094278136635541E-2</v>
      </c>
      <c r="X121" s="248">
        <v>9.3441975502292635E-3</v>
      </c>
      <c r="Y121" s="248">
        <v>1.0072650302461525E-2</v>
      </c>
      <c r="Z121" s="280">
        <v>9.228405853269471E-3</v>
      </c>
      <c r="AA121" s="280">
        <v>1.004161997632335E-2</v>
      </c>
      <c r="AB121" s="248">
        <v>9.3178448905655211E-3</v>
      </c>
      <c r="AC121" s="248">
        <v>9.3800139147226288E-3</v>
      </c>
      <c r="AD121" s="248">
        <v>1.0007310230782529E-2</v>
      </c>
      <c r="AE121" s="280">
        <v>9.3396178659212216E-3</v>
      </c>
      <c r="AF121" s="250">
        <v>9.3075542707918759E-3</v>
      </c>
      <c r="AG121" s="280">
        <v>9.9645342617517233E-3</v>
      </c>
      <c r="AH121" s="248">
        <v>9.4564620982098262E-3</v>
      </c>
      <c r="AI121" s="248">
        <v>9.3944131604798212E-3</v>
      </c>
      <c r="AJ121" s="248">
        <v>1.0041248446374544E-2</v>
      </c>
      <c r="AK121" s="280">
        <v>9.8020433353494824E-3</v>
      </c>
      <c r="AL121" s="250">
        <v>9.8048666290262605E-3</v>
      </c>
      <c r="AM121" s="280">
        <v>1.0182771224922336E-2</v>
      </c>
      <c r="AN121" s="248">
        <v>9.877661134872805E-3</v>
      </c>
      <c r="AO121" s="248">
        <v>9.7213177712100717E-3</v>
      </c>
      <c r="AP121" s="248">
        <v>1.0390548736714633E-2</v>
      </c>
      <c r="AQ121" s="280">
        <v>9.766726311132826E-3</v>
      </c>
      <c r="AR121" s="250">
        <v>9.4396994432131461E-3</v>
      </c>
      <c r="AS121" s="280">
        <v>1.0492393582013905E-2</v>
      </c>
      <c r="AT121" s="248">
        <v>9.7898649919877512E-3</v>
      </c>
      <c r="AU121" s="248">
        <v>9.6298763882869658E-3</v>
      </c>
      <c r="AV121" s="248">
        <v>1.0510590839073613E-2</v>
      </c>
      <c r="AW121" s="280">
        <v>9.9379345674340536E-3</v>
      </c>
      <c r="AX121" s="250">
        <v>9.9141312208958637E-3</v>
      </c>
      <c r="AY121" s="280">
        <v>1.0594162259809829E-2</v>
      </c>
      <c r="AZ121" s="248">
        <v>1.0054474985249537E-2</v>
      </c>
      <c r="BA121" s="248">
        <v>1.0005159933991184E-2</v>
      </c>
      <c r="BB121" s="248">
        <v>1.0604305632568657E-2</v>
      </c>
      <c r="BC121" s="280">
        <v>1.0293853302244861E-2</v>
      </c>
      <c r="BD121" s="250">
        <v>1.0318028312098448E-2</v>
      </c>
      <c r="BE121" s="280">
        <v>1.0653240928985386E-2</v>
      </c>
      <c r="BF121" s="248">
        <v>1.0066676900175561E-2</v>
      </c>
      <c r="BG121" s="248">
        <v>1.0081626033839667E-2</v>
      </c>
      <c r="BH121" s="248">
        <v>1.0603769164333589E-2</v>
      </c>
      <c r="BI121" s="280">
        <v>1.009537876691035E-2</v>
      </c>
      <c r="BJ121" s="250">
        <v>1.0170663337609336E-2</v>
      </c>
      <c r="BK121" s="280">
        <v>1.0622513751773584E-2</v>
      </c>
      <c r="BL121" s="248">
        <v>9.9699199506160362E-3</v>
      </c>
      <c r="BM121" s="248">
        <v>9.9915269724709672E-3</v>
      </c>
      <c r="BN121" s="248">
        <v>1.0537081947843953E-2</v>
      </c>
      <c r="BO121" s="280">
        <v>1.0029646221753738E-2</v>
      </c>
      <c r="BP121" s="250">
        <v>1.0038820270511848E-2</v>
      </c>
      <c r="BQ121" s="280">
        <v>1.0537734349381872E-2</v>
      </c>
      <c r="BR121" s="248">
        <v>9.948621537748361E-3</v>
      </c>
      <c r="BS121" s="248">
        <v>9.9453953045113268E-3</v>
      </c>
      <c r="BT121" s="248">
        <v>1.0597841045196829E-2</v>
      </c>
      <c r="BU121" s="280">
        <v>9.9228168524211156E-3</v>
      </c>
      <c r="BV121" s="250">
        <v>9.8820722367359178E-3</v>
      </c>
      <c r="BW121" s="280">
        <v>1.0711858996550959E-2</v>
      </c>
      <c r="BX121" s="248">
        <v>9.9794031950165771E-3</v>
      </c>
      <c r="BY121" s="248">
        <v>9.8675644362249387E-3</v>
      </c>
      <c r="BZ121" s="248">
        <v>1.0839099009032467E-2</v>
      </c>
      <c r="CA121" s="280">
        <v>1.0047641935861452E-2</v>
      </c>
      <c r="CB121" s="250">
        <v>1.0056529575618547E-2</v>
      </c>
      <c r="CC121" s="280">
        <v>1.0839188702095702E-2</v>
      </c>
      <c r="CD121" s="248">
        <v>1.0023685776727218E-2</v>
      </c>
      <c r="CE121" s="248">
        <v>1.0120119848288723E-2</v>
      </c>
      <c r="CF121" s="248">
        <v>1.082637516818801E-2</v>
      </c>
      <c r="CG121" s="280">
        <v>1.0082224653280163E-2</v>
      </c>
      <c r="CH121" s="250">
        <v>1.0167502416401446E-2</v>
      </c>
      <c r="CI121" s="280">
        <v>1.0846567575699453E-2</v>
      </c>
      <c r="CJ121" s="248">
        <v>1.0274092606998438E-2</v>
      </c>
      <c r="CK121" s="248">
        <v>1.0402113296154975E-2</v>
      </c>
      <c r="CL121" s="248">
        <v>1.0814430103422003E-2</v>
      </c>
      <c r="CM121" s="280">
        <v>1.0159931687529997E-2</v>
      </c>
      <c r="CN121" s="250">
        <v>1.0323297297378879E-2</v>
      </c>
      <c r="CO121" s="280">
        <v>1.0671231601941144E-2</v>
      </c>
      <c r="CP121" s="248">
        <v>1.011401492947042E-2</v>
      </c>
      <c r="CQ121" s="248">
        <v>1.0212126844418331E-2</v>
      </c>
      <c r="CR121" s="248">
        <v>1.0643130576711252E-2</v>
      </c>
      <c r="CS121" s="280">
        <v>1.0173783054857241E-2</v>
      </c>
      <c r="CT121" s="250">
        <v>1.0224918080185042E-2</v>
      </c>
      <c r="CU121" s="280">
        <v>1.0560385119266102E-2</v>
      </c>
      <c r="CV121" s="248">
        <v>1.028900550056331E-2</v>
      </c>
      <c r="CW121" s="248">
        <v>1.0399015633700773E-2</v>
      </c>
      <c r="CX121" s="248">
        <v>1.0611691062991698E-2</v>
      </c>
      <c r="CY121" s="280">
        <v>1.0327576713812927E-2</v>
      </c>
      <c r="CZ121" s="250">
        <v>1.043470597307599E-2</v>
      </c>
      <c r="DA121" s="280">
        <v>1.0609477566260361E-2</v>
      </c>
      <c r="DB121" s="248">
        <v>1.0295917043657727E-2</v>
      </c>
      <c r="DC121" s="248">
        <v>1.0357309617104491E-2</v>
      </c>
      <c r="DD121" s="248">
        <v>1.0600863341683534E-2</v>
      </c>
      <c r="DE121" s="280">
        <v>1.0178490556591042E-2</v>
      </c>
      <c r="DF121" s="250">
        <v>1.0198277148706454E-2</v>
      </c>
      <c r="DG121" s="280">
        <v>1.0690197885124448E-2</v>
      </c>
      <c r="DH121" s="248">
        <v>1.018349966867029E-2</v>
      </c>
      <c r="DI121" s="248">
        <v>1.0244717287460394E-2</v>
      </c>
      <c r="DJ121" s="248">
        <v>1.0757798011492724E-2</v>
      </c>
      <c r="DK121" s="280">
        <v>1.0179277324955658E-2</v>
      </c>
      <c r="DL121" s="250">
        <v>1.0223196128020761E-2</v>
      </c>
      <c r="DM121" s="280">
        <v>1.0777007713976654E-2</v>
      </c>
      <c r="DN121" s="248">
        <v>1.0203148615286973E-2</v>
      </c>
      <c r="DO121" s="248">
        <v>1.0300638618377782E-2</v>
      </c>
      <c r="DP121" s="248">
        <v>1.0788900061832876E-2</v>
      </c>
      <c r="DQ121" s="280">
        <v>1.0311692652586333E-2</v>
      </c>
      <c r="DR121" s="250">
        <v>1.0335780701696416E-2</v>
      </c>
      <c r="DS121" s="280">
        <v>1.0857972973566058E-2</v>
      </c>
      <c r="DT121" s="248">
        <v>1.0363346479818746E-2</v>
      </c>
      <c r="DU121" s="248">
        <v>1.0338003433768889E-2</v>
      </c>
      <c r="DV121" s="248">
        <v>1.0779448016179272E-2</v>
      </c>
      <c r="DW121" s="280">
        <v>1.0338857542161638E-2</v>
      </c>
      <c r="DX121" s="250">
        <v>1.0299173243384975E-2</v>
      </c>
      <c r="DY121" s="280">
        <v>1.074426315994163E-2</v>
      </c>
      <c r="DZ121" s="248">
        <v>1.0303050111918621E-2</v>
      </c>
      <c r="EA121" s="248">
        <v>1.0238074519883268E-2</v>
      </c>
      <c r="EB121" s="248">
        <v>1.0650798065291071E-2</v>
      </c>
      <c r="EC121" s="280">
        <v>1.0259335569669828E-2</v>
      </c>
      <c r="ED121" s="250">
        <v>1.0167794958248821E-2</v>
      </c>
      <c r="EE121" s="280">
        <v>1.0677538930557239E-2</v>
      </c>
      <c r="EF121" s="248">
        <v>1.0084141495773984E-2</v>
      </c>
      <c r="EG121" s="248">
        <v>9.9282423104789953E-3</v>
      </c>
      <c r="EH121" s="248">
        <v>1.0595348620807065E-2</v>
      </c>
      <c r="EI121" s="280">
        <v>1.0217734287530854E-2</v>
      </c>
      <c r="EJ121" s="250">
        <v>1.0093944823117963E-2</v>
      </c>
      <c r="EK121" s="280">
        <v>1.0646539195490906E-2</v>
      </c>
      <c r="EL121" s="248">
        <v>1.0191809098135178E-2</v>
      </c>
      <c r="EM121" s="248">
        <v>1.016613452137069E-2</v>
      </c>
      <c r="EN121" s="248">
        <v>1.0612764790269898E-2</v>
      </c>
      <c r="EO121" s="280">
        <v>1.0209872995921533E-2</v>
      </c>
      <c r="EP121" s="250">
        <v>1.0180861180639994E-2</v>
      </c>
      <c r="EQ121" s="280">
        <v>1.0664499518318464E-2</v>
      </c>
      <c r="ER121" s="248">
        <v>1.0415477541058298E-2</v>
      </c>
      <c r="ES121" s="248">
        <v>1.0347620195725687E-2</v>
      </c>
      <c r="ET121" s="248">
        <v>1.080512432085939E-2</v>
      </c>
      <c r="EU121" s="280">
        <v>1.0427424125449933E-2</v>
      </c>
      <c r="EV121" s="250">
        <v>1.0413448409890471E-2</v>
      </c>
      <c r="EW121" s="280">
        <v>1.0856812938596668E-2</v>
      </c>
      <c r="EX121" s="248">
        <v>1.0454134059469286E-2</v>
      </c>
      <c r="EY121" s="248">
        <v>1.046268114595608E-2</v>
      </c>
      <c r="EZ121" s="248">
        <v>1.0869093664416634E-2</v>
      </c>
      <c r="FA121" s="280">
        <v>1.0422229160648231E-2</v>
      </c>
      <c r="FB121" s="250">
        <v>1.0315527425451288E-2</v>
      </c>
      <c r="FC121" s="280">
        <v>1.0845135813809526E-2</v>
      </c>
      <c r="FD121" s="248">
        <v>1.0510907746170171E-2</v>
      </c>
      <c r="FE121" s="248">
        <v>1.0360029918586922E-2</v>
      </c>
      <c r="FF121" s="248">
        <v>1.0845781797924307E-2</v>
      </c>
      <c r="FG121" s="280">
        <v>1.0529280957403136E-2</v>
      </c>
      <c r="FH121" s="250">
        <v>1.0534987435172732E-2</v>
      </c>
      <c r="FI121" s="280">
        <v>1.0790828353036731E-2</v>
      </c>
      <c r="FJ121" s="248">
        <v>1.0508655635797812E-2</v>
      </c>
      <c r="FK121" s="248">
        <v>1.0356366622694095E-2</v>
      </c>
      <c r="FL121" s="248">
        <v>1.0745812137616818E-2</v>
      </c>
      <c r="FM121" s="280">
        <v>1.0447257071828421E-2</v>
      </c>
      <c r="FN121" s="250">
        <v>1.0340746796067593E-2</v>
      </c>
      <c r="FO121" s="280">
        <v>1.0704187368910909E-2</v>
      </c>
      <c r="FP121" s="248">
        <v>1.0487882100403656E-2</v>
      </c>
      <c r="FQ121" s="248">
        <v>1.0357003755656584E-2</v>
      </c>
      <c r="FR121" s="248">
        <v>1.0671147857556433E-2</v>
      </c>
      <c r="FS121" s="280">
        <v>1.0486838284777042E-2</v>
      </c>
      <c r="FT121" s="250">
        <v>1.0308253467052645E-2</v>
      </c>
      <c r="FU121" s="280">
        <v>1.0623829080209323E-2</v>
      </c>
      <c r="FV121" s="248">
        <v>1.0415267908984139E-2</v>
      </c>
      <c r="FW121" s="248">
        <v>1.0217471957201811E-2</v>
      </c>
      <c r="FX121" s="248">
        <v>1.063421470890178E-2</v>
      </c>
      <c r="FY121" s="280">
        <v>1.0575636496641002E-2</v>
      </c>
      <c r="FZ121" s="250">
        <v>1.04177770995176E-2</v>
      </c>
      <c r="GA121" s="280">
        <v>1.0776999651470647E-2</v>
      </c>
      <c r="GB121" s="248">
        <v>1.058515928708594E-2</v>
      </c>
      <c r="GC121" s="248">
        <v>1.052395008049559E-2</v>
      </c>
      <c r="GD121" s="248">
        <v>1.08380678013687E-2</v>
      </c>
      <c r="GE121" s="280">
        <v>1.0599180947796464E-2</v>
      </c>
      <c r="GF121" s="250">
        <v>1.052946600093742E-2</v>
      </c>
      <c r="GG121" s="280">
        <v>1.0875020787034938E-2</v>
      </c>
      <c r="GH121" s="248">
        <v>1.0759073232532364E-2</v>
      </c>
      <c r="GI121" s="248">
        <v>1.0824576114182785E-2</v>
      </c>
      <c r="GJ121" s="248">
        <v>1.0916846869114129E-2</v>
      </c>
      <c r="GK121" s="280">
        <v>1.0682736484029348E-2</v>
      </c>
      <c r="GL121" s="250">
        <v>1.0781936933171282E-2</v>
      </c>
      <c r="GM121" s="280">
        <v>1.0878786900483285E-2</v>
      </c>
      <c r="GN121" s="248">
        <v>1.0718617225556499E-2</v>
      </c>
      <c r="GO121" s="248">
        <v>1.0677328116928756E-2</v>
      </c>
      <c r="GP121" s="248">
        <v>1.0876726973389815E-2</v>
      </c>
      <c r="GQ121" s="280">
        <v>1.0837539081203187E-2</v>
      </c>
      <c r="GR121" s="250">
        <v>1.0733414669565374E-2</v>
      </c>
      <c r="GS121" s="280">
        <v>1.0822713333238828E-2</v>
      </c>
      <c r="GT121" s="248">
        <v>1.0714740609872014E-2</v>
      </c>
      <c r="GU121" s="248">
        <v>1.0099919556289428E-2</v>
      </c>
      <c r="GV121" s="248">
        <v>1.076094845442052E-2</v>
      </c>
      <c r="GW121" s="280">
        <v>1.0690221431524217E-2</v>
      </c>
      <c r="GX121" s="250">
        <v>1.0449366507822353E-2</v>
      </c>
      <c r="GY121" s="280">
        <v>1.0755886632786555E-2</v>
      </c>
      <c r="GZ121" s="248">
        <v>1.0753694072627371E-2</v>
      </c>
      <c r="HA121" s="248">
        <v>1.0781106160076413E-2</v>
      </c>
      <c r="HB121" s="248">
        <v>1.0715591803755767E-2</v>
      </c>
      <c r="HC121" s="280">
        <v>1.0752936064941456E-2</v>
      </c>
      <c r="HD121" s="250">
        <v>1.080207351145602E-2</v>
      </c>
      <c r="HE121" s="280">
        <v>1.0713407186751598E-2</v>
      </c>
      <c r="HF121" s="248">
        <v>1.0699506363486514E-2</v>
      </c>
      <c r="HG121" s="248">
        <v>1.0882156736094198E-2</v>
      </c>
      <c r="HH121" s="248">
        <v>1.0711215893178316E-2</v>
      </c>
      <c r="HI121" s="280">
        <v>1.0787935251761463E-2</v>
      </c>
      <c r="HJ121" s="250">
        <v>1.0931352032333556E-2</v>
      </c>
      <c r="HK121" s="280">
        <v>1.079251144550738E-2</v>
      </c>
      <c r="HL121" s="248">
        <v>1.0965770344532423E-2</v>
      </c>
      <c r="HM121" s="248">
        <v>1.1190768698003842E-2</v>
      </c>
      <c r="HN121" s="248">
        <v>1.0935353417734153E-2</v>
      </c>
      <c r="HO121" s="280">
        <v>1.1009676428883827E-2</v>
      </c>
      <c r="HP121" s="250">
        <v>1.1153936898760456E-2</v>
      </c>
      <c r="HQ121" s="281">
        <v>1.1009683615019339E-2</v>
      </c>
      <c r="HR121" s="282">
        <v>1.1075761704037311E-2</v>
      </c>
      <c r="HS121" s="248">
        <v>1.1511581852329787E-2</v>
      </c>
      <c r="HT121" s="248">
        <v>1.2098755902067493E-2</v>
      </c>
      <c r="HU121" s="248">
        <v>1.099750154860832E-2</v>
      </c>
      <c r="HV121" s="250">
        <v>1.1163587401847147E-2</v>
      </c>
      <c r="HW121" s="250">
        <v>1.1351240707969187E-2</v>
      </c>
      <c r="HX121" s="250">
        <v>1.1602894653047105E-2</v>
      </c>
      <c r="HY121" s="250">
        <v>1.1039625345497274E-2</v>
      </c>
      <c r="HZ121" s="248">
        <v>1.1177156532734009E-2</v>
      </c>
      <c r="IA121" s="248">
        <v>1.149391168556292E-2</v>
      </c>
      <c r="IB121" s="248">
        <v>1.1712559851415134E-2</v>
      </c>
      <c r="IC121" s="248">
        <v>1.1020295392001873E-2</v>
      </c>
      <c r="ID121" s="250">
        <v>1.1289362111816746E-2</v>
      </c>
      <c r="IE121" s="250">
        <v>1.1700720115345092E-2</v>
      </c>
      <c r="IF121" s="250">
        <v>1.2468283568952285E-2</v>
      </c>
      <c r="IG121" s="250">
        <v>1.0995457293401754E-2</v>
      </c>
      <c r="IH121" s="248">
        <v>1.1425358413067292E-2</v>
      </c>
      <c r="II121" s="248">
        <v>1.1609027332093872E-2</v>
      </c>
      <c r="IJ121" s="248">
        <v>1.2354822694458235E-2</v>
      </c>
      <c r="IK121" s="248">
        <v>1.0964266853103746E-2</v>
      </c>
      <c r="IL121" s="250">
        <v>1.1331332743415794E-2</v>
      </c>
      <c r="IM121" s="250">
        <v>1.1342016782826649E-2</v>
      </c>
      <c r="IN121" s="250">
        <v>1.2521117148429779E-2</v>
      </c>
      <c r="IO121" s="250">
        <v>1.0937479285077111E-2</v>
      </c>
      <c r="IP121" s="248">
        <v>1.146203338311748E-2</v>
      </c>
      <c r="IQ121" s="248">
        <v>1.1672518459578115E-2</v>
      </c>
      <c r="IR121" s="248">
        <v>1.3095102335083857E-2</v>
      </c>
      <c r="IS121" s="248">
        <v>1.0921482017576638E-2</v>
      </c>
      <c r="IT121" s="250">
        <v>1.1513971753493757E-2</v>
      </c>
      <c r="IU121" s="250">
        <v>1.1708204815236337E-2</v>
      </c>
      <c r="IV121" s="250">
        <v>1.3642965434400724E-2</v>
      </c>
      <c r="IW121" s="250">
        <v>1.0933485724555058E-2</v>
      </c>
      <c r="IX121" s="248">
        <v>1.1526508474576272E-2</v>
      </c>
      <c r="IY121" s="248">
        <v>1.1701168897170929E-2</v>
      </c>
      <c r="IZ121" s="248">
        <v>1.3436349747655981E-2</v>
      </c>
      <c r="JA121" s="248">
        <v>1.0940440647236259E-2</v>
      </c>
      <c r="JB121" s="250">
        <v>1.1362887675637213E-2</v>
      </c>
      <c r="JC121" s="250">
        <v>1.1462089300182677E-2</v>
      </c>
      <c r="JD121" s="250">
        <v>1.3545795056728436E-2</v>
      </c>
      <c r="JE121" s="250">
        <v>1.0973300005557837E-2</v>
      </c>
      <c r="JF121" s="248">
        <v>1.145034005296014E-2</v>
      </c>
      <c r="JG121" s="248">
        <v>1.1516218595517031E-2</v>
      </c>
      <c r="JH121" s="248">
        <v>1.3511237838005752E-2</v>
      </c>
      <c r="JI121" s="248">
        <v>1.1102712058037837E-2</v>
      </c>
      <c r="JJ121" s="250">
        <v>1.142435101348579E-2</v>
      </c>
      <c r="JK121" s="250">
        <v>1.1540070405701992E-2</v>
      </c>
      <c r="JL121" s="250">
        <v>1.3428979122866272E-2</v>
      </c>
      <c r="JM121" s="250">
        <v>1.111455260180302E-2</v>
      </c>
      <c r="JN121" s="248">
        <v>1.1248263159595437E-2</v>
      </c>
      <c r="JO121" s="248">
        <v>1.1415447386546061E-2</v>
      </c>
      <c r="JP121" s="248">
        <v>1.3218266857858769E-2</v>
      </c>
      <c r="JQ121" s="248">
        <v>1.1022489357590324E-2</v>
      </c>
      <c r="JR121" s="250">
        <v>1.1315572526642287E-2</v>
      </c>
      <c r="JS121" s="250">
        <v>1.1505283237521077E-2</v>
      </c>
      <c r="JT121" s="250">
        <v>1.2959671952578361E-2</v>
      </c>
      <c r="JU121" s="250">
        <v>1.1067116818390472E-2</v>
      </c>
      <c r="JV121" s="248">
        <v>1.1325638113509772E-2</v>
      </c>
      <c r="JW121" s="248">
        <v>1.1465963396565037E-2</v>
      </c>
      <c r="JX121" s="248">
        <v>1.2925277933524807E-2</v>
      </c>
      <c r="JY121" s="248">
        <v>1.1034910774553583E-2</v>
      </c>
      <c r="JZ121" s="250">
        <v>1.1315778327508503E-2</v>
      </c>
      <c r="KA121" s="250">
        <v>1.1377031848817233E-2</v>
      </c>
      <c r="KB121" s="250">
        <v>1.3133795107235578E-2</v>
      </c>
      <c r="KC121" s="250">
        <v>1.0979959259333139E-2</v>
      </c>
      <c r="KD121" s="248">
        <v>1.1387724863617841E-2</v>
      </c>
      <c r="KE121" s="248">
        <v>1.143102662451043E-2</v>
      </c>
      <c r="KF121" s="248">
        <v>1.3099055362987676E-2</v>
      </c>
      <c r="KG121" s="248">
        <v>1.0945612542493068E-2</v>
      </c>
      <c r="KH121" s="250">
        <v>1.1322893522524417E-2</v>
      </c>
      <c r="KI121" s="250">
        <v>1.1367361679331126E-2</v>
      </c>
      <c r="KJ121" s="250">
        <v>1.3166724097281417E-2</v>
      </c>
      <c r="KK121" s="250">
        <v>1.0926406182338536E-2</v>
      </c>
      <c r="KL121" s="248">
        <v>1.1283545915072206E-2</v>
      </c>
      <c r="KM121" s="248">
        <v>1.145706768651111E-2</v>
      </c>
      <c r="KN121" s="248">
        <v>1.3561492725545564E-2</v>
      </c>
      <c r="KO121" s="248">
        <v>1.0879018998481073E-2</v>
      </c>
      <c r="KP121" s="250">
        <v>1.1328807572628647E-2</v>
      </c>
      <c r="KQ121" s="250">
        <v>1.1411005076798882E-2</v>
      </c>
      <c r="KR121" s="250">
        <v>1.3714968123383797E-2</v>
      </c>
      <c r="KS121" s="250">
        <v>1.0869807177477677E-2</v>
      </c>
      <c r="KT121" s="248">
        <v>1.1362393317553525E-2</v>
      </c>
      <c r="KU121" s="248">
        <v>1.149635404415471E-2</v>
      </c>
      <c r="KV121" s="248">
        <v>1.3643626525844475E-2</v>
      </c>
      <c r="KW121" s="248">
        <v>1.0917686510772424E-2</v>
      </c>
      <c r="KX121" s="254">
        <v>1.1426005388683763E-2</v>
      </c>
      <c r="KY121" s="254">
        <v>1.1536036450355985E-2</v>
      </c>
      <c r="KZ121" s="254">
        <v>1.3799452067645752E-2</v>
      </c>
      <c r="LA121" s="254">
        <v>1.1046440154052848E-2</v>
      </c>
      <c r="LB121" s="248">
        <v>1.1452660194888092E-2</v>
      </c>
      <c r="LC121" s="248">
        <v>1.1605403171312546E-2</v>
      </c>
      <c r="LD121" s="248">
        <v>1.3854725172581871E-2</v>
      </c>
      <c r="LE121" s="248">
        <v>1.1135540123118716E-2</v>
      </c>
      <c r="LF121" s="283">
        <v>1.1427367664935352E-2</v>
      </c>
      <c r="LG121" s="283">
        <v>1.1584594295355091E-2</v>
      </c>
      <c r="LH121" s="283">
        <v>1.36660133303369E-2</v>
      </c>
      <c r="LI121" s="256">
        <v>1.1173045755134711E-2</v>
      </c>
      <c r="LJ121" s="419">
        <v>1.1543324705985125E-2</v>
      </c>
      <c r="LK121" s="420">
        <v>1.1764268661039126E-2</v>
      </c>
      <c r="LL121" s="420">
        <v>1.3627983529521239E-2</v>
      </c>
      <c r="LM121" s="421">
        <v>3.6858019235404882E-2</v>
      </c>
      <c r="LN121" s="425">
        <v>1.1635304153581095E-2</v>
      </c>
      <c r="LO121" s="420">
        <v>1.1944444086255831E-2</v>
      </c>
      <c r="LP121" s="420">
        <v>1.3722383462654742E-2</v>
      </c>
      <c r="LQ121" s="426">
        <v>3.6883878673930247E-2</v>
      </c>
      <c r="LR121" s="419">
        <v>1.1637283473919837E-2</v>
      </c>
      <c r="LS121" s="420">
        <v>1.1805878772689843E-2</v>
      </c>
      <c r="LT121" s="420">
        <v>1.3403420448656252E-2</v>
      </c>
      <c r="LU121" s="421">
        <v>3.6912362799578394E-2</v>
      </c>
      <c r="LV121" s="425">
        <v>1.1770626365069632E-2</v>
      </c>
      <c r="LW121" s="420">
        <v>1.1901065249279245E-2</v>
      </c>
      <c r="LX121" s="420">
        <v>1.3471665439261956E-2</v>
      </c>
      <c r="LY121" s="426">
        <v>3.689586777870902E-2</v>
      </c>
      <c r="LZ121" s="419">
        <v>1.1636662176198706E-2</v>
      </c>
      <c r="MA121" s="420">
        <v>1.1727384708840254E-2</v>
      </c>
      <c r="MB121" s="420">
        <v>1.3405219688660781E-2</v>
      </c>
      <c r="MC121" s="421">
        <v>3.6948491777970847E-2</v>
      </c>
      <c r="MD121" s="425">
        <v>1.1614413927597829E-2</v>
      </c>
      <c r="ME121" s="420">
        <v>1.1811060011276294E-2</v>
      </c>
      <c r="MF121" s="420">
        <v>1.1151512382046603E-2</v>
      </c>
      <c r="MG121" s="426">
        <v>1.1131596850667391E-2</v>
      </c>
      <c r="MH121" s="419">
        <v>1.1602697694271424E-2</v>
      </c>
      <c r="MI121" s="420">
        <v>1.1762023372037826E-2</v>
      </c>
      <c r="MJ121" s="420">
        <v>1.117452954977133E-2</v>
      </c>
      <c r="MK121" s="421">
        <v>1.107640222452682E-2</v>
      </c>
      <c r="ML121" s="425">
        <v>1.1533299733767448E-2</v>
      </c>
      <c r="MM121" s="420">
        <v>1.1772047426374379E-2</v>
      </c>
      <c r="MN121" s="420">
        <v>1.1413357108616198E-2</v>
      </c>
      <c r="MO121" s="426">
        <v>1.1074485690163819E-2</v>
      </c>
      <c r="MP121" s="419">
        <v>1.139647671026545E-2</v>
      </c>
      <c r="MQ121" s="420">
        <v>1.1790755830213115E-2</v>
      </c>
      <c r="MR121" s="420">
        <v>1.1395343662619505E-2</v>
      </c>
      <c r="MS121" s="421">
        <v>1.1059615525936511E-2</v>
      </c>
      <c r="MT121" s="425">
        <v>1.144456084978848E-2</v>
      </c>
      <c r="MU121" s="420">
        <v>1.1657090541735068E-2</v>
      </c>
      <c r="MV121" s="420">
        <v>1.1551242154122053E-2</v>
      </c>
      <c r="MW121" s="426">
        <v>1.1150342989205439E-2</v>
      </c>
      <c r="MX121" s="419">
        <v>1.1523183324771159E-2</v>
      </c>
      <c r="MY121" s="420">
        <v>1.1855547047136497E-2</v>
      </c>
      <c r="MZ121" s="420">
        <v>1.1795390957547679E-2</v>
      </c>
      <c r="NA121" s="421">
        <v>1.1250443026328952E-2</v>
      </c>
      <c r="NB121" s="493">
        <v>1.1612018109480038E-2</v>
      </c>
      <c r="NC121" s="493">
        <v>1.1918245571108909E-2</v>
      </c>
      <c r="ND121" s="493">
        <v>1.1934284838920393E-2</v>
      </c>
      <c r="NE121" s="494">
        <v>1.1351662163510924E-2</v>
      </c>
      <c r="NF121" s="489">
        <v>1.1763483610595812E-2</v>
      </c>
      <c r="NG121" s="420">
        <v>1.2070037966483158E-2</v>
      </c>
      <c r="NH121" s="420">
        <v>1.1163948202472178E-2</v>
      </c>
      <c r="NI121" s="484">
        <v>1.1363779825779574E-2</v>
      </c>
      <c r="NJ121" s="508">
        <v>1.1756596290655263E-2</v>
      </c>
      <c r="NK121" s="420">
        <v>1.2071759544125591E-2</v>
      </c>
      <c r="NL121" s="420">
        <v>1.1273655196595015E-2</v>
      </c>
      <c r="NM121" s="484">
        <v>1.1386242292197139E-2</v>
      </c>
      <c r="NN121" s="508">
        <f>'Dépts Droits Ouverts_RSA'!IB121/'Dépts Droits Ouverts_RSA'!$IB$123</f>
        <v>1.1815022721197541E-2</v>
      </c>
      <c r="NO121" s="420">
        <f>'Dépts Droits Payables RSA'!HB120/'Dépts Droits Payables RSA'!HB$122</f>
        <v>1.2210729064470693E-2</v>
      </c>
      <c r="NP121" s="420">
        <f>'Dépts Prime d''Activité'!BZ120/'Dépts Prime d''Activité'!BZ$122</f>
        <v>1.1150912802904357E-2</v>
      </c>
      <c r="NQ121" s="484">
        <f>DEFM_Région_Dépt!DO120/DEFM_Région_Dépt!DO$122</f>
        <v>1.1369592525052387E-2</v>
      </c>
      <c r="NR121" s="419">
        <f>'Dépts Droits Ouverts_RSA'!ID121/'Dépts Droits Ouverts_RSA'!$ID$123</f>
        <v>1.1690819116550729E-2</v>
      </c>
      <c r="NS121" s="420">
        <f>'Dépts Droits Payables RSA'!HD120/'Dépts Droits Payables RSA'!HD$122</f>
        <v>1.2264963032161954E-2</v>
      </c>
      <c r="NT121" s="420">
        <f>'Dépts Prime d''Activité'!CB120/'Dépts Prime d''Activité'!CB$122</f>
        <v>1.1201146069102573E-2</v>
      </c>
      <c r="NU121" s="420">
        <f>DEFM_Région_Dépt!DP120/DEFM_Région_Dépt!DP$122</f>
        <v>1.1287811801577079E-2</v>
      </c>
      <c r="NV121" s="420">
        <f>'Dépts Droits Ouverts_RSA'!IF121/'Dépts Droits Ouverts_RSA'!$IF$123</f>
        <v>1.1787071043298864E-2</v>
      </c>
      <c r="NW121" s="420">
        <f>'Dépts Droits Payables RSA'!HF120/'Dépts Droits Payables RSA'!HF$122</f>
        <v>1.2305830666438419E-2</v>
      </c>
      <c r="NX121" s="420">
        <f>'Dépts Prime d''Activité'!CD120/'Dépts Prime d''Activité'!CD$122</f>
        <v>1.1103869245327951E-2</v>
      </c>
      <c r="NY121" s="420">
        <f>DEFM_Région_Dépt!DQ120/DEFM_Région_Dépt!DQ$122</f>
        <v>1.1257735811724357E-2</v>
      </c>
      <c r="NZ121" s="420">
        <f>'Dépts Droits Ouverts_RSA'!IH121/'Dépts Droits Ouverts_RSA'!$IH$123</f>
        <v>1.1729735860977454E-2</v>
      </c>
      <c r="OA121" s="420">
        <f>'Dépts Droits Payables RSA'!HH120/'Dépts Droits Payables RSA'!HH$122</f>
        <v>1.2175607781951984E-2</v>
      </c>
      <c r="OB121" s="420">
        <f>'Dépts Prime d''Activité'!CF120/'Dépts Prime d''Activité'!CF$122</f>
        <v>1.1071486324510955E-2</v>
      </c>
      <c r="OC121" s="420">
        <f>DEFM_Région_Dépt!DR120/DEFM_Région_Dépt!DR$122</f>
        <v>1.1237184873018943E-2</v>
      </c>
      <c r="OD121" s="420">
        <f>'Dépts Droits Ouverts_RSA'!IJ121/'Dépts Droits Ouverts_RSA'!$IJ$123</f>
        <v>1.1747193992255909E-2</v>
      </c>
      <c r="OE121" s="420">
        <f>'Dépts Droits Payables RSA'!HJ120/'Dépts Droits Payables RSA'!HJ$122</f>
        <v>1.2210326493512761E-2</v>
      </c>
      <c r="OF121" s="420">
        <f>'Dépts Prime d''Activité'!CH120/'Dépts Prime d''Activité'!CH$122</f>
        <v>1.1216936806294162E-2</v>
      </c>
      <c r="OG121" s="420">
        <f>DEFM_Région_Dépt!DS120/DEFM_Région_Dépt!DS$122</f>
        <v>1.1218853310939206E-2</v>
      </c>
      <c r="OH121" s="420">
        <f>'Dépts Droits Ouverts_RSA'!IL121/'Dépts Droits Ouverts_RSA'!$IL$123</f>
        <v>1.1624688920161606E-2</v>
      </c>
      <c r="OI121" s="420">
        <f>'Dépts Droits Payables RSA'!HL120/'Dépts Droits Payables RSA'!HL$122</f>
        <v>1.2095466676073498E-2</v>
      </c>
      <c r="OJ121" s="420">
        <f>'Dépts Prime d''Activité'!CJ120/'Dépts Prime d''Activité'!CJ$122</f>
        <v>1.142092025135856E-2</v>
      </c>
      <c r="OK121" s="420">
        <f>DEFM_Région_Dépt!DT120/DEFM_Région_Dépt!DT$122</f>
        <v>1.1181949791593751E-2</v>
      </c>
      <c r="OL121" s="420">
        <f>'Dépts Droits Ouverts_RSA'!IN121/'Dépts Droits Ouverts_RSA'!$IN$123</f>
        <v>1.1716686419464389E-2</v>
      </c>
      <c r="OM121" s="420">
        <f>'Dépts Droits Payables RSA'!HN120/'Dépts Droits Payables RSA'!HN$122</f>
        <v>1.217053117757856E-2</v>
      </c>
      <c r="ON121" s="420">
        <f>'Dépts Prime d''Activité'!CL120/'Dépts Prime d''Activité'!CL$122</f>
        <v>1.1362401767283526E-2</v>
      </c>
      <c r="OO121" s="420">
        <f>DEFM_Région_Dépt!DU120/DEFM_Région_Dépt!DU$122</f>
        <v>1.1189136493412364E-2</v>
      </c>
      <c r="OP121" s="420">
        <f>'Dépts Droits Ouverts_RSA'!IP121/'Dépts Droits Ouverts_RSA'!$IP$123</f>
        <v>1.1566816192698684E-2</v>
      </c>
      <c r="OQ121" s="420">
        <f>'Dépts Droits Payables RSA'!HP120/'Dépts Droits Payables RSA'!HP$122</f>
        <v>1.2123114477819644E-2</v>
      </c>
      <c r="OR121" s="420">
        <f>'Dépts Prime d''Activité'!CN120/'Dépts Prime d''Activité'!CN$122</f>
        <v>1.1536169463519022E-2</v>
      </c>
      <c r="OS121" s="420">
        <f>DEFM_Région_Dépt!DV120/DEFM_Région_Dépt!DV$122</f>
        <v>1.1216652013474351E-2</v>
      </c>
      <c r="OT121" s="420">
        <f>'Dépts Droits Ouverts_RSA'!IR121/'Dépts Droits Ouverts_RSA'!$IR$123</f>
        <v>1.1566040388642637E-2</v>
      </c>
      <c r="OU121" s="420">
        <f>'Dépts Droits Payables RSA'!HR120/'Dépts Droits Payables RSA'!HR$122</f>
        <v>1.2168697718978968E-2</v>
      </c>
      <c r="OV121" s="420">
        <f>'Dépts Prime d''Activité'!CP120/'Dépts Prime d''Activité'!CP$122</f>
        <v>1.1510501036670593E-2</v>
      </c>
      <c r="OW121" s="420">
        <f>DEFM_Région_Dépt!DW120/DEFM_Région_Dépt!DW$122</f>
        <v>1.1331550981240161E-2</v>
      </c>
      <c r="OX121" s="493">
        <f>'Dépts Droits Ouverts_RSA'!IT121/'Dépts Droits Ouverts_RSA'!$IT$123</f>
        <v>1.1734323840507105E-2</v>
      </c>
      <c r="OY121" s="493">
        <f>'Dépts Droits Payables RSA'!HT120/'Dépts Droits Payables RSA'!HT$122</f>
        <v>1.2250463560360438E-2</v>
      </c>
      <c r="OZ121" s="493">
        <f>'Dépts Prime d''Activité'!CR120/'Dépts Prime d''Activité'!CR$122</f>
        <v>1.1575391382222576E-2</v>
      </c>
      <c r="PA121" s="494">
        <f>DEFM_Région_Dépt!DX120/DEFM_Région_Dépt!DX$122</f>
        <v>1.1326556499374514E-2</v>
      </c>
    </row>
    <row r="122" spans="1:417" s="245" customFormat="1" x14ac:dyDescent="0.35">
      <c r="A122" s="258" t="s">
        <v>126</v>
      </c>
      <c r="B122" s="259">
        <v>9.1132788126194395E-2</v>
      </c>
      <c r="C122" s="259">
        <v>8.2600053413349528E-2</v>
      </c>
      <c r="D122" s="259">
        <v>8.9532795648698871E-2</v>
      </c>
      <c r="E122" s="259">
        <v>8.1935166623813491E-2</v>
      </c>
      <c r="F122" s="259">
        <v>8.8696503108648919E-2</v>
      </c>
      <c r="G122" s="259">
        <v>8.1813466177960259E-2</v>
      </c>
      <c r="H122" s="259">
        <v>8.6070788589643676E-2</v>
      </c>
      <c r="I122" s="259">
        <v>8.2856305378509354E-2</v>
      </c>
      <c r="J122" s="259">
        <v>9.2542753885192341E-2</v>
      </c>
      <c r="K122" s="259">
        <v>8.3978432906940598E-2</v>
      </c>
      <c r="L122" s="259">
        <v>9.1894594838786064E-2</v>
      </c>
      <c r="M122" s="259">
        <v>8.4846579261305566E-2</v>
      </c>
      <c r="N122" s="259">
        <v>9.278772648771097E-2</v>
      </c>
      <c r="O122" s="259">
        <v>8.4824229041728358E-2</v>
      </c>
      <c r="P122" s="259">
        <v>9.1449146218657851E-2</v>
      </c>
      <c r="Q122" s="259">
        <v>8.4810750124282824E-2</v>
      </c>
      <c r="R122" s="259">
        <v>9.1942100319849271E-2</v>
      </c>
      <c r="S122" s="259">
        <v>8.4904940756887287E-2</v>
      </c>
      <c r="T122" s="259">
        <v>9.1158949868795788E-2</v>
      </c>
      <c r="U122" s="259">
        <v>8.4417700998682677E-2</v>
      </c>
      <c r="V122" s="259">
        <v>9.0705862159910583E-2</v>
      </c>
      <c r="W122" s="259">
        <v>8.3896571528131791E-2</v>
      </c>
      <c r="X122" s="259">
        <v>9.1090520513258624E-2</v>
      </c>
      <c r="Y122" s="259">
        <v>8.337524395638371E-2</v>
      </c>
      <c r="Z122" s="259">
        <v>9.0451576846980061E-2</v>
      </c>
      <c r="AA122" s="259">
        <v>8.2931802970837021E-2</v>
      </c>
      <c r="AB122" s="259">
        <v>9.0525362396236972E-2</v>
      </c>
      <c r="AC122" s="259">
        <v>9.2531130642207041E-2</v>
      </c>
      <c r="AD122" s="259">
        <v>8.2355685422650052E-2</v>
      </c>
      <c r="AE122" s="259">
        <v>9.0600761568358348E-2</v>
      </c>
      <c r="AF122" s="259">
        <v>9.1616218744981395E-2</v>
      </c>
      <c r="AG122" s="259">
        <v>8.2413214066341015E-2</v>
      </c>
      <c r="AH122" s="259">
        <v>9.1178028058777574E-2</v>
      </c>
      <c r="AI122" s="259">
        <v>9.1920666325387049E-2</v>
      </c>
      <c r="AJ122" s="259">
        <v>8.339787171881731E-2</v>
      </c>
      <c r="AK122" s="259">
        <v>9.2455040327546714E-2</v>
      </c>
      <c r="AL122" s="259">
        <v>9.3518046738367056E-2</v>
      </c>
      <c r="AM122" s="259">
        <v>8.4405167263229081E-2</v>
      </c>
      <c r="AN122" s="259">
        <v>9.3146585616442942E-2</v>
      </c>
      <c r="AO122" s="259">
        <v>9.3257526423884185E-2</v>
      </c>
      <c r="AP122" s="259">
        <v>8.5935984670877083E-2</v>
      </c>
      <c r="AQ122" s="259">
        <v>9.360659742626426E-2</v>
      </c>
      <c r="AR122" s="259">
        <v>9.4773703983999133E-2</v>
      </c>
      <c r="AS122" s="259">
        <v>8.6146853489854971E-2</v>
      </c>
      <c r="AT122" s="259">
        <v>9.4312276581527063E-2</v>
      </c>
      <c r="AU122" s="259">
        <v>9.5139297657781202E-2</v>
      </c>
      <c r="AV122" s="259">
        <v>8.6381079345984116E-2</v>
      </c>
      <c r="AW122" s="259">
        <v>9.4358249605494507E-2</v>
      </c>
      <c r="AX122" s="259">
        <v>9.3916057671089237E-2</v>
      </c>
      <c r="AY122" s="259">
        <v>8.6475373951201223E-2</v>
      </c>
      <c r="AZ122" s="259">
        <v>9.4498331671786936E-2</v>
      </c>
      <c r="BA122" s="259">
        <v>9.4420402027550532E-2</v>
      </c>
      <c r="BB122" s="259">
        <v>8.6442748398624772E-2</v>
      </c>
      <c r="BC122" s="259">
        <v>9.5540149260872884E-2</v>
      </c>
      <c r="BD122" s="259">
        <v>9.5218621136216472E-2</v>
      </c>
      <c r="BE122" s="259">
        <v>8.6081353656428855E-2</v>
      </c>
      <c r="BF122" s="259">
        <v>9.4358971712947493E-2</v>
      </c>
      <c r="BG122" s="259">
        <v>9.4129094418458237E-2</v>
      </c>
      <c r="BH122" s="259">
        <v>8.5533776812633217E-2</v>
      </c>
      <c r="BI122" s="259">
        <v>9.4512998980755034E-2</v>
      </c>
      <c r="BJ122" s="259">
        <v>9.6485321511247862E-2</v>
      </c>
      <c r="BK122" s="259">
        <v>8.5139675671404166E-2</v>
      </c>
      <c r="BL122" s="259">
        <v>9.3397156430891054E-2</v>
      </c>
      <c r="BM122" s="259">
        <v>9.4760013955574748E-2</v>
      </c>
      <c r="BN122" s="259">
        <v>8.4218786150322453E-2</v>
      </c>
      <c r="BO122" s="259">
        <v>9.3331576520192375E-2</v>
      </c>
      <c r="BP122" s="259">
        <v>9.408380389449153E-2</v>
      </c>
      <c r="BQ122" s="259">
        <v>8.4278504672442175E-2</v>
      </c>
      <c r="BR122" s="259">
        <v>9.3783077299475909E-2</v>
      </c>
      <c r="BS122" s="259">
        <v>9.4886927069247506E-2</v>
      </c>
      <c r="BT122" s="259">
        <v>8.4872890444527546E-2</v>
      </c>
      <c r="BU122" s="259">
        <v>9.4374172033001039E-2</v>
      </c>
      <c r="BV122" s="259">
        <v>9.5450674169130806E-2</v>
      </c>
      <c r="BW122" s="259">
        <v>8.6022055553143267E-2</v>
      </c>
      <c r="BX122" s="259">
        <v>9.5017833818949057E-2</v>
      </c>
      <c r="BY122" s="259">
        <v>9.6643811798974882E-2</v>
      </c>
      <c r="BZ122" s="259">
        <v>8.7217071134212495E-2</v>
      </c>
      <c r="CA122" s="259">
        <v>9.5332435118058861E-2</v>
      </c>
      <c r="CB122" s="259">
        <v>9.7608049004903011E-2</v>
      </c>
      <c r="CC122" s="259">
        <v>8.7222678832367034E-2</v>
      </c>
      <c r="CD122" s="259">
        <v>9.5092490187148965E-2</v>
      </c>
      <c r="CE122" s="259">
        <v>9.6467010038651976E-2</v>
      </c>
      <c r="CF122" s="259">
        <v>8.7012688660588602E-2</v>
      </c>
      <c r="CG122" s="259">
        <v>9.4547764406959098E-2</v>
      </c>
      <c r="CH122" s="259">
        <v>9.5512269659976196E-2</v>
      </c>
      <c r="CI122" s="259">
        <v>8.6756728948554601E-2</v>
      </c>
      <c r="CJ122" s="259">
        <v>9.5770054687700751E-2</v>
      </c>
      <c r="CK122" s="259">
        <v>9.7242442031112417E-2</v>
      </c>
      <c r="CL122" s="259">
        <v>8.6553523870104968E-2</v>
      </c>
      <c r="CM122" s="259">
        <v>9.5021740657948175E-2</v>
      </c>
      <c r="CN122" s="259">
        <v>9.6064016517275683E-2</v>
      </c>
      <c r="CO122" s="259">
        <v>8.5478381760761418E-2</v>
      </c>
      <c r="CP122" s="259">
        <v>9.4373097703278272E-2</v>
      </c>
      <c r="CQ122" s="259">
        <v>9.4758584302133853E-2</v>
      </c>
      <c r="CR122" s="259">
        <v>8.4951636071164904E-2</v>
      </c>
      <c r="CS122" s="259">
        <v>9.3608199736681386E-2</v>
      </c>
      <c r="CT122" s="259">
        <v>9.4502939475713185E-2</v>
      </c>
      <c r="CU122" s="259">
        <v>8.3982962896959848E-2</v>
      </c>
      <c r="CV122" s="259">
        <v>9.3325220052655991E-2</v>
      </c>
      <c r="CW122" s="259">
        <v>9.4067157253115069E-2</v>
      </c>
      <c r="CX122" s="259">
        <v>8.3609397923168849E-2</v>
      </c>
      <c r="CY122" s="259">
        <v>9.3396958089362783E-2</v>
      </c>
      <c r="CZ122" s="259">
        <v>9.4447014930853918E-2</v>
      </c>
      <c r="DA122" s="259">
        <v>8.3642385058375276E-2</v>
      </c>
      <c r="DB122" s="259">
        <v>9.3975661433785329E-2</v>
      </c>
      <c r="DC122" s="259">
        <v>9.4553630108213105E-2</v>
      </c>
      <c r="DD122" s="259">
        <v>8.4149482047654073E-2</v>
      </c>
      <c r="DE122" s="259">
        <v>9.4018757097633854E-2</v>
      </c>
      <c r="DF122" s="259">
        <v>9.4703316446499528E-2</v>
      </c>
      <c r="DG122" s="259">
        <v>8.5447801369337092E-2</v>
      </c>
      <c r="DH122" s="259">
        <v>9.4746887568039923E-2</v>
      </c>
      <c r="DI122" s="259">
        <v>9.5188831368394622E-2</v>
      </c>
      <c r="DJ122" s="259">
        <v>8.6428784261284974E-2</v>
      </c>
      <c r="DK122" s="259">
        <v>9.4224254799337034E-2</v>
      </c>
      <c r="DL122" s="259">
        <v>9.4861521010047273E-2</v>
      </c>
      <c r="DM122" s="259">
        <v>8.6066801583607314E-2</v>
      </c>
      <c r="DN122" s="259">
        <v>9.3982992959450951E-2</v>
      </c>
      <c r="DO122" s="259">
        <v>9.4071563448114903E-2</v>
      </c>
      <c r="DP122" s="259">
        <v>8.6032432072317394E-2</v>
      </c>
      <c r="DQ122" s="259">
        <v>9.4235905384072491E-2</v>
      </c>
      <c r="DR122" s="259">
        <v>9.3904929321499617E-2</v>
      </c>
      <c r="DS122" s="259">
        <v>8.6353007217958438E-2</v>
      </c>
      <c r="DT122" s="259">
        <v>9.4084081564152058E-2</v>
      </c>
      <c r="DU122" s="259">
        <v>9.326352210324898E-2</v>
      </c>
      <c r="DV122" s="259">
        <v>8.5843600376035084E-2</v>
      </c>
      <c r="DW122" s="259">
        <v>9.3424140340630568E-2</v>
      </c>
      <c r="DX122" s="259">
        <v>9.2820748548158416E-2</v>
      </c>
      <c r="DY122" s="259">
        <v>8.5340938489711651E-2</v>
      </c>
      <c r="DZ122" s="259">
        <v>9.3480252663009494E-2</v>
      </c>
      <c r="EA122" s="259">
        <v>9.3416747946995268E-2</v>
      </c>
      <c r="EB122" s="259">
        <v>8.4623160713084317E-2</v>
      </c>
      <c r="EC122" s="259">
        <v>9.2735241030531101E-2</v>
      </c>
      <c r="ED122" s="259">
        <v>9.2490056107262339E-2</v>
      </c>
      <c r="EE122" s="259">
        <v>8.4080043650724912E-2</v>
      </c>
      <c r="EF122" s="259">
        <v>9.1629625888136848E-2</v>
      </c>
      <c r="EG122" s="259">
        <v>9.1186154865625146E-2</v>
      </c>
      <c r="EH122" s="259">
        <v>8.3664552531569278E-2</v>
      </c>
      <c r="EI122" s="259">
        <v>9.2191878474682576E-2</v>
      </c>
      <c r="EJ122" s="259">
        <v>9.179883511063805E-2</v>
      </c>
      <c r="EK122" s="259">
        <v>8.384452392085498E-2</v>
      </c>
      <c r="EL122" s="259">
        <v>9.2340120936697592E-2</v>
      </c>
      <c r="EM122" s="259">
        <v>9.152343213832613E-2</v>
      </c>
      <c r="EN122" s="259">
        <v>8.4214358023280839E-2</v>
      </c>
      <c r="EO122" s="259">
        <v>9.3043254894515245E-2</v>
      </c>
      <c r="EP122" s="259">
        <v>9.2353794610779194E-2</v>
      </c>
      <c r="EQ122" s="259">
        <v>8.5703551384219132E-2</v>
      </c>
      <c r="ER122" s="259">
        <v>9.3769604787684882E-2</v>
      </c>
      <c r="ES122" s="259">
        <v>9.3174329395327563E-2</v>
      </c>
      <c r="ET122" s="259">
        <v>8.6588781354173347E-2</v>
      </c>
      <c r="EU122" s="259">
        <v>9.3138955452840969E-2</v>
      </c>
      <c r="EV122" s="259">
        <v>9.2061660969314021E-2</v>
      </c>
      <c r="EW122" s="259">
        <v>8.6447217225515988E-2</v>
      </c>
      <c r="EX122" s="259">
        <v>9.3575179258311422E-2</v>
      </c>
      <c r="EY122" s="259">
        <v>9.3404123456760524E-2</v>
      </c>
      <c r="EZ122" s="259">
        <v>8.6523674866161859E-2</v>
      </c>
      <c r="FA122" s="259">
        <v>9.3199921018664686E-2</v>
      </c>
      <c r="FB122" s="259">
        <v>9.2977783325911376E-2</v>
      </c>
      <c r="FC122" s="259">
        <v>8.6350125554762347E-2</v>
      </c>
      <c r="FD122" s="259">
        <v>9.2878536544860127E-2</v>
      </c>
      <c r="FE122" s="259">
        <v>9.2501893884909328E-2</v>
      </c>
      <c r="FF122" s="259">
        <v>8.6168116259374594E-2</v>
      </c>
      <c r="FG122" s="259">
        <v>9.2188892531536407E-2</v>
      </c>
      <c r="FH122" s="259">
        <v>9.0992615418948264E-2</v>
      </c>
      <c r="FI122" s="259">
        <v>8.5406034217114388E-2</v>
      </c>
      <c r="FJ122" s="259">
        <v>9.1607853288349597E-2</v>
      </c>
      <c r="FK122" s="259">
        <v>9.1138858144797982E-2</v>
      </c>
      <c r="FL122" s="259">
        <v>8.4730036336097561E-2</v>
      </c>
      <c r="FM122" s="259">
        <v>9.0776180682162186E-2</v>
      </c>
      <c r="FN122" s="259">
        <v>8.9527127380225321E-2</v>
      </c>
      <c r="FO122" s="259">
        <v>8.4259607170547576E-2</v>
      </c>
      <c r="FP122" s="259">
        <v>9.007359526573594E-2</v>
      </c>
      <c r="FQ122" s="259">
        <v>9.0086633909450195E-2</v>
      </c>
      <c r="FR122" s="259">
        <v>8.3886838521706295E-2</v>
      </c>
      <c r="FS122" s="259">
        <v>9.0066976316001579E-2</v>
      </c>
      <c r="FT122" s="259">
        <v>8.9709025580090751E-2</v>
      </c>
      <c r="FU122" s="259">
        <v>8.3740524770906349E-2</v>
      </c>
      <c r="FV122" s="259">
        <v>9.0318926208006536E-2</v>
      </c>
      <c r="FW122" s="259">
        <v>8.9881233196077437E-2</v>
      </c>
      <c r="FX122" s="259">
        <v>8.4505142302316663E-2</v>
      </c>
      <c r="FY122" s="259">
        <v>9.0779537657359008E-2</v>
      </c>
      <c r="FZ122" s="259">
        <v>9.0425048447600853E-2</v>
      </c>
      <c r="GA122" s="259">
        <v>8.5791899233711291E-2</v>
      </c>
      <c r="GB122" s="259">
        <v>9.106212513190122E-2</v>
      </c>
      <c r="GC122" s="259">
        <v>9.0982825011376195E-2</v>
      </c>
      <c r="GD122" s="259">
        <v>8.6578792255234072E-2</v>
      </c>
      <c r="GE122" s="259">
        <v>9.0806080421443197E-2</v>
      </c>
      <c r="GF122" s="259">
        <v>9.102871892597246E-2</v>
      </c>
      <c r="GG122" s="259">
        <v>8.6621842260419968E-2</v>
      </c>
      <c r="GH122" s="259">
        <v>9.0748183767649121E-2</v>
      </c>
      <c r="GI122" s="259">
        <v>9.1268910613717488E-2</v>
      </c>
      <c r="GJ122" s="259">
        <v>8.6754998584680068E-2</v>
      </c>
      <c r="GK122" s="259">
        <v>9.0800193132238624E-2</v>
      </c>
      <c r="GL122" s="259">
        <v>9.1469623018042054E-2</v>
      </c>
      <c r="GM122" s="259">
        <v>8.665152069144931E-2</v>
      </c>
      <c r="GN122" s="259">
        <v>9.0653979559725262E-2</v>
      </c>
      <c r="GO122" s="259">
        <v>9.1083843541735474E-2</v>
      </c>
      <c r="GP122" s="259">
        <v>8.6489272967448391E-2</v>
      </c>
      <c r="GQ122" s="259">
        <v>9.0367949906793879E-2</v>
      </c>
      <c r="GR122" s="259">
        <v>9.046977503924597E-2</v>
      </c>
      <c r="GS122" s="259">
        <v>8.5945876982833166E-2</v>
      </c>
      <c r="GT122" s="259">
        <v>8.987783670721447E-2</v>
      </c>
      <c r="GU122" s="259">
        <v>8.9348617638342009E-2</v>
      </c>
      <c r="GV122" s="259">
        <v>8.5252901986275317E-2</v>
      </c>
      <c r="GW122" s="259">
        <v>8.9811903008621519E-2</v>
      </c>
      <c r="GX122" s="259">
        <v>8.9353660852808298E-2</v>
      </c>
      <c r="GY122" s="259">
        <v>8.4945259331680456E-2</v>
      </c>
      <c r="GZ122" s="259">
        <v>8.9364653926973722E-2</v>
      </c>
      <c r="HA122" s="259">
        <v>8.9080807513279195E-2</v>
      </c>
      <c r="HB122" s="259">
        <v>8.4397709807477697E-2</v>
      </c>
      <c r="HC122" s="259">
        <v>8.9410658946519062E-2</v>
      </c>
      <c r="HD122" s="259">
        <v>8.9152954058598854E-2</v>
      </c>
      <c r="HE122" s="259">
        <v>8.4307492457897648E-2</v>
      </c>
      <c r="HF122" s="259">
        <v>8.9738606886619762E-2</v>
      </c>
      <c r="HG122" s="259">
        <v>8.9529749362022043E-2</v>
      </c>
      <c r="HH122" s="259">
        <v>8.4681286018201268E-2</v>
      </c>
      <c r="HI122" s="259">
        <v>9.028191989493968E-2</v>
      </c>
      <c r="HJ122" s="259">
        <v>9.0011360382161995E-2</v>
      </c>
      <c r="HK122" s="259">
        <v>8.6056439675252033E-2</v>
      </c>
      <c r="HL122" s="259">
        <v>9.085888244917778E-2</v>
      </c>
      <c r="HM122" s="259">
        <v>9.1170032073744883E-2</v>
      </c>
      <c r="HN122" s="259">
        <v>8.721739473192211E-2</v>
      </c>
      <c r="HO122" s="259">
        <v>9.0589161845827063E-2</v>
      </c>
      <c r="HP122" s="259">
        <v>9.1015960247228772E-2</v>
      </c>
      <c r="HQ122" s="260">
        <v>8.7222603183249092E-2</v>
      </c>
      <c r="HR122" s="284">
        <v>9.0306604907601812E-2</v>
      </c>
      <c r="HS122" s="259">
        <v>9.377914627758116E-2</v>
      </c>
      <c r="HT122" s="259">
        <v>7.905875693131087E-2</v>
      </c>
      <c r="HU122" s="259">
        <v>8.7315436905336649E-2</v>
      </c>
      <c r="HV122" s="259">
        <v>9.0819851684708533E-2</v>
      </c>
      <c r="HW122" s="259">
        <v>9.2639182897222172E-2</v>
      </c>
      <c r="HX122" s="259">
        <v>7.6698226234683142E-2</v>
      </c>
      <c r="HY122" s="259">
        <v>8.7276778402712696E-2</v>
      </c>
      <c r="HZ122" s="259">
        <v>9.0828273994149139E-2</v>
      </c>
      <c r="IA122" s="259">
        <v>9.3141208886938678E-2</v>
      </c>
      <c r="IB122" s="259">
        <v>7.6271150339939003E-2</v>
      </c>
      <c r="IC122" s="259">
        <v>8.6899298846536688E-2</v>
      </c>
      <c r="ID122" s="259">
        <v>9.142297310307694E-2</v>
      </c>
      <c r="IE122" s="259">
        <v>9.3228488549255806E-2</v>
      </c>
      <c r="IF122" s="259">
        <v>7.665224708420082E-2</v>
      </c>
      <c r="IG122" s="259">
        <v>8.6643030244606706E-2</v>
      </c>
      <c r="IH122" s="259">
        <v>9.3481527981890702E-2</v>
      </c>
      <c r="II122" s="259">
        <v>9.2865602318364965E-2</v>
      </c>
      <c r="IJ122" s="259">
        <v>7.6914468490318799E-2</v>
      </c>
      <c r="IK122" s="259">
        <v>8.6039959931063392E-2</v>
      </c>
      <c r="IL122" s="259">
        <v>9.2866058795114795E-2</v>
      </c>
      <c r="IM122" s="259">
        <v>9.2023891898772234E-2</v>
      </c>
      <c r="IN122" s="259">
        <v>7.8512905234815231E-2</v>
      </c>
      <c r="IO122" s="259">
        <v>8.5661390792820466E-2</v>
      </c>
      <c r="IP122" s="259">
        <v>9.3005838322697626E-2</v>
      </c>
      <c r="IQ122" s="259">
        <v>9.2224163546019575E-2</v>
      </c>
      <c r="IR122" s="259">
        <v>7.9797977845599569E-2</v>
      </c>
      <c r="IS122" s="259">
        <v>8.5688400809212334E-2</v>
      </c>
      <c r="IT122" s="259">
        <v>9.3020771797962712E-2</v>
      </c>
      <c r="IU122" s="259">
        <v>9.1943358569614192E-2</v>
      </c>
      <c r="IV122" s="259">
        <v>8.0934344997903668E-2</v>
      </c>
      <c r="IW122" s="259">
        <v>8.5601349020278217E-2</v>
      </c>
      <c r="IX122" s="259">
        <v>9.3178576271186447E-2</v>
      </c>
      <c r="IY122" s="259">
        <v>9.2556327291207857E-2</v>
      </c>
      <c r="IZ122" s="259">
        <v>8.2023767688416599E-2</v>
      </c>
      <c r="JA122" s="259">
        <v>8.6122918568091039E-2</v>
      </c>
      <c r="JB122" s="259">
        <v>9.351871779892916E-2</v>
      </c>
      <c r="JC122" s="259">
        <v>9.3102661461884353E-2</v>
      </c>
      <c r="JD122" s="259">
        <v>8.3282751256900836E-2</v>
      </c>
      <c r="JE122" s="259">
        <v>8.7439215666460471E-2</v>
      </c>
      <c r="JF122" s="259">
        <v>9.4414319305149E-2</v>
      </c>
      <c r="JG122" s="259">
        <v>9.3507144308254894E-2</v>
      </c>
      <c r="JH122" s="259">
        <v>8.3899162741421007E-2</v>
      </c>
      <c r="JI122" s="259">
        <v>8.8714042966707166E-2</v>
      </c>
      <c r="JJ122" s="259">
        <v>9.4180594687747907E-2</v>
      </c>
      <c r="JK122" s="259">
        <v>9.3394847780264675E-2</v>
      </c>
      <c r="JL122" s="259">
        <v>8.3419654789588418E-2</v>
      </c>
      <c r="JM122" s="259">
        <v>8.8865038837562998E-2</v>
      </c>
      <c r="JN122" s="259">
        <v>9.4042502773559092E-2</v>
      </c>
      <c r="JO122" s="259">
        <v>9.3671353486045605E-2</v>
      </c>
      <c r="JP122" s="259">
        <v>8.189431642512475E-2</v>
      </c>
      <c r="JQ122" s="259">
        <v>8.8698595026885999E-2</v>
      </c>
      <c r="JR122" s="259">
        <v>9.3821099011797721E-2</v>
      </c>
      <c r="JS122" s="259">
        <v>9.3826131680544794E-2</v>
      </c>
      <c r="JT122" s="259">
        <v>8.0752696947540059E-2</v>
      </c>
      <c r="JU122" s="259">
        <v>8.8694431444273455E-2</v>
      </c>
      <c r="JV122" s="259">
        <v>9.4709121595634452E-2</v>
      </c>
      <c r="JW122" s="259">
        <v>9.3244589828669219E-2</v>
      </c>
      <c r="JX122" s="259">
        <v>8.0654257397257359E-2</v>
      </c>
      <c r="JY122" s="259">
        <v>8.8529783021172967E-2</v>
      </c>
      <c r="JZ122" s="259">
        <v>9.422946818703716E-2</v>
      </c>
      <c r="KA122" s="259">
        <v>9.2991938681115369E-2</v>
      </c>
      <c r="KB122" s="259">
        <v>8.0576997264806369E-2</v>
      </c>
      <c r="KC122" s="259">
        <v>8.8001816877821368E-2</v>
      </c>
      <c r="KD122" s="259">
        <v>9.3602851953869207E-2</v>
      </c>
      <c r="KE122" s="259">
        <v>9.2506036778312789E-2</v>
      </c>
      <c r="KF122" s="259">
        <v>8.1208149783402753E-2</v>
      </c>
      <c r="KG122" s="259">
        <v>8.7412765795015862E-2</v>
      </c>
      <c r="KH122" s="259">
        <v>9.3266078125526272E-2</v>
      </c>
      <c r="KI122" s="259">
        <v>9.2087623301892074E-2</v>
      </c>
      <c r="KJ122" s="259">
        <v>8.178669115574029E-2</v>
      </c>
      <c r="KK122" s="259">
        <v>8.7017666946588718E-2</v>
      </c>
      <c r="KL122" s="259">
        <v>9.2984450336662777E-2</v>
      </c>
      <c r="KM122" s="259">
        <v>9.2266074754130192E-2</v>
      </c>
      <c r="KN122" s="259">
        <v>8.2411772086103993E-2</v>
      </c>
      <c r="KO122" s="259">
        <v>8.6836091105135293E-2</v>
      </c>
      <c r="KP122" s="259">
        <v>9.3114878944466767E-2</v>
      </c>
      <c r="KQ122" s="259">
        <v>9.243089313655066E-2</v>
      </c>
      <c r="KR122" s="259">
        <v>8.3405336015947559E-2</v>
      </c>
      <c r="KS122" s="259">
        <v>8.6843237962371492E-2</v>
      </c>
      <c r="KT122" s="259">
        <v>9.3431363650116492E-2</v>
      </c>
      <c r="KU122" s="259">
        <v>9.2808226082865694E-2</v>
      </c>
      <c r="KV122" s="259">
        <v>8.4326442851531236E-2</v>
      </c>
      <c r="KW122" s="259">
        <v>8.745653601493486E-2</v>
      </c>
      <c r="KX122" s="259">
        <v>9.399099101189827E-2</v>
      </c>
      <c r="KY122" s="259">
        <v>9.3294728801833177E-2</v>
      </c>
      <c r="KZ122" s="259">
        <v>8.4954434250316249E-2</v>
      </c>
      <c r="LA122" s="259">
        <v>8.8751374688957718E-2</v>
      </c>
      <c r="LB122" s="259">
        <v>9.4640577500619938E-2</v>
      </c>
      <c r="LC122" s="259">
        <v>9.3736756129083054E-2</v>
      </c>
      <c r="LD122" s="259">
        <v>8.561789410444462E-2</v>
      </c>
      <c r="LE122" s="259">
        <v>8.9629197975770583E-2</v>
      </c>
      <c r="LF122" s="259">
        <v>9.4998986996721546E-2</v>
      </c>
      <c r="LG122" s="259">
        <v>9.446143301523699E-2</v>
      </c>
      <c r="LH122" s="259">
        <v>8.5172204853653607E-2</v>
      </c>
      <c r="LI122" s="262">
        <v>8.9749475254481126E-2</v>
      </c>
      <c r="LJ122" s="427">
        <v>9.5548534713410391E-2</v>
      </c>
      <c r="LK122" s="416">
        <v>9.5243160256763493E-2</v>
      </c>
      <c r="LL122" s="416">
        <v>8.4824128786116407E-2</v>
      </c>
      <c r="LM122" s="411">
        <v>8.9797305086936619E-2</v>
      </c>
      <c r="LN122" s="428">
        <v>9.5726566439297292E-2</v>
      </c>
      <c r="LO122" s="416">
        <v>9.5608421329530235E-2</v>
      </c>
      <c r="LP122" s="416">
        <v>8.4707990286086596E-2</v>
      </c>
      <c r="LQ122" s="429">
        <v>8.9687776994381546E-2</v>
      </c>
      <c r="LR122" s="427">
        <v>9.5141540105353445E-2</v>
      </c>
      <c r="LS122" s="416">
        <v>9.4533979142478658E-2</v>
      </c>
      <c r="LT122" s="416">
        <v>8.330939512845191E-2</v>
      </c>
      <c r="LU122" s="411">
        <v>8.9382428768996311E-2</v>
      </c>
      <c r="LV122" s="428">
        <v>9.5278035002453867E-2</v>
      </c>
      <c r="LW122" s="416">
        <v>9.4555002799868518E-2</v>
      </c>
      <c r="LX122" s="416">
        <v>8.334129348941402E-2</v>
      </c>
      <c r="LY122" s="429">
        <v>8.8906817831287052E-2</v>
      </c>
      <c r="LZ122" s="427">
        <v>9.4966593639864469E-2</v>
      </c>
      <c r="MA122" s="416">
        <v>9.4400579424962258E-2</v>
      </c>
      <c r="MB122" s="416">
        <v>8.3641360003393339E-2</v>
      </c>
      <c r="MC122" s="411">
        <v>8.8544428472940112E-2</v>
      </c>
      <c r="MD122" s="428">
        <v>9.4410556080911784E-2</v>
      </c>
      <c r="ME122" s="416">
        <v>9.3837518370192552E-2</v>
      </c>
      <c r="MF122" s="416">
        <v>8.3248740905634014E-2</v>
      </c>
      <c r="MG122" s="429">
        <v>8.8271069782756034E-2</v>
      </c>
      <c r="MH122" s="427">
        <v>9.4322503449088199E-2</v>
      </c>
      <c r="MI122" s="416">
        <v>9.4324200353087376E-2</v>
      </c>
      <c r="MJ122" s="416">
        <v>8.4306391849912163E-2</v>
      </c>
      <c r="MK122" s="411">
        <v>8.804240380576496E-2</v>
      </c>
      <c r="ML122" s="428">
        <v>9.443850648016229E-2</v>
      </c>
      <c r="MM122" s="416">
        <v>9.4093175245418742E-2</v>
      </c>
      <c r="MN122" s="416">
        <v>8.471623853855291E-2</v>
      </c>
      <c r="MO122" s="429">
        <v>8.790502552816247E-2</v>
      </c>
      <c r="MP122" s="427">
        <v>9.3820178841206969E-2</v>
      </c>
      <c r="MQ122" s="416">
        <v>9.3795225049348757E-2</v>
      </c>
      <c r="MR122" s="416">
        <v>8.4892491859939037E-2</v>
      </c>
      <c r="MS122" s="411">
        <v>8.807450384857321E-2</v>
      </c>
      <c r="MT122" s="428">
        <v>9.3820865436895773E-2</v>
      </c>
      <c r="MU122" s="416">
        <v>9.3429041966578266E-2</v>
      </c>
      <c r="MV122" s="416">
        <v>8.5006534568747766E-2</v>
      </c>
      <c r="MW122" s="429">
        <v>8.9112792155086634E-2</v>
      </c>
      <c r="MX122" s="427">
        <v>9.4345994717486753E-2</v>
      </c>
      <c r="MY122" s="416">
        <v>9.4270384222521098E-2</v>
      </c>
      <c r="MZ122" s="416">
        <v>8.5634013204536105E-2</v>
      </c>
      <c r="NA122" s="411">
        <v>9.0043414375028996E-2</v>
      </c>
      <c r="NB122" s="416">
        <v>9.456989984908766E-2</v>
      </c>
      <c r="NC122" s="416">
        <v>9.4251485505387547E-2</v>
      </c>
      <c r="ND122" s="416">
        <v>8.5316118365907662E-2</v>
      </c>
      <c r="NE122" s="429">
        <v>9.0231052077914167E-2</v>
      </c>
      <c r="NF122" s="490">
        <v>9.4856541837858216E-2</v>
      </c>
      <c r="NG122" s="416">
        <v>9.4543253657919657E-2</v>
      </c>
      <c r="NH122" s="416">
        <v>8.1841939240392694E-2</v>
      </c>
      <c r="NI122" s="485">
        <v>9.0090511860174777E-2</v>
      </c>
      <c r="NJ122" s="509">
        <v>9.4967254868222883E-2</v>
      </c>
      <c r="NK122" s="416">
        <v>9.4470359484278468E-2</v>
      </c>
      <c r="NL122" s="416">
        <v>8.1119184206169107E-2</v>
      </c>
      <c r="NM122" s="485">
        <v>9.0056949799943664E-2</v>
      </c>
      <c r="NN122" s="509">
        <f>'Dépts Droits Ouverts_RSA'!IB122/'Dépts Droits Ouverts_RSA'!$IB$123</f>
        <v>9.4512843897248816E-2</v>
      </c>
      <c r="NO122" s="416">
        <f>'Dépts Droits Payables RSA'!HB121/'Dépts Droits Payables RSA'!HB$122</f>
        <v>9.3825882522589332E-2</v>
      </c>
      <c r="NP122" s="416">
        <f>'Dépts Prime d''Activité'!BZ121/'Dépts Prime d''Activité'!BZ$122</f>
        <v>8.0107645667551644E-2</v>
      </c>
      <c r="NQ122" s="485">
        <f>DEFM_Région_Dépt!DO121/DEFM_Région_Dépt!DO$122</f>
        <v>8.9664273501337904E-2</v>
      </c>
      <c r="NR122" s="427">
        <f>'Dépts Droits Ouverts_RSA'!ID122/'Dépts Droits Ouverts_RSA'!$ID$123</f>
        <v>9.4231987945391532E-2</v>
      </c>
      <c r="NS122" s="416">
        <f>'Dépts Droits Payables RSA'!HD121/'Dépts Droits Payables RSA'!HD$122</f>
        <v>9.3623031559252709E-2</v>
      </c>
      <c r="NT122" s="416">
        <f>'Dépts Prime d''Activité'!CB121/'Dépts Prime d''Activité'!CB$122</f>
        <v>8.0299901652817904E-2</v>
      </c>
      <c r="NU122" s="416">
        <f>DEFM_Région_Dépt!DP121/DEFM_Région_Dépt!DP$122</f>
        <v>8.9192910931928548E-2</v>
      </c>
      <c r="NV122" s="416">
        <f>'Dépts Droits Ouverts_RSA'!IF122/'Dépts Droits Ouverts_RSA'!$IF$123</f>
        <v>9.3554879209874875E-2</v>
      </c>
      <c r="NW122" s="416">
        <f>'Dépts Droits Payables RSA'!HF121/'Dépts Droits Payables RSA'!HF$122</f>
        <v>9.3449565957135411E-2</v>
      </c>
      <c r="NX122" s="416">
        <f>'Dépts Prime d''Activité'!CD121/'Dépts Prime d''Activité'!CD$122</f>
        <v>8.048707118057731E-2</v>
      </c>
      <c r="NY122" s="416">
        <f>DEFM_Région_Dépt!DQ121/DEFM_Région_Dépt!DQ$122</f>
        <v>8.8558510034112692E-2</v>
      </c>
      <c r="NZ122" s="416">
        <f>'Dépts Droits Ouverts_RSA'!IH122/'Dépts Droits Ouverts_RSA'!$IH$123</f>
        <v>9.2861557314574239E-2</v>
      </c>
      <c r="OA122" s="416">
        <f>'Dépts Droits Payables RSA'!HH121/'Dépts Droits Payables RSA'!HH$122</f>
        <v>9.2480570413778967E-2</v>
      </c>
      <c r="OB122" s="416">
        <f>'Dépts Prime d''Activité'!CF121/'Dépts Prime d''Activité'!CF$122</f>
        <v>8.0118602788054299E-2</v>
      </c>
      <c r="OC122" s="416">
        <f>DEFM_Région_Dépt!DR121/DEFM_Région_Dépt!DR$122</f>
        <v>8.8044887460186905E-2</v>
      </c>
      <c r="OD122" s="416">
        <f>'Dépts Droits Ouverts_RSA'!IJ122/'Dépts Droits Ouverts_RSA'!$IJ$123</f>
        <v>9.3088920664619476E-2</v>
      </c>
      <c r="OE122" s="416">
        <f>'Dépts Droits Payables RSA'!HJ121/'Dépts Droits Payables RSA'!HJ$122</f>
        <v>9.241667404005223E-2</v>
      </c>
      <c r="OF122" s="416">
        <f>'Dépts Prime d''Activité'!CH121/'Dépts Prime d''Activité'!CH$122</f>
        <v>8.0570114258138398E-2</v>
      </c>
      <c r="OG122" s="416">
        <f>DEFM_Région_Dépt!DS121/DEFM_Région_Dépt!DS$122</f>
        <v>8.7909028470209663E-2</v>
      </c>
      <c r="OH122" s="416">
        <f>'Dépts Droits Ouverts_RSA'!IL122/'Dépts Droits Ouverts_RSA'!$IL$123</f>
        <v>9.2686565090885006E-2</v>
      </c>
      <c r="OI122" s="416">
        <f>'Dépts Droits Payables RSA'!HL121/'Dépts Droits Payables RSA'!HL$122</f>
        <v>9.2074789736965992E-2</v>
      </c>
      <c r="OJ122" s="416">
        <f>'Dépts Prime d''Activité'!CJ121/'Dépts Prime d''Activité'!CJ$122</f>
        <v>8.0742324703855464E-2</v>
      </c>
      <c r="OK122" s="416">
        <f>DEFM_Région_Dépt!DT121/DEFM_Région_Dépt!DT$122</f>
        <v>8.7524839537312091E-2</v>
      </c>
      <c r="OL122" s="485">
        <f>'Dépts Droits Ouverts_RSA'!IN122/'Dépts Droits Ouverts_RSA'!$IN$123</f>
        <v>9.2609973479876068E-2</v>
      </c>
      <c r="OM122" s="485">
        <f>'Dépts Droits Payables RSA'!HNF121/'Dépts Droits Payables RSA'!HN$122</f>
        <v>0</v>
      </c>
      <c r="ON122" s="485">
        <f>'Dépts Prime d''Activité'!CL121/'Dépts Prime d''Activité'!CL$122</f>
        <v>8.1434695614384531E-2</v>
      </c>
      <c r="OO122" s="416">
        <f>DEFM_Région_Dépt!DU121/DEFM_Région_Dépt!DU$122</f>
        <v>8.7750719623354623E-2</v>
      </c>
      <c r="OP122" s="485">
        <f>'Dépts Droits Ouverts_RSA'!IP122/'Dépts Droits Ouverts_RSA'!$IP$123</f>
        <v>9.2467010731270921E-2</v>
      </c>
      <c r="OQ122" s="485">
        <f>'Dépts Droits Payables RSA'!HP121/'Dépts Droits Payables RSA'!HP$122</f>
        <v>9.2927262660295482E-2</v>
      </c>
      <c r="OR122" s="485">
        <f>'Dépts Prime d''Activité'!CN121/'Dépts Prime d''Activité'!CN$122</f>
        <v>8.3000374719524692E-2</v>
      </c>
      <c r="OS122" s="416">
        <f>DEFM_Région_Dépt!DV121/DEFM_Région_Dépt!DV$122</f>
        <v>8.8850073146221495E-2</v>
      </c>
      <c r="OT122" s="485">
        <f>'Dépts Droits Ouverts_RSA'!IR122/'Dépts Droits Ouverts_RSA'!$IR$123</f>
        <v>9.2340154277299538E-2</v>
      </c>
      <c r="OU122" s="485">
        <f>'Dépts Droits Payables RSA'!HR121/'Dépts Droits Payables RSA'!HR$122</f>
        <v>9.2675880367337482E-2</v>
      </c>
      <c r="OV122" s="485">
        <f>'Dépts Prime d''Activité'!CP121/'Dépts Prime d''Activité'!CP$122</f>
        <v>8.3549188290893514E-2</v>
      </c>
      <c r="OW122" s="416">
        <f>DEFM_Région_Dépt!DW121/DEFM_Région_Dépt!DW$122</f>
        <v>8.94357778059304E-2</v>
      </c>
      <c r="OX122" s="416">
        <f>'Dépts Droits Ouverts_RSA'!IT122/'Dépts Droits Ouverts_RSA'!$IT$123</f>
        <v>9.2162025061732017E-2</v>
      </c>
      <c r="OY122" s="416">
        <f>'Dépts Droits Payables RSA'!HT121/'Dépts Droits Payables RSA'!HT$122</f>
        <v>9.2556196527905796E-2</v>
      </c>
      <c r="OZ122" s="416">
        <f>'Dépts Prime d''Activité'!CR121/'Dépts Prime d''Activité'!CR$122</f>
        <v>8.3468423021550109E-2</v>
      </c>
      <c r="PA122" s="429">
        <f>DEFM_Région_Dépt!DX121/DEFM_Région_Dépt!DX$122</f>
        <v>8.9253221474748706E-2</v>
      </c>
    </row>
    <row r="123" spans="1:417" s="245" customFormat="1" ht="13.15" customHeight="1" x14ac:dyDescent="0.35">
      <c r="A123" s="237" t="s">
        <v>374</v>
      </c>
      <c r="B123" s="239">
        <v>1</v>
      </c>
      <c r="C123" s="239">
        <v>1</v>
      </c>
      <c r="D123" s="239">
        <v>1</v>
      </c>
      <c r="E123" s="239">
        <v>1</v>
      </c>
      <c r="F123" s="239">
        <v>1</v>
      </c>
      <c r="G123" s="239">
        <v>1</v>
      </c>
      <c r="H123" s="239">
        <v>1</v>
      </c>
      <c r="I123" s="239">
        <v>1</v>
      </c>
      <c r="J123" s="239">
        <v>1</v>
      </c>
      <c r="K123" s="239">
        <v>1</v>
      </c>
      <c r="L123" s="239">
        <v>1</v>
      </c>
      <c r="M123" s="239">
        <v>1</v>
      </c>
      <c r="N123" s="239">
        <v>1</v>
      </c>
      <c r="O123" s="239">
        <v>1</v>
      </c>
      <c r="P123" s="239">
        <v>1</v>
      </c>
      <c r="Q123" s="239">
        <v>1</v>
      </c>
      <c r="R123" s="239">
        <v>1</v>
      </c>
      <c r="S123" s="239">
        <v>1</v>
      </c>
      <c r="T123" s="239">
        <v>1</v>
      </c>
      <c r="U123" s="239">
        <v>1</v>
      </c>
      <c r="V123" s="239">
        <v>1</v>
      </c>
      <c r="W123" s="239">
        <v>1</v>
      </c>
      <c r="X123" s="239">
        <v>1</v>
      </c>
      <c r="Y123" s="239">
        <v>1</v>
      </c>
      <c r="Z123" s="239">
        <v>1</v>
      </c>
      <c r="AA123" s="239">
        <v>1</v>
      </c>
      <c r="AB123" s="239">
        <v>1</v>
      </c>
      <c r="AC123" s="239">
        <v>1</v>
      </c>
      <c r="AD123" s="239">
        <v>1</v>
      </c>
      <c r="AE123" s="239">
        <v>1</v>
      </c>
      <c r="AF123" s="239">
        <v>1</v>
      </c>
      <c r="AG123" s="239">
        <v>1</v>
      </c>
      <c r="AH123" s="239">
        <v>1</v>
      </c>
      <c r="AI123" s="239">
        <v>1</v>
      </c>
      <c r="AJ123" s="239">
        <v>1</v>
      </c>
      <c r="AK123" s="239">
        <v>1</v>
      </c>
      <c r="AL123" s="239">
        <v>1</v>
      </c>
      <c r="AM123" s="239">
        <v>1</v>
      </c>
      <c r="AN123" s="239">
        <v>1</v>
      </c>
      <c r="AO123" s="239">
        <v>1</v>
      </c>
      <c r="AP123" s="239">
        <v>1</v>
      </c>
      <c r="AQ123" s="239">
        <v>1</v>
      </c>
      <c r="AR123" s="239">
        <v>1</v>
      </c>
      <c r="AS123" s="239">
        <v>1</v>
      </c>
      <c r="AT123" s="239">
        <v>1</v>
      </c>
      <c r="AU123" s="239">
        <v>1</v>
      </c>
      <c r="AV123" s="239">
        <v>1</v>
      </c>
      <c r="AW123" s="239">
        <v>1</v>
      </c>
      <c r="AX123" s="239">
        <v>1</v>
      </c>
      <c r="AY123" s="239">
        <v>1</v>
      </c>
      <c r="AZ123" s="239">
        <v>1</v>
      </c>
      <c r="BA123" s="239">
        <v>1</v>
      </c>
      <c r="BB123" s="239">
        <v>1</v>
      </c>
      <c r="BC123" s="239">
        <v>1</v>
      </c>
      <c r="BD123" s="239">
        <v>1</v>
      </c>
      <c r="BE123" s="239">
        <v>1</v>
      </c>
      <c r="BF123" s="239">
        <v>1</v>
      </c>
      <c r="BG123" s="239">
        <v>1</v>
      </c>
      <c r="BH123" s="239">
        <v>1</v>
      </c>
      <c r="BI123" s="239">
        <v>1</v>
      </c>
      <c r="BJ123" s="239">
        <v>1</v>
      </c>
      <c r="BK123" s="239">
        <v>1</v>
      </c>
      <c r="BL123" s="239">
        <v>1</v>
      </c>
      <c r="BM123" s="239">
        <v>1</v>
      </c>
      <c r="BN123" s="239">
        <v>1</v>
      </c>
      <c r="BO123" s="239">
        <v>1</v>
      </c>
      <c r="BP123" s="239">
        <v>1</v>
      </c>
      <c r="BQ123" s="239">
        <v>1</v>
      </c>
      <c r="BR123" s="239">
        <v>1</v>
      </c>
      <c r="BS123" s="239">
        <v>1</v>
      </c>
      <c r="BT123" s="239">
        <v>1</v>
      </c>
      <c r="BU123" s="239">
        <v>1</v>
      </c>
      <c r="BV123" s="239">
        <v>1</v>
      </c>
      <c r="BW123" s="239">
        <v>1</v>
      </c>
      <c r="BX123" s="239">
        <v>1</v>
      </c>
      <c r="BY123" s="239">
        <v>1</v>
      </c>
      <c r="BZ123" s="239">
        <v>1</v>
      </c>
      <c r="CA123" s="239">
        <v>1</v>
      </c>
      <c r="CB123" s="239">
        <v>1</v>
      </c>
      <c r="CC123" s="239">
        <v>1</v>
      </c>
      <c r="CD123" s="239">
        <v>1</v>
      </c>
      <c r="CE123" s="239">
        <v>1</v>
      </c>
      <c r="CF123" s="239">
        <v>1</v>
      </c>
      <c r="CG123" s="239">
        <v>1</v>
      </c>
      <c r="CH123" s="239">
        <v>1</v>
      </c>
      <c r="CI123" s="239">
        <v>1</v>
      </c>
      <c r="CJ123" s="239">
        <v>1</v>
      </c>
      <c r="CK123" s="239">
        <v>1</v>
      </c>
      <c r="CL123" s="239">
        <v>1</v>
      </c>
      <c r="CM123" s="239">
        <v>1</v>
      </c>
      <c r="CN123" s="239">
        <v>1</v>
      </c>
      <c r="CO123" s="239">
        <v>1</v>
      </c>
      <c r="CP123" s="239">
        <v>1</v>
      </c>
      <c r="CQ123" s="239">
        <v>1</v>
      </c>
      <c r="CR123" s="239">
        <v>1</v>
      </c>
      <c r="CS123" s="239">
        <v>1</v>
      </c>
      <c r="CT123" s="239">
        <v>1</v>
      </c>
      <c r="CU123" s="239">
        <v>1</v>
      </c>
      <c r="CV123" s="239">
        <v>1</v>
      </c>
      <c r="CW123" s="239">
        <v>1</v>
      </c>
      <c r="CX123" s="239">
        <v>1</v>
      </c>
      <c r="CY123" s="239">
        <v>1</v>
      </c>
      <c r="CZ123" s="239">
        <v>1</v>
      </c>
      <c r="DA123" s="239">
        <v>1</v>
      </c>
      <c r="DB123" s="239">
        <v>1</v>
      </c>
      <c r="DC123" s="239">
        <v>1</v>
      </c>
      <c r="DD123" s="239">
        <v>1</v>
      </c>
      <c r="DE123" s="239">
        <v>1</v>
      </c>
      <c r="DF123" s="239">
        <v>1</v>
      </c>
      <c r="DG123" s="239">
        <v>1</v>
      </c>
      <c r="DH123" s="239">
        <v>1</v>
      </c>
      <c r="DI123" s="239">
        <v>1</v>
      </c>
      <c r="DJ123" s="239">
        <v>1</v>
      </c>
      <c r="DK123" s="239">
        <v>1</v>
      </c>
      <c r="DL123" s="239">
        <v>1</v>
      </c>
      <c r="DM123" s="239">
        <v>1</v>
      </c>
      <c r="DN123" s="239">
        <v>1</v>
      </c>
      <c r="DO123" s="239">
        <v>1</v>
      </c>
      <c r="DP123" s="239">
        <v>1</v>
      </c>
      <c r="DQ123" s="239">
        <v>1</v>
      </c>
      <c r="DR123" s="239">
        <v>1</v>
      </c>
      <c r="DS123" s="239">
        <v>1</v>
      </c>
      <c r="DT123" s="239">
        <v>1</v>
      </c>
      <c r="DU123" s="239">
        <v>1</v>
      </c>
      <c r="DV123" s="239">
        <v>1</v>
      </c>
      <c r="DW123" s="239">
        <v>1</v>
      </c>
      <c r="DX123" s="239">
        <v>1</v>
      </c>
      <c r="DY123" s="239">
        <v>1</v>
      </c>
      <c r="DZ123" s="239">
        <v>1</v>
      </c>
      <c r="EA123" s="239">
        <v>1</v>
      </c>
      <c r="EB123" s="239">
        <v>1</v>
      </c>
      <c r="EC123" s="239">
        <v>1</v>
      </c>
      <c r="ED123" s="239">
        <v>1</v>
      </c>
      <c r="EE123" s="239">
        <v>1</v>
      </c>
      <c r="EF123" s="239">
        <v>1</v>
      </c>
      <c r="EG123" s="239">
        <v>1</v>
      </c>
      <c r="EH123" s="239">
        <v>1</v>
      </c>
      <c r="EI123" s="239">
        <v>1</v>
      </c>
      <c r="EJ123" s="239">
        <v>1</v>
      </c>
      <c r="EK123" s="239">
        <v>1</v>
      </c>
      <c r="EL123" s="239">
        <v>1</v>
      </c>
      <c r="EM123" s="239">
        <v>1</v>
      </c>
      <c r="EN123" s="239">
        <v>1</v>
      </c>
      <c r="EO123" s="239">
        <v>1</v>
      </c>
      <c r="EP123" s="239">
        <v>1</v>
      </c>
      <c r="EQ123" s="239">
        <v>1</v>
      </c>
      <c r="ER123" s="239">
        <v>1</v>
      </c>
      <c r="ES123" s="239">
        <v>1</v>
      </c>
      <c r="ET123" s="239">
        <v>1</v>
      </c>
      <c r="EU123" s="239">
        <v>1</v>
      </c>
      <c r="EV123" s="239">
        <v>1</v>
      </c>
      <c r="EW123" s="239">
        <v>1</v>
      </c>
      <c r="EX123" s="239">
        <v>1</v>
      </c>
      <c r="EY123" s="239">
        <v>1</v>
      </c>
      <c r="EZ123" s="239">
        <v>1</v>
      </c>
      <c r="FA123" s="239">
        <v>1</v>
      </c>
      <c r="FB123" s="239">
        <v>1</v>
      </c>
      <c r="FC123" s="239">
        <v>1</v>
      </c>
      <c r="FD123" s="239">
        <v>1</v>
      </c>
      <c r="FE123" s="239">
        <v>1</v>
      </c>
      <c r="FF123" s="239">
        <v>1</v>
      </c>
      <c r="FG123" s="239">
        <v>1</v>
      </c>
      <c r="FH123" s="239">
        <v>1</v>
      </c>
      <c r="FI123" s="239">
        <v>1</v>
      </c>
      <c r="FJ123" s="239">
        <v>1</v>
      </c>
      <c r="FK123" s="239">
        <v>1</v>
      </c>
      <c r="FL123" s="239">
        <v>1</v>
      </c>
      <c r="FM123" s="239">
        <v>1</v>
      </c>
      <c r="FN123" s="239">
        <v>1</v>
      </c>
      <c r="FO123" s="239">
        <v>1</v>
      </c>
      <c r="FP123" s="239">
        <v>1</v>
      </c>
      <c r="FQ123" s="239">
        <v>1</v>
      </c>
      <c r="FR123" s="239">
        <v>1</v>
      </c>
      <c r="FS123" s="239">
        <v>1</v>
      </c>
      <c r="FT123" s="239">
        <v>1</v>
      </c>
      <c r="FU123" s="239">
        <v>1</v>
      </c>
      <c r="FV123" s="239">
        <v>1</v>
      </c>
      <c r="FW123" s="239">
        <v>1</v>
      </c>
      <c r="FX123" s="239">
        <v>1</v>
      </c>
      <c r="FY123" s="239">
        <v>1</v>
      </c>
      <c r="FZ123" s="239">
        <v>1</v>
      </c>
      <c r="GA123" s="239">
        <v>1</v>
      </c>
      <c r="GB123" s="239">
        <v>1</v>
      </c>
      <c r="GC123" s="239">
        <v>1</v>
      </c>
      <c r="GD123" s="239">
        <v>1</v>
      </c>
      <c r="GE123" s="239">
        <v>1</v>
      </c>
      <c r="GF123" s="239">
        <v>1</v>
      </c>
      <c r="GG123" s="239">
        <v>1</v>
      </c>
      <c r="GH123" s="239">
        <v>1</v>
      </c>
      <c r="GI123" s="239">
        <v>1</v>
      </c>
      <c r="GJ123" s="239">
        <v>1</v>
      </c>
      <c r="GK123" s="239">
        <v>1</v>
      </c>
      <c r="GL123" s="239">
        <v>1</v>
      </c>
      <c r="GM123" s="239">
        <v>1</v>
      </c>
      <c r="GN123" s="239">
        <v>1</v>
      </c>
      <c r="GO123" s="239">
        <v>1</v>
      </c>
      <c r="GP123" s="239">
        <v>1</v>
      </c>
      <c r="GQ123" s="239">
        <v>1</v>
      </c>
      <c r="GR123" s="239">
        <v>1</v>
      </c>
      <c r="GS123" s="239">
        <v>1</v>
      </c>
      <c r="GT123" s="239">
        <v>1</v>
      </c>
      <c r="GU123" s="239">
        <v>1</v>
      </c>
      <c r="GV123" s="239">
        <v>1</v>
      </c>
      <c r="GW123" s="239">
        <v>1</v>
      </c>
      <c r="GX123" s="239">
        <v>1</v>
      </c>
      <c r="GY123" s="239">
        <v>1</v>
      </c>
      <c r="GZ123" s="239">
        <v>1</v>
      </c>
      <c r="HA123" s="239">
        <v>1</v>
      </c>
      <c r="HB123" s="239">
        <v>1</v>
      </c>
      <c r="HC123" s="239">
        <v>1</v>
      </c>
      <c r="HD123" s="239">
        <v>1</v>
      </c>
      <c r="HE123" s="239">
        <v>1</v>
      </c>
      <c r="HF123" s="239">
        <v>1</v>
      </c>
      <c r="HG123" s="239">
        <v>1</v>
      </c>
      <c r="HH123" s="239">
        <v>1</v>
      </c>
      <c r="HI123" s="239">
        <v>1</v>
      </c>
      <c r="HJ123" s="239">
        <v>1</v>
      </c>
      <c r="HK123" s="239">
        <v>1</v>
      </c>
      <c r="HL123" s="239">
        <v>1</v>
      </c>
      <c r="HM123" s="239">
        <v>1</v>
      </c>
      <c r="HN123" s="239">
        <v>1</v>
      </c>
      <c r="HO123" s="239">
        <v>1</v>
      </c>
      <c r="HP123" s="239">
        <v>1</v>
      </c>
      <c r="HQ123" s="240">
        <v>1</v>
      </c>
      <c r="HR123" s="244">
        <v>1</v>
      </c>
      <c r="HS123" s="239">
        <v>1</v>
      </c>
      <c r="HT123" s="239">
        <v>1</v>
      </c>
      <c r="HU123" s="239">
        <v>1</v>
      </c>
      <c r="HV123" s="239">
        <v>1</v>
      </c>
      <c r="HW123" s="239">
        <v>1</v>
      </c>
      <c r="HX123" s="239">
        <v>1</v>
      </c>
      <c r="HY123" s="239">
        <v>1</v>
      </c>
      <c r="HZ123" s="239">
        <v>1</v>
      </c>
      <c r="IA123" s="239">
        <v>1</v>
      </c>
      <c r="IB123" s="239">
        <v>1</v>
      </c>
      <c r="IC123" s="239">
        <v>1</v>
      </c>
      <c r="ID123" s="239">
        <v>1</v>
      </c>
      <c r="IE123" s="239">
        <v>1</v>
      </c>
      <c r="IF123" s="239">
        <v>1</v>
      </c>
      <c r="IG123" s="239">
        <v>1</v>
      </c>
      <c r="IH123" s="239">
        <v>1</v>
      </c>
      <c r="II123" s="239">
        <v>1</v>
      </c>
      <c r="IJ123" s="239">
        <v>1</v>
      </c>
      <c r="IK123" s="239">
        <v>1</v>
      </c>
      <c r="IL123" s="239">
        <v>1</v>
      </c>
      <c r="IM123" s="239">
        <v>1</v>
      </c>
      <c r="IN123" s="239">
        <v>1</v>
      </c>
      <c r="IO123" s="239">
        <v>1</v>
      </c>
      <c r="IP123" s="239">
        <v>1</v>
      </c>
      <c r="IQ123" s="239">
        <v>1</v>
      </c>
      <c r="IR123" s="239">
        <v>1</v>
      </c>
      <c r="IS123" s="239">
        <v>1</v>
      </c>
      <c r="IT123" s="239">
        <v>1</v>
      </c>
      <c r="IU123" s="239">
        <v>1</v>
      </c>
      <c r="IV123" s="239">
        <v>1</v>
      </c>
      <c r="IW123" s="239">
        <v>1</v>
      </c>
      <c r="IX123" s="239">
        <v>1</v>
      </c>
      <c r="IY123" s="239">
        <v>1</v>
      </c>
      <c r="IZ123" s="239">
        <v>1</v>
      </c>
      <c r="JA123" s="239">
        <v>1</v>
      </c>
      <c r="JB123" s="239">
        <v>1</v>
      </c>
      <c r="JC123" s="239">
        <v>1</v>
      </c>
      <c r="JD123" s="239">
        <v>1</v>
      </c>
      <c r="JE123" s="239">
        <v>1</v>
      </c>
      <c r="JF123" s="239">
        <v>1</v>
      </c>
      <c r="JG123" s="239">
        <v>1</v>
      </c>
      <c r="JH123" s="239">
        <v>1</v>
      </c>
      <c r="JI123" s="239">
        <v>1</v>
      </c>
      <c r="JJ123" s="239">
        <v>1</v>
      </c>
      <c r="JK123" s="239">
        <v>1</v>
      </c>
      <c r="JL123" s="239">
        <v>1</v>
      </c>
      <c r="JM123" s="239">
        <v>1</v>
      </c>
      <c r="JN123" s="239">
        <v>1</v>
      </c>
      <c r="JO123" s="239">
        <v>1</v>
      </c>
      <c r="JP123" s="239">
        <v>1</v>
      </c>
      <c r="JQ123" s="239">
        <v>1</v>
      </c>
      <c r="JR123" s="239">
        <v>1</v>
      </c>
      <c r="JS123" s="239">
        <v>1</v>
      </c>
      <c r="JT123" s="239">
        <v>1</v>
      </c>
      <c r="JU123" s="239">
        <v>1</v>
      </c>
      <c r="JV123" s="239">
        <v>1</v>
      </c>
      <c r="JW123" s="239">
        <v>1</v>
      </c>
      <c r="JX123" s="239">
        <v>1</v>
      </c>
      <c r="JY123" s="239">
        <v>1</v>
      </c>
      <c r="JZ123" s="239">
        <v>1</v>
      </c>
      <c r="KA123" s="239">
        <v>1</v>
      </c>
      <c r="KB123" s="239">
        <v>1</v>
      </c>
      <c r="KC123" s="239">
        <v>1</v>
      </c>
      <c r="KD123" s="239">
        <v>1</v>
      </c>
      <c r="KE123" s="239">
        <v>1</v>
      </c>
      <c r="KF123" s="239">
        <v>1</v>
      </c>
      <c r="KG123" s="239">
        <v>1</v>
      </c>
      <c r="KH123" s="239">
        <v>1</v>
      </c>
      <c r="KI123" s="239">
        <v>1</v>
      </c>
      <c r="KJ123" s="239">
        <v>1</v>
      </c>
      <c r="KK123" s="239">
        <v>1</v>
      </c>
      <c r="KL123" s="239">
        <v>1</v>
      </c>
      <c r="KM123" s="239">
        <v>1</v>
      </c>
      <c r="KN123" s="239">
        <v>1</v>
      </c>
      <c r="KO123" s="239">
        <v>1</v>
      </c>
      <c r="KP123" s="239">
        <v>1</v>
      </c>
      <c r="KQ123" s="239">
        <v>1</v>
      </c>
      <c r="KR123" s="239">
        <v>1</v>
      </c>
      <c r="KS123" s="239">
        <v>1</v>
      </c>
      <c r="KT123" s="239">
        <v>1</v>
      </c>
      <c r="KU123" s="239">
        <v>1</v>
      </c>
      <c r="KV123" s="239">
        <v>1</v>
      </c>
      <c r="KW123" s="239">
        <v>1</v>
      </c>
      <c r="KX123" s="239">
        <v>1</v>
      </c>
      <c r="KY123" s="239">
        <v>1</v>
      </c>
      <c r="KZ123" s="239">
        <v>1</v>
      </c>
      <c r="LA123" s="239">
        <v>1</v>
      </c>
      <c r="LB123" s="239">
        <v>1</v>
      </c>
      <c r="LC123" s="239">
        <v>1</v>
      </c>
      <c r="LD123" s="239">
        <v>1</v>
      </c>
      <c r="LE123" s="239">
        <v>1</v>
      </c>
      <c r="LF123" s="239">
        <v>1</v>
      </c>
      <c r="LG123" s="239">
        <v>1</v>
      </c>
      <c r="LH123" s="239">
        <v>1</v>
      </c>
      <c r="LI123" s="242">
        <v>1</v>
      </c>
      <c r="LJ123" s="430">
        <v>1</v>
      </c>
      <c r="LK123" s="418">
        <v>1</v>
      </c>
      <c r="LL123" s="418">
        <v>1</v>
      </c>
      <c r="LM123" s="414">
        <v>1</v>
      </c>
      <c r="LN123" s="431">
        <v>1</v>
      </c>
      <c r="LO123" s="418">
        <v>1</v>
      </c>
      <c r="LP123" s="418">
        <v>1</v>
      </c>
      <c r="LQ123" s="432">
        <v>1</v>
      </c>
      <c r="LR123" s="430">
        <v>1</v>
      </c>
      <c r="LS123" s="418">
        <v>1</v>
      </c>
      <c r="LT123" s="418">
        <v>1</v>
      </c>
      <c r="LU123" s="414">
        <v>1</v>
      </c>
      <c r="LV123" s="431">
        <v>1</v>
      </c>
      <c r="LW123" s="418">
        <v>1</v>
      </c>
      <c r="LX123" s="418">
        <v>1</v>
      </c>
      <c r="LY123" s="432">
        <v>1</v>
      </c>
      <c r="LZ123" s="430">
        <v>1</v>
      </c>
      <c r="MA123" s="418">
        <v>1</v>
      </c>
      <c r="MB123" s="418">
        <v>1</v>
      </c>
      <c r="MC123" s="414">
        <v>1</v>
      </c>
      <c r="MD123" s="431">
        <v>1</v>
      </c>
      <c r="ME123" s="418">
        <v>1</v>
      </c>
      <c r="MF123" s="418">
        <v>1</v>
      </c>
      <c r="MG123" s="432">
        <v>1</v>
      </c>
      <c r="MH123" s="430">
        <v>1</v>
      </c>
      <c r="MI123" s="418">
        <v>1</v>
      </c>
      <c r="MJ123" s="418">
        <v>1</v>
      </c>
      <c r="MK123" s="414">
        <v>1</v>
      </c>
      <c r="ML123" s="431">
        <v>1</v>
      </c>
      <c r="MM123" s="418">
        <v>1</v>
      </c>
      <c r="MN123" s="418">
        <v>1</v>
      </c>
      <c r="MO123" s="432">
        <v>1</v>
      </c>
      <c r="MP123" s="430">
        <v>1</v>
      </c>
      <c r="MQ123" s="418">
        <v>1</v>
      </c>
      <c r="MR123" s="418">
        <v>1</v>
      </c>
      <c r="MS123" s="414">
        <v>1</v>
      </c>
      <c r="MT123" s="431">
        <v>1</v>
      </c>
      <c r="MU123" s="418">
        <v>1</v>
      </c>
      <c r="MV123" s="418">
        <v>1</v>
      </c>
      <c r="MW123" s="432">
        <v>1</v>
      </c>
      <c r="MX123" s="430">
        <v>1</v>
      </c>
      <c r="MY123" s="418">
        <v>1</v>
      </c>
      <c r="MZ123" s="418">
        <v>1</v>
      </c>
      <c r="NA123" s="414">
        <v>1</v>
      </c>
      <c r="NB123" s="418">
        <v>1</v>
      </c>
      <c r="NC123" s="418">
        <v>1</v>
      </c>
      <c r="ND123" s="418">
        <v>1</v>
      </c>
      <c r="NE123" s="432">
        <v>1</v>
      </c>
      <c r="NF123" s="491">
        <v>1</v>
      </c>
      <c r="NG123" s="418">
        <v>1</v>
      </c>
      <c r="NH123" s="418">
        <v>1</v>
      </c>
      <c r="NI123" s="486">
        <v>1</v>
      </c>
      <c r="NJ123" s="510">
        <v>1</v>
      </c>
      <c r="NK123" s="418">
        <v>1</v>
      </c>
      <c r="NL123" s="418">
        <v>1</v>
      </c>
      <c r="NM123" s="486">
        <v>1</v>
      </c>
      <c r="NN123" s="430">
        <f>'Dépts Droits Ouverts_RSA'!IB123/'Dépts Droits Ouverts_RSA'!$IB$123</f>
        <v>1</v>
      </c>
      <c r="NO123" s="418">
        <f>'Dépts Droits Payables RSA'!HB122/'Dépts Droits Payables RSA'!HB$122</f>
        <v>1</v>
      </c>
      <c r="NP123" s="418">
        <f>'Dépts Prime d''Activité'!BZ122/'Dépts Prime d''Activité'!BZ$122</f>
        <v>1</v>
      </c>
      <c r="NQ123" s="418">
        <f>DEFM_Région_Dépt!DO122/DEFM_Région_Dépt!DO$122</f>
        <v>1</v>
      </c>
      <c r="NR123" s="418">
        <f>'Dépts Droits Ouverts_RSA'!ID123/'Dépts Droits Ouverts_RSA'!$ID$123</f>
        <v>1</v>
      </c>
      <c r="NS123" s="418">
        <f>'Dépts Droits Payables RSA'!HD122/'Dépts Droits Payables RSA'!HD$122</f>
        <v>1</v>
      </c>
      <c r="NT123" s="418">
        <f>'Dépts Prime d''Activité'!CB122/'Dépts Prime d''Activité'!CB$122</f>
        <v>1</v>
      </c>
      <c r="NU123" s="418">
        <f>DEFM_Région_Dépt!DP122/DEFM_Région_Dépt!DP$122</f>
        <v>1</v>
      </c>
      <c r="NV123" s="418">
        <f>'Dépts Droits Ouverts_RSA'!IF123/'Dépts Droits Ouverts_RSA'!$IF$123</f>
        <v>1</v>
      </c>
      <c r="NW123" s="418">
        <f>'Dépts Droits Payables RSA'!HF122/'Dépts Droits Payables RSA'!HF$122</f>
        <v>1</v>
      </c>
      <c r="NX123" s="418">
        <f>'Dépts Prime d''Activité'!CD122/'Dépts Prime d''Activité'!CD$122</f>
        <v>1</v>
      </c>
      <c r="NY123" s="418">
        <f>DEFM_Région_Dépt!DQ122/DEFM_Région_Dépt!DQ$122</f>
        <v>1</v>
      </c>
      <c r="NZ123" s="418">
        <f>'Dépts Droits Ouverts_RSA'!IH123/'Dépts Droits Ouverts_RSA'!$IH$123</f>
        <v>1</v>
      </c>
      <c r="OA123" s="418">
        <f>'Dépts Droits Payables RSA'!HH122/'Dépts Droits Payables RSA'!HH$122</f>
        <v>1</v>
      </c>
      <c r="OB123" s="418">
        <f>'Dépts Prime d''Activité'!CF122/'Dépts Prime d''Activité'!CF$122</f>
        <v>1</v>
      </c>
      <c r="OC123" s="418">
        <f>DEFM_Région_Dépt!DR122/DEFM_Région_Dépt!DR$122</f>
        <v>1</v>
      </c>
      <c r="OD123" s="418">
        <f>'Dépts Droits Ouverts_RSA'!IJ123/'Dépts Droits Ouverts_RSA'!$IJ$123</f>
        <v>1</v>
      </c>
      <c r="OE123" s="418">
        <f>'Dépts Droits Payables RSA'!HJ122/'Dépts Droits Payables RSA'!HJ$122</f>
        <v>1</v>
      </c>
      <c r="OF123" s="418">
        <f>'Dépts Prime d''Activité'!CH122/'Dépts Prime d''Activité'!CH$122</f>
        <v>1</v>
      </c>
      <c r="OG123" s="418">
        <f>DEFM_Région_Dépt!DS122/DEFM_Région_Dépt!DS$122</f>
        <v>1</v>
      </c>
      <c r="OH123" s="418">
        <f>'Dépts Droits Ouverts_RSA'!IL123/'Dépts Droits Ouverts_RSA'!$IL$123</f>
        <v>1</v>
      </c>
      <c r="OI123" s="418">
        <f>'Dépts Droits Payables RSA'!HL122/'Dépts Droits Payables RSA'!HL$122</f>
        <v>1</v>
      </c>
      <c r="OJ123" s="418">
        <f>'Dépts Prime d''Activité'!CJ122/'Dépts Prime d''Activité'!CJ$122</f>
        <v>1</v>
      </c>
      <c r="OK123" s="418">
        <f>DEFM_Région_Dépt!DT122/DEFM_Région_Dépt!DT$122</f>
        <v>1</v>
      </c>
      <c r="OL123" s="418">
        <f>'Dépts Droits Ouverts_RSA'!IN123/'Dépts Droits Ouverts_RSA'!$IN$123</f>
        <v>1</v>
      </c>
      <c r="OM123" s="418">
        <f>'Dépts Droits Payables RSA'!HN122/'Dépts Droits Payables RSA'!HN$122</f>
        <v>1</v>
      </c>
      <c r="ON123" s="418">
        <f>'Dépts Prime d''Activité'!CL122/'Dépts Prime d''Activité'!CL$122</f>
        <v>1</v>
      </c>
      <c r="OO123" s="418">
        <f>DEFM_Région_Dépt!DU122/DEFM_Région_Dépt!DU$122</f>
        <v>1</v>
      </c>
      <c r="OP123" s="418">
        <f>'Dépts Droits Ouverts_RSA'!IP123/'Dépts Droits Ouverts_RSA'!$IP$123</f>
        <v>1</v>
      </c>
      <c r="OQ123" s="418">
        <f>'Dépts Droits Payables RSA'!HP122/'Dépts Droits Payables RSA'!HP$122</f>
        <v>1</v>
      </c>
      <c r="OR123" s="418">
        <f>'Dépts Prime d''Activité'!CN122/'Dépts Prime d''Activité'!CN$122</f>
        <v>1</v>
      </c>
      <c r="OS123" s="418">
        <f>DEFM_Région_Dépt!DV122/DEFM_Région_Dépt!DV$122</f>
        <v>1</v>
      </c>
      <c r="OT123" s="418">
        <f>'Dépts Droits Ouverts_RSA'!IR123/'Dépts Droits Ouverts_RSA'!$IR$123</f>
        <v>1</v>
      </c>
      <c r="OU123" s="418">
        <f>'Dépts Droits Payables RSA'!HR122/'Dépts Droits Payables RSA'!HR$122</f>
        <v>1</v>
      </c>
      <c r="OV123" s="418">
        <f>'Dépts Prime d''Activité'!CP122/'Dépts Prime d''Activité'!CP$122</f>
        <v>1</v>
      </c>
      <c r="OW123" s="418">
        <f>DEFM_Région_Dépt!DW122/DEFM_Région_Dépt!DW$122</f>
        <v>1</v>
      </c>
      <c r="OX123" s="418">
        <f>'Dépts Droits Ouverts_RSA'!IT123/'Dépts Droits Ouverts_RSA'!$IT$123</f>
        <v>1</v>
      </c>
      <c r="OY123" s="418">
        <f>'Dépts Droits Payables RSA'!HT122/'Dépts Droits Payables RSA'!HT$122</f>
        <v>1</v>
      </c>
      <c r="OZ123" s="418">
        <f>'Dépts Prime d''Activité'!CR122/'Dépts Prime d''Activité'!CR$122</f>
        <v>1</v>
      </c>
      <c r="PA123" s="432">
        <f>DEFM_Région_Dépt!DX122/DEFM_Région_Dépt!DX$122</f>
        <v>1</v>
      </c>
    </row>
    <row r="125" spans="1:417" x14ac:dyDescent="0.25">
      <c r="A125" s="35"/>
    </row>
    <row r="127" spans="1:417" x14ac:dyDescent="0.25">
      <c r="A127" s="7"/>
    </row>
    <row r="128" spans="1:417" x14ac:dyDescent="0.25">
      <c r="A128" s="42"/>
    </row>
    <row r="129" spans="1:229" x14ac:dyDescent="0.25">
      <c r="A129" s="42"/>
    </row>
    <row r="130" spans="1:229" ht="12" x14ac:dyDescent="0.25">
      <c r="A130" s="11"/>
      <c r="CY130" s="3"/>
      <c r="DA130" s="3"/>
      <c r="DB130" s="3"/>
      <c r="DC130" s="3"/>
      <c r="DD130" s="3"/>
      <c r="DE130" s="3"/>
      <c r="DG130" s="3"/>
      <c r="DH130" s="3"/>
      <c r="DI130" s="3"/>
      <c r="DJ130" s="3"/>
      <c r="DK130" s="3"/>
      <c r="DM130" s="3"/>
      <c r="DN130" s="3"/>
      <c r="DO130" s="3"/>
      <c r="DP130" s="3"/>
      <c r="DQ130" s="3"/>
      <c r="DS130" s="3"/>
      <c r="DT130" s="3"/>
      <c r="DU130" s="3"/>
      <c r="DV130" s="3"/>
      <c r="DW130" s="3"/>
      <c r="DY130" s="3"/>
      <c r="DZ130" s="3"/>
      <c r="EA130" s="3"/>
      <c r="EB130" s="3"/>
      <c r="EC130" s="3"/>
      <c r="EE130" s="3"/>
      <c r="EF130" s="3"/>
      <c r="EG130" s="3"/>
      <c r="EH130" s="3"/>
      <c r="EI130" s="3"/>
      <c r="EK130" s="3"/>
      <c r="EL130" s="3"/>
      <c r="EM130" s="3"/>
      <c r="EN130" s="3"/>
      <c r="EO130" s="3"/>
      <c r="EQ130" s="3"/>
      <c r="ER130" s="3"/>
      <c r="ES130" s="3"/>
      <c r="ET130" s="3"/>
      <c r="EU130" s="3"/>
      <c r="EW130" s="3"/>
      <c r="EX130" s="3"/>
      <c r="EY130" s="3"/>
      <c r="EZ130" s="3"/>
      <c r="FA130" s="3"/>
      <c r="FC130" s="3"/>
      <c r="FD130" s="3"/>
      <c r="FE130" s="3"/>
      <c r="FF130" s="3"/>
      <c r="FG130" s="3"/>
      <c r="FI130" s="3"/>
      <c r="FJ130" s="3"/>
      <c r="FK130" s="3"/>
      <c r="FL130" s="3"/>
      <c r="FM130" s="3"/>
      <c r="FO130" s="3"/>
      <c r="FP130" s="3"/>
      <c r="FQ130" s="3"/>
      <c r="FR130" s="3"/>
      <c r="FS130" s="3"/>
      <c r="FU130" s="3"/>
      <c r="FV130" s="3"/>
      <c r="FW130" s="3"/>
      <c r="FX130" s="3"/>
      <c r="FY130" s="3"/>
      <c r="GA130" s="3"/>
      <c r="GB130" s="3"/>
      <c r="GC130" s="3"/>
      <c r="GD130" s="3"/>
      <c r="GE130" s="3"/>
      <c r="GG130" s="3"/>
      <c r="GH130" s="3"/>
      <c r="GI130" s="3"/>
      <c r="GJ130" s="3"/>
      <c r="GK130" s="3"/>
      <c r="GM130" s="3"/>
      <c r="GN130" s="3"/>
      <c r="GO130" s="3"/>
      <c r="GP130" s="3"/>
      <c r="GQ130" s="3"/>
      <c r="GS130" s="3"/>
      <c r="GT130" s="3"/>
      <c r="GU130" s="3"/>
      <c r="GV130" s="3"/>
      <c r="GW130" s="3"/>
      <c r="GY130" s="3"/>
      <c r="GZ130" s="3"/>
      <c r="HA130" s="3"/>
      <c r="HB130" s="3"/>
      <c r="HC130" s="3"/>
      <c r="HE130" s="3"/>
      <c r="HF130" s="3"/>
      <c r="HG130" s="3"/>
      <c r="HH130" s="3"/>
      <c r="HI130" s="3"/>
      <c r="HK130" s="3"/>
      <c r="HL130" s="3"/>
      <c r="HM130" s="3"/>
      <c r="HN130" s="3"/>
      <c r="HR130" s="3"/>
      <c r="HS130" s="3"/>
      <c r="HT130" s="3"/>
      <c r="HU130" s="3"/>
    </row>
    <row r="131" spans="1:229" x14ac:dyDescent="0.25">
      <c r="A131" s="6"/>
      <c r="CY131" s="3"/>
      <c r="DA131" s="3"/>
      <c r="DB131" s="3"/>
      <c r="DC131" s="3"/>
      <c r="DD131" s="3"/>
      <c r="DE131" s="3"/>
      <c r="DG131" s="3"/>
      <c r="DH131" s="3"/>
      <c r="DI131" s="3"/>
      <c r="DJ131" s="3"/>
      <c r="DK131" s="3"/>
      <c r="DM131" s="3"/>
      <c r="DN131" s="3"/>
      <c r="DO131" s="3"/>
      <c r="DP131" s="3"/>
      <c r="DQ131" s="3"/>
      <c r="DS131" s="3"/>
      <c r="DT131" s="3"/>
      <c r="DU131" s="3"/>
      <c r="DV131" s="3"/>
      <c r="DW131" s="3"/>
      <c r="DY131" s="3"/>
      <c r="DZ131" s="3"/>
      <c r="EA131" s="3"/>
      <c r="EB131" s="3"/>
      <c r="EC131" s="3"/>
      <c r="EE131" s="3"/>
      <c r="EF131" s="3"/>
      <c r="EG131" s="3"/>
      <c r="EH131" s="3"/>
      <c r="EI131" s="3"/>
      <c r="EK131" s="3"/>
      <c r="EL131" s="3"/>
      <c r="EM131" s="3"/>
      <c r="EN131" s="3"/>
      <c r="EO131" s="3"/>
      <c r="EQ131" s="3"/>
      <c r="ER131" s="3"/>
      <c r="ES131" s="3"/>
      <c r="ET131" s="3"/>
      <c r="EU131" s="3"/>
      <c r="EW131" s="3"/>
      <c r="EX131" s="3"/>
      <c r="EY131" s="3"/>
      <c r="EZ131" s="3"/>
      <c r="FA131" s="3"/>
      <c r="FC131" s="3"/>
      <c r="FD131" s="3"/>
      <c r="FE131" s="3"/>
      <c r="FF131" s="3"/>
      <c r="FG131" s="3"/>
      <c r="FI131" s="3"/>
      <c r="FJ131" s="3"/>
      <c r="FK131" s="3"/>
      <c r="FL131" s="3"/>
      <c r="FM131" s="3"/>
      <c r="FO131" s="3"/>
      <c r="FP131" s="3"/>
      <c r="FQ131" s="3"/>
      <c r="FR131" s="3"/>
      <c r="FS131" s="3"/>
      <c r="FU131" s="3"/>
      <c r="FV131" s="3"/>
      <c r="FW131" s="3"/>
      <c r="FX131" s="3"/>
      <c r="FY131" s="3"/>
      <c r="GA131" s="3"/>
      <c r="GB131" s="3"/>
      <c r="GC131" s="3"/>
      <c r="GD131" s="3"/>
      <c r="GE131" s="3"/>
      <c r="GG131" s="3"/>
      <c r="GH131" s="3"/>
      <c r="GI131" s="3"/>
      <c r="GJ131" s="3"/>
      <c r="GK131" s="3"/>
      <c r="GM131" s="3"/>
      <c r="GN131" s="3"/>
      <c r="GO131" s="3"/>
      <c r="GP131" s="3"/>
      <c r="GQ131" s="3"/>
      <c r="GS131" s="3"/>
      <c r="GT131" s="3"/>
      <c r="GU131" s="3"/>
      <c r="GV131" s="3"/>
      <c r="GW131" s="3"/>
      <c r="GY131" s="3"/>
      <c r="GZ131" s="3"/>
      <c r="HA131" s="3"/>
      <c r="HB131" s="3"/>
      <c r="HC131" s="3"/>
      <c r="HE131" s="3"/>
      <c r="HF131" s="3"/>
      <c r="HG131" s="3"/>
      <c r="HH131" s="3"/>
      <c r="HI131" s="3"/>
      <c r="HK131" s="3"/>
      <c r="HL131" s="3"/>
      <c r="HM131" s="3"/>
      <c r="HN131" s="3"/>
      <c r="HR131" s="3"/>
      <c r="HS131" s="3"/>
      <c r="HT131" s="3"/>
      <c r="HU131" s="3"/>
    </row>
  </sheetData>
  <mergeCells count="128">
    <mergeCell ref="OP12:OS12"/>
    <mergeCell ref="OT12:OW12"/>
    <mergeCell ref="OX12:PA12"/>
    <mergeCell ref="NF12:NI12"/>
    <mergeCell ref="NJ12:NM12"/>
    <mergeCell ref="NN12:NQ12"/>
    <mergeCell ref="NR12:NU12"/>
    <mergeCell ref="NV12:NY12"/>
    <mergeCell ref="NZ12:OC12"/>
    <mergeCell ref="OD12:OG12"/>
    <mergeCell ref="OH12:OK12"/>
    <mergeCell ref="OL12:OO12"/>
    <mergeCell ref="A12:A13"/>
    <mergeCell ref="MP12:MS12"/>
    <mergeCell ref="MT12:MW12"/>
    <mergeCell ref="MX12:NA12"/>
    <mergeCell ref="NB12:NE12"/>
    <mergeCell ref="MD12:MG12"/>
    <mergeCell ref="LZ12:MC12"/>
    <mergeCell ref="LJ12:LM12"/>
    <mergeCell ref="LF12:LI12"/>
    <mergeCell ref="GQ12:GS12"/>
    <mergeCell ref="GT12:GV12"/>
    <mergeCell ref="KX12:LA12"/>
    <mergeCell ref="KP12:KS12"/>
    <mergeCell ref="JZ12:KC12"/>
    <mergeCell ref="HV12:HY12"/>
    <mergeCell ref="HZ12:IC12"/>
    <mergeCell ref="ID12:IG12"/>
    <mergeCell ref="JN12:JQ12"/>
    <mergeCell ref="JR12:JU12"/>
    <mergeCell ref="IX12:JA12"/>
    <mergeCell ref="IL12:IO12"/>
    <mergeCell ref="IP12:IS12"/>
    <mergeCell ref="JJ12:JM12"/>
    <mergeCell ref="JF12:JI12"/>
    <mergeCell ref="IH12:IK12"/>
    <mergeCell ref="IT12:IW12"/>
    <mergeCell ref="JV12:JY12"/>
    <mergeCell ref="JB12:JE12"/>
    <mergeCell ref="KT12:KW12"/>
    <mergeCell ref="KH12:KK12"/>
    <mergeCell ref="KL12:KO12"/>
    <mergeCell ref="HO12:HQ12"/>
    <mergeCell ref="HR12:HU12"/>
    <mergeCell ref="GB12:GD12"/>
    <mergeCell ref="HL12:HN12"/>
    <mergeCell ref="GE12:GG12"/>
    <mergeCell ref="GW12:GY12"/>
    <mergeCell ref="GZ12:HB12"/>
    <mergeCell ref="HC12:HE12"/>
    <mergeCell ref="HF12:HH12"/>
    <mergeCell ref="HI12:HK12"/>
    <mergeCell ref="EU12:EW12"/>
    <mergeCell ref="EX12:EZ12"/>
    <mergeCell ref="FA12:FC12"/>
    <mergeCell ref="FD12:FF12"/>
    <mergeCell ref="FG12:FI12"/>
    <mergeCell ref="FJ12:FL12"/>
    <mergeCell ref="FM12:FO12"/>
    <mergeCell ref="FP12:FR12"/>
    <mergeCell ref="FS12:FU12"/>
    <mergeCell ref="CJ12:CL12"/>
    <mergeCell ref="CM12:CO12"/>
    <mergeCell ref="CP12:CR12"/>
    <mergeCell ref="CS12:CU12"/>
    <mergeCell ref="CV12:CX12"/>
    <mergeCell ref="CY12:DA12"/>
    <mergeCell ref="DB12:DD12"/>
    <mergeCell ref="DE12:DG12"/>
    <mergeCell ref="KD12:KG12"/>
    <mergeCell ref="GH12:GJ12"/>
    <mergeCell ref="GK12:GM12"/>
    <mergeCell ref="GN12:GP12"/>
    <mergeCell ref="EC12:EE12"/>
    <mergeCell ref="EF12:EH12"/>
    <mergeCell ref="EI12:EK12"/>
    <mergeCell ref="EL12:EN12"/>
    <mergeCell ref="EO12:EQ12"/>
    <mergeCell ref="DN12:DP12"/>
    <mergeCell ref="DQ12:DS12"/>
    <mergeCell ref="DT12:DV12"/>
    <mergeCell ref="DW12:DY12"/>
    <mergeCell ref="DZ12:EB12"/>
    <mergeCell ref="FV12:FX12"/>
    <mergeCell ref="FY12:GA12"/>
    <mergeCell ref="BU12:BW12"/>
    <mergeCell ref="B12:C12"/>
    <mergeCell ref="D12:E12"/>
    <mergeCell ref="F12:G12"/>
    <mergeCell ref="H12:I12"/>
    <mergeCell ref="J12:K12"/>
    <mergeCell ref="X12:Y12"/>
    <mergeCell ref="Z12:AA12"/>
    <mergeCell ref="AB12:AD12"/>
    <mergeCell ref="AE12:AG12"/>
    <mergeCell ref="N12:O12"/>
    <mergeCell ref="P12:Q12"/>
    <mergeCell ref="V12:W12"/>
    <mergeCell ref="R12:S12"/>
    <mergeCell ref="T12:U12"/>
    <mergeCell ref="BL12:BN12"/>
    <mergeCell ref="BO12:BQ12"/>
    <mergeCell ref="BR12:BT12"/>
    <mergeCell ref="MH12:MK12"/>
    <mergeCell ref="ML12:MO12"/>
    <mergeCell ref="LN12:LQ12"/>
    <mergeCell ref="LR12:LU12"/>
    <mergeCell ref="LV12:LY12"/>
    <mergeCell ref="LB12:LE12"/>
    <mergeCell ref="ER12:ET12"/>
    <mergeCell ref="AK12:AM12"/>
    <mergeCell ref="L12:M12"/>
    <mergeCell ref="AH12:AJ12"/>
    <mergeCell ref="DK12:DM12"/>
    <mergeCell ref="BX12:BZ12"/>
    <mergeCell ref="AQ12:AS12"/>
    <mergeCell ref="AT12:AV12"/>
    <mergeCell ref="AW12:AY12"/>
    <mergeCell ref="AZ12:BB12"/>
    <mergeCell ref="BC12:BE12"/>
    <mergeCell ref="BF12:BH12"/>
    <mergeCell ref="AN12:AP12"/>
    <mergeCell ref="BI12:BK12"/>
    <mergeCell ref="DH12:DJ12"/>
    <mergeCell ref="CA12:CC12"/>
    <mergeCell ref="CD12:CF12"/>
    <mergeCell ref="CG12:C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M150"/>
  <sheetViews>
    <sheetView workbookViewId="0">
      <pane xSplit="1" ySplit="11" topLeftCell="B116" activePane="bottomRight" state="frozen"/>
      <selection pane="topRight" activeCell="B1" sqref="B1"/>
      <selection pane="bottomLeft" activeCell="A12" sqref="A12"/>
      <selection pane="bottomRight" activeCell="D154" sqref="D154"/>
    </sheetView>
  </sheetViews>
  <sheetFormatPr baseColWidth="10" defaultColWidth="11.453125" defaultRowHeight="10" x14ac:dyDescent="0.2"/>
  <cols>
    <col min="1" max="1" width="14.7265625" style="5" customWidth="1"/>
    <col min="2" max="2" width="9.26953125" style="5" customWidth="1"/>
    <col min="3" max="3" width="11.453125" style="1"/>
    <col min="4" max="4" width="9.26953125" style="1" customWidth="1"/>
    <col min="5" max="5" width="11.453125" style="1"/>
    <col min="6" max="6" width="8.26953125" style="1" customWidth="1"/>
    <col min="7" max="7" width="11.453125" style="1"/>
    <col min="8" max="8" width="6.7265625" style="1" customWidth="1"/>
    <col min="9" max="9" width="9.7265625" style="1" customWidth="1"/>
    <col min="10" max="11" width="8.26953125" style="1" customWidth="1"/>
    <col min="12" max="16384" width="11.453125" style="1"/>
  </cols>
  <sheetData>
    <row r="1" spans="1:12" ht="11.5" x14ac:dyDescent="0.25">
      <c r="A1" s="230" t="s">
        <v>540</v>
      </c>
      <c r="B1" s="236"/>
      <c r="C1" s="226"/>
      <c r="D1" s="226"/>
      <c r="E1" s="227"/>
    </row>
    <row r="2" spans="1:12" ht="11.5" x14ac:dyDescent="0.25">
      <c r="A2" s="230" t="s">
        <v>533</v>
      </c>
      <c r="B2" s="350"/>
      <c r="C2" s="227"/>
      <c r="D2" s="227"/>
      <c r="E2" s="227"/>
    </row>
    <row r="3" spans="1:12" ht="11.5" x14ac:dyDescent="0.25">
      <c r="A3" s="344" t="s">
        <v>539</v>
      </c>
      <c r="B3" s="351"/>
      <c r="C3" s="3"/>
    </row>
    <row r="4" spans="1:12" ht="11.5" x14ac:dyDescent="0.25">
      <c r="A4" s="136" t="s">
        <v>537</v>
      </c>
      <c r="B4" s="351"/>
      <c r="C4" s="3"/>
    </row>
    <row r="5" spans="1:12" ht="11.5" x14ac:dyDescent="0.2">
      <c r="A5" s="40" t="s">
        <v>153</v>
      </c>
    </row>
    <row r="6" spans="1:12" ht="11.5" x14ac:dyDescent="0.2">
      <c r="A6" s="41" t="s">
        <v>207</v>
      </c>
    </row>
    <row r="7" spans="1:12" ht="11.5" x14ac:dyDescent="0.2">
      <c r="A7" s="344" t="s">
        <v>323</v>
      </c>
    </row>
    <row r="8" spans="1:12" ht="10.15" customHeight="1" x14ac:dyDescent="0.2">
      <c r="A8" s="344"/>
    </row>
    <row r="9" spans="1:12" ht="10.15" customHeight="1" x14ac:dyDescent="0.2">
      <c r="A9" s="344"/>
    </row>
    <row r="10" spans="1:12" ht="15" customHeight="1" x14ac:dyDescent="0.25">
      <c r="A10" s="536" t="s">
        <v>553</v>
      </c>
      <c r="B10" s="538" t="s">
        <v>2</v>
      </c>
      <c r="C10" s="538"/>
      <c r="D10" s="538"/>
      <c r="E10" s="539"/>
      <c r="F10" s="534" t="s">
        <v>18</v>
      </c>
      <c r="G10" s="535"/>
      <c r="I10" s="540" t="s">
        <v>155</v>
      </c>
      <c r="J10" s="535"/>
      <c r="K10" s="118" t="s">
        <v>156</v>
      </c>
      <c r="L10" s="8"/>
    </row>
    <row r="11" spans="1:12" ht="22.15" customHeight="1" x14ac:dyDescent="0.2">
      <c r="A11" s="537"/>
      <c r="B11" s="375" t="s">
        <v>1</v>
      </c>
      <c r="C11" s="343" t="s">
        <v>521</v>
      </c>
      <c r="D11" s="119" t="s">
        <v>0</v>
      </c>
      <c r="E11" s="120" t="s">
        <v>521</v>
      </c>
      <c r="F11" s="119" t="s">
        <v>0</v>
      </c>
      <c r="G11" s="119" t="s">
        <v>522</v>
      </c>
      <c r="I11" s="119" t="s">
        <v>1</v>
      </c>
      <c r="J11" s="119" t="s">
        <v>0</v>
      </c>
      <c r="K11" s="119" t="s">
        <v>0</v>
      </c>
    </row>
    <row r="12" spans="1:12" x14ac:dyDescent="0.2">
      <c r="A12" s="352" t="s">
        <v>19</v>
      </c>
      <c r="B12" s="376">
        <v>404972</v>
      </c>
      <c r="C12" s="345">
        <f t="shared" ref="C12:C45" si="0">B12/I12</f>
        <v>0.17300580997949419</v>
      </c>
      <c r="D12" s="125">
        <v>511243</v>
      </c>
      <c r="E12" s="179">
        <f t="shared" ref="E12:E24" si="1">D12/J12</f>
        <v>0.14744708992420033</v>
      </c>
      <c r="F12" s="141">
        <v>63820</v>
      </c>
      <c r="G12" s="176">
        <f t="shared" ref="G12:G25" si="2">F12/K12</f>
        <v>0.1461870424496752</v>
      </c>
      <c r="H12" s="138"/>
      <c r="I12" s="72">
        <v>2340800</v>
      </c>
      <c r="J12" s="72">
        <v>3467298</v>
      </c>
      <c r="K12" s="72">
        <v>436564</v>
      </c>
    </row>
    <row r="13" spans="1:12" x14ac:dyDescent="0.2">
      <c r="A13" s="352" t="s">
        <v>20</v>
      </c>
      <c r="B13" s="377">
        <v>450411</v>
      </c>
      <c r="C13" s="346">
        <f t="shared" si="0"/>
        <v>0.18526847230460289</v>
      </c>
      <c r="D13" s="126">
        <v>578034</v>
      </c>
      <c r="E13" s="180">
        <f t="shared" si="1"/>
        <v>0.16260780572829664</v>
      </c>
      <c r="F13" s="142">
        <v>80826</v>
      </c>
      <c r="G13" s="177">
        <f t="shared" si="2"/>
        <v>0.15275494120448593</v>
      </c>
      <c r="H13" s="138"/>
      <c r="I13" s="67">
        <v>2431126</v>
      </c>
      <c r="J13" s="67">
        <v>3554774</v>
      </c>
      <c r="K13" s="67">
        <v>529122</v>
      </c>
    </row>
    <row r="14" spans="1:12" x14ac:dyDescent="0.2">
      <c r="A14" s="352" t="s">
        <v>21</v>
      </c>
      <c r="B14" s="377">
        <v>494394</v>
      </c>
      <c r="C14" s="346">
        <f t="shared" si="0"/>
        <v>0.18805437058647886</v>
      </c>
      <c r="D14" s="126">
        <v>627443</v>
      </c>
      <c r="E14" s="180">
        <f t="shared" si="1"/>
        <v>0.17058045032980071</v>
      </c>
      <c r="F14" s="142">
        <v>78984</v>
      </c>
      <c r="G14" s="177">
        <f t="shared" si="2"/>
        <v>0.15402646281652513</v>
      </c>
      <c r="H14" s="138"/>
      <c r="I14" s="67">
        <v>2628995</v>
      </c>
      <c r="J14" s="67">
        <v>3678282</v>
      </c>
      <c r="K14" s="67">
        <v>512795</v>
      </c>
    </row>
    <row r="15" spans="1:12" x14ac:dyDescent="0.2">
      <c r="A15" s="352" t="s">
        <v>22</v>
      </c>
      <c r="B15" s="377">
        <v>519560</v>
      </c>
      <c r="C15" s="346">
        <f t="shared" si="0"/>
        <v>0.19963121479720849</v>
      </c>
      <c r="D15" s="126">
        <v>681381</v>
      </c>
      <c r="E15" s="180">
        <f t="shared" si="1"/>
        <v>0.1791253005111812</v>
      </c>
      <c r="F15" s="142">
        <v>113169</v>
      </c>
      <c r="G15" s="177">
        <f t="shared" si="2"/>
        <v>0.1571243913580127</v>
      </c>
      <c r="H15" s="138"/>
      <c r="I15" s="67">
        <v>2602599</v>
      </c>
      <c r="J15" s="67">
        <v>3803935</v>
      </c>
      <c r="K15" s="67">
        <v>720251</v>
      </c>
    </row>
    <row r="16" spans="1:12" x14ac:dyDescent="0.2">
      <c r="A16" s="352" t="s">
        <v>23</v>
      </c>
      <c r="B16" s="377">
        <v>478464</v>
      </c>
      <c r="C16" s="346">
        <f t="shared" si="0"/>
        <v>0.17809381727874504</v>
      </c>
      <c r="D16" s="126">
        <v>611231</v>
      </c>
      <c r="E16" s="180">
        <f t="shared" si="1"/>
        <v>0.15739142100610556</v>
      </c>
      <c r="F16" s="142">
        <v>94182</v>
      </c>
      <c r="G16" s="177">
        <f t="shared" si="2"/>
        <v>0.15344311011402903</v>
      </c>
      <c r="H16" s="138"/>
      <c r="I16" s="67">
        <v>2686584</v>
      </c>
      <c r="J16" s="67">
        <v>3883509</v>
      </c>
      <c r="K16" s="67">
        <v>613791</v>
      </c>
    </row>
    <row r="17" spans="1:11" ht="10.15" customHeight="1" x14ac:dyDescent="0.2">
      <c r="A17" s="352" t="s">
        <v>24</v>
      </c>
      <c r="B17" s="377">
        <v>506990</v>
      </c>
      <c r="C17" s="346">
        <f t="shared" si="0"/>
        <v>0.18596088655575305</v>
      </c>
      <c r="D17" s="126">
        <v>641942</v>
      </c>
      <c r="E17" s="180">
        <f t="shared" si="1"/>
        <v>0.16423158131182747</v>
      </c>
      <c r="F17" s="142">
        <v>88278</v>
      </c>
      <c r="G17" s="177">
        <f t="shared" si="2"/>
        <v>0.17077426643555776</v>
      </c>
      <c r="H17" s="138"/>
      <c r="I17" s="67">
        <v>2726326</v>
      </c>
      <c r="J17" s="67">
        <v>3908761</v>
      </c>
      <c r="K17" s="67">
        <v>516928</v>
      </c>
    </row>
    <row r="18" spans="1:11" ht="10.15" customHeight="1" thickBot="1" x14ac:dyDescent="0.25">
      <c r="A18" s="353" t="s">
        <v>211</v>
      </c>
      <c r="B18" s="378">
        <v>471046</v>
      </c>
      <c r="C18" s="347">
        <f t="shared" si="0"/>
        <v>0.17566924003808407</v>
      </c>
      <c r="D18" s="182">
        <v>605662</v>
      </c>
      <c r="E18" s="184">
        <f t="shared" si="1"/>
        <v>0.15507551476164702</v>
      </c>
      <c r="F18" s="185">
        <v>72045</v>
      </c>
      <c r="G18" s="183">
        <f t="shared" si="2"/>
        <v>0.15559198165161392</v>
      </c>
      <c r="H18" s="138"/>
      <c r="I18" s="186">
        <v>2681437</v>
      </c>
      <c r="J18" s="186">
        <v>3905594</v>
      </c>
      <c r="K18" s="186">
        <v>463038</v>
      </c>
    </row>
    <row r="19" spans="1:11" x14ac:dyDescent="0.2">
      <c r="A19" s="354" t="s">
        <v>25</v>
      </c>
      <c r="B19" s="376">
        <v>551257</v>
      </c>
      <c r="C19" s="345">
        <f t="shared" si="0"/>
        <v>0.19535339467617818</v>
      </c>
      <c r="D19" s="125">
        <v>690165</v>
      </c>
      <c r="E19" s="179">
        <f t="shared" si="1"/>
        <v>0.17381085136378677</v>
      </c>
      <c r="F19" s="141">
        <v>92648</v>
      </c>
      <c r="G19" s="176">
        <f t="shared" si="2"/>
        <v>0.17889547760234337</v>
      </c>
      <c r="H19" s="138"/>
      <c r="I19" s="72">
        <v>2821845</v>
      </c>
      <c r="J19" s="72">
        <v>3970782</v>
      </c>
      <c r="K19" s="72">
        <v>517889</v>
      </c>
    </row>
    <row r="20" spans="1:11" x14ac:dyDescent="0.2">
      <c r="A20" s="355" t="s">
        <v>26</v>
      </c>
      <c r="B20" s="377">
        <v>562742</v>
      </c>
      <c r="C20" s="346">
        <f t="shared" si="0"/>
        <v>0.20169060525962099</v>
      </c>
      <c r="D20" s="126">
        <v>703769</v>
      </c>
      <c r="E20" s="180">
        <f t="shared" si="1"/>
        <v>0.17775939541967767</v>
      </c>
      <c r="F20" s="142">
        <v>84281</v>
      </c>
      <c r="G20" s="177">
        <f t="shared" si="2"/>
        <v>0.1971416207618446</v>
      </c>
      <c r="H20" s="138"/>
      <c r="I20" s="67">
        <v>2790125</v>
      </c>
      <c r="J20" s="67">
        <v>3959110</v>
      </c>
      <c r="K20" s="67">
        <v>427515</v>
      </c>
    </row>
    <row r="21" spans="1:11" x14ac:dyDescent="0.2">
      <c r="A21" s="355" t="s">
        <v>27</v>
      </c>
      <c r="B21" s="377">
        <v>569431</v>
      </c>
      <c r="C21" s="346">
        <f t="shared" si="0"/>
        <v>0.21168603918469253</v>
      </c>
      <c r="D21" s="126">
        <v>723681</v>
      </c>
      <c r="E21" s="180">
        <f t="shared" si="1"/>
        <v>0.18443046900903165</v>
      </c>
      <c r="F21" s="142">
        <v>97877</v>
      </c>
      <c r="G21" s="177">
        <f t="shared" si="2"/>
        <v>0.20548969055931943</v>
      </c>
      <c r="H21" s="138"/>
      <c r="I21" s="67">
        <v>2689979</v>
      </c>
      <c r="J21" s="67">
        <v>3923869</v>
      </c>
      <c r="K21" s="67">
        <v>476311</v>
      </c>
    </row>
    <row r="22" spans="1:11" x14ac:dyDescent="0.2">
      <c r="A22" s="355" t="s">
        <v>28</v>
      </c>
      <c r="B22" s="377">
        <v>556644</v>
      </c>
      <c r="C22" s="346">
        <f t="shared" si="0"/>
        <v>0.21438722682809783</v>
      </c>
      <c r="D22" s="126">
        <v>716613</v>
      </c>
      <c r="E22" s="180">
        <f t="shared" si="1"/>
        <v>0.18497176818290345</v>
      </c>
      <c r="F22" s="142">
        <v>82412</v>
      </c>
      <c r="G22" s="177">
        <f t="shared" si="2"/>
        <v>0.19643138058758752</v>
      </c>
      <c r="H22" s="138"/>
      <c r="I22" s="67">
        <v>2596442</v>
      </c>
      <c r="J22" s="67">
        <v>3874175</v>
      </c>
      <c r="K22" s="67">
        <v>419546</v>
      </c>
    </row>
    <row r="23" spans="1:11" x14ac:dyDescent="0.2">
      <c r="A23" s="355" t="s">
        <v>29</v>
      </c>
      <c r="B23" s="377">
        <v>553636</v>
      </c>
      <c r="C23" s="346">
        <f t="shared" si="0"/>
        <v>0.21600805919859042</v>
      </c>
      <c r="D23" s="126">
        <v>714026</v>
      </c>
      <c r="E23" s="180">
        <f t="shared" si="1"/>
        <v>0.18645030862408338</v>
      </c>
      <c r="F23" s="142">
        <v>80080</v>
      </c>
      <c r="G23" s="177">
        <f t="shared" si="2"/>
        <v>0.19697163490392466</v>
      </c>
      <c r="H23" s="138"/>
      <c r="I23" s="67">
        <v>2563034</v>
      </c>
      <c r="J23" s="67">
        <v>3829578</v>
      </c>
      <c r="K23" s="67">
        <v>406556</v>
      </c>
    </row>
    <row r="24" spans="1:11" x14ac:dyDescent="0.2">
      <c r="A24" s="355" t="s">
        <v>30</v>
      </c>
      <c r="B24" s="377">
        <v>544904</v>
      </c>
      <c r="C24" s="346">
        <f t="shared" si="0"/>
        <v>0.21845679786941039</v>
      </c>
      <c r="D24" s="126">
        <v>712149</v>
      </c>
      <c r="E24" s="180">
        <f t="shared" si="1"/>
        <v>0.18772325364935941</v>
      </c>
      <c r="F24" s="142">
        <v>91087</v>
      </c>
      <c r="G24" s="177">
        <f t="shared" si="2"/>
        <v>0.19849808556030865</v>
      </c>
      <c r="H24" s="138"/>
      <c r="I24" s="67">
        <v>2494333</v>
      </c>
      <c r="J24" s="67">
        <v>3793611</v>
      </c>
      <c r="K24" s="67">
        <v>458881</v>
      </c>
    </row>
    <row r="25" spans="1:11" x14ac:dyDescent="0.2">
      <c r="A25" s="355" t="s">
        <v>4</v>
      </c>
      <c r="B25" s="377">
        <v>540022</v>
      </c>
      <c r="C25" s="346">
        <f t="shared" si="0"/>
        <v>0.21113933572797292</v>
      </c>
      <c r="D25" s="126">
        <v>702201</v>
      </c>
      <c r="E25" s="180">
        <f t="shared" ref="E25:E45" si="3">D25/J25</f>
        <v>0.18280809706986789</v>
      </c>
      <c r="F25" s="142">
        <v>85142</v>
      </c>
      <c r="G25" s="177">
        <f t="shared" si="2"/>
        <v>0.17071283063054393</v>
      </c>
      <c r="H25" s="138"/>
      <c r="I25" s="67">
        <v>2557657</v>
      </c>
      <c r="J25" s="67">
        <v>3841192</v>
      </c>
      <c r="K25" s="67">
        <v>498744</v>
      </c>
    </row>
    <row r="26" spans="1:11" x14ac:dyDescent="0.2">
      <c r="A26" s="352" t="s">
        <v>5</v>
      </c>
      <c r="B26" s="377">
        <v>558885</v>
      </c>
      <c r="C26" s="346">
        <f t="shared" si="0"/>
        <v>0.20329855206368663</v>
      </c>
      <c r="D26" s="126">
        <v>711164</v>
      </c>
      <c r="E26" s="180">
        <f t="shared" si="3"/>
        <v>0.18058248926467568</v>
      </c>
      <c r="F26" s="142">
        <v>87910</v>
      </c>
      <c r="G26" s="177">
        <f t="shared" ref="G26:G45" si="4">F26/K26</f>
        <v>0.17300452437039618</v>
      </c>
      <c r="H26" s="138"/>
      <c r="I26" s="67">
        <v>2749085</v>
      </c>
      <c r="J26" s="67">
        <v>3938167</v>
      </c>
      <c r="K26" s="67">
        <v>508137</v>
      </c>
    </row>
    <row r="27" spans="1:11" x14ac:dyDescent="0.2">
      <c r="A27" s="352" t="s">
        <v>6</v>
      </c>
      <c r="B27" s="377">
        <v>558410</v>
      </c>
      <c r="C27" s="346">
        <f t="shared" si="0"/>
        <v>0.20770534340696128</v>
      </c>
      <c r="D27" s="126">
        <v>730823</v>
      </c>
      <c r="E27" s="180">
        <f t="shared" si="3"/>
        <v>0.18094425765176012</v>
      </c>
      <c r="F27" s="142">
        <v>109470</v>
      </c>
      <c r="G27" s="177">
        <f t="shared" si="4"/>
        <v>0.16371671489781725</v>
      </c>
      <c r="H27" s="138"/>
      <c r="I27" s="67">
        <v>2688472</v>
      </c>
      <c r="J27" s="67">
        <v>4038940</v>
      </c>
      <c r="K27" s="67">
        <v>668655</v>
      </c>
    </row>
    <row r="28" spans="1:11" x14ac:dyDescent="0.2">
      <c r="A28" s="352" t="s">
        <v>7</v>
      </c>
      <c r="B28" s="377">
        <v>565313</v>
      </c>
      <c r="C28" s="346">
        <f t="shared" si="0"/>
        <v>0.20769928275037053</v>
      </c>
      <c r="D28" s="126">
        <v>730766</v>
      </c>
      <c r="E28" s="180">
        <f t="shared" si="3"/>
        <v>0.17997008239900347</v>
      </c>
      <c r="F28" s="142">
        <v>93285</v>
      </c>
      <c r="G28" s="177">
        <f t="shared" si="4"/>
        <v>0.16986481466644329</v>
      </c>
      <c r="H28" s="138"/>
      <c r="I28" s="67">
        <v>2721786</v>
      </c>
      <c r="J28" s="67">
        <v>4060486</v>
      </c>
      <c r="K28" s="67">
        <v>549172</v>
      </c>
    </row>
    <row r="29" spans="1:11" x14ac:dyDescent="0.2">
      <c r="A29" s="352" t="s">
        <v>8</v>
      </c>
      <c r="B29" s="377">
        <v>584179</v>
      </c>
      <c r="C29" s="346">
        <f t="shared" si="0"/>
        <v>0.21091169695788115</v>
      </c>
      <c r="D29" s="126">
        <v>746533</v>
      </c>
      <c r="E29" s="180">
        <f t="shared" si="3"/>
        <v>0.18259663190757716</v>
      </c>
      <c r="F29" s="142">
        <v>95051</v>
      </c>
      <c r="G29" s="177">
        <f t="shared" si="4"/>
        <v>0.18227231062480104</v>
      </c>
      <c r="H29" s="138"/>
      <c r="I29" s="67">
        <v>2769780</v>
      </c>
      <c r="J29" s="67">
        <v>4088427</v>
      </c>
      <c r="K29" s="67">
        <v>521478</v>
      </c>
    </row>
    <row r="30" spans="1:11" ht="10.5" thickBot="1" x14ac:dyDescent="0.25">
      <c r="A30" s="353" t="s">
        <v>9</v>
      </c>
      <c r="B30" s="378">
        <v>587971</v>
      </c>
      <c r="C30" s="347">
        <f t="shared" si="0"/>
        <v>0.21395164527105334</v>
      </c>
      <c r="D30" s="182">
        <v>757265</v>
      </c>
      <c r="E30" s="184">
        <f t="shared" si="3"/>
        <v>0.18479248379849197</v>
      </c>
      <c r="F30" s="185">
        <v>83485</v>
      </c>
      <c r="G30" s="183">
        <f t="shared" si="4"/>
        <v>0.18269091895819017</v>
      </c>
      <c r="H30" s="138"/>
      <c r="I30" s="186">
        <v>2748149</v>
      </c>
      <c r="J30" s="186">
        <v>4097921</v>
      </c>
      <c r="K30" s="186">
        <v>456974</v>
      </c>
    </row>
    <row r="31" spans="1:11" x14ac:dyDescent="0.2">
      <c r="A31" s="356" t="s">
        <v>10</v>
      </c>
      <c r="B31" s="376">
        <v>612125</v>
      </c>
      <c r="C31" s="345">
        <f t="shared" si="0"/>
        <v>0.21340867119916412</v>
      </c>
      <c r="D31" s="125">
        <v>770695</v>
      </c>
      <c r="E31" s="179">
        <f t="shared" si="3"/>
        <v>0.18572646581955377</v>
      </c>
      <c r="F31" s="141">
        <v>100116</v>
      </c>
      <c r="G31" s="176">
        <f t="shared" si="4"/>
        <v>0.18793221255284162</v>
      </c>
      <c r="H31" s="138"/>
      <c r="I31" s="72">
        <v>2868323</v>
      </c>
      <c r="J31" s="72">
        <v>4149624</v>
      </c>
      <c r="K31" s="72">
        <v>532724</v>
      </c>
    </row>
    <row r="32" spans="1:11" x14ac:dyDescent="0.2">
      <c r="A32" s="352" t="s">
        <v>11</v>
      </c>
      <c r="B32" s="377">
        <v>618356</v>
      </c>
      <c r="C32" s="346">
        <f t="shared" si="0"/>
        <v>0.21807076166209674</v>
      </c>
      <c r="D32" s="126">
        <v>776922</v>
      </c>
      <c r="E32" s="180">
        <f t="shared" si="3"/>
        <v>0.1884392438292079</v>
      </c>
      <c r="F32" s="142">
        <v>85137</v>
      </c>
      <c r="G32" s="177">
        <f t="shared" si="4"/>
        <v>0.20181626818757201</v>
      </c>
      <c r="H32" s="138"/>
      <c r="I32" s="67">
        <v>2835575</v>
      </c>
      <c r="J32" s="67">
        <v>4122931</v>
      </c>
      <c r="K32" s="67">
        <v>421854</v>
      </c>
    </row>
    <row r="33" spans="1:13" x14ac:dyDescent="0.2">
      <c r="A33" s="352" t="s">
        <v>12</v>
      </c>
      <c r="B33" s="377">
        <v>613256</v>
      </c>
      <c r="C33" s="346">
        <f t="shared" si="0"/>
        <v>0.22619540288391246</v>
      </c>
      <c r="D33" s="126">
        <v>786416</v>
      </c>
      <c r="E33" s="180">
        <f t="shared" si="3"/>
        <v>0.19286298839829125</v>
      </c>
      <c r="F33" s="142">
        <v>96659</v>
      </c>
      <c r="G33" s="177">
        <f t="shared" si="4"/>
        <v>0.20909279697498043</v>
      </c>
      <c r="H33" s="138"/>
      <c r="I33" s="67">
        <v>2711178</v>
      </c>
      <c r="J33" s="67">
        <v>4077589</v>
      </c>
      <c r="K33" s="67">
        <v>462278</v>
      </c>
    </row>
    <row r="34" spans="1:13" x14ac:dyDescent="0.2">
      <c r="A34" s="352" t="s">
        <v>13</v>
      </c>
      <c r="B34" s="377">
        <v>594504</v>
      </c>
      <c r="C34" s="346">
        <f t="shared" si="0"/>
        <v>0.2281632540274669</v>
      </c>
      <c r="D34" s="126">
        <v>773277</v>
      </c>
      <c r="E34" s="180">
        <f t="shared" si="3"/>
        <v>0.19313326266805067</v>
      </c>
      <c r="F34" s="142">
        <v>78135</v>
      </c>
      <c r="G34" s="177">
        <f t="shared" si="4"/>
        <v>0.19652203657545858</v>
      </c>
      <c r="H34" s="138"/>
      <c r="I34" s="67">
        <v>2605608</v>
      </c>
      <c r="J34" s="67">
        <v>4003852</v>
      </c>
      <c r="K34" s="67">
        <v>397589</v>
      </c>
    </row>
    <row r="35" spans="1:13" x14ac:dyDescent="0.2">
      <c r="A35" s="352" t="s">
        <v>14</v>
      </c>
      <c r="B35" s="377">
        <v>589292</v>
      </c>
      <c r="C35" s="346">
        <f t="shared" si="0"/>
        <v>0.22999166351836992</v>
      </c>
      <c r="D35" s="126">
        <v>775231</v>
      </c>
      <c r="E35" s="180">
        <f t="shared" si="3"/>
        <v>0.19446372475954513</v>
      </c>
      <c r="F35" s="142">
        <v>91170</v>
      </c>
      <c r="G35" s="177">
        <f t="shared" si="4"/>
        <v>0.20556562677561621</v>
      </c>
      <c r="H35" s="138"/>
      <c r="I35" s="67">
        <v>2562232</v>
      </c>
      <c r="J35" s="67">
        <v>3986507</v>
      </c>
      <c r="K35" s="67">
        <v>443508</v>
      </c>
    </row>
    <row r="36" spans="1:13" x14ac:dyDescent="0.2">
      <c r="A36" s="352" t="s">
        <v>15</v>
      </c>
      <c r="B36" s="377">
        <v>578700</v>
      </c>
      <c r="C36" s="346">
        <f t="shared" si="0"/>
        <v>0.22819076700803931</v>
      </c>
      <c r="D36" s="126">
        <v>762329</v>
      </c>
      <c r="E36" s="180">
        <f t="shared" si="3"/>
        <v>0.1930817903165428</v>
      </c>
      <c r="F36" s="142">
        <v>77233</v>
      </c>
      <c r="G36" s="177">
        <f t="shared" si="4"/>
        <v>0.19467346892478782</v>
      </c>
      <c r="H36" s="138"/>
      <c r="I36" s="67">
        <v>2536036</v>
      </c>
      <c r="J36" s="67">
        <v>3948218</v>
      </c>
      <c r="K36" s="67">
        <v>396731</v>
      </c>
    </row>
    <row r="37" spans="1:13" ht="12" x14ac:dyDescent="0.2">
      <c r="A37" s="352" t="s">
        <v>161</v>
      </c>
      <c r="B37" s="377">
        <v>577816</v>
      </c>
      <c r="C37" s="346">
        <f t="shared" si="0"/>
        <v>0.21943857485086338</v>
      </c>
      <c r="D37" s="126">
        <v>751661</v>
      </c>
      <c r="E37" s="180">
        <f t="shared" si="3"/>
        <v>0.18760069054213349</v>
      </c>
      <c r="F37" s="142">
        <v>84337</v>
      </c>
      <c r="G37" s="177">
        <f t="shared" si="4"/>
        <v>0.17282915863182638</v>
      </c>
      <c r="H37" s="138"/>
      <c r="I37" s="67">
        <v>2633156</v>
      </c>
      <c r="J37" s="67">
        <v>4006707</v>
      </c>
      <c r="K37" s="67">
        <v>487979</v>
      </c>
    </row>
    <row r="38" spans="1:13" x14ac:dyDescent="0.2">
      <c r="A38" s="352" t="s">
        <v>16</v>
      </c>
      <c r="B38" s="377">
        <v>592364</v>
      </c>
      <c r="C38" s="346">
        <f t="shared" si="0"/>
        <v>0.21047253315747882</v>
      </c>
      <c r="D38" s="126">
        <v>758950</v>
      </c>
      <c r="E38" s="180">
        <f t="shared" si="3"/>
        <v>0.1847578599686597</v>
      </c>
      <c r="F38" s="142">
        <v>91135</v>
      </c>
      <c r="G38" s="177">
        <f t="shared" si="4"/>
        <v>0.17794348217441136</v>
      </c>
      <c r="H38" s="138"/>
      <c r="I38" s="67">
        <v>2814448</v>
      </c>
      <c r="J38" s="67">
        <v>4107809</v>
      </c>
      <c r="K38" s="67">
        <v>512157</v>
      </c>
    </row>
    <row r="39" spans="1:13" x14ac:dyDescent="0.2">
      <c r="A39" s="352" t="s">
        <v>17</v>
      </c>
      <c r="B39" s="377">
        <v>591116</v>
      </c>
      <c r="C39" s="346">
        <f t="shared" si="0"/>
        <v>0.21397887490918543</v>
      </c>
      <c r="D39" s="126">
        <v>776590</v>
      </c>
      <c r="E39" s="180">
        <f t="shared" si="3"/>
        <v>0.18426045263263791</v>
      </c>
      <c r="F39" s="142">
        <v>115352</v>
      </c>
      <c r="G39" s="177">
        <f t="shared" si="4"/>
        <v>0.17071860408326364</v>
      </c>
      <c r="H39" s="138"/>
      <c r="I39" s="67">
        <v>2762497</v>
      </c>
      <c r="J39" s="67">
        <v>4214632</v>
      </c>
      <c r="K39" s="67">
        <v>675685</v>
      </c>
      <c r="L39" s="26"/>
      <c r="M39" s="26"/>
    </row>
    <row r="40" spans="1:13" x14ac:dyDescent="0.2">
      <c r="A40" s="357" t="s">
        <v>31</v>
      </c>
      <c r="B40" s="379">
        <v>606547</v>
      </c>
      <c r="C40" s="346">
        <f t="shared" si="0"/>
        <v>0.213152586449255</v>
      </c>
      <c r="D40" s="67">
        <v>782036</v>
      </c>
      <c r="E40" s="180">
        <f t="shared" si="3"/>
        <v>0.18355045820957352</v>
      </c>
      <c r="F40" s="140">
        <v>96346</v>
      </c>
      <c r="G40" s="177">
        <f t="shared" si="4"/>
        <v>0.17484329688118147</v>
      </c>
      <c r="H40" s="138"/>
      <c r="I40" s="67">
        <v>2845600</v>
      </c>
      <c r="J40" s="67">
        <v>4260605</v>
      </c>
      <c r="K40" s="67">
        <v>551042</v>
      </c>
      <c r="L40" s="26"/>
      <c r="M40" s="26"/>
    </row>
    <row r="41" spans="1:13" x14ac:dyDescent="0.2">
      <c r="A41" s="358" t="s">
        <v>32</v>
      </c>
      <c r="B41" s="379">
        <v>623820</v>
      </c>
      <c r="C41" s="346">
        <f t="shared" si="0"/>
        <v>0.21478461285264622</v>
      </c>
      <c r="D41" s="67">
        <v>796240</v>
      </c>
      <c r="E41" s="180">
        <f t="shared" si="3"/>
        <v>0.18478010137563985</v>
      </c>
      <c r="F41" s="140">
        <v>100103</v>
      </c>
      <c r="G41" s="177">
        <f t="shared" si="4"/>
        <v>0.18533748555855081</v>
      </c>
      <c r="H41" s="138"/>
      <c r="I41" s="67">
        <v>2904398</v>
      </c>
      <c r="J41" s="67">
        <v>4309122</v>
      </c>
      <c r="K41" s="67">
        <v>540112</v>
      </c>
      <c r="L41" s="26"/>
      <c r="M41" s="26"/>
    </row>
    <row r="42" spans="1:13" ht="10.5" thickBot="1" x14ac:dyDescent="0.25">
      <c r="A42" s="359" t="s">
        <v>33</v>
      </c>
      <c r="B42" s="380">
        <v>627614</v>
      </c>
      <c r="C42" s="347">
        <f t="shared" si="0"/>
        <v>0.21650671652603473</v>
      </c>
      <c r="D42" s="186">
        <v>803074</v>
      </c>
      <c r="E42" s="184">
        <f t="shared" si="3"/>
        <v>0.1860330112146952</v>
      </c>
      <c r="F42" s="187">
        <v>84495</v>
      </c>
      <c r="G42" s="183">
        <f t="shared" si="4"/>
        <v>0.18227178007015182</v>
      </c>
      <c r="H42" s="138"/>
      <c r="I42" s="186">
        <v>2898820</v>
      </c>
      <c r="J42" s="186">
        <v>4316836</v>
      </c>
      <c r="K42" s="186">
        <v>463566</v>
      </c>
      <c r="L42" s="26"/>
      <c r="M42" s="26"/>
    </row>
    <row r="43" spans="1:13" x14ac:dyDescent="0.2">
      <c r="A43" s="356" t="s">
        <v>151</v>
      </c>
      <c r="B43" s="381">
        <v>663387</v>
      </c>
      <c r="C43" s="345">
        <f t="shared" si="0"/>
        <v>0.21803902363669531</v>
      </c>
      <c r="D43" s="72">
        <v>830034</v>
      </c>
      <c r="E43" s="179">
        <f t="shared" si="3"/>
        <v>0.18954754342744554</v>
      </c>
      <c r="F43" s="143">
        <v>108950</v>
      </c>
      <c r="G43" s="176">
        <f t="shared" si="4"/>
        <v>0.1955007025105556</v>
      </c>
      <c r="H43" s="138"/>
      <c r="I43" s="72">
        <v>3042515</v>
      </c>
      <c r="J43" s="72">
        <v>4379028</v>
      </c>
      <c r="K43" s="72">
        <v>557287</v>
      </c>
      <c r="L43" s="26"/>
      <c r="M43" s="26"/>
    </row>
    <row r="44" spans="1:13" x14ac:dyDescent="0.2">
      <c r="A44" s="352" t="s">
        <v>152</v>
      </c>
      <c r="B44" s="379">
        <v>679821</v>
      </c>
      <c r="C44" s="346">
        <f t="shared" si="0"/>
        <v>0.22624086686379211</v>
      </c>
      <c r="D44" s="67">
        <v>850110</v>
      </c>
      <c r="E44" s="180">
        <f t="shared" si="3"/>
        <v>0.19480648937903497</v>
      </c>
      <c r="F44" s="140">
        <v>93502</v>
      </c>
      <c r="G44" s="177">
        <f t="shared" si="4"/>
        <v>0.21840699448037765</v>
      </c>
      <c r="H44" s="138"/>
      <c r="I44" s="67">
        <v>3004855</v>
      </c>
      <c r="J44" s="67">
        <v>4363869</v>
      </c>
      <c r="K44" s="67">
        <v>428109</v>
      </c>
      <c r="L44" s="26"/>
      <c r="M44" s="26"/>
    </row>
    <row r="45" spans="1:13" x14ac:dyDescent="0.2">
      <c r="A45" s="352" t="s">
        <v>154</v>
      </c>
      <c r="B45" s="379">
        <v>674908</v>
      </c>
      <c r="C45" s="346">
        <f t="shared" si="0"/>
        <v>0.23228059741765134</v>
      </c>
      <c r="D45" s="67">
        <v>856134</v>
      </c>
      <c r="E45" s="180">
        <f t="shared" si="3"/>
        <v>0.1976011375981879</v>
      </c>
      <c r="F45" s="140">
        <v>95325</v>
      </c>
      <c r="G45" s="177">
        <f t="shared" si="4"/>
        <v>0.22044947873787035</v>
      </c>
      <c r="H45" s="138"/>
      <c r="I45" s="67">
        <v>2905572</v>
      </c>
      <c r="J45" s="67">
        <v>4332637</v>
      </c>
      <c r="K45" s="67">
        <v>432412</v>
      </c>
      <c r="L45" s="26"/>
      <c r="M45" s="26"/>
    </row>
    <row r="46" spans="1:13" x14ac:dyDescent="0.2">
      <c r="A46" s="352" t="s">
        <v>160</v>
      </c>
      <c r="B46" s="379">
        <v>653006</v>
      </c>
      <c r="C46" s="346">
        <f t="shared" ref="C46:C51" si="5">B46/I46</f>
        <v>0.23314298853004162</v>
      </c>
      <c r="D46" s="67">
        <v>839671</v>
      </c>
      <c r="E46" s="180">
        <f t="shared" ref="E46:E51" si="6">D46/J46</f>
        <v>0.19682204745598073</v>
      </c>
      <c r="F46" s="140">
        <v>79012</v>
      </c>
      <c r="G46" s="177">
        <f t="shared" ref="G46:G51" si="7">F46/K46</f>
        <v>0.20339384453803144</v>
      </c>
      <c r="H46" s="138"/>
      <c r="I46" s="67">
        <v>2800882</v>
      </c>
      <c r="J46" s="67">
        <v>4266143</v>
      </c>
      <c r="K46" s="67">
        <v>388468</v>
      </c>
      <c r="L46" s="26"/>
      <c r="M46" s="26"/>
    </row>
    <row r="47" spans="1:13" x14ac:dyDescent="0.2">
      <c r="A47" s="352" t="s">
        <v>205</v>
      </c>
      <c r="B47" s="379">
        <v>647716</v>
      </c>
      <c r="C47" s="346">
        <f t="shared" si="5"/>
        <v>0.23295416127783908</v>
      </c>
      <c r="D47" s="67">
        <v>834189</v>
      </c>
      <c r="E47" s="180">
        <f t="shared" si="6"/>
        <v>0.19675521790302683</v>
      </c>
      <c r="F47" s="140">
        <v>86062</v>
      </c>
      <c r="G47" s="177">
        <f t="shared" si="7"/>
        <v>0.21269675722833353</v>
      </c>
      <c r="H47" s="138"/>
      <c r="I47" s="67">
        <v>2780444</v>
      </c>
      <c r="J47" s="67">
        <v>4239730</v>
      </c>
      <c r="K47" s="67">
        <v>404623</v>
      </c>
      <c r="L47" s="26"/>
      <c r="M47" s="26"/>
    </row>
    <row r="48" spans="1:13" x14ac:dyDescent="0.2">
      <c r="A48" s="352" t="s">
        <v>209</v>
      </c>
      <c r="B48" s="379">
        <v>639432</v>
      </c>
      <c r="C48" s="346">
        <f t="shared" si="5"/>
        <v>0.23319546775889363</v>
      </c>
      <c r="D48" s="67">
        <v>830173</v>
      </c>
      <c r="E48" s="180">
        <f t="shared" si="6"/>
        <v>0.19621196024297796</v>
      </c>
      <c r="F48" s="140">
        <v>94821</v>
      </c>
      <c r="G48" s="177">
        <f t="shared" si="7"/>
        <v>0.20991751271844961</v>
      </c>
      <c r="H48" s="138"/>
      <c r="I48" s="67">
        <v>2742043</v>
      </c>
      <c r="J48" s="67">
        <v>4231001</v>
      </c>
      <c r="K48" s="67">
        <v>451706</v>
      </c>
      <c r="L48" s="26"/>
      <c r="M48" s="26"/>
    </row>
    <row r="49" spans="1:13" x14ac:dyDescent="0.2">
      <c r="A49" s="352" t="s">
        <v>212</v>
      </c>
      <c r="B49" s="379">
        <v>642801</v>
      </c>
      <c r="C49" s="346">
        <f t="shared" si="5"/>
        <v>0.2251303656191303</v>
      </c>
      <c r="D49" s="67">
        <v>829915</v>
      </c>
      <c r="E49" s="180">
        <f t="shared" si="6"/>
        <v>0.19171060099574982</v>
      </c>
      <c r="F49" s="140">
        <v>100361</v>
      </c>
      <c r="G49" s="177">
        <f t="shared" si="7"/>
        <v>0.18465107807115508</v>
      </c>
      <c r="H49" s="138"/>
      <c r="I49" s="67">
        <v>2855239</v>
      </c>
      <c r="J49" s="67">
        <v>4328999</v>
      </c>
      <c r="K49" s="67">
        <v>543517</v>
      </c>
      <c r="L49" s="26"/>
      <c r="M49" s="26"/>
    </row>
    <row r="50" spans="1:13" x14ac:dyDescent="0.2">
      <c r="A50" s="352" t="s">
        <v>214</v>
      </c>
      <c r="B50" s="379">
        <v>667316</v>
      </c>
      <c r="C50" s="346">
        <f t="shared" si="5"/>
        <v>0.21753407099075217</v>
      </c>
      <c r="D50" s="67">
        <v>844535</v>
      </c>
      <c r="E50" s="180">
        <f t="shared" si="6"/>
        <v>0.18977581091247708</v>
      </c>
      <c r="F50" s="140">
        <v>91926</v>
      </c>
      <c r="G50" s="177">
        <f t="shared" si="7"/>
        <v>0.18727386811825678</v>
      </c>
      <c r="H50" s="138"/>
      <c r="I50" s="67">
        <v>3067639</v>
      </c>
      <c r="J50" s="67">
        <v>4450172</v>
      </c>
      <c r="K50" s="67">
        <v>490864</v>
      </c>
      <c r="L50" s="26"/>
      <c r="M50" s="26"/>
    </row>
    <row r="51" spans="1:13" x14ac:dyDescent="0.2">
      <c r="A51" s="352" t="s">
        <v>216</v>
      </c>
      <c r="B51" s="379">
        <v>664681</v>
      </c>
      <c r="C51" s="346">
        <f t="shared" si="5"/>
        <v>0.21791833680967879</v>
      </c>
      <c r="D51" s="67">
        <v>855679</v>
      </c>
      <c r="E51" s="180">
        <f t="shared" si="6"/>
        <v>0.1877651861591477</v>
      </c>
      <c r="F51" s="140">
        <v>108328</v>
      </c>
      <c r="G51" s="177">
        <f t="shared" si="7"/>
        <v>0.16875886027636272</v>
      </c>
      <c r="H51" s="138"/>
      <c r="I51" s="67">
        <v>3050138</v>
      </c>
      <c r="J51" s="67">
        <v>4557176</v>
      </c>
      <c r="K51" s="67">
        <v>641910</v>
      </c>
      <c r="L51" s="26"/>
      <c r="M51" s="26"/>
    </row>
    <row r="52" spans="1:13" x14ac:dyDescent="0.2">
      <c r="A52" s="357" t="s">
        <v>218</v>
      </c>
      <c r="B52" s="379">
        <v>688247</v>
      </c>
      <c r="C52" s="346">
        <f t="shared" ref="C52:C57" si="8">B52/I52</f>
        <v>0.21890717372987961</v>
      </c>
      <c r="D52" s="67">
        <v>878814</v>
      </c>
      <c r="E52" s="180">
        <f t="shared" ref="E52:E57" si="9">D52/J52</f>
        <v>0.18848953822514661</v>
      </c>
      <c r="F52" s="140">
        <v>113457</v>
      </c>
      <c r="G52" s="177">
        <f t="shared" ref="G52:G57" si="10">F52/K52</f>
        <v>0.18290429915461351</v>
      </c>
      <c r="H52" s="138"/>
      <c r="I52" s="67">
        <v>3144013</v>
      </c>
      <c r="J52" s="67">
        <v>4662402</v>
      </c>
      <c r="K52" s="67">
        <v>620308</v>
      </c>
      <c r="L52" s="26"/>
      <c r="M52" s="26"/>
    </row>
    <row r="53" spans="1:13" x14ac:dyDescent="0.2">
      <c r="A53" s="357" t="s">
        <v>220</v>
      </c>
      <c r="B53" s="379">
        <v>708975</v>
      </c>
      <c r="C53" s="346">
        <f t="shared" si="8"/>
        <v>0.22103256713282593</v>
      </c>
      <c r="D53" s="67">
        <v>894879</v>
      </c>
      <c r="E53" s="180">
        <f t="shared" si="9"/>
        <v>0.19018782896848152</v>
      </c>
      <c r="F53" s="140">
        <v>96284</v>
      </c>
      <c r="G53" s="177">
        <f t="shared" si="10"/>
        <v>0.18962912777770119</v>
      </c>
      <c r="H53" s="138"/>
      <c r="I53" s="67">
        <v>3207559</v>
      </c>
      <c r="J53" s="67">
        <v>4705238</v>
      </c>
      <c r="K53" s="67">
        <v>507749</v>
      </c>
      <c r="L53" s="26"/>
      <c r="M53" s="26"/>
    </row>
    <row r="54" spans="1:13" ht="10.5" thickBot="1" x14ac:dyDescent="0.25">
      <c r="A54" s="360" t="s">
        <v>222</v>
      </c>
      <c r="B54" s="380">
        <v>708530</v>
      </c>
      <c r="C54" s="347">
        <f t="shared" si="8"/>
        <v>0.22187796320583014</v>
      </c>
      <c r="D54" s="186">
        <v>894759</v>
      </c>
      <c r="E54" s="184">
        <f t="shared" si="9"/>
        <v>0.1907883472191452</v>
      </c>
      <c r="F54" s="187">
        <v>76043</v>
      </c>
      <c r="G54" s="183">
        <f t="shared" si="10"/>
        <v>0.18412081180418685</v>
      </c>
      <c r="H54" s="138"/>
      <c r="I54" s="186">
        <v>3193332</v>
      </c>
      <c r="J54" s="186">
        <v>4689799</v>
      </c>
      <c r="K54" s="186">
        <v>413006</v>
      </c>
      <c r="L54" s="26"/>
      <c r="M54" s="26"/>
    </row>
    <row r="55" spans="1:13" x14ac:dyDescent="0.2">
      <c r="A55" s="356" t="s">
        <v>224</v>
      </c>
      <c r="B55" s="381">
        <v>749190</v>
      </c>
      <c r="C55" s="345">
        <f t="shared" si="8"/>
        <v>0.2230512158269633</v>
      </c>
      <c r="D55" s="72">
        <v>929615</v>
      </c>
      <c r="E55" s="179">
        <f t="shared" si="9"/>
        <v>0.19353794394235593</v>
      </c>
      <c r="F55" s="143">
        <v>109198</v>
      </c>
      <c r="G55" s="176">
        <f t="shared" si="10"/>
        <v>0.19755226094743603</v>
      </c>
      <c r="H55" s="138"/>
      <c r="I55" s="72">
        <v>3358825</v>
      </c>
      <c r="J55" s="72">
        <v>4803270</v>
      </c>
      <c r="K55" s="72">
        <v>552755</v>
      </c>
      <c r="L55" s="26"/>
      <c r="M55" s="26"/>
    </row>
    <row r="56" spans="1:13" x14ac:dyDescent="0.2">
      <c r="A56" s="352" t="s">
        <v>226</v>
      </c>
      <c r="B56" s="379">
        <v>758332</v>
      </c>
      <c r="C56" s="346">
        <f t="shared" si="8"/>
        <v>0.22815060493612474</v>
      </c>
      <c r="D56" s="67">
        <v>939419</v>
      </c>
      <c r="E56" s="180">
        <f t="shared" si="9"/>
        <v>0.19633110276118207</v>
      </c>
      <c r="F56" s="140">
        <v>86333</v>
      </c>
      <c r="G56" s="177">
        <f t="shared" si="10"/>
        <v>0.20991805869623362</v>
      </c>
      <c r="H56" s="138"/>
      <c r="I56" s="67">
        <v>3323822</v>
      </c>
      <c r="J56" s="67">
        <v>4784871</v>
      </c>
      <c r="K56" s="67">
        <v>411270</v>
      </c>
      <c r="L56" s="26"/>
      <c r="M56" s="26"/>
    </row>
    <row r="57" spans="1:13" x14ac:dyDescent="0.2">
      <c r="A57" s="352" t="s">
        <v>228</v>
      </c>
      <c r="B57" s="379">
        <v>763034</v>
      </c>
      <c r="C57" s="346">
        <f t="shared" si="8"/>
        <v>0.23538924180277296</v>
      </c>
      <c r="D57" s="67">
        <v>953360</v>
      </c>
      <c r="E57" s="180">
        <f t="shared" si="9"/>
        <v>0.20059132106309865</v>
      </c>
      <c r="F57" s="140">
        <v>91409</v>
      </c>
      <c r="G57" s="177">
        <f t="shared" si="10"/>
        <v>0.21511492454069014</v>
      </c>
      <c r="H57" s="138"/>
      <c r="I57" s="67">
        <v>3241584</v>
      </c>
      <c r="J57" s="67">
        <v>4752748</v>
      </c>
      <c r="K57" s="67">
        <v>424931</v>
      </c>
      <c r="L57" s="26"/>
      <c r="M57" s="26"/>
    </row>
    <row r="58" spans="1:13" x14ac:dyDescent="0.2">
      <c r="A58" s="352" t="s">
        <v>230</v>
      </c>
      <c r="B58" s="379">
        <v>756753</v>
      </c>
      <c r="C58" s="346">
        <f t="shared" ref="C58:C63" si="11">B58/I58</f>
        <v>0.24002789926702572</v>
      </c>
      <c r="D58" s="67">
        <v>958810</v>
      </c>
      <c r="E58" s="180">
        <f t="shared" ref="E58:E63" si="12">D58/J58</f>
        <v>0.20265785927219787</v>
      </c>
      <c r="F58" s="140">
        <v>92359</v>
      </c>
      <c r="G58" s="177">
        <f t="shared" ref="G58:G63" si="13">F58/K58</f>
        <v>0.20990204768073453</v>
      </c>
      <c r="H58" s="138"/>
      <c r="I58" s="67">
        <v>3152771</v>
      </c>
      <c r="J58" s="67">
        <v>4731176</v>
      </c>
      <c r="K58" s="67">
        <v>440010</v>
      </c>
      <c r="L58" s="26"/>
      <c r="M58" s="26"/>
    </row>
    <row r="59" spans="1:13" x14ac:dyDescent="0.2">
      <c r="A59" s="352" t="s">
        <v>232</v>
      </c>
      <c r="B59" s="379">
        <v>746928</v>
      </c>
      <c r="C59" s="346">
        <f t="shared" si="11"/>
        <v>0.24050787795576289</v>
      </c>
      <c r="D59" s="67">
        <v>948457</v>
      </c>
      <c r="E59" s="180">
        <f t="shared" si="12"/>
        <v>0.20321921544613195</v>
      </c>
      <c r="F59" s="140">
        <v>82746</v>
      </c>
      <c r="G59" s="177">
        <f t="shared" si="13"/>
        <v>0.21127321564442084</v>
      </c>
      <c r="H59" s="138"/>
      <c r="I59" s="67">
        <v>3105628</v>
      </c>
      <c r="J59" s="67">
        <v>4667162</v>
      </c>
      <c r="K59" s="67">
        <v>391654</v>
      </c>
      <c r="L59" s="26"/>
      <c r="M59" s="26"/>
    </row>
    <row r="60" spans="1:13" x14ac:dyDescent="0.2">
      <c r="A60" s="352" t="s">
        <v>234</v>
      </c>
      <c r="B60" s="379">
        <v>739189</v>
      </c>
      <c r="C60" s="346">
        <f t="shared" si="11"/>
        <v>0.24113390731799453</v>
      </c>
      <c r="D60" s="67">
        <v>939632</v>
      </c>
      <c r="E60" s="180">
        <f t="shared" si="12"/>
        <v>0.20345048587414041</v>
      </c>
      <c r="F60" s="140">
        <v>87502</v>
      </c>
      <c r="G60" s="177">
        <f t="shared" si="13"/>
        <v>0.21116876221734199</v>
      </c>
      <c r="H60" s="138"/>
      <c r="I60" s="67">
        <v>3065471</v>
      </c>
      <c r="J60" s="67">
        <v>4618480</v>
      </c>
      <c r="K60" s="67">
        <v>414370</v>
      </c>
      <c r="L60" s="26"/>
      <c r="M60" s="26"/>
    </row>
    <row r="61" spans="1:13" x14ac:dyDescent="0.2">
      <c r="A61" s="352" t="s">
        <v>236</v>
      </c>
      <c r="B61" s="379">
        <v>744170</v>
      </c>
      <c r="C61" s="346">
        <f t="shared" si="11"/>
        <v>0.23715013209176633</v>
      </c>
      <c r="D61" s="67">
        <v>950304</v>
      </c>
      <c r="E61" s="180">
        <f t="shared" si="12"/>
        <v>0.20097409532430013</v>
      </c>
      <c r="F61" s="140">
        <v>112109</v>
      </c>
      <c r="G61" s="177">
        <f t="shared" si="13"/>
        <v>0.19658416405832171</v>
      </c>
      <c r="H61" s="138"/>
      <c r="I61" s="67">
        <v>3137970</v>
      </c>
      <c r="J61" s="67">
        <v>4728490</v>
      </c>
      <c r="K61" s="67">
        <v>570285</v>
      </c>
      <c r="L61" s="26"/>
      <c r="M61" s="26"/>
    </row>
    <row r="62" spans="1:13" x14ac:dyDescent="0.2">
      <c r="A62" s="352" t="s">
        <v>238</v>
      </c>
      <c r="B62" s="379">
        <v>747295</v>
      </c>
      <c r="C62" s="346">
        <f t="shared" si="11"/>
        <v>0.2265834187612811</v>
      </c>
      <c r="D62" s="67">
        <v>934258</v>
      </c>
      <c r="E62" s="180">
        <f t="shared" si="12"/>
        <v>0.19677952036126661</v>
      </c>
      <c r="F62" s="140">
        <v>85000</v>
      </c>
      <c r="G62" s="177">
        <f t="shared" si="13"/>
        <v>0.19000782385157036</v>
      </c>
      <c r="H62" s="138"/>
      <c r="I62" s="67">
        <v>3298101</v>
      </c>
      <c r="J62" s="67">
        <v>4747740</v>
      </c>
      <c r="K62" s="67">
        <v>447350</v>
      </c>
      <c r="L62" s="26"/>
      <c r="M62" s="26"/>
    </row>
    <row r="63" spans="1:13" x14ac:dyDescent="0.2">
      <c r="A63" s="352" t="s">
        <v>240</v>
      </c>
      <c r="B63" s="379">
        <v>755961</v>
      </c>
      <c r="C63" s="346">
        <f t="shared" si="11"/>
        <v>0.22926660320061773</v>
      </c>
      <c r="D63" s="67">
        <v>961164</v>
      </c>
      <c r="E63" s="180">
        <f t="shared" si="12"/>
        <v>0.19644886772989845</v>
      </c>
      <c r="F63" s="140">
        <v>127481</v>
      </c>
      <c r="G63" s="177">
        <f t="shared" si="13"/>
        <v>0.18187927123311123</v>
      </c>
      <c r="H63" s="138"/>
      <c r="I63" s="67">
        <v>3297301</v>
      </c>
      <c r="J63" s="67">
        <v>4892693</v>
      </c>
      <c r="K63" s="67">
        <v>700910</v>
      </c>
      <c r="L63" s="26"/>
      <c r="M63" s="26"/>
    </row>
    <row r="64" spans="1:13" x14ac:dyDescent="0.2">
      <c r="A64" s="357" t="s">
        <v>242</v>
      </c>
      <c r="B64" s="379">
        <v>769357</v>
      </c>
      <c r="C64" s="346">
        <f t="shared" ref="C64:C69" si="14">B64/I64</f>
        <v>0.23156169007946195</v>
      </c>
      <c r="D64" s="67">
        <v>984929</v>
      </c>
      <c r="E64" s="180">
        <f t="shared" ref="E64:E69" si="15">D64/J64</f>
        <v>0.1978820076124769</v>
      </c>
      <c r="F64" s="140">
        <v>116069</v>
      </c>
      <c r="G64" s="177">
        <f t="shared" ref="G64:G69" si="16">F64/K64</f>
        <v>0.19145623124720615</v>
      </c>
      <c r="H64" s="138"/>
      <c r="I64" s="67">
        <v>3322471</v>
      </c>
      <c r="J64" s="67">
        <v>4977355</v>
      </c>
      <c r="K64" s="67">
        <v>606243</v>
      </c>
      <c r="L64" s="26"/>
      <c r="M64" s="26"/>
    </row>
    <row r="65" spans="1:13" x14ac:dyDescent="0.2">
      <c r="A65" s="357" t="s">
        <v>244</v>
      </c>
      <c r="B65" s="379">
        <v>789479</v>
      </c>
      <c r="C65" s="346">
        <f t="shared" si="14"/>
        <v>0.23261793925372296</v>
      </c>
      <c r="D65" s="67">
        <v>989873</v>
      </c>
      <c r="E65" s="180">
        <f t="shared" si="15"/>
        <v>0.19903421837176763</v>
      </c>
      <c r="F65" s="140">
        <v>94677</v>
      </c>
      <c r="G65" s="177">
        <f t="shared" si="16"/>
        <v>0.19655417244500545</v>
      </c>
      <c r="H65" s="138"/>
      <c r="I65" s="67">
        <v>3393887</v>
      </c>
      <c r="J65" s="67">
        <v>4973381</v>
      </c>
      <c r="K65" s="67">
        <v>481684</v>
      </c>
      <c r="L65" s="26"/>
      <c r="M65" s="26"/>
    </row>
    <row r="66" spans="1:13" ht="10.5" thickBot="1" x14ac:dyDescent="0.25">
      <c r="A66" s="360" t="s">
        <v>246</v>
      </c>
      <c r="B66" s="380">
        <v>791604</v>
      </c>
      <c r="C66" s="347">
        <f t="shared" si="14"/>
        <v>0.23476002610935859</v>
      </c>
      <c r="D66" s="186">
        <v>997370</v>
      </c>
      <c r="E66" s="184">
        <f t="shared" si="15"/>
        <v>0.20050104656090356</v>
      </c>
      <c r="F66" s="187">
        <v>90550</v>
      </c>
      <c r="G66" s="183">
        <f t="shared" si="16"/>
        <v>0.20045115345194375</v>
      </c>
      <c r="H66" s="138"/>
      <c r="I66" s="186">
        <v>3371971</v>
      </c>
      <c r="J66" s="186">
        <v>4974388</v>
      </c>
      <c r="K66" s="186">
        <v>451731</v>
      </c>
      <c r="L66" s="26"/>
      <c r="M66" s="26"/>
    </row>
    <row r="67" spans="1:13" x14ac:dyDescent="0.2">
      <c r="A67" s="356" t="s">
        <v>248</v>
      </c>
      <c r="B67" s="381">
        <v>827075</v>
      </c>
      <c r="C67" s="345">
        <f t="shared" si="14"/>
        <v>0.23619747974154856</v>
      </c>
      <c r="D67" s="72">
        <v>1025336</v>
      </c>
      <c r="E67" s="179">
        <f t="shared" si="15"/>
        <v>0.20311425642447864</v>
      </c>
      <c r="F67" s="143">
        <v>113891</v>
      </c>
      <c r="G67" s="176">
        <f t="shared" si="16"/>
        <v>0.20804479070574589</v>
      </c>
      <c r="H67" s="138"/>
      <c r="I67" s="72">
        <v>3501625</v>
      </c>
      <c r="J67" s="72">
        <v>5048075</v>
      </c>
      <c r="K67" s="72">
        <v>547435</v>
      </c>
      <c r="L67" s="26"/>
      <c r="M67" s="26"/>
    </row>
    <row r="68" spans="1:13" x14ac:dyDescent="0.2">
      <c r="A68" s="352" t="s">
        <v>249</v>
      </c>
      <c r="B68" s="379">
        <v>831942</v>
      </c>
      <c r="C68" s="346">
        <f t="shared" si="14"/>
        <v>0.23941100786111352</v>
      </c>
      <c r="D68" s="67">
        <v>1028091</v>
      </c>
      <c r="E68" s="180">
        <f t="shared" si="15"/>
        <v>0.20529896011701804</v>
      </c>
      <c r="F68" s="140">
        <v>92681</v>
      </c>
      <c r="G68" s="177">
        <f t="shared" si="16"/>
        <v>0.2209541837323403</v>
      </c>
      <c r="H68" s="138"/>
      <c r="I68" s="67">
        <v>3474953</v>
      </c>
      <c r="J68" s="67">
        <v>5007775</v>
      </c>
      <c r="K68" s="67">
        <v>419458</v>
      </c>
      <c r="L68" s="26"/>
      <c r="M68" s="26"/>
    </row>
    <row r="69" spans="1:13" x14ac:dyDescent="0.2">
      <c r="A69" s="352" t="s">
        <v>252</v>
      </c>
      <c r="B69" s="379">
        <v>829479</v>
      </c>
      <c r="C69" s="346">
        <f t="shared" si="14"/>
        <v>0.24547124421707486</v>
      </c>
      <c r="D69" s="67">
        <v>1035686</v>
      </c>
      <c r="E69" s="180">
        <f t="shared" si="15"/>
        <v>0.20843986578521126</v>
      </c>
      <c r="F69" s="140">
        <v>101765</v>
      </c>
      <c r="G69" s="177">
        <f t="shared" si="16"/>
        <v>0.22563050828668033</v>
      </c>
      <c r="H69" s="138"/>
      <c r="I69" s="67">
        <v>3379129</v>
      </c>
      <c r="J69" s="67">
        <v>4968752</v>
      </c>
      <c r="K69" s="67">
        <v>451025</v>
      </c>
    </row>
    <row r="70" spans="1:13" x14ac:dyDescent="0.2">
      <c r="A70" s="352" t="s">
        <v>254</v>
      </c>
      <c r="B70" s="379">
        <v>818075</v>
      </c>
      <c r="C70" s="346">
        <f t="shared" ref="C70:C75" si="17">B70/I70</f>
        <v>0.25079615881728262</v>
      </c>
      <c r="D70" s="67">
        <v>1040147</v>
      </c>
      <c r="E70" s="180">
        <f t="shared" ref="E70:E75" si="18">D70/J70</f>
        <v>0.21072879370155823</v>
      </c>
      <c r="F70" s="140">
        <v>98823</v>
      </c>
      <c r="G70" s="177">
        <f t="shared" ref="G70:G75" si="19">F70/K70</f>
        <v>0.22080884817338844</v>
      </c>
      <c r="H70" s="138"/>
      <c r="I70" s="67">
        <v>3261912</v>
      </c>
      <c r="J70" s="67">
        <v>4935951</v>
      </c>
      <c r="K70" s="67">
        <v>447550</v>
      </c>
    </row>
    <row r="71" spans="1:13" x14ac:dyDescent="0.2">
      <c r="A71" s="352" t="s">
        <v>256</v>
      </c>
      <c r="B71" s="379">
        <v>812827</v>
      </c>
      <c r="C71" s="346">
        <f t="shared" si="17"/>
        <v>0.25101492760399263</v>
      </c>
      <c r="D71" s="67">
        <v>1035337</v>
      </c>
      <c r="E71" s="180">
        <f t="shared" si="18"/>
        <v>0.21145582736769267</v>
      </c>
      <c r="F71" s="140">
        <v>85976</v>
      </c>
      <c r="G71" s="177">
        <f t="shared" si="19"/>
        <v>0.21697303736006379</v>
      </c>
      <c r="H71" s="138"/>
      <c r="I71" s="67">
        <v>3238162</v>
      </c>
      <c r="J71" s="67">
        <v>4896233</v>
      </c>
      <c r="K71" s="67">
        <v>396252</v>
      </c>
    </row>
    <row r="72" spans="1:13" x14ac:dyDescent="0.2">
      <c r="A72" s="352" t="s">
        <v>258</v>
      </c>
      <c r="B72" s="379">
        <v>803559</v>
      </c>
      <c r="C72" s="346">
        <f t="shared" si="17"/>
        <v>0.25141349085544706</v>
      </c>
      <c r="D72" s="67">
        <v>1027351</v>
      </c>
      <c r="E72" s="180">
        <f t="shared" si="18"/>
        <v>0.21117131879633597</v>
      </c>
      <c r="F72" s="140">
        <v>96890</v>
      </c>
      <c r="G72" s="177">
        <f t="shared" si="19"/>
        <v>0.21843817493991766</v>
      </c>
      <c r="H72" s="138"/>
      <c r="I72" s="67">
        <v>3196165</v>
      </c>
      <c r="J72" s="67">
        <v>4865012</v>
      </c>
      <c r="K72" s="67">
        <v>443558</v>
      </c>
    </row>
    <row r="73" spans="1:13" x14ac:dyDescent="0.2">
      <c r="A73" s="352" t="s">
        <v>260</v>
      </c>
      <c r="B73" s="379">
        <v>807316</v>
      </c>
      <c r="C73" s="346">
        <f t="shared" si="17"/>
        <v>0.24625770741149935</v>
      </c>
      <c r="D73" s="67">
        <v>1032811</v>
      </c>
      <c r="E73" s="180">
        <f t="shared" si="18"/>
        <v>0.20792904235281043</v>
      </c>
      <c r="F73" s="140">
        <v>108604</v>
      </c>
      <c r="G73" s="177">
        <f t="shared" si="19"/>
        <v>0.1961146885575086</v>
      </c>
      <c r="H73" s="138"/>
      <c r="I73" s="67">
        <v>3278338</v>
      </c>
      <c r="J73" s="67">
        <v>4967132</v>
      </c>
      <c r="K73" s="67">
        <v>553778</v>
      </c>
    </row>
    <row r="74" spans="1:13" x14ac:dyDescent="0.2">
      <c r="A74" s="352" t="s">
        <v>262</v>
      </c>
      <c r="B74" s="379">
        <v>821364</v>
      </c>
      <c r="C74" s="346">
        <f t="shared" si="17"/>
        <v>0.23617527653472495</v>
      </c>
      <c r="D74" s="67">
        <v>1029767</v>
      </c>
      <c r="E74" s="180">
        <f t="shared" si="18"/>
        <v>0.2047589998023529</v>
      </c>
      <c r="F74" s="140">
        <v>88784</v>
      </c>
      <c r="G74" s="177">
        <f t="shared" si="19"/>
        <v>0.19207130417852006</v>
      </c>
      <c r="H74" s="138"/>
      <c r="I74" s="67">
        <v>3477773</v>
      </c>
      <c r="J74" s="67">
        <v>5029166</v>
      </c>
      <c r="K74" s="67">
        <v>462245</v>
      </c>
    </row>
    <row r="75" spans="1:13" x14ac:dyDescent="0.2">
      <c r="A75" s="352" t="s">
        <v>264</v>
      </c>
      <c r="B75" s="379">
        <v>821139</v>
      </c>
      <c r="C75" s="346">
        <f t="shared" si="17"/>
        <v>0.23900208924067248</v>
      </c>
      <c r="D75" s="67">
        <v>1057486</v>
      </c>
      <c r="E75" s="180">
        <f t="shared" si="18"/>
        <v>0.20437134349218913</v>
      </c>
      <c r="F75" s="140">
        <v>131845</v>
      </c>
      <c r="G75" s="177">
        <f t="shared" si="19"/>
        <v>0.18363478343226913</v>
      </c>
      <c r="H75" s="138"/>
      <c r="I75" s="67">
        <v>3435698</v>
      </c>
      <c r="J75" s="67">
        <v>5174336</v>
      </c>
      <c r="K75" s="67">
        <v>717974</v>
      </c>
    </row>
    <row r="76" spans="1:13" x14ac:dyDescent="0.2">
      <c r="A76" s="357" t="s">
        <v>266</v>
      </c>
      <c r="B76" s="379">
        <v>844386</v>
      </c>
      <c r="C76" s="346">
        <f t="shared" ref="C76:C90" si="20">B76/I76</f>
        <v>0.24135989288976953</v>
      </c>
      <c r="D76" s="67">
        <v>1079935</v>
      </c>
      <c r="E76" s="180">
        <f t="shared" ref="E76:E90" si="21">D76/J76</f>
        <v>0.20556474413358097</v>
      </c>
      <c r="F76" s="140">
        <v>113968</v>
      </c>
      <c r="G76" s="177">
        <f t="shared" ref="G76:G90" si="22">F76/K76</f>
        <v>0.19277891015502763</v>
      </c>
      <c r="H76" s="138"/>
      <c r="I76" s="67">
        <v>3498452</v>
      </c>
      <c r="J76" s="67">
        <v>5253503</v>
      </c>
      <c r="K76" s="67">
        <v>591185</v>
      </c>
    </row>
    <row r="77" spans="1:13" x14ac:dyDescent="0.2">
      <c r="A77" s="357" t="s">
        <v>268</v>
      </c>
      <c r="B77" s="379">
        <v>865302</v>
      </c>
      <c r="C77" s="346">
        <f t="shared" si="20"/>
        <v>0.24117341618999283</v>
      </c>
      <c r="D77" s="67">
        <v>1088883</v>
      </c>
      <c r="E77" s="180">
        <f t="shared" si="21"/>
        <v>0.20683868097584401</v>
      </c>
      <c r="F77" s="140">
        <v>98792</v>
      </c>
      <c r="G77" s="177">
        <f t="shared" si="22"/>
        <v>0.2008690118192927</v>
      </c>
      <c r="H77" s="138"/>
      <c r="I77" s="67">
        <v>3587883</v>
      </c>
      <c r="J77" s="67">
        <v>5264407</v>
      </c>
      <c r="K77" s="67">
        <v>491823</v>
      </c>
    </row>
    <row r="78" spans="1:13" ht="10.5" thickBot="1" x14ac:dyDescent="0.25">
      <c r="A78" s="360" t="s">
        <v>270</v>
      </c>
      <c r="B78" s="380">
        <v>872531</v>
      </c>
      <c r="C78" s="347">
        <f t="shared" si="20"/>
        <v>0.2455824177679955</v>
      </c>
      <c r="D78" s="186">
        <v>1109331</v>
      </c>
      <c r="E78" s="184">
        <f t="shared" si="21"/>
        <v>0.20963365685518617</v>
      </c>
      <c r="F78" s="187">
        <v>101196</v>
      </c>
      <c r="G78" s="183">
        <f t="shared" si="22"/>
        <v>0.21337932837677701</v>
      </c>
      <c r="H78" s="138"/>
      <c r="I78" s="186">
        <v>3552905</v>
      </c>
      <c r="J78" s="186">
        <v>5291760</v>
      </c>
      <c r="K78" s="186">
        <v>474254</v>
      </c>
    </row>
    <row r="79" spans="1:13" x14ac:dyDescent="0.2">
      <c r="A79" s="356" t="s">
        <v>271</v>
      </c>
      <c r="B79" s="381">
        <v>905903</v>
      </c>
      <c r="C79" s="345">
        <f t="shared" si="20"/>
        <v>0.24694387858437486</v>
      </c>
      <c r="D79" s="72">
        <v>1135042</v>
      </c>
      <c r="E79" s="179">
        <f t="shared" si="21"/>
        <v>0.21221236006187771</v>
      </c>
      <c r="F79" s="143">
        <v>113904</v>
      </c>
      <c r="G79" s="176">
        <f t="shared" si="22"/>
        <v>0.21522426752627383</v>
      </c>
      <c r="H79" s="138"/>
      <c r="I79" s="72">
        <v>3668457</v>
      </c>
      <c r="J79" s="72">
        <v>5348614</v>
      </c>
      <c r="K79" s="72">
        <v>529234</v>
      </c>
    </row>
    <row r="80" spans="1:13" x14ac:dyDescent="0.2">
      <c r="A80" s="352" t="s">
        <v>272</v>
      </c>
      <c r="B80" s="379">
        <v>911272</v>
      </c>
      <c r="C80" s="346">
        <f t="shared" si="20"/>
        <v>0.25060818284371611</v>
      </c>
      <c r="D80" s="67">
        <v>1141187</v>
      </c>
      <c r="E80" s="180">
        <f t="shared" si="21"/>
        <v>0.21419848835559308</v>
      </c>
      <c r="F80" s="140">
        <v>97605</v>
      </c>
      <c r="G80" s="177">
        <f t="shared" si="22"/>
        <v>0.23047225501770957</v>
      </c>
      <c r="H80" s="138"/>
      <c r="I80" s="67">
        <v>3636242</v>
      </c>
      <c r="J80" s="67">
        <v>5327708</v>
      </c>
      <c r="K80" s="67">
        <v>423500</v>
      </c>
    </row>
    <row r="81" spans="1:11" x14ac:dyDescent="0.2">
      <c r="A81" s="352" t="s">
        <v>276</v>
      </c>
      <c r="B81" s="379">
        <v>910041</v>
      </c>
      <c r="C81" s="346">
        <f t="shared" si="20"/>
        <v>0.25690985806228683</v>
      </c>
      <c r="D81" s="67">
        <v>1153507</v>
      </c>
      <c r="E81" s="180">
        <f t="shared" si="21"/>
        <v>0.21733614019009778</v>
      </c>
      <c r="F81" s="140">
        <v>111211</v>
      </c>
      <c r="G81" s="177">
        <f t="shared" si="22"/>
        <v>0.23567144885460595</v>
      </c>
      <c r="H81" s="138"/>
      <c r="I81" s="144">
        <v>3542258</v>
      </c>
      <c r="J81" s="144">
        <v>5307479</v>
      </c>
      <c r="K81" s="144">
        <v>471890</v>
      </c>
    </row>
    <row r="82" spans="1:11" x14ac:dyDescent="0.2">
      <c r="A82" s="352" t="s">
        <v>278</v>
      </c>
      <c r="B82" s="379">
        <v>895093</v>
      </c>
      <c r="C82" s="346">
        <f t="shared" si="20"/>
        <v>0.26118606420949675</v>
      </c>
      <c r="D82" s="67">
        <v>1154967</v>
      </c>
      <c r="E82" s="180">
        <f t="shared" si="21"/>
        <v>0.21830032745984718</v>
      </c>
      <c r="F82" s="140">
        <v>100093</v>
      </c>
      <c r="G82" s="177">
        <f t="shared" si="22"/>
        <v>0.22430708689650228</v>
      </c>
      <c r="H82" s="138"/>
      <c r="I82" s="56">
        <v>3427032</v>
      </c>
      <c r="J82" s="56">
        <v>5290725</v>
      </c>
      <c r="K82" s="56">
        <v>446232</v>
      </c>
    </row>
    <row r="83" spans="1:11" x14ac:dyDescent="0.2">
      <c r="A83" s="352" t="s">
        <v>279</v>
      </c>
      <c r="B83" s="379">
        <v>890899</v>
      </c>
      <c r="C83" s="346">
        <f t="shared" si="20"/>
        <v>0.26093640806528429</v>
      </c>
      <c r="D83" s="67">
        <v>1154111</v>
      </c>
      <c r="E83" s="180">
        <f t="shared" si="21"/>
        <v>0.21858858387918403</v>
      </c>
      <c r="F83" s="140">
        <v>83627</v>
      </c>
      <c r="G83" s="177">
        <f t="shared" si="22"/>
        <v>0.22141879386899735</v>
      </c>
      <c r="H83" s="138"/>
      <c r="I83" s="56">
        <v>3414238</v>
      </c>
      <c r="J83" s="56">
        <v>5279832</v>
      </c>
      <c r="K83" s="56">
        <v>377687</v>
      </c>
    </row>
    <row r="84" spans="1:11" x14ac:dyDescent="0.2">
      <c r="A84" s="352" t="s">
        <v>280</v>
      </c>
      <c r="B84" s="379">
        <v>878234</v>
      </c>
      <c r="C84" s="346">
        <f t="shared" si="20"/>
        <v>0.26311557283093845</v>
      </c>
      <c r="D84" s="67">
        <v>1139359</v>
      </c>
      <c r="E84" s="180">
        <f t="shared" si="21"/>
        <v>0.21794864192297531</v>
      </c>
      <c r="F84" s="140">
        <v>105631</v>
      </c>
      <c r="G84" s="177">
        <f t="shared" si="22"/>
        <v>0.2306938001764639</v>
      </c>
      <c r="H84" s="138"/>
      <c r="I84" s="56">
        <v>3337826</v>
      </c>
      <c r="J84" s="56">
        <v>5227649</v>
      </c>
      <c r="K84" s="56">
        <v>457884</v>
      </c>
    </row>
    <row r="85" spans="1:11" x14ac:dyDescent="0.2">
      <c r="A85" s="352" t="s">
        <v>281</v>
      </c>
      <c r="B85" s="379">
        <v>879349</v>
      </c>
      <c r="C85" s="346">
        <f t="shared" si="20"/>
        <v>0.25823657710089282</v>
      </c>
      <c r="D85" s="67">
        <v>1133099</v>
      </c>
      <c r="E85" s="180">
        <f t="shared" si="21"/>
        <v>0.21370811154173819</v>
      </c>
      <c r="F85" s="140">
        <v>109639</v>
      </c>
      <c r="G85" s="177">
        <f t="shared" si="22"/>
        <v>0.20520081377350968</v>
      </c>
      <c r="H85" s="138"/>
      <c r="I85" s="56">
        <v>3405207</v>
      </c>
      <c r="J85" s="56">
        <v>5302087</v>
      </c>
      <c r="K85" s="56">
        <v>534301</v>
      </c>
    </row>
    <row r="86" spans="1:11" x14ac:dyDescent="0.2">
      <c r="A86" s="352" t="s">
        <v>282</v>
      </c>
      <c r="B86" s="379">
        <v>894695</v>
      </c>
      <c r="C86" s="346">
        <f t="shared" si="20"/>
        <v>0.2460379880156528</v>
      </c>
      <c r="D86" s="67">
        <v>1127785</v>
      </c>
      <c r="E86" s="180">
        <f t="shared" si="21"/>
        <v>0.2100085155321407</v>
      </c>
      <c r="F86" s="140">
        <v>99100</v>
      </c>
      <c r="G86" s="177">
        <f t="shared" si="22"/>
        <v>0.20377822513484115</v>
      </c>
      <c r="H86" s="138"/>
      <c r="I86" s="56">
        <v>3636410</v>
      </c>
      <c r="J86" s="56">
        <v>5370187</v>
      </c>
      <c r="K86" s="56">
        <v>486313</v>
      </c>
    </row>
    <row r="87" spans="1:11" x14ac:dyDescent="0.2">
      <c r="A87" s="352" t="s">
        <v>283</v>
      </c>
      <c r="B87" s="379">
        <v>888409</v>
      </c>
      <c r="C87" s="346">
        <f t="shared" si="20"/>
        <v>0.25132706361078988</v>
      </c>
      <c r="D87" s="67">
        <v>1152670</v>
      </c>
      <c r="E87" s="180">
        <f t="shared" si="21"/>
        <v>0.21057968009397501</v>
      </c>
      <c r="F87" s="140">
        <v>135021</v>
      </c>
      <c r="G87" s="177">
        <f t="shared" si="22"/>
        <v>0.19606820950768394</v>
      </c>
      <c r="H87" s="138"/>
      <c r="I87" s="56">
        <v>3534872</v>
      </c>
      <c r="J87" s="56">
        <v>5473795</v>
      </c>
      <c r="K87" s="56">
        <v>688643</v>
      </c>
    </row>
    <row r="88" spans="1:11" x14ac:dyDescent="0.2">
      <c r="A88" s="352" t="s">
        <v>284</v>
      </c>
      <c r="B88" s="379">
        <v>908432</v>
      </c>
      <c r="C88" s="346">
        <f t="shared" si="20"/>
        <v>0.25055859303783867</v>
      </c>
      <c r="D88" s="67">
        <v>1163522</v>
      </c>
      <c r="E88" s="180">
        <f t="shared" si="21"/>
        <v>0.21034749073837714</v>
      </c>
      <c r="F88" s="140">
        <v>121554</v>
      </c>
      <c r="G88" s="177">
        <f t="shared" si="22"/>
        <v>0.20535129035091867</v>
      </c>
      <c r="H88" s="138"/>
      <c r="I88" s="56">
        <v>3625627</v>
      </c>
      <c r="J88" s="56">
        <v>5531428</v>
      </c>
      <c r="K88" s="56">
        <v>591932</v>
      </c>
    </row>
    <row r="89" spans="1:11" x14ac:dyDescent="0.2">
      <c r="A89" s="352" t="s">
        <v>285</v>
      </c>
      <c r="B89" s="379">
        <v>943366</v>
      </c>
      <c r="C89" s="346">
        <f t="shared" si="20"/>
        <v>0.25669348159000049</v>
      </c>
      <c r="D89" s="67">
        <v>1198639</v>
      </c>
      <c r="E89" s="180">
        <f t="shared" si="21"/>
        <v>0.21672879983596699</v>
      </c>
      <c r="F89" s="140">
        <v>117071</v>
      </c>
      <c r="G89" s="177">
        <f t="shared" si="22"/>
        <v>0.22242255554816709</v>
      </c>
      <c r="H89" s="138"/>
      <c r="I89" s="56">
        <v>3675068</v>
      </c>
      <c r="J89" s="56">
        <v>5530594</v>
      </c>
      <c r="K89" s="56">
        <v>526345</v>
      </c>
    </row>
    <row r="90" spans="1:11" ht="10.5" thickBot="1" x14ac:dyDescent="0.25">
      <c r="A90" s="353" t="s">
        <v>286</v>
      </c>
      <c r="B90" s="380">
        <v>954853</v>
      </c>
      <c r="C90" s="347">
        <f t="shared" si="20"/>
        <v>0.26243191179611042</v>
      </c>
      <c r="D90" s="186">
        <v>1227829</v>
      </c>
      <c r="E90" s="184">
        <f t="shared" si="21"/>
        <v>0.22116075492606024</v>
      </c>
      <c r="F90" s="187">
        <v>107125</v>
      </c>
      <c r="G90" s="183">
        <f t="shared" si="22"/>
        <v>0.22629619928007705</v>
      </c>
      <c r="H90" s="138"/>
      <c r="I90" s="145">
        <v>3638479</v>
      </c>
      <c r="J90" s="145">
        <v>5551749</v>
      </c>
      <c r="K90" s="145">
        <v>473384</v>
      </c>
    </row>
    <row r="91" spans="1:11" ht="12" x14ac:dyDescent="0.2">
      <c r="A91" s="356" t="s">
        <v>301</v>
      </c>
      <c r="B91" s="381">
        <v>987275</v>
      </c>
      <c r="C91" s="345">
        <f t="shared" ref="C91" si="23">B91/I91</f>
        <v>0.26378430111020384</v>
      </c>
      <c r="D91" s="72">
        <v>1247860</v>
      </c>
      <c r="E91" s="179">
        <f t="shared" ref="E91" si="24">D91/J91</f>
        <v>0.2243769380080177</v>
      </c>
      <c r="F91" s="143">
        <v>115886</v>
      </c>
      <c r="G91" s="176">
        <f t="shared" ref="G91" si="25">F91/K91</f>
        <v>0.22334088171524935</v>
      </c>
      <c r="H91" s="138"/>
      <c r="I91" s="133">
        <v>3742736</v>
      </c>
      <c r="J91" s="133">
        <v>5561445</v>
      </c>
      <c r="K91" s="133">
        <v>518875</v>
      </c>
    </row>
    <row r="92" spans="1:11" x14ac:dyDescent="0.2">
      <c r="A92" s="352" t="s">
        <v>303</v>
      </c>
      <c r="B92" s="379">
        <v>969395</v>
      </c>
      <c r="C92" s="346">
        <f t="shared" ref="C92" si="26">B92/I92</f>
        <v>0.26018781179955397</v>
      </c>
      <c r="D92" s="67">
        <v>1214305</v>
      </c>
      <c r="E92" s="180">
        <f t="shared" ref="E92" si="27">D92/J92</f>
        <v>0.21975463517858543</v>
      </c>
      <c r="F92" s="140">
        <v>108852</v>
      </c>
      <c r="G92" s="177">
        <f t="shared" ref="G92" si="28">F92/K92</f>
        <v>0.23766812227074235</v>
      </c>
      <c r="H92" s="138"/>
      <c r="I92" s="56">
        <v>3725751</v>
      </c>
      <c r="J92" s="56">
        <v>5525731</v>
      </c>
      <c r="K92" s="56">
        <v>458000</v>
      </c>
    </row>
    <row r="93" spans="1:11" x14ac:dyDescent="0.2">
      <c r="A93" s="352" t="s">
        <v>305</v>
      </c>
      <c r="B93" s="379">
        <v>929626</v>
      </c>
      <c r="C93" s="346">
        <f t="shared" ref="C93" si="29">B93/I93</f>
        <v>0.26165081963429576</v>
      </c>
      <c r="D93" s="67">
        <v>1179996</v>
      </c>
      <c r="E93" s="180">
        <f t="shared" ref="E93" si="30">D93/J93</f>
        <v>0.21590769365887932</v>
      </c>
      <c r="F93" s="140">
        <v>110901</v>
      </c>
      <c r="G93" s="177">
        <f t="shared" ref="G93" si="31">F93/K93</f>
        <v>0.23307637017826294</v>
      </c>
      <c r="H93" s="138"/>
      <c r="I93" s="56">
        <v>3552926</v>
      </c>
      <c r="J93" s="56">
        <v>5465280</v>
      </c>
      <c r="K93" s="56">
        <v>475814</v>
      </c>
    </row>
    <row r="94" spans="1:11" x14ac:dyDescent="0.2">
      <c r="A94" s="352" t="s">
        <v>307</v>
      </c>
      <c r="B94" s="379">
        <v>879437</v>
      </c>
      <c r="C94" s="346">
        <f t="shared" ref="C94" si="32">B94/I94</f>
        <v>0.25788837193480868</v>
      </c>
      <c r="D94" s="67">
        <v>1121764</v>
      </c>
      <c r="E94" s="180">
        <f t="shared" ref="E94" si="33">D94/J94</f>
        <v>0.20956755734802782</v>
      </c>
      <c r="F94" s="140">
        <v>98716</v>
      </c>
      <c r="G94" s="177">
        <f t="shared" ref="G94" si="34">F94/K94</f>
        <v>0.21596385871645937</v>
      </c>
      <c r="H94" s="138"/>
      <c r="I94" s="56">
        <v>3410146</v>
      </c>
      <c r="J94" s="56">
        <v>5352756</v>
      </c>
      <c r="K94" s="56">
        <v>457095</v>
      </c>
    </row>
    <row r="95" spans="1:11" x14ac:dyDescent="0.2">
      <c r="A95" s="352" t="s">
        <v>309</v>
      </c>
      <c r="B95" s="379">
        <v>792372</v>
      </c>
      <c r="C95" s="346">
        <f t="shared" ref="C95" si="35">B95/I95</f>
        <v>0.23512592025495624</v>
      </c>
      <c r="D95" s="67">
        <v>962158</v>
      </c>
      <c r="E95" s="180">
        <f t="shared" ref="E95" si="36">D95/J95</f>
        <v>0.18082855494349565</v>
      </c>
      <c r="F95" s="140">
        <v>97982</v>
      </c>
      <c r="G95" s="177">
        <f t="shared" ref="G95" si="37">F95/K95</f>
        <v>0.19759415175195361</v>
      </c>
      <c r="H95" s="138"/>
      <c r="I95" s="56">
        <v>3369990</v>
      </c>
      <c r="J95" s="56">
        <v>5320830</v>
      </c>
      <c r="K95" s="56">
        <v>495875</v>
      </c>
    </row>
    <row r="96" spans="1:11" x14ac:dyDescent="0.2">
      <c r="A96" s="352" t="s">
        <v>314</v>
      </c>
      <c r="B96" s="379">
        <v>768372</v>
      </c>
      <c r="C96" s="346">
        <f t="shared" ref="C96:C97" si="38">B96/I96</f>
        <v>0.23225878997345431</v>
      </c>
      <c r="D96" s="67">
        <v>935724</v>
      </c>
      <c r="E96" s="180">
        <f t="shared" ref="E96:E97" si="39">D96/J96</f>
        <v>0.17722011890128997</v>
      </c>
      <c r="F96" s="140">
        <v>94220</v>
      </c>
      <c r="G96" s="177">
        <f t="shared" ref="G96:G97" si="40">F96/K96</f>
        <v>0.18498267382618855</v>
      </c>
      <c r="H96" s="138"/>
      <c r="I96" s="56">
        <v>3308258</v>
      </c>
      <c r="J96" s="56">
        <v>5280010</v>
      </c>
      <c r="K96" s="56">
        <v>509345</v>
      </c>
    </row>
    <row r="97" spans="1:11" x14ac:dyDescent="0.2">
      <c r="A97" s="352" t="s">
        <v>315</v>
      </c>
      <c r="B97" s="379">
        <v>752149</v>
      </c>
      <c r="C97" s="346">
        <f t="shared" si="38"/>
        <v>0.22242913102443218</v>
      </c>
      <c r="D97" s="67">
        <v>913276</v>
      </c>
      <c r="E97" s="180">
        <f t="shared" si="39"/>
        <v>0.1710568926613672</v>
      </c>
      <c r="F97" s="140">
        <v>91318</v>
      </c>
      <c r="G97" s="177">
        <f t="shared" si="40"/>
        <v>0.15635840624625447</v>
      </c>
      <c r="H97" s="138"/>
      <c r="I97" s="56">
        <v>3381522</v>
      </c>
      <c r="J97" s="56">
        <v>5339019</v>
      </c>
      <c r="K97" s="56">
        <v>584030</v>
      </c>
    </row>
    <row r="98" spans="1:11" x14ac:dyDescent="0.2">
      <c r="A98" s="352" t="s">
        <v>332</v>
      </c>
      <c r="B98" s="379">
        <v>765962</v>
      </c>
      <c r="C98" s="346">
        <f t="shared" ref="C98" si="41">B98/I98</f>
        <v>0.21143605605265736</v>
      </c>
      <c r="D98" s="67">
        <v>917494</v>
      </c>
      <c r="E98" s="180">
        <f t="shared" ref="E98" si="42">D98/J98</f>
        <v>0.1675671519479649</v>
      </c>
      <c r="F98" s="140">
        <v>94436</v>
      </c>
      <c r="G98" s="177">
        <f t="shared" ref="G98" si="43">F98/K98</f>
        <v>0.16252953760418837</v>
      </c>
      <c r="H98" s="138"/>
      <c r="I98" s="56">
        <v>3622665</v>
      </c>
      <c r="J98" s="56">
        <v>5475381</v>
      </c>
      <c r="K98" s="56">
        <v>581039</v>
      </c>
    </row>
    <row r="99" spans="1:11" x14ac:dyDescent="0.2">
      <c r="A99" s="352" t="s">
        <v>338</v>
      </c>
      <c r="B99" s="379">
        <v>751675</v>
      </c>
      <c r="C99" s="346">
        <f t="shared" ref="C99" si="44">B99/I99</f>
        <v>0.21682373954209641</v>
      </c>
      <c r="D99" s="67">
        <v>921875</v>
      </c>
      <c r="E99" s="180">
        <f t="shared" ref="E99" si="45">D99/J99</f>
        <v>0.16684122217450376</v>
      </c>
      <c r="F99" s="140">
        <v>113103</v>
      </c>
      <c r="G99" s="177">
        <f t="shared" ref="G99" si="46">F99/K99</f>
        <v>0.15553859482651924</v>
      </c>
      <c r="H99" s="138"/>
      <c r="I99" s="56">
        <v>3466756</v>
      </c>
      <c r="J99" s="56">
        <v>5525463</v>
      </c>
      <c r="K99" s="56">
        <v>727170</v>
      </c>
    </row>
    <row r="100" spans="1:11" x14ac:dyDescent="0.2">
      <c r="A100" s="352" t="s">
        <v>340</v>
      </c>
      <c r="B100" s="379">
        <v>750951</v>
      </c>
      <c r="C100" s="346">
        <f t="shared" ref="C100" si="47">B100/I100</f>
        <v>0.21289381547053737</v>
      </c>
      <c r="D100" s="67">
        <v>910684</v>
      </c>
      <c r="E100" s="180">
        <f t="shared" ref="E100" si="48">D100/J100</f>
        <v>0.16433225472795107</v>
      </c>
      <c r="F100" s="140">
        <v>95525</v>
      </c>
      <c r="G100" s="177">
        <f t="shared" ref="G100" si="49">F100/K100</f>
        <v>0.15632543182803793</v>
      </c>
      <c r="H100" s="138"/>
      <c r="I100" s="56">
        <v>3527350</v>
      </c>
      <c r="J100" s="56">
        <v>5541724</v>
      </c>
      <c r="K100" s="56">
        <v>611065</v>
      </c>
    </row>
    <row r="101" spans="1:11" x14ac:dyDescent="0.2">
      <c r="A101" s="352" t="s">
        <v>342</v>
      </c>
      <c r="B101" s="379">
        <v>762289</v>
      </c>
      <c r="C101" s="346">
        <f t="shared" ref="C101" si="50">B101/I101</f>
        <v>0.21481818814602438</v>
      </c>
      <c r="D101" s="67">
        <v>916916</v>
      </c>
      <c r="E101" s="180">
        <f t="shared" ref="E101" si="51">D101/J101</f>
        <v>0.1650655759219091</v>
      </c>
      <c r="F101" s="140">
        <v>102752</v>
      </c>
      <c r="G101" s="177">
        <f t="shared" ref="G101" si="52">F101/K101</f>
        <v>0.17563483706874153</v>
      </c>
      <c r="H101" s="138"/>
      <c r="I101" s="56">
        <v>3548531</v>
      </c>
      <c r="J101" s="56">
        <v>5554859</v>
      </c>
      <c r="K101" s="56">
        <v>585032</v>
      </c>
    </row>
    <row r="102" spans="1:11" ht="10.5" thickBot="1" x14ac:dyDescent="0.25">
      <c r="A102" s="353" t="s">
        <v>344</v>
      </c>
      <c r="B102" s="380">
        <v>759122</v>
      </c>
      <c r="C102" s="347">
        <f t="shared" ref="C102" si="53">B102/I102</f>
        <v>0.21507279143133581</v>
      </c>
      <c r="D102" s="186">
        <v>913925</v>
      </c>
      <c r="E102" s="184">
        <f t="shared" ref="E102" si="54">D102/J102</f>
        <v>0.16476937965908328</v>
      </c>
      <c r="F102" s="187">
        <v>87773</v>
      </c>
      <c r="G102" s="183">
        <f t="shared" ref="G102" si="55">F102/K102</f>
        <v>0.17144235577223577</v>
      </c>
      <c r="H102" s="138"/>
      <c r="I102" s="145">
        <v>3529605</v>
      </c>
      <c r="J102" s="145">
        <v>5546692</v>
      </c>
      <c r="K102" s="145">
        <v>511968</v>
      </c>
    </row>
    <row r="103" spans="1:11" x14ac:dyDescent="0.2">
      <c r="A103" s="356" t="s">
        <v>347</v>
      </c>
      <c r="B103" s="381">
        <v>783160</v>
      </c>
      <c r="C103" s="345">
        <f t="shared" ref="C103:C107" si="56">B103/I103</f>
        <v>0.21456996825944785</v>
      </c>
      <c r="D103" s="72">
        <v>928410</v>
      </c>
      <c r="E103" s="179">
        <f t="shared" ref="E103:E107" si="57">D103/J103</f>
        <v>0.1658222634530882</v>
      </c>
      <c r="F103" s="143">
        <v>105571</v>
      </c>
      <c r="G103" s="176">
        <f t="shared" ref="G103:G107" si="58">F103/K103</f>
        <v>0.17671951295043631</v>
      </c>
      <c r="H103" s="138"/>
      <c r="I103" s="133">
        <v>3649905</v>
      </c>
      <c r="J103" s="133">
        <v>5598826</v>
      </c>
      <c r="K103" s="133">
        <v>597393</v>
      </c>
    </row>
    <row r="104" spans="1:11" ht="10.9" customHeight="1" x14ac:dyDescent="0.2">
      <c r="A104" s="352" t="s">
        <v>348</v>
      </c>
      <c r="B104" s="379">
        <v>784788</v>
      </c>
      <c r="C104" s="346">
        <f t="shared" si="56"/>
        <v>0.21691954063655028</v>
      </c>
      <c r="D104" s="67">
        <v>929162</v>
      </c>
      <c r="E104" s="180">
        <f t="shared" si="57"/>
        <v>0.1666744099651408</v>
      </c>
      <c r="F104" s="140">
        <v>85830</v>
      </c>
      <c r="G104" s="177">
        <f t="shared" si="58"/>
        <v>0.18638476956518907</v>
      </c>
      <c r="H104" s="138"/>
      <c r="I104" s="56">
        <v>3617876</v>
      </c>
      <c r="J104" s="56">
        <v>5574713</v>
      </c>
      <c r="K104" s="56">
        <v>460499</v>
      </c>
    </row>
    <row r="105" spans="1:11" ht="10.9" customHeight="1" x14ac:dyDescent="0.2">
      <c r="A105" s="352" t="s">
        <v>351</v>
      </c>
      <c r="B105" s="382">
        <v>764789</v>
      </c>
      <c r="C105" s="348">
        <f t="shared" si="56"/>
        <v>0.21755669057605848</v>
      </c>
      <c r="D105" s="127">
        <v>884012</v>
      </c>
      <c r="E105" s="181">
        <f t="shared" si="57"/>
        <v>0.16023313967862454</v>
      </c>
      <c r="F105" s="127">
        <v>90019</v>
      </c>
      <c r="G105" s="178">
        <f t="shared" si="58"/>
        <v>0.17902258390409598</v>
      </c>
      <c r="H105" s="138"/>
      <c r="I105" s="56">
        <v>3515355</v>
      </c>
      <c r="J105" s="56">
        <v>5517036</v>
      </c>
      <c r="K105" s="56">
        <v>502836</v>
      </c>
    </row>
    <row r="106" spans="1:11" ht="10.9" customHeight="1" x14ac:dyDescent="0.2">
      <c r="A106" s="352" t="s">
        <v>353</v>
      </c>
      <c r="B106" s="379">
        <v>744908</v>
      </c>
      <c r="C106" s="346">
        <f t="shared" si="56"/>
        <v>0.22086170422520596</v>
      </c>
      <c r="D106" s="67">
        <v>873559</v>
      </c>
      <c r="E106" s="180">
        <f t="shared" si="57"/>
        <v>0.159866032711487</v>
      </c>
      <c r="F106" s="140">
        <v>74552</v>
      </c>
      <c r="G106" s="177">
        <f t="shared" si="58"/>
        <v>0.16428346345644898</v>
      </c>
      <c r="H106" s="138"/>
      <c r="I106" s="56">
        <v>3372735</v>
      </c>
      <c r="J106" s="56">
        <v>5464319</v>
      </c>
      <c r="K106" s="56">
        <v>453801</v>
      </c>
    </row>
    <row r="107" spans="1:11" ht="10.9" customHeight="1" x14ac:dyDescent="0.2">
      <c r="A107" s="352" t="s">
        <v>355</v>
      </c>
      <c r="B107" s="379">
        <v>742379</v>
      </c>
      <c r="C107" s="346">
        <f t="shared" si="56"/>
        <v>0.22246665078430403</v>
      </c>
      <c r="D107" s="67">
        <v>876031</v>
      </c>
      <c r="E107" s="180">
        <f t="shared" si="57"/>
        <v>0.16076547349629042</v>
      </c>
      <c r="F107" s="140">
        <v>83196</v>
      </c>
      <c r="G107" s="177">
        <f t="shared" si="58"/>
        <v>0.17271868544795874</v>
      </c>
      <c r="H107" s="138"/>
      <c r="I107" s="56">
        <v>3337035</v>
      </c>
      <c r="J107" s="56">
        <v>5449124</v>
      </c>
      <c r="K107" s="56">
        <v>481685</v>
      </c>
    </row>
    <row r="108" spans="1:11" ht="10.9" customHeight="1" x14ac:dyDescent="0.2">
      <c r="A108" s="352" t="s">
        <v>359</v>
      </c>
      <c r="B108" s="379">
        <v>726995</v>
      </c>
      <c r="C108" s="346">
        <f t="shared" ref="C108:C109" si="59">B108/I108</f>
        <v>0.22214240250952361</v>
      </c>
      <c r="D108" s="67">
        <v>860999</v>
      </c>
      <c r="E108" s="180">
        <f t="shared" ref="E108:E109" si="60">D108/J108</f>
        <v>0.15947018793055612</v>
      </c>
      <c r="F108" s="140">
        <v>79170</v>
      </c>
      <c r="G108" s="177">
        <f t="shared" ref="G108:G109" si="61">F108/K108</f>
        <v>0.16178009187360023</v>
      </c>
      <c r="H108" s="138"/>
      <c r="I108" s="56">
        <v>3272653</v>
      </c>
      <c r="J108" s="56">
        <v>5399122</v>
      </c>
      <c r="K108" s="56">
        <v>489368</v>
      </c>
    </row>
    <row r="109" spans="1:11" ht="10.9" customHeight="1" x14ac:dyDescent="0.2">
      <c r="A109" s="352" t="s">
        <v>360</v>
      </c>
      <c r="B109" s="379">
        <v>720577</v>
      </c>
      <c r="C109" s="346">
        <f t="shared" si="59"/>
        <v>0.21267031359985361</v>
      </c>
      <c r="D109" s="67">
        <v>851594</v>
      </c>
      <c r="E109" s="180">
        <f t="shared" si="60"/>
        <v>0.15459654754939328</v>
      </c>
      <c r="F109" s="140">
        <v>82929</v>
      </c>
      <c r="G109" s="177">
        <f t="shared" si="61"/>
        <v>0.13656551617381396</v>
      </c>
      <c r="H109" s="138"/>
      <c r="I109" s="56">
        <v>3388235</v>
      </c>
      <c r="J109" s="56">
        <v>5508493</v>
      </c>
      <c r="K109" s="56">
        <v>607247</v>
      </c>
    </row>
    <row r="110" spans="1:11" ht="10.9" customHeight="1" x14ac:dyDescent="0.2">
      <c r="A110" s="352" t="s">
        <v>361</v>
      </c>
      <c r="B110" s="379">
        <v>733727</v>
      </c>
      <c r="C110" s="346">
        <f t="shared" ref="C110" si="62">B110/I110</f>
        <v>0.20269485560215036</v>
      </c>
      <c r="D110" s="67">
        <v>856136</v>
      </c>
      <c r="E110" s="180">
        <f t="shared" ref="E110" si="63">D110/J110</f>
        <v>0.15246294501289406</v>
      </c>
      <c r="F110" s="140">
        <v>78769</v>
      </c>
      <c r="G110" s="177">
        <f t="shared" ref="G110" si="64">F110/K110</f>
        <v>0.14622134520890223</v>
      </c>
      <c r="H110" s="138"/>
      <c r="I110" s="56">
        <v>3619860</v>
      </c>
      <c r="J110" s="56">
        <v>5615371</v>
      </c>
      <c r="K110" s="56">
        <v>538697</v>
      </c>
    </row>
    <row r="111" spans="1:11" ht="10.9" customHeight="1" x14ac:dyDescent="0.2">
      <c r="A111" s="352" t="s">
        <v>364</v>
      </c>
      <c r="B111" s="379">
        <v>720311</v>
      </c>
      <c r="C111" s="346">
        <f t="shared" ref="C111" si="65">B111/I111</f>
        <v>0.20898066399886503</v>
      </c>
      <c r="D111" s="67">
        <v>859326</v>
      </c>
      <c r="E111" s="180">
        <f t="shared" ref="E111" si="66">D111/J111</f>
        <v>0.15185904626992594</v>
      </c>
      <c r="F111" s="140">
        <v>88973</v>
      </c>
      <c r="G111" s="177">
        <f t="shared" ref="G111:G138" si="67">F111/K111</f>
        <v>0.13158844391595897</v>
      </c>
      <c r="H111" s="138"/>
      <c r="I111" s="56">
        <v>3446783</v>
      </c>
      <c r="J111" s="56">
        <v>5658708</v>
      </c>
      <c r="K111" s="56">
        <v>676146</v>
      </c>
    </row>
    <row r="112" spans="1:11" ht="10.9" customHeight="1" x14ac:dyDescent="0.2">
      <c r="A112" s="352" t="s">
        <v>366</v>
      </c>
      <c r="B112" s="379">
        <v>730869</v>
      </c>
      <c r="C112" s="346">
        <f t="shared" ref="C112:C138" si="68">B112/I112</f>
        <v>0.20711879555977866</v>
      </c>
      <c r="D112" s="67">
        <v>861806</v>
      </c>
      <c r="E112" s="180">
        <f t="shared" ref="E112" si="69">D112/J112</f>
        <v>0.15113572851456078</v>
      </c>
      <c r="F112" s="140">
        <v>88413</v>
      </c>
      <c r="G112" s="177">
        <f t="shared" si="67"/>
        <v>0.14210264924611485</v>
      </c>
      <c r="H112" s="138"/>
      <c r="I112" s="56">
        <v>3528743</v>
      </c>
      <c r="J112" s="56">
        <v>5702199</v>
      </c>
      <c r="K112" s="56">
        <v>622177</v>
      </c>
    </row>
    <row r="113" spans="1:11" ht="10.9" customHeight="1" x14ac:dyDescent="0.2">
      <c r="A113" s="352" t="s">
        <v>368</v>
      </c>
      <c r="B113" s="379">
        <v>740539</v>
      </c>
      <c r="C113" s="346">
        <f t="shared" si="68"/>
        <v>0.20933479421819762</v>
      </c>
      <c r="D113" s="67">
        <v>871064</v>
      </c>
      <c r="E113" s="180">
        <f t="shared" ref="E113" si="70">D113/J113</f>
        <v>0.15266089775888886</v>
      </c>
      <c r="F113" s="140">
        <v>85664</v>
      </c>
      <c r="G113" s="177">
        <f t="shared" si="67"/>
        <v>0.15416704909683493</v>
      </c>
      <c r="H113" s="138"/>
      <c r="I113" s="56">
        <v>3537582</v>
      </c>
      <c r="J113" s="56">
        <v>5705875</v>
      </c>
      <c r="K113" s="56">
        <v>555657</v>
      </c>
    </row>
    <row r="114" spans="1:11" ht="10.9" customHeight="1" thickBot="1" x14ac:dyDescent="0.25">
      <c r="A114" s="353" t="s">
        <v>370</v>
      </c>
      <c r="B114" s="380">
        <v>738247</v>
      </c>
      <c r="C114" s="347">
        <f t="shared" si="68"/>
        <v>0.20951260628214005</v>
      </c>
      <c r="D114" s="186">
        <v>868704</v>
      </c>
      <c r="E114" s="184">
        <f t="shared" ref="E114:E138" si="71">D114/J114</f>
        <v>0.15285389596164575</v>
      </c>
      <c r="F114" s="187">
        <v>68559</v>
      </c>
      <c r="G114" s="183">
        <f t="shared" si="67"/>
        <v>0.14710022099684597</v>
      </c>
      <c r="H114" s="138"/>
      <c r="I114" s="145">
        <v>3523640</v>
      </c>
      <c r="J114" s="145">
        <v>5683231</v>
      </c>
      <c r="K114" s="145">
        <v>466070</v>
      </c>
    </row>
    <row r="115" spans="1:11" ht="10.9" customHeight="1" x14ac:dyDescent="0.2">
      <c r="A115" s="356" t="s">
        <v>493</v>
      </c>
      <c r="B115" s="383">
        <v>768120</v>
      </c>
      <c r="C115" s="345">
        <f t="shared" si="68"/>
        <v>0.21121828336610646</v>
      </c>
      <c r="D115" s="128">
        <v>892897</v>
      </c>
      <c r="E115" s="179">
        <f t="shared" si="71"/>
        <v>0.15596835555803984</v>
      </c>
      <c r="F115" s="146">
        <v>91284</v>
      </c>
      <c r="G115" s="176">
        <f t="shared" si="67"/>
        <v>0.16069287845581051</v>
      </c>
      <c r="H115" s="138"/>
      <c r="I115" s="147">
        <v>3636617</v>
      </c>
      <c r="J115" s="72">
        <v>5724860</v>
      </c>
      <c r="K115" s="143">
        <v>568065</v>
      </c>
    </row>
    <row r="116" spans="1:11" ht="10.9" customHeight="1" x14ac:dyDescent="0.2">
      <c r="A116" s="352" t="s">
        <v>494</v>
      </c>
      <c r="B116" s="384">
        <v>769213</v>
      </c>
      <c r="C116" s="346">
        <f t="shared" si="68"/>
        <v>0.21571211276516269</v>
      </c>
      <c r="D116" s="129">
        <v>894433</v>
      </c>
      <c r="E116" s="180">
        <f t="shared" si="71"/>
        <v>0.15745964849275446</v>
      </c>
      <c r="F116" s="137">
        <v>71234</v>
      </c>
      <c r="G116" s="177">
        <f t="shared" si="67"/>
        <v>0.1672257761605728</v>
      </c>
      <c r="H116" s="138"/>
      <c r="I116" s="139">
        <v>3565924</v>
      </c>
      <c r="J116" s="67">
        <v>5680395</v>
      </c>
      <c r="K116" s="140">
        <v>425975</v>
      </c>
    </row>
    <row r="117" spans="1:11" ht="10.9" customHeight="1" x14ac:dyDescent="0.2">
      <c r="A117" s="352" t="s">
        <v>495</v>
      </c>
      <c r="B117" s="384">
        <v>763524</v>
      </c>
      <c r="C117" s="346">
        <f t="shared" si="68"/>
        <v>0.22187776793622674</v>
      </c>
      <c r="D117" s="129">
        <v>896601</v>
      </c>
      <c r="E117" s="180">
        <f t="shared" si="71"/>
        <v>0.15960561826814745</v>
      </c>
      <c r="F117" s="137">
        <v>78419</v>
      </c>
      <c r="G117" s="177">
        <f t="shared" si="67"/>
        <v>0.16940588369993043</v>
      </c>
      <c r="H117" s="138"/>
      <c r="I117" s="139">
        <v>3441192</v>
      </c>
      <c r="J117" s="67">
        <v>5617603</v>
      </c>
      <c r="K117" s="140">
        <v>462906</v>
      </c>
    </row>
    <row r="118" spans="1:11" ht="10.9" customHeight="1" x14ac:dyDescent="0.2">
      <c r="A118" s="352" t="s">
        <v>496</v>
      </c>
      <c r="B118" s="384">
        <v>742740</v>
      </c>
      <c r="C118" s="346">
        <f t="shared" si="68"/>
        <v>0.22338703516675079</v>
      </c>
      <c r="D118" s="129">
        <v>882281</v>
      </c>
      <c r="E118" s="180">
        <f t="shared" si="71"/>
        <v>0.15878350106172892</v>
      </c>
      <c r="F118" s="137">
        <v>72337</v>
      </c>
      <c r="G118" s="177">
        <f t="shared" si="67"/>
        <v>0.16116110317723778</v>
      </c>
      <c r="H118" s="138"/>
      <c r="I118" s="139">
        <v>3324902</v>
      </c>
      <c r="J118" s="67">
        <v>5556503</v>
      </c>
      <c r="K118" s="140">
        <v>448849</v>
      </c>
    </row>
    <row r="119" spans="1:11" ht="10.9" customHeight="1" x14ac:dyDescent="0.2">
      <c r="A119" s="352" t="s">
        <v>504</v>
      </c>
      <c r="B119" s="384">
        <v>739478</v>
      </c>
      <c r="C119" s="349">
        <f t="shared" si="68"/>
        <v>0.22444573608706142</v>
      </c>
      <c r="D119" s="129">
        <v>881868</v>
      </c>
      <c r="E119" s="179">
        <f t="shared" si="71"/>
        <v>0.15949022044775352</v>
      </c>
      <c r="F119" s="137">
        <v>75339</v>
      </c>
      <c r="G119" s="177">
        <f t="shared" si="67"/>
        <v>0.16638912692032473</v>
      </c>
      <c r="H119" s="138"/>
      <c r="I119" s="139">
        <v>3294685</v>
      </c>
      <c r="J119" s="67">
        <v>5529292</v>
      </c>
      <c r="K119" s="140">
        <v>452788</v>
      </c>
    </row>
    <row r="120" spans="1:11" ht="10.9" customHeight="1" x14ac:dyDescent="0.2">
      <c r="A120" s="352" t="s">
        <v>497</v>
      </c>
      <c r="B120" s="384">
        <v>724578</v>
      </c>
      <c r="C120" s="346">
        <f t="shared" si="68"/>
        <v>0.22418304981123621</v>
      </c>
      <c r="D120" s="129">
        <v>866079</v>
      </c>
      <c r="E120" s="180">
        <f t="shared" si="71"/>
        <v>0.15877539968427476</v>
      </c>
      <c r="F120" s="137">
        <v>73717</v>
      </c>
      <c r="G120" s="177">
        <f t="shared" si="67"/>
        <v>0.15931163852161773</v>
      </c>
      <c r="H120" s="138"/>
      <c r="I120" s="139">
        <v>3232082</v>
      </c>
      <c r="J120" s="67">
        <v>5454743</v>
      </c>
      <c r="K120" s="140">
        <v>462722</v>
      </c>
    </row>
    <row r="121" spans="1:11" ht="10.9" customHeight="1" x14ac:dyDescent="0.2">
      <c r="A121" s="352" t="s">
        <v>498</v>
      </c>
      <c r="B121" s="384">
        <v>719188</v>
      </c>
      <c r="C121" s="346">
        <f t="shared" si="68"/>
        <v>0.21555453317967724</v>
      </c>
      <c r="D121" s="129">
        <v>857473</v>
      </c>
      <c r="E121" s="180">
        <f t="shared" si="71"/>
        <v>0.15425130892877861</v>
      </c>
      <c r="F121" s="137">
        <v>85345</v>
      </c>
      <c r="G121" s="177">
        <f t="shared" si="67"/>
        <v>0.14223076230822304</v>
      </c>
      <c r="H121" s="138"/>
      <c r="I121" s="139">
        <v>3336455</v>
      </c>
      <c r="J121" s="67">
        <v>5558935</v>
      </c>
      <c r="K121" s="140">
        <v>600046</v>
      </c>
    </row>
    <row r="122" spans="1:11" ht="10.9" customHeight="1" x14ac:dyDescent="0.2">
      <c r="A122" s="352" t="s">
        <v>519</v>
      </c>
      <c r="B122" s="384">
        <v>739197</v>
      </c>
      <c r="C122" s="346">
        <f t="shared" si="68"/>
        <v>0.2066241881540016</v>
      </c>
      <c r="D122" s="129">
        <v>871043</v>
      </c>
      <c r="E122" s="180">
        <f t="shared" si="71"/>
        <v>0.1542996823106893</v>
      </c>
      <c r="F122" s="137">
        <v>78668</v>
      </c>
      <c r="G122" s="177">
        <f t="shared" si="67"/>
        <v>0.14927146009680975</v>
      </c>
      <c r="H122" s="138"/>
      <c r="I122" s="139">
        <v>3577495</v>
      </c>
      <c r="J122" s="67">
        <v>5645138</v>
      </c>
      <c r="K122" s="140">
        <v>527013</v>
      </c>
    </row>
    <row r="123" spans="1:11" ht="10.9" customHeight="1" x14ac:dyDescent="0.2">
      <c r="A123" s="352" t="s">
        <v>500</v>
      </c>
      <c r="B123" s="384">
        <v>731127</v>
      </c>
      <c r="C123" s="346">
        <f t="shared" si="68"/>
        <v>0.21416902353253062</v>
      </c>
      <c r="D123" s="129">
        <v>881676</v>
      </c>
      <c r="E123" s="180">
        <f t="shared" si="71"/>
        <v>0.15500409452606345</v>
      </c>
      <c r="F123" s="137">
        <v>92566</v>
      </c>
      <c r="G123" s="177">
        <f t="shared" si="67"/>
        <v>0.13861750876037018</v>
      </c>
      <c r="H123" s="138"/>
      <c r="I123" s="139">
        <v>3413785</v>
      </c>
      <c r="J123" s="67">
        <v>5688082</v>
      </c>
      <c r="K123" s="140">
        <v>667780</v>
      </c>
    </row>
    <row r="124" spans="1:11" ht="10.9" customHeight="1" x14ac:dyDescent="0.2">
      <c r="A124" s="352" t="s">
        <v>501</v>
      </c>
      <c r="B124" s="384">
        <v>735996</v>
      </c>
      <c r="C124" s="346">
        <f t="shared" si="68"/>
        <v>0.21232023719991935</v>
      </c>
      <c r="D124" s="129">
        <v>904884</v>
      </c>
      <c r="E124" s="180">
        <f t="shared" si="71"/>
        <v>0.15835779589490975</v>
      </c>
      <c r="F124" s="137">
        <v>95380</v>
      </c>
      <c r="G124" s="177">
        <f t="shared" si="67"/>
        <v>0.15546988973015266</v>
      </c>
      <c r="H124" s="138"/>
      <c r="I124" s="139">
        <v>3466443</v>
      </c>
      <c r="J124" s="67">
        <v>5714174</v>
      </c>
      <c r="K124" s="140">
        <v>613495</v>
      </c>
    </row>
    <row r="125" spans="1:11" ht="10.9" customHeight="1" x14ac:dyDescent="0.2">
      <c r="A125" s="352" t="s">
        <v>502</v>
      </c>
      <c r="B125" s="384">
        <v>762504</v>
      </c>
      <c r="C125" s="346">
        <f t="shared" si="68"/>
        <v>0.21904205154427428</v>
      </c>
      <c r="D125" s="129">
        <v>909037</v>
      </c>
      <c r="E125" s="180">
        <f t="shared" si="71"/>
        <v>0.16036926828898249</v>
      </c>
      <c r="F125" s="129">
        <v>85729</v>
      </c>
      <c r="G125" s="177">
        <f t="shared" si="67"/>
        <v>0.16305635809290497</v>
      </c>
      <c r="H125" s="138"/>
      <c r="I125" s="139">
        <v>3481085</v>
      </c>
      <c r="J125" s="67">
        <v>5668399</v>
      </c>
      <c r="K125" s="140">
        <v>525763</v>
      </c>
    </row>
    <row r="126" spans="1:11" ht="10.9" customHeight="1" thickBot="1" x14ac:dyDescent="0.25">
      <c r="A126" s="353" t="s">
        <v>520</v>
      </c>
      <c r="B126" s="393">
        <v>763783</v>
      </c>
      <c r="C126" s="390">
        <f t="shared" si="68"/>
        <v>0.21895646774476984</v>
      </c>
      <c r="D126" s="389">
        <v>911125</v>
      </c>
      <c r="E126" s="391">
        <f t="shared" si="71"/>
        <v>0.16095211933907394</v>
      </c>
      <c r="F126" s="389">
        <v>72278</v>
      </c>
      <c r="G126" s="392">
        <f t="shared" si="67"/>
        <v>0.15812744619733224</v>
      </c>
      <c r="H126" s="138"/>
      <c r="I126" s="190">
        <v>3488287</v>
      </c>
      <c r="J126" s="186">
        <v>5660845</v>
      </c>
      <c r="K126" s="187">
        <v>457087</v>
      </c>
    </row>
    <row r="127" spans="1:11" ht="10.9" customHeight="1" x14ac:dyDescent="0.2">
      <c r="A127" s="356" t="s">
        <v>555</v>
      </c>
      <c r="B127" s="383">
        <v>792780</v>
      </c>
      <c r="C127" s="345">
        <f t="shared" si="68"/>
        <v>0.22103714426634197</v>
      </c>
      <c r="D127" s="128">
        <v>933652</v>
      </c>
      <c r="E127" s="179">
        <f t="shared" si="71"/>
        <v>0.16370898736130399</v>
      </c>
      <c r="F127" s="146">
        <v>97556</v>
      </c>
      <c r="G127" s="176">
        <f t="shared" si="67"/>
        <v>0.16905694381866704</v>
      </c>
      <c r="I127" s="147">
        <v>3586637</v>
      </c>
      <c r="J127" s="72">
        <v>5703120</v>
      </c>
      <c r="K127" s="143">
        <v>577060</v>
      </c>
    </row>
    <row r="128" spans="1:11" ht="10.9" customHeight="1" x14ac:dyDescent="0.2">
      <c r="A128" s="352" t="s">
        <v>556</v>
      </c>
      <c r="B128" s="384">
        <v>797410</v>
      </c>
      <c r="C128" s="346">
        <f t="shared" si="68"/>
        <v>0.2272396316450159</v>
      </c>
      <c r="D128" s="129">
        <v>941514</v>
      </c>
      <c r="E128" s="180">
        <f t="shared" si="71"/>
        <v>0.16667920651609525</v>
      </c>
      <c r="F128" s="137">
        <v>75179</v>
      </c>
      <c r="G128" s="177">
        <f t="shared" si="67"/>
        <v>0.17572741552443105</v>
      </c>
      <c r="I128" s="139">
        <v>3509115</v>
      </c>
      <c r="J128" s="67">
        <v>5648659</v>
      </c>
      <c r="K128" s="140">
        <v>427816</v>
      </c>
    </row>
    <row r="129" spans="1:11" x14ac:dyDescent="0.2">
      <c r="A129" s="352" t="s">
        <v>557</v>
      </c>
      <c r="B129" s="384">
        <v>799141</v>
      </c>
      <c r="C129" s="346">
        <f t="shared" si="68"/>
        <v>0.23572556002965075</v>
      </c>
      <c r="D129" s="129">
        <v>953955</v>
      </c>
      <c r="E129" s="180">
        <f t="shared" si="71"/>
        <v>0.17065122075045</v>
      </c>
      <c r="F129" s="137">
        <v>86114</v>
      </c>
      <c r="G129" s="177">
        <f t="shared" si="67"/>
        <v>0.18354345393509885</v>
      </c>
      <c r="I129" s="139">
        <v>3390133</v>
      </c>
      <c r="J129" s="67">
        <v>5590086</v>
      </c>
      <c r="K129" s="140">
        <v>469175</v>
      </c>
    </row>
    <row r="130" spans="1:11" x14ac:dyDescent="0.2">
      <c r="A130" s="352" t="s">
        <v>558</v>
      </c>
      <c r="B130" s="384">
        <v>781035</v>
      </c>
      <c r="C130" s="346">
        <f t="shared" si="68"/>
        <v>0.24040715328516582</v>
      </c>
      <c r="D130" s="129">
        <v>948351</v>
      </c>
      <c r="E130" s="180">
        <f t="shared" si="71"/>
        <v>0.17208088364579191</v>
      </c>
      <c r="F130" s="137">
        <v>80486</v>
      </c>
      <c r="G130" s="177">
        <f t="shared" si="67"/>
        <v>0.17570983840615462</v>
      </c>
      <c r="I130" s="139">
        <v>3248801</v>
      </c>
      <c r="J130" s="67">
        <v>5511077</v>
      </c>
      <c r="K130" s="140">
        <v>458062</v>
      </c>
    </row>
    <row r="131" spans="1:11" x14ac:dyDescent="0.2">
      <c r="A131" s="352" t="s">
        <v>559</v>
      </c>
      <c r="B131" s="384">
        <v>779051</v>
      </c>
      <c r="C131" s="349">
        <f t="shared" si="68"/>
        <v>0.24195588181399749</v>
      </c>
      <c r="D131" s="129">
        <v>950533</v>
      </c>
      <c r="E131" s="179">
        <f t="shared" si="71"/>
        <v>0.17414196153437467</v>
      </c>
      <c r="F131" s="137">
        <v>83548</v>
      </c>
      <c r="G131" s="177">
        <f t="shared" si="67"/>
        <v>0.18350260050604442</v>
      </c>
      <c r="I131" s="139">
        <v>3219806</v>
      </c>
      <c r="J131" s="67">
        <v>5458380</v>
      </c>
      <c r="K131" s="140">
        <v>455296</v>
      </c>
    </row>
    <row r="132" spans="1:11" x14ac:dyDescent="0.2">
      <c r="A132" s="352" t="s">
        <v>560</v>
      </c>
      <c r="B132" s="384">
        <v>769519</v>
      </c>
      <c r="C132" s="346">
        <f t="shared" si="68"/>
        <v>0.24175705759236651</v>
      </c>
      <c r="D132" s="129">
        <v>943329</v>
      </c>
      <c r="E132" s="180">
        <f t="shared" si="71"/>
        <v>0.17411610139583922</v>
      </c>
      <c r="F132" s="137">
        <v>81792</v>
      </c>
      <c r="G132" s="177">
        <f t="shared" si="67"/>
        <v>0.17462930344275421</v>
      </c>
      <c r="I132" s="139">
        <v>3183026</v>
      </c>
      <c r="J132" s="67">
        <v>5417816</v>
      </c>
      <c r="K132" s="140">
        <v>468375</v>
      </c>
    </row>
    <row r="133" spans="1:11" x14ac:dyDescent="0.2">
      <c r="A133" s="352" t="s">
        <v>561</v>
      </c>
      <c r="B133" s="384">
        <v>767807</v>
      </c>
      <c r="C133" s="346">
        <f t="shared" si="68"/>
        <v>0.23449013672256752</v>
      </c>
      <c r="D133" s="129">
        <v>938522</v>
      </c>
      <c r="E133" s="180">
        <f t="shared" si="71"/>
        <v>0.17089154313358035</v>
      </c>
      <c r="F133" s="137">
        <v>95077</v>
      </c>
      <c r="G133" s="177">
        <f t="shared" si="67"/>
        <v>0.15811644576009046</v>
      </c>
      <c r="I133" s="139">
        <v>3274368</v>
      </c>
      <c r="J133" s="67">
        <v>5491916</v>
      </c>
      <c r="K133" s="140">
        <v>601310</v>
      </c>
    </row>
    <row r="134" spans="1:11" x14ac:dyDescent="0.2">
      <c r="A134" s="352" t="s">
        <v>562</v>
      </c>
      <c r="B134" s="384">
        <v>781675</v>
      </c>
      <c r="C134" s="346">
        <f t="shared" si="68"/>
        <v>0.22308694047751892</v>
      </c>
      <c r="D134" s="129">
        <v>935853</v>
      </c>
      <c r="E134" s="180">
        <f t="shared" si="71"/>
        <v>0.16918599353810465</v>
      </c>
      <c r="F134" s="137">
        <v>83413</v>
      </c>
      <c r="G134" s="177">
        <f t="shared" si="67"/>
        <v>0.16297936111887237</v>
      </c>
      <c r="I134" s="139">
        <v>3503903</v>
      </c>
      <c r="J134" s="67">
        <v>5531504</v>
      </c>
      <c r="K134" s="140">
        <v>511801</v>
      </c>
    </row>
    <row r="135" spans="1:11" x14ac:dyDescent="0.2">
      <c r="A135" s="352" t="s">
        <v>563</v>
      </c>
      <c r="B135" s="384">
        <v>760836</v>
      </c>
      <c r="C135" s="346">
        <f t="shared" si="68"/>
        <v>0.23020533537950616</v>
      </c>
      <c r="D135" s="129">
        <v>940795</v>
      </c>
      <c r="E135" s="180">
        <f t="shared" si="71"/>
        <v>0.16949816709314683</v>
      </c>
      <c r="F135" s="137">
        <v>105055</v>
      </c>
      <c r="G135" s="177">
        <f t="shared" si="67"/>
        <v>0.15270154772840913</v>
      </c>
      <c r="I135" s="139">
        <v>3305032</v>
      </c>
      <c r="J135" s="67">
        <v>5550473</v>
      </c>
      <c r="K135" s="140">
        <v>687976</v>
      </c>
    </row>
    <row r="136" spans="1:11" x14ac:dyDescent="0.2">
      <c r="A136" s="352" t="s">
        <v>564</v>
      </c>
      <c r="B136" s="384">
        <v>773859</v>
      </c>
      <c r="C136" s="346">
        <f t="shared" si="68"/>
        <v>0.22981792371862073</v>
      </c>
      <c r="D136" s="129">
        <v>947884</v>
      </c>
      <c r="E136" s="180">
        <f t="shared" si="71"/>
        <v>0.1702495592816673</v>
      </c>
      <c r="F136" s="137">
        <v>100512</v>
      </c>
      <c r="G136" s="177">
        <f t="shared" si="67"/>
        <v>0.16371072429682015</v>
      </c>
      <c r="I136" s="139">
        <v>3367270</v>
      </c>
      <c r="J136" s="67">
        <v>5567615</v>
      </c>
      <c r="K136" s="140">
        <v>613961</v>
      </c>
    </row>
    <row r="137" spans="1:11" x14ac:dyDescent="0.2">
      <c r="A137" s="352" t="s">
        <v>565</v>
      </c>
      <c r="B137" s="384">
        <v>779752</v>
      </c>
      <c r="C137" s="346">
        <f t="shared" si="68"/>
        <v>0.23068896461969626</v>
      </c>
      <c r="D137" s="129">
        <v>945959</v>
      </c>
      <c r="E137" s="180">
        <f t="shared" si="71"/>
        <v>0.17218464090119451</v>
      </c>
      <c r="F137" s="129">
        <v>88806</v>
      </c>
      <c r="G137" s="177">
        <f t="shared" si="67"/>
        <v>0.1748617740182411</v>
      </c>
      <c r="I137" s="139">
        <v>3380101</v>
      </c>
      <c r="J137" s="67">
        <v>5493864</v>
      </c>
      <c r="K137" s="140">
        <v>507864</v>
      </c>
    </row>
    <row r="138" spans="1:11" ht="10.5" thickBot="1" x14ac:dyDescent="0.25">
      <c r="A138" s="361" t="s">
        <v>566</v>
      </c>
      <c r="B138" s="393">
        <v>784525</v>
      </c>
      <c r="C138" s="390">
        <f t="shared" si="68"/>
        <v>0.23358426838498225</v>
      </c>
      <c r="D138" s="389">
        <v>954124</v>
      </c>
      <c r="E138" s="391">
        <f t="shared" si="71"/>
        <v>0.17389038091988815</v>
      </c>
      <c r="F138" s="389">
        <v>86631</v>
      </c>
      <c r="G138" s="392">
        <f t="shared" si="67"/>
        <v>0.18162168281668645</v>
      </c>
      <c r="H138" s="362"/>
      <c r="I138" s="190">
        <v>3358638</v>
      </c>
      <c r="J138" s="186">
        <v>5486928</v>
      </c>
      <c r="K138" s="187">
        <v>476986</v>
      </c>
    </row>
    <row r="139" spans="1:11" x14ac:dyDescent="0.2">
      <c r="A139" s="356" t="s">
        <v>579</v>
      </c>
      <c r="B139" s="383">
        <v>814665</v>
      </c>
      <c r="C139" s="345">
        <f t="shared" ref="C139:C150" si="72">B139/I139</f>
        <v>0.23671435540873553</v>
      </c>
      <c r="D139" s="128">
        <v>976376</v>
      </c>
      <c r="E139" s="179">
        <f t="shared" ref="E139:E150" si="73">D139/J139</f>
        <v>0.17776609310627847</v>
      </c>
      <c r="F139" s="146">
        <v>106898</v>
      </c>
      <c r="G139" s="176">
        <f t="shared" ref="G139:G150" si="74">F139/K139</f>
        <v>0.18865740127950584</v>
      </c>
      <c r="I139" s="147">
        <v>3441553</v>
      </c>
      <c r="J139" s="72">
        <v>5492476</v>
      </c>
      <c r="K139" s="143">
        <v>566625</v>
      </c>
    </row>
    <row r="140" spans="1:11" x14ac:dyDescent="0.2">
      <c r="A140" s="352" t="s">
        <v>580</v>
      </c>
      <c r="B140" s="384">
        <v>811961</v>
      </c>
      <c r="C140" s="346">
        <f t="shared" si="72"/>
        <v>0.24205343914239805</v>
      </c>
      <c r="D140" s="129">
        <v>977646</v>
      </c>
      <c r="E140" s="180">
        <f t="shared" si="73"/>
        <v>0.18005574909041686</v>
      </c>
      <c r="F140" s="137">
        <v>87330</v>
      </c>
      <c r="G140" s="177">
        <f t="shared" si="74"/>
        <v>0.194248396833482</v>
      </c>
      <c r="I140" s="139">
        <v>3354470</v>
      </c>
      <c r="J140" s="67">
        <v>5429685</v>
      </c>
      <c r="K140" s="140">
        <v>449579</v>
      </c>
    </row>
    <row r="141" spans="1:11" x14ac:dyDescent="0.2">
      <c r="A141" s="352" t="s">
        <v>581</v>
      </c>
      <c r="B141" s="384">
        <v>839839</v>
      </c>
      <c r="C141" s="346">
        <f t="shared" si="72"/>
        <v>0.24067906286825225</v>
      </c>
      <c r="D141" s="129">
        <v>997961</v>
      </c>
      <c r="E141" s="180">
        <f t="shared" si="73"/>
        <v>0.17962940896734972</v>
      </c>
      <c r="F141" s="137">
        <v>81733</v>
      </c>
      <c r="G141" s="177">
        <f t="shared" si="74"/>
        <v>0.15461023496185489</v>
      </c>
      <c r="I141" s="139">
        <v>3489456</v>
      </c>
      <c r="J141" s="67">
        <v>5555666</v>
      </c>
      <c r="K141" s="140">
        <v>528639</v>
      </c>
    </row>
    <row r="142" spans="1:11" x14ac:dyDescent="0.2">
      <c r="A142" s="352" t="s">
        <v>582</v>
      </c>
      <c r="B142" s="384">
        <v>927448</v>
      </c>
      <c r="C142" s="346">
        <f t="shared" si="72"/>
        <v>0.22176556809840009</v>
      </c>
      <c r="D142" s="129">
        <v>1031619</v>
      </c>
      <c r="E142" s="180">
        <f t="shared" si="73"/>
        <v>0.18106914481333161</v>
      </c>
      <c r="F142" s="137">
        <v>58989</v>
      </c>
      <c r="G142" s="177">
        <f t="shared" si="74"/>
        <v>0.14700099431074828</v>
      </c>
      <c r="I142" s="139">
        <v>4182110</v>
      </c>
      <c r="J142" s="67">
        <v>5697376</v>
      </c>
      <c r="K142" s="140">
        <v>401283</v>
      </c>
    </row>
    <row r="143" spans="1:11" x14ac:dyDescent="0.2">
      <c r="A143" s="352" t="s">
        <v>583</v>
      </c>
      <c r="B143" s="384">
        <v>927833</v>
      </c>
      <c r="C143" s="349">
        <f t="shared" si="72"/>
        <v>0.23097947447690412</v>
      </c>
      <c r="D143" s="129">
        <v>1053901</v>
      </c>
      <c r="E143" s="179">
        <f t="shared" si="73"/>
        <v>0.18473671931106012</v>
      </c>
      <c r="F143" s="137">
        <v>53156</v>
      </c>
      <c r="G143" s="177">
        <f t="shared" si="74"/>
        <v>0.1660865489767224</v>
      </c>
      <c r="I143" s="139">
        <v>4016950</v>
      </c>
      <c r="J143" s="67">
        <v>5704881</v>
      </c>
      <c r="K143" s="140">
        <v>320050</v>
      </c>
    </row>
    <row r="144" spans="1:11" x14ac:dyDescent="0.2">
      <c r="A144" s="352" t="s">
        <v>584</v>
      </c>
      <c r="B144" s="384">
        <v>919081</v>
      </c>
      <c r="C144" s="346">
        <f t="shared" si="72"/>
        <v>0.24496415149657508</v>
      </c>
      <c r="D144" s="129">
        <v>1078270</v>
      </c>
      <c r="E144" s="180">
        <f t="shared" si="73"/>
        <v>0.18949804029357462</v>
      </c>
      <c r="F144" s="137">
        <v>83217</v>
      </c>
      <c r="G144" s="177">
        <f t="shared" si="74"/>
        <v>0.18219296248292291</v>
      </c>
      <c r="I144" s="139">
        <v>3751900</v>
      </c>
      <c r="J144" s="67">
        <v>5690138</v>
      </c>
      <c r="K144" s="140">
        <v>456752</v>
      </c>
    </row>
    <row r="145" spans="1:11" x14ac:dyDescent="0.2">
      <c r="A145" s="352" t="s">
        <v>585</v>
      </c>
      <c r="B145" s="384">
        <v>919477</v>
      </c>
      <c r="C145" s="346">
        <f t="shared" si="72"/>
        <v>0.24922783517645475</v>
      </c>
      <c r="D145" s="129">
        <v>1103521</v>
      </c>
      <c r="E145" s="180">
        <f t="shared" si="73"/>
        <v>0.19222351781678651</v>
      </c>
      <c r="F145" s="137">
        <v>89816</v>
      </c>
      <c r="G145" s="177">
        <f t="shared" si="74"/>
        <v>0.16620035232639044</v>
      </c>
      <c r="I145" s="139">
        <v>3689303</v>
      </c>
      <c r="J145" s="67">
        <v>5740822</v>
      </c>
      <c r="K145" s="140">
        <v>540408</v>
      </c>
    </row>
    <row r="146" spans="1:11" x14ac:dyDescent="0.2">
      <c r="A146" s="352" t="s">
        <v>586</v>
      </c>
      <c r="B146" s="384">
        <v>928062</v>
      </c>
      <c r="C146" s="346">
        <f t="shared" si="72"/>
        <v>0.24572746090996755</v>
      </c>
      <c r="D146" s="129">
        <v>1124378</v>
      </c>
      <c r="E146" s="180">
        <f t="shared" si="73"/>
        <v>0.19367121618050978</v>
      </c>
      <c r="F146" s="137">
        <v>85860</v>
      </c>
      <c r="G146" s="177">
        <f t="shared" si="74"/>
        <v>0.1691576006651247</v>
      </c>
      <c r="I146" s="139">
        <v>3776794</v>
      </c>
      <c r="J146" s="67">
        <v>5805602</v>
      </c>
      <c r="K146" s="140">
        <v>507574</v>
      </c>
    </row>
    <row r="147" spans="1:11" x14ac:dyDescent="0.2">
      <c r="A147" s="352" t="s">
        <v>587</v>
      </c>
      <c r="B147" s="384"/>
      <c r="C147" s="346" t="e">
        <f t="shared" si="72"/>
        <v>#DIV/0!</v>
      </c>
      <c r="D147" s="129"/>
      <c r="E147" s="180" t="e">
        <f t="shared" si="73"/>
        <v>#DIV/0!</v>
      </c>
      <c r="F147" s="137"/>
      <c r="G147" s="177" t="e">
        <f t="shared" si="74"/>
        <v>#DIV/0!</v>
      </c>
      <c r="I147" s="139"/>
      <c r="J147" s="67"/>
      <c r="K147" s="140"/>
    </row>
    <row r="148" spans="1:11" x14ac:dyDescent="0.2">
      <c r="A148" s="352" t="s">
        <v>588</v>
      </c>
      <c r="B148" s="384"/>
      <c r="C148" s="346" t="e">
        <f t="shared" si="72"/>
        <v>#DIV/0!</v>
      </c>
      <c r="D148" s="129"/>
      <c r="E148" s="180" t="e">
        <f t="shared" si="73"/>
        <v>#DIV/0!</v>
      </c>
      <c r="F148" s="137"/>
      <c r="G148" s="177" t="e">
        <f t="shared" si="74"/>
        <v>#DIV/0!</v>
      </c>
      <c r="I148" s="139"/>
      <c r="J148" s="67"/>
      <c r="K148" s="140"/>
    </row>
    <row r="149" spans="1:11" x14ac:dyDescent="0.2">
      <c r="A149" s="352" t="s">
        <v>589</v>
      </c>
      <c r="B149" s="384"/>
      <c r="C149" s="346" t="e">
        <f t="shared" si="72"/>
        <v>#DIV/0!</v>
      </c>
      <c r="D149" s="129"/>
      <c r="E149" s="180" t="e">
        <f t="shared" si="73"/>
        <v>#DIV/0!</v>
      </c>
      <c r="F149" s="129"/>
      <c r="G149" s="177" t="e">
        <f t="shared" si="74"/>
        <v>#DIV/0!</v>
      </c>
      <c r="I149" s="139"/>
      <c r="J149" s="67"/>
      <c r="K149" s="140"/>
    </row>
    <row r="150" spans="1:11" ht="10.5" thickBot="1" x14ac:dyDescent="0.25">
      <c r="A150" s="361" t="s">
        <v>590</v>
      </c>
      <c r="B150" s="393"/>
      <c r="C150" s="390" t="e">
        <f t="shared" si="72"/>
        <v>#DIV/0!</v>
      </c>
      <c r="D150" s="389"/>
      <c r="E150" s="391" t="e">
        <f t="shared" si="73"/>
        <v>#DIV/0!</v>
      </c>
      <c r="F150" s="389"/>
      <c r="G150" s="392" t="e">
        <f t="shared" si="74"/>
        <v>#DIV/0!</v>
      </c>
      <c r="H150" s="362"/>
      <c r="I150" s="190"/>
      <c r="J150" s="186"/>
      <c r="K150" s="187"/>
    </row>
  </sheetData>
  <mergeCells count="4">
    <mergeCell ref="F10:G10"/>
    <mergeCell ref="A10:A11"/>
    <mergeCell ref="B10:E10"/>
    <mergeCell ref="I10:J10"/>
  </mergeCells>
  <phoneticPr fontId="3" type="noConversion"/>
  <pageMargins left="0.25" right="0.25" top="0.984251969" bottom="0.984251969" header="0.4921259845" footer="0.4921259845"/>
  <pageSetup paperSize="9" orientation="portrait" r:id="rId1"/>
  <headerFooter alignWithMargins="0"/>
  <ignoredErrors>
    <ignoredError sqref="C121:G121 C122:E122 G122 C123 E123 G123 E124 G124 C130:C138 C125:C126 E125:E126 G125:G126 C127 E127 G127 C128 E128 G128 C129 E129 G129 E130:E138 G130:G138"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136"/>
  <sheetViews>
    <sheetView workbookViewId="0">
      <pane xSplit="1" ySplit="10" topLeftCell="B109" activePane="bottomRight" state="frozen"/>
      <selection pane="topRight" activeCell="B1" sqref="B1"/>
      <selection pane="bottomLeft" activeCell="A11" sqref="A11"/>
      <selection pane="bottomRight" activeCell="A142" sqref="A142:XFD182"/>
    </sheetView>
  </sheetViews>
  <sheetFormatPr baseColWidth="10" defaultColWidth="11.453125" defaultRowHeight="10" x14ac:dyDescent="0.2"/>
  <cols>
    <col min="1" max="1" width="14.7265625" style="1" customWidth="1"/>
    <col min="2" max="2" width="9.54296875" style="1" customWidth="1"/>
    <col min="3" max="3" width="11.453125" style="1"/>
    <col min="4" max="4" width="9.453125" style="1" customWidth="1"/>
    <col min="5" max="5" width="11.453125" style="1"/>
    <col min="6" max="6" width="8.7265625" style="1" customWidth="1"/>
    <col min="7" max="7" width="11.453125" style="1"/>
    <col min="8" max="8" width="7.26953125" style="1" customWidth="1"/>
    <col min="9" max="9" width="9.7265625" style="1" customWidth="1"/>
    <col min="10" max="10" width="8.7265625" style="1" customWidth="1"/>
    <col min="11" max="11" width="9.1796875" style="1" customWidth="1"/>
    <col min="12" max="12" width="5.453125" style="1" customWidth="1"/>
    <col min="13" max="13" width="8.7265625" style="1" bestFit="1" customWidth="1"/>
    <col min="14" max="16384" width="11.453125" style="1"/>
  </cols>
  <sheetData>
    <row r="1" spans="1:13" ht="11.5" x14ac:dyDescent="0.25">
      <c r="A1" s="225" t="s">
        <v>541</v>
      </c>
      <c r="B1" s="226"/>
      <c r="C1" s="226"/>
      <c r="D1" s="226"/>
    </row>
    <row r="2" spans="1:13" ht="11.5" x14ac:dyDescent="0.25">
      <c r="A2" s="225" t="s">
        <v>533</v>
      </c>
      <c r="B2" s="228"/>
      <c r="C2" s="227"/>
      <c r="D2" s="227"/>
    </row>
    <row r="3" spans="1:13" ht="11.5" x14ac:dyDescent="0.25">
      <c r="A3" s="42" t="s">
        <v>539</v>
      </c>
      <c r="B3" s="3"/>
      <c r="C3" s="3"/>
    </row>
    <row r="4" spans="1:13" ht="11.5" x14ac:dyDescent="0.25">
      <c r="A4" s="136" t="s">
        <v>537</v>
      </c>
      <c r="B4" s="3"/>
      <c r="C4" s="3"/>
    </row>
    <row r="5" spans="1:13" ht="11.5" x14ac:dyDescent="0.2">
      <c r="A5" s="10" t="s">
        <v>208</v>
      </c>
    </row>
    <row r="6" spans="1:13" ht="11.5" x14ac:dyDescent="0.2">
      <c r="A6" s="10" t="s">
        <v>322</v>
      </c>
    </row>
    <row r="7" spans="1:13" ht="11.5" x14ac:dyDescent="0.2">
      <c r="A7" s="10"/>
    </row>
    <row r="8" spans="1:13" ht="11.5" x14ac:dyDescent="0.25">
      <c r="A8" s="90"/>
      <c r="B8" s="3"/>
      <c r="C8" s="3"/>
    </row>
    <row r="9" spans="1:13" ht="15" customHeight="1" x14ac:dyDescent="0.25">
      <c r="A9" s="541" t="s">
        <v>553</v>
      </c>
      <c r="B9" s="540" t="s">
        <v>2</v>
      </c>
      <c r="C9" s="538"/>
      <c r="D9" s="538"/>
      <c r="E9" s="539"/>
      <c r="F9" s="534" t="s">
        <v>18</v>
      </c>
      <c r="G9" s="535"/>
      <c r="I9" s="543" t="s">
        <v>155</v>
      </c>
      <c r="J9" s="544"/>
      <c r="K9" s="121" t="s">
        <v>156</v>
      </c>
      <c r="M9" s="25"/>
    </row>
    <row r="10" spans="1:13" ht="22.15" customHeight="1" x14ac:dyDescent="0.2">
      <c r="A10" s="542"/>
      <c r="B10" s="119" t="s">
        <v>1</v>
      </c>
      <c r="C10" s="119" t="s">
        <v>521</v>
      </c>
      <c r="D10" s="119" t="s">
        <v>0</v>
      </c>
      <c r="E10" s="120" t="s">
        <v>521</v>
      </c>
      <c r="F10" s="119" t="s">
        <v>0</v>
      </c>
      <c r="G10" s="119" t="s">
        <v>522</v>
      </c>
      <c r="I10" s="119" t="s">
        <v>1</v>
      </c>
      <c r="J10" s="119" t="s">
        <v>0</v>
      </c>
      <c r="K10" s="119" t="s">
        <v>0</v>
      </c>
      <c r="M10" s="4"/>
    </row>
    <row r="11" spans="1:13" x14ac:dyDescent="0.2">
      <c r="A11" s="363" t="s">
        <v>4</v>
      </c>
      <c r="B11" s="128">
        <v>443518</v>
      </c>
      <c r="C11" s="459">
        <f t="shared" ref="C11:C31" si="0">B11/I11</f>
        <v>0.17340792764627938</v>
      </c>
      <c r="D11" s="128">
        <v>563432</v>
      </c>
      <c r="E11" s="459">
        <f t="shared" ref="E11:E31" si="1">D11/J11</f>
        <v>0.14668155093523053</v>
      </c>
      <c r="F11" s="128">
        <v>68875</v>
      </c>
      <c r="G11" s="459">
        <f t="shared" ref="G11:G31" si="2">F11/K11</f>
        <v>0.13809689941132125</v>
      </c>
      <c r="H11" s="153"/>
      <c r="I11" s="152">
        <f>'Droits Ouverts RSA'!I25</f>
        <v>2557657</v>
      </c>
      <c r="J11" s="152">
        <f>'Droits Ouverts RSA'!J25</f>
        <v>3841192</v>
      </c>
      <c r="K11" s="152">
        <f>'Droits Ouverts RSA'!K25</f>
        <v>498744</v>
      </c>
      <c r="M11" s="23"/>
    </row>
    <row r="12" spans="1:13" x14ac:dyDescent="0.2">
      <c r="A12" s="364" t="s">
        <v>5</v>
      </c>
      <c r="B12" s="129">
        <v>459640</v>
      </c>
      <c r="C12" s="460">
        <f t="shared" si="0"/>
        <v>0.16719744933314176</v>
      </c>
      <c r="D12" s="129">
        <v>572868</v>
      </c>
      <c r="E12" s="460">
        <f t="shared" si="1"/>
        <v>0.14546564429593767</v>
      </c>
      <c r="F12" s="129">
        <v>71261</v>
      </c>
      <c r="G12" s="460">
        <f t="shared" si="2"/>
        <v>0.14023973849572063</v>
      </c>
      <c r="H12" s="153"/>
      <c r="I12" s="151">
        <f>'Droits Ouverts RSA'!I26</f>
        <v>2749085</v>
      </c>
      <c r="J12" s="151">
        <f>'Droits Ouverts RSA'!J26</f>
        <v>3938167</v>
      </c>
      <c r="K12" s="151">
        <f>'Droits Ouverts RSA'!K26</f>
        <v>508137</v>
      </c>
      <c r="M12" s="23"/>
    </row>
    <row r="13" spans="1:13" x14ac:dyDescent="0.2">
      <c r="A13" s="364" t="s">
        <v>6</v>
      </c>
      <c r="B13" s="129">
        <v>453693</v>
      </c>
      <c r="C13" s="460">
        <f t="shared" si="0"/>
        <v>0.16875496564591336</v>
      </c>
      <c r="D13" s="129">
        <v>578216</v>
      </c>
      <c r="E13" s="460">
        <f t="shared" si="1"/>
        <v>0.14316033414707818</v>
      </c>
      <c r="F13" s="129">
        <v>87775</v>
      </c>
      <c r="G13" s="460">
        <f t="shared" si="2"/>
        <v>0.13127098428935699</v>
      </c>
      <c r="H13" s="153"/>
      <c r="I13" s="151">
        <f>'Droits Ouverts RSA'!I27</f>
        <v>2688472</v>
      </c>
      <c r="J13" s="151">
        <f>'Droits Ouverts RSA'!J27</f>
        <v>4038940</v>
      </c>
      <c r="K13" s="151">
        <f>'Droits Ouverts RSA'!K27</f>
        <v>668655</v>
      </c>
      <c r="M13" s="23"/>
    </row>
    <row r="14" spans="1:13" x14ac:dyDescent="0.2">
      <c r="A14" s="364" t="s">
        <v>7</v>
      </c>
      <c r="B14" s="129">
        <v>460193</v>
      </c>
      <c r="C14" s="460">
        <f t="shared" si="0"/>
        <v>0.1690775836160521</v>
      </c>
      <c r="D14" s="129">
        <v>580936</v>
      </c>
      <c r="E14" s="460">
        <f t="shared" si="1"/>
        <v>0.14307055854890277</v>
      </c>
      <c r="F14" s="129">
        <v>74191</v>
      </c>
      <c r="G14" s="460">
        <f t="shared" si="2"/>
        <v>0.13509610832307548</v>
      </c>
      <c r="H14" s="153"/>
      <c r="I14" s="151">
        <f>'Droits Ouverts RSA'!I28</f>
        <v>2721786</v>
      </c>
      <c r="J14" s="151">
        <f>'Droits Ouverts RSA'!J28</f>
        <v>4060486</v>
      </c>
      <c r="K14" s="151">
        <f>'Droits Ouverts RSA'!K28</f>
        <v>549172</v>
      </c>
      <c r="M14" s="23"/>
    </row>
    <row r="15" spans="1:13" x14ac:dyDescent="0.2">
      <c r="A15" s="365" t="s">
        <v>8</v>
      </c>
      <c r="B15" s="129">
        <v>479022</v>
      </c>
      <c r="C15" s="460">
        <f t="shared" si="0"/>
        <v>0.1729458657366289</v>
      </c>
      <c r="D15" s="129">
        <v>598890</v>
      </c>
      <c r="E15" s="460">
        <f t="shared" si="1"/>
        <v>0.14648421018646046</v>
      </c>
      <c r="F15" s="129">
        <v>76753</v>
      </c>
      <c r="G15" s="460">
        <f t="shared" si="2"/>
        <v>0.14718358204948243</v>
      </c>
      <c r="H15" s="154"/>
      <c r="I15" s="157">
        <f>'Droits Ouverts RSA'!I29</f>
        <v>2769780</v>
      </c>
      <c r="J15" s="157">
        <f>'Droits Ouverts RSA'!J29</f>
        <v>4088427</v>
      </c>
      <c r="K15" s="157">
        <f>'Droits Ouverts RSA'!K29</f>
        <v>521478</v>
      </c>
      <c r="M15" s="23"/>
    </row>
    <row r="16" spans="1:13" ht="10.5" thickBot="1" x14ac:dyDescent="0.25">
      <c r="A16" s="366" t="s">
        <v>9</v>
      </c>
      <c r="B16" s="170">
        <v>471788</v>
      </c>
      <c r="C16" s="461">
        <f t="shared" si="0"/>
        <v>0.17167482549163091</v>
      </c>
      <c r="D16" s="170">
        <v>591968</v>
      </c>
      <c r="E16" s="461">
        <f t="shared" si="1"/>
        <v>0.14445568862845332</v>
      </c>
      <c r="F16" s="170">
        <v>65295</v>
      </c>
      <c r="G16" s="461">
        <f t="shared" si="2"/>
        <v>0.14288559086512581</v>
      </c>
      <c r="H16" s="155"/>
      <c r="I16" s="175">
        <f>'Droits Ouverts RSA'!I30</f>
        <v>2748149</v>
      </c>
      <c r="J16" s="175">
        <f>'Droits Ouverts RSA'!J30</f>
        <v>4097921</v>
      </c>
      <c r="K16" s="175">
        <f>'Droits Ouverts RSA'!K30</f>
        <v>456974</v>
      </c>
      <c r="M16" s="23"/>
    </row>
    <row r="17" spans="1:13" x14ac:dyDescent="0.2">
      <c r="A17" s="367" t="s">
        <v>10</v>
      </c>
      <c r="B17" s="128">
        <v>501550</v>
      </c>
      <c r="C17" s="459">
        <f t="shared" si="0"/>
        <v>0.17485827084327671</v>
      </c>
      <c r="D17" s="69">
        <v>618388</v>
      </c>
      <c r="E17" s="459">
        <f t="shared" si="1"/>
        <v>0.14902265843845128</v>
      </c>
      <c r="F17" s="146">
        <v>81205</v>
      </c>
      <c r="G17" s="459">
        <f t="shared" si="2"/>
        <v>0.15243353030837731</v>
      </c>
      <c r="H17" s="155"/>
      <c r="I17" s="152">
        <f>'Droits Ouverts RSA'!I31</f>
        <v>2868323</v>
      </c>
      <c r="J17" s="152">
        <f>'Droits Ouverts RSA'!J31</f>
        <v>4149624</v>
      </c>
      <c r="K17" s="152">
        <f>'Droits Ouverts RSA'!K31</f>
        <v>532724</v>
      </c>
      <c r="M17" s="23"/>
    </row>
    <row r="18" spans="1:13" x14ac:dyDescent="0.2">
      <c r="A18" s="364" t="s">
        <v>11</v>
      </c>
      <c r="B18" s="129">
        <v>504422</v>
      </c>
      <c r="C18" s="460">
        <f t="shared" si="0"/>
        <v>0.17789055129911924</v>
      </c>
      <c r="D18" s="64">
        <v>620831</v>
      </c>
      <c r="E18" s="460">
        <f t="shared" si="1"/>
        <v>0.15058001213214581</v>
      </c>
      <c r="F18" s="137">
        <v>68786</v>
      </c>
      <c r="G18" s="460">
        <f t="shared" si="2"/>
        <v>0.16305641288218198</v>
      </c>
      <c r="H18" s="155"/>
      <c r="I18" s="151">
        <f>'Droits Ouverts RSA'!I32</f>
        <v>2835575</v>
      </c>
      <c r="J18" s="151">
        <f>'Droits Ouverts RSA'!J32</f>
        <v>4122931</v>
      </c>
      <c r="K18" s="151">
        <f>'Droits Ouverts RSA'!K32</f>
        <v>421854</v>
      </c>
      <c r="M18" s="23"/>
    </row>
    <row r="19" spans="1:13" x14ac:dyDescent="0.2">
      <c r="A19" s="364" t="s">
        <v>12</v>
      </c>
      <c r="B19" s="129">
        <v>500164</v>
      </c>
      <c r="C19" s="460">
        <f t="shared" si="0"/>
        <v>0.18448216974318912</v>
      </c>
      <c r="D19" s="64">
        <v>625977</v>
      </c>
      <c r="E19" s="460">
        <f t="shared" si="1"/>
        <v>0.15351645298238739</v>
      </c>
      <c r="F19" s="137">
        <v>78264</v>
      </c>
      <c r="G19" s="460">
        <f t="shared" si="2"/>
        <v>0.16930072380688677</v>
      </c>
      <c r="H19" s="155"/>
      <c r="I19" s="151">
        <f>'Droits Ouverts RSA'!I33</f>
        <v>2711178</v>
      </c>
      <c r="J19" s="151">
        <f>'Droits Ouverts RSA'!J33</f>
        <v>4077589</v>
      </c>
      <c r="K19" s="151">
        <f>'Droits Ouverts RSA'!K33</f>
        <v>462278</v>
      </c>
      <c r="M19" s="23"/>
    </row>
    <row r="20" spans="1:13" x14ac:dyDescent="0.2">
      <c r="A20" s="364" t="s">
        <v>13</v>
      </c>
      <c r="B20" s="129">
        <v>485324</v>
      </c>
      <c r="C20" s="460">
        <f t="shared" si="0"/>
        <v>0.18626132557161323</v>
      </c>
      <c r="D20" s="64">
        <v>616203</v>
      </c>
      <c r="E20" s="460">
        <f t="shared" si="1"/>
        <v>0.15390254185219635</v>
      </c>
      <c r="F20" s="137">
        <v>62346</v>
      </c>
      <c r="G20" s="460">
        <f t="shared" si="2"/>
        <v>0.15681017331968439</v>
      </c>
      <c r="H20" s="155"/>
      <c r="I20" s="151">
        <f>'Droits Ouverts RSA'!I34</f>
        <v>2605608</v>
      </c>
      <c r="J20" s="151">
        <f>'Droits Ouverts RSA'!J34</f>
        <v>4003852</v>
      </c>
      <c r="K20" s="151">
        <f>'Droits Ouverts RSA'!K34</f>
        <v>397589</v>
      </c>
      <c r="M20" s="23"/>
    </row>
    <row r="21" spans="1:13" x14ac:dyDescent="0.2">
      <c r="A21" s="364" t="s">
        <v>14</v>
      </c>
      <c r="B21" s="129">
        <v>489912</v>
      </c>
      <c r="C21" s="460">
        <f t="shared" si="0"/>
        <v>0.1912051679941551</v>
      </c>
      <c r="D21" s="64">
        <v>628966</v>
      </c>
      <c r="E21" s="460">
        <f t="shared" si="1"/>
        <v>0.1577737101678236</v>
      </c>
      <c r="F21" s="137">
        <v>74515</v>
      </c>
      <c r="G21" s="460">
        <f t="shared" si="2"/>
        <v>0.16801275287029771</v>
      </c>
      <c r="H21" s="155"/>
      <c r="I21" s="151">
        <f>'Droits Ouverts RSA'!I35</f>
        <v>2562232</v>
      </c>
      <c r="J21" s="151">
        <f>'Droits Ouverts RSA'!J35</f>
        <v>3986507</v>
      </c>
      <c r="K21" s="151">
        <f>'Droits Ouverts RSA'!K35</f>
        <v>443508</v>
      </c>
      <c r="M21" s="23"/>
    </row>
    <row r="22" spans="1:13" x14ac:dyDescent="0.2">
      <c r="A22" s="364" t="s">
        <v>15</v>
      </c>
      <c r="B22" s="129">
        <v>475491</v>
      </c>
      <c r="C22" s="460">
        <f t="shared" si="0"/>
        <v>0.18749378952033804</v>
      </c>
      <c r="D22" s="64">
        <v>610383</v>
      </c>
      <c r="E22" s="460">
        <f t="shared" si="1"/>
        <v>0.15459708658437807</v>
      </c>
      <c r="F22" s="137">
        <v>62087</v>
      </c>
      <c r="G22" s="460">
        <f t="shared" si="2"/>
        <v>0.15649646737966028</v>
      </c>
      <c r="H22" s="155"/>
      <c r="I22" s="151">
        <f>'Droits Ouverts RSA'!I36</f>
        <v>2536036</v>
      </c>
      <c r="J22" s="151">
        <f>'Droits Ouverts RSA'!J36</f>
        <v>3948218</v>
      </c>
      <c r="K22" s="151">
        <f>'Droits Ouverts RSA'!K36</f>
        <v>396731</v>
      </c>
      <c r="M22" s="23"/>
    </row>
    <row r="23" spans="1:13" ht="12" x14ac:dyDescent="0.2">
      <c r="A23" s="364" t="s">
        <v>159</v>
      </c>
      <c r="B23" s="129">
        <v>473989</v>
      </c>
      <c r="C23" s="460">
        <f t="shared" si="0"/>
        <v>0.18000794483881699</v>
      </c>
      <c r="D23" s="64">
        <v>601910</v>
      </c>
      <c r="E23" s="460">
        <f t="shared" si="1"/>
        <v>0.15022560920975753</v>
      </c>
      <c r="F23" s="137">
        <v>67450</v>
      </c>
      <c r="G23" s="460">
        <f t="shared" si="2"/>
        <v>0.13822316124259446</v>
      </c>
      <c r="H23" s="155"/>
      <c r="I23" s="151">
        <f>'Droits Ouverts RSA'!I37</f>
        <v>2633156</v>
      </c>
      <c r="J23" s="151">
        <f>'Droits Ouverts RSA'!J37</f>
        <v>4006707</v>
      </c>
      <c r="K23" s="151">
        <f>'Droits Ouverts RSA'!K37</f>
        <v>487979</v>
      </c>
      <c r="M23" s="23"/>
    </row>
    <row r="24" spans="1:13" x14ac:dyDescent="0.2">
      <c r="A24" s="364" t="s">
        <v>16</v>
      </c>
      <c r="B24" s="129">
        <v>486058</v>
      </c>
      <c r="C24" s="460">
        <f t="shared" si="0"/>
        <v>0.17270100566789651</v>
      </c>
      <c r="D24" s="64">
        <v>609733</v>
      </c>
      <c r="E24" s="460">
        <f t="shared" si="1"/>
        <v>0.14843265594870647</v>
      </c>
      <c r="F24" s="137">
        <v>72944</v>
      </c>
      <c r="G24" s="460">
        <f t="shared" si="2"/>
        <v>0.1424250766854695</v>
      </c>
      <c r="H24" s="155"/>
      <c r="I24" s="151">
        <f>'Droits Ouverts RSA'!I38</f>
        <v>2814448</v>
      </c>
      <c r="J24" s="151">
        <f>'Droits Ouverts RSA'!J38</f>
        <v>4107809</v>
      </c>
      <c r="K24" s="151">
        <f>'Droits Ouverts RSA'!K38</f>
        <v>512157</v>
      </c>
      <c r="M24" s="23"/>
    </row>
    <row r="25" spans="1:13" x14ac:dyDescent="0.2">
      <c r="A25" s="364" t="s">
        <v>17</v>
      </c>
      <c r="B25" s="129">
        <v>484963</v>
      </c>
      <c r="C25" s="460">
        <f t="shared" si="0"/>
        <v>0.17555240783971893</v>
      </c>
      <c r="D25" s="64">
        <v>621192</v>
      </c>
      <c r="E25" s="460">
        <f t="shared" si="1"/>
        <v>0.14738938061496235</v>
      </c>
      <c r="F25" s="137">
        <v>92517</v>
      </c>
      <c r="G25" s="460">
        <f t="shared" si="2"/>
        <v>0.13692327045886768</v>
      </c>
      <c r="H25" s="155"/>
      <c r="I25" s="151">
        <f>'Droits Ouverts RSA'!I39</f>
        <v>2762497</v>
      </c>
      <c r="J25" s="151">
        <f>'Droits Ouverts RSA'!J39</f>
        <v>4214632</v>
      </c>
      <c r="K25" s="151">
        <f>'Droits Ouverts RSA'!K39</f>
        <v>675685</v>
      </c>
      <c r="M25" s="23"/>
    </row>
    <row r="26" spans="1:13" x14ac:dyDescent="0.2">
      <c r="A26" s="368" t="s">
        <v>31</v>
      </c>
      <c r="B26" s="129">
        <v>497972</v>
      </c>
      <c r="C26" s="462">
        <f t="shared" si="0"/>
        <v>0.17499718864211414</v>
      </c>
      <c r="D26" s="64">
        <v>626994</v>
      </c>
      <c r="E26" s="462">
        <f t="shared" si="1"/>
        <v>0.14716079054500475</v>
      </c>
      <c r="F26" s="65">
        <v>76554</v>
      </c>
      <c r="G26" s="462">
        <f t="shared" si="2"/>
        <v>0.1389258894966264</v>
      </c>
      <c r="H26" s="155"/>
      <c r="I26" s="151">
        <f>'Droits Ouverts RSA'!I40</f>
        <v>2845600</v>
      </c>
      <c r="J26" s="151">
        <f>'Droits Ouverts RSA'!J40</f>
        <v>4260605</v>
      </c>
      <c r="K26" s="151">
        <f>'Droits Ouverts RSA'!K40</f>
        <v>551042</v>
      </c>
      <c r="M26" s="23"/>
    </row>
    <row r="27" spans="1:13" x14ac:dyDescent="0.2">
      <c r="A27" s="368" t="s">
        <v>32</v>
      </c>
      <c r="B27" s="129">
        <v>513211</v>
      </c>
      <c r="C27" s="462">
        <f t="shared" si="0"/>
        <v>0.17670133363264953</v>
      </c>
      <c r="D27" s="64">
        <v>641293</v>
      </c>
      <c r="E27" s="462">
        <f t="shared" si="1"/>
        <v>0.14882219626179069</v>
      </c>
      <c r="F27" s="65">
        <v>80586</v>
      </c>
      <c r="G27" s="462">
        <f t="shared" si="2"/>
        <v>0.14920238765293126</v>
      </c>
      <c r="H27" s="155"/>
      <c r="I27" s="151">
        <f>'Droits Ouverts RSA'!I41</f>
        <v>2904398</v>
      </c>
      <c r="J27" s="151">
        <f>'Droits Ouverts RSA'!J41</f>
        <v>4309122</v>
      </c>
      <c r="K27" s="151">
        <f>'Droits Ouverts RSA'!K41</f>
        <v>540112</v>
      </c>
      <c r="M27" s="23"/>
    </row>
    <row r="28" spans="1:13" ht="10.5" thickBot="1" x14ac:dyDescent="0.25">
      <c r="A28" s="369" t="s">
        <v>33</v>
      </c>
      <c r="B28" s="170">
        <v>508031</v>
      </c>
      <c r="C28" s="463">
        <f t="shared" si="0"/>
        <v>0.17525441386495194</v>
      </c>
      <c r="D28" s="464">
        <v>634712</v>
      </c>
      <c r="E28" s="463">
        <f t="shared" si="1"/>
        <v>0.14703176122511952</v>
      </c>
      <c r="F28" s="465">
        <v>66478</v>
      </c>
      <c r="G28" s="463">
        <f t="shared" si="2"/>
        <v>0.14340568549030774</v>
      </c>
      <c r="H28" s="155"/>
      <c r="I28" s="158">
        <f>'Droits Ouverts RSA'!I42</f>
        <v>2898820</v>
      </c>
      <c r="J28" s="158">
        <f>'Droits Ouverts RSA'!J42</f>
        <v>4316836</v>
      </c>
      <c r="K28" s="158">
        <f>'Droits Ouverts RSA'!K42</f>
        <v>463566</v>
      </c>
      <c r="M28" s="23"/>
    </row>
    <row r="29" spans="1:13" x14ac:dyDescent="0.2">
      <c r="A29" s="367" t="s">
        <v>151</v>
      </c>
      <c r="B29" s="128">
        <v>540042</v>
      </c>
      <c r="C29" s="466">
        <f t="shared" si="0"/>
        <v>0.17749854971955767</v>
      </c>
      <c r="D29" s="69">
        <v>662838</v>
      </c>
      <c r="E29" s="466">
        <f t="shared" si="1"/>
        <v>0.15136646762706243</v>
      </c>
      <c r="F29" s="146">
        <v>87334</v>
      </c>
      <c r="G29" s="466">
        <f t="shared" si="2"/>
        <v>0.15671278892204554</v>
      </c>
      <c r="H29" s="155"/>
      <c r="I29" s="152">
        <f>'Droits Ouverts RSA'!I43</f>
        <v>3042515</v>
      </c>
      <c r="J29" s="152">
        <f>'Droits Ouverts RSA'!J43</f>
        <v>4379028</v>
      </c>
      <c r="K29" s="152">
        <f>'Droits Ouverts RSA'!K43</f>
        <v>557287</v>
      </c>
      <c r="M29" s="23"/>
    </row>
    <row r="30" spans="1:13" x14ac:dyDescent="0.2">
      <c r="A30" s="364" t="s">
        <v>152</v>
      </c>
      <c r="B30" s="129">
        <v>547426</v>
      </c>
      <c r="C30" s="460">
        <f t="shared" si="0"/>
        <v>0.18218050455013637</v>
      </c>
      <c r="D30" s="64">
        <v>671453</v>
      </c>
      <c r="E30" s="460">
        <f t="shared" si="1"/>
        <v>0.15386644282860004</v>
      </c>
      <c r="F30" s="65">
        <v>73241</v>
      </c>
      <c r="G30" s="460">
        <f t="shared" si="2"/>
        <v>0.17108026226965561</v>
      </c>
      <c r="H30" s="155"/>
      <c r="I30" s="151">
        <f>'Droits Ouverts RSA'!I44</f>
        <v>3004855</v>
      </c>
      <c r="J30" s="151">
        <f>'Droits Ouverts RSA'!J44</f>
        <v>4363869</v>
      </c>
      <c r="K30" s="151">
        <f>'Droits Ouverts RSA'!K44</f>
        <v>428109</v>
      </c>
      <c r="M30" s="23"/>
    </row>
    <row r="31" spans="1:13" x14ac:dyDescent="0.2">
      <c r="A31" s="364" t="s">
        <v>154</v>
      </c>
      <c r="B31" s="129">
        <v>549095</v>
      </c>
      <c r="C31" s="460">
        <f t="shared" si="0"/>
        <v>0.1889800011839321</v>
      </c>
      <c r="D31" s="64">
        <v>681400</v>
      </c>
      <c r="E31" s="460">
        <f t="shared" si="1"/>
        <v>0.15727142615455669</v>
      </c>
      <c r="F31" s="65">
        <v>76229</v>
      </c>
      <c r="G31" s="460">
        <f t="shared" si="2"/>
        <v>0.17628789210290186</v>
      </c>
      <c r="H31" s="153"/>
      <c r="I31" s="151">
        <f>'Droits Ouverts RSA'!I45</f>
        <v>2905572</v>
      </c>
      <c r="J31" s="151">
        <f>'Droits Ouverts RSA'!J45</f>
        <v>4332637</v>
      </c>
      <c r="K31" s="151">
        <f>'Droits Ouverts RSA'!K45</f>
        <v>432412</v>
      </c>
      <c r="M31" s="23"/>
    </row>
    <row r="32" spans="1:13" x14ac:dyDescent="0.2">
      <c r="A32" s="364" t="s">
        <v>160</v>
      </c>
      <c r="B32" s="129">
        <v>527593</v>
      </c>
      <c r="C32" s="460">
        <f t="shared" ref="C32:C37" si="3">B32/I32</f>
        <v>0.18836673590676081</v>
      </c>
      <c r="D32" s="64">
        <v>662579</v>
      </c>
      <c r="E32" s="460">
        <f t="shared" ref="E32:E37" si="4">D32/J32</f>
        <v>0.15531101512537202</v>
      </c>
      <c r="F32" s="65">
        <v>61571</v>
      </c>
      <c r="G32" s="460">
        <f t="shared" ref="G32:G37" si="5">F32/K32</f>
        <v>0.1584969675751928</v>
      </c>
      <c r="H32" s="153"/>
      <c r="I32" s="151">
        <f>'Droits Ouverts RSA'!I46</f>
        <v>2800882</v>
      </c>
      <c r="J32" s="151">
        <f>'Droits Ouverts RSA'!J46</f>
        <v>4266143</v>
      </c>
      <c r="K32" s="151">
        <f>'Droits Ouverts RSA'!K46</f>
        <v>388468</v>
      </c>
      <c r="M32" s="23"/>
    </row>
    <row r="33" spans="1:13" x14ac:dyDescent="0.2">
      <c r="A33" s="364" t="s">
        <v>205</v>
      </c>
      <c r="B33" s="129">
        <v>529891</v>
      </c>
      <c r="C33" s="460">
        <f t="shared" si="3"/>
        <v>0.19057783577011442</v>
      </c>
      <c r="D33" s="64">
        <v>667148</v>
      </c>
      <c r="E33" s="460">
        <f t="shared" si="4"/>
        <v>0.15735624674212745</v>
      </c>
      <c r="F33" s="65">
        <v>68400</v>
      </c>
      <c r="G33" s="460">
        <f t="shared" si="5"/>
        <v>0.16904624798886866</v>
      </c>
      <c r="H33" s="153"/>
      <c r="I33" s="151">
        <f>'Droits Ouverts RSA'!I47</f>
        <v>2780444</v>
      </c>
      <c r="J33" s="151">
        <f>'Droits Ouverts RSA'!J47</f>
        <v>4239730</v>
      </c>
      <c r="K33" s="151">
        <f>'Droits Ouverts RSA'!K47</f>
        <v>404623</v>
      </c>
      <c r="M33" s="23"/>
    </row>
    <row r="34" spans="1:13" x14ac:dyDescent="0.2">
      <c r="A34" s="364" t="s">
        <v>209</v>
      </c>
      <c r="B34" s="129">
        <v>523509</v>
      </c>
      <c r="C34" s="460">
        <f t="shared" si="3"/>
        <v>0.19091932548103732</v>
      </c>
      <c r="D34" s="64">
        <v>664064</v>
      </c>
      <c r="E34" s="460">
        <f t="shared" si="4"/>
        <v>0.15695198370314731</v>
      </c>
      <c r="F34" s="65">
        <v>75887</v>
      </c>
      <c r="G34" s="460">
        <f t="shared" si="5"/>
        <v>0.16800086782110488</v>
      </c>
      <c r="H34" s="153"/>
      <c r="I34" s="151">
        <f>'Droits Ouverts RSA'!I48</f>
        <v>2742043</v>
      </c>
      <c r="J34" s="151">
        <f>'Droits Ouverts RSA'!J48</f>
        <v>4231001</v>
      </c>
      <c r="K34" s="151">
        <f>'Droits Ouverts RSA'!K48</f>
        <v>451706</v>
      </c>
      <c r="M34" s="23"/>
    </row>
    <row r="35" spans="1:13" x14ac:dyDescent="0.2">
      <c r="A35" s="364" t="s">
        <v>212</v>
      </c>
      <c r="B35" s="129">
        <v>529217</v>
      </c>
      <c r="C35" s="460">
        <f t="shared" si="3"/>
        <v>0.18534945761107915</v>
      </c>
      <c r="D35" s="64">
        <v>668044</v>
      </c>
      <c r="E35" s="460">
        <f t="shared" si="4"/>
        <v>0.15431835396589375</v>
      </c>
      <c r="F35" s="65">
        <v>79731</v>
      </c>
      <c r="G35" s="460">
        <f t="shared" si="5"/>
        <v>0.14669458361008028</v>
      </c>
      <c r="H35" s="153"/>
      <c r="I35" s="151">
        <f>'Droits Ouverts RSA'!I49</f>
        <v>2855239</v>
      </c>
      <c r="J35" s="151">
        <f>'Droits Ouverts RSA'!J49</f>
        <v>4328999</v>
      </c>
      <c r="K35" s="151">
        <f>'Droits Ouverts RSA'!K49</f>
        <v>543517</v>
      </c>
      <c r="M35" s="23"/>
    </row>
    <row r="36" spans="1:13" x14ac:dyDescent="0.2">
      <c r="A36" s="364" t="s">
        <v>214</v>
      </c>
      <c r="B36" s="129">
        <v>549274</v>
      </c>
      <c r="C36" s="460">
        <f t="shared" si="3"/>
        <v>0.17905431506119202</v>
      </c>
      <c r="D36" s="64">
        <v>680805</v>
      </c>
      <c r="E36" s="460">
        <f t="shared" si="4"/>
        <v>0.15298397455199483</v>
      </c>
      <c r="F36" s="65">
        <v>73293</v>
      </c>
      <c r="G36" s="460">
        <f t="shared" si="5"/>
        <v>0.1493142703477949</v>
      </c>
      <c r="H36" s="153"/>
      <c r="I36" s="151">
        <f>'Droits Ouverts RSA'!I50</f>
        <v>3067639</v>
      </c>
      <c r="J36" s="151">
        <f>'Droits Ouverts RSA'!J50</f>
        <v>4450172</v>
      </c>
      <c r="K36" s="151">
        <f>'Droits Ouverts RSA'!K50</f>
        <v>490864</v>
      </c>
      <c r="M36" s="23"/>
    </row>
    <row r="37" spans="1:13" x14ac:dyDescent="0.2">
      <c r="A37" s="364" t="s">
        <v>216</v>
      </c>
      <c r="B37" s="129">
        <v>543266</v>
      </c>
      <c r="C37" s="460">
        <f t="shared" si="3"/>
        <v>0.17811194116462928</v>
      </c>
      <c r="D37" s="64">
        <v>683189</v>
      </c>
      <c r="E37" s="460">
        <f t="shared" si="4"/>
        <v>0.14991499121385701</v>
      </c>
      <c r="F37" s="65">
        <v>85052</v>
      </c>
      <c r="G37" s="460">
        <f t="shared" si="5"/>
        <v>0.13249832531040176</v>
      </c>
      <c r="H37" s="153"/>
      <c r="I37" s="151">
        <f>'Droits Ouverts RSA'!I51</f>
        <v>3050138</v>
      </c>
      <c r="J37" s="151">
        <f>'Droits Ouverts RSA'!J51</f>
        <v>4557176</v>
      </c>
      <c r="K37" s="151">
        <f>'Droits Ouverts RSA'!K51</f>
        <v>641910</v>
      </c>
      <c r="M37" s="23"/>
    </row>
    <row r="38" spans="1:13" x14ac:dyDescent="0.2">
      <c r="A38" s="370" t="s">
        <v>218</v>
      </c>
      <c r="B38" s="129">
        <v>568611</v>
      </c>
      <c r="C38" s="460">
        <f t="shared" ref="C38:C43" si="6">B38/I38</f>
        <v>0.18085516821972428</v>
      </c>
      <c r="D38" s="64">
        <v>710218</v>
      </c>
      <c r="E38" s="460">
        <f t="shared" ref="E38:E43" si="7">D38/J38</f>
        <v>0.15232877817056531</v>
      </c>
      <c r="F38" s="65">
        <v>90065</v>
      </c>
      <c r="G38" s="460">
        <f t="shared" ref="G38:G43" si="8">F38/K38</f>
        <v>0.14519400039980138</v>
      </c>
      <c r="H38" s="153"/>
      <c r="I38" s="151">
        <f>'Droits Ouverts RSA'!I52</f>
        <v>3144013</v>
      </c>
      <c r="J38" s="151">
        <f>'Droits Ouverts RSA'!J52</f>
        <v>4662402</v>
      </c>
      <c r="K38" s="151">
        <f>'Droits Ouverts RSA'!K52</f>
        <v>620308</v>
      </c>
      <c r="M38" s="23"/>
    </row>
    <row r="39" spans="1:13" x14ac:dyDescent="0.2">
      <c r="A39" s="370" t="s">
        <v>220</v>
      </c>
      <c r="B39" s="129">
        <v>586487</v>
      </c>
      <c r="C39" s="460">
        <f t="shared" si="6"/>
        <v>0.18284527268243547</v>
      </c>
      <c r="D39" s="64">
        <v>724959</v>
      </c>
      <c r="E39" s="460">
        <f t="shared" si="7"/>
        <v>0.15407488420351956</v>
      </c>
      <c r="F39" s="65">
        <v>76930</v>
      </c>
      <c r="G39" s="460">
        <f t="shared" si="8"/>
        <v>0.15151186905341024</v>
      </c>
      <c r="H39" s="153"/>
      <c r="I39" s="151">
        <f>'Droits Ouverts RSA'!I53</f>
        <v>3207559</v>
      </c>
      <c r="J39" s="151">
        <f>'Droits Ouverts RSA'!J53</f>
        <v>4705238</v>
      </c>
      <c r="K39" s="151">
        <f>'Droits Ouverts RSA'!K53</f>
        <v>507749</v>
      </c>
      <c r="M39" s="23"/>
    </row>
    <row r="40" spans="1:13" ht="10.5" thickBot="1" x14ac:dyDescent="0.25">
      <c r="A40" s="371" t="s">
        <v>222</v>
      </c>
      <c r="B40" s="170">
        <v>575471</v>
      </c>
      <c r="C40" s="461">
        <f t="shared" si="6"/>
        <v>0.18021020050530293</v>
      </c>
      <c r="D40" s="148">
        <v>710541</v>
      </c>
      <c r="E40" s="461">
        <f t="shared" si="7"/>
        <v>0.15150777250794756</v>
      </c>
      <c r="F40" s="149">
        <v>58938</v>
      </c>
      <c r="G40" s="461">
        <f t="shared" si="8"/>
        <v>0.14270494859638844</v>
      </c>
      <c r="H40" s="155"/>
      <c r="I40" s="158">
        <f>'Droits Ouverts RSA'!I54</f>
        <v>3193332</v>
      </c>
      <c r="J40" s="158">
        <f>'Droits Ouverts RSA'!J54</f>
        <v>4689799</v>
      </c>
      <c r="K40" s="158">
        <f>'Droits Ouverts RSA'!K54</f>
        <v>413006</v>
      </c>
      <c r="M40" s="23"/>
    </row>
    <row r="41" spans="1:13" x14ac:dyDescent="0.2">
      <c r="A41" s="367" t="s">
        <v>224</v>
      </c>
      <c r="B41" s="128">
        <v>619277</v>
      </c>
      <c r="C41" s="459">
        <f t="shared" si="6"/>
        <v>0.1843731066667659</v>
      </c>
      <c r="D41" s="69">
        <v>754128</v>
      </c>
      <c r="E41" s="459">
        <f t="shared" si="7"/>
        <v>0.15700304167785695</v>
      </c>
      <c r="F41" s="71">
        <v>88089</v>
      </c>
      <c r="G41" s="459">
        <f t="shared" si="8"/>
        <v>0.15936355166393792</v>
      </c>
      <c r="H41" s="155"/>
      <c r="I41" s="152">
        <f>'Droits Ouverts RSA'!I55</f>
        <v>3358825</v>
      </c>
      <c r="J41" s="152">
        <f>'Droits Ouverts RSA'!J55</f>
        <v>4803270</v>
      </c>
      <c r="K41" s="152">
        <f>'Droits Ouverts RSA'!K55</f>
        <v>552755</v>
      </c>
      <c r="M41" s="23"/>
    </row>
    <row r="42" spans="1:13" x14ac:dyDescent="0.2">
      <c r="A42" s="364" t="s">
        <v>226</v>
      </c>
      <c r="B42" s="129">
        <v>622121</v>
      </c>
      <c r="C42" s="460">
        <f t="shared" si="6"/>
        <v>0.18717037193929156</v>
      </c>
      <c r="D42" s="64">
        <v>756595</v>
      </c>
      <c r="E42" s="460">
        <f t="shared" si="7"/>
        <v>0.15812234018430174</v>
      </c>
      <c r="F42" s="65">
        <v>69191</v>
      </c>
      <c r="G42" s="460">
        <f t="shared" si="8"/>
        <v>0.1682374109465801</v>
      </c>
      <c r="H42" s="155"/>
      <c r="I42" s="151">
        <f>'Droits Ouverts RSA'!I56</f>
        <v>3323822</v>
      </c>
      <c r="J42" s="151">
        <f>'Droits Ouverts RSA'!J56</f>
        <v>4784871</v>
      </c>
      <c r="K42" s="151">
        <f>'Droits Ouverts RSA'!K56</f>
        <v>411270</v>
      </c>
      <c r="M42" s="23"/>
    </row>
    <row r="43" spans="1:13" x14ac:dyDescent="0.2">
      <c r="A43" s="364" t="s">
        <v>228</v>
      </c>
      <c r="B43" s="129">
        <v>623275</v>
      </c>
      <c r="C43" s="460">
        <f t="shared" si="6"/>
        <v>0.19227482613438368</v>
      </c>
      <c r="D43" s="64">
        <v>763010</v>
      </c>
      <c r="E43" s="460">
        <f t="shared" si="7"/>
        <v>0.16054080712884419</v>
      </c>
      <c r="F43" s="65">
        <v>73024</v>
      </c>
      <c r="G43" s="460">
        <f t="shared" si="8"/>
        <v>0.17184907667362465</v>
      </c>
      <c r="H43" s="155"/>
      <c r="I43" s="151">
        <f>'Droits Ouverts RSA'!I57</f>
        <v>3241584</v>
      </c>
      <c r="J43" s="151">
        <f>'Droits Ouverts RSA'!J57</f>
        <v>4752748</v>
      </c>
      <c r="K43" s="151">
        <f>'Droits Ouverts RSA'!K57</f>
        <v>424931</v>
      </c>
      <c r="M43" s="23"/>
    </row>
    <row r="44" spans="1:13" x14ac:dyDescent="0.2">
      <c r="A44" s="364" t="s">
        <v>230</v>
      </c>
      <c r="B44" s="129">
        <v>623275</v>
      </c>
      <c r="C44" s="460">
        <f t="shared" ref="C44:C49" si="9">B44/I44</f>
        <v>0.19769117389115798</v>
      </c>
      <c r="D44" s="64">
        <v>772295</v>
      </c>
      <c r="E44" s="460">
        <f t="shared" ref="E44:E49" si="10">D44/J44</f>
        <v>0.16323531401072375</v>
      </c>
      <c r="F44" s="65">
        <v>73712</v>
      </c>
      <c r="G44" s="460">
        <f t="shared" ref="G44:G49" si="11">F44/K44</f>
        <v>0.16752346537578691</v>
      </c>
      <c r="H44" s="155"/>
      <c r="I44" s="151">
        <f>'Droits Ouverts RSA'!I58</f>
        <v>3152771</v>
      </c>
      <c r="J44" s="151">
        <f>'Droits Ouverts RSA'!J58</f>
        <v>4731176</v>
      </c>
      <c r="K44" s="151">
        <f>'Droits Ouverts RSA'!K58</f>
        <v>440010</v>
      </c>
      <c r="M44" s="23"/>
    </row>
    <row r="45" spans="1:13" x14ac:dyDescent="0.2">
      <c r="A45" s="364" t="s">
        <v>232</v>
      </c>
      <c r="B45" s="129">
        <v>619204</v>
      </c>
      <c r="C45" s="460">
        <f t="shared" si="9"/>
        <v>0.1993812523586212</v>
      </c>
      <c r="D45" s="64">
        <v>769969</v>
      </c>
      <c r="E45" s="460">
        <f t="shared" si="10"/>
        <v>0.16497584613518879</v>
      </c>
      <c r="F45" s="65">
        <v>66460</v>
      </c>
      <c r="G45" s="460">
        <f t="shared" si="11"/>
        <v>0.16969059424900551</v>
      </c>
      <c r="H45" s="155"/>
      <c r="I45" s="151">
        <f>'Droits Ouverts RSA'!I59</f>
        <v>3105628</v>
      </c>
      <c r="J45" s="151">
        <f>'Droits Ouverts RSA'!J59</f>
        <v>4667162</v>
      </c>
      <c r="K45" s="151">
        <f>'Droits Ouverts RSA'!K59</f>
        <v>391654</v>
      </c>
      <c r="M45" s="23"/>
    </row>
    <row r="46" spans="1:13" x14ac:dyDescent="0.2">
      <c r="A46" s="364" t="s">
        <v>234</v>
      </c>
      <c r="B46" s="129">
        <v>610068</v>
      </c>
      <c r="C46" s="460">
        <f t="shared" si="9"/>
        <v>0.19901281075567182</v>
      </c>
      <c r="D46" s="64">
        <v>759260</v>
      </c>
      <c r="E46" s="460">
        <f t="shared" si="10"/>
        <v>0.16439607836344425</v>
      </c>
      <c r="F46" s="65">
        <v>69853</v>
      </c>
      <c r="G46" s="460">
        <f t="shared" si="11"/>
        <v>0.16857639307864952</v>
      </c>
      <c r="H46" s="155"/>
      <c r="I46" s="151">
        <f>'Droits Ouverts RSA'!I60</f>
        <v>3065471</v>
      </c>
      <c r="J46" s="151">
        <f>'Droits Ouverts RSA'!J60</f>
        <v>4618480</v>
      </c>
      <c r="K46" s="151">
        <f>'Droits Ouverts RSA'!K60</f>
        <v>414370</v>
      </c>
      <c r="M46" s="23"/>
    </row>
    <row r="47" spans="1:13" x14ac:dyDescent="0.2">
      <c r="A47" s="364" t="s">
        <v>236</v>
      </c>
      <c r="B47" s="129">
        <v>621038</v>
      </c>
      <c r="C47" s="460">
        <f t="shared" si="9"/>
        <v>0.19791075121814422</v>
      </c>
      <c r="D47" s="64">
        <v>775666</v>
      </c>
      <c r="E47" s="460">
        <f t="shared" si="10"/>
        <v>0.16404095176261344</v>
      </c>
      <c r="F47" s="65">
        <v>90907</v>
      </c>
      <c r="G47" s="460">
        <f t="shared" si="11"/>
        <v>0.15940626178139</v>
      </c>
      <c r="H47" s="155"/>
      <c r="I47" s="151">
        <f>'Droits Ouverts RSA'!I61</f>
        <v>3137970</v>
      </c>
      <c r="J47" s="151">
        <f>'Droits Ouverts RSA'!J61</f>
        <v>4728490</v>
      </c>
      <c r="K47" s="151">
        <f>'Droits Ouverts RSA'!K61</f>
        <v>570285</v>
      </c>
      <c r="M47" s="23"/>
    </row>
    <row r="48" spans="1:13" x14ac:dyDescent="0.2">
      <c r="A48" s="364" t="s">
        <v>238</v>
      </c>
      <c r="B48" s="129">
        <v>617312</v>
      </c>
      <c r="C48" s="460">
        <f t="shared" si="9"/>
        <v>0.18717195137444245</v>
      </c>
      <c r="D48" s="64">
        <v>756295</v>
      </c>
      <c r="E48" s="460">
        <f t="shared" si="10"/>
        <v>0.15929579126068402</v>
      </c>
      <c r="F48" s="65">
        <v>67838</v>
      </c>
      <c r="G48" s="460">
        <f t="shared" si="11"/>
        <v>0.15164412652285683</v>
      </c>
      <c r="H48" s="155"/>
      <c r="I48" s="151">
        <f>'Droits Ouverts RSA'!I62</f>
        <v>3298101</v>
      </c>
      <c r="J48" s="151">
        <f>'Droits Ouverts RSA'!J62</f>
        <v>4747740</v>
      </c>
      <c r="K48" s="151">
        <f>'Droits Ouverts RSA'!K62</f>
        <v>447350</v>
      </c>
      <c r="M48" s="23"/>
    </row>
    <row r="49" spans="1:13" x14ac:dyDescent="0.2">
      <c r="A49" s="364" t="s">
        <v>240</v>
      </c>
      <c r="B49" s="129">
        <v>626504</v>
      </c>
      <c r="C49" s="460">
        <f t="shared" si="9"/>
        <v>0.19000509810902919</v>
      </c>
      <c r="D49" s="64">
        <v>779549</v>
      </c>
      <c r="E49" s="460">
        <f t="shared" si="10"/>
        <v>0.15932922830024282</v>
      </c>
      <c r="F49" s="65">
        <v>102296</v>
      </c>
      <c r="G49" s="460">
        <f t="shared" si="11"/>
        <v>0.14594741122255353</v>
      </c>
      <c r="H49" s="155"/>
      <c r="I49" s="151">
        <f>'Droits Ouverts RSA'!I63</f>
        <v>3297301</v>
      </c>
      <c r="J49" s="151">
        <f>'Droits Ouverts RSA'!J63</f>
        <v>4892693</v>
      </c>
      <c r="K49" s="151">
        <f>'Droits Ouverts RSA'!K63</f>
        <v>700910</v>
      </c>
      <c r="M49" s="23"/>
    </row>
    <row r="50" spans="1:13" x14ac:dyDescent="0.2">
      <c r="A50" s="370" t="s">
        <v>242</v>
      </c>
      <c r="B50" s="129">
        <v>639043</v>
      </c>
      <c r="C50" s="460">
        <f t="shared" ref="C50:C55" si="12">B50/I50</f>
        <v>0.1923396773064385</v>
      </c>
      <c r="D50" s="64">
        <v>800227</v>
      </c>
      <c r="E50" s="460">
        <f t="shared" ref="E50:E55" si="13">D50/J50</f>
        <v>0.16077354337795877</v>
      </c>
      <c r="F50" s="65">
        <v>92307</v>
      </c>
      <c r="G50" s="460">
        <f t="shared" ref="G50:G55" si="14">F50/K50</f>
        <v>0.15226072713416897</v>
      </c>
      <c r="H50" s="155"/>
      <c r="I50" s="151">
        <f>'Droits Ouverts RSA'!I64</f>
        <v>3322471</v>
      </c>
      <c r="J50" s="151">
        <f>'Droits Ouverts RSA'!J64</f>
        <v>4977355</v>
      </c>
      <c r="K50" s="151">
        <f>'Droits Ouverts RSA'!K64</f>
        <v>606243</v>
      </c>
      <c r="M50" s="23"/>
    </row>
    <row r="51" spans="1:13" x14ac:dyDescent="0.2">
      <c r="A51" s="370" t="s">
        <v>244</v>
      </c>
      <c r="B51" s="129">
        <v>658316</v>
      </c>
      <c r="C51" s="460">
        <f t="shared" si="12"/>
        <v>0.19397110157173766</v>
      </c>
      <c r="D51" s="64">
        <v>808785</v>
      </c>
      <c r="E51" s="460">
        <f t="shared" si="13"/>
        <v>0.16262277110882919</v>
      </c>
      <c r="F51" s="65">
        <v>75857</v>
      </c>
      <c r="G51" s="460">
        <f t="shared" si="14"/>
        <v>0.15748291410966525</v>
      </c>
      <c r="H51" s="155"/>
      <c r="I51" s="151">
        <f>'Droits Ouverts RSA'!I65</f>
        <v>3393887</v>
      </c>
      <c r="J51" s="151">
        <f>'Droits Ouverts RSA'!J65</f>
        <v>4973381</v>
      </c>
      <c r="K51" s="151">
        <f>'Droits Ouverts RSA'!K65</f>
        <v>481684</v>
      </c>
      <c r="M51" s="23"/>
    </row>
    <row r="52" spans="1:13" ht="10.5" thickBot="1" x14ac:dyDescent="0.25">
      <c r="A52" s="371" t="s">
        <v>246</v>
      </c>
      <c r="B52" s="170">
        <v>651787</v>
      </c>
      <c r="C52" s="461">
        <f t="shared" si="12"/>
        <v>0.19329555325357187</v>
      </c>
      <c r="D52" s="148">
        <v>802712</v>
      </c>
      <c r="E52" s="461">
        <f t="shared" si="13"/>
        <v>0.16136899654791706</v>
      </c>
      <c r="F52" s="149">
        <v>71261</v>
      </c>
      <c r="G52" s="461">
        <f t="shared" si="14"/>
        <v>0.15775096240904432</v>
      </c>
      <c r="H52" s="155"/>
      <c r="I52" s="158">
        <f>'Droits Ouverts RSA'!I66</f>
        <v>3371971</v>
      </c>
      <c r="J52" s="158">
        <f>'Droits Ouverts RSA'!J66</f>
        <v>4974388</v>
      </c>
      <c r="K52" s="158">
        <f>'Droits Ouverts RSA'!K66</f>
        <v>451731</v>
      </c>
      <c r="M52" s="23"/>
    </row>
    <row r="53" spans="1:13" x14ac:dyDescent="0.2">
      <c r="A53" s="367" t="s">
        <v>248</v>
      </c>
      <c r="B53" s="128">
        <v>686891</v>
      </c>
      <c r="C53" s="459">
        <f t="shared" si="12"/>
        <v>0.19616349551993717</v>
      </c>
      <c r="D53" s="69">
        <v>834203</v>
      </c>
      <c r="E53" s="459">
        <f t="shared" si="13"/>
        <v>0.16525170485779234</v>
      </c>
      <c r="F53" s="71">
        <v>91854</v>
      </c>
      <c r="G53" s="459">
        <f t="shared" si="14"/>
        <v>0.16778978326193977</v>
      </c>
      <c r="H53" s="155"/>
      <c r="I53" s="152">
        <f>'Droits Ouverts RSA'!I67</f>
        <v>3501625</v>
      </c>
      <c r="J53" s="152">
        <f>'Droits Ouverts RSA'!J67</f>
        <v>5048075</v>
      </c>
      <c r="K53" s="152">
        <f>'Droits Ouverts RSA'!K67</f>
        <v>547435</v>
      </c>
      <c r="M53" s="23"/>
    </row>
    <row r="54" spans="1:13" x14ac:dyDescent="0.2">
      <c r="A54" s="364" t="s">
        <v>249</v>
      </c>
      <c r="B54" s="129">
        <v>688172</v>
      </c>
      <c r="C54" s="460">
        <f t="shared" si="12"/>
        <v>0.19803778641034858</v>
      </c>
      <c r="D54" s="64">
        <v>833113</v>
      </c>
      <c r="E54" s="460">
        <f t="shared" si="13"/>
        <v>0.16636390412907928</v>
      </c>
      <c r="F54" s="65">
        <v>74551</v>
      </c>
      <c r="G54" s="460">
        <f t="shared" si="14"/>
        <v>0.17773173953053703</v>
      </c>
      <c r="H54" s="155"/>
      <c r="I54" s="151">
        <f>'Droits Ouverts RSA'!I68</f>
        <v>3474953</v>
      </c>
      <c r="J54" s="151">
        <f>'Droits Ouverts RSA'!J68</f>
        <v>5007775</v>
      </c>
      <c r="K54" s="151">
        <f>'Droits Ouverts RSA'!K68</f>
        <v>419458</v>
      </c>
      <c r="M54" s="23"/>
    </row>
    <row r="55" spans="1:13" x14ac:dyDescent="0.2">
      <c r="A55" s="364" t="s">
        <v>252</v>
      </c>
      <c r="B55" s="129">
        <v>682841</v>
      </c>
      <c r="C55" s="460">
        <f t="shared" si="12"/>
        <v>0.20207603793758688</v>
      </c>
      <c r="D55" s="64">
        <v>834264</v>
      </c>
      <c r="E55" s="460">
        <f t="shared" si="13"/>
        <v>0.16790212109600158</v>
      </c>
      <c r="F55" s="65">
        <v>81235</v>
      </c>
      <c r="G55" s="460">
        <f t="shared" si="14"/>
        <v>0.18011196718585445</v>
      </c>
      <c r="H55" s="155"/>
      <c r="I55" s="151">
        <f>'Droits Ouverts RSA'!I69</f>
        <v>3379129</v>
      </c>
      <c r="J55" s="151">
        <f>'Droits Ouverts RSA'!J69</f>
        <v>4968752</v>
      </c>
      <c r="K55" s="151">
        <f>'Droits Ouverts RSA'!K69</f>
        <v>451025</v>
      </c>
      <c r="M55" s="23"/>
    </row>
    <row r="56" spans="1:13" x14ac:dyDescent="0.2">
      <c r="A56" s="364" t="s">
        <v>254</v>
      </c>
      <c r="B56" s="129">
        <v>678665</v>
      </c>
      <c r="C56" s="460">
        <f t="shared" ref="C56:C61" si="15">B56/I56</f>
        <v>0.20805742153681644</v>
      </c>
      <c r="D56" s="64">
        <v>842431</v>
      </c>
      <c r="E56" s="460">
        <f t="shared" ref="E56:E61" si="16">D56/J56</f>
        <v>0.17067248033864194</v>
      </c>
      <c r="F56" s="65">
        <v>79248</v>
      </c>
      <c r="G56" s="460">
        <f t="shared" ref="G56:G61" si="17">F56/K56</f>
        <v>0.17707071835549101</v>
      </c>
      <c r="H56" s="155"/>
      <c r="I56" s="151">
        <f>'Droits Ouverts RSA'!I70</f>
        <v>3261912</v>
      </c>
      <c r="J56" s="151">
        <f>'Droits Ouverts RSA'!J70</f>
        <v>4935951</v>
      </c>
      <c r="K56" s="151">
        <f>'Droits Ouverts RSA'!K70</f>
        <v>447550</v>
      </c>
      <c r="M56" s="23"/>
    </row>
    <row r="57" spans="1:13" x14ac:dyDescent="0.2">
      <c r="A57" s="364" t="s">
        <v>256</v>
      </c>
      <c r="B57" s="129">
        <v>680748</v>
      </c>
      <c r="C57" s="460">
        <f t="shared" si="15"/>
        <v>0.21022666562080589</v>
      </c>
      <c r="D57" s="64">
        <v>847498</v>
      </c>
      <c r="E57" s="460">
        <f t="shared" si="16"/>
        <v>0.17309184428110344</v>
      </c>
      <c r="F57" s="65">
        <v>69431</v>
      </c>
      <c r="G57" s="460">
        <f t="shared" si="17"/>
        <v>0.17521930488678922</v>
      </c>
      <c r="H57" s="155"/>
      <c r="I57" s="151">
        <f>'Droits Ouverts RSA'!I71</f>
        <v>3238162</v>
      </c>
      <c r="J57" s="151">
        <f>'Droits Ouverts RSA'!J71</f>
        <v>4896233</v>
      </c>
      <c r="K57" s="151">
        <f>'Droits Ouverts RSA'!K71</f>
        <v>396252</v>
      </c>
      <c r="M57" s="23"/>
    </row>
    <row r="58" spans="1:13" x14ac:dyDescent="0.2">
      <c r="A58" s="364" t="s">
        <v>258</v>
      </c>
      <c r="B58" s="129">
        <v>673374</v>
      </c>
      <c r="C58" s="460">
        <f t="shared" si="15"/>
        <v>0.21068186404644315</v>
      </c>
      <c r="D58" s="64">
        <v>841622</v>
      </c>
      <c r="E58" s="460">
        <f t="shared" si="16"/>
        <v>0.17299484564477949</v>
      </c>
      <c r="F58" s="65">
        <v>78141</v>
      </c>
      <c r="G58" s="460">
        <f t="shared" si="17"/>
        <v>0.17616861830921773</v>
      </c>
      <c r="H58" s="155"/>
      <c r="I58" s="151">
        <f>'Droits Ouverts RSA'!I72</f>
        <v>3196165</v>
      </c>
      <c r="J58" s="151">
        <f>'Droits Ouverts RSA'!J72</f>
        <v>4865012</v>
      </c>
      <c r="K58" s="151">
        <f>'Droits Ouverts RSA'!K72</f>
        <v>443558</v>
      </c>
      <c r="M58" s="23"/>
    </row>
    <row r="59" spans="1:13" x14ac:dyDescent="0.2">
      <c r="A59" s="364" t="s">
        <v>260</v>
      </c>
      <c r="B59" s="129">
        <v>683492</v>
      </c>
      <c r="C59" s="460">
        <f t="shared" si="15"/>
        <v>0.20848734938252247</v>
      </c>
      <c r="D59" s="64">
        <v>854977</v>
      </c>
      <c r="E59" s="460">
        <f t="shared" si="16"/>
        <v>0.17212689334609993</v>
      </c>
      <c r="F59" s="65">
        <v>88438</v>
      </c>
      <c r="G59" s="460">
        <f t="shared" si="17"/>
        <v>0.15969937411742613</v>
      </c>
      <c r="H59" s="155"/>
      <c r="I59" s="151">
        <f>'Droits Ouverts RSA'!I73</f>
        <v>3278338</v>
      </c>
      <c r="J59" s="151">
        <f>'Droits Ouverts RSA'!J73</f>
        <v>4967132</v>
      </c>
      <c r="K59" s="151">
        <f>'Droits Ouverts RSA'!K73</f>
        <v>553778</v>
      </c>
      <c r="M59" s="23"/>
    </row>
    <row r="60" spans="1:13" x14ac:dyDescent="0.2">
      <c r="A60" s="364" t="s">
        <v>262</v>
      </c>
      <c r="B60" s="129">
        <v>687910</v>
      </c>
      <c r="C60" s="460">
        <f t="shared" si="15"/>
        <v>0.19780186918467652</v>
      </c>
      <c r="D60" s="64">
        <v>844954</v>
      </c>
      <c r="E60" s="460">
        <f t="shared" si="16"/>
        <v>0.16801075963688611</v>
      </c>
      <c r="F60" s="65">
        <v>71496</v>
      </c>
      <c r="G60" s="460">
        <f t="shared" si="17"/>
        <v>0.15467122413438761</v>
      </c>
      <c r="H60" s="155"/>
      <c r="I60" s="151">
        <f>'Droits Ouverts RSA'!I74</f>
        <v>3477773</v>
      </c>
      <c r="J60" s="151">
        <f>'Droits Ouverts RSA'!J74</f>
        <v>5029166</v>
      </c>
      <c r="K60" s="151">
        <f>'Droits Ouverts RSA'!K74</f>
        <v>462245</v>
      </c>
      <c r="M60" s="23"/>
    </row>
    <row r="61" spans="1:13" x14ac:dyDescent="0.2">
      <c r="A61" s="364" t="s">
        <v>264</v>
      </c>
      <c r="B61" s="129">
        <v>692788</v>
      </c>
      <c r="C61" s="460">
        <f t="shared" si="15"/>
        <v>0.20164403274094522</v>
      </c>
      <c r="D61" s="64">
        <v>873308</v>
      </c>
      <c r="E61" s="460">
        <f t="shared" si="16"/>
        <v>0.1687768246978936</v>
      </c>
      <c r="F61" s="65">
        <v>107053</v>
      </c>
      <c r="G61" s="460">
        <f t="shared" si="17"/>
        <v>0.1491042851133885</v>
      </c>
      <c r="H61" s="155"/>
      <c r="I61" s="151">
        <f>'Droits Ouverts RSA'!I75</f>
        <v>3435698</v>
      </c>
      <c r="J61" s="151">
        <f>'Droits Ouverts RSA'!J75</f>
        <v>5174336</v>
      </c>
      <c r="K61" s="151">
        <f>'Droits Ouverts RSA'!K75</f>
        <v>717974</v>
      </c>
      <c r="M61" s="23"/>
    </row>
    <row r="62" spans="1:13" x14ac:dyDescent="0.2">
      <c r="A62" s="370" t="s">
        <v>266</v>
      </c>
      <c r="B62" s="129">
        <v>712342</v>
      </c>
      <c r="C62" s="460">
        <f t="shared" ref="C62:C74" si="18">B62/I62</f>
        <v>0.20361634231368617</v>
      </c>
      <c r="D62" s="64">
        <v>891169</v>
      </c>
      <c r="E62" s="460">
        <f t="shared" ref="E62:E74" si="19">D62/J62</f>
        <v>0.16963329039690278</v>
      </c>
      <c r="F62" s="65">
        <v>91684</v>
      </c>
      <c r="G62" s="460">
        <f t="shared" ref="G62:G74" si="20">F62/K62</f>
        <v>0.1550851256374908</v>
      </c>
      <c r="H62" s="153"/>
      <c r="I62" s="151">
        <f>'Droits Ouverts RSA'!I76</f>
        <v>3498452</v>
      </c>
      <c r="J62" s="151">
        <f>'Droits Ouverts RSA'!J76</f>
        <v>5253503</v>
      </c>
      <c r="K62" s="151">
        <f>'Droits Ouverts RSA'!K76</f>
        <v>591185</v>
      </c>
      <c r="M62" s="23"/>
    </row>
    <row r="63" spans="1:13" x14ac:dyDescent="0.2">
      <c r="A63" s="370" t="s">
        <v>268</v>
      </c>
      <c r="B63" s="129">
        <v>729192</v>
      </c>
      <c r="C63" s="460">
        <f t="shared" si="18"/>
        <v>0.20323739653717804</v>
      </c>
      <c r="D63" s="64">
        <v>898807</v>
      </c>
      <c r="E63" s="460">
        <f t="shared" si="19"/>
        <v>0.17073280998220691</v>
      </c>
      <c r="F63" s="65">
        <v>79954</v>
      </c>
      <c r="G63" s="460">
        <f t="shared" si="20"/>
        <v>0.16256661441209541</v>
      </c>
      <c r="H63" s="155"/>
      <c r="I63" s="151">
        <f>'Droits Ouverts RSA'!I77</f>
        <v>3587883</v>
      </c>
      <c r="J63" s="151">
        <f>'Droits Ouverts RSA'!J77</f>
        <v>5264407</v>
      </c>
      <c r="K63" s="151">
        <f>'Droits Ouverts RSA'!K77</f>
        <v>491823</v>
      </c>
      <c r="M63" s="23"/>
    </row>
    <row r="64" spans="1:13" ht="10.5" thickBot="1" x14ac:dyDescent="0.25">
      <c r="A64" s="371" t="s">
        <v>270</v>
      </c>
      <c r="B64" s="170">
        <v>731694</v>
      </c>
      <c r="C64" s="461">
        <f t="shared" si="18"/>
        <v>0.20594246116909964</v>
      </c>
      <c r="D64" s="148">
        <v>908878</v>
      </c>
      <c r="E64" s="461">
        <f t="shared" si="19"/>
        <v>0.1717534430888778</v>
      </c>
      <c r="F64" s="149">
        <v>80909</v>
      </c>
      <c r="G64" s="461">
        <f t="shared" si="20"/>
        <v>0.17060267282932776</v>
      </c>
      <c r="H64" s="155"/>
      <c r="I64" s="158">
        <f>'Droits Ouverts RSA'!I78</f>
        <v>3552905</v>
      </c>
      <c r="J64" s="158">
        <f>'Droits Ouverts RSA'!J78</f>
        <v>5291760</v>
      </c>
      <c r="K64" s="158">
        <f>'Droits Ouverts RSA'!K78</f>
        <v>474254</v>
      </c>
      <c r="M64" s="23"/>
    </row>
    <row r="65" spans="1:13" x14ac:dyDescent="0.2">
      <c r="A65" s="367" t="s">
        <v>271</v>
      </c>
      <c r="B65" s="128">
        <v>760798</v>
      </c>
      <c r="C65" s="459">
        <f t="shared" si="18"/>
        <v>0.20738910119431686</v>
      </c>
      <c r="D65" s="69">
        <v>933801</v>
      </c>
      <c r="E65" s="459">
        <f t="shared" si="19"/>
        <v>0.17458747256765958</v>
      </c>
      <c r="F65" s="71">
        <v>92696</v>
      </c>
      <c r="G65" s="459">
        <f t="shared" si="20"/>
        <v>0.17515125634407464</v>
      </c>
      <c r="H65" s="155"/>
      <c r="I65" s="152">
        <f>'Droits Ouverts RSA'!I79</f>
        <v>3668457</v>
      </c>
      <c r="J65" s="152">
        <f>'Droits Ouverts RSA'!J79</f>
        <v>5348614</v>
      </c>
      <c r="K65" s="152">
        <f>'Droits Ouverts RSA'!K79</f>
        <v>529234</v>
      </c>
      <c r="M65" s="23"/>
    </row>
    <row r="66" spans="1:13" x14ac:dyDescent="0.2">
      <c r="A66" s="364" t="s">
        <v>272</v>
      </c>
      <c r="B66" s="129">
        <v>760269</v>
      </c>
      <c r="C66" s="460">
        <f t="shared" si="18"/>
        <v>0.20908096875840496</v>
      </c>
      <c r="D66" s="64">
        <v>933042</v>
      </c>
      <c r="E66" s="460">
        <f t="shared" si="19"/>
        <v>0.17513009346608335</v>
      </c>
      <c r="F66" s="65">
        <v>78767</v>
      </c>
      <c r="G66" s="460">
        <f t="shared" si="20"/>
        <v>0.1859905548996458</v>
      </c>
      <c r="H66" s="155"/>
      <c r="I66" s="151">
        <f>'Droits Ouverts RSA'!I80</f>
        <v>3636242</v>
      </c>
      <c r="J66" s="151">
        <f>'Droits Ouverts RSA'!J80</f>
        <v>5327708</v>
      </c>
      <c r="K66" s="151">
        <f>'Droits Ouverts RSA'!K80</f>
        <v>423500</v>
      </c>
      <c r="M66" s="23"/>
    </row>
    <row r="67" spans="1:13" x14ac:dyDescent="0.2">
      <c r="A67" s="364" t="s">
        <v>276</v>
      </c>
      <c r="B67" s="129">
        <v>761526</v>
      </c>
      <c r="C67" s="460">
        <f t="shared" si="18"/>
        <v>0.21498321127371298</v>
      </c>
      <c r="D67" s="64">
        <v>944712</v>
      </c>
      <c r="E67" s="460">
        <f t="shared" si="19"/>
        <v>0.17799637078168373</v>
      </c>
      <c r="F67" s="65">
        <v>90279</v>
      </c>
      <c r="G67" s="460">
        <f t="shared" si="20"/>
        <v>0.1913136536057132</v>
      </c>
      <c r="H67" s="153"/>
      <c r="I67" s="151">
        <f>'Droits Ouverts RSA'!I81</f>
        <v>3542258</v>
      </c>
      <c r="J67" s="151">
        <f>'Droits Ouverts RSA'!J81</f>
        <v>5307479</v>
      </c>
      <c r="K67" s="151">
        <f>'Droits Ouverts RSA'!K81</f>
        <v>471890</v>
      </c>
      <c r="M67" s="23"/>
    </row>
    <row r="68" spans="1:13" x14ac:dyDescent="0.2">
      <c r="A68" s="364" t="s">
        <v>278</v>
      </c>
      <c r="B68" s="129">
        <v>749013</v>
      </c>
      <c r="C68" s="460">
        <f t="shared" si="18"/>
        <v>0.21856025855609168</v>
      </c>
      <c r="D68" s="64">
        <v>943409</v>
      </c>
      <c r="E68" s="460">
        <f t="shared" si="19"/>
        <v>0.17831374717075638</v>
      </c>
      <c r="F68" s="65">
        <v>80120</v>
      </c>
      <c r="G68" s="460">
        <f t="shared" si="20"/>
        <v>0.17954785851306046</v>
      </c>
      <c r="H68" s="153"/>
      <c r="I68" s="151">
        <f>'Droits Ouverts RSA'!I82</f>
        <v>3427032</v>
      </c>
      <c r="J68" s="151">
        <f>'Droits Ouverts RSA'!J82</f>
        <v>5290725</v>
      </c>
      <c r="K68" s="151">
        <f>'Droits Ouverts RSA'!K82</f>
        <v>446232</v>
      </c>
      <c r="M68" s="23"/>
    </row>
    <row r="69" spans="1:13" x14ac:dyDescent="0.2">
      <c r="A69" s="364" t="s">
        <v>279</v>
      </c>
      <c r="B69" s="129">
        <v>747035</v>
      </c>
      <c r="C69" s="460">
        <f t="shared" si="18"/>
        <v>0.21879991963067602</v>
      </c>
      <c r="D69" s="64">
        <v>944760</v>
      </c>
      <c r="E69" s="460">
        <f t="shared" si="19"/>
        <v>0.1789375116480979</v>
      </c>
      <c r="F69" s="65">
        <v>67116</v>
      </c>
      <c r="G69" s="460">
        <f t="shared" si="20"/>
        <v>0.17770270091371956</v>
      </c>
      <c r="H69" s="153"/>
      <c r="I69" s="151">
        <f>'Droits Ouverts RSA'!I83</f>
        <v>3414238</v>
      </c>
      <c r="J69" s="151">
        <f>'Droits Ouverts RSA'!J83</f>
        <v>5279832</v>
      </c>
      <c r="K69" s="151">
        <f>'Droits Ouverts RSA'!K83</f>
        <v>377687</v>
      </c>
      <c r="M69" s="23"/>
    </row>
    <row r="70" spans="1:13" x14ac:dyDescent="0.2">
      <c r="A70" s="364" t="s">
        <v>280</v>
      </c>
      <c r="B70" s="129">
        <v>740810</v>
      </c>
      <c r="C70" s="460">
        <f t="shared" si="18"/>
        <v>0.2219438640600199</v>
      </c>
      <c r="D70" s="64">
        <v>937186</v>
      </c>
      <c r="E70" s="460">
        <f t="shared" si="19"/>
        <v>0.17927485185022943</v>
      </c>
      <c r="F70" s="65">
        <v>85305</v>
      </c>
      <c r="G70" s="460">
        <f t="shared" si="20"/>
        <v>0.18630264433786722</v>
      </c>
      <c r="H70" s="153"/>
      <c r="I70" s="151">
        <f>'Droits Ouverts RSA'!I84</f>
        <v>3337826</v>
      </c>
      <c r="J70" s="151">
        <f>'Droits Ouverts RSA'!J84</f>
        <v>5227649</v>
      </c>
      <c r="K70" s="151">
        <f>'Droits Ouverts RSA'!K84</f>
        <v>457884</v>
      </c>
      <c r="M70" s="23"/>
    </row>
    <row r="71" spans="1:13" x14ac:dyDescent="0.2">
      <c r="A71" s="364" t="s">
        <v>281</v>
      </c>
      <c r="B71" s="129">
        <v>737169</v>
      </c>
      <c r="C71" s="460">
        <f t="shared" si="18"/>
        <v>0.21648287460938498</v>
      </c>
      <c r="D71" s="64">
        <v>925508</v>
      </c>
      <c r="E71" s="460">
        <f t="shared" si="19"/>
        <v>0.17455541563161828</v>
      </c>
      <c r="F71" s="65">
        <v>87730</v>
      </c>
      <c r="G71" s="460">
        <f t="shared" si="20"/>
        <v>0.1641958371779203</v>
      </c>
      <c r="H71" s="153"/>
      <c r="I71" s="151">
        <f>'Droits Ouverts RSA'!I85</f>
        <v>3405207</v>
      </c>
      <c r="J71" s="151">
        <f>'Droits Ouverts RSA'!J85</f>
        <v>5302087</v>
      </c>
      <c r="K71" s="151">
        <f>'Droits Ouverts RSA'!K85</f>
        <v>534301</v>
      </c>
      <c r="M71" s="23"/>
    </row>
    <row r="72" spans="1:13" x14ac:dyDescent="0.2">
      <c r="A72" s="364" t="s">
        <v>282</v>
      </c>
      <c r="B72" s="129">
        <v>747205</v>
      </c>
      <c r="C72" s="460">
        <f t="shared" si="18"/>
        <v>0.20547875514587188</v>
      </c>
      <c r="D72" s="64">
        <v>920564</v>
      </c>
      <c r="E72" s="460">
        <f t="shared" si="19"/>
        <v>0.17142121866519733</v>
      </c>
      <c r="F72" s="65">
        <v>79092</v>
      </c>
      <c r="G72" s="460">
        <f t="shared" si="20"/>
        <v>0.16263599780388352</v>
      </c>
      <c r="H72" s="153"/>
      <c r="I72" s="151">
        <f>'Droits Ouverts RSA'!I86</f>
        <v>3636410</v>
      </c>
      <c r="J72" s="151">
        <f>'Droits Ouverts RSA'!J86</f>
        <v>5370187</v>
      </c>
      <c r="K72" s="151">
        <f>'Droits Ouverts RSA'!K86</f>
        <v>486313</v>
      </c>
      <c r="M72" s="23"/>
    </row>
    <row r="73" spans="1:13" x14ac:dyDescent="0.2">
      <c r="A73" s="364" t="s">
        <v>283</v>
      </c>
      <c r="B73" s="129">
        <v>745952</v>
      </c>
      <c r="C73" s="460">
        <f t="shared" si="18"/>
        <v>0.21102659445660268</v>
      </c>
      <c r="D73" s="64">
        <v>944390</v>
      </c>
      <c r="E73" s="460">
        <f t="shared" si="19"/>
        <v>0.17252929640222187</v>
      </c>
      <c r="F73" s="65">
        <v>108473</v>
      </c>
      <c r="G73" s="460">
        <f t="shared" si="20"/>
        <v>0.15751702986888708</v>
      </c>
      <c r="H73" s="153"/>
      <c r="I73" s="151">
        <f>'Droits Ouverts RSA'!I87</f>
        <v>3534872</v>
      </c>
      <c r="J73" s="151">
        <f>'Droits Ouverts RSA'!J87</f>
        <v>5473795</v>
      </c>
      <c r="K73" s="151">
        <f>'Droits Ouverts RSA'!K87</f>
        <v>688643</v>
      </c>
      <c r="M73" s="23"/>
    </row>
    <row r="74" spans="1:13" x14ac:dyDescent="0.2">
      <c r="A74" s="364" t="s">
        <v>284</v>
      </c>
      <c r="B74" s="129">
        <v>761892</v>
      </c>
      <c r="C74" s="460">
        <f t="shared" si="18"/>
        <v>0.21014075634366139</v>
      </c>
      <c r="D74" s="64">
        <v>953313</v>
      </c>
      <c r="E74" s="460">
        <f t="shared" si="19"/>
        <v>0.17234482668851514</v>
      </c>
      <c r="F74" s="65">
        <v>96756</v>
      </c>
      <c r="G74" s="460">
        <f t="shared" si="20"/>
        <v>0.16345796476622315</v>
      </c>
      <c r="H74" s="153"/>
      <c r="I74" s="151">
        <f>'Droits Ouverts RSA'!I88</f>
        <v>3625627</v>
      </c>
      <c r="J74" s="151">
        <f>'Droits Ouverts RSA'!J88</f>
        <v>5531428</v>
      </c>
      <c r="K74" s="151">
        <f>'Droits Ouverts RSA'!K88</f>
        <v>591932</v>
      </c>
      <c r="M74" s="23"/>
    </row>
    <row r="75" spans="1:13" x14ac:dyDescent="0.2">
      <c r="A75" s="364" t="s">
        <v>285</v>
      </c>
      <c r="B75" s="129">
        <v>782655</v>
      </c>
      <c r="C75" s="460">
        <f t="shared" ref="C75:C83" si="21">B75/I75</f>
        <v>0.21296340639139194</v>
      </c>
      <c r="D75" s="64">
        <v>970264</v>
      </c>
      <c r="E75" s="460">
        <f t="shared" ref="E75:E83" si="22">D75/J75</f>
        <v>0.17543576693570348</v>
      </c>
      <c r="F75" s="65">
        <v>93178</v>
      </c>
      <c r="G75" s="460">
        <f t="shared" ref="G75:G83" si="23">F75/K75</f>
        <v>0.17702837492519166</v>
      </c>
      <c r="H75" s="153"/>
      <c r="I75" s="151">
        <f>'Droits Ouverts RSA'!I89</f>
        <v>3675068</v>
      </c>
      <c r="J75" s="151">
        <f>'Droits Ouverts RSA'!J89</f>
        <v>5530594</v>
      </c>
      <c r="K75" s="151">
        <f>'Droits Ouverts RSA'!K89</f>
        <v>526345</v>
      </c>
      <c r="M75" s="23"/>
    </row>
    <row r="76" spans="1:13" ht="10.5" thickBot="1" x14ac:dyDescent="0.25">
      <c r="A76" s="372" t="s">
        <v>286</v>
      </c>
      <c r="B76" s="170">
        <v>777169</v>
      </c>
      <c r="C76" s="461">
        <f t="shared" si="21"/>
        <v>0.21359722015710411</v>
      </c>
      <c r="D76" s="148">
        <v>970599</v>
      </c>
      <c r="E76" s="461">
        <f t="shared" si="22"/>
        <v>0.17482760838071029</v>
      </c>
      <c r="F76" s="149">
        <v>82528</v>
      </c>
      <c r="G76" s="461">
        <f t="shared" si="23"/>
        <v>0.17433626823044293</v>
      </c>
      <c r="H76" s="153"/>
      <c r="I76" s="158">
        <f>'Droits Ouverts RSA'!I90</f>
        <v>3638479</v>
      </c>
      <c r="J76" s="158">
        <f>'Droits Ouverts RSA'!J90</f>
        <v>5551749</v>
      </c>
      <c r="K76" s="158">
        <f>'Droits Ouverts RSA'!K90</f>
        <v>473384</v>
      </c>
      <c r="M76" s="23"/>
    </row>
    <row r="77" spans="1:13" ht="12" x14ac:dyDescent="0.2">
      <c r="A77" s="373" t="s">
        <v>302</v>
      </c>
      <c r="B77" s="128">
        <v>689884</v>
      </c>
      <c r="C77" s="459">
        <f t="shared" si="21"/>
        <v>0.18432611864689361</v>
      </c>
      <c r="D77" s="69">
        <v>782690</v>
      </c>
      <c r="E77" s="459">
        <f t="shared" si="22"/>
        <v>0.1407350068192709</v>
      </c>
      <c r="F77" s="71">
        <v>68937</v>
      </c>
      <c r="G77" s="459">
        <f t="shared" si="23"/>
        <v>0.13285858829197783</v>
      </c>
      <c r="H77" s="153"/>
      <c r="I77" s="152">
        <f>'Droits Ouverts RSA'!I91</f>
        <v>3742736</v>
      </c>
      <c r="J77" s="152">
        <f>'Droits Ouverts RSA'!J91</f>
        <v>5561445</v>
      </c>
      <c r="K77" s="152">
        <f>'Droits Ouverts RSA'!K91</f>
        <v>518875</v>
      </c>
      <c r="M77" s="23"/>
    </row>
    <row r="78" spans="1:13" x14ac:dyDescent="0.2">
      <c r="A78" s="374" t="s">
        <v>303</v>
      </c>
      <c r="B78" s="129">
        <v>682563</v>
      </c>
      <c r="C78" s="460">
        <f t="shared" si="21"/>
        <v>0.18320145388137854</v>
      </c>
      <c r="D78" s="64">
        <v>771898</v>
      </c>
      <c r="E78" s="460">
        <f t="shared" si="22"/>
        <v>0.13969156298053598</v>
      </c>
      <c r="F78" s="65">
        <v>66489</v>
      </c>
      <c r="G78" s="460">
        <f t="shared" si="23"/>
        <v>0.14517248908296942</v>
      </c>
      <c r="H78" s="153"/>
      <c r="I78" s="151">
        <f>'Droits Ouverts RSA'!I92</f>
        <v>3725751</v>
      </c>
      <c r="J78" s="151">
        <f>'Droits Ouverts RSA'!J92</f>
        <v>5525731</v>
      </c>
      <c r="K78" s="151">
        <f>'Droits Ouverts RSA'!K92</f>
        <v>458000</v>
      </c>
      <c r="M78" s="23"/>
    </row>
    <row r="79" spans="1:13" x14ac:dyDescent="0.2">
      <c r="A79" s="374" t="s">
        <v>305</v>
      </c>
      <c r="B79" s="129">
        <v>677711</v>
      </c>
      <c r="C79" s="460">
        <f t="shared" si="21"/>
        <v>0.190747288291397</v>
      </c>
      <c r="D79" s="64">
        <v>774845</v>
      </c>
      <c r="E79" s="460">
        <f t="shared" si="22"/>
        <v>0.14177590169213655</v>
      </c>
      <c r="F79" s="65">
        <v>69616</v>
      </c>
      <c r="G79" s="460">
        <f t="shared" si="23"/>
        <v>0.14630927211053057</v>
      </c>
      <c r="H79" s="153"/>
      <c r="I79" s="151">
        <f>'Droits Ouverts RSA'!I93</f>
        <v>3552926</v>
      </c>
      <c r="J79" s="151">
        <f>'Droits Ouverts RSA'!J93</f>
        <v>5465280</v>
      </c>
      <c r="K79" s="151">
        <f>'Droits Ouverts RSA'!K93</f>
        <v>475814</v>
      </c>
      <c r="M79" s="23"/>
    </row>
    <row r="80" spans="1:13" x14ac:dyDescent="0.2">
      <c r="A80" s="374" t="s">
        <v>307</v>
      </c>
      <c r="B80" s="129">
        <v>656806</v>
      </c>
      <c r="C80" s="460">
        <f t="shared" si="21"/>
        <v>0.19260348383910836</v>
      </c>
      <c r="D80" s="64">
        <v>758073</v>
      </c>
      <c r="E80" s="460">
        <f t="shared" si="22"/>
        <v>0.14162293218670904</v>
      </c>
      <c r="F80" s="65">
        <v>62228</v>
      </c>
      <c r="G80" s="460">
        <f t="shared" si="23"/>
        <v>0.13613800194707884</v>
      </c>
      <c r="H80" s="153"/>
      <c r="I80" s="151">
        <f>'Droits Ouverts RSA'!I94</f>
        <v>3410146</v>
      </c>
      <c r="J80" s="151">
        <f>'Droits Ouverts RSA'!J94</f>
        <v>5352756</v>
      </c>
      <c r="K80" s="151">
        <f>'Droits Ouverts RSA'!K94</f>
        <v>457095</v>
      </c>
      <c r="M80" s="23"/>
    </row>
    <row r="81" spans="1:13" x14ac:dyDescent="0.2">
      <c r="A81" s="374" t="s">
        <v>309</v>
      </c>
      <c r="B81" s="129">
        <v>653289</v>
      </c>
      <c r="C81" s="460">
        <f t="shared" si="21"/>
        <v>0.19385487790764958</v>
      </c>
      <c r="D81" s="64">
        <v>755705</v>
      </c>
      <c r="E81" s="460">
        <f t="shared" si="22"/>
        <v>0.14202765358036246</v>
      </c>
      <c r="F81" s="65">
        <v>73707</v>
      </c>
      <c r="G81" s="460">
        <f t="shared" si="23"/>
        <v>0.14864028232921603</v>
      </c>
      <c r="H81" s="153"/>
      <c r="I81" s="151">
        <f>'Droits Ouverts RSA'!I95</f>
        <v>3369990</v>
      </c>
      <c r="J81" s="151">
        <f>'Droits Ouverts RSA'!J95</f>
        <v>5320830</v>
      </c>
      <c r="K81" s="151">
        <f>'Droits Ouverts RSA'!K95</f>
        <v>495875</v>
      </c>
      <c r="M81" s="23"/>
    </row>
    <row r="82" spans="1:13" x14ac:dyDescent="0.2">
      <c r="A82" s="374" t="s">
        <v>314</v>
      </c>
      <c r="B82" s="129">
        <v>636434</v>
      </c>
      <c r="C82" s="460">
        <f t="shared" si="21"/>
        <v>0.19237737806422595</v>
      </c>
      <c r="D82" s="64">
        <v>738493</v>
      </c>
      <c r="E82" s="460">
        <f t="shared" si="22"/>
        <v>0.1398658335874364</v>
      </c>
      <c r="F82" s="65">
        <v>71203</v>
      </c>
      <c r="G82" s="460">
        <f t="shared" si="23"/>
        <v>0.13979326389775104</v>
      </c>
      <c r="H82" s="153"/>
      <c r="I82" s="151">
        <f>'Droits Ouverts RSA'!I96</f>
        <v>3308258</v>
      </c>
      <c r="J82" s="151">
        <f>'Droits Ouverts RSA'!J96</f>
        <v>5280010</v>
      </c>
      <c r="K82" s="151">
        <f>'Droits Ouverts RSA'!K96</f>
        <v>509345</v>
      </c>
      <c r="M82" s="23"/>
    </row>
    <row r="83" spans="1:13" x14ac:dyDescent="0.2">
      <c r="A83" s="374" t="s">
        <v>315</v>
      </c>
      <c r="B83" s="129">
        <v>621854</v>
      </c>
      <c r="C83" s="460">
        <f t="shared" si="21"/>
        <v>0.18389766501593069</v>
      </c>
      <c r="D83" s="64">
        <v>718868</v>
      </c>
      <c r="E83" s="460">
        <f t="shared" si="22"/>
        <v>0.13464421085596437</v>
      </c>
      <c r="F83" s="65">
        <v>67355</v>
      </c>
      <c r="G83" s="460">
        <f t="shared" si="23"/>
        <v>0.11532797972706882</v>
      </c>
      <c r="H83" s="153"/>
      <c r="I83" s="151">
        <f>'Droits Ouverts RSA'!I97</f>
        <v>3381522</v>
      </c>
      <c r="J83" s="151">
        <f>'Droits Ouverts RSA'!J97</f>
        <v>5339019</v>
      </c>
      <c r="K83" s="151">
        <f>'Droits Ouverts RSA'!K97</f>
        <v>584030</v>
      </c>
      <c r="M83" s="23"/>
    </row>
    <row r="84" spans="1:13" x14ac:dyDescent="0.2">
      <c r="A84" s="364" t="s">
        <v>332</v>
      </c>
      <c r="B84" s="129">
        <v>636130</v>
      </c>
      <c r="C84" s="460">
        <f t="shared" ref="C84" si="24">B84/I84</f>
        <v>0.1755972467782696</v>
      </c>
      <c r="D84" s="64">
        <v>727524</v>
      </c>
      <c r="E84" s="460">
        <f t="shared" ref="E84" si="25">D84/J84</f>
        <v>0.13287184946581798</v>
      </c>
      <c r="F84" s="65">
        <v>71244</v>
      </c>
      <c r="G84" s="460">
        <f t="shared" ref="G84" si="26">F84/K84</f>
        <v>0.12261483308349354</v>
      </c>
      <c r="H84" s="153"/>
      <c r="I84" s="151">
        <f>'Droits Ouverts RSA'!I98</f>
        <v>3622665</v>
      </c>
      <c r="J84" s="151">
        <f>'Droits Ouverts RSA'!J98</f>
        <v>5475381</v>
      </c>
      <c r="K84" s="151">
        <f>'Droits Ouverts RSA'!K98</f>
        <v>581039</v>
      </c>
      <c r="M84" s="23"/>
    </row>
    <row r="85" spans="1:13" x14ac:dyDescent="0.2">
      <c r="A85" s="364" t="s">
        <v>338</v>
      </c>
      <c r="B85" s="129">
        <v>632299</v>
      </c>
      <c r="C85" s="460">
        <f t="shared" ref="C85" si="27">B85/I85</f>
        <v>0.18238924227721823</v>
      </c>
      <c r="D85" s="64">
        <v>737875</v>
      </c>
      <c r="E85" s="460">
        <f t="shared" ref="E85" si="28">D85/J85</f>
        <v>0.13354084535540281</v>
      </c>
      <c r="F85" s="65">
        <v>86852</v>
      </c>
      <c r="G85" s="460">
        <f t="shared" ref="G85" si="29">F85/K85</f>
        <v>0.11943837066985712</v>
      </c>
      <c r="H85" s="153"/>
      <c r="I85" s="151">
        <f>'Droits Ouverts RSA'!I99</f>
        <v>3466756</v>
      </c>
      <c r="J85" s="151">
        <f>'Droits Ouverts RSA'!J99</f>
        <v>5525463</v>
      </c>
      <c r="K85" s="151">
        <f>'Droits Ouverts RSA'!K99</f>
        <v>727170</v>
      </c>
      <c r="M85" s="23"/>
    </row>
    <row r="86" spans="1:13" x14ac:dyDescent="0.2">
      <c r="A86" s="364" t="s">
        <v>340</v>
      </c>
      <c r="B86" s="129">
        <v>632608</v>
      </c>
      <c r="C86" s="460">
        <f t="shared" ref="C86" si="30">B86/I86</f>
        <v>0.17934369994471772</v>
      </c>
      <c r="D86" s="64">
        <v>731891</v>
      </c>
      <c r="E86" s="460">
        <f t="shared" ref="E86" si="31">D86/J86</f>
        <v>0.1320691900210115</v>
      </c>
      <c r="F86" s="65">
        <v>72124</v>
      </c>
      <c r="G86" s="460">
        <f t="shared" ref="G86" si="32">F86/K86</f>
        <v>0.11802999680885012</v>
      </c>
      <c r="H86" s="153"/>
      <c r="I86" s="151">
        <f>'Droits Ouverts RSA'!I100</f>
        <v>3527350</v>
      </c>
      <c r="J86" s="151">
        <f>'Droits Ouverts RSA'!J100</f>
        <v>5541724</v>
      </c>
      <c r="K86" s="151">
        <f>'Droits Ouverts RSA'!K100</f>
        <v>611065</v>
      </c>
      <c r="M86" s="23"/>
    </row>
    <row r="87" spans="1:13" x14ac:dyDescent="0.2">
      <c r="A87" s="364" t="s">
        <v>342</v>
      </c>
      <c r="B87" s="129">
        <v>642079</v>
      </c>
      <c r="C87" s="460">
        <f t="shared" ref="C87" si="33">B87/I87</f>
        <v>0.18094219833502934</v>
      </c>
      <c r="D87" s="64">
        <v>738350</v>
      </c>
      <c r="E87" s="460">
        <f t="shared" ref="E87" si="34">D87/J87</f>
        <v>0.13291966546765632</v>
      </c>
      <c r="F87" s="65">
        <v>78754</v>
      </c>
      <c r="G87" s="460">
        <f t="shared" ref="G87" si="35">F87/K87</f>
        <v>0.13461485867439729</v>
      </c>
      <c r="H87" s="153"/>
      <c r="I87" s="151">
        <f>'Droits Ouverts RSA'!I101</f>
        <v>3548531</v>
      </c>
      <c r="J87" s="151">
        <f>'Droits Ouverts RSA'!J101</f>
        <v>5554859</v>
      </c>
      <c r="K87" s="151">
        <f>'Droits Ouverts RSA'!K101</f>
        <v>585032</v>
      </c>
      <c r="M87" s="23"/>
    </row>
    <row r="88" spans="1:13" ht="10.5" thickBot="1" x14ac:dyDescent="0.25">
      <c r="A88" s="372" t="s">
        <v>344</v>
      </c>
      <c r="B88" s="170">
        <v>641116</v>
      </c>
      <c r="C88" s="461">
        <f t="shared" ref="C88" si="36">B88/I88</f>
        <v>0.18163958856585935</v>
      </c>
      <c r="D88" s="148">
        <v>736304</v>
      </c>
      <c r="E88" s="461">
        <f t="shared" ref="E88" si="37">D88/J88</f>
        <v>0.13274650909046329</v>
      </c>
      <c r="F88" s="149">
        <v>67196</v>
      </c>
      <c r="G88" s="461">
        <f t="shared" ref="G88" si="38">F88/K88</f>
        <v>0.1312503906494156</v>
      </c>
      <c r="H88" s="155"/>
      <c r="I88" s="158">
        <f>'Droits Ouverts RSA'!I102</f>
        <v>3529605</v>
      </c>
      <c r="J88" s="158">
        <f>'Droits Ouverts RSA'!J102</f>
        <v>5546692</v>
      </c>
      <c r="K88" s="158">
        <f>'Droits Ouverts RSA'!K102</f>
        <v>511968</v>
      </c>
      <c r="M88" s="23"/>
    </row>
    <row r="89" spans="1:13" x14ac:dyDescent="0.2">
      <c r="A89" s="367" t="s">
        <v>347</v>
      </c>
      <c r="B89" s="128">
        <v>672218</v>
      </c>
      <c r="C89" s="459">
        <f t="shared" ref="C89:C90" si="39">B89/I89</f>
        <v>0.1841741086411838</v>
      </c>
      <c r="D89" s="69">
        <v>763702</v>
      </c>
      <c r="E89" s="459">
        <f t="shared" ref="E89:E90" si="40">D89/J89</f>
        <v>0.13640395325734359</v>
      </c>
      <c r="F89" s="71">
        <v>83574</v>
      </c>
      <c r="G89" s="459">
        <f t="shared" ref="G89:G90" si="41">F89/K89</f>
        <v>0.13989785618512438</v>
      </c>
      <c r="H89" s="153"/>
      <c r="I89" s="152">
        <f>'Droits Ouverts RSA'!I103</f>
        <v>3649905</v>
      </c>
      <c r="J89" s="152">
        <f>'Droits Ouverts RSA'!J103</f>
        <v>5598826</v>
      </c>
      <c r="K89" s="152">
        <f>'Droits Ouverts RSA'!K103</f>
        <v>597393</v>
      </c>
      <c r="M89" s="23"/>
    </row>
    <row r="90" spans="1:13" x14ac:dyDescent="0.2">
      <c r="A90" s="364" t="s">
        <v>348</v>
      </c>
      <c r="B90" s="129">
        <v>675465</v>
      </c>
      <c r="C90" s="460">
        <f t="shared" si="39"/>
        <v>0.18670208708092814</v>
      </c>
      <c r="D90" s="64">
        <v>767995</v>
      </c>
      <c r="E90" s="460">
        <f t="shared" si="40"/>
        <v>0.13776404274085499</v>
      </c>
      <c r="F90" s="65">
        <v>68055</v>
      </c>
      <c r="G90" s="460">
        <f t="shared" si="41"/>
        <v>0.14778533721028711</v>
      </c>
      <c r="H90" s="153"/>
      <c r="I90" s="151">
        <f>'Droits Ouverts RSA'!I104</f>
        <v>3617876</v>
      </c>
      <c r="J90" s="151">
        <f>'Droits Ouverts RSA'!J104</f>
        <v>5574713</v>
      </c>
      <c r="K90" s="151">
        <f>'Droits Ouverts RSA'!K104</f>
        <v>460499</v>
      </c>
      <c r="M90" s="23"/>
    </row>
    <row r="91" spans="1:13" x14ac:dyDescent="0.2">
      <c r="A91" s="364" t="s">
        <v>351</v>
      </c>
      <c r="B91" s="129">
        <v>671816</v>
      </c>
      <c r="C91" s="460">
        <f t="shared" ref="C91" si="42">B91/I91</f>
        <v>0.19110900606055434</v>
      </c>
      <c r="D91" s="64">
        <v>766704</v>
      </c>
      <c r="E91" s="460">
        <f t="shared" ref="E91" si="43">D91/J91</f>
        <v>0.1389702731684187</v>
      </c>
      <c r="F91" s="65">
        <v>75896</v>
      </c>
      <c r="G91" s="460">
        <f t="shared" ref="G91" si="44">F91/K91</f>
        <v>0.15093589162271595</v>
      </c>
      <c r="H91" s="153"/>
      <c r="I91" s="151">
        <f>'Droits Ouverts RSA'!I105</f>
        <v>3515355</v>
      </c>
      <c r="J91" s="151">
        <f>'Droits Ouverts RSA'!J105</f>
        <v>5517036</v>
      </c>
      <c r="K91" s="151">
        <f>'Droits Ouverts RSA'!K105</f>
        <v>502836</v>
      </c>
      <c r="M91" s="23"/>
    </row>
    <row r="92" spans="1:13" x14ac:dyDescent="0.2">
      <c r="A92" s="364" t="s">
        <v>353</v>
      </c>
      <c r="B92" s="129">
        <v>653817</v>
      </c>
      <c r="C92" s="467">
        <f t="shared" ref="C92" si="45">B92/I92</f>
        <v>0.1938536528959435</v>
      </c>
      <c r="D92" s="128">
        <v>756700</v>
      </c>
      <c r="E92" s="467">
        <f t="shared" ref="E92" si="46">D92/J92</f>
        <v>0.13848020219902973</v>
      </c>
      <c r="F92" s="146">
        <v>62048</v>
      </c>
      <c r="G92" s="467">
        <f t="shared" ref="G92" si="47">F92/K92</f>
        <v>0.13672953563346049</v>
      </c>
      <c r="H92" s="153"/>
      <c r="I92" s="151">
        <f>'Droits Ouverts RSA'!I106</f>
        <v>3372735</v>
      </c>
      <c r="J92" s="151">
        <f>'Droits Ouverts RSA'!J106</f>
        <v>5464319</v>
      </c>
      <c r="K92" s="151">
        <f>'Droits Ouverts RSA'!K106</f>
        <v>453801</v>
      </c>
      <c r="M92" s="23"/>
    </row>
    <row r="93" spans="1:13" x14ac:dyDescent="0.2">
      <c r="A93" s="364" t="s">
        <v>355</v>
      </c>
      <c r="B93" s="129">
        <v>657237</v>
      </c>
      <c r="C93" s="423">
        <f t="shared" ref="C93:C94" si="48">B93/I93</f>
        <v>0.19695238437714918</v>
      </c>
      <c r="D93" s="129">
        <v>765723</v>
      </c>
      <c r="E93" s="423">
        <f t="shared" ref="E93:E94" si="49">D93/J93</f>
        <v>0.14052221971825196</v>
      </c>
      <c r="F93" s="137">
        <v>70285</v>
      </c>
      <c r="G93" s="423">
        <f t="shared" ref="G93:G94" si="50">F93/K93</f>
        <v>0.1459148613720585</v>
      </c>
      <c r="H93" s="153"/>
      <c r="I93" s="151">
        <f>'Droits Ouverts RSA'!I107</f>
        <v>3337035</v>
      </c>
      <c r="J93" s="151">
        <f>'Droits Ouverts RSA'!J107</f>
        <v>5449124</v>
      </c>
      <c r="K93" s="151">
        <f>'Droits Ouverts RSA'!K107</f>
        <v>481685</v>
      </c>
      <c r="M93" s="23"/>
    </row>
    <row r="94" spans="1:13" x14ac:dyDescent="0.2">
      <c r="A94" s="364" t="s">
        <v>359</v>
      </c>
      <c r="B94" s="129">
        <v>641719</v>
      </c>
      <c r="C94" s="423">
        <f t="shared" si="48"/>
        <v>0.19608525560149517</v>
      </c>
      <c r="D94" s="129">
        <v>750394</v>
      </c>
      <c r="E94" s="423">
        <f t="shared" si="49"/>
        <v>0.13898444969385762</v>
      </c>
      <c r="F94" s="137">
        <v>66983</v>
      </c>
      <c r="G94" s="423">
        <f t="shared" si="50"/>
        <v>0.13687654280623171</v>
      </c>
      <c r="H94" s="153"/>
      <c r="I94" s="151">
        <f>'Droits Ouverts RSA'!I108</f>
        <v>3272653</v>
      </c>
      <c r="J94" s="151">
        <f>'Droits Ouverts RSA'!J108</f>
        <v>5399122</v>
      </c>
      <c r="K94" s="151">
        <f>'Droits Ouverts RSA'!K108</f>
        <v>489368</v>
      </c>
      <c r="M94" s="23"/>
    </row>
    <row r="95" spans="1:13" x14ac:dyDescent="0.2">
      <c r="A95" s="364" t="s">
        <v>360</v>
      </c>
      <c r="B95" s="129">
        <v>635586</v>
      </c>
      <c r="C95" s="423">
        <f t="shared" ref="C95" si="51">B95/I95</f>
        <v>0.18758616211685436</v>
      </c>
      <c r="D95" s="129">
        <v>741551</v>
      </c>
      <c r="E95" s="423">
        <f t="shared" ref="E95" si="52">D95/J95</f>
        <v>0.13461957744159792</v>
      </c>
      <c r="F95" s="137">
        <v>69919</v>
      </c>
      <c r="G95" s="423">
        <f t="shared" ref="G95" si="53">F95/K95</f>
        <v>0.11514095582193078</v>
      </c>
      <c r="H95" s="153"/>
      <c r="I95" s="151">
        <f>'Droits Ouverts RSA'!I109</f>
        <v>3388235</v>
      </c>
      <c r="J95" s="151">
        <f>'Droits Ouverts RSA'!J109</f>
        <v>5508493</v>
      </c>
      <c r="K95" s="151">
        <f>'Droits Ouverts RSA'!K109</f>
        <v>607247</v>
      </c>
      <c r="M95" s="23"/>
    </row>
    <row r="96" spans="1:13" x14ac:dyDescent="0.2">
      <c r="A96" s="364" t="s">
        <v>361</v>
      </c>
      <c r="B96" s="129">
        <v>643634</v>
      </c>
      <c r="C96" s="423">
        <f t="shared" ref="C96" si="54">B96/I96</f>
        <v>0.17780632400148072</v>
      </c>
      <c r="D96" s="129">
        <v>742003</v>
      </c>
      <c r="E96" s="423">
        <f t="shared" ref="E96" si="55">D96/J96</f>
        <v>0.1321378409369568</v>
      </c>
      <c r="F96" s="137">
        <v>65860</v>
      </c>
      <c r="G96" s="423">
        <f t="shared" ref="G96" si="56">F96/K96</f>
        <v>0.12225796690904163</v>
      </c>
      <c r="H96" s="153"/>
      <c r="I96" s="151">
        <f>'Droits Ouverts RSA'!I110</f>
        <v>3619860</v>
      </c>
      <c r="J96" s="151">
        <f>'Droits Ouverts RSA'!J110</f>
        <v>5615371</v>
      </c>
      <c r="K96" s="151">
        <f>'Droits Ouverts RSA'!K110</f>
        <v>538697</v>
      </c>
      <c r="M96" s="23"/>
    </row>
    <row r="97" spans="1:13" x14ac:dyDescent="0.2">
      <c r="A97" s="364" t="s">
        <v>364</v>
      </c>
      <c r="B97" s="129">
        <v>631831</v>
      </c>
      <c r="C97" s="423">
        <f t="shared" ref="C97" si="57">B97/I97</f>
        <v>0.18331035055006364</v>
      </c>
      <c r="D97" s="129">
        <v>743975</v>
      </c>
      <c r="E97" s="423">
        <f t="shared" ref="E97:E124" si="58">D97/J97</f>
        <v>0.13147435775092123</v>
      </c>
      <c r="F97" s="137">
        <v>74575</v>
      </c>
      <c r="G97" s="423">
        <f t="shared" ref="G97" si="59">F97/K97</f>
        <v>0.11029422639489105</v>
      </c>
      <c r="H97" s="153"/>
      <c r="I97" s="159">
        <f>'Droits Ouverts RSA'!I111</f>
        <v>3446783</v>
      </c>
      <c r="J97" s="151">
        <f>'Droits Ouverts RSA'!J111</f>
        <v>5658708</v>
      </c>
      <c r="K97" s="156">
        <f>'Droits Ouverts RSA'!K111</f>
        <v>676146</v>
      </c>
      <c r="M97" s="23"/>
    </row>
    <row r="98" spans="1:13" x14ac:dyDescent="0.2">
      <c r="A98" s="364" t="s">
        <v>366</v>
      </c>
      <c r="B98" s="129">
        <v>644005</v>
      </c>
      <c r="C98" s="423">
        <f t="shared" ref="C98" si="60">B98/I98</f>
        <v>0.18250266454655384</v>
      </c>
      <c r="D98" s="129">
        <v>750171</v>
      </c>
      <c r="E98" s="423">
        <f t="shared" si="58"/>
        <v>0.13155819360215243</v>
      </c>
      <c r="F98" s="137">
        <v>74147</v>
      </c>
      <c r="G98" s="423">
        <f t="shared" ref="G98:G124" si="61">F98/K98</f>
        <v>0.11917348278705256</v>
      </c>
      <c r="H98" s="153"/>
      <c r="I98" s="159">
        <f>'Droits Ouverts RSA'!I112</f>
        <v>3528743</v>
      </c>
      <c r="J98" s="151">
        <f>'Droits Ouverts RSA'!J112</f>
        <v>5702199</v>
      </c>
      <c r="K98" s="156">
        <f>'Droits Ouverts RSA'!K112</f>
        <v>622177</v>
      </c>
      <c r="M98" s="23"/>
    </row>
    <row r="99" spans="1:13" x14ac:dyDescent="0.2">
      <c r="A99" s="364" t="s">
        <v>368</v>
      </c>
      <c r="B99" s="129">
        <v>656001</v>
      </c>
      <c r="C99" s="423">
        <f t="shared" ref="C99" si="62">B99/I99</f>
        <v>0.1854376803138415</v>
      </c>
      <c r="D99" s="129">
        <v>762145</v>
      </c>
      <c r="E99" s="423">
        <f t="shared" si="58"/>
        <v>0.13357197625254671</v>
      </c>
      <c r="F99" s="137">
        <v>72013</v>
      </c>
      <c r="G99" s="423">
        <f t="shared" si="61"/>
        <v>0.12959973508837286</v>
      </c>
      <c r="H99" s="153"/>
      <c r="I99" s="159">
        <f>'Droits Ouverts RSA'!I113</f>
        <v>3537582</v>
      </c>
      <c r="J99" s="151">
        <f>'Droits Ouverts RSA'!J113</f>
        <v>5705875</v>
      </c>
      <c r="K99" s="156">
        <f>'Droits Ouverts RSA'!K113</f>
        <v>555657</v>
      </c>
      <c r="M99" s="23"/>
    </row>
    <row r="100" spans="1:13" ht="10.5" thickBot="1" x14ac:dyDescent="0.25">
      <c r="A100" s="372" t="s">
        <v>370</v>
      </c>
      <c r="B100" s="170">
        <v>653049</v>
      </c>
      <c r="C100" s="468">
        <f t="shared" ref="C100:C124" si="63">B100/I100</f>
        <v>0.18533363226663338</v>
      </c>
      <c r="D100" s="170">
        <v>758680</v>
      </c>
      <c r="E100" s="468">
        <f t="shared" si="58"/>
        <v>0.13349448579514012</v>
      </c>
      <c r="F100" s="174">
        <v>57517</v>
      </c>
      <c r="G100" s="468">
        <f t="shared" si="61"/>
        <v>0.12340850086896818</v>
      </c>
      <c r="H100" s="153"/>
      <c r="I100" s="172">
        <f>'Droits Ouverts RSA'!I114</f>
        <v>3523640</v>
      </c>
      <c r="J100" s="158">
        <f>'Droits Ouverts RSA'!J114</f>
        <v>5683231</v>
      </c>
      <c r="K100" s="173">
        <f>'Droits Ouverts RSA'!K114</f>
        <v>466070</v>
      </c>
      <c r="M100" s="23"/>
    </row>
    <row r="101" spans="1:13" x14ac:dyDescent="0.2">
      <c r="A101" s="367" t="s">
        <v>493</v>
      </c>
      <c r="B101" s="128">
        <v>679281</v>
      </c>
      <c r="C101" s="469">
        <f t="shared" si="63"/>
        <v>0.18678926045827757</v>
      </c>
      <c r="D101" s="128">
        <v>780329</v>
      </c>
      <c r="E101" s="469">
        <f t="shared" si="58"/>
        <v>0.13630534196469432</v>
      </c>
      <c r="F101" s="470">
        <v>77072</v>
      </c>
      <c r="G101" s="469">
        <f t="shared" si="61"/>
        <v>0.13567461470078249</v>
      </c>
      <c r="H101" s="153"/>
      <c r="I101" s="147">
        <v>3636617</v>
      </c>
      <c r="J101" s="72">
        <v>5724860</v>
      </c>
      <c r="K101" s="143">
        <v>568065</v>
      </c>
      <c r="M101" s="23"/>
    </row>
    <row r="102" spans="1:13" x14ac:dyDescent="0.2">
      <c r="A102" s="364" t="s">
        <v>494</v>
      </c>
      <c r="B102" s="129">
        <v>675339</v>
      </c>
      <c r="C102" s="471">
        <f t="shared" si="63"/>
        <v>0.18938681811502434</v>
      </c>
      <c r="D102" s="129">
        <v>775507</v>
      </c>
      <c r="E102" s="471">
        <f t="shared" si="58"/>
        <v>0.13652342838834272</v>
      </c>
      <c r="F102" s="472">
        <v>59466</v>
      </c>
      <c r="G102" s="471">
        <f t="shared" si="61"/>
        <v>0.13959974176888315</v>
      </c>
      <c r="H102" s="153"/>
      <c r="I102" s="139">
        <v>3565924</v>
      </c>
      <c r="J102" s="67">
        <v>5680395</v>
      </c>
      <c r="K102" s="140">
        <v>425975</v>
      </c>
      <c r="M102" s="23"/>
    </row>
    <row r="103" spans="1:13" x14ac:dyDescent="0.2">
      <c r="A103" s="364" t="s">
        <v>495</v>
      </c>
      <c r="B103" s="129">
        <v>674297</v>
      </c>
      <c r="C103" s="471">
        <f t="shared" si="63"/>
        <v>0.19594867127437238</v>
      </c>
      <c r="D103" s="129">
        <v>782068</v>
      </c>
      <c r="E103" s="471">
        <f t="shared" si="58"/>
        <v>0.13921738506619283</v>
      </c>
      <c r="F103" s="472">
        <v>66570</v>
      </c>
      <c r="G103" s="471">
        <f t="shared" si="61"/>
        <v>0.14380889424634807</v>
      </c>
      <c r="H103" s="153"/>
      <c r="I103" s="139">
        <v>3441192</v>
      </c>
      <c r="J103" s="67">
        <v>5617603</v>
      </c>
      <c r="K103" s="140">
        <v>462906</v>
      </c>
      <c r="M103" s="23"/>
    </row>
    <row r="104" spans="1:13" x14ac:dyDescent="0.2">
      <c r="A104" s="364" t="s">
        <v>496</v>
      </c>
      <c r="B104" s="129">
        <v>656572</v>
      </c>
      <c r="C104" s="471">
        <f t="shared" si="63"/>
        <v>0.19747108335824634</v>
      </c>
      <c r="D104" s="129">
        <v>769679</v>
      </c>
      <c r="E104" s="471">
        <f t="shared" si="58"/>
        <v>0.13851859703846106</v>
      </c>
      <c r="F104" s="472">
        <v>61242</v>
      </c>
      <c r="G104" s="471">
        <f t="shared" si="61"/>
        <v>0.13644232247370497</v>
      </c>
      <c r="H104" s="153"/>
      <c r="I104" s="139">
        <v>3324902</v>
      </c>
      <c r="J104" s="67">
        <v>5556503</v>
      </c>
      <c r="K104" s="140">
        <v>448849</v>
      </c>
      <c r="M104" s="23"/>
    </row>
    <row r="105" spans="1:13" x14ac:dyDescent="0.2">
      <c r="A105" s="364" t="s">
        <v>504</v>
      </c>
      <c r="B105" s="129">
        <v>654406</v>
      </c>
      <c r="C105" s="471">
        <f t="shared" si="63"/>
        <v>0.19862475471858462</v>
      </c>
      <c r="D105" s="129">
        <v>770419</v>
      </c>
      <c r="E105" s="471">
        <f t="shared" si="58"/>
        <v>0.13933411366229168</v>
      </c>
      <c r="F105" s="472">
        <v>63388</v>
      </c>
      <c r="G105" s="471">
        <f t="shared" si="61"/>
        <v>0.13999487618929829</v>
      </c>
      <c r="H105" s="153"/>
      <c r="I105" s="139">
        <v>3294685</v>
      </c>
      <c r="J105" s="67">
        <v>5529292</v>
      </c>
      <c r="K105" s="140">
        <v>452788</v>
      </c>
      <c r="M105" s="23"/>
    </row>
    <row r="106" spans="1:13" x14ac:dyDescent="0.2">
      <c r="A106" s="364" t="s">
        <v>497</v>
      </c>
      <c r="B106" s="129">
        <v>641604</v>
      </c>
      <c r="C106" s="471">
        <f t="shared" si="63"/>
        <v>0.19851105262799645</v>
      </c>
      <c r="D106" s="129">
        <v>757341</v>
      </c>
      <c r="E106" s="471">
        <f t="shared" si="58"/>
        <v>0.13884082164824263</v>
      </c>
      <c r="F106" s="472">
        <v>62564</v>
      </c>
      <c r="G106" s="471">
        <f t="shared" si="61"/>
        <v>0.13520861337909154</v>
      </c>
      <c r="H106" s="153"/>
      <c r="I106" s="139">
        <v>3232082</v>
      </c>
      <c r="J106" s="67">
        <v>5454743</v>
      </c>
      <c r="K106" s="140">
        <v>462722</v>
      </c>
      <c r="M106" s="23"/>
    </row>
    <row r="107" spans="1:13" x14ac:dyDescent="0.2">
      <c r="A107" s="364" t="s">
        <v>498</v>
      </c>
      <c r="B107" s="129">
        <v>637185</v>
      </c>
      <c r="C107" s="471">
        <f t="shared" si="63"/>
        <v>0.19097665036693137</v>
      </c>
      <c r="D107" s="129">
        <v>749956</v>
      </c>
      <c r="E107" s="471">
        <f t="shared" si="58"/>
        <v>0.13491001423833882</v>
      </c>
      <c r="F107" s="472">
        <v>72466</v>
      </c>
      <c r="G107" s="471">
        <f t="shared" si="61"/>
        <v>0.12076740783206621</v>
      </c>
      <c r="H107" s="153"/>
      <c r="I107" s="139">
        <v>3336455</v>
      </c>
      <c r="J107" s="67">
        <v>5558935</v>
      </c>
      <c r="K107" s="140">
        <v>600046</v>
      </c>
      <c r="M107" s="23"/>
    </row>
    <row r="108" spans="1:13" x14ac:dyDescent="0.2">
      <c r="A108" s="364" t="s">
        <v>519</v>
      </c>
      <c r="B108" s="129">
        <v>641179</v>
      </c>
      <c r="C108" s="471">
        <f t="shared" si="63"/>
        <v>0.17922568724764115</v>
      </c>
      <c r="D108" s="129">
        <v>745155</v>
      </c>
      <c r="E108" s="471">
        <f t="shared" si="58"/>
        <v>0.13199943030622102</v>
      </c>
      <c r="F108" s="472">
        <v>65344</v>
      </c>
      <c r="G108" s="471">
        <f t="shared" si="61"/>
        <v>0.12398935130632451</v>
      </c>
      <c r="H108" s="153"/>
      <c r="I108" s="139">
        <v>3577495</v>
      </c>
      <c r="J108" s="67">
        <v>5645138</v>
      </c>
      <c r="K108" s="140">
        <v>527013</v>
      </c>
      <c r="M108" s="23"/>
    </row>
    <row r="109" spans="1:13" x14ac:dyDescent="0.2">
      <c r="A109" s="364" t="s">
        <v>500</v>
      </c>
      <c r="B109" s="129">
        <v>619787</v>
      </c>
      <c r="C109" s="471">
        <f t="shared" si="63"/>
        <v>0.18155419863875435</v>
      </c>
      <c r="D109" s="129">
        <v>736594</v>
      </c>
      <c r="E109" s="471">
        <f t="shared" si="58"/>
        <v>0.12949778150174346</v>
      </c>
      <c r="F109" s="472">
        <v>74752</v>
      </c>
      <c r="G109" s="471">
        <f t="shared" si="61"/>
        <v>0.11194105843241786</v>
      </c>
      <c r="H109" s="153"/>
      <c r="I109" s="139">
        <v>3413785</v>
      </c>
      <c r="J109" s="67">
        <v>5688082</v>
      </c>
      <c r="K109" s="140">
        <v>667780</v>
      </c>
      <c r="M109" s="23"/>
    </row>
    <row r="110" spans="1:13" x14ac:dyDescent="0.2">
      <c r="A110" s="364" t="s">
        <v>501</v>
      </c>
      <c r="B110" s="129">
        <v>645532</v>
      </c>
      <c r="C110" s="471">
        <f t="shared" si="63"/>
        <v>0.18622316882175763</v>
      </c>
      <c r="D110" s="129">
        <v>760224</v>
      </c>
      <c r="E110" s="471">
        <f t="shared" si="58"/>
        <v>0.13304180096720891</v>
      </c>
      <c r="F110" s="472">
        <v>77281</v>
      </c>
      <c r="G110" s="471">
        <f t="shared" si="61"/>
        <v>0.12596842680054443</v>
      </c>
      <c r="H110" s="153"/>
      <c r="I110" s="139">
        <v>3466443</v>
      </c>
      <c r="J110" s="67">
        <v>5714174</v>
      </c>
      <c r="K110" s="140">
        <v>613495</v>
      </c>
      <c r="M110" s="23"/>
    </row>
    <row r="111" spans="1:13" x14ac:dyDescent="0.2">
      <c r="A111" s="364" t="s">
        <v>502</v>
      </c>
      <c r="B111" s="129">
        <v>654965</v>
      </c>
      <c r="C111" s="471">
        <f t="shared" si="63"/>
        <v>0.18814967172591304</v>
      </c>
      <c r="D111" s="129">
        <v>766561</v>
      </c>
      <c r="E111" s="471">
        <f t="shared" si="58"/>
        <v>0.13523412871959084</v>
      </c>
      <c r="F111" s="472">
        <v>70354</v>
      </c>
      <c r="G111" s="471">
        <f t="shared" si="61"/>
        <v>0.13381314394508553</v>
      </c>
      <c r="H111" s="153"/>
      <c r="I111" s="159">
        <v>3481085</v>
      </c>
      <c r="J111" s="151">
        <v>5668399</v>
      </c>
      <c r="K111" s="156">
        <v>525763</v>
      </c>
      <c r="M111" s="23"/>
    </row>
    <row r="112" spans="1:13" ht="10.5" thickBot="1" x14ac:dyDescent="0.25">
      <c r="A112" s="388" t="s">
        <v>520</v>
      </c>
      <c r="B112" s="170">
        <v>650415</v>
      </c>
      <c r="C112" s="473">
        <f t="shared" si="63"/>
        <v>0.18645684830405296</v>
      </c>
      <c r="D112" s="170">
        <v>760179</v>
      </c>
      <c r="E112" s="473">
        <f t="shared" si="58"/>
        <v>0.13428719563952024</v>
      </c>
      <c r="F112" s="474">
        <v>58163</v>
      </c>
      <c r="G112" s="473">
        <f t="shared" si="61"/>
        <v>0.12724711050631499</v>
      </c>
      <c r="H112" s="153"/>
      <c r="I112" s="172">
        <v>3488287</v>
      </c>
      <c r="J112" s="158">
        <v>5660845</v>
      </c>
      <c r="K112" s="173">
        <v>457087</v>
      </c>
      <c r="M112" s="23"/>
    </row>
    <row r="113" spans="1:13" x14ac:dyDescent="0.2">
      <c r="A113" s="356" t="s">
        <v>555</v>
      </c>
      <c r="B113" s="128">
        <v>670008</v>
      </c>
      <c r="C113" s="469">
        <f t="shared" si="63"/>
        <v>0.1868067496097319</v>
      </c>
      <c r="D113" s="128">
        <v>774894</v>
      </c>
      <c r="E113" s="469">
        <f t="shared" si="58"/>
        <v>0.13587194377814249</v>
      </c>
      <c r="F113" s="470">
        <v>78760</v>
      </c>
      <c r="G113" s="469">
        <f t="shared" si="61"/>
        <v>0.13648494090735799</v>
      </c>
      <c r="H113" s="153"/>
      <c r="I113" s="147">
        <v>3586637</v>
      </c>
      <c r="J113" s="72">
        <v>5703120</v>
      </c>
      <c r="K113" s="143">
        <v>577060</v>
      </c>
      <c r="M113" s="23"/>
    </row>
    <row r="114" spans="1:13" x14ac:dyDescent="0.2">
      <c r="A114" s="352" t="s">
        <v>556</v>
      </c>
      <c r="B114" s="129">
        <v>666833</v>
      </c>
      <c r="C114" s="471">
        <f t="shared" si="63"/>
        <v>0.1900288249316423</v>
      </c>
      <c r="D114" s="129">
        <v>771967</v>
      </c>
      <c r="E114" s="471">
        <f t="shared" si="58"/>
        <v>0.1366637639128154</v>
      </c>
      <c r="F114" s="472">
        <v>59962</v>
      </c>
      <c r="G114" s="471">
        <f t="shared" si="61"/>
        <v>0.14015838584812162</v>
      </c>
      <c r="H114" s="153"/>
      <c r="I114" s="139">
        <v>3509115</v>
      </c>
      <c r="J114" s="67">
        <v>5648659</v>
      </c>
      <c r="K114" s="140">
        <v>427816</v>
      </c>
      <c r="M114" s="23"/>
    </row>
    <row r="115" spans="1:13" x14ac:dyDescent="0.2">
      <c r="A115" s="352" t="s">
        <v>557</v>
      </c>
      <c r="B115" s="129">
        <v>664960</v>
      </c>
      <c r="C115" s="471">
        <f t="shared" si="63"/>
        <v>0.19614569693873368</v>
      </c>
      <c r="D115" s="129">
        <v>776694</v>
      </c>
      <c r="E115" s="471">
        <f t="shared" si="58"/>
        <v>0.13894133292403729</v>
      </c>
      <c r="F115" s="472">
        <v>69265</v>
      </c>
      <c r="G115" s="471">
        <f t="shared" si="61"/>
        <v>0.14763148079074973</v>
      </c>
      <c r="H115" s="153"/>
      <c r="I115" s="139">
        <f>'Droits Ouverts RSA'!I129</f>
        <v>3390133</v>
      </c>
      <c r="J115" s="67">
        <f>'Droits Ouverts RSA'!J129</f>
        <v>5590086</v>
      </c>
      <c r="K115" s="140">
        <f>'Droits Ouverts RSA'!K129</f>
        <v>469175</v>
      </c>
      <c r="M115" s="23"/>
    </row>
    <row r="116" spans="1:13" x14ac:dyDescent="0.2">
      <c r="A116" s="352" t="s">
        <v>558</v>
      </c>
      <c r="B116" s="129">
        <v>644803</v>
      </c>
      <c r="C116" s="471">
        <f t="shared" si="63"/>
        <v>0.19847414476910097</v>
      </c>
      <c r="D116" s="129">
        <v>763231</v>
      </c>
      <c r="E116" s="471">
        <f t="shared" si="58"/>
        <v>0.13849035315601652</v>
      </c>
      <c r="F116" s="472">
        <v>63617</v>
      </c>
      <c r="G116" s="471">
        <f t="shared" si="61"/>
        <v>0.1388829459767455</v>
      </c>
      <c r="H116" s="153"/>
      <c r="I116" s="139">
        <f>'Droits Ouverts RSA'!I130</f>
        <v>3248801</v>
      </c>
      <c r="J116" s="67">
        <f>'Droits Ouverts RSA'!J130</f>
        <v>5511077</v>
      </c>
      <c r="K116" s="140">
        <f>'Droits Ouverts RSA'!K130</f>
        <v>458062</v>
      </c>
      <c r="M116" s="23"/>
    </row>
    <row r="117" spans="1:13" x14ac:dyDescent="0.2">
      <c r="A117" s="352" t="s">
        <v>559</v>
      </c>
      <c r="B117" s="129">
        <v>644053</v>
      </c>
      <c r="C117" s="471">
        <f t="shared" si="63"/>
        <v>0.20002851103451574</v>
      </c>
      <c r="D117" s="129">
        <v>765247</v>
      </c>
      <c r="E117" s="471">
        <f t="shared" si="58"/>
        <v>0.1401967250356333</v>
      </c>
      <c r="F117" s="472">
        <v>66634</v>
      </c>
      <c r="G117" s="471">
        <f t="shared" si="61"/>
        <v>0.14635314169243746</v>
      </c>
      <c r="H117" s="153"/>
      <c r="I117" s="139">
        <f>'Droits Ouverts RSA'!I131</f>
        <v>3219806</v>
      </c>
      <c r="J117" s="67">
        <f>'Droits Ouverts RSA'!J131</f>
        <v>5458380</v>
      </c>
      <c r="K117" s="140">
        <f>'Droits Ouverts RSA'!K131</f>
        <v>455296</v>
      </c>
    </row>
    <row r="118" spans="1:13" x14ac:dyDescent="0.2">
      <c r="A118" s="352" t="s">
        <v>560</v>
      </c>
      <c r="B118" s="129">
        <v>630577</v>
      </c>
      <c r="C118" s="471">
        <f t="shared" si="63"/>
        <v>0.19810614176572858</v>
      </c>
      <c r="D118" s="129">
        <v>751174</v>
      </c>
      <c r="E118" s="471">
        <f t="shared" si="58"/>
        <v>0.13864885776851779</v>
      </c>
      <c r="F118" s="472">
        <v>64035</v>
      </c>
      <c r="G118" s="471">
        <f t="shared" si="61"/>
        <v>0.13671737389911928</v>
      </c>
      <c r="H118" s="153"/>
      <c r="I118" s="139">
        <f>'Droits Ouverts RSA'!I132</f>
        <v>3183026</v>
      </c>
      <c r="J118" s="67">
        <f>'Droits Ouverts RSA'!J132</f>
        <v>5417816</v>
      </c>
      <c r="K118" s="140">
        <f>'Droits Ouverts RSA'!K132</f>
        <v>468375</v>
      </c>
    </row>
    <row r="119" spans="1:13" x14ac:dyDescent="0.2">
      <c r="A119" s="352" t="s">
        <v>561</v>
      </c>
      <c r="B119" s="129">
        <v>628561</v>
      </c>
      <c r="C119" s="471">
        <f t="shared" si="63"/>
        <v>0.19196406756968062</v>
      </c>
      <c r="D119" s="129">
        <v>745926</v>
      </c>
      <c r="E119" s="471">
        <f t="shared" si="58"/>
        <v>0.13582254353489748</v>
      </c>
      <c r="F119" s="472">
        <v>74505</v>
      </c>
      <c r="G119" s="471">
        <f t="shared" si="61"/>
        <v>0.12390447522908317</v>
      </c>
      <c r="H119" s="153"/>
      <c r="I119" s="139">
        <f>'Droits Ouverts RSA'!I133</f>
        <v>3274368</v>
      </c>
      <c r="J119" s="67">
        <f>'Droits Ouverts RSA'!J133</f>
        <v>5491916</v>
      </c>
      <c r="K119" s="140">
        <f>'Droits Ouverts RSA'!K133</f>
        <v>601310</v>
      </c>
    </row>
    <row r="120" spans="1:13" x14ac:dyDescent="0.2">
      <c r="A120" s="352" t="s">
        <v>562</v>
      </c>
      <c r="B120" s="129">
        <v>632761</v>
      </c>
      <c r="C120" s="471">
        <f t="shared" si="63"/>
        <v>0.1805874763085622</v>
      </c>
      <c r="D120" s="129">
        <v>737053</v>
      </c>
      <c r="E120" s="471">
        <f t="shared" si="58"/>
        <v>0.13324640097882962</v>
      </c>
      <c r="F120" s="472">
        <v>64842</v>
      </c>
      <c r="G120" s="471">
        <f t="shared" si="61"/>
        <v>0.12669377355651903</v>
      </c>
      <c r="H120" s="153"/>
      <c r="I120" s="139">
        <f>'Droits Ouverts RSA'!I134</f>
        <v>3503903</v>
      </c>
      <c r="J120" s="67">
        <f>'Droits Ouverts RSA'!J134</f>
        <v>5531504</v>
      </c>
      <c r="K120" s="140">
        <f>'Droits Ouverts RSA'!K134</f>
        <v>511801</v>
      </c>
    </row>
    <row r="121" spans="1:13" x14ac:dyDescent="0.2">
      <c r="A121" s="352" t="s">
        <v>563</v>
      </c>
      <c r="B121" s="129">
        <v>614613</v>
      </c>
      <c r="C121" s="471">
        <f t="shared" si="63"/>
        <v>0.18596279854476447</v>
      </c>
      <c r="D121" s="129">
        <v>737437</v>
      </c>
      <c r="E121" s="471">
        <f t="shared" si="58"/>
        <v>0.13286020849033947</v>
      </c>
      <c r="F121" s="472">
        <v>81457</v>
      </c>
      <c r="G121" s="471">
        <f t="shared" si="61"/>
        <v>0.11840093259067176</v>
      </c>
      <c r="H121" s="153"/>
      <c r="I121" s="139">
        <f>'Droits Ouverts RSA'!I135</f>
        <v>3305032</v>
      </c>
      <c r="J121" s="67">
        <f>'Droits Ouverts RSA'!J135</f>
        <v>5550473</v>
      </c>
      <c r="K121" s="140">
        <f>'Droits Ouverts RSA'!K135</f>
        <v>687976</v>
      </c>
    </row>
    <row r="122" spans="1:13" x14ac:dyDescent="0.2">
      <c r="A122" s="352" t="s">
        <v>564</v>
      </c>
      <c r="B122" s="129">
        <v>624837</v>
      </c>
      <c r="C122" s="471">
        <f t="shared" si="63"/>
        <v>0.18556189435358614</v>
      </c>
      <c r="D122" s="129">
        <v>742301</v>
      </c>
      <c r="E122" s="471">
        <f t="shared" si="58"/>
        <v>0.13332477191759848</v>
      </c>
      <c r="F122" s="472">
        <v>77579</v>
      </c>
      <c r="G122" s="471">
        <f t="shared" si="61"/>
        <v>0.12635818887518915</v>
      </c>
      <c r="H122" s="153"/>
      <c r="I122" s="139">
        <f>'Droits Ouverts RSA'!I136</f>
        <v>3367270</v>
      </c>
      <c r="J122" s="67">
        <f>'Droits Ouverts RSA'!J136</f>
        <v>5567615</v>
      </c>
      <c r="K122" s="140">
        <f>'Droits Ouverts RSA'!K136</f>
        <v>613961</v>
      </c>
    </row>
    <row r="123" spans="1:13" x14ac:dyDescent="0.2">
      <c r="A123" s="352" t="s">
        <v>565</v>
      </c>
      <c r="B123" s="129">
        <v>626762</v>
      </c>
      <c r="C123" s="471">
        <f t="shared" si="63"/>
        <v>0.18542700351261693</v>
      </c>
      <c r="D123" s="129">
        <v>737959</v>
      </c>
      <c r="E123" s="471">
        <f t="shared" si="58"/>
        <v>0.134324220621406</v>
      </c>
      <c r="F123" s="472">
        <v>68940</v>
      </c>
      <c r="G123" s="471">
        <f t="shared" si="61"/>
        <v>0.13574500259912103</v>
      </c>
      <c r="H123" s="153"/>
      <c r="I123" s="159">
        <f>'Droits Ouverts RSA'!I137</f>
        <v>3380101</v>
      </c>
      <c r="J123" s="151">
        <f>'Droits Ouverts RSA'!J137</f>
        <v>5493864</v>
      </c>
      <c r="K123" s="156">
        <f>'Droits Ouverts RSA'!K137</f>
        <v>507864</v>
      </c>
    </row>
    <row r="124" spans="1:13" ht="10.5" thickBot="1" x14ac:dyDescent="0.25">
      <c r="A124" s="361" t="s">
        <v>566</v>
      </c>
      <c r="B124" s="170">
        <v>626028</v>
      </c>
      <c r="C124" s="473">
        <f t="shared" si="63"/>
        <v>0.18639341304421614</v>
      </c>
      <c r="D124" s="170">
        <v>737768</v>
      </c>
      <c r="E124" s="473">
        <f t="shared" si="58"/>
        <v>0.13445920923329047</v>
      </c>
      <c r="F124" s="474">
        <v>66489</v>
      </c>
      <c r="G124" s="473">
        <f t="shared" si="61"/>
        <v>0.13939402833626144</v>
      </c>
      <c r="H124" s="153"/>
      <c r="I124" s="172">
        <f>'Droits Ouverts RSA'!I138</f>
        <v>3358638</v>
      </c>
      <c r="J124" s="158">
        <f>'Droits Ouverts RSA'!J138</f>
        <v>5486928</v>
      </c>
      <c r="K124" s="173">
        <f>'Droits Ouverts RSA'!K138</f>
        <v>476986</v>
      </c>
    </row>
    <row r="125" spans="1:13" x14ac:dyDescent="0.2">
      <c r="A125" s="356" t="s">
        <v>579</v>
      </c>
      <c r="B125" s="128">
        <v>650296</v>
      </c>
      <c r="C125" s="469">
        <f t="shared" ref="C125:C136" si="64">B125/I125</f>
        <v>0.18895423083706686</v>
      </c>
      <c r="D125" s="128">
        <v>757197</v>
      </c>
      <c r="E125" s="469">
        <f t="shared" ref="E125:E136" si="65">D125/J125</f>
        <v>0.13786077535887276</v>
      </c>
      <c r="F125" s="470">
        <v>83788</v>
      </c>
      <c r="G125" s="469">
        <f t="shared" ref="G125:G136" si="66">F125/K125</f>
        <v>0.14787204941539819</v>
      </c>
      <c r="H125" s="153"/>
      <c r="I125" s="147">
        <f>'Droits Ouverts RSA'!I139</f>
        <v>3441553</v>
      </c>
      <c r="J125" s="72">
        <f>'Droits Ouverts RSA'!J139</f>
        <v>5492476</v>
      </c>
      <c r="K125" s="143">
        <f>'Droits Ouverts RSA'!K139</f>
        <v>566625</v>
      </c>
    </row>
    <row r="126" spans="1:13" x14ac:dyDescent="0.2">
      <c r="A126" s="352" t="s">
        <v>580</v>
      </c>
      <c r="B126" s="129">
        <v>641341</v>
      </c>
      <c r="C126" s="471">
        <f t="shared" si="64"/>
        <v>0.19118996443551439</v>
      </c>
      <c r="D126" s="129">
        <v>747871</v>
      </c>
      <c r="E126" s="471">
        <f t="shared" si="65"/>
        <v>0.13773745622444028</v>
      </c>
      <c r="F126" s="472">
        <v>67256</v>
      </c>
      <c r="G126" s="471">
        <f t="shared" si="66"/>
        <v>0.14959773476964003</v>
      </c>
      <c r="H126" s="153"/>
      <c r="I126" s="139">
        <f>'Droits Ouverts RSA'!I140</f>
        <v>3354470</v>
      </c>
      <c r="J126" s="67">
        <f>'Droits Ouverts RSA'!J140</f>
        <v>5429685</v>
      </c>
      <c r="K126" s="140">
        <f>'Droits Ouverts RSA'!K140</f>
        <v>449579</v>
      </c>
    </row>
    <row r="127" spans="1:13" x14ac:dyDescent="0.2">
      <c r="A127" s="352" t="s">
        <v>581</v>
      </c>
      <c r="B127" s="129">
        <v>669272</v>
      </c>
      <c r="C127" s="471">
        <f t="shared" si="64"/>
        <v>0.19179837774140152</v>
      </c>
      <c r="D127" s="129">
        <v>771671</v>
      </c>
      <c r="E127" s="471">
        <f t="shared" si="65"/>
        <v>0.1388980187073881</v>
      </c>
      <c r="F127" s="472">
        <v>61924</v>
      </c>
      <c r="G127" s="471">
        <f t="shared" si="66"/>
        <v>0.11713853877598891</v>
      </c>
      <c r="H127" s="153"/>
      <c r="I127" s="139">
        <f>'Droits Ouverts RSA'!I141</f>
        <v>3489456</v>
      </c>
      <c r="J127" s="67">
        <f>'Droits Ouverts RSA'!J141</f>
        <v>5555666</v>
      </c>
      <c r="K127" s="140">
        <f>'Droits Ouverts RSA'!K141</f>
        <v>528639</v>
      </c>
    </row>
    <row r="128" spans="1:13" x14ac:dyDescent="0.2">
      <c r="A128" s="352" t="s">
        <v>582</v>
      </c>
      <c r="B128" s="129">
        <v>734338</v>
      </c>
      <c r="C128" s="471">
        <f t="shared" si="64"/>
        <v>0.17559031206735357</v>
      </c>
      <c r="D128" s="129">
        <v>803044</v>
      </c>
      <c r="E128" s="471">
        <f t="shared" si="65"/>
        <v>0.14094979864414775</v>
      </c>
      <c r="F128" s="472">
        <v>45981</v>
      </c>
      <c r="G128" s="471">
        <f t="shared" si="66"/>
        <v>0.11458496871285352</v>
      </c>
      <c r="H128" s="153"/>
      <c r="I128" s="139">
        <f>'Droits Ouverts RSA'!I142</f>
        <v>4182110</v>
      </c>
      <c r="J128" s="67">
        <f>'Droits Ouverts RSA'!J142</f>
        <v>5697376</v>
      </c>
      <c r="K128" s="140">
        <f>'Droits Ouverts RSA'!K142</f>
        <v>401283</v>
      </c>
    </row>
    <row r="129" spans="1:11" x14ac:dyDescent="0.2">
      <c r="A129" s="352" t="s">
        <v>583</v>
      </c>
      <c r="B129" s="129">
        <v>734635</v>
      </c>
      <c r="C129" s="471">
        <f t="shared" si="64"/>
        <v>0.18288377998232488</v>
      </c>
      <c r="D129" s="129">
        <v>820518</v>
      </c>
      <c r="E129" s="471">
        <f t="shared" si="65"/>
        <v>0.14382736467246204</v>
      </c>
      <c r="F129" s="472">
        <v>43014</v>
      </c>
      <c r="G129" s="471">
        <f t="shared" si="66"/>
        <v>0.13439775035150758</v>
      </c>
      <c r="H129" s="153"/>
      <c r="I129" s="139">
        <f>'Droits Ouverts RSA'!I143</f>
        <v>4016950</v>
      </c>
      <c r="J129" s="67">
        <f>'Droits Ouverts RSA'!J143</f>
        <v>5704881</v>
      </c>
      <c r="K129" s="140">
        <f>'Droits Ouverts RSA'!K143</f>
        <v>320050</v>
      </c>
    </row>
    <row r="130" spans="1:11" x14ac:dyDescent="0.2">
      <c r="A130" s="352" t="s">
        <v>584</v>
      </c>
      <c r="B130" s="129">
        <v>714527</v>
      </c>
      <c r="C130" s="471">
        <f t="shared" si="64"/>
        <v>0.19044404168554599</v>
      </c>
      <c r="D130" s="129">
        <v>819458</v>
      </c>
      <c r="E130" s="471">
        <f t="shared" si="65"/>
        <v>0.14401373042270679</v>
      </c>
      <c r="F130" s="472">
        <v>66339</v>
      </c>
      <c r="G130" s="471">
        <f t="shared" si="66"/>
        <v>0.1452407433355519</v>
      </c>
      <c r="H130" s="153"/>
      <c r="I130" s="139">
        <f>'Droits Ouverts RSA'!I144</f>
        <v>3751900</v>
      </c>
      <c r="J130" s="67">
        <f>'Droits Ouverts RSA'!J144</f>
        <v>5690138</v>
      </c>
      <c r="K130" s="140">
        <f>'Droits Ouverts RSA'!K144</f>
        <v>456752</v>
      </c>
    </row>
    <row r="131" spans="1:11" x14ac:dyDescent="0.2">
      <c r="A131" s="352" t="s">
        <v>585</v>
      </c>
      <c r="B131" s="129">
        <v>719520</v>
      </c>
      <c r="C131" s="471">
        <f t="shared" si="64"/>
        <v>0.1950287086747822</v>
      </c>
      <c r="D131" s="129">
        <v>837117</v>
      </c>
      <c r="E131" s="471">
        <f t="shared" si="65"/>
        <v>0.14581831661040875</v>
      </c>
      <c r="F131" s="472">
        <v>70694</v>
      </c>
      <c r="G131" s="471">
        <f t="shared" si="66"/>
        <v>0.13081597607733417</v>
      </c>
      <c r="H131" s="153"/>
      <c r="I131" s="139">
        <f>'Droits Ouverts RSA'!I145</f>
        <v>3689303</v>
      </c>
      <c r="J131" s="67">
        <f>'Droits Ouverts RSA'!J145</f>
        <v>5740822</v>
      </c>
      <c r="K131" s="140">
        <f>'Droits Ouverts RSA'!K145</f>
        <v>540408</v>
      </c>
    </row>
    <row r="132" spans="1:11" x14ac:dyDescent="0.2">
      <c r="A132" s="352" t="s">
        <v>586</v>
      </c>
      <c r="B132" s="129">
        <v>719402</v>
      </c>
      <c r="C132" s="471">
        <f t="shared" si="64"/>
        <v>0.19047954429073971</v>
      </c>
      <c r="D132" s="129">
        <v>842321</v>
      </c>
      <c r="E132" s="471">
        <f t="shared" si="65"/>
        <v>0.14508762398800332</v>
      </c>
      <c r="F132" s="472">
        <v>66194</v>
      </c>
      <c r="G132" s="471">
        <f t="shared" si="66"/>
        <v>0.13041251127914352</v>
      </c>
      <c r="H132" s="153"/>
      <c r="I132" s="139">
        <f>'Droits Ouverts RSA'!I146</f>
        <v>3776794</v>
      </c>
      <c r="J132" s="67">
        <f>'Droits Ouverts RSA'!J146</f>
        <v>5805602</v>
      </c>
      <c r="K132" s="140">
        <f>'Droits Ouverts RSA'!K146</f>
        <v>507574</v>
      </c>
    </row>
    <row r="133" spans="1:11" x14ac:dyDescent="0.2">
      <c r="A133" s="352" t="s">
        <v>587</v>
      </c>
      <c r="B133" s="129"/>
      <c r="C133" s="471" t="e">
        <f t="shared" si="64"/>
        <v>#DIV/0!</v>
      </c>
      <c r="D133" s="129"/>
      <c r="E133" s="471" t="e">
        <f t="shared" si="65"/>
        <v>#DIV/0!</v>
      </c>
      <c r="F133" s="472"/>
      <c r="G133" s="471" t="e">
        <f t="shared" si="66"/>
        <v>#DIV/0!</v>
      </c>
      <c r="H133" s="153"/>
      <c r="I133" s="139">
        <f>'Droits Ouverts RSA'!I147</f>
        <v>0</v>
      </c>
      <c r="J133" s="67">
        <f>'Droits Ouverts RSA'!J147</f>
        <v>0</v>
      </c>
      <c r="K133" s="140">
        <f>'Droits Ouverts RSA'!K147</f>
        <v>0</v>
      </c>
    </row>
    <row r="134" spans="1:11" x14ac:dyDescent="0.2">
      <c r="A134" s="352" t="s">
        <v>588</v>
      </c>
      <c r="B134" s="129"/>
      <c r="C134" s="471" t="e">
        <f t="shared" si="64"/>
        <v>#DIV/0!</v>
      </c>
      <c r="D134" s="129"/>
      <c r="E134" s="471" t="e">
        <f t="shared" si="65"/>
        <v>#DIV/0!</v>
      </c>
      <c r="F134" s="472"/>
      <c r="G134" s="471" t="e">
        <f t="shared" si="66"/>
        <v>#DIV/0!</v>
      </c>
      <c r="H134" s="153"/>
      <c r="I134" s="139">
        <f>'Droits Ouverts RSA'!I148</f>
        <v>0</v>
      </c>
      <c r="J134" s="67">
        <f>'Droits Ouverts RSA'!J148</f>
        <v>0</v>
      </c>
      <c r="K134" s="140">
        <f>'Droits Ouverts RSA'!K148</f>
        <v>0</v>
      </c>
    </row>
    <row r="135" spans="1:11" x14ac:dyDescent="0.2">
      <c r="A135" s="352" t="s">
        <v>589</v>
      </c>
      <c r="B135" s="129"/>
      <c r="C135" s="471" t="e">
        <f t="shared" si="64"/>
        <v>#DIV/0!</v>
      </c>
      <c r="D135" s="129"/>
      <c r="E135" s="471" t="e">
        <f t="shared" si="65"/>
        <v>#DIV/0!</v>
      </c>
      <c r="F135" s="472"/>
      <c r="G135" s="471" t="e">
        <f t="shared" si="66"/>
        <v>#DIV/0!</v>
      </c>
      <c r="H135" s="153"/>
      <c r="I135" s="159">
        <f>'Droits Ouverts RSA'!I149</f>
        <v>0</v>
      </c>
      <c r="J135" s="151">
        <f>'Droits Ouverts RSA'!J149</f>
        <v>0</v>
      </c>
      <c r="K135" s="156">
        <f>'Droits Ouverts RSA'!K149</f>
        <v>0</v>
      </c>
    </row>
    <row r="136" spans="1:11" ht="10.5" thickBot="1" x14ac:dyDescent="0.25">
      <c r="A136" s="361" t="s">
        <v>590</v>
      </c>
      <c r="B136" s="170"/>
      <c r="C136" s="473" t="e">
        <f t="shared" si="64"/>
        <v>#DIV/0!</v>
      </c>
      <c r="D136" s="170"/>
      <c r="E136" s="473" t="e">
        <f t="shared" si="65"/>
        <v>#DIV/0!</v>
      </c>
      <c r="F136" s="474"/>
      <c r="G136" s="473" t="e">
        <f t="shared" si="66"/>
        <v>#DIV/0!</v>
      </c>
      <c r="H136" s="153"/>
      <c r="I136" s="172">
        <f>'Droits Ouverts RSA'!I150</f>
        <v>0</v>
      </c>
      <c r="J136" s="158">
        <f>'Droits Ouverts RSA'!J150</f>
        <v>0</v>
      </c>
      <c r="K136" s="173">
        <f>'Droits Ouverts RSA'!K150</f>
        <v>0</v>
      </c>
    </row>
  </sheetData>
  <mergeCells count="4">
    <mergeCell ref="F9:G9"/>
    <mergeCell ref="A9:A10"/>
    <mergeCell ref="B9:E9"/>
    <mergeCell ref="I9:J9"/>
  </mergeCells>
  <phoneticPr fontId="3" type="noConversion"/>
  <pageMargins left="0.78740157499999996" right="0.78740157499999996" top="0.984251969" bottom="0.984251969" header="0.4921259845" footer="0.4921259845"/>
  <pageSetup paperSize="9" orientation="portrait" r:id="rId1"/>
  <headerFooter alignWithMargins="0"/>
  <ignoredErrors>
    <ignoredError sqref="C107:E107 G107 E108 G108 C108 C116:C124 C109:C112 E109:E112 G109:G112 C113 E113 G113 C114 E114 G114 C115 E115 G115 E116:E124 G116:G124"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M69"/>
  <sheetViews>
    <sheetView workbookViewId="0">
      <pane xSplit="1" ySplit="9" topLeftCell="B58" activePane="bottomRight" state="frozen"/>
      <selection pane="topRight" activeCell="B1" sqref="B1"/>
      <selection pane="bottomLeft" activeCell="A10" sqref="A10"/>
      <selection pane="bottomRight" activeCell="A74" sqref="A74:XFD113"/>
    </sheetView>
  </sheetViews>
  <sheetFormatPr baseColWidth="10" defaultRowHeight="13" x14ac:dyDescent="0.35"/>
  <cols>
    <col min="1" max="1" width="14.7265625" style="1" customWidth="1"/>
    <col min="2" max="2" width="9.54296875" style="1" customWidth="1"/>
    <col min="3" max="3" width="11.453125" style="1"/>
    <col min="4" max="4" width="9.1796875" style="1" customWidth="1"/>
    <col min="5" max="5" width="11.453125" style="1"/>
    <col min="6" max="6" width="9.26953125" style="1" customWidth="1"/>
    <col min="7" max="7" width="11.453125" style="1"/>
    <col min="8" max="8" width="7.26953125" style="1" customWidth="1"/>
    <col min="9" max="9" width="9.7265625" style="1" customWidth="1"/>
    <col min="10" max="11" width="9.54296875" style="1" customWidth="1"/>
    <col min="12" max="12" width="5.453125" style="1" customWidth="1"/>
    <col min="13" max="13" width="8.7265625" style="1" bestFit="1" customWidth="1"/>
  </cols>
  <sheetData>
    <row r="1" spans="1:13" x14ac:dyDescent="0.35">
      <c r="A1" s="225" t="s">
        <v>542</v>
      </c>
      <c r="B1" s="226"/>
      <c r="C1" s="226"/>
      <c r="D1" s="226"/>
      <c r="E1" s="226"/>
    </row>
    <row r="2" spans="1:13" x14ac:dyDescent="0.35">
      <c r="A2" s="225" t="s">
        <v>533</v>
      </c>
      <c r="B2" s="228"/>
      <c r="C2" s="227"/>
      <c r="D2" s="227"/>
      <c r="E2" s="227"/>
    </row>
    <row r="3" spans="1:13" ht="13.5" x14ac:dyDescent="0.35">
      <c r="A3" s="42" t="s">
        <v>539</v>
      </c>
      <c r="B3" s="3"/>
      <c r="C3" s="3"/>
      <c r="D3" s="89"/>
      <c r="E3" s="89"/>
    </row>
    <row r="4" spans="1:13" ht="13.5" x14ac:dyDescent="0.35">
      <c r="A4" s="136" t="s">
        <v>537</v>
      </c>
      <c r="B4" s="3"/>
      <c r="C4" s="3"/>
      <c r="D4" s="89"/>
      <c r="E4" s="89"/>
    </row>
    <row r="5" spans="1:13" x14ac:dyDescent="0.35">
      <c r="A5" s="1" t="s">
        <v>538</v>
      </c>
    </row>
    <row r="7" spans="1:13" ht="13.5" x14ac:dyDescent="0.35">
      <c r="A7" s="90"/>
      <c r="B7" s="3"/>
      <c r="C7" s="3"/>
      <c r="D7" s="89"/>
      <c r="E7" s="89"/>
    </row>
    <row r="8" spans="1:13" ht="15" customHeight="1" x14ac:dyDescent="0.35">
      <c r="A8" s="545" t="s">
        <v>553</v>
      </c>
      <c r="B8" s="540" t="s">
        <v>328</v>
      </c>
      <c r="C8" s="538"/>
      <c r="D8" s="538"/>
      <c r="E8" s="539"/>
      <c r="F8" s="534" t="s">
        <v>329</v>
      </c>
      <c r="G8" s="535"/>
      <c r="I8" s="540" t="s">
        <v>155</v>
      </c>
      <c r="J8" s="535"/>
      <c r="K8" s="118" t="s">
        <v>156</v>
      </c>
      <c r="M8" s="25"/>
    </row>
    <row r="9" spans="1:13" ht="22.15" customHeight="1" x14ac:dyDescent="0.35">
      <c r="A9" s="546"/>
      <c r="B9" s="119" t="s">
        <v>1</v>
      </c>
      <c r="C9" s="119" t="s">
        <v>523</v>
      </c>
      <c r="D9" s="119" t="s">
        <v>0</v>
      </c>
      <c r="E9" s="120" t="s">
        <v>524</v>
      </c>
      <c r="F9" s="119" t="s">
        <v>0</v>
      </c>
      <c r="G9" s="119" t="s">
        <v>525</v>
      </c>
      <c r="I9" s="164" t="s">
        <v>1</v>
      </c>
      <c r="J9" s="164" t="s">
        <v>0</v>
      </c>
      <c r="K9" s="164" t="s">
        <v>0</v>
      </c>
      <c r="M9" s="4"/>
    </row>
    <row r="10" spans="1:13" x14ac:dyDescent="0.35">
      <c r="A10" s="46" t="s">
        <v>311</v>
      </c>
      <c r="B10" s="167">
        <v>170976</v>
      </c>
      <c r="C10" s="168">
        <f t="shared" ref="C10:C16" si="0">B10/I10</f>
        <v>4.5682089252354424E-2</v>
      </c>
      <c r="D10" s="167">
        <v>388635</v>
      </c>
      <c r="E10" s="162">
        <f t="shared" ref="E10:E16" si="1">D10/J10</f>
        <v>6.9880219978800479E-2</v>
      </c>
      <c r="F10" s="146">
        <v>39937</v>
      </c>
      <c r="G10" s="160">
        <f t="shared" ref="G10:G16" si="2">F10/K10</f>
        <v>7.6968441339436283E-2</v>
      </c>
      <c r="I10" s="165">
        <f>'Droits Ouverts RSA'!I91</f>
        <v>3742736</v>
      </c>
      <c r="J10" s="165">
        <f>'Droits Ouverts RSA'!J91</f>
        <v>5561445</v>
      </c>
      <c r="K10" s="165">
        <f>'Droits Ouverts RSA'!K91</f>
        <v>518875</v>
      </c>
      <c r="M10" s="23"/>
    </row>
    <row r="11" spans="1:13" x14ac:dyDescent="0.35">
      <c r="A11" s="46" t="s">
        <v>303</v>
      </c>
      <c r="B11" s="129">
        <v>187408</v>
      </c>
      <c r="C11" s="161">
        <f t="shared" si="0"/>
        <v>5.0300731315646163E-2</v>
      </c>
      <c r="D11" s="129">
        <v>436529</v>
      </c>
      <c r="E11" s="163">
        <f t="shared" si="1"/>
        <v>7.899932153772958E-2</v>
      </c>
      <c r="F11" s="137">
        <v>41594</v>
      </c>
      <c r="G11" s="161">
        <f t="shared" si="2"/>
        <v>9.0816593886462876E-2</v>
      </c>
      <c r="I11" s="166">
        <f>'Droits Ouverts RSA'!I92</f>
        <v>3725751</v>
      </c>
      <c r="J11" s="166">
        <f>'Droits Ouverts RSA'!J92</f>
        <v>5525731</v>
      </c>
      <c r="K11" s="166">
        <f>'Droits Ouverts RSA'!K92</f>
        <v>458000</v>
      </c>
      <c r="M11" s="23"/>
    </row>
    <row r="12" spans="1:13" x14ac:dyDescent="0.35">
      <c r="A12" s="46" t="s">
        <v>305</v>
      </c>
      <c r="B12" s="129">
        <v>184794</v>
      </c>
      <c r="C12" s="161">
        <f t="shared" si="0"/>
        <v>5.2011778460907994E-2</v>
      </c>
      <c r="D12" s="129">
        <v>469496</v>
      </c>
      <c r="E12" s="163">
        <f t="shared" si="1"/>
        <v>8.5905205222788217E-2</v>
      </c>
      <c r="F12" s="137">
        <v>47247</v>
      </c>
      <c r="G12" s="161">
        <f t="shared" si="2"/>
        <v>9.9297204369774739E-2</v>
      </c>
      <c r="I12" s="166">
        <f>'Droits Ouverts RSA'!I93</f>
        <v>3552926</v>
      </c>
      <c r="J12" s="166">
        <f>'Droits Ouverts RSA'!J93</f>
        <v>5465280</v>
      </c>
      <c r="K12" s="166">
        <f>'Droits Ouverts RSA'!K93</f>
        <v>475814</v>
      </c>
      <c r="M12" s="23"/>
    </row>
    <row r="13" spans="1:13" x14ac:dyDescent="0.35">
      <c r="A13" s="46" t="s">
        <v>307</v>
      </c>
      <c r="B13" s="129">
        <v>155664</v>
      </c>
      <c r="C13" s="161">
        <f t="shared" si="0"/>
        <v>4.5647312461108702E-2</v>
      </c>
      <c r="D13" s="129">
        <v>426041</v>
      </c>
      <c r="E13" s="163">
        <f t="shared" si="1"/>
        <v>7.9592830310217758E-2</v>
      </c>
      <c r="F13" s="137">
        <v>42522</v>
      </c>
      <c r="G13" s="161">
        <f t="shared" si="2"/>
        <v>9.3026613723624196E-2</v>
      </c>
      <c r="I13" s="166">
        <f>'Droits Ouverts RSA'!I94</f>
        <v>3410146</v>
      </c>
      <c r="J13" s="166">
        <f>'Droits Ouverts RSA'!J94</f>
        <v>5352756</v>
      </c>
      <c r="K13" s="166">
        <f>'Droits Ouverts RSA'!K94</f>
        <v>457095</v>
      </c>
      <c r="M13" s="23"/>
    </row>
    <row r="14" spans="1:13" x14ac:dyDescent="0.35">
      <c r="A14" s="46" t="s">
        <v>309</v>
      </c>
      <c r="B14" s="129">
        <v>182593</v>
      </c>
      <c r="C14" s="161">
        <f t="shared" si="0"/>
        <v>5.418205988741806E-2</v>
      </c>
      <c r="D14" s="129">
        <v>491468</v>
      </c>
      <c r="E14" s="163">
        <f t="shared" si="1"/>
        <v>9.2366792398930239E-2</v>
      </c>
      <c r="F14" s="137">
        <v>54352</v>
      </c>
      <c r="G14" s="161">
        <f t="shared" si="2"/>
        <v>0.10960826821275522</v>
      </c>
      <c r="I14" s="166">
        <f>'Droits Ouverts RSA'!I95</f>
        <v>3369990</v>
      </c>
      <c r="J14" s="166">
        <f>'Droits Ouverts RSA'!J95</f>
        <v>5320830</v>
      </c>
      <c r="K14" s="166">
        <f>'Droits Ouverts RSA'!K95</f>
        <v>495875</v>
      </c>
      <c r="M14" s="23"/>
    </row>
    <row r="15" spans="1:13" x14ac:dyDescent="0.35">
      <c r="A15" s="46" t="s">
        <v>314</v>
      </c>
      <c r="B15" s="129">
        <v>203049</v>
      </c>
      <c r="C15" s="161">
        <f t="shared" si="0"/>
        <v>6.1376410183244474E-2</v>
      </c>
      <c r="D15" s="129">
        <v>536294</v>
      </c>
      <c r="E15" s="163">
        <f t="shared" si="1"/>
        <v>0.10157064096469515</v>
      </c>
      <c r="F15" s="137">
        <v>60485</v>
      </c>
      <c r="G15" s="161">
        <f t="shared" si="2"/>
        <v>0.11875055217976029</v>
      </c>
      <c r="I15" s="166">
        <f>'Droits Ouverts RSA'!I96</f>
        <v>3308258</v>
      </c>
      <c r="J15" s="166">
        <f>'Droits Ouverts RSA'!J96</f>
        <v>5280010</v>
      </c>
      <c r="K15" s="166">
        <f>'Droits Ouverts RSA'!K96</f>
        <v>509345</v>
      </c>
      <c r="M15" s="23"/>
    </row>
    <row r="16" spans="1:13" x14ac:dyDescent="0.35">
      <c r="A16" s="46" t="s">
        <v>315</v>
      </c>
      <c r="B16" s="129">
        <v>207389</v>
      </c>
      <c r="C16" s="161">
        <f t="shared" si="0"/>
        <v>6.1330075628666617E-2</v>
      </c>
      <c r="D16" s="129">
        <v>517369</v>
      </c>
      <c r="E16" s="163">
        <f t="shared" si="1"/>
        <v>9.6903382437859842E-2</v>
      </c>
      <c r="F16" s="137">
        <v>67560</v>
      </c>
      <c r="G16" s="161">
        <f t="shared" si="2"/>
        <v>0.11567898909302604</v>
      </c>
      <c r="I16" s="166">
        <f>'Droits Ouverts RSA'!I97</f>
        <v>3381522</v>
      </c>
      <c r="J16" s="166">
        <f>'Droits Ouverts RSA'!J97</f>
        <v>5339019</v>
      </c>
      <c r="K16" s="166">
        <f>'Droits Ouverts RSA'!K97</f>
        <v>584030</v>
      </c>
      <c r="M16" s="23"/>
    </row>
    <row r="17" spans="1:13" x14ac:dyDescent="0.35">
      <c r="A17" s="13" t="s">
        <v>332</v>
      </c>
      <c r="B17" s="129">
        <v>257348</v>
      </c>
      <c r="C17" s="161">
        <f t="shared" ref="C17" si="3">B17/I17</f>
        <v>7.103831019429066E-2</v>
      </c>
      <c r="D17" s="129">
        <v>565273</v>
      </c>
      <c r="E17" s="163">
        <f t="shared" ref="E17" si="4">D17/J17</f>
        <v>0.10323902574085712</v>
      </c>
      <c r="F17" s="137">
        <v>70057</v>
      </c>
      <c r="G17" s="161">
        <f t="shared" ref="G17" si="5">F17/K17</f>
        <v>0.12057194095404955</v>
      </c>
      <c r="I17" s="166">
        <f>'Droits Ouverts RSA'!I98</f>
        <v>3622665</v>
      </c>
      <c r="J17" s="166">
        <f>'Droits Ouverts RSA'!J98</f>
        <v>5475381</v>
      </c>
      <c r="K17" s="166">
        <f>'Droits Ouverts RSA'!K98</f>
        <v>581039</v>
      </c>
      <c r="M17" s="23"/>
    </row>
    <row r="18" spans="1:13" x14ac:dyDescent="0.35">
      <c r="A18" s="13" t="s">
        <v>338</v>
      </c>
      <c r="B18" s="129">
        <v>252135</v>
      </c>
      <c r="C18" s="161">
        <f t="shared" ref="C18" si="6">B18/I18</f>
        <v>7.2729375819930789E-2</v>
      </c>
      <c r="D18" s="129">
        <v>606117</v>
      </c>
      <c r="E18" s="163">
        <f t="shared" ref="E18" si="7">D18/J18</f>
        <v>0.10969524182860332</v>
      </c>
      <c r="F18" s="137">
        <v>91426</v>
      </c>
      <c r="G18" s="161">
        <f t="shared" ref="G18" si="8">F18/K18</f>
        <v>0.12572850915191772</v>
      </c>
      <c r="I18" s="166">
        <f>'Droits Ouverts RSA'!I99</f>
        <v>3466756</v>
      </c>
      <c r="J18" s="166">
        <f>'Droits Ouverts RSA'!J99</f>
        <v>5525463</v>
      </c>
      <c r="K18" s="166">
        <f>'Droits Ouverts RSA'!K99</f>
        <v>727170</v>
      </c>
      <c r="M18" s="23"/>
    </row>
    <row r="19" spans="1:13" x14ac:dyDescent="0.35">
      <c r="A19" s="13" t="s">
        <v>340</v>
      </c>
      <c r="B19" s="129">
        <v>249415</v>
      </c>
      <c r="C19" s="161">
        <f t="shared" ref="C19" si="9">B19/I19</f>
        <v>7.0708889109388065E-2</v>
      </c>
      <c r="D19" s="129">
        <v>588153</v>
      </c>
      <c r="E19" s="163">
        <f t="shared" ref="E19" si="10">D19/J19</f>
        <v>0.10613177415547942</v>
      </c>
      <c r="F19" s="137">
        <v>72234</v>
      </c>
      <c r="G19" s="161">
        <f t="shared" ref="G19" si="11">F19/K19</f>
        <v>0.1182100103916932</v>
      </c>
      <c r="I19" s="166">
        <f>'Droits Ouverts RSA'!I100</f>
        <v>3527350</v>
      </c>
      <c r="J19" s="166">
        <f>'Droits Ouverts RSA'!J100</f>
        <v>5541724</v>
      </c>
      <c r="K19" s="166">
        <f>'Droits Ouverts RSA'!K100</f>
        <v>611065</v>
      </c>
      <c r="M19" s="23"/>
    </row>
    <row r="20" spans="1:13" x14ac:dyDescent="0.35">
      <c r="A20" s="13" t="s">
        <v>342</v>
      </c>
      <c r="B20" s="129">
        <v>266199</v>
      </c>
      <c r="C20" s="161">
        <f t="shared" ref="C20" si="12">B20/I20</f>
        <v>7.501667591462495E-2</v>
      </c>
      <c r="D20" s="129">
        <v>611639</v>
      </c>
      <c r="E20" s="163">
        <f t="shared" ref="E20" si="13">D20/J20</f>
        <v>0.11010882544453424</v>
      </c>
      <c r="F20" s="137">
        <v>70899</v>
      </c>
      <c r="G20" s="161">
        <f t="shared" ref="G20" si="14">F20/K20</f>
        <v>0.12118824269441672</v>
      </c>
      <c r="I20" s="166">
        <f>'Droits Ouverts RSA'!I101</f>
        <v>3548531</v>
      </c>
      <c r="J20" s="166">
        <f>'Droits Ouverts RSA'!J101</f>
        <v>5554859</v>
      </c>
      <c r="K20" s="166">
        <f>'Droits Ouverts RSA'!K101</f>
        <v>585032</v>
      </c>
      <c r="M20" s="23"/>
    </row>
    <row r="21" spans="1:13" ht="13.5" thickBot="1" x14ac:dyDescent="0.4">
      <c r="A21" s="171" t="s">
        <v>344</v>
      </c>
      <c r="B21" s="170">
        <v>266514</v>
      </c>
      <c r="C21" s="188">
        <f t="shared" ref="C21" si="15">B21/I21</f>
        <v>7.5508165927915441E-2</v>
      </c>
      <c r="D21" s="170">
        <v>618811</v>
      </c>
      <c r="E21" s="189">
        <f t="shared" ref="E21" si="16">D21/J21</f>
        <v>0.111563973626082</v>
      </c>
      <c r="F21" s="191">
        <v>62404</v>
      </c>
      <c r="G21" s="188">
        <f t="shared" ref="G21" si="17">F21/K21</f>
        <v>0.12189043065191575</v>
      </c>
      <c r="I21" s="192">
        <f>'Droits Ouverts RSA'!I102</f>
        <v>3529605</v>
      </c>
      <c r="J21" s="192">
        <f>'Droits Ouverts RSA'!J102</f>
        <v>5546692</v>
      </c>
      <c r="K21" s="192">
        <f>'Droits Ouverts RSA'!K102</f>
        <v>511968</v>
      </c>
      <c r="M21" s="23"/>
    </row>
    <row r="22" spans="1:13" x14ac:dyDescent="0.35">
      <c r="A22" s="68" t="s">
        <v>347</v>
      </c>
      <c r="B22" s="128">
        <v>266669</v>
      </c>
      <c r="C22" s="160">
        <f t="shared" ref="C22:C23" si="18">B22/I22</f>
        <v>7.3061901611137819E-2</v>
      </c>
      <c r="D22" s="128">
        <v>607417</v>
      </c>
      <c r="E22" s="162">
        <f t="shared" ref="E22:E23" si="19">D22/J22</f>
        <v>0.10849006559589457</v>
      </c>
      <c r="F22" s="146">
        <v>75158</v>
      </c>
      <c r="G22" s="160">
        <f t="shared" ref="G22:G23" si="20">F22/K22</f>
        <v>0.12580997768638066</v>
      </c>
      <c r="I22" s="165">
        <f>'Droits Ouverts RSA'!I103</f>
        <v>3649905</v>
      </c>
      <c r="J22" s="165">
        <f>'Droits Ouverts RSA'!J103</f>
        <v>5598826</v>
      </c>
      <c r="K22" s="165">
        <f>'Droits Ouverts RSA'!K103</f>
        <v>597393</v>
      </c>
      <c r="M22" s="23"/>
    </row>
    <row r="23" spans="1:13" x14ac:dyDescent="0.35">
      <c r="A23" s="13" t="s">
        <v>348</v>
      </c>
      <c r="B23" s="129">
        <v>256807</v>
      </c>
      <c r="C23" s="161">
        <f t="shared" si="18"/>
        <v>7.0982808697699976E-2</v>
      </c>
      <c r="D23" s="129">
        <v>600401</v>
      </c>
      <c r="E23" s="163">
        <f t="shared" si="19"/>
        <v>0.10770079105417624</v>
      </c>
      <c r="F23" s="137">
        <v>56090</v>
      </c>
      <c r="G23" s="161">
        <f t="shared" si="20"/>
        <v>0.12180265320880175</v>
      </c>
      <c r="I23" s="166">
        <f>'Droits Ouverts RSA'!I104</f>
        <v>3617876</v>
      </c>
      <c r="J23" s="166">
        <f>'Droits Ouverts RSA'!J104</f>
        <v>5574713</v>
      </c>
      <c r="K23" s="166">
        <f>'Droits Ouverts RSA'!K104</f>
        <v>460499</v>
      </c>
      <c r="M23" s="23"/>
    </row>
    <row r="24" spans="1:13" x14ac:dyDescent="0.35">
      <c r="A24" s="13" t="s">
        <v>351</v>
      </c>
      <c r="B24" s="129">
        <v>253897</v>
      </c>
      <c r="C24" s="161">
        <f t="shared" ref="C24" si="21">B24/I24</f>
        <v>7.2225138001709641E-2</v>
      </c>
      <c r="D24" s="129">
        <v>611747</v>
      </c>
      <c r="E24" s="163">
        <f t="shared" ref="E24" si="22">D24/J24</f>
        <v>0.11088327137977712</v>
      </c>
      <c r="F24" s="137">
        <v>64791</v>
      </c>
      <c r="G24" s="161">
        <f t="shared" ref="G24" si="23">F24/K24</f>
        <v>0.12885115624179652</v>
      </c>
      <c r="I24" s="166">
        <f>'Droits Ouverts RSA'!I105</f>
        <v>3515355</v>
      </c>
      <c r="J24" s="166">
        <f>'Droits Ouverts RSA'!J105</f>
        <v>5517036</v>
      </c>
      <c r="K24" s="166">
        <f>'Droits Ouverts RSA'!K105</f>
        <v>502836</v>
      </c>
      <c r="M24" s="23"/>
    </row>
    <row r="25" spans="1:13" x14ac:dyDescent="0.35">
      <c r="A25" s="13" t="s">
        <v>353</v>
      </c>
      <c r="B25" s="129">
        <v>215986</v>
      </c>
      <c r="C25" s="161">
        <f t="shared" ref="C25" si="24">B25/I25</f>
        <v>6.4038829021550753E-2</v>
      </c>
      <c r="D25" s="129">
        <v>575462</v>
      </c>
      <c r="E25" s="163">
        <f t="shared" ref="E25" si="25">D25/J25</f>
        <v>0.10531266567709535</v>
      </c>
      <c r="F25" s="137">
        <v>56380</v>
      </c>
      <c r="G25" s="161">
        <f t="shared" ref="G25:G57" si="26">F25/K25</f>
        <v>0.12423947941939308</v>
      </c>
      <c r="I25" s="166">
        <f>'Droits Ouverts RSA'!I106</f>
        <v>3372735</v>
      </c>
      <c r="J25" s="166">
        <f>'Droits Ouverts RSA'!J106</f>
        <v>5464319</v>
      </c>
      <c r="K25" s="166">
        <f>'Droits Ouverts RSA'!K106</f>
        <v>453801</v>
      </c>
      <c r="M25" s="23"/>
    </row>
    <row r="26" spans="1:13" x14ac:dyDescent="0.35">
      <c r="A26" s="13" t="s">
        <v>355</v>
      </c>
      <c r="B26" s="129">
        <v>223162</v>
      </c>
      <c r="C26" s="161">
        <f t="shared" ref="C26:C27" si="27">B26/I26</f>
        <v>6.6874336049816685E-2</v>
      </c>
      <c r="D26" s="129">
        <v>600654</v>
      </c>
      <c r="E26" s="163">
        <f t="shared" ref="E26:E27" si="28">D26/J26</f>
        <v>0.11022946073534021</v>
      </c>
      <c r="F26" s="137">
        <v>62767</v>
      </c>
      <c r="G26" s="161">
        <f t="shared" si="26"/>
        <v>0.13030715093889159</v>
      </c>
      <c r="I26" s="166">
        <f>'Droits Ouverts RSA'!I107</f>
        <v>3337035</v>
      </c>
      <c r="J26" s="166">
        <f>'Droits Ouverts RSA'!J107</f>
        <v>5449124</v>
      </c>
      <c r="K26" s="166">
        <f>'Droits Ouverts RSA'!K107</f>
        <v>481685</v>
      </c>
      <c r="M26" s="23"/>
    </row>
    <row r="27" spans="1:13" x14ac:dyDescent="0.35">
      <c r="A27" s="13" t="s">
        <v>359</v>
      </c>
      <c r="B27" s="129">
        <v>225780</v>
      </c>
      <c r="C27" s="161">
        <f t="shared" si="27"/>
        <v>6.8989899020763884E-2</v>
      </c>
      <c r="D27" s="129">
        <v>606529</v>
      </c>
      <c r="E27" s="163">
        <f t="shared" si="28"/>
        <v>0.11233845058511366</v>
      </c>
      <c r="F27" s="137">
        <v>65610</v>
      </c>
      <c r="G27" s="161">
        <f t="shared" si="26"/>
        <v>0.13407088326167629</v>
      </c>
      <c r="I27" s="166">
        <f>'Droits Ouverts RSA'!I108</f>
        <v>3272653</v>
      </c>
      <c r="J27" s="166">
        <f>'Droits Ouverts RSA'!J108</f>
        <v>5399122</v>
      </c>
      <c r="K27" s="166">
        <f>'Droits Ouverts RSA'!K108</f>
        <v>489368</v>
      </c>
      <c r="M27" s="23"/>
    </row>
    <row r="28" spans="1:13" x14ac:dyDescent="0.35">
      <c r="A28" s="13" t="s">
        <v>360</v>
      </c>
      <c r="B28" s="129">
        <v>241211</v>
      </c>
      <c r="C28" s="161">
        <f t="shared" ref="C28" si="29">B28/I28</f>
        <v>7.1190752707530613E-2</v>
      </c>
      <c r="D28" s="129">
        <v>613723</v>
      </c>
      <c r="E28" s="163">
        <f t="shared" ref="E28" si="30">D28/J28</f>
        <v>0.11141395659393595</v>
      </c>
      <c r="F28" s="137">
        <v>82314</v>
      </c>
      <c r="G28" s="161">
        <f t="shared" si="26"/>
        <v>0.13555274871674952</v>
      </c>
      <c r="I28" s="166">
        <f>'Droits Ouverts RSA'!I109</f>
        <v>3388235</v>
      </c>
      <c r="J28" s="166">
        <f>'Droits Ouverts RSA'!J109</f>
        <v>5508493</v>
      </c>
      <c r="K28" s="166">
        <f>'Droits Ouverts RSA'!K109</f>
        <v>607247</v>
      </c>
      <c r="M28" s="23"/>
    </row>
    <row r="29" spans="1:13" x14ac:dyDescent="0.35">
      <c r="A29" s="13" t="s">
        <v>362</v>
      </c>
      <c r="B29" s="129">
        <v>286907</v>
      </c>
      <c r="C29" s="161">
        <f t="shared" ref="C29" si="31">B29/I29</f>
        <v>7.9259142618775313E-2</v>
      </c>
      <c r="D29" s="129">
        <v>648124</v>
      </c>
      <c r="E29" s="163">
        <f t="shared" ref="E29" si="32">D29/J29</f>
        <v>0.11541962231881028</v>
      </c>
      <c r="F29" s="137">
        <v>73323</v>
      </c>
      <c r="G29" s="161">
        <f t="shared" si="26"/>
        <v>0.13611176598347494</v>
      </c>
      <c r="I29" s="166">
        <f>'Droits Ouverts RSA'!I110</f>
        <v>3619860</v>
      </c>
      <c r="J29" s="166">
        <f>'Droits Ouverts RSA'!J110</f>
        <v>5615371</v>
      </c>
      <c r="K29" s="166">
        <f>'Droits Ouverts RSA'!K110</f>
        <v>538697</v>
      </c>
      <c r="M29" s="23"/>
    </row>
    <row r="30" spans="1:13" x14ac:dyDescent="0.35">
      <c r="A30" s="13" t="s">
        <v>364</v>
      </c>
      <c r="B30" s="129">
        <v>270326</v>
      </c>
      <c r="C30" s="161">
        <f t="shared" ref="C30" si="33">B30/I30</f>
        <v>7.8428494047928163E-2</v>
      </c>
      <c r="D30" s="129">
        <v>677166</v>
      </c>
      <c r="E30" s="163">
        <f t="shared" ref="E30" si="34">D30/J30</f>
        <v>0.11966795247254321</v>
      </c>
      <c r="F30" s="137">
        <v>95419</v>
      </c>
      <c r="G30" s="161">
        <f t="shared" si="26"/>
        <v>0.14112188787628707</v>
      </c>
      <c r="I30" s="166">
        <f>'Droits Ouverts RSA'!I111</f>
        <v>3446783</v>
      </c>
      <c r="J30" s="166">
        <f>'Droits Ouverts RSA'!J111</f>
        <v>5658708</v>
      </c>
      <c r="K30" s="166">
        <f>'Droits Ouverts RSA'!K111</f>
        <v>676146</v>
      </c>
      <c r="M30" s="23"/>
    </row>
    <row r="31" spans="1:13" x14ac:dyDescent="0.35">
      <c r="A31" s="13" t="s">
        <v>366</v>
      </c>
      <c r="B31" s="129">
        <v>282473</v>
      </c>
      <c r="C31" s="161">
        <f t="shared" ref="C31" si="35">B31/I31</f>
        <v>8.004918465300534E-2</v>
      </c>
      <c r="D31" s="129">
        <v>682201</v>
      </c>
      <c r="E31" s="163">
        <f t="shared" ref="E31" si="36">D31/J31</f>
        <v>0.11963823079482144</v>
      </c>
      <c r="F31" s="137">
        <v>83421</v>
      </c>
      <c r="G31" s="161">
        <f t="shared" si="26"/>
        <v>0.13407920897108058</v>
      </c>
      <c r="I31" s="166">
        <f>'Droits Ouverts RSA'!I112</f>
        <v>3528743</v>
      </c>
      <c r="J31" s="166">
        <f>'Droits Ouverts RSA'!J112</f>
        <v>5702199</v>
      </c>
      <c r="K31" s="166">
        <f>'Droits Ouverts RSA'!K112</f>
        <v>622177</v>
      </c>
      <c r="M31" s="23"/>
    </row>
    <row r="32" spans="1:13" x14ac:dyDescent="0.35">
      <c r="A32" s="13" t="s">
        <v>368</v>
      </c>
      <c r="B32" s="129">
        <v>296624</v>
      </c>
      <c r="C32" s="161">
        <f t="shared" ref="C32:C56" si="37">B32/I32</f>
        <v>8.3849363774465155E-2</v>
      </c>
      <c r="D32" s="129">
        <v>705752</v>
      </c>
      <c r="E32" s="163">
        <f t="shared" ref="E32:E38" si="38">D32/J32</f>
        <v>0.1236886542379565</v>
      </c>
      <c r="F32" s="137">
        <v>76327</v>
      </c>
      <c r="G32" s="161">
        <f t="shared" si="26"/>
        <v>0.13736351742171879</v>
      </c>
      <c r="I32" s="166">
        <f>'Droits Ouverts RSA'!I113</f>
        <v>3537582</v>
      </c>
      <c r="J32" s="166">
        <f>'Droits Ouverts RSA'!J113</f>
        <v>5705875</v>
      </c>
      <c r="K32" s="166">
        <f>'Droits Ouverts RSA'!K113</f>
        <v>555657</v>
      </c>
    </row>
    <row r="33" spans="1:13" s="84" customFormat="1" ht="13.5" thickBot="1" x14ac:dyDescent="0.4">
      <c r="A33" s="171" t="s">
        <v>371</v>
      </c>
      <c r="B33" s="170">
        <v>292879</v>
      </c>
      <c r="C33" s="188">
        <f t="shared" ref="C33:C58" si="39">B33/I33</f>
        <v>8.3118309475428823E-2</v>
      </c>
      <c r="D33" s="170">
        <v>703058</v>
      </c>
      <c r="E33" s="189">
        <f t="shared" ref="E33:E37" si="40">D33/J33</f>
        <v>0.12370744740095907</v>
      </c>
      <c r="F33" s="174">
        <v>64679</v>
      </c>
      <c r="G33" s="188">
        <f t="shared" si="26"/>
        <v>0.13877529126526059</v>
      </c>
      <c r="H33" s="3"/>
      <c r="I33" s="192">
        <f>'Droits Ouverts RSA'!I114</f>
        <v>3523640</v>
      </c>
      <c r="J33" s="192">
        <f>'Droits Ouverts RSA'!J114</f>
        <v>5683231</v>
      </c>
      <c r="K33" s="192">
        <f>'Droits Ouverts RSA'!K114</f>
        <v>466070</v>
      </c>
      <c r="L33" s="3"/>
      <c r="M33" s="3"/>
    </row>
    <row r="34" spans="1:13" x14ac:dyDescent="0.35">
      <c r="A34" s="68" t="s">
        <v>493</v>
      </c>
      <c r="B34" s="128">
        <v>290187</v>
      </c>
      <c r="C34" s="160">
        <f t="shared" si="37"/>
        <v>7.9795865223090581E-2</v>
      </c>
      <c r="D34" s="128">
        <v>687776</v>
      </c>
      <c r="E34" s="162">
        <f t="shared" si="38"/>
        <v>0.12013848373584682</v>
      </c>
      <c r="F34" s="146">
        <v>79162</v>
      </c>
      <c r="G34" s="160">
        <f t="shared" si="26"/>
        <v>0.13935377113534542</v>
      </c>
      <c r="I34" s="165">
        <v>3636617</v>
      </c>
      <c r="J34" s="165">
        <v>5724860</v>
      </c>
      <c r="K34" s="165">
        <v>568065</v>
      </c>
    </row>
    <row r="35" spans="1:13" x14ac:dyDescent="0.35">
      <c r="A35" s="13" t="s">
        <v>494</v>
      </c>
      <c r="B35" s="129">
        <v>276376</v>
      </c>
      <c r="C35" s="161">
        <f t="shared" si="39"/>
        <v>7.7504736500273147E-2</v>
      </c>
      <c r="D35" s="129">
        <v>675320</v>
      </c>
      <c r="E35" s="163">
        <f t="shared" si="40"/>
        <v>0.11888609858997481</v>
      </c>
      <c r="F35" s="137">
        <v>58752</v>
      </c>
      <c r="G35" s="161">
        <f t="shared" si="26"/>
        <v>0.1379235870649686</v>
      </c>
      <c r="I35" s="166">
        <v>3565924</v>
      </c>
      <c r="J35" s="166">
        <v>5680395</v>
      </c>
      <c r="K35" s="166">
        <v>425975</v>
      </c>
    </row>
    <row r="36" spans="1:13" x14ac:dyDescent="0.35">
      <c r="A36" s="13" t="s">
        <v>495</v>
      </c>
      <c r="B36" s="129">
        <v>259107</v>
      </c>
      <c r="C36" s="161">
        <f t="shared" si="37"/>
        <v>7.5295711486019962E-2</v>
      </c>
      <c r="D36" s="129">
        <v>675350</v>
      </c>
      <c r="E36" s="163">
        <f t="shared" si="38"/>
        <v>0.12022031460749362</v>
      </c>
      <c r="F36" s="137">
        <v>65604</v>
      </c>
      <c r="G36" s="161">
        <f t="shared" si="26"/>
        <v>0.14172207748441368</v>
      </c>
      <c r="I36" s="166">
        <v>3441192</v>
      </c>
      <c r="J36" s="166">
        <v>5617603</v>
      </c>
      <c r="K36" s="166">
        <v>462906</v>
      </c>
    </row>
    <row r="37" spans="1:13" x14ac:dyDescent="0.35">
      <c r="A37" s="13" t="s">
        <v>496</v>
      </c>
      <c r="B37" s="129">
        <v>232784</v>
      </c>
      <c r="C37" s="161">
        <f t="shared" si="39"/>
        <v>7.0012289084009097E-2</v>
      </c>
      <c r="D37" s="129">
        <v>649066</v>
      </c>
      <c r="E37" s="163">
        <f t="shared" si="40"/>
        <v>0.11681195888853114</v>
      </c>
      <c r="F37" s="137">
        <v>62715</v>
      </c>
      <c r="G37" s="161">
        <f t="shared" si="26"/>
        <v>0.13972404973610278</v>
      </c>
      <c r="I37" s="166">
        <v>3324902</v>
      </c>
      <c r="J37" s="166">
        <v>5556503</v>
      </c>
      <c r="K37" s="166">
        <v>448849</v>
      </c>
    </row>
    <row r="38" spans="1:13" x14ac:dyDescent="0.35">
      <c r="A38" s="13" t="s">
        <v>504</v>
      </c>
      <c r="B38" s="129">
        <v>234942</v>
      </c>
      <c r="C38" s="161">
        <f t="shared" si="37"/>
        <v>7.130939680121165E-2</v>
      </c>
      <c r="D38" s="129">
        <v>660116</v>
      </c>
      <c r="E38" s="163">
        <f t="shared" si="38"/>
        <v>0.11938526668513799</v>
      </c>
      <c r="F38" s="137">
        <v>65127</v>
      </c>
      <c r="G38" s="161">
        <f t="shared" si="26"/>
        <v>0.14383552567647553</v>
      </c>
      <c r="I38" s="166">
        <v>3294685</v>
      </c>
      <c r="J38" s="166">
        <v>5529292</v>
      </c>
      <c r="K38" s="166">
        <v>452788</v>
      </c>
    </row>
    <row r="39" spans="1:13" x14ac:dyDescent="0.35">
      <c r="A39" s="13" t="s">
        <v>497</v>
      </c>
      <c r="B39" s="129">
        <v>216325</v>
      </c>
      <c r="C39" s="161">
        <f t="shared" si="39"/>
        <v>6.6930541985011513E-2</v>
      </c>
      <c r="D39" s="129">
        <v>612742</v>
      </c>
      <c r="E39" s="163">
        <f>D39/J39</f>
        <v>0.11233196504399932</v>
      </c>
      <c r="F39" s="137">
        <v>65361</v>
      </c>
      <c r="G39" s="161">
        <f t="shared" si="26"/>
        <v>0.14125327950691777</v>
      </c>
      <c r="I39" s="166">
        <v>3232082</v>
      </c>
      <c r="J39" s="166">
        <v>5454743</v>
      </c>
      <c r="K39" s="166">
        <v>462722</v>
      </c>
    </row>
    <row r="40" spans="1:13" x14ac:dyDescent="0.35">
      <c r="A40" s="13" t="s">
        <v>498</v>
      </c>
      <c r="B40" s="129">
        <v>236421</v>
      </c>
      <c r="C40" s="161">
        <f t="shared" si="37"/>
        <v>7.0859939666502322E-2</v>
      </c>
      <c r="D40" s="129">
        <v>631257</v>
      </c>
      <c r="E40" s="163">
        <f>D40/J40</f>
        <v>0.11355718316548044</v>
      </c>
      <c r="F40" s="137">
        <v>87201</v>
      </c>
      <c r="G40" s="161">
        <f t="shared" si="26"/>
        <v>0.14532385850418134</v>
      </c>
      <c r="I40" s="166">
        <v>3336455</v>
      </c>
      <c r="J40" s="166">
        <v>5558935</v>
      </c>
      <c r="K40" s="166">
        <v>600046</v>
      </c>
    </row>
    <row r="41" spans="1:13" x14ac:dyDescent="0.35">
      <c r="A41" s="13" t="s">
        <v>499</v>
      </c>
      <c r="B41" s="129">
        <v>280458</v>
      </c>
      <c r="C41" s="161">
        <f t="shared" si="39"/>
        <v>7.8395078120304856E-2</v>
      </c>
      <c r="D41" s="129">
        <v>655022</v>
      </c>
      <c r="E41" s="163">
        <f t="shared" ref="E41:E57" si="41">D41/J41</f>
        <v>0.11603294729021682</v>
      </c>
      <c r="F41" s="137">
        <v>73718</v>
      </c>
      <c r="G41" s="161">
        <f t="shared" si="26"/>
        <v>0.13987890241796691</v>
      </c>
      <c r="I41" s="139">
        <v>3577495</v>
      </c>
      <c r="J41" s="67">
        <v>5645138</v>
      </c>
      <c r="K41" s="140">
        <v>527013</v>
      </c>
    </row>
    <row r="42" spans="1:13" x14ac:dyDescent="0.35">
      <c r="A42" s="13" t="s">
        <v>500</v>
      </c>
      <c r="B42" s="129">
        <v>259936</v>
      </c>
      <c r="C42" s="161">
        <f t="shared" si="37"/>
        <v>7.6143049430470872E-2</v>
      </c>
      <c r="D42" s="129">
        <v>674135</v>
      </c>
      <c r="E42" s="163">
        <f t="shared" si="41"/>
        <v>0.11851710295315715</v>
      </c>
      <c r="F42" s="137">
        <v>93200</v>
      </c>
      <c r="G42" s="161">
        <f t="shared" si="26"/>
        <v>0.13956692323819223</v>
      </c>
      <c r="I42" s="166">
        <v>3413785</v>
      </c>
      <c r="J42" s="166">
        <v>5688082</v>
      </c>
      <c r="K42" s="166">
        <v>667780</v>
      </c>
    </row>
    <row r="43" spans="1:13" x14ac:dyDescent="0.35">
      <c r="A43" s="13" t="s">
        <v>501</v>
      </c>
      <c r="B43" s="129">
        <v>267056</v>
      </c>
      <c r="C43" s="161">
        <f t="shared" si="39"/>
        <v>7.7040355199840302E-2</v>
      </c>
      <c r="D43" s="129">
        <v>682524</v>
      </c>
      <c r="E43" s="163">
        <f t="shared" si="41"/>
        <v>0.11944403513088681</v>
      </c>
      <c r="F43" s="137">
        <v>81898</v>
      </c>
      <c r="G43" s="161">
        <f t="shared" si="26"/>
        <v>0.13349416050660559</v>
      </c>
      <c r="I43" s="166">
        <v>3466443</v>
      </c>
      <c r="J43" s="166">
        <v>5714174</v>
      </c>
      <c r="K43" s="166">
        <v>613495</v>
      </c>
    </row>
    <row r="44" spans="1:13" x14ac:dyDescent="0.35">
      <c r="A44" s="13" t="s">
        <v>502</v>
      </c>
      <c r="B44" s="129">
        <v>276500</v>
      </c>
      <c r="C44" s="161">
        <f t="shared" si="37"/>
        <v>7.942925840650257E-2</v>
      </c>
      <c r="D44" s="129">
        <v>685522</v>
      </c>
      <c r="E44" s="163">
        <f t="shared" si="41"/>
        <v>0.12093749928330733</v>
      </c>
      <c r="F44" s="137">
        <v>70489</v>
      </c>
      <c r="G44" s="161">
        <f t="shared" si="26"/>
        <v>0.13406991363028589</v>
      </c>
      <c r="I44" s="166">
        <v>3481085</v>
      </c>
      <c r="J44" s="166">
        <v>5668399</v>
      </c>
      <c r="K44" s="166">
        <v>525763</v>
      </c>
    </row>
    <row r="45" spans="1:13" ht="13.5" thickBot="1" x14ac:dyDescent="0.4">
      <c r="A45" s="171" t="s">
        <v>503</v>
      </c>
      <c r="B45" s="169">
        <v>274271</v>
      </c>
      <c r="C45" s="188">
        <f t="shared" si="39"/>
        <v>7.8626271290177671E-2</v>
      </c>
      <c r="D45" s="170">
        <v>691956</v>
      </c>
      <c r="E45" s="189">
        <f t="shared" si="41"/>
        <v>0.1222354613136378</v>
      </c>
      <c r="F45" s="174">
        <v>63705</v>
      </c>
      <c r="G45" s="188">
        <f t="shared" si="26"/>
        <v>0.1393717169816687</v>
      </c>
      <c r="I45" s="192">
        <v>3488287</v>
      </c>
      <c r="J45" s="192">
        <v>5660845</v>
      </c>
      <c r="K45" s="192">
        <v>457087</v>
      </c>
    </row>
    <row r="46" spans="1:13" x14ac:dyDescent="0.35">
      <c r="A46" s="356" t="s">
        <v>555</v>
      </c>
      <c r="B46" s="128">
        <v>304989</v>
      </c>
      <c r="C46" s="160">
        <f t="shared" si="37"/>
        <v>8.5034811161542129E-2</v>
      </c>
      <c r="D46" s="128">
        <v>802046</v>
      </c>
      <c r="E46" s="162">
        <f t="shared" si="41"/>
        <v>0.14063284658222167</v>
      </c>
      <c r="F46" s="146">
        <v>92974</v>
      </c>
      <c r="G46" s="160">
        <f t="shared" si="26"/>
        <v>0.16111669497106021</v>
      </c>
      <c r="I46" s="147">
        <v>3586637</v>
      </c>
      <c r="J46" s="72">
        <v>5703120</v>
      </c>
      <c r="K46" s="143">
        <v>577060</v>
      </c>
    </row>
    <row r="47" spans="1:13" x14ac:dyDescent="0.35">
      <c r="A47" s="352" t="s">
        <v>556</v>
      </c>
      <c r="B47" s="129">
        <v>301370</v>
      </c>
      <c r="C47" s="161">
        <f t="shared" si="39"/>
        <v>8.588205288227943E-2</v>
      </c>
      <c r="D47" s="129">
        <v>821384</v>
      </c>
      <c r="E47" s="163">
        <f t="shared" si="41"/>
        <v>0.1454122119958029</v>
      </c>
      <c r="F47" s="137">
        <v>71037</v>
      </c>
      <c r="G47" s="161">
        <f t="shared" si="26"/>
        <v>0.16604568319090451</v>
      </c>
      <c r="I47" s="166">
        <v>3509115</v>
      </c>
      <c r="J47" s="166">
        <v>5648659</v>
      </c>
      <c r="K47" s="166">
        <v>427816</v>
      </c>
    </row>
    <row r="48" spans="1:13" x14ac:dyDescent="0.35">
      <c r="A48" s="352" t="s">
        <v>557</v>
      </c>
      <c r="B48" s="129">
        <v>287827</v>
      </c>
      <c r="C48" s="161">
        <f t="shared" si="37"/>
        <v>8.4901388824568241E-2</v>
      </c>
      <c r="D48" s="129">
        <v>828273</v>
      </c>
      <c r="E48" s="163">
        <f t="shared" si="41"/>
        <v>0.14816820349454374</v>
      </c>
      <c r="F48" s="137">
        <v>81496</v>
      </c>
      <c r="G48" s="161">
        <f t="shared" si="26"/>
        <v>0.17370064474876112</v>
      </c>
      <c r="I48" s="139">
        <f>'Droits Payables RSA'!I115</f>
        <v>3390133</v>
      </c>
      <c r="J48" s="67">
        <f>'Droits Payables RSA'!J115</f>
        <v>5590086</v>
      </c>
      <c r="K48" s="140">
        <f>'Droits Payables RSA'!K115</f>
        <v>469175</v>
      </c>
    </row>
    <row r="49" spans="1:11" x14ac:dyDescent="0.35">
      <c r="A49" s="352" t="s">
        <v>558</v>
      </c>
      <c r="B49" s="129">
        <v>251417</v>
      </c>
      <c r="C49" s="161">
        <f t="shared" si="39"/>
        <v>7.738762700454721E-2</v>
      </c>
      <c r="D49" s="129">
        <v>785991</v>
      </c>
      <c r="E49" s="163">
        <f t="shared" si="41"/>
        <v>0.14262021742755546</v>
      </c>
      <c r="F49" s="137">
        <v>77592</v>
      </c>
      <c r="G49" s="161">
        <f t="shared" si="26"/>
        <v>0.16939191637813222</v>
      </c>
      <c r="I49" s="166">
        <f>'Droits Payables RSA'!I116</f>
        <v>3248801</v>
      </c>
      <c r="J49" s="166">
        <f>'Droits Payables RSA'!J116</f>
        <v>5511077</v>
      </c>
      <c r="K49" s="166">
        <f>'Droits Payables RSA'!K116</f>
        <v>458062</v>
      </c>
    </row>
    <row r="50" spans="1:11" x14ac:dyDescent="0.35">
      <c r="A50" s="352" t="s">
        <v>559</v>
      </c>
      <c r="B50" s="129">
        <v>261534</v>
      </c>
      <c r="C50" s="161">
        <f t="shared" si="37"/>
        <v>8.1226632908939236E-2</v>
      </c>
      <c r="D50" s="129">
        <v>797830</v>
      </c>
      <c r="E50" s="163">
        <f t="shared" si="41"/>
        <v>0.14616607858009154</v>
      </c>
      <c r="F50" s="137">
        <v>79829</v>
      </c>
      <c r="G50" s="161">
        <f t="shared" si="26"/>
        <v>0.17533428802361542</v>
      </c>
      <c r="I50" s="166">
        <f>'Droits Payables RSA'!I117</f>
        <v>3219806</v>
      </c>
      <c r="J50" s="166">
        <f>'Droits Payables RSA'!J117</f>
        <v>5458380</v>
      </c>
      <c r="K50" s="166">
        <f>'Droits Payables RSA'!K117</f>
        <v>455296</v>
      </c>
    </row>
    <row r="51" spans="1:11" x14ac:dyDescent="0.35">
      <c r="A51" s="352" t="s">
        <v>560</v>
      </c>
      <c r="B51" s="129">
        <v>272797</v>
      </c>
      <c r="C51" s="161">
        <f t="shared" si="39"/>
        <v>8.5703666888049299E-2</v>
      </c>
      <c r="D51" s="129">
        <v>810099</v>
      </c>
      <c r="E51" s="163">
        <f t="shared" si="41"/>
        <v>0.1495250115544714</v>
      </c>
      <c r="F51" s="137">
        <v>85770</v>
      </c>
      <c r="G51" s="161">
        <f t="shared" si="26"/>
        <v>0.18312249799839872</v>
      </c>
      <c r="I51" s="166">
        <f>'Droits Payables RSA'!I118</f>
        <v>3183026</v>
      </c>
      <c r="J51" s="166">
        <f>'Droits Payables RSA'!J118</f>
        <v>5417816</v>
      </c>
      <c r="K51" s="166">
        <f>'Droits Payables RSA'!K118</f>
        <v>468375</v>
      </c>
    </row>
    <row r="52" spans="1:11" x14ac:dyDescent="0.35">
      <c r="A52" s="352" t="s">
        <v>561</v>
      </c>
      <c r="B52" s="129">
        <v>301916</v>
      </c>
      <c r="C52" s="161">
        <f t="shared" si="37"/>
        <v>9.2205885227317153E-2</v>
      </c>
      <c r="D52" s="129">
        <v>833026</v>
      </c>
      <c r="E52" s="163">
        <f t="shared" si="41"/>
        <v>0.1516822180091611</v>
      </c>
      <c r="F52" s="137">
        <v>115737</v>
      </c>
      <c r="G52" s="161">
        <f t="shared" si="26"/>
        <v>0.19247476343317091</v>
      </c>
      <c r="I52" s="166">
        <f>'Droits Payables RSA'!I119</f>
        <v>3274368</v>
      </c>
      <c r="J52" s="166">
        <f>'Droits Payables RSA'!J119</f>
        <v>5491916</v>
      </c>
      <c r="K52" s="166">
        <f>'Droits Payables RSA'!K119</f>
        <v>601310</v>
      </c>
    </row>
    <row r="53" spans="1:11" x14ac:dyDescent="0.35">
      <c r="A53" s="352" t="s">
        <v>562</v>
      </c>
      <c r="B53" s="129">
        <v>359767</v>
      </c>
      <c r="C53" s="161">
        <f t="shared" si="39"/>
        <v>0.10267607293923377</v>
      </c>
      <c r="D53" s="129">
        <v>854397</v>
      </c>
      <c r="E53" s="163">
        <f t="shared" si="41"/>
        <v>0.15446016128705684</v>
      </c>
      <c r="F53" s="137">
        <v>97355</v>
      </c>
      <c r="G53" s="161">
        <f t="shared" si="26"/>
        <v>0.19022041770141129</v>
      </c>
      <c r="I53" s="139">
        <f>'Droits Payables RSA'!I120</f>
        <v>3503903</v>
      </c>
      <c r="J53" s="67">
        <f>'Droits Payables RSA'!J120</f>
        <v>5531504</v>
      </c>
      <c r="K53" s="140">
        <f>'Droits Payables RSA'!K120</f>
        <v>511801</v>
      </c>
    </row>
    <row r="54" spans="1:11" x14ac:dyDescent="0.35">
      <c r="A54" s="352" t="s">
        <v>563</v>
      </c>
      <c r="B54" s="129">
        <v>333388</v>
      </c>
      <c r="C54" s="161">
        <f t="shared" si="37"/>
        <v>0.10087285085288131</v>
      </c>
      <c r="D54" s="129">
        <v>883616</v>
      </c>
      <c r="E54" s="163">
        <f t="shared" si="41"/>
        <v>0.15919652253060235</v>
      </c>
      <c r="F54" s="137">
        <v>132274</v>
      </c>
      <c r="G54" s="161">
        <f t="shared" si="26"/>
        <v>0.19226542786376269</v>
      </c>
      <c r="I54" s="166">
        <f>'Droits Payables RSA'!I121</f>
        <v>3305032</v>
      </c>
      <c r="J54" s="166">
        <f>'Droits Payables RSA'!J121</f>
        <v>5550473</v>
      </c>
      <c r="K54" s="166">
        <f>'Droits Payables RSA'!K121</f>
        <v>687976</v>
      </c>
    </row>
    <row r="55" spans="1:11" x14ac:dyDescent="0.35">
      <c r="A55" s="352" t="s">
        <v>564</v>
      </c>
      <c r="B55" s="129">
        <v>345546</v>
      </c>
      <c r="C55" s="161">
        <f t="shared" si="39"/>
        <v>0.10261903559857095</v>
      </c>
      <c r="D55" s="129">
        <v>885996</v>
      </c>
      <c r="E55" s="163">
        <f t="shared" si="41"/>
        <v>0.15913384815580819</v>
      </c>
      <c r="F55" s="137">
        <v>112643</v>
      </c>
      <c r="G55" s="161">
        <f t="shared" si="26"/>
        <v>0.18346930831111422</v>
      </c>
      <c r="I55" s="166">
        <f>'Droits Payables RSA'!I122</f>
        <v>3367270</v>
      </c>
      <c r="J55" s="166">
        <f>'Droits Payables RSA'!J122</f>
        <v>5567615</v>
      </c>
      <c r="K55" s="166">
        <f>'Droits Payables RSA'!K122</f>
        <v>613961</v>
      </c>
    </row>
    <row r="56" spans="1:11" x14ac:dyDescent="0.35">
      <c r="A56" s="352" t="s">
        <v>565</v>
      </c>
      <c r="B56" s="129">
        <v>358788</v>
      </c>
      <c r="C56" s="161">
        <f t="shared" si="37"/>
        <v>0.1061471240060578</v>
      </c>
      <c r="D56" s="129">
        <v>882151</v>
      </c>
      <c r="E56" s="163">
        <f t="shared" si="41"/>
        <v>0.16057022889536399</v>
      </c>
      <c r="F56" s="137">
        <v>92914</v>
      </c>
      <c r="G56" s="161">
        <f t="shared" si="26"/>
        <v>0.18295055369153948</v>
      </c>
      <c r="I56" s="166">
        <f>'Droits Payables RSA'!I123</f>
        <v>3380101</v>
      </c>
      <c r="J56" s="166">
        <f>'Droits Payables RSA'!J123</f>
        <v>5493864</v>
      </c>
      <c r="K56" s="166">
        <f>'Droits Payables RSA'!K123</f>
        <v>507864</v>
      </c>
    </row>
    <row r="57" spans="1:11" ht="13.5" thickBot="1" x14ac:dyDescent="0.4">
      <c r="A57" s="361" t="s">
        <v>566</v>
      </c>
      <c r="B57" s="169">
        <v>350332</v>
      </c>
      <c r="C57" s="188">
        <f t="shared" si="39"/>
        <v>0.10430775808527147</v>
      </c>
      <c r="D57" s="170">
        <v>882130</v>
      </c>
      <c r="E57" s="189">
        <f t="shared" si="41"/>
        <v>0.16076937769185234</v>
      </c>
      <c r="F57" s="174">
        <v>89395</v>
      </c>
      <c r="G57" s="188">
        <f t="shared" si="26"/>
        <v>0.18741640215855393</v>
      </c>
      <c r="I57" s="192">
        <f>'Droits Payables RSA'!I124</f>
        <v>3358638</v>
      </c>
      <c r="J57" s="192">
        <f>'Droits Payables RSA'!J124</f>
        <v>5486928</v>
      </c>
      <c r="K57" s="192">
        <f>'Droits Payables RSA'!K124</f>
        <v>476986</v>
      </c>
    </row>
    <row r="58" spans="1:11" x14ac:dyDescent="0.35">
      <c r="A58" s="356" t="s">
        <v>579</v>
      </c>
      <c r="B58" s="128">
        <v>349193</v>
      </c>
      <c r="C58" s="160">
        <f t="shared" si="39"/>
        <v>0.10146378684274221</v>
      </c>
      <c r="D58" s="128">
        <v>867342</v>
      </c>
      <c r="E58" s="162">
        <f t="shared" ref="E58:E69" si="42">D58/J58</f>
        <v>0.15791457258984837</v>
      </c>
      <c r="F58" s="146">
        <v>106624</v>
      </c>
      <c r="G58" s="160">
        <f t="shared" ref="G58:G69" si="43">F58/K58</f>
        <v>0.18817383631149348</v>
      </c>
      <c r="I58" s="147">
        <f>'Droits Payables RSA'!I125</f>
        <v>3441553</v>
      </c>
      <c r="J58" s="72">
        <f>'Droits Payables RSA'!J125</f>
        <v>5492476</v>
      </c>
      <c r="K58" s="143">
        <f>'Droits Payables RSA'!K125</f>
        <v>566625</v>
      </c>
    </row>
    <row r="59" spans="1:11" x14ac:dyDescent="0.35">
      <c r="A59" s="352" t="s">
        <v>580</v>
      </c>
      <c r="B59" s="129">
        <v>323696</v>
      </c>
      <c r="C59" s="161">
        <f t="shared" ref="C59:C69" si="44">B59/I59</f>
        <v>9.6496913074196514E-2</v>
      </c>
      <c r="D59" s="129">
        <v>840550</v>
      </c>
      <c r="E59" s="163">
        <f t="shared" si="42"/>
        <v>0.15480640221301972</v>
      </c>
      <c r="F59" s="137">
        <v>82580</v>
      </c>
      <c r="G59" s="161">
        <f t="shared" si="43"/>
        <v>0.18368295672173299</v>
      </c>
      <c r="I59" s="166">
        <f>'Droits Payables RSA'!I126</f>
        <v>3354470</v>
      </c>
      <c r="J59" s="166">
        <f>'Droits Payables RSA'!J126</f>
        <v>5429685</v>
      </c>
      <c r="K59" s="166">
        <f>'Droits Payables RSA'!K126</f>
        <v>449579</v>
      </c>
    </row>
    <row r="60" spans="1:11" x14ac:dyDescent="0.35">
      <c r="A60" s="352" t="s">
        <v>581</v>
      </c>
      <c r="B60" s="129">
        <v>352725</v>
      </c>
      <c r="C60" s="161">
        <f t="shared" si="44"/>
        <v>0.10108309146182098</v>
      </c>
      <c r="D60" s="129">
        <v>879291</v>
      </c>
      <c r="E60" s="163">
        <f t="shared" si="42"/>
        <v>0.15826923360763587</v>
      </c>
      <c r="F60" s="137">
        <v>107750</v>
      </c>
      <c r="G60" s="161">
        <f t="shared" si="43"/>
        <v>0.20382529476637176</v>
      </c>
      <c r="I60" s="139">
        <f>'Droits Payables RSA'!I127</f>
        <v>3489456</v>
      </c>
      <c r="J60" s="67">
        <f>'Droits Payables RSA'!J127</f>
        <v>5555666</v>
      </c>
      <c r="K60" s="140">
        <f>'Droits Payables RSA'!K127</f>
        <v>528639</v>
      </c>
    </row>
    <row r="61" spans="1:11" x14ac:dyDescent="0.35">
      <c r="A61" s="352" t="s">
        <v>582</v>
      </c>
      <c r="B61" s="129">
        <v>490285</v>
      </c>
      <c r="C61" s="161">
        <f t="shared" si="44"/>
        <v>0.11723388433111516</v>
      </c>
      <c r="D61" s="129">
        <v>893511</v>
      </c>
      <c r="E61" s="163">
        <f t="shared" si="42"/>
        <v>0.15682851193251068</v>
      </c>
      <c r="F61" s="137">
        <v>84565</v>
      </c>
      <c r="G61" s="161">
        <f t="shared" si="43"/>
        <v>0.21073656247585867</v>
      </c>
      <c r="I61" s="166">
        <f>'Droits Payables RSA'!I128</f>
        <v>4182110</v>
      </c>
      <c r="J61" s="166">
        <f>'Droits Payables RSA'!J128</f>
        <v>5697376</v>
      </c>
      <c r="K61" s="166">
        <f>'Droits Payables RSA'!K128</f>
        <v>401283</v>
      </c>
    </row>
    <row r="62" spans="1:11" x14ac:dyDescent="0.35">
      <c r="A62" s="352" t="s">
        <v>583</v>
      </c>
      <c r="B62" s="129">
        <v>427769</v>
      </c>
      <c r="C62" s="161">
        <f t="shared" si="44"/>
        <v>0.10649099441118261</v>
      </c>
      <c r="D62" s="129">
        <v>886300</v>
      </c>
      <c r="E62" s="163">
        <f t="shared" si="42"/>
        <v>0.1553581923970018</v>
      </c>
      <c r="F62" s="137">
        <v>63883</v>
      </c>
      <c r="G62" s="161">
        <f t="shared" si="43"/>
        <v>0.19960318700203095</v>
      </c>
      <c r="I62" s="166">
        <f>'Droits Payables RSA'!I129</f>
        <v>4016950</v>
      </c>
      <c r="J62" s="166">
        <f>'Droits Payables RSA'!J129</f>
        <v>5704881</v>
      </c>
      <c r="K62" s="166">
        <f>'Droits Payables RSA'!K129</f>
        <v>320050</v>
      </c>
    </row>
    <row r="63" spans="1:11" x14ac:dyDescent="0.35">
      <c r="A63" s="352" t="s">
        <v>584</v>
      </c>
      <c r="B63" s="129">
        <v>361387</v>
      </c>
      <c r="C63" s="161">
        <f t="shared" si="44"/>
        <v>9.6321063994242923E-2</v>
      </c>
      <c r="D63" s="129">
        <v>870841</v>
      </c>
      <c r="E63" s="163">
        <f t="shared" si="42"/>
        <v>0.15304391563086869</v>
      </c>
      <c r="F63" s="137">
        <v>94870</v>
      </c>
      <c r="G63" s="161">
        <f t="shared" si="43"/>
        <v>0.20770571338494412</v>
      </c>
      <c r="I63" s="166">
        <f>'Droits Payables RSA'!I130</f>
        <v>3751900</v>
      </c>
      <c r="J63" s="166">
        <f>'Droits Payables RSA'!J130</f>
        <v>5690138</v>
      </c>
      <c r="K63" s="166">
        <f>'Droits Payables RSA'!K130</f>
        <v>456752</v>
      </c>
    </row>
    <row r="64" spans="1:11" x14ac:dyDescent="0.35">
      <c r="A64" s="352" t="s">
        <v>585</v>
      </c>
      <c r="B64" s="129">
        <v>319820</v>
      </c>
      <c r="C64" s="161">
        <f t="shared" si="44"/>
        <v>8.6688461207984277E-2</v>
      </c>
      <c r="D64" s="129">
        <v>811840</v>
      </c>
      <c r="E64" s="163">
        <f t="shared" si="42"/>
        <v>0.14141528861197927</v>
      </c>
      <c r="F64" s="137">
        <v>111877</v>
      </c>
      <c r="G64" s="161">
        <f t="shared" si="43"/>
        <v>0.20702321209160487</v>
      </c>
      <c r="I64" s="166">
        <f>'Droits Payables RSA'!I131</f>
        <v>3689303</v>
      </c>
      <c r="J64" s="166">
        <f>'Droits Payables RSA'!J131</f>
        <v>5740822</v>
      </c>
      <c r="K64" s="166">
        <f>'Droits Payables RSA'!K131</f>
        <v>540408</v>
      </c>
    </row>
    <row r="65" spans="1:11" x14ac:dyDescent="0.35">
      <c r="A65" s="352" t="s">
        <v>586</v>
      </c>
      <c r="B65" s="129">
        <v>321467</v>
      </c>
      <c r="C65" s="161">
        <f t="shared" si="44"/>
        <v>8.5116371186779047E-2</v>
      </c>
      <c r="D65" s="129">
        <v>781446</v>
      </c>
      <c r="E65" s="163">
        <f t="shared" si="42"/>
        <v>0.13460206193948535</v>
      </c>
      <c r="F65" s="137">
        <v>96986</v>
      </c>
      <c r="G65" s="161">
        <f t="shared" si="43"/>
        <v>0.19107755716407854</v>
      </c>
      <c r="I65" s="139">
        <f>'Droits Payables RSA'!I132</f>
        <v>3776794</v>
      </c>
      <c r="J65" s="67">
        <f>'Droits Payables RSA'!J132</f>
        <v>5805602</v>
      </c>
      <c r="K65" s="140">
        <f>'Droits Payables RSA'!K132</f>
        <v>507574</v>
      </c>
    </row>
    <row r="66" spans="1:11" x14ac:dyDescent="0.35">
      <c r="A66" s="352" t="s">
        <v>587</v>
      </c>
      <c r="B66" s="129"/>
      <c r="C66" s="161" t="e">
        <f t="shared" si="44"/>
        <v>#DIV/0!</v>
      </c>
      <c r="D66" s="129"/>
      <c r="E66" s="163" t="e">
        <f t="shared" si="42"/>
        <v>#DIV/0!</v>
      </c>
      <c r="F66" s="137"/>
      <c r="G66" s="161" t="e">
        <f t="shared" si="43"/>
        <v>#DIV/0!</v>
      </c>
      <c r="I66" s="166">
        <f>'Droits Payables RSA'!I133</f>
        <v>0</v>
      </c>
      <c r="J66" s="166">
        <f>'Droits Payables RSA'!J133</f>
        <v>0</v>
      </c>
      <c r="K66" s="166">
        <f>'Droits Payables RSA'!K133</f>
        <v>0</v>
      </c>
    </row>
    <row r="67" spans="1:11" x14ac:dyDescent="0.35">
      <c r="A67" s="352" t="s">
        <v>588</v>
      </c>
      <c r="B67" s="129"/>
      <c r="C67" s="161" t="e">
        <f t="shared" si="44"/>
        <v>#DIV/0!</v>
      </c>
      <c r="D67" s="129"/>
      <c r="E67" s="163" t="e">
        <f t="shared" si="42"/>
        <v>#DIV/0!</v>
      </c>
      <c r="F67" s="137"/>
      <c r="G67" s="161" t="e">
        <f t="shared" si="43"/>
        <v>#DIV/0!</v>
      </c>
      <c r="I67" s="166">
        <f>'Droits Payables RSA'!I134</f>
        <v>0</v>
      </c>
      <c r="J67" s="166">
        <f>'Droits Payables RSA'!J134</f>
        <v>0</v>
      </c>
      <c r="K67" s="166">
        <f>'Droits Payables RSA'!K134</f>
        <v>0</v>
      </c>
    </row>
    <row r="68" spans="1:11" x14ac:dyDescent="0.35">
      <c r="A68" s="352" t="s">
        <v>589</v>
      </c>
      <c r="B68" s="129"/>
      <c r="C68" s="161" t="e">
        <f t="shared" si="44"/>
        <v>#DIV/0!</v>
      </c>
      <c r="D68" s="129"/>
      <c r="E68" s="163" t="e">
        <f t="shared" si="42"/>
        <v>#DIV/0!</v>
      </c>
      <c r="F68" s="137"/>
      <c r="G68" s="161" t="e">
        <f t="shared" si="43"/>
        <v>#DIV/0!</v>
      </c>
      <c r="I68" s="166">
        <f>'Droits Payables RSA'!I135</f>
        <v>0</v>
      </c>
      <c r="J68" s="166">
        <f>'Droits Payables RSA'!J135</f>
        <v>0</v>
      </c>
      <c r="K68" s="166">
        <f>'Droits Payables RSA'!K135</f>
        <v>0</v>
      </c>
    </row>
    <row r="69" spans="1:11" ht="13.5" thickBot="1" x14ac:dyDescent="0.4">
      <c r="A69" s="361" t="s">
        <v>590</v>
      </c>
      <c r="B69" s="169"/>
      <c r="C69" s="188" t="e">
        <f t="shared" si="44"/>
        <v>#DIV/0!</v>
      </c>
      <c r="D69" s="170"/>
      <c r="E69" s="189" t="e">
        <f t="shared" si="42"/>
        <v>#DIV/0!</v>
      </c>
      <c r="F69" s="174"/>
      <c r="G69" s="188" t="e">
        <f t="shared" si="43"/>
        <v>#DIV/0!</v>
      </c>
      <c r="I69" s="192">
        <f>'Droits Payables RSA'!I136</f>
        <v>0</v>
      </c>
      <c r="J69" s="192">
        <f>'Droits Payables RSA'!J136</f>
        <v>0</v>
      </c>
      <c r="K69" s="192">
        <f>'Droits Payables RSA'!K136</f>
        <v>0</v>
      </c>
    </row>
  </sheetData>
  <mergeCells count="4">
    <mergeCell ref="A8:A9"/>
    <mergeCell ref="B8:E8"/>
    <mergeCell ref="F8:G8"/>
    <mergeCell ref="I8:J8"/>
  </mergeCells>
  <pageMargins left="0.7" right="0.7" top="0.75" bottom="0.75" header="0.3" footer="0.3"/>
  <pageSetup paperSize="9" orientation="portrait" r:id="rId1"/>
  <ignoredErrors>
    <ignoredError sqref="C40 E40 G40 C41 E41 G41 C49:C57 C42:C45 E42:E45 G42:G45 C46 E46 G46 C47 E47 G47 C48 E48 G48 E49:E57 G49:G57"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R137"/>
  <sheetViews>
    <sheetView workbookViewId="0">
      <pane xSplit="1" ySplit="11" topLeftCell="B118" activePane="bottomRight" state="frozen"/>
      <selection pane="topRight" activeCell="B1" sqref="B1"/>
      <selection pane="bottomLeft" activeCell="A12" sqref="A12"/>
      <selection pane="bottomRight" activeCell="D134" sqref="D134"/>
    </sheetView>
  </sheetViews>
  <sheetFormatPr baseColWidth="10" defaultRowHeight="13" x14ac:dyDescent="0.35"/>
  <cols>
    <col min="1" max="1" width="14.7265625" style="3" customWidth="1"/>
    <col min="2" max="2" width="8.26953125" style="3" bestFit="1" customWidth="1"/>
    <col min="3" max="3" width="7.26953125" style="3" customWidth="1"/>
    <col min="4" max="4" width="15.7265625" style="3" customWidth="1"/>
    <col min="5" max="5" width="12.1796875" style="3" customWidth="1"/>
    <col min="6" max="6" width="8" style="3" customWidth="1"/>
    <col min="7" max="7" width="9.1796875" style="3" customWidth="1"/>
    <col min="8" max="8" width="8.453125" style="3" bestFit="1" customWidth="1"/>
    <col min="9" max="9" width="9.54296875" style="3" bestFit="1" customWidth="1"/>
    <col min="10" max="10" width="8.26953125" style="3" customWidth="1"/>
    <col min="11" max="11" width="7.81640625" style="3" customWidth="1"/>
    <col min="12" max="12" width="8.26953125" style="3" bestFit="1" customWidth="1"/>
    <col min="13" max="13" width="9" style="3" bestFit="1" customWidth="1"/>
    <col min="14" max="14" width="7" style="3" bestFit="1" customWidth="1"/>
    <col min="15" max="15" width="8.54296875" style="3" customWidth="1"/>
    <col min="16" max="16" width="8.453125" style="1" bestFit="1" customWidth="1"/>
    <col min="17" max="17" width="9.81640625" style="1" customWidth="1"/>
    <col min="18" max="18" width="11.453125" style="1"/>
  </cols>
  <sheetData>
    <row r="1" spans="1:18" x14ac:dyDescent="0.35">
      <c r="A1" s="225" t="s">
        <v>534</v>
      </c>
      <c r="B1" s="228"/>
      <c r="C1" s="228"/>
      <c r="D1" s="228"/>
      <c r="E1" s="228"/>
      <c r="F1" s="228"/>
      <c r="G1" s="228"/>
    </row>
    <row r="2" spans="1:18" ht="13.5" x14ac:dyDescent="0.35">
      <c r="A2" s="225" t="s">
        <v>533</v>
      </c>
      <c r="B2" s="228"/>
      <c r="C2" s="228"/>
      <c r="D2" s="228"/>
      <c r="E2" s="228"/>
      <c r="F2" s="228"/>
      <c r="G2" s="229"/>
      <c r="H2" s="89"/>
    </row>
    <row r="3" spans="1:18" ht="13.5" x14ac:dyDescent="0.35">
      <c r="A3" s="42" t="s">
        <v>539</v>
      </c>
      <c r="G3" s="89"/>
      <c r="H3" s="89"/>
    </row>
    <row r="4" spans="1:18" ht="13.5" x14ac:dyDescent="0.35">
      <c r="A4" s="136" t="s">
        <v>537</v>
      </c>
      <c r="G4" s="89"/>
      <c r="H4" s="89"/>
    </row>
    <row r="5" spans="1:18" x14ac:dyDescent="0.35">
      <c r="A5" s="1" t="s">
        <v>538</v>
      </c>
      <c r="R5"/>
    </row>
    <row r="6" spans="1:18" x14ac:dyDescent="0.35">
      <c r="A6" s="10" t="s">
        <v>208</v>
      </c>
      <c r="R6"/>
    </row>
    <row r="7" spans="1:18" x14ac:dyDescent="0.35">
      <c r="A7" s="10" t="s">
        <v>322</v>
      </c>
      <c r="B7"/>
      <c r="C7"/>
      <c r="D7"/>
      <c r="E7"/>
      <c r="F7"/>
      <c r="G7"/>
      <c r="H7"/>
      <c r="I7"/>
      <c r="J7"/>
      <c r="K7"/>
      <c r="L7"/>
      <c r="M7"/>
      <c r="N7"/>
      <c r="O7"/>
      <c r="P7"/>
      <c r="Q7"/>
      <c r="R7"/>
    </row>
    <row r="8" spans="1:18" ht="13.5" x14ac:dyDescent="0.35">
      <c r="A8" s="90"/>
      <c r="G8" s="89"/>
      <c r="H8" s="89"/>
    </row>
    <row r="10" spans="1:18" ht="15" customHeight="1" x14ac:dyDescent="0.35">
      <c r="A10" s="545" t="s">
        <v>553</v>
      </c>
      <c r="B10" s="547" t="s">
        <v>321</v>
      </c>
      <c r="C10" s="548"/>
      <c r="D10" s="548"/>
      <c r="E10" s="548"/>
      <c r="F10" s="548"/>
      <c r="G10" s="548"/>
      <c r="H10" s="548"/>
      <c r="I10" s="549"/>
      <c r="J10" s="550" t="s">
        <v>197</v>
      </c>
      <c r="K10" s="548"/>
      <c r="L10" s="548"/>
      <c r="M10" s="548"/>
      <c r="N10" s="548"/>
      <c r="O10" s="548"/>
      <c r="P10" s="548"/>
      <c r="Q10" s="551"/>
    </row>
    <row r="11" spans="1:18" ht="48" customHeight="1" x14ac:dyDescent="0.35">
      <c r="A11" s="546"/>
      <c r="B11" s="122" t="s">
        <v>505</v>
      </c>
      <c r="C11" s="122" t="s">
        <v>157</v>
      </c>
      <c r="D11" s="122" t="s">
        <v>312</v>
      </c>
      <c r="E11" s="122" t="s">
        <v>158</v>
      </c>
      <c r="F11" s="122" t="s">
        <v>313</v>
      </c>
      <c r="G11" s="122" t="s">
        <v>326</v>
      </c>
      <c r="H11" s="122" t="s">
        <v>330</v>
      </c>
      <c r="I11" s="123" t="s">
        <v>331</v>
      </c>
      <c r="J11" s="124" t="s">
        <v>505</v>
      </c>
      <c r="K11" s="122" t="s">
        <v>157</v>
      </c>
      <c r="L11" s="124" t="s">
        <v>312</v>
      </c>
      <c r="M11" s="122" t="s">
        <v>158</v>
      </c>
      <c r="N11" s="124" t="s">
        <v>313</v>
      </c>
      <c r="O11" s="122" t="s">
        <v>326</v>
      </c>
      <c r="P11" s="122" t="s">
        <v>330</v>
      </c>
      <c r="Q11" s="122" t="s">
        <v>331</v>
      </c>
    </row>
    <row r="12" spans="1:18" x14ac:dyDescent="0.35">
      <c r="A12" s="13" t="s">
        <v>4</v>
      </c>
      <c r="B12" s="69">
        <v>342290</v>
      </c>
      <c r="C12" s="69">
        <v>43405</v>
      </c>
      <c r="D12" s="69"/>
      <c r="E12" s="69">
        <v>57823</v>
      </c>
      <c r="F12" s="69"/>
      <c r="G12" s="74">
        <f>B12+C12+E12</f>
        <v>443518</v>
      </c>
      <c r="H12" s="69"/>
      <c r="I12" s="70"/>
      <c r="J12" s="71">
        <v>377818</v>
      </c>
      <c r="K12" s="69">
        <v>76418</v>
      </c>
      <c r="L12" s="69"/>
      <c r="M12" s="69">
        <v>109196</v>
      </c>
      <c r="N12" s="69"/>
      <c r="O12" s="74">
        <f>J12+K12+M12</f>
        <v>563432</v>
      </c>
      <c r="P12" s="72"/>
      <c r="Q12" s="72"/>
    </row>
    <row r="13" spans="1:18" x14ac:dyDescent="0.35">
      <c r="A13" s="13" t="s">
        <v>5</v>
      </c>
      <c r="B13" s="64">
        <v>349456</v>
      </c>
      <c r="C13" s="64">
        <v>46894</v>
      </c>
      <c r="D13" s="64"/>
      <c r="E13" s="64">
        <v>63290</v>
      </c>
      <c r="F13" s="64"/>
      <c r="G13" s="75">
        <f t="shared" ref="G13:G76" si="0">B13+C13+E13</f>
        <v>459640</v>
      </c>
      <c r="H13" s="64"/>
      <c r="I13" s="66"/>
      <c r="J13" s="65">
        <v>381590</v>
      </c>
      <c r="K13" s="64">
        <v>77654</v>
      </c>
      <c r="L13" s="64"/>
      <c r="M13" s="64">
        <v>113624</v>
      </c>
      <c r="N13" s="64"/>
      <c r="O13" s="75">
        <f t="shared" ref="O13:O76" si="1">J13+K13+M13</f>
        <v>572868</v>
      </c>
      <c r="P13" s="67"/>
      <c r="Q13" s="67"/>
    </row>
    <row r="14" spans="1:18" x14ac:dyDescent="0.35">
      <c r="A14" s="13" t="s">
        <v>6</v>
      </c>
      <c r="B14" s="64">
        <v>350241</v>
      </c>
      <c r="C14" s="64">
        <v>44588</v>
      </c>
      <c r="D14" s="64"/>
      <c r="E14" s="64">
        <v>58864</v>
      </c>
      <c r="F14" s="64"/>
      <c r="G14" s="75">
        <f t="shared" si="0"/>
        <v>453693</v>
      </c>
      <c r="H14" s="64"/>
      <c r="I14" s="66"/>
      <c r="J14" s="65">
        <v>385938</v>
      </c>
      <c r="K14" s="64">
        <v>79405</v>
      </c>
      <c r="L14" s="64"/>
      <c r="M14" s="64">
        <v>112873</v>
      </c>
      <c r="N14" s="64"/>
      <c r="O14" s="75">
        <f t="shared" si="1"/>
        <v>578216</v>
      </c>
      <c r="P14" s="67"/>
      <c r="Q14" s="67"/>
    </row>
    <row r="15" spans="1:18" x14ac:dyDescent="0.35">
      <c r="A15" s="13" t="s">
        <v>7</v>
      </c>
      <c r="B15" s="64">
        <v>351242</v>
      </c>
      <c r="C15" s="64">
        <v>45526</v>
      </c>
      <c r="D15" s="64"/>
      <c r="E15" s="64">
        <v>63425</v>
      </c>
      <c r="F15" s="64"/>
      <c r="G15" s="75">
        <f t="shared" si="0"/>
        <v>460193</v>
      </c>
      <c r="H15" s="64"/>
      <c r="I15" s="66"/>
      <c r="J15" s="65">
        <v>383833</v>
      </c>
      <c r="K15" s="64">
        <v>79235</v>
      </c>
      <c r="L15" s="64"/>
      <c r="M15" s="64">
        <v>117868</v>
      </c>
      <c r="N15" s="64"/>
      <c r="O15" s="75">
        <f t="shared" si="1"/>
        <v>580936</v>
      </c>
      <c r="P15" s="67"/>
      <c r="Q15" s="67"/>
    </row>
    <row r="16" spans="1:18" x14ac:dyDescent="0.35">
      <c r="A16" s="13" t="s">
        <v>8</v>
      </c>
      <c r="B16" s="64">
        <v>362678</v>
      </c>
      <c r="C16" s="64">
        <v>48814</v>
      </c>
      <c r="D16" s="64"/>
      <c r="E16" s="64">
        <v>67530</v>
      </c>
      <c r="F16" s="64"/>
      <c r="G16" s="75">
        <f t="shared" si="0"/>
        <v>479022</v>
      </c>
      <c r="H16" s="64"/>
      <c r="I16" s="66"/>
      <c r="J16" s="65">
        <v>394360</v>
      </c>
      <c r="K16" s="64">
        <v>82856</v>
      </c>
      <c r="L16" s="64"/>
      <c r="M16" s="64">
        <v>121674</v>
      </c>
      <c r="N16" s="64"/>
      <c r="O16" s="75">
        <f t="shared" si="1"/>
        <v>598890</v>
      </c>
      <c r="P16" s="67"/>
      <c r="Q16" s="67"/>
    </row>
    <row r="17" spans="1:17" ht="13.5" thickBot="1" x14ac:dyDescent="0.4">
      <c r="A17" s="171" t="s">
        <v>9</v>
      </c>
      <c r="B17" s="148">
        <v>360407</v>
      </c>
      <c r="C17" s="148">
        <v>48635</v>
      </c>
      <c r="D17" s="148"/>
      <c r="E17" s="148">
        <v>62746</v>
      </c>
      <c r="F17" s="148"/>
      <c r="G17" s="193">
        <f t="shared" si="0"/>
        <v>471788</v>
      </c>
      <c r="H17" s="148"/>
      <c r="I17" s="194"/>
      <c r="J17" s="149">
        <v>391902</v>
      </c>
      <c r="K17" s="148">
        <v>83677</v>
      </c>
      <c r="L17" s="148"/>
      <c r="M17" s="148">
        <v>116389</v>
      </c>
      <c r="N17" s="148"/>
      <c r="O17" s="193">
        <f t="shared" si="1"/>
        <v>591968</v>
      </c>
      <c r="P17" s="186"/>
      <c r="Q17" s="186"/>
    </row>
    <row r="18" spans="1:17" x14ac:dyDescent="0.35">
      <c r="A18" s="68" t="s">
        <v>10</v>
      </c>
      <c r="B18" s="69">
        <v>380439</v>
      </c>
      <c r="C18" s="69">
        <v>53664</v>
      </c>
      <c r="D18" s="69"/>
      <c r="E18" s="69">
        <v>67447</v>
      </c>
      <c r="F18" s="69"/>
      <c r="G18" s="74">
        <f t="shared" si="0"/>
        <v>501550</v>
      </c>
      <c r="H18" s="69"/>
      <c r="I18" s="70"/>
      <c r="J18" s="71">
        <v>408104</v>
      </c>
      <c r="K18" s="69">
        <v>89117</v>
      </c>
      <c r="L18" s="69"/>
      <c r="M18" s="69">
        <v>121167</v>
      </c>
      <c r="N18" s="69"/>
      <c r="O18" s="74">
        <f t="shared" si="1"/>
        <v>618388</v>
      </c>
      <c r="P18" s="72"/>
      <c r="Q18" s="72"/>
    </row>
    <row r="19" spans="1:17" x14ac:dyDescent="0.35">
      <c r="A19" s="13" t="s">
        <v>11</v>
      </c>
      <c r="B19" s="64">
        <v>385367</v>
      </c>
      <c r="C19" s="64">
        <v>52687</v>
      </c>
      <c r="D19" s="64"/>
      <c r="E19" s="64">
        <v>66368</v>
      </c>
      <c r="F19" s="64"/>
      <c r="G19" s="75">
        <f t="shared" si="0"/>
        <v>504422</v>
      </c>
      <c r="H19" s="64"/>
      <c r="I19" s="66"/>
      <c r="J19" s="65">
        <v>412610</v>
      </c>
      <c r="K19" s="64">
        <v>87974</v>
      </c>
      <c r="L19" s="64"/>
      <c r="M19" s="64">
        <v>120247</v>
      </c>
      <c r="N19" s="64"/>
      <c r="O19" s="75">
        <f t="shared" si="1"/>
        <v>620831</v>
      </c>
      <c r="P19" s="67"/>
      <c r="Q19" s="67"/>
    </row>
    <row r="20" spans="1:17" x14ac:dyDescent="0.35">
      <c r="A20" s="13" t="s">
        <v>12</v>
      </c>
      <c r="B20" s="64">
        <v>390967</v>
      </c>
      <c r="C20" s="64">
        <v>48643</v>
      </c>
      <c r="D20" s="64"/>
      <c r="E20" s="64">
        <v>60554</v>
      </c>
      <c r="F20" s="64"/>
      <c r="G20" s="75">
        <f t="shared" si="0"/>
        <v>500164</v>
      </c>
      <c r="H20" s="64"/>
      <c r="I20" s="66"/>
      <c r="J20" s="65">
        <v>422474</v>
      </c>
      <c r="K20" s="64">
        <v>86337</v>
      </c>
      <c r="L20" s="64"/>
      <c r="M20" s="64">
        <v>117166</v>
      </c>
      <c r="N20" s="64"/>
      <c r="O20" s="75">
        <f t="shared" si="1"/>
        <v>625977</v>
      </c>
      <c r="P20" s="67"/>
      <c r="Q20" s="67"/>
    </row>
    <row r="21" spans="1:17" x14ac:dyDescent="0.35">
      <c r="A21" s="13" t="s">
        <v>13</v>
      </c>
      <c r="B21" s="64">
        <v>381220</v>
      </c>
      <c r="C21" s="64">
        <v>46113</v>
      </c>
      <c r="D21" s="64"/>
      <c r="E21" s="64">
        <v>57991</v>
      </c>
      <c r="F21" s="64"/>
      <c r="G21" s="75">
        <f t="shared" si="0"/>
        <v>485324</v>
      </c>
      <c r="H21" s="64"/>
      <c r="I21" s="66"/>
      <c r="J21" s="65">
        <v>416232</v>
      </c>
      <c r="K21" s="64">
        <v>84472</v>
      </c>
      <c r="L21" s="64"/>
      <c r="M21" s="64">
        <v>115499</v>
      </c>
      <c r="N21" s="64"/>
      <c r="O21" s="75">
        <f t="shared" si="1"/>
        <v>616203</v>
      </c>
      <c r="P21" s="67"/>
      <c r="Q21" s="67"/>
    </row>
    <row r="22" spans="1:17" x14ac:dyDescent="0.35">
      <c r="A22" s="13" t="s">
        <v>14</v>
      </c>
      <c r="B22" s="64">
        <v>385818</v>
      </c>
      <c r="C22" s="64">
        <v>45358</v>
      </c>
      <c r="D22" s="64"/>
      <c r="E22" s="64">
        <v>58736</v>
      </c>
      <c r="F22" s="64"/>
      <c r="G22" s="75">
        <f t="shared" si="0"/>
        <v>489912</v>
      </c>
      <c r="H22" s="64"/>
      <c r="I22" s="66"/>
      <c r="J22" s="65">
        <v>424583</v>
      </c>
      <c r="K22" s="64">
        <v>85761</v>
      </c>
      <c r="L22" s="64"/>
      <c r="M22" s="64">
        <v>118622</v>
      </c>
      <c r="N22" s="64"/>
      <c r="O22" s="75">
        <f t="shared" si="1"/>
        <v>628966</v>
      </c>
      <c r="P22" s="67"/>
      <c r="Q22" s="67"/>
    </row>
    <row r="23" spans="1:17" x14ac:dyDescent="0.35">
      <c r="A23" s="13" t="s">
        <v>15</v>
      </c>
      <c r="B23" s="64">
        <v>374066</v>
      </c>
      <c r="C23" s="64">
        <v>44911</v>
      </c>
      <c r="D23" s="64"/>
      <c r="E23" s="64">
        <v>56514</v>
      </c>
      <c r="F23" s="64"/>
      <c r="G23" s="75">
        <f t="shared" si="0"/>
        <v>475491</v>
      </c>
      <c r="H23" s="64"/>
      <c r="I23" s="66"/>
      <c r="J23" s="65">
        <v>411298</v>
      </c>
      <c r="K23" s="64">
        <v>84178</v>
      </c>
      <c r="L23" s="64"/>
      <c r="M23" s="64">
        <v>114907</v>
      </c>
      <c r="N23" s="64"/>
      <c r="O23" s="75">
        <f t="shared" si="1"/>
        <v>610383</v>
      </c>
      <c r="P23" s="67"/>
      <c r="Q23" s="67"/>
    </row>
    <row r="24" spans="1:17" x14ac:dyDescent="0.35">
      <c r="A24" s="13" t="s">
        <v>159</v>
      </c>
      <c r="B24" s="64">
        <v>363479</v>
      </c>
      <c r="C24" s="64">
        <v>47979</v>
      </c>
      <c r="D24" s="64"/>
      <c r="E24" s="64">
        <v>62531</v>
      </c>
      <c r="F24" s="64"/>
      <c r="G24" s="75">
        <f t="shared" si="0"/>
        <v>473989</v>
      </c>
      <c r="H24" s="64"/>
      <c r="I24" s="66"/>
      <c r="J24" s="65">
        <v>399448</v>
      </c>
      <c r="K24" s="64">
        <v>83421</v>
      </c>
      <c r="L24" s="64"/>
      <c r="M24" s="64">
        <v>119041</v>
      </c>
      <c r="N24" s="64"/>
      <c r="O24" s="75">
        <f t="shared" si="1"/>
        <v>601910</v>
      </c>
      <c r="P24" s="67"/>
      <c r="Q24" s="67"/>
    </row>
    <row r="25" spans="1:17" x14ac:dyDescent="0.35">
      <c r="A25" s="13" t="s">
        <v>16</v>
      </c>
      <c r="B25" s="64">
        <v>368084</v>
      </c>
      <c r="C25" s="64">
        <v>50770</v>
      </c>
      <c r="D25" s="64"/>
      <c r="E25" s="64">
        <v>67204</v>
      </c>
      <c r="F25" s="64"/>
      <c r="G25" s="75">
        <f t="shared" si="0"/>
        <v>486058</v>
      </c>
      <c r="H25" s="64"/>
      <c r="I25" s="66"/>
      <c r="J25" s="65">
        <v>402406</v>
      </c>
      <c r="K25" s="64">
        <v>84902</v>
      </c>
      <c r="L25" s="64"/>
      <c r="M25" s="64">
        <v>122425</v>
      </c>
      <c r="N25" s="64"/>
      <c r="O25" s="75">
        <f t="shared" si="1"/>
        <v>609733</v>
      </c>
      <c r="P25" s="67"/>
      <c r="Q25" s="67"/>
    </row>
    <row r="26" spans="1:17" x14ac:dyDescent="0.35">
      <c r="A26" s="13" t="s">
        <v>17</v>
      </c>
      <c r="B26" s="64">
        <v>372328</v>
      </c>
      <c r="C26" s="64">
        <v>48620</v>
      </c>
      <c r="D26" s="64"/>
      <c r="E26" s="64">
        <v>64015</v>
      </c>
      <c r="F26" s="64"/>
      <c r="G26" s="75">
        <f t="shared" si="0"/>
        <v>484963</v>
      </c>
      <c r="H26" s="64"/>
      <c r="I26" s="66"/>
      <c r="J26" s="65">
        <v>409344</v>
      </c>
      <c r="K26" s="64">
        <v>87132</v>
      </c>
      <c r="L26" s="64"/>
      <c r="M26" s="64">
        <v>124716</v>
      </c>
      <c r="N26" s="64"/>
      <c r="O26" s="75">
        <f t="shared" si="1"/>
        <v>621192</v>
      </c>
      <c r="P26" s="67"/>
      <c r="Q26" s="67"/>
    </row>
    <row r="27" spans="1:17" x14ac:dyDescent="0.35">
      <c r="A27" s="14" t="s">
        <v>31</v>
      </c>
      <c r="B27" s="64">
        <v>379493</v>
      </c>
      <c r="C27" s="64">
        <v>50919</v>
      </c>
      <c r="D27" s="64"/>
      <c r="E27" s="64">
        <v>67560</v>
      </c>
      <c r="F27" s="64"/>
      <c r="G27" s="75">
        <f t="shared" si="0"/>
        <v>497972</v>
      </c>
      <c r="H27" s="64"/>
      <c r="I27" s="66"/>
      <c r="J27" s="65">
        <v>412386</v>
      </c>
      <c r="K27" s="64">
        <v>88270</v>
      </c>
      <c r="L27" s="64"/>
      <c r="M27" s="64">
        <v>126338</v>
      </c>
      <c r="N27" s="64"/>
      <c r="O27" s="75">
        <f t="shared" si="1"/>
        <v>626994</v>
      </c>
      <c r="P27" s="67"/>
      <c r="Q27" s="67"/>
    </row>
    <row r="28" spans="1:17" x14ac:dyDescent="0.35">
      <c r="A28" s="14" t="s">
        <v>32</v>
      </c>
      <c r="B28" s="64">
        <v>390148</v>
      </c>
      <c r="C28" s="64">
        <v>53172</v>
      </c>
      <c r="D28" s="64"/>
      <c r="E28" s="64">
        <v>69891</v>
      </c>
      <c r="F28" s="64"/>
      <c r="G28" s="75">
        <f t="shared" si="0"/>
        <v>513211</v>
      </c>
      <c r="H28" s="64"/>
      <c r="I28" s="66"/>
      <c r="J28" s="65">
        <v>422929</v>
      </c>
      <c r="K28" s="64">
        <v>90597</v>
      </c>
      <c r="L28" s="64"/>
      <c r="M28" s="64">
        <v>127767</v>
      </c>
      <c r="N28" s="64"/>
      <c r="O28" s="75">
        <f t="shared" si="1"/>
        <v>641293</v>
      </c>
      <c r="P28" s="67"/>
      <c r="Q28" s="67"/>
    </row>
    <row r="29" spans="1:17" ht="13.5" thickBot="1" x14ac:dyDescent="0.4">
      <c r="A29" s="195" t="s">
        <v>33</v>
      </c>
      <c r="B29" s="148">
        <v>389893</v>
      </c>
      <c r="C29" s="148">
        <v>53105</v>
      </c>
      <c r="D29" s="148"/>
      <c r="E29" s="148">
        <v>65033</v>
      </c>
      <c r="F29" s="148"/>
      <c r="G29" s="193">
        <f t="shared" si="0"/>
        <v>508031</v>
      </c>
      <c r="H29" s="148"/>
      <c r="I29" s="194"/>
      <c r="J29" s="149">
        <v>421143</v>
      </c>
      <c r="K29" s="148">
        <v>91310</v>
      </c>
      <c r="L29" s="148"/>
      <c r="M29" s="148">
        <v>122259</v>
      </c>
      <c r="N29" s="148"/>
      <c r="O29" s="193">
        <f t="shared" si="1"/>
        <v>634712</v>
      </c>
      <c r="P29" s="186"/>
      <c r="Q29" s="186"/>
    </row>
    <row r="30" spans="1:17" x14ac:dyDescent="0.35">
      <c r="A30" s="68" t="s">
        <v>151</v>
      </c>
      <c r="B30" s="69">
        <v>413024</v>
      </c>
      <c r="C30" s="69">
        <v>57530</v>
      </c>
      <c r="D30" s="69"/>
      <c r="E30" s="69">
        <v>69488</v>
      </c>
      <c r="F30" s="69"/>
      <c r="G30" s="74">
        <f t="shared" si="0"/>
        <v>540042</v>
      </c>
      <c r="H30" s="69"/>
      <c r="I30" s="70"/>
      <c r="J30" s="71">
        <v>440479</v>
      </c>
      <c r="K30" s="69">
        <v>95873</v>
      </c>
      <c r="L30" s="69"/>
      <c r="M30" s="69">
        <v>126486</v>
      </c>
      <c r="N30" s="69"/>
      <c r="O30" s="74">
        <f t="shared" si="1"/>
        <v>662838</v>
      </c>
      <c r="P30" s="72"/>
      <c r="Q30" s="72"/>
    </row>
    <row r="31" spans="1:17" x14ac:dyDescent="0.35">
      <c r="A31" s="13" t="s">
        <v>152</v>
      </c>
      <c r="B31" s="64">
        <v>423142</v>
      </c>
      <c r="C31" s="64">
        <v>56128</v>
      </c>
      <c r="D31" s="64"/>
      <c r="E31" s="64">
        <v>68156</v>
      </c>
      <c r="F31" s="64"/>
      <c r="G31" s="75">
        <f t="shared" si="0"/>
        <v>547426</v>
      </c>
      <c r="H31" s="64"/>
      <c r="I31" s="66"/>
      <c r="J31" s="65">
        <v>450313</v>
      </c>
      <c r="K31" s="64">
        <v>94447</v>
      </c>
      <c r="L31" s="64"/>
      <c r="M31" s="64">
        <v>126693</v>
      </c>
      <c r="N31" s="64"/>
      <c r="O31" s="75">
        <f t="shared" si="1"/>
        <v>671453</v>
      </c>
      <c r="P31" s="67"/>
      <c r="Q31" s="67"/>
    </row>
    <row r="32" spans="1:17" x14ac:dyDescent="0.35">
      <c r="A32" s="13" t="s">
        <v>154</v>
      </c>
      <c r="B32" s="64">
        <v>432058</v>
      </c>
      <c r="C32" s="64">
        <v>52796</v>
      </c>
      <c r="D32" s="64"/>
      <c r="E32" s="64">
        <v>64241</v>
      </c>
      <c r="F32" s="64"/>
      <c r="G32" s="75">
        <f t="shared" si="0"/>
        <v>549095</v>
      </c>
      <c r="H32" s="64"/>
      <c r="I32" s="66"/>
      <c r="J32" s="65">
        <v>462995</v>
      </c>
      <c r="K32" s="64">
        <v>93685</v>
      </c>
      <c r="L32" s="64"/>
      <c r="M32" s="64">
        <v>124720</v>
      </c>
      <c r="N32" s="64"/>
      <c r="O32" s="75">
        <f t="shared" si="1"/>
        <v>681400</v>
      </c>
      <c r="P32" s="67"/>
      <c r="Q32" s="67"/>
    </row>
    <row r="33" spans="1:17" x14ac:dyDescent="0.35">
      <c r="A33" s="13" t="s">
        <v>160</v>
      </c>
      <c r="B33" s="64">
        <v>416662</v>
      </c>
      <c r="C33" s="64">
        <v>49993</v>
      </c>
      <c r="D33" s="64"/>
      <c r="E33" s="64">
        <v>60938</v>
      </c>
      <c r="F33" s="64"/>
      <c r="G33" s="75">
        <f t="shared" si="0"/>
        <v>527593</v>
      </c>
      <c r="H33" s="64"/>
      <c r="I33" s="66"/>
      <c r="J33" s="65">
        <v>449952</v>
      </c>
      <c r="K33" s="64">
        <v>91284</v>
      </c>
      <c r="L33" s="64"/>
      <c r="M33" s="64">
        <v>121343</v>
      </c>
      <c r="N33" s="64"/>
      <c r="O33" s="75">
        <f t="shared" si="1"/>
        <v>662579</v>
      </c>
      <c r="P33" s="67"/>
      <c r="Q33" s="67"/>
    </row>
    <row r="34" spans="1:17" x14ac:dyDescent="0.35">
      <c r="A34" s="13" t="s">
        <v>205</v>
      </c>
      <c r="B34" s="64">
        <v>419034</v>
      </c>
      <c r="C34" s="64">
        <v>49996</v>
      </c>
      <c r="D34" s="64"/>
      <c r="E34" s="64">
        <v>60861</v>
      </c>
      <c r="F34" s="64"/>
      <c r="G34" s="75">
        <f t="shared" si="0"/>
        <v>529891</v>
      </c>
      <c r="H34" s="64"/>
      <c r="I34" s="66"/>
      <c r="J34" s="65">
        <v>453302</v>
      </c>
      <c r="K34" s="64">
        <v>91973</v>
      </c>
      <c r="L34" s="64"/>
      <c r="M34" s="64">
        <v>121873</v>
      </c>
      <c r="N34" s="64"/>
      <c r="O34" s="75">
        <f t="shared" si="1"/>
        <v>667148</v>
      </c>
      <c r="P34" s="67"/>
      <c r="Q34" s="67"/>
    </row>
    <row r="35" spans="1:17" x14ac:dyDescent="0.35">
      <c r="A35" s="13" t="s">
        <v>209</v>
      </c>
      <c r="B35" s="64">
        <v>415335</v>
      </c>
      <c r="C35" s="64">
        <v>48676</v>
      </c>
      <c r="D35" s="64"/>
      <c r="E35" s="64">
        <v>59498</v>
      </c>
      <c r="F35" s="64"/>
      <c r="G35" s="75">
        <f t="shared" si="0"/>
        <v>523509</v>
      </c>
      <c r="H35" s="64"/>
      <c r="I35" s="66"/>
      <c r="J35" s="65">
        <v>451361</v>
      </c>
      <c r="K35" s="64">
        <v>91433</v>
      </c>
      <c r="L35" s="64"/>
      <c r="M35" s="64">
        <v>121270</v>
      </c>
      <c r="N35" s="64"/>
      <c r="O35" s="75">
        <f t="shared" si="1"/>
        <v>664064</v>
      </c>
      <c r="P35" s="67"/>
      <c r="Q35" s="67"/>
    </row>
    <row r="36" spans="1:17" x14ac:dyDescent="0.35">
      <c r="A36" s="13" t="s">
        <v>212</v>
      </c>
      <c r="B36" s="64">
        <v>411951</v>
      </c>
      <c r="C36" s="64">
        <v>51997</v>
      </c>
      <c r="D36" s="64"/>
      <c r="E36" s="64">
        <v>65269</v>
      </c>
      <c r="F36" s="64"/>
      <c r="G36" s="75">
        <f t="shared" si="0"/>
        <v>529217</v>
      </c>
      <c r="H36" s="64"/>
      <c r="I36" s="66"/>
      <c r="J36" s="65">
        <v>448676</v>
      </c>
      <c r="K36" s="64">
        <v>92513</v>
      </c>
      <c r="L36" s="64"/>
      <c r="M36" s="64">
        <v>126855</v>
      </c>
      <c r="N36" s="64"/>
      <c r="O36" s="75">
        <f t="shared" si="1"/>
        <v>668044</v>
      </c>
      <c r="P36" s="67"/>
      <c r="Q36" s="67"/>
    </row>
    <row r="37" spans="1:17" x14ac:dyDescent="0.35">
      <c r="A37" s="13" t="s">
        <v>214</v>
      </c>
      <c r="B37" s="64">
        <v>422194</v>
      </c>
      <c r="C37" s="64">
        <v>56190</v>
      </c>
      <c r="D37" s="64"/>
      <c r="E37" s="64">
        <v>70890</v>
      </c>
      <c r="F37" s="64"/>
      <c r="G37" s="75">
        <f t="shared" si="0"/>
        <v>549274</v>
      </c>
      <c r="H37" s="64"/>
      <c r="I37" s="66"/>
      <c r="J37" s="65">
        <v>456706</v>
      </c>
      <c r="K37" s="64">
        <v>93746</v>
      </c>
      <c r="L37" s="64"/>
      <c r="M37" s="64">
        <v>130353</v>
      </c>
      <c r="N37" s="64"/>
      <c r="O37" s="75">
        <f t="shared" si="1"/>
        <v>680805</v>
      </c>
      <c r="P37" s="67"/>
      <c r="Q37" s="67"/>
    </row>
    <row r="38" spans="1:17" x14ac:dyDescent="0.35">
      <c r="A38" s="13" t="s">
        <v>216</v>
      </c>
      <c r="B38" s="64">
        <v>422379</v>
      </c>
      <c r="C38" s="64">
        <v>52513</v>
      </c>
      <c r="D38" s="64"/>
      <c r="E38" s="64">
        <v>68374</v>
      </c>
      <c r="F38" s="64"/>
      <c r="G38" s="75">
        <f t="shared" si="0"/>
        <v>543266</v>
      </c>
      <c r="H38" s="64"/>
      <c r="I38" s="66"/>
      <c r="J38" s="65">
        <v>459326</v>
      </c>
      <c r="K38" s="64">
        <v>92988</v>
      </c>
      <c r="L38" s="64"/>
      <c r="M38" s="64">
        <v>130875</v>
      </c>
      <c r="N38" s="64"/>
      <c r="O38" s="75">
        <f t="shared" si="1"/>
        <v>683189</v>
      </c>
      <c r="P38" s="67"/>
      <c r="Q38" s="67"/>
    </row>
    <row r="39" spans="1:17" x14ac:dyDescent="0.35">
      <c r="A39" s="32" t="s">
        <v>218</v>
      </c>
      <c r="B39" s="64">
        <v>440803</v>
      </c>
      <c r="C39" s="64">
        <v>55017</v>
      </c>
      <c r="D39" s="64"/>
      <c r="E39" s="64">
        <v>72791</v>
      </c>
      <c r="F39" s="64"/>
      <c r="G39" s="75">
        <f t="shared" si="0"/>
        <v>568611</v>
      </c>
      <c r="H39" s="64"/>
      <c r="I39" s="66"/>
      <c r="J39" s="65">
        <v>476164</v>
      </c>
      <c r="K39" s="64">
        <v>97182</v>
      </c>
      <c r="L39" s="64"/>
      <c r="M39" s="64">
        <v>136872</v>
      </c>
      <c r="N39" s="64"/>
      <c r="O39" s="75">
        <f t="shared" si="1"/>
        <v>710218</v>
      </c>
      <c r="P39" s="67"/>
      <c r="Q39" s="67"/>
    </row>
    <row r="40" spans="1:17" x14ac:dyDescent="0.35">
      <c r="A40" s="32" t="s">
        <v>220</v>
      </c>
      <c r="B40" s="64">
        <v>454579</v>
      </c>
      <c r="C40" s="64">
        <v>56784</v>
      </c>
      <c r="D40" s="64"/>
      <c r="E40" s="64">
        <v>75124</v>
      </c>
      <c r="F40" s="64"/>
      <c r="G40" s="75">
        <f t="shared" si="0"/>
        <v>586487</v>
      </c>
      <c r="H40" s="64"/>
      <c r="I40" s="66"/>
      <c r="J40" s="65">
        <v>489099</v>
      </c>
      <c r="K40" s="64">
        <v>98143</v>
      </c>
      <c r="L40" s="64"/>
      <c r="M40" s="64">
        <v>137717</v>
      </c>
      <c r="N40" s="64"/>
      <c r="O40" s="75">
        <f t="shared" si="1"/>
        <v>724959</v>
      </c>
      <c r="P40" s="67"/>
      <c r="Q40" s="67"/>
    </row>
    <row r="41" spans="1:17" ht="13.5" thickBot="1" x14ac:dyDescent="0.4">
      <c r="A41" s="73" t="s">
        <v>222</v>
      </c>
      <c r="B41" s="148">
        <v>449914</v>
      </c>
      <c r="C41" s="148">
        <v>55665</v>
      </c>
      <c r="D41" s="148"/>
      <c r="E41" s="148">
        <v>69892</v>
      </c>
      <c r="F41" s="148"/>
      <c r="G41" s="193">
        <f t="shared" si="0"/>
        <v>575471</v>
      </c>
      <c r="H41" s="148"/>
      <c r="I41" s="194"/>
      <c r="J41" s="149">
        <v>482818</v>
      </c>
      <c r="K41" s="148">
        <v>96704</v>
      </c>
      <c r="L41" s="148"/>
      <c r="M41" s="148">
        <v>131019</v>
      </c>
      <c r="N41" s="148"/>
      <c r="O41" s="193">
        <f t="shared" si="1"/>
        <v>710541</v>
      </c>
      <c r="P41" s="186"/>
      <c r="Q41" s="186"/>
    </row>
    <row r="42" spans="1:17" x14ac:dyDescent="0.35">
      <c r="A42" s="68" t="s">
        <v>224</v>
      </c>
      <c r="B42" s="69">
        <v>484830</v>
      </c>
      <c r="C42" s="69">
        <v>60776</v>
      </c>
      <c r="D42" s="69"/>
      <c r="E42" s="69">
        <v>73671</v>
      </c>
      <c r="F42" s="69"/>
      <c r="G42" s="74">
        <f t="shared" si="0"/>
        <v>619277</v>
      </c>
      <c r="H42" s="69"/>
      <c r="I42" s="70"/>
      <c r="J42" s="71">
        <v>514941</v>
      </c>
      <c r="K42" s="69">
        <v>103337</v>
      </c>
      <c r="L42" s="69"/>
      <c r="M42" s="69">
        <v>135850</v>
      </c>
      <c r="N42" s="69"/>
      <c r="O42" s="74">
        <f t="shared" si="1"/>
        <v>754128</v>
      </c>
      <c r="P42" s="72"/>
      <c r="Q42" s="72"/>
    </row>
    <row r="43" spans="1:17" x14ac:dyDescent="0.35">
      <c r="A43" s="13" t="s">
        <v>226</v>
      </c>
      <c r="B43" s="64">
        <v>492165</v>
      </c>
      <c r="C43" s="64">
        <v>58207</v>
      </c>
      <c r="D43" s="64"/>
      <c r="E43" s="64">
        <v>71749</v>
      </c>
      <c r="F43" s="64"/>
      <c r="G43" s="75">
        <f t="shared" si="0"/>
        <v>622121</v>
      </c>
      <c r="H43" s="64"/>
      <c r="I43" s="66"/>
      <c r="J43" s="65">
        <v>521856</v>
      </c>
      <c r="K43" s="64">
        <v>100344</v>
      </c>
      <c r="L43" s="64"/>
      <c r="M43" s="64">
        <v>134395</v>
      </c>
      <c r="N43" s="64"/>
      <c r="O43" s="75">
        <f t="shared" si="1"/>
        <v>756595</v>
      </c>
      <c r="P43" s="67"/>
      <c r="Q43" s="67"/>
    </row>
    <row r="44" spans="1:17" x14ac:dyDescent="0.35">
      <c r="A44" s="13" t="s">
        <v>228</v>
      </c>
      <c r="B44" s="64">
        <v>500852</v>
      </c>
      <c r="C44" s="64">
        <v>54848</v>
      </c>
      <c r="D44" s="64"/>
      <c r="E44" s="64">
        <v>67575</v>
      </c>
      <c r="F44" s="64"/>
      <c r="G44" s="75">
        <f t="shared" si="0"/>
        <v>623275</v>
      </c>
      <c r="H44" s="64"/>
      <c r="I44" s="66"/>
      <c r="J44" s="65">
        <v>533226</v>
      </c>
      <c r="K44" s="64">
        <v>98466</v>
      </c>
      <c r="L44" s="64"/>
      <c r="M44" s="64">
        <v>131318</v>
      </c>
      <c r="N44" s="64"/>
      <c r="O44" s="75">
        <f t="shared" si="1"/>
        <v>763010</v>
      </c>
      <c r="P44" s="67"/>
      <c r="Q44" s="67"/>
    </row>
    <row r="45" spans="1:17" x14ac:dyDescent="0.35">
      <c r="A45" s="13" t="s">
        <v>230</v>
      </c>
      <c r="B45" s="64">
        <v>503647</v>
      </c>
      <c r="C45" s="64">
        <v>52966</v>
      </c>
      <c r="D45" s="64"/>
      <c r="E45" s="64">
        <v>66662</v>
      </c>
      <c r="F45" s="64"/>
      <c r="G45" s="75">
        <f t="shared" si="0"/>
        <v>623275</v>
      </c>
      <c r="H45" s="64"/>
      <c r="I45" s="66"/>
      <c r="J45" s="65">
        <v>540793</v>
      </c>
      <c r="K45" s="64">
        <v>99230</v>
      </c>
      <c r="L45" s="64"/>
      <c r="M45" s="64">
        <v>132272</v>
      </c>
      <c r="N45" s="64"/>
      <c r="O45" s="75">
        <f t="shared" si="1"/>
        <v>772295</v>
      </c>
      <c r="P45" s="67"/>
      <c r="Q45" s="67"/>
    </row>
    <row r="46" spans="1:17" x14ac:dyDescent="0.35">
      <c r="A46" s="13" t="s">
        <v>232</v>
      </c>
      <c r="B46" s="64">
        <v>500907</v>
      </c>
      <c r="C46" s="64">
        <v>52455</v>
      </c>
      <c r="D46" s="64"/>
      <c r="E46" s="64">
        <v>65842</v>
      </c>
      <c r="F46" s="64"/>
      <c r="G46" s="75">
        <f t="shared" si="0"/>
        <v>619204</v>
      </c>
      <c r="H46" s="64"/>
      <c r="I46" s="66"/>
      <c r="J46" s="65">
        <v>539189</v>
      </c>
      <c r="K46" s="64">
        <v>99385</v>
      </c>
      <c r="L46" s="64"/>
      <c r="M46" s="64">
        <v>131395</v>
      </c>
      <c r="N46" s="64"/>
      <c r="O46" s="75">
        <f t="shared" si="1"/>
        <v>769969</v>
      </c>
      <c r="P46" s="67"/>
      <c r="Q46" s="67"/>
    </row>
    <row r="47" spans="1:17" x14ac:dyDescent="0.35">
      <c r="A47" s="13" t="s">
        <v>234</v>
      </c>
      <c r="B47" s="64">
        <v>493952</v>
      </c>
      <c r="C47" s="64">
        <v>51429</v>
      </c>
      <c r="D47" s="64"/>
      <c r="E47" s="64">
        <v>64687</v>
      </c>
      <c r="F47" s="64"/>
      <c r="G47" s="75">
        <f t="shared" si="0"/>
        <v>610068</v>
      </c>
      <c r="H47" s="64"/>
      <c r="I47" s="66"/>
      <c r="J47" s="65">
        <v>532574</v>
      </c>
      <c r="K47" s="64">
        <v>97325</v>
      </c>
      <c r="L47" s="64"/>
      <c r="M47" s="64">
        <v>129361</v>
      </c>
      <c r="N47" s="64"/>
      <c r="O47" s="75">
        <f t="shared" si="1"/>
        <v>759260</v>
      </c>
      <c r="P47" s="67"/>
      <c r="Q47" s="67"/>
    </row>
    <row r="48" spans="1:17" x14ac:dyDescent="0.35">
      <c r="A48" s="13" t="s">
        <v>236</v>
      </c>
      <c r="B48" s="64">
        <v>495972</v>
      </c>
      <c r="C48" s="64">
        <v>54848</v>
      </c>
      <c r="D48" s="64"/>
      <c r="E48" s="64">
        <v>70218</v>
      </c>
      <c r="F48" s="64"/>
      <c r="G48" s="75">
        <f t="shared" si="0"/>
        <v>621038</v>
      </c>
      <c r="H48" s="64"/>
      <c r="I48" s="66"/>
      <c r="J48" s="65">
        <v>538695</v>
      </c>
      <c r="K48" s="64">
        <v>100174</v>
      </c>
      <c r="L48" s="64"/>
      <c r="M48" s="64">
        <v>136797</v>
      </c>
      <c r="N48" s="64"/>
      <c r="O48" s="75">
        <f t="shared" si="1"/>
        <v>775666</v>
      </c>
      <c r="P48" s="67"/>
      <c r="Q48" s="67"/>
    </row>
    <row r="49" spans="1:17" x14ac:dyDescent="0.35">
      <c r="A49" s="13" t="s">
        <v>238</v>
      </c>
      <c r="B49" s="64">
        <v>486408</v>
      </c>
      <c r="C49" s="64">
        <v>57483</v>
      </c>
      <c r="D49" s="64"/>
      <c r="E49" s="64">
        <v>73421</v>
      </c>
      <c r="F49" s="64"/>
      <c r="G49" s="75">
        <f t="shared" si="0"/>
        <v>617312</v>
      </c>
      <c r="H49" s="64"/>
      <c r="I49" s="66"/>
      <c r="J49" s="65">
        <v>524366</v>
      </c>
      <c r="K49" s="64">
        <v>97415</v>
      </c>
      <c r="L49" s="64"/>
      <c r="M49" s="64">
        <v>134514</v>
      </c>
      <c r="N49" s="64"/>
      <c r="O49" s="75">
        <f t="shared" si="1"/>
        <v>756295</v>
      </c>
      <c r="P49" s="67"/>
      <c r="Q49" s="67"/>
    </row>
    <row r="50" spans="1:17" x14ac:dyDescent="0.35">
      <c r="A50" s="13" t="s">
        <v>240</v>
      </c>
      <c r="B50" s="64">
        <v>498530</v>
      </c>
      <c r="C50" s="64">
        <v>56420</v>
      </c>
      <c r="D50" s="64"/>
      <c r="E50" s="64">
        <v>71554</v>
      </c>
      <c r="F50" s="64"/>
      <c r="G50" s="75">
        <f t="shared" si="0"/>
        <v>626504</v>
      </c>
      <c r="H50" s="64"/>
      <c r="I50" s="66"/>
      <c r="J50" s="65">
        <v>539622</v>
      </c>
      <c r="K50" s="64">
        <v>101932</v>
      </c>
      <c r="L50" s="64"/>
      <c r="M50" s="64">
        <v>137995</v>
      </c>
      <c r="N50" s="64"/>
      <c r="O50" s="75">
        <f t="shared" si="1"/>
        <v>779549</v>
      </c>
      <c r="P50" s="67"/>
      <c r="Q50" s="67"/>
    </row>
    <row r="51" spans="1:17" x14ac:dyDescent="0.35">
      <c r="A51" s="32" t="s">
        <v>242</v>
      </c>
      <c r="B51" s="64">
        <v>506194</v>
      </c>
      <c r="C51" s="64">
        <v>57976</v>
      </c>
      <c r="D51" s="64"/>
      <c r="E51" s="64">
        <v>74873</v>
      </c>
      <c r="F51" s="64"/>
      <c r="G51" s="75">
        <f t="shared" si="0"/>
        <v>639043</v>
      </c>
      <c r="H51" s="64"/>
      <c r="I51" s="66"/>
      <c r="J51" s="65">
        <v>549101</v>
      </c>
      <c r="K51" s="64">
        <v>106832</v>
      </c>
      <c r="L51" s="64"/>
      <c r="M51" s="64">
        <v>144294</v>
      </c>
      <c r="N51" s="64"/>
      <c r="O51" s="75">
        <f t="shared" si="1"/>
        <v>800227</v>
      </c>
      <c r="P51" s="67"/>
      <c r="Q51" s="67"/>
    </row>
    <row r="52" spans="1:17" x14ac:dyDescent="0.35">
      <c r="A52" s="32" t="s">
        <v>244</v>
      </c>
      <c r="B52" s="64">
        <v>518517</v>
      </c>
      <c r="C52" s="64">
        <v>61700</v>
      </c>
      <c r="D52" s="64"/>
      <c r="E52" s="64">
        <v>78099</v>
      </c>
      <c r="F52" s="64"/>
      <c r="G52" s="75">
        <f t="shared" si="0"/>
        <v>658316</v>
      </c>
      <c r="H52" s="64"/>
      <c r="I52" s="66"/>
      <c r="J52" s="65">
        <v>556072</v>
      </c>
      <c r="K52" s="64">
        <v>108355</v>
      </c>
      <c r="L52" s="64"/>
      <c r="M52" s="64">
        <v>144358</v>
      </c>
      <c r="N52" s="64"/>
      <c r="O52" s="75">
        <f t="shared" si="1"/>
        <v>808785</v>
      </c>
      <c r="P52" s="67"/>
      <c r="Q52" s="67"/>
    </row>
    <row r="53" spans="1:17" ht="13.5" thickBot="1" x14ac:dyDescent="0.4">
      <c r="A53" s="73" t="s">
        <v>246</v>
      </c>
      <c r="B53" s="148">
        <v>515640</v>
      </c>
      <c r="C53" s="148">
        <v>61553</v>
      </c>
      <c r="D53" s="148"/>
      <c r="E53" s="148">
        <v>74594</v>
      </c>
      <c r="F53" s="148"/>
      <c r="G53" s="193">
        <f t="shared" si="0"/>
        <v>651787</v>
      </c>
      <c r="H53" s="148"/>
      <c r="I53" s="194"/>
      <c r="J53" s="149">
        <v>552098</v>
      </c>
      <c r="K53" s="148">
        <v>109259</v>
      </c>
      <c r="L53" s="148"/>
      <c r="M53" s="148">
        <v>141355</v>
      </c>
      <c r="N53" s="148"/>
      <c r="O53" s="193">
        <f t="shared" si="1"/>
        <v>802712</v>
      </c>
      <c r="P53" s="186"/>
      <c r="Q53" s="186"/>
    </row>
    <row r="54" spans="1:17" x14ac:dyDescent="0.35">
      <c r="A54" s="68" t="s">
        <v>248</v>
      </c>
      <c r="B54" s="69">
        <v>541885</v>
      </c>
      <c r="C54" s="69">
        <v>66939</v>
      </c>
      <c r="D54" s="69"/>
      <c r="E54" s="69">
        <v>78067</v>
      </c>
      <c r="F54" s="69"/>
      <c r="G54" s="74">
        <f t="shared" si="0"/>
        <v>686891</v>
      </c>
      <c r="H54" s="69"/>
      <c r="I54" s="70"/>
      <c r="J54" s="71">
        <v>573892</v>
      </c>
      <c r="K54" s="69">
        <v>115228</v>
      </c>
      <c r="L54" s="69"/>
      <c r="M54" s="69">
        <v>145083</v>
      </c>
      <c r="N54" s="69"/>
      <c r="O54" s="74">
        <f t="shared" si="1"/>
        <v>834203</v>
      </c>
      <c r="P54" s="72"/>
      <c r="Q54" s="72"/>
    </row>
    <row r="55" spans="1:17" x14ac:dyDescent="0.35">
      <c r="A55" s="13" t="s">
        <v>249</v>
      </c>
      <c r="B55" s="64">
        <v>546606</v>
      </c>
      <c r="C55" s="64">
        <v>64977</v>
      </c>
      <c r="D55" s="64"/>
      <c r="E55" s="64">
        <v>76589</v>
      </c>
      <c r="F55" s="64"/>
      <c r="G55" s="75">
        <f t="shared" si="0"/>
        <v>688172</v>
      </c>
      <c r="H55" s="64"/>
      <c r="I55" s="66"/>
      <c r="J55" s="65">
        <v>577065</v>
      </c>
      <c r="K55" s="64">
        <v>112150</v>
      </c>
      <c r="L55" s="64"/>
      <c r="M55" s="64">
        <v>143898</v>
      </c>
      <c r="N55" s="64"/>
      <c r="O55" s="75">
        <f t="shared" si="1"/>
        <v>833113</v>
      </c>
      <c r="P55" s="67"/>
      <c r="Q55" s="67"/>
    </row>
    <row r="56" spans="1:17" x14ac:dyDescent="0.35">
      <c r="A56" s="13" t="s">
        <v>252</v>
      </c>
      <c r="B56" s="64">
        <v>550339</v>
      </c>
      <c r="C56" s="64">
        <v>60188</v>
      </c>
      <c r="D56" s="64"/>
      <c r="E56" s="64">
        <v>72314</v>
      </c>
      <c r="F56" s="64"/>
      <c r="G56" s="75">
        <f t="shared" si="0"/>
        <v>682841</v>
      </c>
      <c r="H56" s="64"/>
      <c r="I56" s="66"/>
      <c r="J56" s="65">
        <v>584303</v>
      </c>
      <c r="K56" s="64">
        <v>108812</v>
      </c>
      <c r="L56" s="64"/>
      <c r="M56" s="64">
        <v>141149</v>
      </c>
      <c r="N56" s="64"/>
      <c r="O56" s="75">
        <f t="shared" si="1"/>
        <v>834264</v>
      </c>
      <c r="P56" s="67"/>
      <c r="Q56" s="67"/>
    </row>
    <row r="57" spans="1:17" x14ac:dyDescent="0.35">
      <c r="A57" s="13" t="s">
        <v>254</v>
      </c>
      <c r="B57" s="64">
        <v>550339</v>
      </c>
      <c r="C57" s="64">
        <v>57843</v>
      </c>
      <c r="D57" s="64"/>
      <c r="E57" s="64">
        <v>70483</v>
      </c>
      <c r="F57" s="64"/>
      <c r="G57" s="75">
        <f t="shared" si="0"/>
        <v>678665</v>
      </c>
      <c r="H57" s="64"/>
      <c r="I57" s="66"/>
      <c r="J57" s="65">
        <v>590437</v>
      </c>
      <c r="K57" s="64">
        <v>109329</v>
      </c>
      <c r="L57" s="64"/>
      <c r="M57" s="64">
        <v>142665</v>
      </c>
      <c r="N57" s="64"/>
      <c r="O57" s="75">
        <f t="shared" si="1"/>
        <v>842431</v>
      </c>
      <c r="P57" s="67"/>
      <c r="Q57" s="67"/>
    </row>
    <row r="58" spans="1:17" x14ac:dyDescent="0.35">
      <c r="A58" s="13" t="s">
        <v>256</v>
      </c>
      <c r="B58" s="64">
        <v>551925</v>
      </c>
      <c r="C58" s="64">
        <v>58127</v>
      </c>
      <c r="D58" s="64"/>
      <c r="E58" s="64">
        <v>70696</v>
      </c>
      <c r="F58" s="64"/>
      <c r="G58" s="75">
        <f t="shared" si="0"/>
        <v>680748</v>
      </c>
      <c r="H58" s="64"/>
      <c r="I58" s="66"/>
      <c r="J58" s="65">
        <v>593219</v>
      </c>
      <c r="K58" s="64">
        <v>110736</v>
      </c>
      <c r="L58" s="64"/>
      <c r="M58" s="64">
        <v>143543</v>
      </c>
      <c r="N58" s="64"/>
      <c r="O58" s="75">
        <f t="shared" si="1"/>
        <v>847498</v>
      </c>
      <c r="P58" s="67"/>
      <c r="Q58" s="67"/>
    </row>
    <row r="59" spans="1:17" x14ac:dyDescent="0.35">
      <c r="A59" s="13" t="s">
        <v>258</v>
      </c>
      <c r="B59" s="64">
        <v>544487</v>
      </c>
      <c r="C59" s="64">
        <v>57842</v>
      </c>
      <c r="D59" s="64"/>
      <c r="E59" s="64">
        <v>71045</v>
      </c>
      <c r="F59" s="64"/>
      <c r="G59" s="75">
        <f t="shared" si="0"/>
        <v>673374</v>
      </c>
      <c r="H59" s="64"/>
      <c r="I59" s="66"/>
      <c r="J59" s="65">
        <v>586671</v>
      </c>
      <c r="K59" s="64">
        <v>110942</v>
      </c>
      <c r="L59" s="64"/>
      <c r="M59" s="64">
        <v>144009</v>
      </c>
      <c r="N59" s="64"/>
      <c r="O59" s="75">
        <f t="shared" si="1"/>
        <v>841622</v>
      </c>
      <c r="P59" s="67"/>
      <c r="Q59" s="67"/>
    </row>
    <row r="60" spans="1:17" x14ac:dyDescent="0.35">
      <c r="A60" s="13" t="s">
        <v>260</v>
      </c>
      <c r="B60" s="64">
        <v>544639</v>
      </c>
      <c r="C60" s="64">
        <v>62552</v>
      </c>
      <c r="D60" s="64"/>
      <c r="E60" s="64">
        <v>76301</v>
      </c>
      <c r="F60" s="64"/>
      <c r="G60" s="75">
        <f t="shared" si="0"/>
        <v>683492</v>
      </c>
      <c r="H60" s="64"/>
      <c r="I60" s="66"/>
      <c r="J60" s="65">
        <v>590723</v>
      </c>
      <c r="K60" s="64">
        <v>113309</v>
      </c>
      <c r="L60" s="64"/>
      <c r="M60" s="64">
        <v>150945</v>
      </c>
      <c r="N60" s="64"/>
      <c r="O60" s="75">
        <f t="shared" si="1"/>
        <v>854977</v>
      </c>
      <c r="P60" s="67"/>
      <c r="Q60" s="67"/>
    </row>
    <row r="61" spans="1:17" x14ac:dyDescent="0.35">
      <c r="A61" s="13" t="s">
        <v>262</v>
      </c>
      <c r="B61" s="64">
        <v>541092</v>
      </c>
      <c r="C61" s="64">
        <v>65796</v>
      </c>
      <c r="D61" s="64"/>
      <c r="E61" s="64">
        <v>81022</v>
      </c>
      <c r="F61" s="64"/>
      <c r="G61" s="75">
        <f t="shared" si="0"/>
        <v>687910</v>
      </c>
      <c r="H61" s="64"/>
      <c r="I61" s="66"/>
      <c r="J61" s="65">
        <v>582610</v>
      </c>
      <c r="K61" s="64">
        <v>111829</v>
      </c>
      <c r="L61" s="64"/>
      <c r="M61" s="64">
        <v>150515</v>
      </c>
      <c r="N61" s="64"/>
      <c r="O61" s="75">
        <f t="shared" si="1"/>
        <v>844954</v>
      </c>
      <c r="P61" s="67"/>
      <c r="Q61" s="67"/>
    </row>
    <row r="62" spans="1:17" x14ac:dyDescent="0.35">
      <c r="A62" s="13" t="s">
        <v>264</v>
      </c>
      <c r="B62" s="64">
        <v>548927</v>
      </c>
      <c r="C62" s="64">
        <v>64333</v>
      </c>
      <c r="D62" s="64"/>
      <c r="E62" s="64">
        <v>79528</v>
      </c>
      <c r="F62" s="64"/>
      <c r="G62" s="75">
        <f t="shared" si="0"/>
        <v>692788</v>
      </c>
      <c r="H62" s="64"/>
      <c r="I62" s="66"/>
      <c r="J62" s="65">
        <v>598173</v>
      </c>
      <c r="K62" s="64">
        <v>118457</v>
      </c>
      <c r="L62" s="64"/>
      <c r="M62" s="64">
        <v>156678</v>
      </c>
      <c r="N62" s="64"/>
      <c r="O62" s="75">
        <f t="shared" si="1"/>
        <v>873308</v>
      </c>
      <c r="P62" s="67"/>
      <c r="Q62" s="67"/>
    </row>
    <row r="63" spans="1:17" x14ac:dyDescent="0.35">
      <c r="A63" s="32" t="s">
        <v>266</v>
      </c>
      <c r="B63" s="64">
        <v>560899</v>
      </c>
      <c r="C63" s="64">
        <v>67239</v>
      </c>
      <c r="D63" s="64"/>
      <c r="E63" s="64">
        <v>84204</v>
      </c>
      <c r="F63" s="64"/>
      <c r="G63" s="75">
        <f t="shared" si="0"/>
        <v>712342</v>
      </c>
      <c r="H63" s="64"/>
      <c r="I63" s="66"/>
      <c r="J63" s="65">
        <v>605793</v>
      </c>
      <c r="K63" s="64">
        <v>122705</v>
      </c>
      <c r="L63" s="64"/>
      <c r="M63" s="64">
        <v>162671</v>
      </c>
      <c r="N63" s="64"/>
      <c r="O63" s="75">
        <f t="shared" si="1"/>
        <v>891169</v>
      </c>
      <c r="P63" s="67"/>
      <c r="Q63" s="67"/>
    </row>
    <row r="64" spans="1:17" x14ac:dyDescent="0.35">
      <c r="A64" s="32" t="s">
        <v>268</v>
      </c>
      <c r="B64" s="64">
        <v>570182</v>
      </c>
      <c r="C64" s="64">
        <v>70488</v>
      </c>
      <c r="D64" s="64"/>
      <c r="E64" s="64">
        <v>88522</v>
      </c>
      <c r="F64" s="64"/>
      <c r="G64" s="75">
        <f t="shared" si="0"/>
        <v>729192</v>
      </c>
      <c r="H64" s="64"/>
      <c r="I64" s="66"/>
      <c r="J64" s="65">
        <v>610545</v>
      </c>
      <c r="K64" s="64">
        <v>123686</v>
      </c>
      <c r="L64" s="64"/>
      <c r="M64" s="64">
        <v>164576</v>
      </c>
      <c r="N64" s="64"/>
      <c r="O64" s="75">
        <f t="shared" si="1"/>
        <v>898807</v>
      </c>
      <c r="P64" s="67"/>
      <c r="Q64" s="67"/>
    </row>
    <row r="65" spans="1:17" ht="13.5" thickBot="1" x14ac:dyDescent="0.4">
      <c r="A65" s="73" t="s">
        <v>270</v>
      </c>
      <c r="B65" s="148">
        <v>573818</v>
      </c>
      <c r="C65" s="148">
        <v>71561</v>
      </c>
      <c r="D65" s="148"/>
      <c r="E65" s="148">
        <v>86315</v>
      </c>
      <c r="F65" s="148"/>
      <c r="G65" s="193">
        <f t="shared" si="0"/>
        <v>731694</v>
      </c>
      <c r="H65" s="148"/>
      <c r="I65" s="194"/>
      <c r="J65" s="149">
        <v>614488</v>
      </c>
      <c r="K65" s="148">
        <v>127533</v>
      </c>
      <c r="L65" s="148"/>
      <c r="M65" s="148">
        <v>166857</v>
      </c>
      <c r="N65" s="148"/>
      <c r="O65" s="193">
        <f t="shared" si="1"/>
        <v>908878</v>
      </c>
      <c r="P65" s="186"/>
      <c r="Q65" s="186"/>
    </row>
    <row r="66" spans="1:17" x14ac:dyDescent="0.35">
      <c r="A66" s="68" t="s">
        <v>271</v>
      </c>
      <c r="B66" s="69">
        <v>595245</v>
      </c>
      <c r="C66" s="69">
        <v>76325</v>
      </c>
      <c r="D66" s="69"/>
      <c r="E66" s="69">
        <v>89228</v>
      </c>
      <c r="F66" s="69"/>
      <c r="G66" s="74">
        <f t="shared" si="0"/>
        <v>760798</v>
      </c>
      <c r="H66" s="69"/>
      <c r="I66" s="70"/>
      <c r="J66" s="71">
        <v>631435</v>
      </c>
      <c r="K66" s="69">
        <v>132433</v>
      </c>
      <c r="L66" s="69"/>
      <c r="M66" s="69">
        <v>169933</v>
      </c>
      <c r="N66" s="69"/>
      <c r="O66" s="74">
        <f t="shared" si="1"/>
        <v>933801</v>
      </c>
      <c r="P66" s="72"/>
      <c r="Q66" s="72"/>
    </row>
    <row r="67" spans="1:17" x14ac:dyDescent="0.35">
      <c r="A67" s="13" t="s">
        <v>272</v>
      </c>
      <c r="B67" s="64">
        <v>599872</v>
      </c>
      <c r="C67" s="64">
        <v>73353</v>
      </c>
      <c r="D67" s="64"/>
      <c r="E67" s="64">
        <v>87044</v>
      </c>
      <c r="F67" s="64"/>
      <c r="G67" s="75">
        <f t="shared" si="0"/>
        <v>760269</v>
      </c>
      <c r="H67" s="64"/>
      <c r="I67" s="66"/>
      <c r="J67" s="65">
        <v>635750</v>
      </c>
      <c r="K67" s="64">
        <v>128644</v>
      </c>
      <c r="L67" s="64"/>
      <c r="M67" s="64">
        <v>168648</v>
      </c>
      <c r="N67" s="64"/>
      <c r="O67" s="75">
        <f t="shared" si="1"/>
        <v>933042</v>
      </c>
      <c r="P67" s="67"/>
      <c r="Q67" s="67"/>
    </row>
    <row r="68" spans="1:17" x14ac:dyDescent="0.35">
      <c r="A68" s="13" t="s">
        <v>276</v>
      </c>
      <c r="B68" s="64">
        <v>608825</v>
      </c>
      <c r="C68" s="64">
        <v>69088</v>
      </c>
      <c r="D68" s="64"/>
      <c r="E68" s="64">
        <v>83613</v>
      </c>
      <c r="F68" s="64"/>
      <c r="G68" s="75">
        <f t="shared" si="0"/>
        <v>761526</v>
      </c>
      <c r="H68" s="64"/>
      <c r="I68" s="66"/>
      <c r="J68" s="65">
        <v>649002</v>
      </c>
      <c r="K68" s="64">
        <v>126845</v>
      </c>
      <c r="L68" s="64"/>
      <c r="M68" s="64">
        <v>168865</v>
      </c>
      <c r="N68" s="64"/>
      <c r="O68" s="75">
        <f t="shared" si="1"/>
        <v>944712</v>
      </c>
      <c r="P68" s="67"/>
      <c r="Q68" s="67"/>
    </row>
    <row r="69" spans="1:17" x14ac:dyDescent="0.35">
      <c r="A69" s="13" t="s">
        <v>278</v>
      </c>
      <c r="B69" s="64">
        <v>601882</v>
      </c>
      <c r="C69" s="64">
        <v>66518</v>
      </c>
      <c r="D69" s="64"/>
      <c r="E69" s="64">
        <v>80613</v>
      </c>
      <c r="F69" s="64"/>
      <c r="G69" s="75">
        <f t="shared" si="0"/>
        <v>749013</v>
      </c>
      <c r="H69" s="64"/>
      <c r="I69" s="66"/>
      <c r="J69" s="65">
        <v>647378</v>
      </c>
      <c r="K69" s="64">
        <v>127226</v>
      </c>
      <c r="L69" s="64"/>
      <c r="M69" s="64">
        <v>168805</v>
      </c>
      <c r="N69" s="64"/>
      <c r="O69" s="75">
        <f t="shared" si="1"/>
        <v>943409</v>
      </c>
      <c r="P69" s="67"/>
      <c r="Q69" s="67"/>
    </row>
    <row r="70" spans="1:17" x14ac:dyDescent="0.35">
      <c r="A70" s="13" t="s">
        <v>279</v>
      </c>
      <c r="B70" s="64">
        <v>599843</v>
      </c>
      <c r="C70" s="64">
        <v>65945</v>
      </c>
      <c r="D70" s="64"/>
      <c r="E70" s="64">
        <v>81247</v>
      </c>
      <c r="F70" s="64"/>
      <c r="G70" s="75">
        <f t="shared" si="0"/>
        <v>747035</v>
      </c>
      <c r="H70" s="64"/>
      <c r="I70" s="66"/>
      <c r="J70" s="65">
        <v>646943</v>
      </c>
      <c r="K70" s="64">
        <v>127522</v>
      </c>
      <c r="L70" s="64"/>
      <c r="M70" s="64">
        <v>170295</v>
      </c>
      <c r="N70" s="64"/>
      <c r="O70" s="75">
        <f t="shared" si="1"/>
        <v>944760</v>
      </c>
      <c r="P70" s="67"/>
      <c r="Q70" s="67"/>
    </row>
    <row r="71" spans="1:17" x14ac:dyDescent="0.35">
      <c r="A71" s="13" t="s">
        <v>280</v>
      </c>
      <c r="B71" s="64">
        <v>595476</v>
      </c>
      <c r="C71" s="64">
        <v>65024</v>
      </c>
      <c r="D71" s="64"/>
      <c r="E71" s="64">
        <v>80310</v>
      </c>
      <c r="F71" s="64"/>
      <c r="G71" s="75">
        <f t="shared" si="0"/>
        <v>740810</v>
      </c>
      <c r="H71" s="64"/>
      <c r="I71" s="66"/>
      <c r="J71" s="65">
        <v>643255</v>
      </c>
      <c r="K71" s="64">
        <v>126427</v>
      </c>
      <c r="L71" s="64"/>
      <c r="M71" s="64">
        <v>167504</v>
      </c>
      <c r="N71" s="64"/>
      <c r="O71" s="75">
        <f t="shared" si="1"/>
        <v>937186</v>
      </c>
      <c r="P71" s="67"/>
      <c r="Q71" s="67"/>
    </row>
    <row r="72" spans="1:17" x14ac:dyDescent="0.35">
      <c r="A72" s="13" t="s">
        <v>281</v>
      </c>
      <c r="B72" s="64">
        <v>582571</v>
      </c>
      <c r="C72" s="64">
        <v>69246</v>
      </c>
      <c r="D72" s="64"/>
      <c r="E72" s="64">
        <v>85352</v>
      </c>
      <c r="F72" s="64"/>
      <c r="G72" s="75">
        <f t="shared" si="0"/>
        <v>737169</v>
      </c>
      <c r="H72" s="64"/>
      <c r="I72" s="66"/>
      <c r="J72" s="65">
        <v>630207</v>
      </c>
      <c r="K72" s="64">
        <v>125616</v>
      </c>
      <c r="L72" s="64"/>
      <c r="M72" s="64">
        <v>169685</v>
      </c>
      <c r="N72" s="64"/>
      <c r="O72" s="75">
        <f t="shared" si="1"/>
        <v>925508</v>
      </c>
      <c r="P72" s="67"/>
      <c r="Q72" s="67"/>
    </row>
    <row r="73" spans="1:17" x14ac:dyDescent="0.35">
      <c r="A73" s="13" t="s">
        <v>282</v>
      </c>
      <c r="B73" s="64">
        <v>581474</v>
      </c>
      <c r="C73" s="64">
        <v>73967</v>
      </c>
      <c r="D73" s="64"/>
      <c r="E73" s="64">
        <v>91764</v>
      </c>
      <c r="F73" s="64"/>
      <c r="G73" s="75">
        <f t="shared" si="0"/>
        <v>747205</v>
      </c>
      <c r="H73" s="64"/>
      <c r="I73" s="66"/>
      <c r="J73" s="65">
        <v>624124</v>
      </c>
      <c r="K73" s="64">
        <v>125168</v>
      </c>
      <c r="L73" s="64"/>
      <c r="M73" s="64">
        <v>171272</v>
      </c>
      <c r="N73" s="64"/>
      <c r="O73" s="75">
        <f t="shared" si="1"/>
        <v>920564</v>
      </c>
      <c r="P73" s="67"/>
      <c r="Q73" s="67"/>
    </row>
    <row r="74" spans="1:17" x14ac:dyDescent="0.35">
      <c r="A74" s="13" t="s">
        <v>283</v>
      </c>
      <c r="B74" s="64">
        <v>584347</v>
      </c>
      <c r="C74" s="64">
        <v>71590</v>
      </c>
      <c r="D74" s="64"/>
      <c r="E74" s="64">
        <v>90015</v>
      </c>
      <c r="F74" s="64"/>
      <c r="G74" s="75">
        <f t="shared" si="0"/>
        <v>745952</v>
      </c>
      <c r="H74" s="64"/>
      <c r="I74" s="66"/>
      <c r="J74" s="65">
        <v>633547</v>
      </c>
      <c r="K74" s="64">
        <v>132146</v>
      </c>
      <c r="L74" s="64"/>
      <c r="M74" s="64">
        <v>178697</v>
      </c>
      <c r="N74" s="64"/>
      <c r="O74" s="75">
        <f t="shared" si="1"/>
        <v>944390</v>
      </c>
      <c r="P74" s="67"/>
      <c r="Q74" s="67"/>
    </row>
    <row r="75" spans="1:17" x14ac:dyDescent="0.35">
      <c r="A75" s="13" t="s">
        <v>284</v>
      </c>
      <c r="B75" s="64">
        <v>590752</v>
      </c>
      <c r="C75" s="64">
        <v>76293</v>
      </c>
      <c r="D75" s="64"/>
      <c r="E75" s="64">
        <v>94847</v>
      </c>
      <c r="F75" s="64"/>
      <c r="G75" s="75">
        <f t="shared" si="0"/>
        <v>761892</v>
      </c>
      <c r="H75" s="64"/>
      <c r="I75" s="66"/>
      <c r="J75" s="65">
        <v>633065</v>
      </c>
      <c r="K75" s="64">
        <v>136819</v>
      </c>
      <c r="L75" s="64"/>
      <c r="M75" s="64">
        <v>183429</v>
      </c>
      <c r="N75" s="64"/>
      <c r="O75" s="75">
        <f t="shared" si="1"/>
        <v>953313</v>
      </c>
      <c r="P75" s="67"/>
      <c r="Q75" s="67"/>
    </row>
    <row r="76" spans="1:17" x14ac:dyDescent="0.35">
      <c r="A76" s="13" t="s">
        <v>285</v>
      </c>
      <c r="B76" s="64">
        <v>603565</v>
      </c>
      <c r="C76" s="64">
        <v>79656</v>
      </c>
      <c r="D76" s="64"/>
      <c r="E76" s="64">
        <v>99434</v>
      </c>
      <c r="F76" s="64"/>
      <c r="G76" s="75">
        <f t="shared" si="0"/>
        <v>782655</v>
      </c>
      <c r="H76" s="64"/>
      <c r="I76" s="66"/>
      <c r="J76" s="65">
        <v>644044</v>
      </c>
      <c r="K76" s="64">
        <v>139448</v>
      </c>
      <c r="L76" s="64"/>
      <c r="M76" s="64">
        <v>186772</v>
      </c>
      <c r="N76" s="64"/>
      <c r="O76" s="75">
        <f t="shared" si="1"/>
        <v>970264</v>
      </c>
      <c r="P76" s="67"/>
      <c r="Q76" s="67"/>
    </row>
    <row r="77" spans="1:17" ht="13.5" thickBot="1" x14ac:dyDescent="0.4">
      <c r="A77" s="171" t="s">
        <v>286</v>
      </c>
      <c r="B77" s="148">
        <v>601381</v>
      </c>
      <c r="C77" s="148">
        <v>79359</v>
      </c>
      <c r="D77" s="148"/>
      <c r="E77" s="148">
        <v>96429</v>
      </c>
      <c r="F77" s="148"/>
      <c r="G77" s="193">
        <f t="shared" ref="G77" si="2">B77+C77+E77</f>
        <v>777169</v>
      </c>
      <c r="H77" s="148"/>
      <c r="I77" s="194"/>
      <c r="J77" s="149">
        <v>642219</v>
      </c>
      <c r="K77" s="148">
        <v>141802</v>
      </c>
      <c r="L77" s="148"/>
      <c r="M77" s="148">
        <v>186578</v>
      </c>
      <c r="N77" s="148"/>
      <c r="O77" s="193">
        <f t="shared" ref="O77" si="3">J77+K77+M77</f>
        <v>970599</v>
      </c>
      <c r="P77" s="186"/>
      <c r="Q77" s="186"/>
    </row>
    <row r="78" spans="1:17" x14ac:dyDescent="0.35">
      <c r="A78" s="68" t="s">
        <v>302</v>
      </c>
      <c r="B78" s="69">
        <v>610025</v>
      </c>
      <c r="C78" s="69"/>
      <c r="D78" s="69">
        <v>79859</v>
      </c>
      <c r="E78" s="69"/>
      <c r="F78" s="69">
        <v>91117</v>
      </c>
      <c r="G78" s="74">
        <f>B78+D78</f>
        <v>689884</v>
      </c>
      <c r="H78" s="76">
        <f>D78+F78</f>
        <v>170976</v>
      </c>
      <c r="I78" s="77">
        <f>B78+D78+F78</f>
        <v>781001</v>
      </c>
      <c r="J78" s="71">
        <v>641446</v>
      </c>
      <c r="K78" s="69"/>
      <c r="L78" s="69">
        <v>141244</v>
      </c>
      <c r="M78" s="69"/>
      <c r="N78" s="69">
        <v>247391</v>
      </c>
      <c r="O78" s="74">
        <f>J78+L78</f>
        <v>782690</v>
      </c>
      <c r="P78" s="74">
        <f>L78+N78</f>
        <v>388635</v>
      </c>
      <c r="Q78" s="81">
        <f>J78+L78+N78</f>
        <v>1030081</v>
      </c>
    </row>
    <row r="79" spans="1:17" x14ac:dyDescent="0.35">
      <c r="A79" s="13" t="s">
        <v>303</v>
      </c>
      <c r="B79" s="64">
        <v>606726</v>
      </c>
      <c r="C79" s="64"/>
      <c r="D79" s="64">
        <v>75837</v>
      </c>
      <c r="E79" s="64"/>
      <c r="F79" s="64">
        <v>111571</v>
      </c>
      <c r="G79" s="75">
        <f t="shared" ref="G79:G84" si="4">B79+D79</f>
        <v>682563</v>
      </c>
      <c r="H79" s="75">
        <f t="shared" ref="H79:H84" si="5">D79+F79</f>
        <v>187408</v>
      </c>
      <c r="I79" s="78">
        <f t="shared" ref="I79:I84" si="6">B79+D79+F79</f>
        <v>794134</v>
      </c>
      <c r="J79" s="65">
        <v>637527</v>
      </c>
      <c r="K79" s="64"/>
      <c r="L79" s="64">
        <v>134371</v>
      </c>
      <c r="M79" s="64"/>
      <c r="N79" s="64">
        <v>302158</v>
      </c>
      <c r="O79" s="75">
        <f t="shared" ref="O79:O84" si="7">J79+L79</f>
        <v>771898</v>
      </c>
      <c r="P79" s="80">
        <f t="shared" ref="P79:P84" si="8">L79+N79</f>
        <v>436529</v>
      </c>
      <c r="Q79" s="80">
        <f t="shared" ref="Q79:Q84" si="9">J79+L79+N79</f>
        <v>1074056</v>
      </c>
    </row>
    <row r="80" spans="1:17" x14ac:dyDescent="0.35">
      <c r="A80" s="13" t="s">
        <v>305</v>
      </c>
      <c r="B80" s="64">
        <v>608503</v>
      </c>
      <c r="C80" s="64"/>
      <c r="D80" s="64">
        <v>69208</v>
      </c>
      <c r="E80" s="64"/>
      <c r="F80" s="64">
        <v>115586</v>
      </c>
      <c r="G80" s="75">
        <f t="shared" si="4"/>
        <v>677711</v>
      </c>
      <c r="H80" s="75">
        <f t="shared" si="5"/>
        <v>184794</v>
      </c>
      <c r="I80" s="78">
        <f t="shared" si="6"/>
        <v>793297</v>
      </c>
      <c r="J80" s="65">
        <v>643611</v>
      </c>
      <c r="K80" s="64"/>
      <c r="L80" s="64">
        <v>131234</v>
      </c>
      <c r="M80" s="64"/>
      <c r="N80" s="64">
        <v>338262</v>
      </c>
      <c r="O80" s="75">
        <f t="shared" si="7"/>
        <v>774845</v>
      </c>
      <c r="P80" s="80">
        <f t="shared" si="8"/>
        <v>469496</v>
      </c>
      <c r="Q80" s="80">
        <f t="shared" si="9"/>
        <v>1113107</v>
      </c>
    </row>
    <row r="81" spans="1:17" x14ac:dyDescent="0.35">
      <c r="A81" s="13" t="s">
        <v>307</v>
      </c>
      <c r="B81" s="64">
        <v>593872</v>
      </c>
      <c r="C81" s="64"/>
      <c r="D81" s="64">
        <v>62934</v>
      </c>
      <c r="E81" s="64"/>
      <c r="F81" s="64">
        <v>92730</v>
      </c>
      <c r="G81" s="75">
        <f t="shared" si="4"/>
        <v>656806</v>
      </c>
      <c r="H81" s="75">
        <f t="shared" si="5"/>
        <v>155664</v>
      </c>
      <c r="I81" s="78">
        <f t="shared" si="6"/>
        <v>749536</v>
      </c>
      <c r="J81" s="65">
        <v>633246</v>
      </c>
      <c r="K81" s="64"/>
      <c r="L81" s="64">
        <v>124827</v>
      </c>
      <c r="M81" s="64"/>
      <c r="N81" s="64">
        <v>301214</v>
      </c>
      <c r="O81" s="75">
        <f t="shared" si="7"/>
        <v>758073</v>
      </c>
      <c r="P81" s="80">
        <f t="shared" si="8"/>
        <v>426041</v>
      </c>
      <c r="Q81" s="80">
        <f t="shared" si="9"/>
        <v>1059287</v>
      </c>
    </row>
    <row r="82" spans="1:17" x14ac:dyDescent="0.35">
      <c r="A82" s="13" t="s">
        <v>309</v>
      </c>
      <c r="B82" s="64">
        <v>593846</v>
      </c>
      <c r="C82" s="64"/>
      <c r="D82" s="64">
        <v>59443</v>
      </c>
      <c r="E82" s="64"/>
      <c r="F82" s="64">
        <v>123150</v>
      </c>
      <c r="G82" s="75">
        <f t="shared" si="4"/>
        <v>653289</v>
      </c>
      <c r="H82" s="75">
        <f t="shared" si="5"/>
        <v>182593</v>
      </c>
      <c r="I82" s="78">
        <f t="shared" si="6"/>
        <v>776439</v>
      </c>
      <c r="J82" s="65">
        <v>634326</v>
      </c>
      <c r="K82" s="64"/>
      <c r="L82" s="64">
        <v>121379</v>
      </c>
      <c r="M82" s="64"/>
      <c r="N82" s="64">
        <v>370089</v>
      </c>
      <c r="O82" s="75">
        <f t="shared" si="7"/>
        <v>755705</v>
      </c>
      <c r="P82" s="80">
        <f t="shared" si="8"/>
        <v>491468</v>
      </c>
      <c r="Q82" s="80">
        <f t="shared" si="9"/>
        <v>1125794</v>
      </c>
    </row>
    <row r="83" spans="1:17" x14ac:dyDescent="0.35">
      <c r="A83" s="13" t="s">
        <v>314</v>
      </c>
      <c r="B83" s="64">
        <v>576393</v>
      </c>
      <c r="C83" s="64"/>
      <c r="D83" s="64">
        <v>60041</v>
      </c>
      <c r="E83" s="64"/>
      <c r="F83" s="64">
        <v>143008</v>
      </c>
      <c r="G83" s="75">
        <f t="shared" si="4"/>
        <v>636434</v>
      </c>
      <c r="H83" s="75">
        <f t="shared" si="5"/>
        <v>203049</v>
      </c>
      <c r="I83" s="78">
        <f t="shared" si="6"/>
        <v>779442</v>
      </c>
      <c r="J83" s="65">
        <v>616007</v>
      </c>
      <c r="K83" s="64"/>
      <c r="L83" s="64">
        <v>122486</v>
      </c>
      <c r="M83" s="64"/>
      <c r="N83" s="64">
        <v>413808</v>
      </c>
      <c r="O83" s="75">
        <f t="shared" si="7"/>
        <v>738493</v>
      </c>
      <c r="P83" s="80">
        <f t="shared" si="8"/>
        <v>536294</v>
      </c>
      <c r="Q83" s="80">
        <f t="shared" si="9"/>
        <v>1152301</v>
      </c>
    </row>
    <row r="84" spans="1:17" x14ac:dyDescent="0.35">
      <c r="A84" s="13" t="s">
        <v>315</v>
      </c>
      <c r="B84" s="64">
        <v>557349</v>
      </c>
      <c r="C84" s="64"/>
      <c r="D84" s="64">
        <v>64505</v>
      </c>
      <c r="E84" s="64"/>
      <c r="F84" s="64">
        <v>142884</v>
      </c>
      <c r="G84" s="75">
        <f t="shared" si="4"/>
        <v>621854</v>
      </c>
      <c r="H84" s="75">
        <f t="shared" si="5"/>
        <v>207389</v>
      </c>
      <c r="I84" s="78">
        <f t="shared" si="6"/>
        <v>764738</v>
      </c>
      <c r="J84" s="65">
        <v>596502</v>
      </c>
      <c r="K84" s="64"/>
      <c r="L84" s="64">
        <v>122366</v>
      </c>
      <c r="M84" s="64"/>
      <c r="N84" s="64">
        <v>395003</v>
      </c>
      <c r="O84" s="75">
        <f t="shared" si="7"/>
        <v>718868</v>
      </c>
      <c r="P84" s="80">
        <f t="shared" si="8"/>
        <v>517369</v>
      </c>
      <c r="Q84" s="80">
        <f t="shared" si="9"/>
        <v>1113871</v>
      </c>
    </row>
    <row r="85" spans="1:17" x14ac:dyDescent="0.35">
      <c r="A85" s="13" t="s">
        <v>332</v>
      </c>
      <c r="B85" s="64">
        <v>562459</v>
      </c>
      <c r="C85" s="64"/>
      <c r="D85" s="64">
        <v>73671</v>
      </c>
      <c r="E85" s="64"/>
      <c r="F85" s="64">
        <v>183677</v>
      </c>
      <c r="G85" s="75">
        <f t="shared" ref="G85" si="10">B85+D85</f>
        <v>636130</v>
      </c>
      <c r="H85" s="75">
        <f t="shared" ref="H85" si="11">D85+F85</f>
        <v>257348</v>
      </c>
      <c r="I85" s="78">
        <f t="shared" ref="I85" si="12">B85+D85+F85</f>
        <v>819807</v>
      </c>
      <c r="J85" s="65">
        <v>598655</v>
      </c>
      <c r="K85" s="64"/>
      <c r="L85" s="64">
        <v>128869</v>
      </c>
      <c r="M85" s="64"/>
      <c r="N85" s="64">
        <v>436404</v>
      </c>
      <c r="O85" s="75">
        <f t="shared" ref="O85" si="13">J85+L85</f>
        <v>727524</v>
      </c>
      <c r="P85" s="80">
        <f t="shared" ref="P85" si="14">L85+N85</f>
        <v>565273</v>
      </c>
      <c r="Q85" s="80">
        <f t="shared" ref="Q85" si="15">J85+L85+N85</f>
        <v>1163928</v>
      </c>
    </row>
    <row r="86" spans="1:17" x14ac:dyDescent="0.35">
      <c r="A86" s="13" t="s">
        <v>338</v>
      </c>
      <c r="B86" s="64">
        <v>561148</v>
      </c>
      <c r="C86" s="64"/>
      <c r="D86" s="64">
        <v>71151</v>
      </c>
      <c r="E86" s="64"/>
      <c r="F86" s="64">
        <v>180984</v>
      </c>
      <c r="G86" s="75">
        <f t="shared" ref="G86" si="16">B86+D86</f>
        <v>632299</v>
      </c>
      <c r="H86" s="75">
        <f t="shared" ref="H86" si="17">D86+F86</f>
        <v>252135</v>
      </c>
      <c r="I86" s="78">
        <f t="shared" ref="I86" si="18">B86+D86+F86</f>
        <v>813283</v>
      </c>
      <c r="J86" s="65">
        <v>603310</v>
      </c>
      <c r="K86" s="64"/>
      <c r="L86" s="64">
        <v>134565</v>
      </c>
      <c r="M86" s="64"/>
      <c r="N86" s="64">
        <v>471552</v>
      </c>
      <c r="O86" s="75">
        <f t="shared" ref="O86" si="19">J86+L86</f>
        <v>737875</v>
      </c>
      <c r="P86" s="80">
        <f t="shared" ref="P86" si="20">L86+N86</f>
        <v>606117</v>
      </c>
      <c r="Q86" s="80">
        <f t="shared" ref="Q86" si="21">J86+L86+N86</f>
        <v>1209427</v>
      </c>
    </row>
    <row r="87" spans="1:17" x14ac:dyDescent="0.35">
      <c r="A87" s="13" t="s">
        <v>340</v>
      </c>
      <c r="B87" s="64">
        <v>557766</v>
      </c>
      <c r="C87" s="64"/>
      <c r="D87" s="64">
        <v>74842</v>
      </c>
      <c r="E87" s="64"/>
      <c r="F87" s="64">
        <v>174573</v>
      </c>
      <c r="G87" s="75">
        <f t="shared" ref="G87" si="22">B87+D87</f>
        <v>632608</v>
      </c>
      <c r="H87" s="75">
        <f t="shared" ref="H87" si="23">D87+F87</f>
        <v>249415</v>
      </c>
      <c r="I87" s="78">
        <f t="shared" ref="I87" si="24">B87+D87+F87</f>
        <v>807181</v>
      </c>
      <c r="J87" s="65">
        <v>595185</v>
      </c>
      <c r="K87" s="64"/>
      <c r="L87" s="64">
        <v>136706</v>
      </c>
      <c r="M87" s="64"/>
      <c r="N87" s="64">
        <v>451447</v>
      </c>
      <c r="O87" s="75">
        <f t="shared" ref="O87" si="25">J87+L87</f>
        <v>731891</v>
      </c>
      <c r="P87" s="80">
        <f t="shared" ref="P87" si="26">L87+N87</f>
        <v>588153</v>
      </c>
      <c r="Q87" s="80">
        <f t="shared" ref="Q87" si="27">J87+L87+N87</f>
        <v>1183338</v>
      </c>
    </row>
    <row r="88" spans="1:17" x14ac:dyDescent="0.35">
      <c r="A88" s="13" t="s">
        <v>342</v>
      </c>
      <c r="B88" s="64">
        <v>563548</v>
      </c>
      <c r="C88" s="64"/>
      <c r="D88" s="64">
        <v>78531</v>
      </c>
      <c r="E88" s="64"/>
      <c r="F88" s="64">
        <v>187668</v>
      </c>
      <c r="G88" s="75">
        <f t="shared" ref="G88" si="28">B88+D88</f>
        <v>642079</v>
      </c>
      <c r="H88" s="75">
        <f t="shared" ref="H88" si="29">D88+F88</f>
        <v>266199</v>
      </c>
      <c r="I88" s="78">
        <f t="shared" ref="I88" si="30">B88+D88+F88</f>
        <v>829747</v>
      </c>
      <c r="J88" s="65">
        <v>598436</v>
      </c>
      <c r="K88" s="64"/>
      <c r="L88" s="64">
        <v>139914</v>
      </c>
      <c r="M88" s="64"/>
      <c r="N88" s="64">
        <v>471725</v>
      </c>
      <c r="O88" s="75">
        <f t="shared" ref="O88" si="31">J88+L88</f>
        <v>738350</v>
      </c>
      <c r="P88" s="80">
        <f t="shared" ref="P88" si="32">L88+N88</f>
        <v>611639</v>
      </c>
      <c r="Q88" s="80">
        <f t="shared" ref="Q88" si="33">J88+L88+N88</f>
        <v>1210075</v>
      </c>
    </row>
    <row r="89" spans="1:17" ht="13.5" thickBot="1" x14ac:dyDescent="0.4">
      <c r="A89" s="171" t="s">
        <v>344</v>
      </c>
      <c r="B89" s="148">
        <v>562305</v>
      </c>
      <c r="C89" s="148"/>
      <c r="D89" s="148">
        <v>78811</v>
      </c>
      <c r="E89" s="148"/>
      <c r="F89" s="148">
        <v>187703</v>
      </c>
      <c r="G89" s="193">
        <f t="shared" ref="G89" si="34">B89+D89</f>
        <v>641116</v>
      </c>
      <c r="H89" s="193">
        <f t="shared" ref="H89" si="35">D89+F89</f>
        <v>266514</v>
      </c>
      <c r="I89" s="196">
        <f t="shared" ref="I89" si="36">B89+D89+F89</f>
        <v>828819</v>
      </c>
      <c r="J89" s="149">
        <v>595761</v>
      </c>
      <c r="K89" s="148"/>
      <c r="L89" s="148">
        <v>140543</v>
      </c>
      <c r="M89" s="148"/>
      <c r="N89" s="148">
        <v>478268</v>
      </c>
      <c r="O89" s="193">
        <f t="shared" ref="O89" si="37">J89+L89</f>
        <v>736304</v>
      </c>
      <c r="P89" s="197">
        <f t="shared" ref="P89" si="38">L89+N89</f>
        <v>618811</v>
      </c>
      <c r="Q89" s="197">
        <f t="shared" ref="Q89" si="39">J89+L89+N89</f>
        <v>1214572</v>
      </c>
    </row>
    <row r="90" spans="1:17" x14ac:dyDescent="0.35">
      <c r="A90" s="68" t="s">
        <v>347</v>
      </c>
      <c r="B90" s="69">
        <v>586960</v>
      </c>
      <c r="C90" s="69"/>
      <c r="D90" s="69">
        <v>85258</v>
      </c>
      <c r="E90" s="69"/>
      <c r="F90" s="69">
        <v>181411</v>
      </c>
      <c r="G90" s="74">
        <f t="shared" ref="G90:G91" si="40">B90+D90</f>
        <v>672218</v>
      </c>
      <c r="H90" s="74">
        <f t="shared" ref="H90:H91" si="41">D90+F90</f>
        <v>266669</v>
      </c>
      <c r="I90" s="79">
        <f t="shared" ref="I90:I91" si="42">B90+D90+F90</f>
        <v>853629</v>
      </c>
      <c r="J90" s="71">
        <v>617742</v>
      </c>
      <c r="K90" s="69"/>
      <c r="L90" s="69">
        <v>145960</v>
      </c>
      <c r="M90" s="69"/>
      <c r="N90" s="69">
        <v>461457</v>
      </c>
      <c r="O90" s="74">
        <f t="shared" ref="O90:O91" si="43">J90+L90</f>
        <v>763702</v>
      </c>
      <c r="P90" s="81">
        <f t="shared" ref="P90:P91" si="44">L90+N90</f>
        <v>607417</v>
      </c>
      <c r="Q90" s="81">
        <f t="shared" ref="Q90:Q91" si="45">J90+L90+N90</f>
        <v>1225159</v>
      </c>
    </row>
    <row r="91" spans="1:17" x14ac:dyDescent="0.35">
      <c r="A91" s="13" t="s">
        <v>348</v>
      </c>
      <c r="B91" s="64">
        <v>594057</v>
      </c>
      <c r="C91" s="64"/>
      <c r="D91" s="64">
        <v>81408</v>
      </c>
      <c r="E91" s="64"/>
      <c r="F91" s="64">
        <v>175399</v>
      </c>
      <c r="G91" s="75">
        <f t="shared" si="40"/>
        <v>675465</v>
      </c>
      <c r="H91" s="75">
        <f t="shared" si="41"/>
        <v>256807</v>
      </c>
      <c r="I91" s="78">
        <f t="shared" si="42"/>
        <v>850864</v>
      </c>
      <c r="J91" s="65">
        <v>626366</v>
      </c>
      <c r="K91" s="64"/>
      <c r="L91" s="64">
        <v>141629</v>
      </c>
      <c r="M91" s="64"/>
      <c r="N91" s="64">
        <v>458772</v>
      </c>
      <c r="O91" s="75">
        <f t="shared" si="43"/>
        <v>767995</v>
      </c>
      <c r="P91" s="80">
        <f t="shared" si="44"/>
        <v>600401</v>
      </c>
      <c r="Q91" s="80">
        <f t="shared" si="45"/>
        <v>1226767</v>
      </c>
    </row>
    <row r="92" spans="1:17" x14ac:dyDescent="0.35">
      <c r="A92" s="13" t="s">
        <v>351</v>
      </c>
      <c r="B92" s="64">
        <v>590557</v>
      </c>
      <c r="C92" s="64"/>
      <c r="D92" s="64">
        <v>81259</v>
      </c>
      <c r="E92" s="64"/>
      <c r="F92" s="64">
        <v>172638</v>
      </c>
      <c r="G92" s="75">
        <f t="shared" ref="G92" si="46">B92+D92</f>
        <v>671816</v>
      </c>
      <c r="H92" s="75">
        <f t="shared" ref="H92" si="47">D92+F92</f>
        <v>253897</v>
      </c>
      <c r="I92" s="78">
        <f t="shared" ref="I92" si="48">B92+D92+F92</f>
        <v>844454</v>
      </c>
      <c r="J92" s="65">
        <v>623137</v>
      </c>
      <c r="K92" s="64"/>
      <c r="L92" s="64">
        <v>143567</v>
      </c>
      <c r="M92" s="64"/>
      <c r="N92" s="64">
        <v>468180</v>
      </c>
      <c r="O92" s="75">
        <f t="shared" ref="O92" si="49">J92+L92</f>
        <v>766704</v>
      </c>
      <c r="P92" s="80">
        <f t="shared" ref="P92" si="50">L92+N92</f>
        <v>611747</v>
      </c>
      <c r="Q92" s="80">
        <f t="shared" ref="Q92" si="51">J92+L92+N92</f>
        <v>1234884</v>
      </c>
    </row>
    <row r="93" spans="1:17" x14ac:dyDescent="0.35">
      <c r="A93" s="13" t="s">
        <v>353</v>
      </c>
      <c r="B93" s="64">
        <v>579779</v>
      </c>
      <c r="C93" s="64"/>
      <c r="D93" s="64">
        <v>74038</v>
      </c>
      <c r="E93" s="64"/>
      <c r="F93" s="64">
        <v>141948</v>
      </c>
      <c r="G93" s="75">
        <f t="shared" ref="G93" si="52">B93+D93</f>
        <v>653817</v>
      </c>
      <c r="H93" s="75">
        <f t="shared" ref="H93" si="53">D93+F93</f>
        <v>215986</v>
      </c>
      <c r="I93" s="78">
        <f t="shared" ref="I93" si="54">B93+D93+F93</f>
        <v>795765</v>
      </c>
      <c r="J93" s="65">
        <v>618193</v>
      </c>
      <c r="K93" s="64"/>
      <c r="L93" s="64">
        <v>138507</v>
      </c>
      <c r="M93" s="64"/>
      <c r="N93" s="64">
        <v>436955</v>
      </c>
      <c r="O93" s="75">
        <f t="shared" ref="O93" si="55">J93+L93</f>
        <v>756700</v>
      </c>
      <c r="P93" s="80">
        <f t="shared" ref="P93" si="56">L93+N93</f>
        <v>575462</v>
      </c>
      <c r="Q93" s="80">
        <f t="shared" ref="Q93" si="57">J93+L93+N93</f>
        <v>1193655</v>
      </c>
    </row>
    <row r="94" spans="1:17" x14ac:dyDescent="0.35">
      <c r="A94" s="13" t="s">
        <v>355</v>
      </c>
      <c r="B94" s="64">
        <v>584608</v>
      </c>
      <c r="C94" s="64"/>
      <c r="D94" s="64">
        <v>72629</v>
      </c>
      <c r="E94" s="64"/>
      <c r="F94" s="64">
        <v>150533</v>
      </c>
      <c r="G94" s="75">
        <f t="shared" ref="G94:G95" si="58">B94+D94</f>
        <v>657237</v>
      </c>
      <c r="H94" s="75">
        <f t="shared" ref="H94:H95" si="59">D94+F94</f>
        <v>223162</v>
      </c>
      <c r="I94" s="78">
        <f t="shared" ref="I94:I95" si="60">B94+D94+F94</f>
        <v>807770</v>
      </c>
      <c r="J94" s="65">
        <v>625946</v>
      </c>
      <c r="K94" s="64"/>
      <c r="L94" s="64">
        <v>139777</v>
      </c>
      <c r="M94" s="64"/>
      <c r="N94" s="64">
        <v>460877</v>
      </c>
      <c r="O94" s="75">
        <f t="shared" ref="O94:O95" si="61">J94+L94</f>
        <v>765723</v>
      </c>
      <c r="P94" s="80">
        <f t="shared" ref="P94:P95" si="62">L94+N94</f>
        <v>600654</v>
      </c>
      <c r="Q94" s="80">
        <f t="shared" ref="Q94:Q95" si="63">J94+L94+N94</f>
        <v>1226600</v>
      </c>
    </row>
    <row r="95" spans="1:17" x14ac:dyDescent="0.35">
      <c r="A95" s="13" t="s">
        <v>359</v>
      </c>
      <c r="B95" s="64">
        <v>571705</v>
      </c>
      <c r="C95" s="64"/>
      <c r="D95" s="64">
        <v>70014</v>
      </c>
      <c r="E95" s="64"/>
      <c r="F95" s="64">
        <v>155766</v>
      </c>
      <c r="G95" s="75">
        <f t="shared" si="58"/>
        <v>641719</v>
      </c>
      <c r="H95" s="75">
        <f t="shared" si="59"/>
        <v>225780</v>
      </c>
      <c r="I95" s="78">
        <f t="shared" si="60"/>
        <v>797485</v>
      </c>
      <c r="J95" s="65">
        <v>613579</v>
      </c>
      <c r="K95" s="64"/>
      <c r="L95" s="64">
        <v>136815</v>
      </c>
      <c r="M95" s="64"/>
      <c r="N95" s="64">
        <v>469714</v>
      </c>
      <c r="O95" s="75">
        <f t="shared" si="61"/>
        <v>750394</v>
      </c>
      <c r="P95" s="80">
        <f t="shared" si="62"/>
        <v>606529</v>
      </c>
      <c r="Q95" s="80">
        <f t="shared" si="63"/>
        <v>1220108</v>
      </c>
    </row>
    <row r="96" spans="1:17" x14ac:dyDescent="0.35">
      <c r="A96" s="13" t="s">
        <v>360</v>
      </c>
      <c r="B96" s="64">
        <v>561237</v>
      </c>
      <c r="C96" s="64"/>
      <c r="D96" s="64">
        <v>74349</v>
      </c>
      <c r="E96" s="64"/>
      <c r="F96" s="64">
        <v>166862</v>
      </c>
      <c r="G96" s="75">
        <f t="shared" ref="G96" si="64">B96+D96</f>
        <v>635586</v>
      </c>
      <c r="H96" s="75">
        <f t="shared" ref="H96" si="65">D96+F96</f>
        <v>241211</v>
      </c>
      <c r="I96" s="78">
        <f t="shared" ref="I96" si="66">B96+D96+F96</f>
        <v>802448</v>
      </c>
      <c r="J96" s="65">
        <v>603346</v>
      </c>
      <c r="K96" s="64"/>
      <c r="L96" s="64">
        <v>138205</v>
      </c>
      <c r="M96" s="64"/>
      <c r="N96" s="64">
        <v>475518</v>
      </c>
      <c r="O96" s="75">
        <f t="shared" ref="O96" si="67">J96+L96</f>
        <v>741551</v>
      </c>
      <c r="P96" s="80">
        <f t="shared" ref="P96" si="68">L96+N96</f>
        <v>613723</v>
      </c>
      <c r="Q96" s="80">
        <f t="shared" ref="Q96" si="69">J96+L96+N96</f>
        <v>1217069</v>
      </c>
    </row>
    <row r="97" spans="1:18" x14ac:dyDescent="0.35">
      <c r="A97" s="13" t="s">
        <v>362</v>
      </c>
      <c r="B97" s="64">
        <v>561690</v>
      </c>
      <c r="C97" s="64"/>
      <c r="D97" s="64">
        <v>81944</v>
      </c>
      <c r="E97" s="64"/>
      <c r="F97" s="64">
        <v>204963</v>
      </c>
      <c r="G97" s="75">
        <f t="shared" ref="G97" si="70">B97+D97</f>
        <v>643634</v>
      </c>
      <c r="H97" s="75">
        <f t="shared" ref="H97" si="71">D97+F97</f>
        <v>286907</v>
      </c>
      <c r="I97" s="78">
        <f t="shared" ref="I97" si="72">B97+D97+F97</f>
        <v>848597</v>
      </c>
      <c r="J97" s="65">
        <v>600345</v>
      </c>
      <c r="K97" s="64"/>
      <c r="L97" s="64">
        <v>141658</v>
      </c>
      <c r="M97" s="64"/>
      <c r="N97" s="64">
        <v>506466</v>
      </c>
      <c r="O97" s="75">
        <f t="shared" ref="O97" si="73">J97+L97</f>
        <v>742003</v>
      </c>
      <c r="P97" s="80">
        <f t="shared" ref="P97" si="74">L97+N97</f>
        <v>648124</v>
      </c>
      <c r="Q97" s="80">
        <f t="shared" ref="Q97" si="75">J97+L97+N97</f>
        <v>1248469</v>
      </c>
      <c r="R97"/>
    </row>
    <row r="98" spans="1:18" x14ac:dyDescent="0.35">
      <c r="A98" s="13" t="s">
        <v>364</v>
      </c>
      <c r="B98" s="64">
        <v>555921</v>
      </c>
      <c r="C98" s="64"/>
      <c r="D98" s="64">
        <v>75910</v>
      </c>
      <c r="E98" s="64"/>
      <c r="F98" s="64">
        <v>194416</v>
      </c>
      <c r="G98" s="75">
        <f t="shared" ref="G98" si="76">B98+D98</f>
        <v>631831</v>
      </c>
      <c r="H98" s="75">
        <f t="shared" ref="H98" si="77">D98+F98</f>
        <v>270326</v>
      </c>
      <c r="I98" s="78">
        <f t="shared" ref="I98" si="78">B98+D98+F98</f>
        <v>826247</v>
      </c>
      <c r="J98" s="65">
        <v>600003</v>
      </c>
      <c r="K98" s="64"/>
      <c r="L98" s="64">
        <v>143972</v>
      </c>
      <c r="M98" s="64"/>
      <c r="N98" s="64">
        <v>533194</v>
      </c>
      <c r="O98" s="75">
        <f t="shared" ref="O98" si="79">J98+L98</f>
        <v>743975</v>
      </c>
      <c r="P98" s="80">
        <f t="shared" ref="P98" si="80">L98+N98</f>
        <v>677166</v>
      </c>
      <c r="Q98" s="80">
        <f t="shared" ref="Q98" si="81">J98+L98+N98</f>
        <v>1277169</v>
      </c>
      <c r="R98"/>
    </row>
    <row r="99" spans="1:18" x14ac:dyDescent="0.35">
      <c r="A99" s="13" t="s">
        <v>366</v>
      </c>
      <c r="B99" s="64">
        <v>561137</v>
      </c>
      <c r="C99" s="64"/>
      <c r="D99" s="64">
        <v>82868</v>
      </c>
      <c r="E99" s="64"/>
      <c r="F99" s="64">
        <v>199605</v>
      </c>
      <c r="G99" s="75">
        <f t="shared" ref="G99" si="82">B99+D99</f>
        <v>644005</v>
      </c>
      <c r="H99" s="75">
        <f t="shared" ref="H99" si="83">D99+F99</f>
        <v>282473</v>
      </c>
      <c r="I99" s="78">
        <f t="shared" ref="I99" si="84">B99+D99+F99</f>
        <v>843610</v>
      </c>
      <c r="J99" s="65">
        <v>600790</v>
      </c>
      <c r="K99" s="64"/>
      <c r="L99" s="64">
        <v>149381</v>
      </c>
      <c r="M99" s="64"/>
      <c r="N99" s="64">
        <v>532820</v>
      </c>
      <c r="O99" s="75">
        <f t="shared" ref="O99" si="85">J99+L99</f>
        <v>750171</v>
      </c>
      <c r="P99" s="80">
        <f t="shared" ref="P99" si="86">L99+N99</f>
        <v>682201</v>
      </c>
      <c r="Q99" s="80">
        <f t="shared" ref="Q99" si="87">J99+L99+N99</f>
        <v>1282991</v>
      </c>
      <c r="R99"/>
    </row>
    <row r="100" spans="1:18" x14ac:dyDescent="0.35">
      <c r="A100" s="13" t="s">
        <v>368</v>
      </c>
      <c r="B100" s="64">
        <v>568755</v>
      </c>
      <c r="C100" s="64"/>
      <c r="D100" s="64">
        <v>87246</v>
      </c>
      <c r="E100" s="64"/>
      <c r="F100" s="64">
        <v>209378</v>
      </c>
      <c r="G100" s="75">
        <f t="shared" ref="G100:G113" si="88">B100+D100</f>
        <v>656001</v>
      </c>
      <c r="H100" s="75">
        <f t="shared" ref="H100:H102" si="89">D100+F100</f>
        <v>296624</v>
      </c>
      <c r="I100" s="78">
        <f t="shared" ref="I100:I102" si="90">B100+D100+F100</f>
        <v>865379</v>
      </c>
      <c r="J100" s="65">
        <v>607231</v>
      </c>
      <c r="K100" s="64"/>
      <c r="L100" s="64">
        <v>154914</v>
      </c>
      <c r="M100" s="64"/>
      <c r="N100" s="64">
        <v>550838</v>
      </c>
      <c r="O100" s="75">
        <f t="shared" ref="O100:O112" si="91">J100+L100</f>
        <v>762145</v>
      </c>
      <c r="P100" s="80">
        <f t="shared" ref="P100" si="92">L100+N100</f>
        <v>705752</v>
      </c>
      <c r="Q100" s="80">
        <f t="shared" ref="Q100" si="93">J100+L100+N100</f>
        <v>1312983</v>
      </c>
      <c r="R100"/>
    </row>
    <row r="101" spans="1:18" ht="13.5" thickBot="1" x14ac:dyDescent="0.4">
      <c r="A101" s="171" t="s">
        <v>371</v>
      </c>
      <c r="B101" s="148">
        <v>566755</v>
      </c>
      <c r="C101" s="148"/>
      <c r="D101" s="148">
        <v>86294</v>
      </c>
      <c r="E101" s="148"/>
      <c r="F101" s="148">
        <v>206585</v>
      </c>
      <c r="G101" s="193">
        <f t="shared" si="88"/>
        <v>653049</v>
      </c>
      <c r="H101" s="193">
        <f t="shared" si="89"/>
        <v>292879</v>
      </c>
      <c r="I101" s="196">
        <f t="shared" si="90"/>
        <v>859634</v>
      </c>
      <c r="J101" s="149">
        <v>604035</v>
      </c>
      <c r="K101" s="148"/>
      <c r="L101" s="148">
        <v>154645</v>
      </c>
      <c r="M101" s="148"/>
      <c r="N101" s="148">
        <v>548413</v>
      </c>
      <c r="O101" s="193">
        <f t="shared" ref="O101:O114" si="94">J101+L101</f>
        <v>758680</v>
      </c>
      <c r="P101" s="197">
        <f t="shared" ref="P101:P113" si="95">L101+N101</f>
        <v>703058</v>
      </c>
      <c r="Q101" s="197">
        <f t="shared" ref="Q101:Q113" si="96">J101+L101+N101</f>
        <v>1307093</v>
      </c>
      <c r="R101"/>
    </row>
    <row r="102" spans="1:18" x14ac:dyDescent="0.35">
      <c r="A102" s="68" t="s">
        <v>493</v>
      </c>
      <c r="B102" s="69">
        <v>590116</v>
      </c>
      <c r="C102" s="69"/>
      <c r="D102" s="69">
        <v>89165</v>
      </c>
      <c r="E102" s="69"/>
      <c r="F102" s="69">
        <v>201022</v>
      </c>
      <c r="G102" s="74">
        <f t="shared" si="88"/>
        <v>679281</v>
      </c>
      <c r="H102" s="74">
        <f t="shared" si="89"/>
        <v>290187</v>
      </c>
      <c r="I102" s="79">
        <f t="shared" si="90"/>
        <v>880303</v>
      </c>
      <c r="J102" s="71">
        <v>624301</v>
      </c>
      <c r="K102" s="69"/>
      <c r="L102" s="69">
        <v>156028</v>
      </c>
      <c r="M102" s="69"/>
      <c r="N102" s="69">
        <v>531748</v>
      </c>
      <c r="O102" s="74">
        <f t="shared" si="91"/>
        <v>780329</v>
      </c>
      <c r="P102" s="81">
        <f t="shared" si="95"/>
        <v>687776</v>
      </c>
      <c r="Q102" s="81">
        <f t="shared" si="96"/>
        <v>1312077</v>
      </c>
      <c r="R102"/>
    </row>
    <row r="103" spans="1:18" x14ac:dyDescent="0.35">
      <c r="A103" s="13" t="s">
        <v>494</v>
      </c>
      <c r="B103" s="64">
        <v>590316</v>
      </c>
      <c r="C103" s="64"/>
      <c r="D103" s="64">
        <v>85023</v>
      </c>
      <c r="E103" s="64"/>
      <c r="F103" s="64">
        <v>191353</v>
      </c>
      <c r="G103" s="75">
        <f t="shared" si="88"/>
        <v>675339</v>
      </c>
      <c r="H103" s="75">
        <f t="shared" ref="H103:H113" si="97">D103+F103</f>
        <v>276376</v>
      </c>
      <c r="I103" s="78">
        <f t="shared" ref="I103:I113" si="98">B103+D103+F103</f>
        <v>866692</v>
      </c>
      <c r="J103" s="65">
        <v>624651</v>
      </c>
      <c r="K103" s="64"/>
      <c r="L103" s="64">
        <v>150856</v>
      </c>
      <c r="M103" s="64"/>
      <c r="N103" s="64">
        <v>524464</v>
      </c>
      <c r="O103" s="75">
        <f t="shared" si="94"/>
        <v>775507</v>
      </c>
      <c r="P103" s="80">
        <f t="shared" si="95"/>
        <v>675320</v>
      </c>
      <c r="Q103" s="80">
        <f t="shared" si="96"/>
        <v>1299971</v>
      </c>
      <c r="R103"/>
    </row>
    <row r="104" spans="1:18" x14ac:dyDescent="0.35">
      <c r="A104" s="13" t="s">
        <v>495</v>
      </c>
      <c r="B104" s="64">
        <v>593888</v>
      </c>
      <c r="C104" s="64"/>
      <c r="D104" s="64">
        <v>80409</v>
      </c>
      <c r="E104" s="64"/>
      <c r="F104" s="64">
        <v>178698</v>
      </c>
      <c r="G104" s="75">
        <f t="shared" si="88"/>
        <v>674297</v>
      </c>
      <c r="H104" s="75">
        <f t="shared" si="97"/>
        <v>259107</v>
      </c>
      <c r="I104" s="78">
        <f t="shared" si="98"/>
        <v>852995</v>
      </c>
      <c r="J104" s="65">
        <v>632151</v>
      </c>
      <c r="K104" s="64"/>
      <c r="L104" s="64">
        <v>149917</v>
      </c>
      <c r="M104" s="64"/>
      <c r="N104" s="64">
        <v>525433</v>
      </c>
      <c r="O104" s="75">
        <f t="shared" si="91"/>
        <v>782068</v>
      </c>
      <c r="P104" s="80">
        <f t="shared" si="95"/>
        <v>675350</v>
      </c>
      <c r="Q104" s="80">
        <f t="shared" si="96"/>
        <v>1307501</v>
      </c>
      <c r="R104"/>
    </row>
    <row r="105" spans="1:18" x14ac:dyDescent="0.35">
      <c r="A105" s="13" t="s">
        <v>496</v>
      </c>
      <c r="B105" s="64">
        <v>583066</v>
      </c>
      <c r="C105" s="64"/>
      <c r="D105" s="64">
        <v>73506</v>
      </c>
      <c r="E105" s="64"/>
      <c r="F105" s="64">
        <v>159278</v>
      </c>
      <c r="G105" s="75">
        <f t="shared" si="88"/>
        <v>656572</v>
      </c>
      <c r="H105" s="75">
        <f t="shared" si="97"/>
        <v>232784</v>
      </c>
      <c r="I105" s="78">
        <f t="shared" si="98"/>
        <v>815850</v>
      </c>
      <c r="J105" s="65">
        <v>625198</v>
      </c>
      <c r="K105" s="64"/>
      <c r="L105" s="64">
        <v>144481</v>
      </c>
      <c r="M105" s="64"/>
      <c r="N105" s="64">
        <v>504585</v>
      </c>
      <c r="O105" s="75">
        <f t="shared" si="94"/>
        <v>769679</v>
      </c>
      <c r="P105" s="80">
        <f t="shared" si="95"/>
        <v>649066</v>
      </c>
      <c r="Q105" s="81">
        <f t="shared" si="96"/>
        <v>1274264</v>
      </c>
      <c r="R105"/>
    </row>
    <row r="106" spans="1:18" x14ac:dyDescent="0.35">
      <c r="A106" s="13" t="s">
        <v>504</v>
      </c>
      <c r="B106" s="64">
        <v>582550</v>
      </c>
      <c r="C106" s="64"/>
      <c r="D106" s="64">
        <v>71856</v>
      </c>
      <c r="E106" s="64"/>
      <c r="F106" s="64">
        <v>163086</v>
      </c>
      <c r="G106" s="75">
        <f t="shared" si="88"/>
        <v>654406</v>
      </c>
      <c r="H106" s="75">
        <f t="shared" si="97"/>
        <v>234942</v>
      </c>
      <c r="I106" s="78">
        <f t="shared" si="98"/>
        <v>817492</v>
      </c>
      <c r="J106" s="65">
        <v>625912</v>
      </c>
      <c r="K106" s="64"/>
      <c r="L106" s="64">
        <v>144507</v>
      </c>
      <c r="M106" s="64"/>
      <c r="N106" s="64">
        <v>515609</v>
      </c>
      <c r="O106" s="75">
        <f t="shared" si="91"/>
        <v>770419</v>
      </c>
      <c r="P106" s="80">
        <f t="shared" si="95"/>
        <v>660116</v>
      </c>
      <c r="Q106" s="80">
        <f t="shared" si="96"/>
        <v>1286028</v>
      </c>
      <c r="R106"/>
    </row>
    <row r="107" spans="1:18" x14ac:dyDescent="0.35">
      <c r="A107" s="13" t="s">
        <v>497</v>
      </c>
      <c r="B107" s="64">
        <v>577843</v>
      </c>
      <c r="C107" s="64"/>
      <c r="D107" s="64">
        <v>63761</v>
      </c>
      <c r="E107" s="64"/>
      <c r="F107" s="64">
        <v>152564</v>
      </c>
      <c r="G107" s="75">
        <f t="shared" si="88"/>
        <v>641604</v>
      </c>
      <c r="H107" s="75">
        <f t="shared" si="97"/>
        <v>216325</v>
      </c>
      <c r="I107" s="78">
        <f t="shared" si="98"/>
        <v>794168</v>
      </c>
      <c r="J107" s="65">
        <v>627479</v>
      </c>
      <c r="K107" s="64"/>
      <c r="L107" s="64">
        <v>129862</v>
      </c>
      <c r="M107" s="64"/>
      <c r="N107" s="64">
        <v>482880</v>
      </c>
      <c r="O107" s="75">
        <f t="shared" si="94"/>
        <v>757341</v>
      </c>
      <c r="P107" s="80">
        <f t="shared" si="95"/>
        <v>612742</v>
      </c>
      <c r="Q107" s="82">
        <f t="shared" si="96"/>
        <v>1240221</v>
      </c>
      <c r="R107"/>
    </row>
    <row r="108" spans="1:18" x14ac:dyDescent="0.35">
      <c r="A108" s="13" t="s">
        <v>498</v>
      </c>
      <c r="B108" s="64">
        <v>568304</v>
      </c>
      <c r="C108" s="64"/>
      <c r="D108" s="64">
        <v>68881</v>
      </c>
      <c r="E108" s="64"/>
      <c r="F108" s="64">
        <v>167540</v>
      </c>
      <c r="G108" s="75">
        <f t="shared" si="88"/>
        <v>637185</v>
      </c>
      <c r="H108" s="74">
        <f t="shared" si="97"/>
        <v>236421</v>
      </c>
      <c r="I108" s="79">
        <f t="shared" si="98"/>
        <v>804725</v>
      </c>
      <c r="J108" s="65">
        <v>617204</v>
      </c>
      <c r="K108" s="64"/>
      <c r="L108" s="64">
        <v>132752</v>
      </c>
      <c r="M108" s="64"/>
      <c r="N108" s="64">
        <v>498505</v>
      </c>
      <c r="O108" s="75">
        <f t="shared" si="91"/>
        <v>749956</v>
      </c>
      <c r="P108" s="80">
        <f t="shared" si="95"/>
        <v>631257</v>
      </c>
      <c r="Q108" s="80">
        <f t="shared" si="96"/>
        <v>1248461</v>
      </c>
      <c r="R108"/>
    </row>
    <row r="109" spans="1:18" x14ac:dyDescent="0.35">
      <c r="A109" s="13" t="s">
        <v>499</v>
      </c>
      <c r="B109" s="64">
        <v>565049</v>
      </c>
      <c r="C109" s="64"/>
      <c r="D109" s="64">
        <v>76130</v>
      </c>
      <c r="E109" s="64"/>
      <c r="F109" s="64">
        <v>204328</v>
      </c>
      <c r="G109" s="75">
        <f t="shared" si="88"/>
        <v>641179</v>
      </c>
      <c r="H109" s="75">
        <f t="shared" si="97"/>
        <v>280458</v>
      </c>
      <c r="I109" s="78">
        <f t="shared" si="98"/>
        <v>845507</v>
      </c>
      <c r="J109" s="65">
        <v>610799</v>
      </c>
      <c r="K109" s="64"/>
      <c r="L109" s="64">
        <v>134356</v>
      </c>
      <c r="M109" s="64"/>
      <c r="N109" s="64">
        <v>520666</v>
      </c>
      <c r="O109" s="75">
        <f t="shared" si="94"/>
        <v>745155</v>
      </c>
      <c r="P109" s="80">
        <f t="shared" si="95"/>
        <v>655022</v>
      </c>
      <c r="Q109" s="80">
        <f t="shared" si="96"/>
        <v>1265821</v>
      </c>
      <c r="R109"/>
    </row>
    <row r="110" spans="1:18" x14ac:dyDescent="0.35">
      <c r="A110" s="13" t="s">
        <v>500</v>
      </c>
      <c r="B110" s="64">
        <v>549622</v>
      </c>
      <c r="C110" s="64"/>
      <c r="D110" s="64">
        <v>70165</v>
      </c>
      <c r="E110" s="64"/>
      <c r="F110" s="64">
        <v>189771</v>
      </c>
      <c r="G110" s="75">
        <f t="shared" si="88"/>
        <v>619787</v>
      </c>
      <c r="H110" s="75">
        <f t="shared" si="97"/>
        <v>259936</v>
      </c>
      <c r="I110" s="78">
        <f t="shared" si="98"/>
        <v>809558</v>
      </c>
      <c r="J110" s="65">
        <v>600786</v>
      </c>
      <c r="K110" s="64"/>
      <c r="L110" s="64">
        <v>135808</v>
      </c>
      <c r="M110" s="64"/>
      <c r="N110" s="64">
        <v>538327</v>
      </c>
      <c r="O110" s="75">
        <f t="shared" si="91"/>
        <v>736594</v>
      </c>
      <c r="P110" s="80">
        <f t="shared" si="95"/>
        <v>674135</v>
      </c>
      <c r="Q110" s="80">
        <f t="shared" si="96"/>
        <v>1274921</v>
      </c>
      <c r="R110"/>
    </row>
    <row r="111" spans="1:18" x14ac:dyDescent="0.35">
      <c r="A111" s="13" t="s">
        <v>501</v>
      </c>
      <c r="B111" s="64">
        <v>568951</v>
      </c>
      <c r="C111" s="64"/>
      <c r="D111" s="64">
        <v>76581</v>
      </c>
      <c r="E111" s="64"/>
      <c r="F111" s="64">
        <v>190475</v>
      </c>
      <c r="G111" s="75">
        <f t="shared" si="88"/>
        <v>645532</v>
      </c>
      <c r="H111" s="74">
        <f t="shared" si="97"/>
        <v>267056</v>
      </c>
      <c r="I111" s="79">
        <f t="shared" si="98"/>
        <v>836007</v>
      </c>
      <c r="J111" s="65">
        <v>616766</v>
      </c>
      <c r="K111" s="64"/>
      <c r="L111" s="64">
        <v>143458</v>
      </c>
      <c r="M111" s="64"/>
      <c r="N111" s="64">
        <v>539066</v>
      </c>
      <c r="O111" s="75">
        <f t="shared" si="94"/>
        <v>760224</v>
      </c>
      <c r="P111" s="80">
        <f t="shared" si="95"/>
        <v>682524</v>
      </c>
      <c r="Q111" s="80">
        <f t="shared" si="96"/>
        <v>1299290</v>
      </c>
      <c r="R111"/>
    </row>
    <row r="112" spans="1:18" x14ac:dyDescent="0.35">
      <c r="A112" s="13" t="s">
        <v>502</v>
      </c>
      <c r="B112" s="385">
        <v>572872</v>
      </c>
      <c r="C112" s="64"/>
      <c r="D112" s="64">
        <v>82093</v>
      </c>
      <c r="E112" s="64"/>
      <c r="F112" s="65">
        <v>194407</v>
      </c>
      <c r="G112" s="75">
        <f t="shared" si="88"/>
        <v>654965</v>
      </c>
      <c r="H112" s="75">
        <f t="shared" si="97"/>
        <v>276500</v>
      </c>
      <c r="I112" s="78">
        <f t="shared" si="98"/>
        <v>849372</v>
      </c>
      <c r="J112" s="65">
        <v>617513</v>
      </c>
      <c r="K112" s="64"/>
      <c r="L112" s="64">
        <v>149048</v>
      </c>
      <c r="M112" s="64"/>
      <c r="N112" s="64">
        <v>536474</v>
      </c>
      <c r="O112" s="75">
        <f t="shared" si="91"/>
        <v>766561</v>
      </c>
      <c r="P112" s="80">
        <f t="shared" si="95"/>
        <v>685522</v>
      </c>
      <c r="Q112" s="80">
        <f t="shared" si="96"/>
        <v>1303035</v>
      </c>
      <c r="R112"/>
    </row>
    <row r="113" spans="1:18" ht="13.5" thickBot="1" x14ac:dyDescent="0.4">
      <c r="A113" s="171" t="s">
        <v>503</v>
      </c>
      <c r="B113" s="386">
        <v>569234</v>
      </c>
      <c r="C113" s="148"/>
      <c r="D113" s="148">
        <v>81181</v>
      </c>
      <c r="E113" s="148"/>
      <c r="F113" s="149">
        <v>193090</v>
      </c>
      <c r="G113" s="193">
        <f t="shared" si="88"/>
        <v>650415</v>
      </c>
      <c r="H113" s="193">
        <f t="shared" si="97"/>
        <v>274271</v>
      </c>
      <c r="I113" s="196">
        <f t="shared" si="98"/>
        <v>843505</v>
      </c>
      <c r="J113" s="387">
        <v>611841</v>
      </c>
      <c r="K113" s="148"/>
      <c r="L113" s="148">
        <v>148338</v>
      </c>
      <c r="M113" s="148"/>
      <c r="N113" s="149">
        <v>543618</v>
      </c>
      <c r="O113" s="193">
        <f t="shared" si="94"/>
        <v>760179</v>
      </c>
      <c r="P113" s="197">
        <f t="shared" si="95"/>
        <v>691956</v>
      </c>
      <c r="Q113" s="197">
        <f t="shared" si="96"/>
        <v>1303797</v>
      </c>
      <c r="R113"/>
    </row>
    <row r="114" spans="1:18" x14ac:dyDescent="0.35">
      <c r="A114" s="356" t="s">
        <v>555</v>
      </c>
      <c r="B114" s="69">
        <v>587750</v>
      </c>
      <c r="C114" s="69"/>
      <c r="D114" s="69">
        <v>82258</v>
      </c>
      <c r="E114" s="69"/>
      <c r="F114" s="69">
        <v>222731</v>
      </c>
      <c r="G114" s="74">
        <f t="shared" ref="G114:G125" si="99">B114+D114</f>
        <v>670008</v>
      </c>
      <c r="H114" s="74">
        <f t="shared" ref="H114:H125" si="100">D114+F114</f>
        <v>304989</v>
      </c>
      <c r="I114" s="79">
        <f t="shared" ref="I114:I125" si="101">B114+D114+F114</f>
        <v>892739</v>
      </c>
      <c r="J114" s="71">
        <v>627024</v>
      </c>
      <c r="K114" s="69"/>
      <c r="L114" s="69">
        <v>147870</v>
      </c>
      <c r="M114" s="69"/>
      <c r="N114" s="69">
        <v>654176</v>
      </c>
      <c r="O114" s="74">
        <f t="shared" si="94"/>
        <v>774894</v>
      </c>
      <c r="P114" s="81">
        <f t="shared" ref="P114:P125" si="102">L114+N114</f>
        <v>802046</v>
      </c>
      <c r="Q114" s="81">
        <f t="shared" ref="Q114:Q125" si="103">J114+L114+N114</f>
        <v>1429070</v>
      </c>
      <c r="R114"/>
    </row>
    <row r="115" spans="1:18" x14ac:dyDescent="0.35">
      <c r="A115" s="352" t="s">
        <v>556</v>
      </c>
      <c r="B115" s="64">
        <v>588627</v>
      </c>
      <c r="C115" s="64"/>
      <c r="D115" s="64">
        <v>78206</v>
      </c>
      <c r="E115" s="64"/>
      <c r="F115" s="64">
        <v>223164</v>
      </c>
      <c r="G115" s="75">
        <f t="shared" si="99"/>
        <v>666833</v>
      </c>
      <c r="H115" s="75">
        <f t="shared" si="100"/>
        <v>301370</v>
      </c>
      <c r="I115" s="78">
        <f t="shared" si="101"/>
        <v>889997</v>
      </c>
      <c r="J115" s="65">
        <v>628709</v>
      </c>
      <c r="K115" s="64"/>
      <c r="L115" s="64">
        <v>143258</v>
      </c>
      <c r="M115" s="64"/>
      <c r="N115" s="64">
        <v>678126</v>
      </c>
      <c r="O115" s="75">
        <f t="shared" ref="O115:O126" si="104">J115+L115</f>
        <v>771967</v>
      </c>
      <c r="P115" s="80">
        <f t="shared" si="102"/>
        <v>821384</v>
      </c>
      <c r="Q115" s="80">
        <f t="shared" si="103"/>
        <v>1450093</v>
      </c>
      <c r="R115"/>
    </row>
    <row r="116" spans="1:18" x14ac:dyDescent="0.35">
      <c r="A116" s="352" t="s">
        <v>557</v>
      </c>
      <c r="B116" s="64">
        <v>590680</v>
      </c>
      <c r="C116" s="64"/>
      <c r="D116" s="64">
        <v>74280</v>
      </c>
      <c r="E116" s="64"/>
      <c r="F116" s="64">
        <v>213547</v>
      </c>
      <c r="G116" s="75">
        <f t="shared" si="99"/>
        <v>664960</v>
      </c>
      <c r="H116" s="75">
        <f t="shared" si="100"/>
        <v>287827</v>
      </c>
      <c r="I116" s="78">
        <f t="shared" si="101"/>
        <v>878507</v>
      </c>
      <c r="J116" s="65">
        <v>635030</v>
      </c>
      <c r="K116" s="64"/>
      <c r="L116" s="64">
        <v>141664</v>
      </c>
      <c r="M116" s="64"/>
      <c r="N116" s="64">
        <v>686609</v>
      </c>
      <c r="O116" s="75">
        <f t="shared" si="104"/>
        <v>776694</v>
      </c>
      <c r="P116" s="80">
        <f t="shared" si="102"/>
        <v>828273</v>
      </c>
      <c r="Q116" s="80">
        <f t="shared" si="103"/>
        <v>1463303</v>
      </c>
      <c r="R116"/>
    </row>
    <row r="117" spans="1:18" x14ac:dyDescent="0.35">
      <c r="A117" s="352" t="s">
        <v>558</v>
      </c>
      <c r="B117" s="64">
        <v>577423</v>
      </c>
      <c r="C117" s="64"/>
      <c r="D117" s="64">
        <v>67380</v>
      </c>
      <c r="E117" s="64"/>
      <c r="F117" s="64">
        <v>184037</v>
      </c>
      <c r="G117" s="75">
        <f t="shared" si="99"/>
        <v>644803</v>
      </c>
      <c r="H117" s="75">
        <f t="shared" si="100"/>
        <v>251417</v>
      </c>
      <c r="I117" s="78">
        <f t="shared" si="101"/>
        <v>828840</v>
      </c>
      <c r="J117" s="65">
        <v>626659</v>
      </c>
      <c r="K117" s="64"/>
      <c r="L117" s="64">
        <v>136572</v>
      </c>
      <c r="M117" s="64"/>
      <c r="N117" s="64">
        <v>649419</v>
      </c>
      <c r="O117" s="75">
        <f t="shared" si="104"/>
        <v>763231</v>
      </c>
      <c r="P117" s="80">
        <f t="shared" si="102"/>
        <v>785991</v>
      </c>
      <c r="Q117" s="81">
        <f t="shared" si="103"/>
        <v>1412650</v>
      </c>
      <c r="R117"/>
    </row>
    <row r="118" spans="1:18" x14ac:dyDescent="0.35">
      <c r="A118" s="352" t="s">
        <v>559</v>
      </c>
      <c r="B118" s="64">
        <v>576433</v>
      </c>
      <c r="C118" s="64"/>
      <c r="D118" s="64">
        <v>67620</v>
      </c>
      <c r="E118" s="64"/>
      <c r="F118" s="64">
        <v>193914</v>
      </c>
      <c r="G118" s="75">
        <f t="shared" si="99"/>
        <v>644053</v>
      </c>
      <c r="H118" s="75">
        <f t="shared" si="100"/>
        <v>261534</v>
      </c>
      <c r="I118" s="78">
        <f t="shared" si="101"/>
        <v>837967</v>
      </c>
      <c r="J118" s="65">
        <v>627634</v>
      </c>
      <c r="K118" s="64"/>
      <c r="L118" s="64">
        <v>137613</v>
      </c>
      <c r="M118" s="64"/>
      <c r="N118" s="64">
        <v>660217</v>
      </c>
      <c r="O118" s="75">
        <f t="shared" si="104"/>
        <v>765247</v>
      </c>
      <c r="P118" s="80">
        <f t="shared" si="102"/>
        <v>797830</v>
      </c>
      <c r="Q118" s="80">
        <f t="shared" si="103"/>
        <v>1425464</v>
      </c>
      <c r="R118"/>
    </row>
    <row r="119" spans="1:18" x14ac:dyDescent="0.35">
      <c r="A119" s="352" t="s">
        <v>560</v>
      </c>
      <c r="B119" s="64">
        <v>562647</v>
      </c>
      <c r="C119" s="64"/>
      <c r="D119" s="64">
        <v>67930</v>
      </c>
      <c r="E119" s="64"/>
      <c r="F119" s="64">
        <v>204867</v>
      </c>
      <c r="G119" s="75">
        <f t="shared" si="99"/>
        <v>630577</v>
      </c>
      <c r="H119" s="75">
        <f t="shared" si="100"/>
        <v>272797</v>
      </c>
      <c r="I119" s="78">
        <f t="shared" si="101"/>
        <v>835444</v>
      </c>
      <c r="J119" s="65">
        <v>613426</v>
      </c>
      <c r="K119" s="64"/>
      <c r="L119" s="64">
        <v>137748</v>
      </c>
      <c r="M119" s="64"/>
      <c r="N119" s="64">
        <v>672351</v>
      </c>
      <c r="O119" s="75">
        <f t="shared" si="104"/>
        <v>751174</v>
      </c>
      <c r="P119" s="80">
        <f t="shared" si="102"/>
        <v>810099</v>
      </c>
      <c r="Q119" s="82">
        <f t="shared" si="103"/>
        <v>1423525</v>
      </c>
      <c r="R119"/>
    </row>
    <row r="120" spans="1:18" x14ac:dyDescent="0.35">
      <c r="A120" s="352" t="s">
        <v>561</v>
      </c>
      <c r="B120" s="64">
        <v>553407</v>
      </c>
      <c r="C120" s="64"/>
      <c r="D120" s="64">
        <v>75154</v>
      </c>
      <c r="E120" s="64"/>
      <c r="F120" s="64">
        <v>226762</v>
      </c>
      <c r="G120" s="75">
        <f t="shared" si="99"/>
        <v>628561</v>
      </c>
      <c r="H120" s="74">
        <f t="shared" si="100"/>
        <v>301916</v>
      </c>
      <c r="I120" s="79">
        <f t="shared" si="101"/>
        <v>855323</v>
      </c>
      <c r="J120" s="65">
        <v>603298</v>
      </c>
      <c r="K120" s="64"/>
      <c r="L120" s="64">
        <v>142628</v>
      </c>
      <c r="M120" s="64"/>
      <c r="N120" s="64">
        <v>690398</v>
      </c>
      <c r="O120" s="75">
        <f t="shared" si="104"/>
        <v>745926</v>
      </c>
      <c r="P120" s="80">
        <f t="shared" si="102"/>
        <v>833026</v>
      </c>
      <c r="Q120" s="80">
        <f t="shared" si="103"/>
        <v>1436324</v>
      </c>
      <c r="R120"/>
    </row>
    <row r="121" spans="1:18" x14ac:dyDescent="0.35">
      <c r="A121" s="352" t="s">
        <v>562</v>
      </c>
      <c r="B121" s="64">
        <v>549779</v>
      </c>
      <c r="C121" s="64"/>
      <c r="D121" s="64">
        <v>82982</v>
      </c>
      <c r="E121" s="64"/>
      <c r="F121" s="64">
        <v>276785</v>
      </c>
      <c r="G121" s="75">
        <f t="shared" si="99"/>
        <v>632761</v>
      </c>
      <c r="H121" s="75">
        <f t="shared" si="100"/>
        <v>359767</v>
      </c>
      <c r="I121" s="78">
        <f t="shared" si="101"/>
        <v>909546</v>
      </c>
      <c r="J121" s="65">
        <v>593302</v>
      </c>
      <c r="K121" s="64"/>
      <c r="L121" s="64">
        <v>143751</v>
      </c>
      <c r="M121" s="64"/>
      <c r="N121" s="64">
        <v>710646</v>
      </c>
      <c r="O121" s="75">
        <f t="shared" si="104"/>
        <v>737053</v>
      </c>
      <c r="P121" s="80">
        <f t="shared" si="102"/>
        <v>854397</v>
      </c>
      <c r="Q121" s="80">
        <f t="shared" si="103"/>
        <v>1447699</v>
      </c>
    </row>
    <row r="122" spans="1:18" x14ac:dyDescent="0.35">
      <c r="A122" s="352" t="s">
        <v>563</v>
      </c>
      <c r="B122" s="64">
        <v>537903</v>
      </c>
      <c r="C122" s="64"/>
      <c r="D122" s="64">
        <v>76710</v>
      </c>
      <c r="E122" s="64"/>
      <c r="F122" s="64">
        <v>256678</v>
      </c>
      <c r="G122" s="75">
        <f t="shared" si="99"/>
        <v>614613</v>
      </c>
      <c r="H122" s="75">
        <f t="shared" si="100"/>
        <v>333388</v>
      </c>
      <c r="I122" s="78">
        <f t="shared" si="101"/>
        <v>871291</v>
      </c>
      <c r="J122" s="65">
        <v>590415</v>
      </c>
      <c r="K122" s="64"/>
      <c r="L122" s="64">
        <v>147022</v>
      </c>
      <c r="M122" s="64"/>
      <c r="N122" s="64">
        <v>736594</v>
      </c>
      <c r="O122" s="75">
        <f t="shared" si="104"/>
        <v>737437</v>
      </c>
      <c r="P122" s="80">
        <f t="shared" si="102"/>
        <v>883616</v>
      </c>
      <c r="Q122" s="80">
        <f t="shared" si="103"/>
        <v>1474031</v>
      </c>
    </row>
    <row r="123" spans="1:18" x14ac:dyDescent="0.35">
      <c r="A123" s="352" t="s">
        <v>564</v>
      </c>
      <c r="B123" s="64">
        <v>542637</v>
      </c>
      <c r="C123" s="64"/>
      <c r="D123" s="64">
        <v>82200</v>
      </c>
      <c r="E123" s="64"/>
      <c r="F123" s="64">
        <v>263346</v>
      </c>
      <c r="G123" s="75">
        <f t="shared" si="99"/>
        <v>624837</v>
      </c>
      <c r="H123" s="74">
        <f t="shared" si="100"/>
        <v>345546</v>
      </c>
      <c r="I123" s="79">
        <f t="shared" si="101"/>
        <v>888183</v>
      </c>
      <c r="J123" s="65">
        <v>590227</v>
      </c>
      <c r="K123" s="64"/>
      <c r="L123" s="64">
        <v>152074</v>
      </c>
      <c r="M123" s="64"/>
      <c r="N123" s="64">
        <v>733922</v>
      </c>
      <c r="O123" s="75">
        <f t="shared" si="104"/>
        <v>742301</v>
      </c>
      <c r="P123" s="80">
        <f t="shared" si="102"/>
        <v>885996</v>
      </c>
      <c r="Q123" s="80">
        <f t="shared" si="103"/>
        <v>1476223</v>
      </c>
    </row>
    <row r="124" spans="1:18" x14ac:dyDescent="0.35">
      <c r="A124" s="352" t="s">
        <v>565</v>
      </c>
      <c r="B124" s="385">
        <v>540228</v>
      </c>
      <c r="C124" s="64"/>
      <c r="D124" s="64">
        <v>86534</v>
      </c>
      <c r="E124" s="64"/>
      <c r="F124" s="65">
        <v>272254</v>
      </c>
      <c r="G124" s="75">
        <f t="shared" si="99"/>
        <v>626762</v>
      </c>
      <c r="H124" s="75">
        <f t="shared" si="100"/>
        <v>358788</v>
      </c>
      <c r="I124" s="78">
        <f t="shared" si="101"/>
        <v>899016</v>
      </c>
      <c r="J124" s="65">
        <v>583863</v>
      </c>
      <c r="K124" s="64"/>
      <c r="L124" s="64">
        <v>154096</v>
      </c>
      <c r="M124" s="64"/>
      <c r="N124" s="64">
        <v>728055</v>
      </c>
      <c r="O124" s="75">
        <f t="shared" si="104"/>
        <v>737959</v>
      </c>
      <c r="P124" s="80">
        <f t="shared" si="102"/>
        <v>882151</v>
      </c>
      <c r="Q124" s="80">
        <f t="shared" si="103"/>
        <v>1466014</v>
      </c>
    </row>
    <row r="125" spans="1:18" ht="13.5" thickBot="1" x14ac:dyDescent="0.4">
      <c r="A125" s="361" t="s">
        <v>566</v>
      </c>
      <c r="B125" s="386">
        <v>539604</v>
      </c>
      <c r="C125" s="148"/>
      <c r="D125" s="148">
        <v>86424</v>
      </c>
      <c r="E125" s="148"/>
      <c r="F125" s="149">
        <v>263908</v>
      </c>
      <c r="G125" s="193">
        <f t="shared" si="99"/>
        <v>626028</v>
      </c>
      <c r="H125" s="193">
        <f t="shared" si="100"/>
        <v>350332</v>
      </c>
      <c r="I125" s="196">
        <f t="shared" si="101"/>
        <v>889936</v>
      </c>
      <c r="J125" s="387">
        <v>582654</v>
      </c>
      <c r="K125" s="148"/>
      <c r="L125" s="148">
        <v>155114</v>
      </c>
      <c r="M125" s="148"/>
      <c r="N125" s="149">
        <v>727016</v>
      </c>
      <c r="O125" s="193">
        <f t="shared" si="104"/>
        <v>737768</v>
      </c>
      <c r="P125" s="197">
        <f t="shared" si="102"/>
        <v>882130</v>
      </c>
      <c r="Q125" s="197">
        <f t="shared" si="103"/>
        <v>1464784</v>
      </c>
    </row>
    <row r="126" spans="1:18" x14ac:dyDescent="0.35">
      <c r="A126" s="356" t="s">
        <v>579</v>
      </c>
      <c r="B126" s="69">
        <v>560673</v>
      </c>
      <c r="C126" s="69"/>
      <c r="D126" s="69">
        <v>89623</v>
      </c>
      <c r="E126" s="69"/>
      <c r="F126" s="69">
        <v>259570</v>
      </c>
      <c r="G126" s="74">
        <f t="shared" ref="G126:G137" si="105">B126+D126</f>
        <v>650296</v>
      </c>
      <c r="H126" s="74">
        <f t="shared" ref="H126:H137" si="106">D126+F126</f>
        <v>349193</v>
      </c>
      <c r="I126" s="79">
        <f t="shared" ref="I126:I137" si="107">B126+D126+F126</f>
        <v>909866</v>
      </c>
      <c r="J126" s="71">
        <v>600249</v>
      </c>
      <c r="K126" s="69"/>
      <c r="L126" s="69">
        <v>156948</v>
      </c>
      <c r="M126" s="69"/>
      <c r="N126" s="69">
        <v>710394</v>
      </c>
      <c r="O126" s="74">
        <f t="shared" si="104"/>
        <v>757197</v>
      </c>
      <c r="P126" s="81">
        <f t="shared" ref="P126:P137" si="108">L126+N126</f>
        <v>867342</v>
      </c>
      <c r="Q126" s="81">
        <f t="shared" ref="Q126:Q137" si="109">J126+L126+N126</f>
        <v>1467591</v>
      </c>
    </row>
    <row r="127" spans="1:18" x14ac:dyDescent="0.35">
      <c r="A127" s="352" t="s">
        <v>580</v>
      </c>
      <c r="B127" s="64">
        <v>556292</v>
      </c>
      <c r="C127" s="64"/>
      <c r="D127" s="64">
        <v>85049</v>
      </c>
      <c r="E127" s="64"/>
      <c r="F127" s="64">
        <v>238647</v>
      </c>
      <c r="G127" s="75">
        <f t="shared" si="105"/>
        <v>641341</v>
      </c>
      <c r="H127" s="75">
        <f t="shared" si="106"/>
        <v>323696</v>
      </c>
      <c r="I127" s="78">
        <f t="shared" si="107"/>
        <v>879988</v>
      </c>
      <c r="J127" s="65">
        <v>596751</v>
      </c>
      <c r="K127" s="64"/>
      <c r="L127" s="64">
        <v>151120</v>
      </c>
      <c r="M127" s="64"/>
      <c r="N127" s="64">
        <v>689430</v>
      </c>
      <c r="O127" s="75">
        <f t="shared" ref="O127:O137" si="110">J127+L127</f>
        <v>747871</v>
      </c>
      <c r="P127" s="80">
        <f t="shared" si="108"/>
        <v>840550</v>
      </c>
      <c r="Q127" s="80">
        <f t="shared" si="109"/>
        <v>1437301</v>
      </c>
    </row>
    <row r="128" spans="1:18" x14ac:dyDescent="0.35">
      <c r="A128" s="352" t="s">
        <v>581</v>
      </c>
      <c r="B128" s="64">
        <v>576260</v>
      </c>
      <c r="C128" s="64"/>
      <c r="D128" s="64">
        <v>93012</v>
      </c>
      <c r="E128" s="64"/>
      <c r="F128" s="64">
        <v>259713</v>
      </c>
      <c r="G128" s="75">
        <f t="shared" si="105"/>
        <v>669272</v>
      </c>
      <c r="H128" s="75">
        <f t="shared" si="106"/>
        <v>352725</v>
      </c>
      <c r="I128" s="78">
        <f t="shared" si="107"/>
        <v>928985</v>
      </c>
      <c r="J128" s="65">
        <v>615656</v>
      </c>
      <c r="K128" s="64"/>
      <c r="L128" s="64">
        <v>156015</v>
      </c>
      <c r="M128" s="64"/>
      <c r="N128" s="64">
        <v>723276</v>
      </c>
      <c r="O128" s="75">
        <f t="shared" si="110"/>
        <v>771671</v>
      </c>
      <c r="P128" s="80">
        <f t="shared" si="108"/>
        <v>879291</v>
      </c>
      <c r="Q128" s="80">
        <f t="shared" si="109"/>
        <v>1494947</v>
      </c>
    </row>
    <row r="129" spans="1:17" x14ac:dyDescent="0.35">
      <c r="A129" s="352" t="s">
        <v>582</v>
      </c>
      <c r="B129" s="64">
        <v>615746</v>
      </c>
      <c r="C129" s="64"/>
      <c r="D129" s="64">
        <v>118592</v>
      </c>
      <c r="E129" s="64"/>
      <c r="F129" s="64">
        <v>371693</v>
      </c>
      <c r="G129" s="75">
        <f t="shared" si="105"/>
        <v>734338</v>
      </c>
      <c r="H129" s="75">
        <f t="shared" si="106"/>
        <v>490285</v>
      </c>
      <c r="I129" s="78">
        <f t="shared" si="107"/>
        <v>1106031</v>
      </c>
      <c r="J129" s="65">
        <v>639963</v>
      </c>
      <c r="K129" s="64"/>
      <c r="L129" s="64">
        <v>163081</v>
      </c>
      <c r="M129" s="64"/>
      <c r="N129" s="64">
        <v>730430</v>
      </c>
      <c r="O129" s="75">
        <f t="shared" si="110"/>
        <v>803044</v>
      </c>
      <c r="P129" s="80">
        <f t="shared" si="108"/>
        <v>893511</v>
      </c>
      <c r="Q129" s="81">
        <f t="shared" si="109"/>
        <v>1533474</v>
      </c>
    </row>
    <row r="130" spans="1:17" x14ac:dyDescent="0.35">
      <c r="A130" s="352" t="s">
        <v>583</v>
      </c>
      <c r="B130" s="64">
        <v>626826</v>
      </c>
      <c r="C130" s="64"/>
      <c r="D130" s="64">
        <v>107809</v>
      </c>
      <c r="E130" s="64"/>
      <c r="F130" s="64">
        <v>319960</v>
      </c>
      <c r="G130" s="75">
        <f t="shared" si="105"/>
        <v>734635</v>
      </c>
      <c r="H130" s="75">
        <f t="shared" si="106"/>
        <v>427769</v>
      </c>
      <c r="I130" s="78">
        <f t="shared" si="107"/>
        <v>1054595</v>
      </c>
      <c r="J130" s="65">
        <v>656546</v>
      </c>
      <c r="K130" s="64"/>
      <c r="L130" s="64">
        <v>163972</v>
      </c>
      <c r="M130" s="64"/>
      <c r="N130" s="64">
        <v>722328</v>
      </c>
      <c r="O130" s="75">
        <f t="shared" si="110"/>
        <v>820518</v>
      </c>
      <c r="P130" s="80">
        <f t="shared" si="108"/>
        <v>886300</v>
      </c>
      <c r="Q130" s="80">
        <f t="shared" si="109"/>
        <v>1542846</v>
      </c>
    </row>
    <row r="131" spans="1:17" x14ac:dyDescent="0.35">
      <c r="A131" s="352" t="s">
        <v>584</v>
      </c>
      <c r="B131" s="64">
        <v>622400</v>
      </c>
      <c r="C131" s="64"/>
      <c r="D131" s="64">
        <v>92127</v>
      </c>
      <c r="E131" s="64"/>
      <c r="F131" s="64">
        <v>269260</v>
      </c>
      <c r="G131" s="75">
        <f t="shared" si="105"/>
        <v>714527</v>
      </c>
      <c r="H131" s="75">
        <f t="shared" si="106"/>
        <v>361387</v>
      </c>
      <c r="I131" s="78">
        <f t="shared" si="107"/>
        <v>983787</v>
      </c>
      <c r="J131" s="65">
        <v>661453</v>
      </c>
      <c r="K131" s="64"/>
      <c r="L131" s="64">
        <v>158005</v>
      </c>
      <c r="M131" s="64"/>
      <c r="N131" s="64">
        <v>712836</v>
      </c>
      <c r="O131" s="75">
        <f t="shared" si="110"/>
        <v>819458</v>
      </c>
      <c r="P131" s="80">
        <f t="shared" si="108"/>
        <v>870841</v>
      </c>
      <c r="Q131" s="82">
        <f t="shared" si="109"/>
        <v>1532294</v>
      </c>
    </row>
    <row r="132" spans="1:17" x14ac:dyDescent="0.35">
      <c r="A132" s="352" t="s">
        <v>585</v>
      </c>
      <c r="B132" s="64">
        <v>639093</v>
      </c>
      <c r="C132" s="64"/>
      <c r="D132" s="64">
        <v>80427</v>
      </c>
      <c r="E132" s="64"/>
      <c r="F132" s="64">
        <v>239393</v>
      </c>
      <c r="G132" s="75">
        <f t="shared" si="105"/>
        <v>719520</v>
      </c>
      <c r="H132" s="74">
        <f t="shared" si="106"/>
        <v>319820</v>
      </c>
      <c r="I132" s="79">
        <f t="shared" si="107"/>
        <v>958913</v>
      </c>
      <c r="J132" s="65">
        <v>691536</v>
      </c>
      <c r="K132" s="64"/>
      <c r="L132" s="64">
        <v>145581</v>
      </c>
      <c r="M132" s="64"/>
      <c r="N132" s="64">
        <v>666259</v>
      </c>
      <c r="O132" s="75">
        <f t="shared" si="110"/>
        <v>837117</v>
      </c>
      <c r="P132" s="80">
        <f t="shared" si="108"/>
        <v>811840</v>
      </c>
      <c r="Q132" s="80">
        <f t="shared" si="109"/>
        <v>1503376</v>
      </c>
    </row>
    <row r="133" spans="1:17" x14ac:dyDescent="0.35">
      <c r="A133" s="352" t="s">
        <v>586</v>
      </c>
      <c r="B133" s="64">
        <v>644975</v>
      </c>
      <c r="C133" s="64"/>
      <c r="D133" s="64">
        <v>74427</v>
      </c>
      <c r="E133" s="64"/>
      <c r="F133" s="64">
        <v>247040</v>
      </c>
      <c r="G133" s="75">
        <f t="shared" si="105"/>
        <v>719402</v>
      </c>
      <c r="H133" s="75">
        <f t="shared" si="106"/>
        <v>321467</v>
      </c>
      <c r="I133" s="78">
        <f t="shared" si="107"/>
        <v>966442</v>
      </c>
      <c r="J133" s="65">
        <v>706369</v>
      </c>
      <c r="K133" s="64"/>
      <c r="L133" s="64">
        <v>135952</v>
      </c>
      <c r="M133" s="64"/>
      <c r="N133" s="64">
        <v>645494</v>
      </c>
      <c r="O133" s="75">
        <f t="shared" si="110"/>
        <v>842321</v>
      </c>
      <c r="P133" s="80">
        <f t="shared" si="108"/>
        <v>781446</v>
      </c>
      <c r="Q133" s="80">
        <f t="shared" si="109"/>
        <v>1487815</v>
      </c>
    </row>
    <row r="134" spans="1:17" x14ac:dyDescent="0.35">
      <c r="A134" s="352" t="s">
        <v>587</v>
      </c>
      <c r="B134" s="64"/>
      <c r="C134" s="64"/>
      <c r="D134" s="64"/>
      <c r="E134" s="64"/>
      <c r="F134" s="64"/>
      <c r="G134" s="75">
        <f t="shared" si="105"/>
        <v>0</v>
      </c>
      <c r="H134" s="75">
        <f t="shared" si="106"/>
        <v>0</v>
      </c>
      <c r="I134" s="78">
        <f t="shared" si="107"/>
        <v>0</v>
      </c>
      <c r="J134" s="65"/>
      <c r="K134" s="64"/>
      <c r="L134" s="64"/>
      <c r="M134" s="64"/>
      <c r="N134" s="64"/>
      <c r="O134" s="75">
        <f t="shared" si="110"/>
        <v>0</v>
      </c>
      <c r="P134" s="80">
        <f t="shared" si="108"/>
        <v>0</v>
      </c>
      <c r="Q134" s="80">
        <f t="shared" si="109"/>
        <v>0</v>
      </c>
    </row>
    <row r="135" spans="1:17" x14ac:dyDescent="0.35">
      <c r="A135" s="352" t="s">
        <v>588</v>
      </c>
      <c r="B135" s="64"/>
      <c r="C135" s="64"/>
      <c r="D135" s="64"/>
      <c r="E135" s="64"/>
      <c r="F135" s="64"/>
      <c r="G135" s="75">
        <f t="shared" si="105"/>
        <v>0</v>
      </c>
      <c r="H135" s="74">
        <f t="shared" si="106"/>
        <v>0</v>
      </c>
      <c r="I135" s="79">
        <f t="shared" si="107"/>
        <v>0</v>
      </c>
      <c r="J135" s="65"/>
      <c r="K135" s="64"/>
      <c r="L135" s="64"/>
      <c r="M135" s="64"/>
      <c r="N135" s="64"/>
      <c r="O135" s="75">
        <f t="shared" si="110"/>
        <v>0</v>
      </c>
      <c r="P135" s="80">
        <f t="shared" si="108"/>
        <v>0</v>
      </c>
      <c r="Q135" s="80">
        <f t="shared" si="109"/>
        <v>0</v>
      </c>
    </row>
    <row r="136" spans="1:17" x14ac:dyDescent="0.35">
      <c r="A136" s="352" t="s">
        <v>589</v>
      </c>
      <c r="B136" s="385"/>
      <c r="C136" s="64"/>
      <c r="D136" s="64"/>
      <c r="E136" s="64"/>
      <c r="F136" s="65"/>
      <c r="G136" s="75">
        <f t="shared" si="105"/>
        <v>0</v>
      </c>
      <c r="H136" s="75">
        <f t="shared" si="106"/>
        <v>0</v>
      </c>
      <c r="I136" s="78">
        <f t="shared" si="107"/>
        <v>0</v>
      </c>
      <c r="J136" s="65"/>
      <c r="K136" s="64"/>
      <c r="L136" s="64"/>
      <c r="M136" s="64"/>
      <c r="N136" s="64"/>
      <c r="O136" s="75">
        <f t="shared" si="110"/>
        <v>0</v>
      </c>
      <c r="P136" s="80">
        <f t="shared" si="108"/>
        <v>0</v>
      </c>
      <c r="Q136" s="80">
        <f t="shared" si="109"/>
        <v>0</v>
      </c>
    </row>
    <row r="137" spans="1:17" ht="13.5" thickBot="1" x14ac:dyDescent="0.4">
      <c r="A137" s="361" t="s">
        <v>590</v>
      </c>
      <c r="B137" s="386"/>
      <c r="C137" s="148"/>
      <c r="D137" s="148"/>
      <c r="E137" s="148"/>
      <c r="F137" s="149"/>
      <c r="G137" s="193">
        <f t="shared" si="105"/>
        <v>0</v>
      </c>
      <c r="H137" s="193">
        <f t="shared" si="106"/>
        <v>0</v>
      </c>
      <c r="I137" s="196">
        <f t="shared" si="107"/>
        <v>0</v>
      </c>
      <c r="J137" s="387"/>
      <c r="K137" s="148"/>
      <c r="L137" s="148"/>
      <c r="M137" s="148"/>
      <c r="N137" s="149"/>
      <c r="O137" s="193">
        <f t="shared" si="110"/>
        <v>0</v>
      </c>
      <c r="P137" s="197">
        <f t="shared" si="108"/>
        <v>0</v>
      </c>
      <c r="Q137" s="197">
        <f t="shared" si="109"/>
        <v>0</v>
      </c>
    </row>
  </sheetData>
  <mergeCells count="3">
    <mergeCell ref="B10:I10"/>
    <mergeCell ref="J10:Q10"/>
    <mergeCell ref="A10:A1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EJ130"/>
  <sheetViews>
    <sheetView workbookViewId="0">
      <pane xSplit="1" ySplit="12" topLeftCell="DO89" activePane="bottomRight" state="frozenSplit"/>
      <selection activeCell="NS44" sqref="NS44"/>
      <selection pane="topRight" activeCell="NS44" sqref="NS44"/>
      <selection pane="bottomLeft" activeCell="NS44" sqref="NS44"/>
      <selection pane="bottomRight" activeCell="DX107" sqref="DX107"/>
    </sheetView>
  </sheetViews>
  <sheetFormatPr baseColWidth="10" defaultColWidth="11.453125" defaultRowHeight="10" x14ac:dyDescent="0.2"/>
  <cols>
    <col min="1" max="1" width="30.7265625" style="5" customWidth="1"/>
    <col min="2" max="34" width="9.26953125" style="5" customWidth="1"/>
    <col min="35" max="35" width="9.54296875" style="5" customWidth="1"/>
    <col min="36" max="36" width="8.453125" style="5" customWidth="1"/>
    <col min="37" max="38" width="7.81640625" style="5" bestFit="1" customWidth="1"/>
    <col min="39" max="40" width="8.26953125" style="5" customWidth="1"/>
    <col min="41" max="70" width="9.54296875" style="5" bestFit="1" customWidth="1"/>
    <col min="71" max="71" width="9" style="5" customWidth="1"/>
    <col min="72" max="76" width="8" style="5" bestFit="1" customWidth="1"/>
    <col min="77" max="77" width="11.26953125" style="5" customWidth="1"/>
    <col min="78" max="78" width="8.1796875" style="5" bestFit="1" customWidth="1"/>
    <col min="79" max="79" width="9.26953125" style="5" bestFit="1" customWidth="1"/>
    <col min="80" max="80" width="11.81640625" style="17" customWidth="1"/>
    <col min="81" max="81" width="8.7265625" style="17" bestFit="1" customWidth="1"/>
    <col min="82" max="88" width="8.7265625" style="33" bestFit="1" customWidth="1"/>
    <col min="89" max="99" width="9.54296875" style="33" bestFit="1" customWidth="1"/>
    <col min="100" max="100" width="8.7265625" style="33" bestFit="1" customWidth="1"/>
    <col min="101" max="128" width="9.81640625" style="33" customWidth="1"/>
    <col min="129" max="16384" width="11.453125" style="5"/>
  </cols>
  <sheetData>
    <row r="1" spans="1:140" ht="13" x14ac:dyDescent="0.3">
      <c r="A1" s="230" t="s">
        <v>535</v>
      </c>
      <c r="B1" s="231"/>
      <c r="C1" s="231"/>
      <c r="D1" s="232"/>
      <c r="E1" s="232"/>
      <c r="F1" s="232"/>
    </row>
    <row r="2" spans="1:140" ht="11.5" x14ac:dyDescent="0.25">
      <c r="A2" s="230" t="s">
        <v>550</v>
      </c>
      <c r="B2" s="232"/>
      <c r="C2" s="232"/>
      <c r="D2" s="232"/>
      <c r="E2" s="232"/>
      <c r="F2" s="232"/>
    </row>
    <row r="3" spans="1:140" ht="13" x14ac:dyDescent="0.3">
      <c r="A3" s="42" t="s">
        <v>539</v>
      </c>
      <c r="B3" s="231"/>
      <c r="C3" s="231"/>
      <c r="D3" s="232"/>
      <c r="E3" s="232"/>
      <c r="F3" s="232"/>
    </row>
    <row r="4" spans="1:140" ht="13" x14ac:dyDescent="0.3">
      <c r="A4" s="136" t="s">
        <v>537</v>
      </c>
      <c r="B4" s="37"/>
      <c r="C4" s="37"/>
    </row>
    <row r="5" spans="1:140" ht="11.5" x14ac:dyDescent="0.2">
      <c r="A5" s="40" t="s">
        <v>490</v>
      </c>
      <c r="AI5" s="17"/>
      <c r="BT5" s="17"/>
      <c r="BU5" s="17"/>
      <c r="BV5" s="17"/>
      <c r="BW5" s="17"/>
      <c r="BX5" s="17"/>
      <c r="BY5" s="17"/>
      <c r="BZ5" s="17"/>
      <c r="CA5" s="17"/>
    </row>
    <row r="6" spans="1:140" ht="11.5" x14ac:dyDescent="0.2">
      <c r="A6" s="40"/>
      <c r="AI6" s="17"/>
      <c r="BT6" s="17"/>
      <c r="BU6" s="17"/>
      <c r="BV6" s="17"/>
      <c r="BW6" s="17"/>
      <c r="BX6" s="17"/>
      <c r="BY6" s="17"/>
      <c r="BZ6" s="17"/>
      <c r="CA6" s="17"/>
    </row>
    <row r="7" spans="1:140" ht="11.5" x14ac:dyDescent="0.2">
      <c r="A7" s="40"/>
      <c r="AI7" s="17"/>
      <c r="BT7" s="17"/>
      <c r="BU7" s="17"/>
      <c r="BV7" s="17"/>
      <c r="BW7" s="17"/>
      <c r="BX7" s="17"/>
      <c r="BY7" s="17"/>
      <c r="BZ7" s="17"/>
      <c r="CA7" s="17"/>
    </row>
    <row r="8" spans="1:140" ht="11.5" x14ac:dyDescent="0.2">
      <c r="A8" s="40"/>
      <c r="AI8" s="17"/>
      <c r="BT8" s="17"/>
      <c r="BU8" s="17"/>
      <c r="BV8" s="17"/>
      <c r="BW8" s="17"/>
      <c r="BX8" s="17"/>
      <c r="BY8" s="17"/>
      <c r="BZ8" s="17"/>
      <c r="CA8" s="17"/>
    </row>
    <row r="9" spans="1:140" ht="13" x14ac:dyDescent="0.3">
      <c r="A9" s="91"/>
      <c r="B9" s="37"/>
      <c r="C9" s="37"/>
    </row>
    <row r="10" spans="1:140" ht="13" x14ac:dyDescent="0.3">
      <c r="A10" s="37"/>
      <c r="B10" s="49"/>
      <c r="C10" s="37"/>
    </row>
    <row r="11" spans="1:140" s="39" customFormat="1" ht="15" customHeight="1" x14ac:dyDescent="0.2">
      <c r="A11" s="545" t="s">
        <v>554</v>
      </c>
      <c r="B11" s="85" t="s">
        <v>145</v>
      </c>
      <c r="C11" s="63" t="s">
        <v>146</v>
      </c>
      <c r="D11" s="62" t="s">
        <v>135</v>
      </c>
      <c r="E11" s="63" t="s">
        <v>136</v>
      </c>
      <c r="F11" s="62" t="s">
        <v>137</v>
      </c>
      <c r="G11" s="63" t="s">
        <v>138</v>
      </c>
      <c r="H11" s="62" t="s">
        <v>139</v>
      </c>
      <c r="I11" s="63" t="s">
        <v>140</v>
      </c>
      <c r="J11" s="62" t="s">
        <v>141</v>
      </c>
      <c r="K11" s="63" t="s">
        <v>142</v>
      </c>
      <c r="L11" s="62" t="s">
        <v>143</v>
      </c>
      <c r="M11" s="63" t="s">
        <v>144</v>
      </c>
      <c r="N11" s="62" t="s">
        <v>145</v>
      </c>
      <c r="O11" s="63" t="s">
        <v>146</v>
      </c>
      <c r="P11" s="62" t="s">
        <v>147</v>
      </c>
      <c r="Q11" s="63" t="s">
        <v>136</v>
      </c>
      <c r="R11" s="62" t="s">
        <v>137</v>
      </c>
      <c r="S11" s="63" t="s">
        <v>138</v>
      </c>
      <c r="T11" s="62" t="s">
        <v>139</v>
      </c>
      <c r="U11" s="63" t="s">
        <v>140</v>
      </c>
      <c r="V11" s="62" t="s">
        <v>141</v>
      </c>
      <c r="W11" s="63" t="s">
        <v>142</v>
      </c>
      <c r="X11" s="62" t="s">
        <v>143</v>
      </c>
      <c r="Y11" s="63" t="s">
        <v>144</v>
      </c>
      <c r="Z11" s="62" t="s">
        <v>145</v>
      </c>
      <c r="AA11" s="63" t="s">
        <v>146</v>
      </c>
      <c r="AB11" s="62" t="s">
        <v>147</v>
      </c>
      <c r="AC11" s="63" t="s">
        <v>136</v>
      </c>
      <c r="AD11" s="62" t="s">
        <v>137</v>
      </c>
      <c r="AE11" s="63" t="s">
        <v>138</v>
      </c>
      <c r="AF11" s="62" t="s">
        <v>139</v>
      </c>
      <c r="AG11" s="63" t="s">
        <v>140</v>
      </c>
      <c r="AH11" s="62" t="s">
        <v>141</v>
      </c>
      <c r="AI11" s="63" t="s">
        <v>142</v>
      </c>
      <c r="AJ11" s="62" t="s">
        <v>143</v>
      </c>
      <c r="AK11" s="63" t="s">
        <v>144</v>
      </c>
      <c r="AL11" s="62" t="s">
        <v>145</v>
      </c>
      <c r="AM11" s="63" t="s">
        <v>146</v>
      </c>
      <c r="AN11" s="62" t="s">
        <v>147</v>
      </c>
      <c r="AO11" s="63" t="s">
        <v>136</v>
      </c>
      <c r="AP11" s="62" t="s">
        <v>137</v>
      </c>
      <c r="AQ11" s="63" t="s">
        <v>138</v>
      </c>
      <c r="AR11" s="62" t="s">
        <v>139</v>
      </c>
      <c r="AS11" s="63" t="s">
        <v>140</v>
      </c>
      <c r="AT11" s="62" t="s">
        <v>141</v>
      </c>
      <c r="AU11" s="63" t="s">
        <v>142</v>
      </c>
      <c r="AV11" s="62" t="s">
        <v>143</v>
      </c>
      <c r="AW11" s="63" t="s">
        <v>144</v>
      </c>
      <c r="AX11" s="62" t="s">
        <v>145</v>
      </c>
      <c r="AY11" s="63" t="s">
        <v>146</v>
      </c>
      <c r="AZ11" s="62" t="s">
        <v>147</v>
      </c>
      <c r="BA11" s="63" t="s">
        <v>136</v>
      </c>
      <c r="BB11" s="62" t="s">
        <v>137</v>
      </c>
      <c r="BC11" s="63" t="s">
        <v>138</v>
      </c>
      <c r="BD11" s="62" t="s">
        <v>139</v>
      </c>
      <c r="BE11" s="63" t="s">
        <v>140</v>
      </c>
      <c r="BF11" s="62" t="s">
        <v>141</v>
      </c>
      <c r="BG11" s="63" t="s">
        <v>142</v>
      </c>
      <c r="BH11" s="62" t="s">
        <v>143</v>
      </c>
      <c r="BI11" s="63" t="s">
        <v>144</v>
      </c>
      <c r="BJ11" s="62" t="s">
        <v>145</v>
      </c>
      <c r="BK11" s="63" t="s">
        <v>146</v>
      </c>
      <c r="BL11" s="62" t="s">
        <v>147</v>
      </c>
      <c r="BM11" s="63" t="s">
        <v>136</v>
      </c>
      <c r="BN11" s="62" t="s">
        <v>137</v>
      </c>
      <c r="BO11" s="63" t="s">
        <v>138</v>
      </c>
      <c r="BP11" s="62" t="s">
        <v>139</v>
      </c>
      <c r="BQ11" s="63" t="s">
        <v>140</v>
      </c>
      <c r="BR11" s="62" t="s">
        <v>141</v>
      </c>
      <c r="BS11" s="63" t="s">
        <v>142</v>
      </c>
      <c r="BT11" s="62" t="s">
        <v>143</v>
      </c>
      <c r="BU11" s="63" t="s">
        <v>144</v>
      </c>
      <c r="BV11" s="60" t="s">
        <v>145</v>
      </c>
      <c r="BW11" s="57" t="s">
        <v>291</v>
      </c>
      <c r="BX11" s="60" t="s">
        <v>135</v>
      </c>
      <c r="BY11" s="57" t="s">
        <v>136</v>
      </c>
      <c r="BZ11" s="60" t="s">
        <v>137</v>
      </c>
      <c r="CA11" s="57" t="s">
        <v>138</v>
      </c>
      <c r="CB11" s="58" t="s">
        <v>139</v>
      </c>
      <c r="CC11" s="59" t="s">
        <v>140</v>
      </c>
      <c r="CD11" s="58" t="s">
        <v>141</v>
      </c>
      <c r="CE11" s="59" t="s">
        <v>142</v>
      </c>
      <c r="CF11" s="58" t="s">
        <v>143</v>
      </c>
      <c r="CG11" s="59" t="s">
        <v>144</v>
      </c>
      <c r="CH11" s="58" t="s">
        <v>145</v>
      </c>
      <c r="CI11" s="59" t="s">
        <v>146</v>
      </c>
      <c r="CJ11" s="58" t="s">
        <v>147</v>
      </c>
      <c r="CK11" s="59" t="s">
        <v>136</v>
      </c>
      <c r="CL11" s="60" t="s">
        <v>137</v>
      </c>
      <c r="CM11" s="57" t="s">
        <v>138</v>
      </c>
      <c r="CN11" s="60" t="s">
        <v>345</v>
      </c>
      <c r="CO11" s="59" t="s">
        <v>140</v>
      </c>
      <c r="CP11" s="58" t="s">
        <v>141</v>
      </c>
      <c r="CQ11" s="59" t="s">
        <v>142</v>
      </c>
      <c r="CR11" s="58" t="s">
        <v>143</v>
      </c>
      <c r="CS11" s="59" t="s">
        <v>144</v>
      </c>
      <c r="CT11" s="58" t="s">
        <v>145</v>
      </c>
      <c r="CU11" s="59" t="s">
        <v>146</v>
      </c>
      <c r="CV11" s="58" t="s">
        <v>147</v>
      </c>
      <c r="CW11" s="59" t="s">
        <v>136</v>
      </c>
      <c r="CX11" s="55" t="s">
        <v>137</v>
      </c>
      <c r="CY11" s="59" t="s">
        <v>138</v>
      </c>
      <c r="CZ11" s="113" t="s">
        <v>345</v>
      </c>
      <c r="DA11" s="104" t="s">
        <v>140</v>
      </c>
      <c r="DB11" s="55" t="s">
        <v>373</v>
      </c>
      <c r="DC11" s="55" t="s">
        <v>142</v>
      </c>
      <c r="DD11" s="55" t="s">
        <v>143</v>
      </c>
      <c r="DE11" s="55" t="s">
        <v>144</v>
      </c>
      <c r="DF11" s="55" t="s">
        <v>145</v>
      </c>
      <c r="DG11" s="55" t="s">
        <v>146</v>
      </c>
      <c r="DH11" s="55" t="s">
        <v>147</v>
      </c>
      <c r="DI11" s="55" t="s">
        <v>136</v>
      </c>
      <c r="DJ11" s="55" t="s">
        <v>137</v>
      </c>
      <c r="DK11" s="55" t="s">
        <v>138</v>
      </c>
      <c r="DL11" s="113" t="s">
        <v>345</v>
      </c>
      <c r="DM11" s="395" t="s">
        <v>140</v>
      </c>
      <c r="DN11" s="395" t="s">
        <v>373</v>
      </c>
      <c r="DO11" s="395" t="s">
        <v>142</v>
      </c>
      <c r="DP11" s="395" t="s">
        <v>143</v>
      </c>
      <c r="DQ11" s="395" t="s">
        <v>144</v>
      </c>
      <c r="DR11" s="395" t="s">
        <v>145</v>
      </c>
      <c r="DS11" s="395" t="s">
        <v>146</v>
      </c>
      <c r="DT11" s="395" t="s">
        <v>135</v>
      </c>
      <c r="DU11" s="395" t="s">
        <v>136</v>
      </c>
      <c r="DV11" s="395" t="s">
        <v>137</v>
      </c>
      <c r="DW11" s="395" t="s">
        <v>138</v>
      </c>
      <c r="DX11" s="113" t="s">
        <v>345</v>
      </c>
      <c r="DY11" s="512" t="s">
        <v>140</v>
      </c>
      <c r="DZ11" s="512" t="s">
        <v>373</v>
      </c>
      <c r="EA11" s="512" t="s">
        <v>142</v>
      </c>
      <c r="EB11" s="512" t="s">
        <v>143</v>
      </c>
      <c r="EC11" s="512" t="s">
        <v>144</v>
      </c>
      <c r="ED11" s="512" t="s">
        <v>145</v>
      </c>
      <c r="EE11" s="512" t="s">
        <v>146</v>
      </c>
      <c r="EF11" s="512" t="s">
        <v>135</v>
      </c>
      <c r="EG11" s="512" t="s">
        <v>136</v>
      </c>
      <c r="EH11" s="512" t="s">
        <v>137</v>
      </c>
      <c r="EI11" s="512" t="s">
        <v>138</v>
      </c>
      <c r="EJ11" s="512" t="s">
        <v>345</v>
      </c>
    </row>
    <row r="12" spans="1:140" s="38" customFormat="1" ht="10.15" customHeight="1" x14ac:dyDescent="0.35">
      <c r="A12" s="546"/>
      <c r="B12" s="134">
        <v>2009</v>
      </c>
      <c r="C12" s="135">
        <v>2009</v>
      </c>
      <c r="D12" s="134">
        <v>2009</v>
      </c>
      <c r="E12" s="135">
        <v>2009</v>
      </c>
      <c r="F12" s="134">
        <v>2009</v>
      </c>
      <c r="G12" s="135">
        <v>2009</v>
      </c>
      <c r="H12" s="134">
        <v>2009</v>
      </c>
      <c r="I12" s="135">
        <v>2010</v>
      </c>
      <c r="J12" s="134">
        <v>2010</v>
      </c>
      <c r="K12" s="135">
        <v>2010</v>
      </c>
      <c r="L12" s="134">
        <v>2010</v>
      </c>
      <c r="M12" s="135">
        <v>2010</v>
      </c>
      <c r="N12" s="134">
        <v>2010</v>
      </c>
      <c r="O12" s="135">
        <v>2010</v>
      </c>
      <c r="P12" s="134">
        <v>2010</v>
      </c>
      <c r="Q12" s="135">
        <v>2010</v>
      </c>
      <c r="R12" s="134">
        <v>2010</v>
      </c>
      <c r="S12" s="135">
        <v>2010</v>
      </c>
      <c r="T12" s="134">
        <v>2010</v>
      </c>
      <c r="U12" s="135">
        <v>2011</v>
      </c>
      <c r="V12" s="134">
        <v>2011</v>
      </c>
      <c r="W12" s="135">
        <v>2011</v>
      </c>
      <c r="X12" s="134">
        <v>2011</v>
      </c>
      <c r="Y12" s="135">
        <v>2011</v>
      </c>
      <c r="Z12" s="134">
        <v>2011</v>
      </c>
      <c r="AA12" s="135">
        <v>2011</v>
      </c>
      <c r="AB12" s="134">
        <v>2011</v>
      </c>
      <c r="AC12" s="135">
        <v>2011</v>
      </c>
      <c r="AD12" s="134">
        <v>2011</v>
      </c>
      <c r="AE12" s="135">
        <v>2011</v>
      </c>
      <c r="AF12" s="134">
        <v>2011</v>
      </c>
      <c r="AG12" s="135">
        <v>2012</v>
      </c>
      <c r="AH12" s="134">
        <v>2012</v>
      </c>
      <c r="AI12" s="135">
        <v>2012</v>
      </c>
      <c r="AJ12" s="134">
        <v>2012</v>
      </c>
      <c r="AK12" s="135">
        <v>2012</v>
      </c>
      <c r="AL12" s="134">
        <v>2012</v>
      </c>
      <c r="AM12" s="135">
        <v>2012</v>
      </c>
      <c r="AN12" s="134">
        <v>2012</v>
      </c>
      <c r="AO12" s="135">
        <v>2012</v>
      </c>
      <c r="AP12" s="134">
        <v>2012</v>
      </c>
      <c r="AQ12" s="135">
        <v>2012</v>
      </c>
      <c r="AR12" s="134">
        <v>2012</v>
      </c>
      <c r="AS12" s="135">
        <v>2013</v>
      </c>
      <c r="AT12" s="134">
        <v>2013</v>
      </c>
      <c r="AU12" s="135">
        <v>2013</v>
      </c>
      <c r="AV12" s="134">
        <v>2013</v>
      </c>
      <c r="AW12" s="135">
        <v>2013</v>
      </c>
      <c r="AX12" s="134">
        <v>2013</v>
      </c>
      <c r="AY12" s="135">
        <v>2013</v>
      </c>
      <c r="AZ12" s="134">
        <v>2013</v>
      </c>
      <c r="BA12" s="135">
        <v>2013</v>
      </c>
      <c r="BB12" s="134">
        <v>2013</v>
      </c>
      <c r="BC12" s="135">
        <v>2013</v>
      </c>
      <c r="BD12" s="134">
        <v>2013</v>
      </c>
      <c r="BE12" s="135">
        <v>2014</v>
      </c>
      <c r="BF12" s="134">
        <v>2014</v>
      </c>
      <c r="BG12" s="135">
        <v>2014</v>
      </c>
      <c r="BH12" s="134">
        <v>2014</v>
      </c>
      <c r="BI12" s="135">
        <v>2014</v>
      </c>
      <c r="BJ12" s="134">
        <v>2014</v>
      </c>
      <c r="BK12" s="135">
        <v>2014</v>
      </c>
      <c r="BL12" s="134">
        <v>2014</v>
      </c>
      <c r="BM12" s="135">
        <v>2014</v>
      </c>
      <c r="BN12" s="134">
        <v>2014</v>
      </c>
      <c r="BO12" s="135">
        <v>2014</v>
      </c>
      <c r="BP12" s="134">
        <v>2014</v>
      </c>
      <c r="BQ12" s="135">
        <v>2015</v>
      </c>
      <c r="BR12" s="134">
        <v>2015</v>
      </c>
      <c r="BS12" s="135">
        <v>2015</v>
      </c>
      <c r="BT12" s="134">
        <v>2015</v>
      </c>
      <c r="BU12" s="135">
        <v>2015</v>
      </c>
      <c r="BV12" s="134">
        <v>2015</v>
      </c>
      <c r="BW12" s="135">
        <v>2015</v>
      </c>
      <c r="BX12" s="134">
        <v>2015</v>
      </c>
      <c r="BY12" s="135">
        <v>2015</v>
      </c>
      <c r="BZ12" s="134">
        <v>2015</v>
      </c>
      <c r="CA12" s="135">
        <v>2015</v>
      </c>
      <c r="CB12" s="134">
        <v>2015</v>
      </c>
      <c r="CC12" s="135">
        <v>2016</v>
      </c>
      <c r="CD12" s="134">
        <v>2016</v>
      </c>
      <c r="CE12" s="135">
        <v>2016</v>
      </c>
      <c r="CF12" s="134">
        <v>2016</v>
      </c>
      <c r="CG12" s="135">
        <v>2016</v>
      </c>
      <c r="CH12" s="134">
        <v>2016</v>
      </c>
      <c r="CI12" s="135">
        <v>2016</v>
      </c>
      <c r="CJ12" s="134">
        <v>2016</v>
      </c>
      <c r="CK12" s="135">
        <v>2016</v>
      </c>
      <c r="CL12" s="134">
        <v>2016</v>
      </c>
      <c r="CM12" s="135">
        <v>2016</v>
      </c>
      <c r="CN12" s="134">
        <v>2016</v>
      </c>
      <c r="CO12" s="135">
        <v>2017</v>
      </c>
      <c r="CP12" s="134">
        <v>2017</v>
      </c>
      <c r="CQ12" s="135">
        <v>2017</v>
      </c>
      <c r="CR12" s="134">
        <v>2017</v>
      </c>
      <c r="CS12" s="135">
        <v>2017</v>
      </c>
      <c r="CT12" s="134">
        <v>2017</v>
      </c>
      <c r="CU12" s="135">
        <v>2017</v>
      </c>
      <c r="CV12" s="134">
        <v>2017</v>
      </c>
      <c r="CW12" s="135">
        <v>2017</v>
      </c>
      <c r="CX12" s="132">
        <v>2017</v>
      </c>
      <c r="CY12" s="135">
        <v>2017</v>
      </c>
      <c r="CZ12" s="130">
        <v>2017</v>
      </c>
      <c r="DA12" s="131">
        <v>2018</v>
      </c>
      <c r="DB12" s="132">
        <v>2018</v>
      </c>
      <c r="DC12" s="132">
        <v>2018</v>
      </c>
      <c r="DD12" s="132">
        <v>2018</v>
      </c>
      <c r="DE12" s="132">
        <v>2018</v>
      </c>
      <c r="DF12" s="132">
        <v>2018</v>
      </c>
      <c r="DG12" s="132">
        <v>2018</v>
      </c>
      <c r="DH12" s="132">
        <v>2018</v>
      </c>
      <c r="DI12" s="132">
        <v>2018</v>
      </c>
      <c r="DJ12" s="132">
        <v>2018</v>
      </c>
      <c r="DK12" s="132">
        <v>2018</v>
      </c>
      <c r="DL12" s="130">
        <v>2018</v>
      </c>
      <c r="DM12" s="131">
        <v>2019</v>
      </c>
      <c r="DN12" s="131">
        <v>2019</v>
      </c>
      <c r="DO12" s="131">
        <v>2019</v>
      </c>
      <c r="DP12" s="131">
        <v>2019</v>
      </c>
      <c r="DQ12" s="131">
        <v>2019</v>
      </c>
      <c r="DR12" s="131">
        <v>2019</v>
      </c>
      <c r="DS12" s="131">
        <v>2019</v>
      </c>
      <c r="DT12" s="131">
        <v>2019</v>
      </c>
      <c r="DU12" s="131">
        <v>2019</v>
      </c>
      <c r="DV12" s="131">
        <v>2019</v>
      </c>
      <c r="DW12" s="131">
        <v>2019</v>
      </c>
      <c r="DX12" s="130">
        <v>2019</v>
      </c>
      <c r="DY12" s="131">
        <v>2020</v>
      </c>
      <c r="DZ12" s="131">
        <v>2020</v>
      </c>
      <c r="EA12" s="131">
        <v>2020</v>
      </c>
      <c r="EB12" s="131">
        <v>2020</v>
      </c>
      <c r="EC12" s="131">
        <v>2020</v>
      </c>
      <c r="ED12" s="131">
        <v>2020</v>
      </c>
      <c r="EE12" s="131">
        <v>2020</v>
      </c>
      <c r="EF12" s="131">
        <v>2020</v>
      </c>
      <c r="EG12" s="131">
        <v>2020</v>
      </c>
      <c r="EH12" s="131">
        <v>2020</v>
      </c>
      <c r="EI12" s="131">
        <v>2020</v>
      </c>
      <c r="EJ12" s="131">
        <v>2020</v>
      </c>
    </row>
    <row r="13" spans="1:140" s="304" customFormat="1" ht="13.5" customHeight="1" x14ac:dyDescent="0.35">
      <c r="A13" s="342" t="s">
        <v>375</v>
      </c>
      <c r="B13" s="307">
        <v>25854</v>
      </c>
      <c r="C13" s="308">
        <v>26747</v>
      </c>
      <c r="D13" s="309">
        <v>27803</v>
      </c>
      <c r="E13" s="308">
        <v>28353</v>
      </c>
      <c r="F13" s="309">
        <v>29005</v>
      </c>
      <c r="G13" s="308">
        <v>29059</v>
      </c>
      <c r="H13" s="309">
        <v>28974</v>
      </c>
      <c r="I13" s="308">
        <v>29550</v>
      </c>
      <c r="J13" s="309">
        <v>29990</v>
      </c>
      <c r="K13" s="308">
        <v>29575</v>
      </c>
      <c r="L13" s="309">
        <v>29098</v>
      </c>
      <c r="M13" s="308">
        <v>28806</v>
      </c>
      <c r="N13" s="309">
        <v>27714</v>
      </c>
      <c r="O13" s="308">
        <v>28331</v>
      </c>
      <c r="P13" s="309">
        <v>29282</v>
      </c>
      <c r="Q13" s="308">
        <v>29501</v>
      </c>
      <c r="R13" s="309">
        <v>29363</v>
      </c>
      <c r="S13" s="308">
        <v>29398</v>
      </c>
      <c r="T13" s="309">
        <v>29528</v>
      </c>
      <c r="U13" s="308">
        <v>30139</v>
      </c>
      <c r="V13" s="309">
        <v>29776</v>
      </c>
      <c r="W13" s="308">
        <v>29255</v>
      </c>
      <c r="X13" s="309">
        <v>28592</v>
      </c>
      <c r="Y13" s="308">
        <v>27750</v>
      </c>
      <c r="Z13" s="309">
        <v>27483</v>
      </c>
      <c r="AA13" s="308">
        <v>28504</v>
      </c>
      <c r="AB13" s="309">
        <v>29823</v>
      </c>
      <c r="AC13" s="308">
        <v>30469</v>
      </c>
      <c r="AD13" s="309">
        <v>30655</v>
      </c>
      <c r="AE13" s="308">
        <v>31067</v>
      </c>
      <c r="AF13" s="309">
        <v>31263</v>
      </c>
      <c r="AG13" s="308">
        <v>31990</v>
      </c>
      <c r="AH13" s="309">
        <v>31706</v>
      </c>
      <c r="AI13" s="308">
        <v>31497</v>
      </c>
      <c r="AJ13" s="309">
        <v>31091</v>
      </c>
      <c r="AK13" s="308">
        <v>30955</v>
      </c>
      <c r="AL13" s="309">
        <v>30849</v>
      </c>
      <c r="AM13" s="308">
        <v>32033</v>
      </c>
      <c r="AN13" s="309">
        <v>33148</v>
      </c>
      <c r="AO13" s="308">
        <v>33666</v>
      </c>
      <c r="AP13" s="309">
        <v>34226</v>
      </c>
      <c r="AQ13" s="308">
        <v>34483</v>
      </c>
      <c r="AR13" s="309">
        <v>34396</v>
      </c>
      <c r="AS13" s="308">
        <v>35641</v>
      </c>
      <c r="AT13" s="309">
        <v>35520</v>
      </c>
      <c r="AU13" s="308">
        <v>35232</v>
      </c>
      <c r="AV13" s="309">
        <v>35214</v>
      </c>
      <c r="AW13" s="308">
        <v>34945</v>
      </c>
      <c r="AX13" s="309">
        <v>34548</v>
      </c>
      <c r="AY13" s="308">
        <v>35725</v>
      </c>
      <c r="AZ13" s="309">
        <v>35977</v>
      </c>
      <c r="BA13" s="308">
        <v>36619</v>
      </c>
      <c r="BB13" s="309">
        <v>36959</v>
      </c>
      <c r="BC13" s="308">
        <v>36626</v>
      </c>
      <c r="BD13" s="309">
        <v>36774</v>
      </c>
      <c r="BE13" s="308">
        <v>37398</v>
      </c>
      <c r="BF13" s="309">
        <v>37003</v>
      </c>
      <c r="BG13" s="308">
        <v>36661</v>
      </c>
      <c r="BH13" s="309">
        <v>36469</v>
      </c>
      <c r="BI13" s="308">
        <v>36263</v>
      </c>
      <c r="BJ13" s="309">
        <v>36277</v>
      </c>
      <c r="BK13" s="308">
        <v>37538</v>
      </c>
      <c r="BL13" s="309">
        <v>38260</v>
      </c>
      <c r="BM13" s="308">
        <v>39378</v>
      </c>
      <c r="BN13" s="309">
        <v>39581</v>
      </c>
      <c r="BO13" s="308">
        <v>39565</v>
      </c>
      <c r="BP13" s="309">
        <v>40017</v>
      </c>
      <c r="BQ13" s="308">
        <v>40706</v>
      </c>
      <c r="BR13" s="309">
        <v>40817</v>
      </c>
      <c r="BS13" s="308">
        <v>40721</v>
      </c>
      <c r="BT13" s="309">
        <v>40676</v>
      </c>
      <c r="BU13" s="308">
        <v>40537</v>
      </c>
      <c r="BV13" s="309">
        <v>40066</v>
      </c>
      <c r="BW13" s="308">
        <v>41101</v>
      </c>
      <c r="BX13" s="309">
        <v>42028</v>
      </c>
      <c r="BY13" s="308">
        <v>42632</v>
      </c>
      <c r="BZ13" s="309">
        <v>42752</v>
      </c>
      <c r="CA13" s="308">
        <v>42786</v>
      </c>
      <c r="CB13" s="309">
        <v>43060</v>
      </c>
      <c r="CC13" s="308">
        <v>43490</v>
      </c>
      <c r="CD13" s="310">
        <v>43203</v>
      </c>
      <c r="CE13" s="308">
        <v>42886</v>
      </c>
      <c r="CF13" s="310">
        <v>42190</v>
      </c>
      <c r="CG13" s="308">
        <v>41836</v>
      </c>
      <c r="CH13" s="310">
        <v>41490</v>
      </c>
      <c r="CI13" s="308">
        <v>42724</v>
      </c>
      <c r="CJ13" s="310">
        <v>43898</v>
      </c>
      <c r="CK13" s="308">
        <v>43907</v>
      </c>
      <c r="CL13" s="310">
        <v>43999</v>
      </c>
      <c r="CM13" s="308">
        <v>43686</v>
      </c>
      <c r="CN13" s="310">
        <v>43591</v>
      </c>
      <c r="CO13" s="308">
        <v>44057</v>
      </c>
      <c r="CP13" s="310">
        <v>43703</v>
      </c>
      <c r="CQ13" s="308">
        <v>43265</v>
      </c>
      <c r="CR13" s="310">
        <v>43006</v>
      </c>
      <c r="CS13" s="308">
        <v>43044</v>
      </c>
      <c r="CT13" s="310">
        <v>42812</v>
      </c>
      <c r="CU13" s="308">
        <v>44009</v>
      </c>
      <c r="CV13" s="310">
        <v>45017</v>
      </c>
      <c r="CW13" s="308">
        <v>44658</v>
      </c>
      <c r="CX13" s="311">
        <v>44865</v>
      </c>
      <c r="CY13" s="308">
        <v>44750</v>
      </c>
      <c r="CZ13" s="312">
        <v>44515</v>
      </c>
      <c r="DA13" s="313">
        <v>44952</v>
      </c>
      <c r="DB13" s="311">
        <v>44441</v>
      </c>
      <c r="DC13" s="311">
        <v>43888</v>
      </c>
      <c r="DD13" s="311">
        <v>43501</v>
      </c>
      <c r="DE13" s="311">
        <v>43398</v>
      </c>
      <c r="DF13" s="311">
        <v>42964</v>
      </c>
      <c r="DG13" s="311">
        <v>44319</v>
      </c>
      <c r="DH13" s="311">
        <v>45165</v>
      </c>
      <c r="DI13" s="311">
        <v>45274</v>
      </c>
      <c r="DJ13" s="311">
        <v>45096</v>
      </c>
      <c r="DK13" s="311">
        <v>44560</v>
      </c>
      <c r="DL13" s="312">
        <v>44499</v>
      </c>
      <c r="DM13" s="313">
        <v>44891</v>
      </c>
      <c r="DN13" s="313">
        <v>44508</v>
      </c>
      <c r="DO13" s="313">
        <v>44162</v>
      </c>
      <c r="DP13" s="313">
        <v>43692</v>
      </c>
      <c r="DQ13" s="313">
        <v>43407</v>
      </c>
      <c r="DR13" s="313">
        <v>43146</v>
      </c>
      <c r="DS13" s="313">
        <v>44331</v>
      </c>
      <c r="DT13" s="313">
        <v>44785</v>
      </c>
      <c r="DU13" s="313">
        <v>44662</v>
      </c>
      <c r="DV13" s="313">
        <v>44670</v>
      </c>
      <c r="DW13" s="313">
        <v>43860</v>
      </c>
      <c r="DX13" s="312">
        <v>43840</v>
      </c>
      <c r="DY13" s="313">
        <v>43814</v>
      </c>
      <c r="DZ13" s="313">
        <v>43423</v>
      </c>
      <c r="EA13" s="313">
        <v>45502</v>
      </c>
      <c r="EB13" s="313">
        <v>47374</v>
      </c>
      <c r="EC13" s="313">
        <v>47401</v>
      </c>
      <c r="ED13" s="313">
        <v>47293</v>
      </c>
      <c r="EE13" s="313">
        <v>48032</v>
      </c>
      <c r="EF13" s="313">
        <v>48759</v>
      </c>
      <c r="EG13" s="313"/>
      <c r="EH13" s="313"/>
      <c r="EI13" s="313"/>
      <c r="EJ13" s="313"/>
    </row>
    <row r="14" spans="1:140" s="304" customFormat="1" x14ac:dyDescent="0.35">
      <c r="A14" s="306" t="s">
        <v>376</v>
      </c>
      <c r="B14" s="314">
        <v>18970</v>
      </c>
      <c r="C14" s="315">
        <v>19410</v>
      </c>
      <c r="D14" s="316">
        <v>19979</v>
      </c>
      <c r="E14" s="315">
        <v>20653</v>
      </c>
      <c r="F14" s="316">
        <v>21048</v>
      </c>
      <c r="G14" s="315">
        <v>21252</v>
      </c>
      <c r="H14" s="316">
        <v>21249</v>
      </c>
      <c r="I14" s="315">
        <v>21327</v>
      </c>
      <c r="J14" s="316">
        <v>21254</v>
      </c>
      <c r="K14" s="315">
        <v>21028</v>
      </c>
      <c r="L14" s="316">
        <v>20790</v>
      </c>
      <c r="M14" s="315">
        <v>20622</v>
      </c>
      <c r="N14" s="316">
        <v>20470</v>
      </c>
      <c r="O14" s="315">
        <v>20875</v>
      </c>
      <c r="P14" s="316">
        <v>21285</v>
      </c>
      <c r="Q14" s="315">
        <v>21690</v>
      </c>
      <c r="R14" s="316">
        <v>21823</v>
      </c>
      <c r="S14" s="315">
        <v>21974</v>
      </c>
      <c r="T14" s="316">
        <v>21986</v>
      </c>
      <c r="U14" s="315">
        <v>22276</v>
      </c>
      <c r="V14" s="316">
        <v>22282</v>
      </c>
      <c r="W14" s="315">
        <v>22019</v>
      </c>
      <c r="X14" s="316">
        <v>21737</v>
      </c>
      <c r="Y14" s="315">
        <v>21545</v>
      </c>
      <c r="Z14" s="316">
        <v>21414</v>
      </c>
      <c r="AA14" s="315">
        <v>21728</v>
      </c>
      <c r="AB14" s="316">
        <v>22172</v>
      </c>
      <c r="AC14" s="315">
        <v>22764</v>
      </c>
      <c r="AD14" s="316">
        <v>23064</v>
      </c>
      <c r="AE14" s="315">
        <v>23140</v>
      </c>
      <c r="AF14" s="316">
        <v>23251</v>
      </c>
      <c r="AG14" s="315">
        <v>23479</v>
      </c>
      <c r="AH14" s="316">
        <v>23442</v>
      </c>
      <c r="AI14" s="315">
        <v>23381</v>
      </c>
      <c r="AJ14" s="316">
        <v>23151</v>
      </c>
      <c r="AK14" s="315">
        <v>22914</v>
      </c>
      <c r="AL14" s="316">
        <v>22848</v>
      </c>
      <c r="AM14" s="315">
        <v>23292</v>
      </c>
      <c r="AN14" s="316">
        <v>23900</v>
      </c>
      <c r="AO14" s="315">
        <v>24248</v>
      </c>
      <c r="AP14" s="316">
        <v>24754</v>
      </c>
      <c r="AQ14" s="315">
        <v>24961</v>
      </c>
      <c r="AR14" s="316">
        <v>24913</v>
      </c>
      <c r="AS14" s="315">
        <v>25306</v>
      </c>
      <c r="AT14" s="316">
        <v>25209</v>
      </c>
      <c r="AU14" s="315">
        <v>25040</v>
      </c>
      <c r="AV14" s="316">
        <v>24701</v>
      </c>
      <c r="AW14" s="315">
        <v>24353</v>
      </c>
      <c r="AX14" s="316">
        <v>24170</v>
      </c>
      <c r="AY14" s="315">
        <v>24701</v>
      </c>
      <c r="AZ14" s="316">
        <v>24805</v>
      </c>
      <c r="BA14" s="315">
        <v>25542</v>
      </c>
      <c r="BB14" s="316">
        <v>25863</v>
      </c>
      <c r="BC14" s="315">
        <v>25890</v>
      </c>
      <c r="BD14" s="316">
        <v>26036</v>
      </c>
      <c r="BE14" s="315">
        <v>26396</v>
      </c>
      <c r="BF14" s="316">
        <v>26251</v>
      </c>
      <c r="BG14" s="315">
        <v>25950</v>
      </c>
      <c r="BH14" s="316">
        <v>25861</v>
      </c>
      <c r="BI14" s="315">
        <v>25719</v>
      </c>
      <c r="BJ14" s="316">
        <v>25454</v>
      </c>
      <c r="BK14" s="315">
        <v>26119</v>
      </c>
      <c r="BL14" s="316">
        <v>26442</v>
      </c>
      <c r="BM14" s="315">
        <v>27029</v>
      </c>
      <c r="BN14" s="316">
        <v>27336</v>
      </c>
      <c r="BO14" s="315">
        <v>27398</v>
      </c>
      <c r="BP14" s="316">
        <v>27758</v>
      </c>
      <c r="BQ14" s="315">
        <v>27932</v>
      </c>
      <c r="BR14" s="316">
        <v>27869</v>
      </c>
      <c r="BS14" s="315">
        <v>27623</v>
      </c>
      <c r="BT14" s="316">
        <v>27567</v>
      </c>
      <c r="BU14" s="315">
        <v>27501</v>
      </c>
      <c r="BV14" s="316">
        <v>27208</v>
      </c>
      <c r="BW14" s="315">
        <v>27613</v>
      </c>
      <c r="BX14" s="316">
        <v>28013</v>
      </c>
      <c r="BY14" s="315">
        <v>28545</v>
      </c>
      <c r="BZ14" s="316">
        <v>28714</v>
      </c>
      <c r="CA14" s="315">
        <v>28847</v>
      </c>
      <c r="CB14" s="316">
        <v>29093</v>
      </c>
      <c r="CC14" s="315">
        <v>29154</v>
      </c>
      <c r="CD14" s="317">
        <v>28792</v>
      </c>
      <c r="CE14" s="315">
        <v>28321</v>
      </c>
      <c r="CF14" s="317">
        <v>27739</v>
      </c>
      <c r="CG14" s="315">
        <v>27395</v>
      </c>
      <c r="CH14" s="317">
        <v>27158</v>
      </c>
      <c r="CI14" s="315">
        <v>27769</v>
      </c>
      <c r="CJ14" s="317">
        <v>28405</v>
      </c>
      <c r="CK14" s="315">
        <v>28570</v>
      </c>
      <c r="CL14" s="317">
        <v>28595</v>
      </c>
      <c r="CM14" s="315">
        <v>28610</v>
      </c>
      <c r="CN14" s="317">
        <v>28686</v>
      </c>
      <c r="CO14" s="315">
        <v>28864</v>
      </c>
      <c r="CP14" s="317">
        <v>28501</v>
      </c>
      <c r="CQ14" s="315">
        <v>28359</v>
      </c>
      <c r="CR14" s="317">
        <v>28220</v>
      </c>
      <c r="CS14" s="315">
        <v>28091</v>
      </c>
      <c r="CT14" s="317">
        <v>27766</v>
      </c>
      <c r="CU14" s="315">
        <v>28363</v>
      </c>
      <c r="CV14" s="317">
        <v>29000</v>
      </c>
      <c r="CW14" s="315">
        <v>28923</v>
      </c>
      <c r="CX14" s="318">
        <v>29004</v>
      </c>
      <c r="CY14" s="315">
        <v>29126</v>
      </c>
      <c r="CZ14" s="319">
        <v>28936</v>
      </c>
      <c r="DA14" s="320">
        <v>29213</v>
      </c>
      <c r="DB14" s="318">
        <v>29068</v>
      </c>
      <c r="DC14" s="318">
        <v>28651</v>
      </c>
      <c r="DD14" s="318">
        <v>28569</v>
      </c>
      <c r="DE14" s="318">
        <v>28450</v>
      </c>
      <c r="DF14" s="318">
        <v>28101</v>
      </c>
      <c r="DG14" s="318">
        <v>28758</v>
      </c>
      <c r="DH14" s="318">
        <v>29261</v>
      </c>
      <c r="DI14" s="318">
        <v>29219</v>
      </c>
      <c r="DJ14" s="318">
        <v>29062</v>
      </c>
      <c r="DK14" s="318">
        <v>28821</v>
      </c>
      <c r="DL14" s="319">
        <v>28856</v>
      </c>
      <c r="DM14" s="320">
        <v>29147</v>
      </c>
      <c r="DN14" s="320">
        <v>28927</v>
      </c>
      <c r="DO14" s="320">
        <v>28609</v>
      </c>
      <c r="DP14" s="320">
        <v>28351</v>
      </c>
      <c r="DQ14" s="320">
        <v>28082</v>
      </c>
      <c r="DR14" s="320">
        <v>27804</v>
      </c>
      <c r="DS14" s="320">
        <v>28424</v>
      </c>
      <c r="DT14" s="320">
        <v>28625</v>
      </c>
      <c r="DU14" s="320">
        <v>28498</v>
      </c>
      <c r="DV14" s="320">
        <v>28415</v>
      </c>
      <c r="DW14" s="320">
        <v>28112</v>
      </c>
      <c r="DX14" s="319">
        <v>28213</v>
      </c>
      <c r="DY14" s="320">
        <v>28271</v>
      </c>
      <c r="DZ14" s="320">
        <v>27967</v>
      </c>
      <c r="EA14" s="320">
        <v>28534</v>
      </c>
      <c r="EB14" s="320">
        <v>29039</v>
      </c>
      <c r="EC14" s="320">
        <v>29030</v>
      </c>
      <c r="ED14" s="320">
        <v>29036</v>
      </c>
      <c r="EE14" s="320">
        <v>29057</v>
      </c>
      <c r="EF14" s="320">
        <v>29112</v>
      </c>
      <c r="EG14" s="320"/>
      <c r="EH14" s="320"/>
      <c r="EI14" s="320"/>
      <c r="EJ14" s="320"/>
    </row>
    <row r="15" spans="1:140" s="304" customFormat="1" x14ac:dyDescent="0.35">
      <c r="A15" s="306" t="s">
        <v>377</v>
      </c>
      <c r="B15" s="314">
        <v>16925</v>
      </c>
      <c r="C15" s="315">
        <v>17365</v>
      </c>
      <c r="D15" s="316">
        <v>15703</v>
      </c>
      <c r="E15" s="315">
        <v>18758</v>
      </c>
      <c r="F15" s="316">
        <v>19576</v>
      </c>
      <c r="G15" s="315">
        <v>20027</v>
      </c>
      <c r="H15" s="316">
        <v>19795</v>
      </c>
      <c r="I15" s="315">
        <v>20070</v>
      </c>
      <c r="J15" s="316">
        <v>19907</v>
      </c>
      <c r="K15" s="315">
        <v>19547</v>
      </c>
      <c r="L15" s="316">
        <v>19180</v>
      </c>
      <c r="M15" s="315">
        <v>18780</v>
      </c>
      <c r="N15" s="316">
        <v>18321</v>
      </c>
      <c r="O15" s="315">
        <v>18498</v>
      </c>
      <c r="P15" s="316">
        <v>19146</v>
      </c>
      <c r="Q15" s="315">
        <v>19912</v>
      </c>
      <c r="R15" s="316">
        <v>20334</v>
      </c>
      <c r="S15" s="315">
        <v>20599</v>
      </c>
      <c r="T15" s="316">
        <v>20808</v>
      </c>
      <c r="U15" s="315">
        <v>21251</v>
      </c>
      <c r="V15" s="316">
        <v>20981</v>
      </c>
      <c r="W15" s="315">
        <v>20620</v>
      </c>
      <c r="X15" s="316">
        <v>20082</v>
      </c>
      <c r="Y15" s="315">
        <v>19689</v>
      </c>
      <c r="Z15" s="316">
        <v>19510</v>
      </c>
      <c r="AA15" s="315">
        <v>19960</v>
      </c>
      <c r="AB15" s="316">
        <v>20450</v>
      </c>
      <c r="AC15" s="315">
        <v>21136</v>
      </c>
      <c r="AD15" s="316">
        <v>21781</v>
      </c>
      <c r="AE15" s="315">
        <v>22314</v>
      </c>
      <c r="AF15" s="316">
        <v>22452</v>
      </c>
      <c r="AG15" s="315">
        <v>22693</v>
      </c>
      <c r="AH15" s="316">
        <v>22513</v>
      </c>
      <c r="AI15" s="315">
        <v>22369</v>
      </c>
      <c r="AJ15" s="316">
        <v>21923</v>
      </c>
      <c r="AK15" s="315">
        <v>21653</v>
      </c>
      <c r="AL15" s="316">
        <v>21454</v>
      </c>
      <c r="AM15" s="315">
        <v>22024</v>
      </c>
      <c r="AN15" s="316">
        <v>22651</v>
      </c>
      <c r="AO15" s="315">
        <v>23376</v>
      </c>
      <c r="AP15" s="316">
        <v>24330</v>
      </c>
      <c r="AQ15" s="315">
        <v>24971</v>
      </c>
      <c r="AR15" s="316">
        <v>25082</v>
      </c>
      <c r="AS15" s="315">
        <v>25627</v>
      </c>
      <c r="AT15" s="316">
        <v>25407</v>
      </c>
      <c r="AU15" s="315">
        <v>25080</v>
      </c>
      <c r="AV15" s="316">
        <v>24650</v>
      </c>
      <c r="AW15" s="315">
        <v>24031</v>
      </c>
      <c r="AX15" s="316">
        <v>23642</v>
      </c>
      <c r="AY15" s="315">
        <v>24215</v>
      </c>
      <c r="AZ15" s="316">
        <v>24337</v>
      </c>
      <c r="BA15" s="315">
        <v>25299</v>
      </c>
      <c r="BB15" s="316">
        <v>26085</v>
      </c>
      <c r="BC15" s="315">
        <v>26165</v>
      </c>
      <c r="BD15" s="316">
        <v>26293</v>
      </c>
      <c r="BE15" s="315">
        <v>26654</v>
      </c>
      <c r="BF15" s="316">
        <v>26407</v>
      </c>
      <c r="BG15" s="315">
        <v>26013</v>
      </c>
      <c r="BH15" s="316">
        <v>25575</v>
      </c>
      <c r="BI15" s="315">
        <v>25179</v>
      </c>
      <c r="BJ15" s="316">
        <v>24805</v>
      </c>
      <c r="BK15" s="315">
        <v>25358</v>
      </c>
      <c r="BL15" s="316">
        <v>25817</v>
      </c>
      <c r="BM15" s="315">
        <v>26742</v>
      </c>
      <c r="BN15" s="316">
        <v>27464</v>
      </c>
      <c r="BO15" s="315">
        <v>27787</v>
      </c>
      <c r="BP15" s="316">
        <v>27902</v>
      </c>
      <c r="BQ15" s="315">
        <v>28147</v>
      </c>
      <c r="BR15" s="316">
        <v>27899</v>
      </c>
      <c r="BS15" s="315">
        <v>27621</v>
      </c>
      <c r="BT15" s="316">
        <v>27298</v>
      </c>
      <c r="BU15" s="315">
        <v>27149</v>
      </c>
      <c r="BV15" s="316">
        <v>26894</v>
      </c>
      <c r="BW15" s="315">
        <v>27533</v>
      </c>
      <c r="BX15" s="316">
        <v>27874</v>
      </c>
      <c r="BY15" s="315">
        <v>28730</v>
      </c>
      <c r="BZ15" s="316">
        <v>29372</v>
      </c>
      <c r="CA15" s="315">
        <v>29302</v>
      </c>
      <c r="CB15" s="316">
        <v>29507</v>
      </c>
      <c r="CC15" s="315">
        <v>29673</v>
      </c>
      <c r="CD15" s="317">
        <v>29501</v>
      </c>
      <c r="CE15" s="315">
        <v>29026</v>
      </c>
      <c r="CF15" s="317">
        <v>28407</v>
      </c>
      <c r="CG15" s="315">
        <v>27746</v>
      </c>
      <c r="CH15" s="317">
        <v>27393</v>
      </c>
      <c r="CI15" s="315">
        <v>28257</v>
      </c>
      <c r="CJ15" s="317">
        <v>29035</v>
      </c>
      <c r="CK15" s="315">
        <v>29332</v>
      </c>
      <c r="CL15" s="317">
        <v>29689</v>
      </c>
      <c r="CM15" s="315">
        <v>29929</v>
      </c>
      <c r="CN15" s="317">
        <v>30057</v>
      </c>
      <c r="CO15" s="315">
        <v>30281</v>
      </c>
      <c r="CP15" s="317">
        <v>30216</v>
      </c>
      <c r="CQ15" s="315">
        <v>29952</v>
      </c>
      <c r="CR15" s="317">
        <v>29563</v>
      </c>
      <c r="CS15" s="315">
        <v>29414</v>
      </c>
      <c r="CT15" s="317">
        <v>29033</v>
      </c>
      <c r="CU15" s="315">
        <v>29786</v>
      </c>
      <c r="CV15" s="317">
        <v>30403</v>
      </c>
      <c r="CW15" s="315">
        <v>31000</v>
      </c>
      <c r="CX15" s="318">
        <v>31738</v>
      </c>
      <c r="CY15" s="315">
        <v>31970</v>
      </c>
      <c r="CZ15" s="319">
        <v>31753</v>
      </c>
      <c r="DA15" s="320">
        <v>31865</v>
      </c>
      <c r="DB15" s="318">
        <v>31733</v>
      </c>
      <c r="DC15" s="318">
        <v>31234</v>
      </c>
      <c r="DD15" s="318">
        <v>30691</v>
      </c>
      <c r="DE15" s="318">
        <v>30383</v>
      </c>
      <c r="DF15" s="318">
        <v>29849</v>
      </c>
      <c r="DG15" s="318">
        <v>30735</v>
      </c>
      <c r="DH15" s="318">
        <v>31130</v>
      </c>
      <c r="DI15" s="318">
        <v>31525</v>
      </c>
      <c r="DJ15" s="318">
        <v>31924</v>
      </c>
      <c r="DK15" s="318">
        <v>31696</v>
      </c>
      <c r="DL15" s="319">
        <v>31688</v>
      </c>
      <c r="DM15" s="320">
        <v>31847</v>
      </c>
      <c r="DN15" s="320">
        <v>31493</v>
      </c>
      <c r="DO15" s="320">
        <v>31137</v>
      </c>
      <c r="DP15" s="320">
        <v>30581</v>
      </c>
      <c r="DQ15" s="320">
        <v>30025</v>
      </c>
      <c r="DR15" s="320">
        <v>29809</v>
      </c>
      <c r="DS15" s="320">
        <v>30348</v>
      </c>
      <c r="DT15" s="320">
        <v>30387</v>
      </c>
      <c r="DU15" s="320">
        <v>30797</v>
      </c>
      <c r="DV15" s="320">
        <v>31136</v>
      </c>
      <c r="DW15" s="320">
        <v>31071</v>
      </c>
      <c r="DX15" s="319">
        <v>31146</v>
      </c>
      <c r="DY15" s="320">
        <v>31016</v>
      </c>
      <c r="DZ15" s="320">
        <v>30590</v>
      </c>
      <c r="EA15" s="320">
        <v>31060</v>
      </c>
      <c r="EB15" s="320">
        <v>31565</v>
      </c>
      <c r="EC15" s="320">
        <v>31424</v>
      </c>
      <c r="ED15" s="320">
        <v>31077</v>
      </c>
      <c r="EE15" s="320">
        <v>31327</v>
      </c>
      <c r="EF15" s="320">
        <v>31640</v>
      </c>
      <c r="EG15" s="320"/>
      <c r="EH15" s="320"/>
      <c r="EI15" s="320"/>
      <c r="EJ15" s="320"/>
    </row>
    <row r="16" spans="1:140" s="304" customFormat="1" x14ac:dyDescent="0.35">
      <c r="A16" s="306" t="s">
        <v>378</v>
      </c>
      <c r="B16" s="314">
        <v>5372</v>
      </c>
      <c r="C16" s="315">
        <v>5612</v>
      </c>
      <c r="D16" s="316">
        <v>5858</v>
      </c>
      <c r="E16" s="315">
        <v>5984</v>
      </c>
      <c r="F16" s="316">
        <v>6103</v>
      </c>
      <c r="G16" s="315">
        <v>6173</v>
      </c>
      <c r="H16" s="316">
        <v>6112</v>
      </c>
      <c r="I16" s="315">
        <v>6207</v>
      </c>
      <c r="J16" s="316">
        <v>6069</v>
      </c>
      <c r="K16" s="315">
        <v>5935</v>
      </c>
      <c r="L16" s="316">
        <v>5900</v>
      </c>
      <c r="M16" s="315">
        <v>5680</v>
      </c>
      <c r="N16" s="316">
        <v>5629</v>
      </c>
      <c r="O16" s="315">
        <v>5821</v>
      </c>
      <c r="P16" s="316">
        <v>6011</v>
      </c>
      <c r="Q16" s="315">
        <v>6124</v>
      </c>
      <c r="R16" s="316">
        <v>6176</v>
      </c>
      <c r="S16" s="315">
        <v>6307</v>
      </c>
      <c r="T16" s="316">
        <v>6418</v>
      </c>
      <c r="U16" s="315">
        <v>6466</v>
      </c>
      <c r="V16" s="316">
        <v>6435</v>
      </c>
      <c r="W16" s="315">
        <v>6403</v>
      </c>
      <c r="X16" s="316">
        <v>6277</v>
      </c>
      <c r="Y16" s="315">
        <v>6139</v>
      </c>
      <c r="Z16" s="316">
        <v>6165</v>
      </c>
      <c r="AA16" s="315">
        <v>6423</v>
      </c>
      <c r="AB16" s="316">
        <v>6580</v>
      </c>
      <c r="AC16" s="315">
        <v>6769</v>
      </c>
      <c r="AD16" s="316">
        <v>6841</v>
      </c>
      <c r="AE16" s="315">
        <v>6933</v>
      </c>
      <c r="AF16" s="316">
        <v>6934</v>
      </c>
      <c r="AG16" s="315">
        <v>7091</v>
      </c>
      <c r="AH16" s="316">
        <v>7085</v>
      </c>
      <c r="AI16" s="315">
        <v>7055</v>
      </c>
      <c r="AJ16" s="316">
        <v>6959</v>
      </c>
      <c r="AK16" s="315">
        <v>6778</v>
      </c>
      <c r="AL16" s="316">
        <v>6655</v>
      </c>
      <c r="AM16" s="315">
        <v>6928</v>
      </c>
      <c r="AN16" s="316">
        <v>7216</v>
      </c>
      <c r="AO16" s="315">
        <v>7443</v>
      </c>
      <c r="AP16" s="316">
        <v>7629</v>
      </c>
      <c r="AQ16" s="315">
        <v>7686</v>
      </c>
      <c r="AR16" s="316">
        <v>7722</v>
      </c>
      <c r="AS16" s="315">
        <v>7828</v>
      </c>
      <c r="AT16" s="316">
        <v>7780</v>
      </c>
      <c r="AU16" s="315">
        <v>7749</v>
      </c>
      <c r="AV16" s="316">
        <v>7616</v>
      </c>
      <c r="AW16" s="315">
        <v>7438</v>
      </c>
      <c r="AX16" s="316">
        <v>7322</v>
      </c>
      <c r="AY16" s="315">
        <v>7558</v>
      </c>
      <c r="AZ16" s="316">
        <v>7558</v>
      </c>
      <c r="BA16" s="315">
        <v>7810</v>
      </c>
      <c r="BB16" s="316">
        <v>7839</v>
      </c>
      <c r="BC16" s="315">
        <v>7865</v>
      </c>
      <c r="BD16" s="316">
        <v>7868</v>
      </c>
      <c r="BE16" s="315">
        <v>8031</v>
      </c>
      <c r="BF16" s="316">
        <v>7886</v>
      </c>
      <c r="BG16" s="315">
        <v>7809</v>
      </c>
      <c r="BH16" s="316">
        <v>7746</v>
      </c>
      <c r="BI16" s="315">
        <v>7614</v>
      </c>
      <c r="BJ16" s="316">
        <v>7505</v>
      </c>
      <c r="BK16" s="315">
        <v>7771</v>
      </c>
      <c r="BL16" s="316">
        <v>7914</v>
      </c>
      <c r="BM16" s="315">
        <v>7991</v>
      </c>
      <c r="BN16" s="316">
        <v>8024</v>
      </c>
      <c r="BO16" s="315">
        <v>8099</v>
      </c>
      <c r="BP16" s="316">
        <v>8272</v>
      </c>
      <c r="BQ16" s="315">
        <v>8396</v>
      </c>
      <c r="BR16" s="316">
        <v>8304</v>
      </c>
      <c r="BS16" s="315">
        <v>8240</v>
      </c>
      <c r="BT16" s="316">
        <v>8227</v>
      </c>
      <c r="BU16" s="315">
        <v>8150</v>
      </c>
      <c r="BV16" s="316">
        <v>8029</v>
      </c>
      <c r="BW16" s="315">
        <v>8174</v>
      </c>
      <c r="BX16" s="316">
        <v>8339</v>
      </c>
      <c r="BY16" s="315">
        <v>8444</v>
      </c>
      <c r="BZ16" s="316">
        <v>8535</v>
      </c>
      <c r="CA16" s="315">
        <v>8502</v>
      </c>
      <c r="CB16" s="316">
        <v>8603</v>
      </c>
      <c r="CC16" s="315">
        <v>8540</v>
      </c>
      <c r="CD16" s="317">
        <v>8455</v>
      </c>
      <c r="CE16" s="315">
        <v>8265</v>
      </c>
      <c r="CF16" s="317">
        <v>8072</v>
      </c>
      <c r="CG16" s="315">
        <v>7846</v>
      </c>
      <c r="CH16" s="317">
        <v>7795</v>
      </c>
      <c r="CI16" s="315">
        <v>8019</v>
      </c>
      <c r="CJ16" s="317">
        <v>8307</v>
      </c>
      <c r="CK16" s="315">
        <v>8438</v>
      </c>
      <c r="CL16" s="317">
        <v>8409</v>
      </c>
      <c r="CM16" s="315">
        <v>8444</v>
      </c>
      <c r="CN16" s="317">
        <v>8516</v>
      </c>
      <c r="CO16" s="315">
        <v>8492</v>
      </c>
      <c r="CP16" s="317">
        <v>8454</v>
      </c>
      <c r="CQ16" s="315">
        <v>8282</v>
      </c>
      <c r="CR16" s="317">
        <v>8131</v>
      </c>
      <c r="CS16" s="315">
        <v>7934</v>
      </c>
      <c r="CT16" s="317">
        <v>7830</v>
      </c>
      <c r="CU16" s="315">
        <v>8106</v>
      </c>
      <c r="CV16" s="317">
        <v>8344</v>
      </c>
      <c r="CW16" s="315">
        <v>8342</v>
      </c>
      <c r="CX16" s="318">
        <v>8319</v>
      </c>
      <c r="CY16" s="315">
        <v>8329</v>
      </c>
      <c r="CZ16" s="319">
        <v>8283</v>
      </c>
      <c r="DA16" s="320">
        <v>8351</v>
      </c>
      <c r="DB16" s="318">
        <v>8189</v>
      </c>
      <c r="DC16" s="318">
        <v>8117</v>
      </c>
      <c r="DD16" s="318">
        <v>8023</v>
      </c>
      <c r="DE16" s="318">
        <v>7940</v>
      </c>
      <c r="DF16" s="318">
        <v>7726</v>
      </c>
      <c r="DG16" s="318">
        <v>7969</v>
      </c>
      <c r="DH16" s="318">
        <v>8171</v>
      </c>
      <c r="DI16" s="318">
        <v>8174</v>
      </c>
      <c r="DJ16" s="318">
        <v>8087</v>
      </c>
      <c r="DK16" s="318">
        <v>8062</v>
      </c>
      <c r="DL16" s="319">
        <v>8172</v>
      </c>
      <c r="DM16" s="320">
        <v>8224</v>
      </c>
      <c r="DN16" s="320">
        <v>8085</v>
      </c>
      <c r="DO16" s="320">
        <v>8053</v>
      </c>
      <c r="DP16" s="320">
        <v>7898</v>
      </c>
      <c r="DQ16" s="320">
        <v>7726</v>
      </c>
      <c r="DR16" s="320">
        <v>7603</v>
      </c>
      <c r="DS16" s="320">
        <v>7712</v>
      </c>
      <c r="DT16" s="320">
        <v>7767</v>
      </c>
      <c r="DU16" s="320">
        <v>7792</v>
      </c>
      <c r="DV16" s="320">
        <v>7826</v>
      </c>
      <c r="DW16" s="320">
        <v>7785</v>
      </c>
      <c r="DX16" s="319">
        <v>7700</v>
      </c>
      <c r="DY16" s="320">
        <v>7658</v>
      </c>
      <c r="DZ16" s="320">
        <v>7607</v>
      </c>
      <c r="EA16" s="320">
        <v>7796</v>
      </c>
      <c r="EB16" s="320">
        <v>7966</v>
      </c>
      <c r="EC16" s="320">
        <v>8015</v>
      </c>
      <c r="ED16" s="320">
        <v>7868</v>
      </c>
      <c r="EE16" s="320">
        <v>7990</v>
      </c>
      <c r="EF16" s="320">
        <v>7999</v>
      </c>
      <c r="EG16" s="320"/>
      <c r="EH16" s="320"/>
      <c r="EI16" s="320"/>
      <c r="EJ16" s="320"/>
    </row>
    <row r="17" spans="1:140" s="304" customFormat="1" x14ac:dyDescent="0.35">
      <c r="A17" s="306" t="s">
        <v>379</v>
      </c>
      <c r="B17" s="314">
        <v>28658</v>
      </c>
      <c r="C17" s="315">
        <v>29231</v>
      </c>
      <c r="D17" s="316">
        <v>29983</v>
      </c>
      <c r="E17" s="315">
        <v>31472</v>
      </c>
      <c r="F17" s="316">
        <v>32583</v>
      </c>
      <c r="G17" s="315">
        <v>33138</v>
      </c>
      <c r="H17" s="316">
        <v>33150</v>
      </c>
      <c r="I17" s="315">
        <v>33486</v>
      </c>
      <c r="J17" s="316">
        <v>33308</v>
      </c>
      <c r="K17" s="315">
        <v>33031</v>
      </c>
      <c r="L17" s="316">
        <v>32475</v>
      </c>
      <c r="M17" s="315">
        <v>31957</v>
      </c>
      <c r="N17" s="316">
        <v>31453</v>
      </c>
      <c r="O17" s="315">
        <v>32029</v>
      </c>
      <c r="P17" s="316">
        <v>32824</v>
      </c>
      <c r="Q17" s="315">
        <v>33817</v>
      </c>
      <c r="R17" s="316">
        <v>34143</v>
      </c>
      <c r="S17" s="315">
        <v>34780</v>
      </c>
      <c r="T17" s="316">
        <v>35095</v>
      </c>
      <c r="U17" s="315">
        <v>35796</v>
      </c>
      <c r="V17" s="316">
        <v>35689</v>
      </c>
      <c r="W17" s="315">
        <v>35298</v>
      </c>
      <c r="X17" s="316">
        <v>34401</v>
      </c>
      <c r="Y17" s="315">
        <v>33944</v>
      </c>
      <c r="Z17" s="316">
        <v>33699</v>
      </c>
      <c r="AA17" s="315">
        <v>34408</v>
      </c>
      <c r="AB17" s="316">
        <v>35292</v>
      </c>
      <c r="AC17" s="315">
        <v>36289</v>
      </c>
      <c r="AD17" s="316">
        <v>36749</v>
      </c>
      <c r="AE17" s="315">
        <v>37162</v>
      </c>
      <c r="AF17" s="316">
        <v>37447</v>
      </c>
      <c r="AG17" s="315">
        <v>38301</v>
      </c>
      <c r="AH17" s="316">
        <v>38005</v>
      </c>
      <c r="AI17" s="315">
        <v>37906</v>
      </c>
      <c r="AJ17" s="316">
        <v>37280</v>
      </c>
      <c r="AK17" s="315">
        <v>37036</v>
      </c>
      <c r="AL17" s="316">
        <v>36763</v>
      </c>
      <c r="AM17" s="315">
        <v>37829</v>
      </c>
      <c r="AN17" s="316">
        <v>38954</v>
      </c>
      <c r="AO17" s="315">
        <v>39790</v>
      </c>
      <c r="AP17" s="316">
        <v>40822</v>
      </c>
      <c r="AQ17" s="315">
        <v>41473</v>
      </c>
      <c r="AR17" s="316">
        <v>41417</v>
      </c>
      <c r="AS17" s="315">
        <v>42402</v>
      </c>
      <c r="AT17" s="316">
        <v>42222</v>
      </c>
      <c r="AU17" s="315">
        <v>41982</v>
      </c>
      <c r="AV17" s="316">
        <v>41829</v>
      </c>
      <c r="AW17" s="315">
        <v>41049</v>
      </c>
      <c r="AX17" s="316">
        <v>40488</v>
      </c>
      <c r="AY17" s="315">
        <v>41358</v>
      </c>
      <c r="AZ17" s="316">
        <v>41485</v>
      </c>
      <c r="BA17" s="315">
        <v>42672</v>
      </c>
      <c r="BB17" s="316">
        <v>43389</v>
      </c>
      <c r="BC17" s="315">
        <v>43414</v>
      </c>
      <c r="BD17" s="316">
        <v>43413</v>
      </c>
      <c r="BE17" s="315">
        <v>44040</v>
      </c>
      <c r="BF17" s="316">
        <v>43797</v>
      </c>
      <c r="BG17" s="315">
        <v>43717</v>
      </c>
      <c r="BH17" s="316">
        <v>43439</v>
      </c>
      <c r="BI17" s="315">
        <v>42947</v>
      </c>
      <c r="BJ17" s="316">
        <v>42542</v>
      </c>
      <c r="BK17" s="315">
        <v>43510</v>
      </c>
      <c r="BL17" s="316">
        <v>44120</v>
      </c>
      <c r="BM17" s="315">
        <v>45368</v>
      </c>
      <c r="BN17" s="316">
        <v>46014</v>
      </c>
      <c r="BO17" s="315">
        <v>46415</v>
      </c>
      <c r="BP17" s="316">
        <v>46706</v>
      </c>
      <c r="BQ17" s="315">
        <v>47504</v>
      </c>
      <c r="BR17" s="316">
        <v>47576</v>
      </c>
      <c r="BS17" s="315">
        <v>47398</v>
      </c>
      <c r="BT17" s="316">
        <v>47374</v>
      </c>
      <c r="BU17" s="315">
        <v>47238</v>
      </c>
      <c r="BV17" s="316">
        <v>46574</v>
      </c>
      <c r="BW17" s="315">
        <v>47337</v>
      </c>
      <c r="BX17" s="316">
        <v>48007</v>
      </c>
      <c r="BY17" s="315">
        <v>48902</v>
      </c>
      <c r="BZ17" s="316">
        <v>49615</v>
      </c>
      <c r="CA17" s="315">
        <v>49409</v>
      </c>
      <c r="CB17" s="316">
        <v>49442</v>
      </c>
      <c r="CC17" s="315">
        <v>49689</v>
      </c>
      <c r="CD17" s="317">
        <v>49549</v>
      </c>
      <c r="CE17" s="315">
        <v>48997</v>
      </c>
      <c r="CF17" s="317">
        <v>47889</v>
      </c>
      <c r="CG17" s="315">
        <v>46658</v>
      </c>
      <c r="CH17" s="317">
        <v>46178</v>
      </c>
      <c r="CI17" s="315">
        <v>47759</v>
      </c>
      <c r="CJ17" s="317">
        <v>48974</v>
      </c>
      <c r="CK17" s="315">
        <v>49257</v>
      </c>
      <c r="CL17" s="317">
        <v>49521</v>
      </c>
      <c r="CM17" s="315">
        <v>49622</v>
      </c>
      <c r="CN17" s="317">
        <v>49492</v>
      </c>
      <c r="CO17" s="315">
        <v>49832</v>
      </c>
      <c r="CP17" s="317">
        <v>49764</v>
      </c>
      <c r="CQ17" s="315">
        <v>49397</v>
      </c>
      <c r="CR17" s="317">
        <v>49019</v>
      </c>
      <c r="CS17" s="315">
        <v>48930</v>
      </c>
      <c r="CT17" s="317">
        <v>48273</v>
      </c>
      <c r="CU17" s="315">
        <v>49460</v>
      </c>
      <c r="CV17" s="317">
        <v>50583</v>
      </c>
      <c r="CW17" s="315">
        <v>51007</v>
      </c>
      <c r="CX17" s="318">
        <v>51243</v>
      </c>
      <c r="CY17" s="315">
        <v>51455</v>
      </c>
      <c r="CZ17" s="319">
        <v>51298</v>
      </c>
      <c r="DA17" s="320">
        <v>51863</v>
      </c>
      <c r="DB17" s="318">
        <v>51504</v>
      </c>
      <c r="DC17" s="318">
        <v>51208</v>
      </c>
      <c r="DD17" s="318">
        <v>50662</v>
      </c>
      <c r="DE17" s="318">
        <v>50357</v>
      </c>
      <c r="DF17" s="318">
        <v>49856</v>
      </c>
      <c r="DG17" s="318">
        <v>50998</v>
      </c>
      <c r="DH17" s="318">
        <v>51854</v>
      </c>
      <c r="DI17" s="318">
        <v>52197</v>
      </c>
      <c r="DJ17" s="318">
        <v>52302</v>
      </c>
      <c r="DK17" s="318">
        <v>51896</v>
      </c>
      <c r="DL17" s="319">
        <v>51855</v>
      </c>
      <c r="DM17" s="320">
        <v>52214</v>
      </c>
      <c r="DN17" s="320">
        <v>51710</v>
      </c>
      <c r="DO17" s="320">
        <v>51194</v>
      </c>
      <c r="DP17" s="320">
        <v>50701</v>
      </c>
      <c r="DQ17" s="320">
        <v>50191</v>
      </c>
      <c r="DR17" s="320">
        <v>49829</v>
      </c>
      <c r="DS17" s="320">
        <v>50842</v>
      </c>
      <c r="DT17" s="320">
        <v>51050</v>
      </c>
      <c r="DU17" s="320">
        <v>51091</v>
      </c>
      <c r="DV17" s="320">
        <v>51170</v>
      </c>
      <c r="DW17" s="320">
        <v>50639</v>
      </c>
      <c r="DX17" s="319">
        <v>50563</v>
      </c>
      <c r="DY17" s="320">
        <v>50304</v>
      </c>
      <c r="DZ17" s="320">
        <v>49623</v>
      </c>
      <c r="EA17" s="320">
        <v>50515</v>
      </c>
      <c r="EB17" s="320">
        <v>51480</v>
      </c>
      <c r="EC17" s="320">
        <v>51372</v>
      </c>
      <c r="ED17" s="320">
        <v>51111</v>
      </c>
      <c r="EE17" s="320">
        <v>51843</v>
      </c>
      <c r="EF17" s="320">
        <v>52362</v>
      </c>
      <c r="EG17" s="320"/>
      <c r="EH17" s="320"/>
      <c r="EI17" s="320"/>
      <c r="EJ17" s="320"/>
    </row>
    <row r="18" spans="1:140" s="304" customFormat="1" x14ac:dyDescent="0.35">
      <c r="A18" s="306" t="s">
        <v>380</v>
      </c>
      <c r="B18" s="314">
        <v>60641</v>
      </c>
      <c r="C18" s="315">
        <v>62209</v>
      </c>
      <c r="D18" s="316">
        <v>65491</v>
      </c>
      <c r="E18" s="315">
        <v>67062</v>
      </c>
      <c r="F18" s="316">
        <v>68427</v>
      </c>
      <c r="G18" s="315">
        <v>68020</v>
      </c>
      <c r="H18" s="316">
        <v>66962</v>
      </c>
      <c r="I18" s="315">
        <v>67927</v>
      </c>
      <c r="J18" s="316">
        <v>65121</v>
      </c>
      <c r="K18" s="315">
        <v>64287</v>
      </c>
      <c r="L18" s="316">
        <v>64427</v>
      </c>
      <c r="M18" s="315">
        <v>63300</v>
      </c>
      <c r="N18" s="316">
        <v>64032</v>
      </c>
      <c r="O18" s="315">
        <v>65351</v>
      </c>
      <c r="P18" s="316">
        <v>68062</v>
      </c>
      <c r="Q18" s="315">
        <v>69794</v>
      </c>
      <c r="R18" s="316">
        <v>69840</v>
      </c>
      <c r="S18" s="315">
        <v>69925</v>
      </c>
      <c r="T18" s="316">
        <v>69416</v>
      </c>
      <c r="U18" s="315">
        <v>70007</v>
      </c>
      <c r="V18" s="316">
        <v>69372</v>
      </c>
      <c r="W18" s="315">
        <v>68479</v>
      </c>
      <c r="X18" s="316">
        <v>67634</v>
      </c>
      <c r="Y18" s="315">
        <v>67482</v>
      </c>
      <c r="Z18" s="316">
        <v>66343</v>
      </c>
      <c r="AA18" s="315">
        <v>67624</v>
      </c>
      <c r="AB18" s="316">
        <v>70189</v>
      </c>
      <c r="AC18" s="315">
        <v>72053</v>
      </c>
      <c r="AD18" s="316">
        <v>72451</v>
      </c>
      <c r="AE18" s="315">
        <v>72506</v>
      </c>
      <c r="AF18" s="316">
        <v>72120</v>
      </c>
      <c r="AG18" s="315">
        <v>72899</v>
      </c>
      <c r="AH18" s="316">
        <v>72641</v>
      </c>
      <c r="AI18" s="315">
        <v>72019</v>
      </c>
      <c r="AJ18" s="316">
        <v>71709</v>
      </c>
      <c r="AK18" s="315">
        <v>71591</v>
      </c>
      <c r="AL18" s="316">
        <v>71034</v>
      </c>
      <c r="AM18" s="315">
        <v>73097</v>
      </c>
      <c r="AN18" s="316">
        <v>76116</v>
      </c>
      <c r="AO18" s="315">
        <v>78337</v>
      </c>
      <c r="AP18" s="316">
        <v>80041</v>
      </c>
      <c r="AQ18" s="315">
        <v>79745</v>
      </c>
      <c r="AR18" s="316">
        <v>78873</v>
      </c>
      <c r="AS18" s="315">
        <v>80447</v>
      </c>
      <c r="AT18" s="316">
        <v>79891</v>
      </c>
      <c r="AU18" s="315">
        <v>79392</v>
      </c>
      <c r="AV18" s="316">
        <v>80114</v>
      </c>
      <c r="AW18" s="315">
        <v>79364</v>
      </c>
      <c r="AX18" s="316">
        <v>78154</v>
      </c>
      <c r="AY18" s="315">
        <v>80553</v>
      </c>
      <c r="AZ18" s="316">
        <v>81116</v>
      </c>
      <c r="BA18" s="315">
        <v>83742</v>
      </c>
      <c r="BB18" s="316">
        <v>84417</v>
      </c>
      <c r="BC18" s="315">
        <v>83517</v>
      </c>
      <c r="BD18" s="316">
        <v>82792</v>
      </c>
      <c r="BE18" s="315">
        <v>84141</v>
      </c>
      <c r="BF18" s="316">
        <v>83152</v>
      </c>
      <c r="BG18" s="315">
        <v>82680</v>
      </c>
      <c r="BH18" s="316">
        <v>83227</v>
      </c>
      <c r="BI18" s="315">
        <v>82960</v>
      </c>
      <c r="BJ18" s="316">
        <v>82042</v>
      </c>
      <c r="BK18" s="315">
        <v>84442</v>
      </c>
      <c r="BL18" s="316">
        <v>85998</v>
      </c>
      <c r="BM18" s="315">
        <v>88439</v>
      </c>
      <c r="BN18" s="316">
        <v>89268</v>
      </c>
      <c r="BO18" s="315">
        <v>89214</v>
      </c>
      <c r="BP18" s="316">
        <v>89050</v>
      </c>
      <c r="BQ18" s="315">
        <v>90380</v>
      </c>
      <c r="BR18" s="316">
        <v>90518</v>
      </c>
      <c r="BS18" s="315">
        <v>90401</v>
      </c>
      <c r="BT18" s="316">
        <v>91523</v>
      </c>
      <c r="BU18" s="315">
        <v>92047</v>
      </c>
      <c r="BV18" s="316">
        <v>91045</v>
      </c>
      <c r="BW18" s="315">
        <v>93288</v>
      </c>
      <c r="BX18" s="316">
        <v>95200</v>
      </c>
      <c r="BY18" s="315">
        <v>96643</v>
      </c>
      <c r="BZ18" s="316">
        <v>97129</v>
      </c>
      <c r="CA18" s="315">
        <v>96296</v>
      </c>
      <c r="CB18" s="316">
        <v>96135</v>
      </c>
      <c r="CC18" s="315">
        <v>96225</v>
      </c>
      <c r="CD18" s="317">
        <v>95439</v>
      </c>
      <c r="CE18" s="315">
        <v>94540</v>
      </c>
      <c r="CF18" s="317">
        <v>93885</v>
      </c>
      <c r="CG18" s="315">
        <v>92717</v>
      </c>
      <c r="CH18" s="317">
        <v>91653</v>
      </c>
      <c r="CI18" s="315">
        <v>94045</v>
      </c>
      <c r="CJ18" s="317">
        <v>96821</v>
      </c>
      <c r="CK18" s="315">
        <v>97705</v>
      </c>
      <c r="CL18" s="317">
        <v>97584</v>
      </c>
      <c r="CM18" s="315">
        <v>97102</v>
      </c>
      <c r="CN18" s="317">
        <v>96295</v>
      </c>
      <c r="CO18" s="315">
        <v>97229</v>
      </c>
      <c r="CP18" s="317">
        <v>96674</v>
      </c>
      <c r="CQ18" s="315">
        <v>95809</v>
      </c>
      <c r="CR18" s="317">
        <v>95976</v>
      </c>
      <c r="CS18" s="315">
        <v>96076</v>
      </c>
      <c r="CT18" s="317">
        <v>95069</v>
      </c>
      <c r="CU18" s="315">
        <v>97440</v>
      </c>
      <c r="CV18" s="317">
        <v>99386</v>
      </c>
      <c r="CW18" s="315">
        <v>99867</v>
      </c>
      <c r="CX18" s="318">
        <v>100030</v>
      </c>
      <c r="CY18" s="315">
        <v>99115</v>
      </c>
      <c r="CZ18" s="319">
        <v>98020</v>
      </c>
      <c r="DA18" s="320">
        <v>98531</v>
      </c>
      <c r="DB18" s="318">
        <v>97756</v>
      </c>
      <c r="DC18" s="318">
        <v>96376</v>
      </c>
      <c r="DD18" s="318">
        <v>96320</v>
      </c>
      <c r="DE18" s="318">
        <v>96193</v>
      </c>
      <c r="DF18" s="318">
        <v>94371</v>
      </c>
      <c r="DG18" s="318">
        <v>97108</v>
      </c>
      <c r="DH18" s="318">
        <v>98967</v>
      </c>
      <c r="DI18" s="318">
        <v>99715</v>
      </c>
      <c r="DJ18" s="318">
        <v>99793</v>
      </c>
      <c r="DK18" s="318">
        <v>97993</v>
      </c>
      <c r="DL18" s="319">
        <v>97553</v>
      </c>
      <c r="DM18" s="320">
        <v>98068</v>
      </c>
      <c r="DN18" s="320">
        <v>96664</v>
      </c>
      <c r="DO18" s="320">
        <v>95668</v>
      </c>
      <c r="DP18" s="320">
        <v>95095</v>
      </c>
      <c r="DQ18" s="320">
        <v>94470</v>
      </c>
      <c r="DR18" s="320">
        <v>93856</v>
      </c>
      <c r="DS18" s="320">
        <v>96166</v>
      </c>
      <c r="DT18" s="320">
        <v>96744</v>
      </c>
      <c r="DU18" s="320">
        <v>97091</v>
      </c>
      <c r="DV18" s="320">
        <v>96506</v>
      </c>
      <c r="DW18" s="320">
        <v>94539</v>
      </c>
      <c r="DX18" s="319">
        <v>94214</v>
      </c>
      <c r="DY18" s="320">
        <v>93806</v>
      </c>
      <c r="DZ18" s="320">
        <v>92436</v>
      </c>
      <c r="EA18" s="320">
        <v>95644</v>
      </c>
      <c r="EB18" s="320">
        <v>99445</v>
      </c>
      <c r="EC18" s="320">
        <v>99608</v>
      </c>
      <c r="ED18" s="320">
        <v>98940</v>
      </c>
      <c r="EE18" s="320">
        <v>100605</v>
      </c>
      <c r="EF18" s="320">
        <v>101913</v>
      </c>
      <c r="EG18" s="320"/>
      <c r="EH18" s="320"/>
      <c r="EI18" s="320"/>
      <c r="EJ18" s="320"/>
    </row>
    <row r="19" spans="1:140" s="304" customFormat="1" x14ac:dyDescent="0.35">
      <c r="A19" s="306" t="s">
        <v>381</v>
      </c>
      <c r="B19" s="314">
        <v>41239</v>
      </c>
      <c r="C19" s="315">
        <v>42224</v>
      </c>
      <c r="D19" s="316">
        <v>44479</v>
      </c>
      <c r="E19" s="315">
        <v>44779</v>
      </c>
      <c r="F19" s="316">
        <v>45502</v>
      </c>
      <c r="G19" s="315">
        <v>45650</v>
      </c>
      <c r="H19" s="316">
        <v>45270</v>
      </c>
      <c r="I19" s="315">
        <v>45831</v>
      </c>
      <c r="J19" s="316">
        <v>45508</v>
      </c>
      <c r="K19" s="315">
        <v>45413</v>
      </c>
      <c r="L19" s="316">
        <v>44839</v>
      </c>
      <c r="M19" s="315">
        <v>44454</v>
      </c>
      <c r="N19" s="316">
        <v>43725</v>
      </c>
      <c r="O19" s="315">
        <v>44818</v>
      </c>
      <c r="P19" s="316">
        <v>46258</v>
      </c>
      <c r="Q19" s="315">
        <v>47029</v>
      </c>
      <c r="R19" s="316">
        <v>47040</v>
      </c>
      <c r="S19" s="315">
        <v>47304</v>
      </c>
      <c r="T19" s="316">
        <v>47522</v>
      </c>
      <c r="U19" s="315">
        <v>48147</v>
      </c>
      <c r="V19" s="316">
        <v>47734</v>
      </c>
      <c r="W19" s="315">
        <v>47275</v>
      </c>
      <c r="X19" s="316">
        <v>46543</v>
      </c>
      <c r="Y19" s="315">
        <v>46427</v>
      </c>
      <c r="Z19" s="316">
        <v>46244</v>
      </c>
      <c r="AA19" s="315">
        <v>47748</v>
      </c>
      <c r="AB19" s="316">
        <v>49254</v>
      </c>
      <c r="AC19" s="315">
        <v>49702</v>
      </c>
      <c r="AD19" s="316">
        <v>50080</v>
      </c>
      <c r="AE19" s="315">
        <v>50110</v>
      </c>
      <c r="AF19" s="316">
        <v>50232</v>
      </c>
      <c r="AG19" s="315">
        <v>50737</v>
      </c>
      <c r="AH19" s="316">
        <v>50455</v>
      </c>
      <c r="AI19" s="315">
        <v>50189</v>
      </c>
      <c r="AJ19" s="316">
        <v>49649</v>
      </c>
      <c r="AK19" s="315">
        <v>49531</v>
      </c>
      <c r="AL19" s="316">
        <v>49543</v>
      </c>
      <c r="AM19" s="315">
        <v>51651</v>
      </c>
      <c r="AN19" s="316">
        <v>53422</v>
      </c>
      <c r="AO19" s="315">
        <v>54219</v>
      </c>
      <c r="AP19" s="316">
        <v>55107</v>
      </c>
      <c r="AQ19" s="315">
        <v>55272</v>
      </c>
      <c r="AR19" s="316">
        <v>55371</v>
      </c>
      <c r="AS19" s="315">
        <v>56204</v>
      </c>
      <c r="AT19" s="316">
        <v>55735</v>
      </c>
      <c r="AU19" s="315">
        <v>55392</v>
      </c>
      <c r="AV19" s="316">
        <v>55320</v>
      </c>
      <c r="AW19" s="315">
        <v>54643</v>
      </c>
      <c r="AX19" s="316">
        <v>54276</v>
      </c>
      <c r="AY19" s="315">
        <v>56285</v>
      </c>
      <c r="AZ19" s="316">
        <v>56578</v>
      </c>
      <c r="BA19" s="315">
        <v>57288</v>
      </c>
      <c r="BB19" s="316">
        <v>57779</v>
      </c>
      <c r="BC19" s="315">
        <v>57320</v>
      </c>
      <c r="BD19" s="316">
        <v>57607</v>
      </c>
      <c r="BE19" s="315">
        <v>58345</v>
      </c>
      <c r="BF19" s="316">
        <v>57802</v>
      </c>
      <c r="BG19" s="315">
        <v>57499</v>
      </c>
      <c r="BH19" s="316">
        <v>57334</v>
      </c>
      <c r="BI19" s="315">
        <v>56907</v>
      </c>
      <c r="BJ19" s="316">
        <v>56672</v>
      </c>
      <c r="BK19" s="315">
        <v>58438</v>
      </c>
      <c r="BL19" s="316">
        <v>59148</v>
      </c>
      <c r="BM19" s="315">
        <v>60123</v>
      </c>
      <c r="BN19" s="316">
        <v>60488</v>
      </c>
      <c r="BO19" s="315">
        <v>60296</v>
      </c>
      <c r="BP19" s="316">
        <v>60638</v>
      </c>
      <c r="BQ19" s="315">
        <v>60961</v>
      </c>
      <c r="BR19" s="316">
        <v>60928</v>
      </c>
      <c r="BS19" s="315">
        <v>60777</v>
      </c>
      <c r="BT19" s="316">
        <v>60839</v>
      </c>
      <c r="BU19" s="315">
        <v>60976</v>
      </c>
      <c r="BV19" s="316">
        <v>60648</v>
      </c>
      <c r="BW19" s="315">
        <v>62128</v>
      </c>
      <c r="BX19" s="316">
        <v>62813</v>
      </c>
      <c r="BY19" s="315">
        <v>63538</v>
      </c>
      <c r="BZ19" s="316">
        <v>63473</v>
      </c>
      <c r="CA19" s="315">
        <v>62973</v>
      </c>
      <c r="CB19" s="316">
        <v>63469</v>
      </c>
      <c r="CC19" s="315">
        <v>63558</v>
      </c>
      <c r="CD19" s="317">
        <v>63113</v>
      </c>
      <c r="CE19" s="315">
        <v>62554</v>
      </c>
      <c r="CF19" s="317">
        <v>61537</v>
      </c>
      <c r="CG19" s="315">
        <v>60201</v>
      </c>
      <c r="CH19" s="317">
        <v>59609</v>
      </c>
      <c r="CI19" s="315">
        <v>61865</v>
      </c>
      <c r="CJ19" s="317">
        <v>63538</v>
      </c>
      <c r="CK19" s="315">
        <v>64194</v>
      </c>
      <c r="CL19" s="317">
        <v>64296</v>
      </c>
      <c r="CM19" s="315">
        <v>64003</v>
      </c>
      <c r="CN19" s="317">
        <v>63787</v>
      </c>
      <c r="CO19" s="315">
        <v>64024</v>
      </c>
      <c r="CP19" s="317">
        <v>63810</v>
      </c>
      <c r="CQ19" s="315">
        <v>63591</v>
      </c>
      <c r="CR19" s="317">
        <v>63085</v>
      </c>
      <c r="CS19" s="315">
        <v>63067</v>
      </c>
      <c r="CT19" s="317">
        <v>62528</v>
      </c>
      <c r="CU19" s="315">
        <v>64437</v>
      </c>
      <c r="CV19" s="317">
        <v>65528</v>
      </c>
      <c r="CW19" s="315">
        <v>65570</v>
      </c>
      <c r="CX19" s="318">
        <v>65464</v>
      </c>
      <c r="CY19" s="315">
        <v>65104</v>
      </c>
      <c r="CZ19" s="319">
        <v>65012</v>
      </c>
      <c r="DA19" s="320">
        <v>65243</v>
      </c>
      <c r="DB19" s="318">
        <v>64860</v>
      </c>
      <c r="DC19" s="318">
        <v>64332</v>
      </c>
      <c r="DD19" s="318">
        <v>63897</v>
      </c>
      <c r="DE19" s="318">
        <v>63652</v>
      </c>
      <c r="DF19" s="318">
        <v>62645</v>
      </c>
      <c r="DG19" s="318">
        <v>64410</v>
      </c>
      <c r="DH19" s="318">
        <v>65386</v>
      </c>
      <c r="DI19" s="318">
        <v>65529</v>
      </c>
      <c r="DJ19" s="318">
        <v>65337</v>
      </c>
      <c r="DK19" s="318">
        <v>64376</v>
      </c>
      <c r="DL19" s="319">
        <v>64671</v>
      </c>
      <c r="DM19" s="320">
        <v>64890</v>
      </c>
      <c r="DN19" s="320">
        <v>63909</v>
      </c>
      <c r="DO19" s="320">
        <v>63375</v>
      </c>
      <c r="DP19" s="320">
        <v>62703</v>
      </c>
      <c r="DQ19" s="320">
        <v>62375</v>
      </c>
      <c r="DR19" s="320">
        <v>62235</v>
      </c>
      <c r="DS19" s="320">
        <v>63952</v>
      </c>
      <c r="DT19" s="320">
        <v>64232</v>
      </c>
      <c r="DU19" s="320">
        <v>64146</v>
      </c>
      <c r="DV19" s="320">
        <v>63979</v>
      </c>
      <c r="DW19" s="320">
        <v>62958</v>
      </c>
      <c r="DX19" s="319">
        <v>63240</v>
      </c>
      <c r="DY19" s="320">
        <v>62599</v>
      </c>
      <c r="DZ19" s="320">
        <v>61972</v>
      </c>
      <c r="EA19" s="320">
        <v>63290</v>
      </c>
      <c r="EB19" s="320">
        <v>64717</v>
      </c>
      <c r="EC19" s="320">
        <v>64753</v>
      </c>
      <c r="ED19" s="320">
        <v>64789</v>
      </c>
      <c r="EE19" s="320">
        <v>65732</v>
      </c>
      <c r="EF19" s="320">
        <v>66027</v>
      </c>
      <c r="EG19" s="320"/>
      <c r="EH19" s="320"/>
      <c r="EI19" s="320"/>
      <c r="EJ19" s="320"/>
    </row>
    <row r="20" spans="1:140" s="304" customFormat="1" x14ac:dyDescent="0.35">
      <c r="A20" s="306" t="s">
        <v>382</v>
      </c>
      <c r="B20" s="314">
        <v>10815</v>
      </c>
      <c r="C20" s="315">
        <v>11079</v>
      </c>
      <c r="D20" s="316">
        <v>11529</v>
      </c>
      <c r="E20" s="315">
        <v>11679</v>
      </c>
      <c r="F20" s="316">
        <v>11766</v>
      </c>
      <c r="G20" s="315">
        <v>11760</v>
      </c>
      <c r="H20" s="316">
        <v>11818</v>
      </c>
      <c r="I20" s="315">
        <v>11978</v>
      </c>
      <c r="J20" s="316">
        <v>11859</v>
      </c>
      <c r="K20" s="315">
        <v>11760</v>
      </c>
      <c r="L20" s="316">
        <v>11659</v>
      </c>
      <c r="M20" s="315">
        <v>11425</v>
      </c>
      <c r="N20" s="316">
        <v>11472</v>
      </c>
      <c r="O20" s="315">
        <v>11650</v>
      </c>
      <c r="P20" s="316">
        <v>11986</v>
      </c>
      <c r="Q20" s="315">
        <v>12209</v>
      </c>
      <c r="R20" s="316">
        <v>12318</v>
      </c>
      <c r="S20" s="315">
        <v>12324</v>
      </c>
      <c r="T20" s="316">
        <v>12437</v>
      </c>
      <c r="U20" s="315">
        <v>12642</v>
      </c>
      <c r="V20" s="316">
        <v>12578</v>
      </c>
      <c r="W20" s="315">
        <v>12498</v>
      </c>
      <c r="X20" s="316">
        <v>12326</v>
      </c>
      <c r="Y20" s="315">
        <v>12180</v>
      </c>
      <c r="Z20" s="316">
        <v>12175</v>
      </c>
      <c r="AA20" s="315">
        <v>12581</v>
      </c>
      <c r="AB20" s="316">
        <v>13066</v>
      </c>
      <c r="AC20" s="315">
        <v>13212</v>
      </c>
      <c r="AD20" s="316">
        <v>13258</v>
      </c>
      <c r="AE20" s="315">
        <v>13331</v>
      </c>
      <c r="AF20" s="316">
        <v>13397</v>
      </c>
      <c r="AG20" s="315">
        <v>13465</v>
      </c>
      <c r="AH20" s="316">
        <v>13437</v>
      </c>
      <c r="AI20" s="315">
        <v>13358</v>
      </c>
      <c r="AJ20" s="316">
        <v>13273</v>
      </c>
      <c r="AK20" s="315">
        <v>13161</v>
      </c>
      <c r="AL20" s="316">
        <v>13197</v>
      </c>
      <c r="AM20" s="315">
        <v>13867</v>
      </c>
      <c r="AN20" s="316">
        <v>14334</v>
      </c>
      <c r="AO20" s="315">
        <v>14466</v>
      </c>
      <c r="AP20" s="316">
        <v>14659</v>
      </c>
      <c r="AQ20" s="315">
        <v>14769</v>
      </c>
      <c r="AR20" s="316">
        <v>14860</v>
      </c>
      <c r="AS20" s="315">
        <v>15215</v>
      </c>
      <c r="AT20" s="316">
        <v>15187</v>
      </c>
      <c r="AU20" s="315">
        <v>15146</v>
      </c>
      <c r="AV20" s="316">
        <v>14945</v>
      </c>
      <c r="AW20" s="315">
        <v>14792</v>
      </c>
      <c r="AX20" s="316">
        <v>14663</v>
      </c>
      <c r="AY20" s="315">
        <v>15350</v>
      </c>
      <c r="AZ20" s="316">
        <v>15392</v>
      </c>
      <c r="BA20" s="315">
        <v>15607</v>
      </c>
      <c r="BB20" s="316">
        <v>15663</v>
      </c>
      <c r="BC20" s="315">
        <v>15641</v>
      </c>
      <c r="BD20" s="316">
        <v>15763</v>
      </c>
      <c r="BE20" s="315">
        <v>15922</v>
      </c>
      <c r="BF20" s="316">
        <v>15776</v>
      </c>
      <c r="BG20" s="315">
        <v>15643</v>
      </c>
      <c r="BH20" s="316">
        <v>15579</v>
      </c>
      <c r="BI20" s="315">
        <v>15364</v>
      </c>
      <c r="BJ20" s="316">
        <v>15363</v>
      </c>
      <c r="BK20" s="315">
        <v>16035</v>
      </c>
      <c r="BL20" s="316">
        <v>16269</v>
      </c>
      <c r="BM20" s="315">
        <v>16312</v>
      </c>
      <c r="BN20" s="316">
        <v>16309</v>
      </c>
      <c r="BO20" s="315">
        <v>16173</v>
      </c>
      <c r="BP20" s="316">
        <v>16298</v>
      </c>
      <c r="BQ20" s="315">
        <v>16442</v>
      </c>
      <c r="BR20" s="316">
        <v>16461</v>
      </c>
      <c r="BS20" s="315">
        <v>16350</v>
      </c>
      <c r="BT20" s="316">
        <v>16317</v>
      </c>
      <c r="BU20" s="315">
        <v>16329</v>
      </c>
      <c r="BV20" s="316">
        <v>16281</v>
      </c>
      <c r="BW20" s="315">
        <v>16821</v>
      </c>
      <c r="BX20" s="316">
        <v>17021</v>
      </c>
      <c r="BY20" s="315">
        <v>17203</v>
      </c>
      <c r="BZ20" s="316">
        <v>17137</v>
      </c>
      <c r="CA20" s="315">
        <v>16988</v>
      </c>
      <c r="CB20" s="316">
        <v>17271</v>
      </c>
      <c r="CC20" s="315">
        <v>17230</v>
      </c>
      <c r="CD20" s="317">
        <v>17080</v>
      </c>
      <c r="CE20" s="315">
        <v>16788</v>
      </c>
      <c r="CF20" s="317">
        <v>16388</v>
      </c>
      <c r="CG20" s="315">
        <v>16048</v>
      </c>
      <c r="CH20" s="317">
        <v>16064</v>
      </c>
      <c r="CI20" s="315">
        <v>16699</v>
      </c>
      <c r="CJ20" s="317">
        <v>17144</v>
      </c>
      <c r="CK20" s="315">
        <v>17084</v>
      </c>
      <c r="CL20" s="317">
        <v>16844</v>
      </c>
      <c r="CM20" s="315">
        <v>16762</v>
      </c>
      <c r="CN20" s="317">
        <v>16806</v>
      </c>
      <c r="CO20" s="315">
        <v>16915</v>
      </c>
      <c r="CP20" s="317">
        <v>16772</v>
      </c>
      <c r="CQ20" s="315">
        <v>16481</v>
      </c>
      <c r="CR20" s="317">
        <v>16377</v>
      </c>
      <c r="CS20" s="315">
        <v>16267</v>
      </c>
      <c r="CT20" s="317">
        <v>16150</v>
      </c>
      <c r="CU20" s="315">
        <v>16775</v>
      </c>
      <c r="CV20" s="317">
        <v>17200</v>
      </c>
      <c r="CW20" s="315">
        <v>16962</v>
      </c>
      <c r="CX20" s="318">
        <v>16881</v>
      </c>
      <c r="CY20" s="315">
        <v>16904</v>
      </c>
      <c r="CZ20" s="319">
        <v>16911</v>
      </c>
      <c r="DA20" s="320">
        <v>17028</v>
      </c>
      <c r="DB20" s="318">
        <v>17010</v>
      </c>
      <c r="DC20" s="318">
        <v>16792</v>
      </c>
      <c r="DD20" s="318">
        <v>16690</v>
      </c>
      <c r="DE20" s="318">
        <v>16710</v>
      </c>
      <c r="DF20" s="318">
        <v>16573</v>
      </c>
      <c r="DG20" s="318">
        <v>17127</v>
      </c>
      <c r="DH20" s="318">
        <v>17473</v>
      </c>
      <c r="DI20" s="318">
        <v>17279</v>
      </c>
      <c r="DJ20" s="318">
        <v>17073</v>
      </c>
      <c r="DK20" s="318">
        <v>16909</v>
      </c>
      <c r="DL20" s="319">
        <v>16916</v>
      </c>
      <c r="DM20" s="320">
        <v>17124</v>
      </c>
      <c r="DN20" s="320">
        <v>16883</v>
      </c>
      <c r="DO20" s="320">
        <v>16612</v>
      </c>
      <c r="DP20" s="320">
        <v>16413</v>
      </c>
      <c r="DQ20" s="320">
        <v>16329</v>
      </c>
      <c r="DR20" s="320">
        <v>16300</v>
      </c>
      <c r="DS20" s="320">
        <v>16894</v>
      </c>
      <c r="DT20" s="320">
        <v>17044</v>
      </c>
      <c r="DU20" s="320">
        <v>16872</v>
      </c>
      <c r="DV20" s="320">
        <v>16752</v>
      </c>
      <c r="DW20" s="320">
        <v>16475</v>
      </c>
      <c r="DX20" s="319">
        <v>16617</v>
      </c>
      <c r="DY20" s="320">
        <v>16574</v>
      </c>
      <c r="DZ20" s="320">
        <v>16316</v>
      </c>
      <c r="EA20" s="320">
        <v>16598</v>
      </c>
      <c r="EB20" s="320">
        <v>16912</v>
      </c>
      <c r="EC20" s="320">
        <v>16951</v>
      </c>
      <c r="ED20" s="320">
        <v>17010</v>
      </c>
      <c r="EE20" s="320">
        <v>17398</v>
      </c>
      <c r="EF20" s="320">
        <v>17568</v>
      </c>
      <c r="EG20" s="320"/>
      <c r="EH20" s="320"/>
      <c r="EI20" s="320"/>
      <c r="EJ20" s="320"/>
    </row>
    <row r="21" spans="1:140" s="304" customFormat="1" x14ac:dyDescent="0.35">
      <c r="A21" s="306" t="s">
        <v>383</v>
      </c>
      <c r="B21" s="314">
        <v>34090</v>
      </c>
      <c r="C21" s="315">
        <v>35110</v>
      </c>
      <c r="D21" s="316">
        <v>36359</v>
      </c>
      <c r="E21" s="315">
        <v>37114</v>
      </c>
      <c r="F21" s="316">
        <v>38122</v>
      </c>
      <c r="G21" s="315">
        <v>38324</v>
      </c>
      <c r="H21" s="316">
        <v>38263</v>
      </c>
      <c r="I21" s="315">
        <v>38730</v>
      </c>
      <c r="J21" s="316">
        <v>38507</v>
      </c>
      <c r="K21" s="315">
        <v>38166</v>
      </c>
      <c r="L21" s="316">
        <v>37538</v>
      </c>
      <c r="M21" s="315">
        <v>37068</v>
      </c>
      <c r="N21" s="316">
        <v>36749</v>
      </c>
      <c r="O21" s="315">
        <v>37345</v>
      </c>
      <c r="P21" s="316">
        <v>38223</v>
      </c>
      <c r="Q21" s="315">
        <v>39129</v>
      </c>
      <c r="R21" s="316">
        <v>39275</v>
      </c>
      <c r="S21" s="315">
        <v>39411</v>
      </c>
      <c r="T21" s="316">
        <v>39109</v>
      </c>
      <c r="U21" s="315">
        <v>39495</v>
      </c>
      <c r="V21" s="316">
        <v>39186</v>
      </c>
      <c r="W21" s="315">
        <v>38983</v>
      </c>
      <c r="X21" s="316">
        <v>38451</v>
      </c>
      <c r="Y21" s="315">
        <v>38172</v>
      </c>
      <c r="Z21" s="316">
        <v>37851</v>
      </c>
      <c r="AA21" s="315">
        <v>38789</v>
      </c>
      <c r="AB21" s="316">
        <v>39629</v>
      </c>
      <c r="AC21" s="315">
        <v>40379</v>
      </c>
      <c r="AD21" s="316">
        <v>40742</v>
      </c>
      <c r="AE21" s="315">
        <v>40848</v>
      </c>
      <c r="AF21" s="316">
        <v>40902</v>
      </c>
      <c r="AG21" s="315">
        <v>41347</v>
      </c>
      <c r="AH21" s="316">
        <v>41313</v>
      </c>
      <c r="AI21" s="315">
        <v>41109</v>
      </c>
      <c r="AJ21" s="316">
        <v>40618</v>
      </c>
      <c r="AK21" s="315">
        <v>40113</v>
      </c>
      <c r="AL21" s="316">
        <v>40026</v>
      </c>
      <c r="AM21" s="315">
        <v>41108</v>
      </c>
      <c r="AN21" s="316">
        <v>42394</v>
      </c>
      <c r="AO21" s="315">
        <v>43438</v>
      </c>
      <c r="AP21" s="316">
        <v>44054</v>
      </c>
      <c r="AQ21" s="315">
        <v>44352</v>
      </c>
      <c r="AR21" s="316">
        <v>44155</v>
      </c>
      <c r="AS21" s="315">
        <v>44884</v>
      </c>
      <c r="AT21" s="316">
        <v>44744</v>
      </c>
      <c r="AU21" s="315">
        <v>44362</v>
      </c>
      <c r="AV21" s="316">
        <v>44081</v>
      </c>
      <c r="AW21" s="315">
        <v>43566</v>
      </c>
      <c r="AX21" s="316">
        <v>43110</v>
      </c>
      <c r="AY21" s="315">
        <v>44343</v>
      </c>
      <c r="AZ21" s="316">
        <v>44631</v>
      </c>
      <c r="BA21" s="315">
        <v>45908</v>
      </c>
      <c r="BB21" s="316">
        <v>46449</v>
      </c>
      <c r="BC21" s="315">
        <v>46422</v>
      </c>
      <c r="BD21" s="316">
        <v>46665</v>
      </c>
      <c r="BE21" s="315">
        <v>47242</v>
      </c>
      <c r="BF21" s="316">
        <v>46718</v>
      </c>
      <c r="BG21" s="315">
        <v>46260</v>
      </c>
      <c r="BH21" s="316">
        <v>46162</v>
      </c>
      <c r="BI21" s="315">
        <v>45709</v>
      </c>
      <c r="BJ21" s="316">
        <v>45626</v>
      </c>
      <c r="BK21" s="315">
        <v>46553</v>
      </c>
      <c r="BL21" s="316">
        <v>47332</v>
      </c>
      <c r="BM21" s="315">
        <v>48787</v>
      </c>
      <c r="BN21" s="316">
        <v>49294</v>
      </c>
      <c r="BO21" s="315">
        <v>49377</v>
      </c>
      <c r="BP21" s="316">
        <v>49876</v>
      </c>
      <c r="BQ21" s="315">
        <v>50184</v>
      </c>
      <c r="BR21" s="316">
        <v>50056</v>
      </c>
      <c r="BS21" s="315">
        <v>49843</v>
      </c>
      <c r="BT21" s="316">
        <v>49863</v>
      </c>
      <c r="BU21" s="315">
        <v>49848</v>
      </c>
      <c r="BV21" s="316">
        <v>49271</v>
      </c>
      <c r="BW21" s="315">
        <v>50075</v>
      </c>
      <c r="BX21" s="316">
        <v>50661</v>
      </c>
      <c r="BY21" s="315">
        <v>51952</v>
      </c>
      <c r="BZ21" s="316">
        <v>52352</v>
      </c>
      <c r="CA21" s="315">
        <v>52375</v>
      </c>
      <c r="CB21" s="316">
        <v>52833</v>
      </c>
      <c r="CC21" s="315">
        <v>52360</v>
      </c>
      <c r="CD21" s="317">
        <v>51992</v>
      </c>
      <c r="CE21" s="315">
        <v>51504</v>
      </c>
      <c r="CF21" s="317">
        <v>50498</v>
      </c>
      <c r="CG21" s="315">
        <v>49536</v>
      </c>
      <c r="CH21" s="317">
        <v>49134</v>
      </c>
      <c r="CI21" s="315">
        <v>50375</v>
      </c>
      <c r="CJ21" s="317">
        <v>51953</v>
      </c>
      <c r="CK21" s="315">
        <v>52428</v>
      </c>
      <c r="CL21" s="317">
        <v>52311</v>
      </c>
      <c r="CM21" s="315">
        <v>52381</v>
      </c>
      <c r="CN21" s="317">
        <v>52320</v>
      </c>
      <c r="CO21" s="315">
        <v>52671</v>
      </c>
      <c r="CP21" s="317">
        <v>52172</v>
      </c>
      <c r="CQ21" s="315">
        <v>51826</v>
      </c>
      <c r="CR21" s="317">
        <v>51509</v>
      </c>
      <c r="CS21" s="315">
        <v>51462</v>
      </c>
      <c r="CT21" s="317">
        <v>51153</v>
      </c>
      <c r="CU21" s="315">
        <v>52381</v>
      </c>
      <c r="CV21" s="317">
        <v>53479</v>
      </c>
      <c r="CW21" s="315">
        <v>53760</v>
      </c>
      <c r="CX21" s="318">
        <v>53797</v>
      </c>
      <c r="CY21" s="315">
        <v>53821</v>
      </c>
      <c r="CZ21" s="319">
        <v>53705</v>
      </c>
      <c r="DA21" s="320">
        <v>54108</v>
      </c>
      <c r="DB21" s="318">
        <v>53846</v>
      </c>
      <c r="DC21" s="318">
        <v>53272</v>
      </c>
      <c r="DD21" s="318">
        <v>52884</v>
      </c>
      <c r="DE21" s="318">
        <v>52801</v>
      </c>
      <c r="DF21" s="318">
        <v>52014</v>
      </c>
      <c r="DG21" s="318">
        <v>52957</v>
      </c>
      <c r="DH21" s="318">
        <v>53791</v>
      </c>
      <c r="DI21" s="318">
        <v>53931</v>
      </c>
      <c r="DJ21" s="318">
        <v>53940</v>
      </c>
      <c r="DK21" s="318">
        <v>53391</v>
      </c>
      <c r="DL21" s="319">
        <v>53105</v>
      </c>
      <c r="DM21" s="320">
        <v>53344</v>
      </c>
      <c r="DN21" s="320">
        <v>52899</v>
      </c>
      <c r="DO21" s="320">
        <v>52395</v>
      </c>
      <c r="DP21" s="320">
        <v>51782</v>
      </c>
      <c r="DQ21" s="320">
        <v>51435</v>
      </c>
      <c r="DR21" s="320">
        <v>51378</v>
      </c>
      <c r="DS21" s="320">
        <v>52298</v>
      </c>
      <c r="DT21" s="320">
        <v>52457</v>
      </c>
      <c r="DU21" s="320">
        <v>52787</v>
      </c>
      <c r="DV21" s="320">
        <v>52693</v>
      </c>
      <c r="DW21" s="320">
        <v>51946</v>
      </c>
      <c r="DX21" s="319">
        <v>51764</v>
      </c>
      <c r="DY21" s="320">
        <v>51884</v>
      </c>
      <c r="DZ21" s="320">
        <v>51227</v>
      </c>
      <c r="EA21" s="320">
        <v>52170</v>
      </c>
      <c r="EB21" s="320">
        <v>53237</v>
      </c>
      <c r="EC21" s="320">
        <v>53161</v>
      </c>
      <c r="ED21" s="320">
        <v>53089</v>
      </c>
      <c r="EE21" s="320">
        <v>53626</v>
      </c>
      <c r="EF21" s="320">
        <v>54155</v>
      </c>
      <c r="EG21" s="320"/>
      <c r="EH21" s="320"/>
      <c r="EI21" s="320"/>
      <c r="EJ21" s="320"/>
    </row>
    <row r="22" spans="1:140" s="304" customFormat="1" x14ac:dyDescent="0.35">
      <c r="A22" s="306" t="s">
        <v>384</v>
      </c>
      <c r="B22" s="314">
        <v>92636</v>
      </c>
      <c r="C22" s="315">
        <v>94909</v>
      </c>
      <c r="D22" s="316">
        <v>101046</v>
      </c>
      <c r="E22" s="315">
        <v>100974</v>
      </c>
      <c r="F22" s="316">
        <v>103196</v>
      </c>
      <c r="G22" s="315">
        <v>104148</v>
      </c>
      <c r="H22" s="316">
        <v>103616</v>
      </c>
      <c r="I22" s="315">
        <v>105141</v>
      </c>
      <c r="J22" s="316">
        <v>104998</v>
      </c>
      <c r="K22" s="315">
        <v>104454</v>
      </c>
      <c r="L22" s="316">
        <v>103490</v>
      </c>
      <c r="M22" s="315">
        <v>102515</v>
      </c>
      <c r="N22" s="316">
        <v>101765</v>
      </c>
      <c r="O22" s="315">
        <v>103270</v>
      </c>
      <c r="P22" s="316">
        <v>106726</v>
      </c>
      <c r="Q22" s="315">
        <v>108421</v>
      </c>
      <c r="R22" s="316">
        <v>108770</v>
      </c>
      <c r="S22" s="315">
        <v>108787</v>
      </c>
      <c r="T22" s="316">
        <v>108847</v>
      </c>
      <c r="U22" s="315">
        <v>110401</v>
      </c>
      <c r="V22" s="316">
        <v>109894</v>
      </c>
      <c r="W22" s="315">
        <v>109179</v>
      </c>
      <c r="X22" s="316">
        <v>107609</v>
      </c>
      <c r="Y22" s="315">
        <v>107690</v>
      </c>
      <c r="Z22" s="316">
        <v>106903</v>
      </c>
      <c r="AA22" s="315">
        <v>109086</v>
      </c>
      <c r="AB22" s="316">
        <v>111858</v>
      </c>
      <c r="AC22" s="315">
        <v>114186</v>
      </c>
      <c r="AD22" s="316">
        <v>114935</v>
      </c>
      <c r="AE22" s="315">
        <v>115546</v>
      </c>
      <c r="AF22" s="316">
        <v>115626</v>
      </c>
      <c r="AG22" s="315">
        <v>117609</v>
      </c>
      <c r="AH22" s="316">
        <v>117206</v>
      </c>
      <c r="AI22" s="315">
        <v>116792</v>
      </c>
      <c r="AJ22" s="316">
        <v>115328</v>
      </c>
      <c r="AK22" s="315">
        <v>115112</v>
      </c>
      <c r="AL22" s="316">
        <v>115176</v>
      </c>
      <c r="AM22" s="315">
        <v>118265</v>
      </c>
      <c r="AN22" s="316">
        <v>121656</v>
      </c>
      <c r="AO22" s="315">
        <v>123996</v>
      </c>
      <c r="AP22" s="316">
        <v>126481</v>
      </c>
      <c r="AQ22" s="315">
        <v>127586</v>
      </c>
      <c r="AR22" s="316">
        <v>126810</v>
      </c>
      <c r="AS22" s="315">
        <v>130021</v>
      </c>
      <c r="AT22" s="316">
        <v>129486</v>
      </c>
      <c r="AU22" s="315">
        <v>129248</v>
      </c>
      <c r="AV22" s="316">
        <v>128943</v>
      </c>
      <c r="AW22" s="315">
        <v>127429</v>
      </c>
      <c r="AX22" s="316">
        <v>126282</v>
      </c>
      <c r="AY22" s="315">
        <v>129846</v>
      </c>
      <c r="AZ22" s="316">
        <v>130811</v>
      </c>
      <c r="BA22" s="315">
        <v>133757</v>
      </c>
      <c r="BB22" s="316">
        <v>135854</v>
      </c>
      <c r="BC22" s="315">
        <v>135297</v>
      </c>
      <c r="BD22" s="316">
        <v>135050</v>
      </c>
      <c r="BE22" s="315">
        <v>137742</v>
      </c>
      <c r="BF22" s="316">
        <v>136291</v>
      </c>
      <c r="BG22" s="315">
        <v>135658</v>
      </c>
      <c r="BH22" s="316">
        <v>135257</v>
      </c>
      <c r="BI22" s="315">
        <v>134209</v>
      </c>
      <c r="BJ22" s="316">
        <v>133759</v>
      </c>
      <c r="BK22" s="315">
        <v>136581</v>
      </c>
      <c r="BL22" s="316">
        <v>138561</v>
      </c>
      <c r="BM22" s="315">
        <v>141862</v>
      </c>
      <c r="BN22" s="316">
        <v>143389</v>
      </c>
      <c r="BO22" s="315">
        <v>142787</v>
      </c>
      <c r="BP22" s="316">
        <v>143429</v>
      </c>
      <c r="BQ22" s="315">
        <v>145228</v>
      </c>
      <c r="BR22" s="316">
        <v>144976</v>
      </c>
      <c r="BS22" s="315">
        <v>144846</v>
      </c>
      <c r="BT22" s="316">
        <v>144953</v>
      </c>
      <c r="BU22" s="315">
        <v>144634</v>
      </c>
      <c r="BV22" s="316">
        <v>143554</v>
      </c>
      <c r="BW22" s="315">
        <v>146051</v>
      </c>
      <c r="BX22" s="316">
        <v>148414</v>
      </c>
      <c r="BY22" s="315">
        <v>151314</v>
      </c>
      <c r="BZ22" s="316">
        <v>151889</v>
      </c>
      <c r="CA22" s="315">
        <v>150837</v>
      </c>
      <c r="CB22" s="316">
        <v>151478</v>
      </c>
      <c r="CC22" s="315">
        <v>152433</v>
      </c>
      <c r="CD22" s="317">
        <v>151268</v>
      </c>
      <c r="CE22" s="315">
        <v>149861</v>
      </c>
      <c r="CF22" s="317">
        <v>146839</v>
      </c>
      <c r="CG22" s="315">
        <v>151541</v>
      </c>
      <c r="CH22" s="317">
        <v>150642</v>
      </c>
      <c r="CI22" s="315">
        <v>147524</v>
      </c>
      <c r="CJ22" s="317">
        <v>152112</v>
      </c>
      <c r="CK22" s="315">
        <v>152579</v>
      </c>
      <c r="CL22" s="317">
        <v>152725</v>
      </c>
      <c r="CM22" s="315">
        <v>152432</v>
      </c>
      <c r="CN22" s="317">
        <v>151243</v>
      </c>
      <c r="CO22" s="315">
        <v>152747</v>
      </c>
      <c r="CP22" s="317">
        <v>152310</v>
      </c>
      <c r="CQ22" s="315">
        <v>151094</v>
      </c>
      <c r="CR22" s="317">
        <v>150363</v>
      </c>
      <c r="CS22" s="315">
        <v>151015</v>
      </c>
      <c r="CT22" s="317">
        <v>149875</v>
      </c>
      <c r="CU22" s="315">
        <v>153692</v>
      </c>
      <c r="CV22" s="317">
        <v>157429</v>
      </c>
      <c r="CW22" s="315">
        <v>157972</v>
      </c>
      <c r="CX22" s="318">
        <v>158861</v>
      </c>
      <c r="CY22" s="315">
        <v>157951</v>
      </c>
      <c r="CZ22" s="319">
        <v>156657</v>
      </c>
      <c r="DA22" s="320">
        <v>158032</v>
      </c>
      <c r="DB22" s="318">
        <v>157112</v>
      </c>
      <c r="DC22" s="318">
        <v>155607</v>
      </c>
      <c r="DD22" s="318">
        <v>154238</v>
      </c>
      <c r="DE22" s="318">
        <v>154128</v>
      </c>
      <c r="DF22" s="318">
        <v>152716</v>
      </c>
      <c r="DG22" s="318">
        <v>156820</v>
      </c>
      <c r="DH22" s="318">
        <v>160107</v>
      </c>
      <c r="DI22" s="318">
        <v>161144</v>
      </c>
      <c r="DJ22" s="318">
        <v>161010</v>
      </c>
      <c r="DK22" s="318">
        <v>158535</v>
      </c>
      <c r="DL22" s="319">
        <v>157961</v>
      </c>
      <c r="DM22" s="320">
        <v>159423</v>
      </c>
      <c r="DN22" s="320">
        <v>157719</v>
      </c>
      <c r="DO22" s="320">
        <v>156774</v>
      </c>
      <c r="DP22" s="320">
        <v>154962</v>
      </c>
      <c r="DQ22" s="320">
        <v>154096</v>
      </c>
      <c r="DR22" s="320">
        <v>153604</v>
      </c>
      <c r="DS22" s="320">
        <v>156570</v>
      </c>
      <c r="DT22" s="320">
        <v>157673</v>
      </c>
      <c r="DU22" s="320">
        <v>158262</v>
      </c>
      <c r="DV22" s="320">
        <v>158916</v>
      </c>
      <c r="DW22" s="320">
        <v>155457</v>
      </c>
      <c r="DX22" s="319">
        <v>155020</v>
      </c>
      <c r="DY22" s="320">
        <v>154916</v>
      </c>
      <c r="DZ22" s="320">
        <v>153422</v>
      </c>
      <c r="EA22" s="320">
        <v>157989</v>
      </c>
      <c r="EB22" s="320">
        <v>162944</v>
      </c>
      <c r="EC22" s="320">
        <v>163176</v>
      </c>
      <c r="ED22" s="320">
        <v>163102</v>
      </c>
      <c r="EE22" s="320">
        <v>165311</v>
      </c>
      <c r="EF22" s="320">
        <v>167717</v>
      </c>
      <c r="EG22" s="320"/>
      <c r="EH22" s="320"/>
      <c r="EI22" s="320"/>
      <c r="EJ22" s="320"/>
    </row>
    <row r="23" spans="1:140" s="304" customFormat="1" x14ac:dyDescent="0.35">
      <c r="A23" s="306" t="s">
        <v>385</v>
      </c>
      <c r="B23" s="314">
        <v>20283</v>
      </c>
      <c r="C23" s="315">
        <v>19887</v>
      </c>
      <c r="D23" s="316">
        <v>21181</v>
      </c>
      <c r="E23" s="315">
        <v>23048</v>
      </c>
      <c r="F23" s="316">
        <v>23895</v>
      </c>
      <c r="G23" s="315">
        <v>23552</v>
      </c>
      <c r="H23" s="316">
        <v>20258</v>
      </c>
      <c r="I23" s="315">
        <v>20321</v>
      </c>
      <c r="J23" s="316">
        <v>20387</v>
      </c>
      <c r="K23" s="315">
        <v>20202</v>
      </c>
      <c r="L23" s="316">
        <v>22630</v>
      </c>
      <c r="M23" s="315">
        <v>23971</v>
      </c>
      <c r="N23" s="316">
        <v>22247</v>
      </c>
      <c r="O23" s="315">
        <v>21493</v>
      </c>
      <c r="P23" s="316">
        <v>22427</v>
      </c>
      <c r="Q23" s="315">
        <v>24247</v>
      </c>
      <c r="R23" s="316">
        <v>24744</v>
      </c>
      <c r="S23" s="315">
        <v>24292</v>
      </c>
      <c r="T23" s="316">
        <v>21298</v>
      </c>
      <c r="U23" s="315">
        <v>21166</v>
      </c>
      <c r="V23" s="316">
        <v>20615</v>
      </c>
      <c r="W23" s="315">
        <v>20284</v>
      </c>
      <c r="X23" s="316">
        <v>22378</v>
      </c>
      <c r="Y23" s="315">
        <v>24043</v>
      </c>
      <c r="Z23" s="316">
        <v>22799</v>
      </c>
      <c r="AA23" s="315">
        <v>22290</v>
      </c>
      <c r="AB23" s="316">
        <v>23273</v>
      </c>
      <c r="AC23" s="315">
        <v>25151</v>
      </c>
      <c r="AD23" s="316">
        <v>25711</v>
      </c>
      <c r="AE23" s="315">
        <v>25211</v>
      </c>
      <c r="AF23" s="316">
        <v>21996</v>
      </c>
      <c r="AG23" s="315">
        <v>21961</v>
      </c>
      <c r="AH23" s="316">
        <v>21661</v>
      </c>
      <c r="AI23" s="315">
        <v>21246</v>
      </c>
      <c r="AJ23" s="316">
        <v>23681</v>
      </c>
      <c r="AK23" s="315">
        <v>25674</v>
      </c>
      <c r="AL23" s="316">
        <v>24732</v>
      </c>
      <c r="AM23" s="315">
        <v>24177</v>
      </c>
      <c r="AN23" s="316">
        <v>24886</v>
      </c>
      <c r="AO23" s="315">
        <v>26864</v>
      </c>
      <c r="AP23" s="316">
        <v>27999</v>
      </c>
      <c r="AQ23" s="315">
        <v>27717</v>
      </c>
      <c r="AR23" s="316">
        <v>23985</v>
      </c>
      <c r="AS23" s="315">
        <v>24179</v>
      </c>
      <c r="AT23" s="316">
        <v>23756</v>
      </c>
      <c r="AU23" s="315">
        <v>23257</v>
      </c>
      <c r="AV23" s="316">
        <v>26694</v>
      </c>
      <c r="AW23" s="315">
        <v>28149</v>
      </c>
      <c r="AX23" s="316">
        <v>27026</v>
      </c>
      <c r="AY23" s="315">
        <v>26758</v>
      </c>
      <c r="AZ23" s="316">
        <v>27043</v>
      </c>
      <c r="BA23" s="315">
        <v>29264</v>
      </c>
      <c r="BB23" s="316">
        <v>29872</v>
      </c>
      <c r="BC23" s="315">
        <v>29197</v>
      </c>
      <c r="BD23" s="316">
        <v>25630</v>
      </c>
      <c r="BE23" s="315">
        <v>25663</v>
      </c>
      <c r="BF23" s="316">
        <v>25110</v>
      </c>
      <c r="BG23" s="315">
        <v>24837</v>
      </c>
      <c r="BH23" s="316">
        <v>28488</v>
      </c>
      <c r="BI23" s="315">
        <v>30112</v>
      </c>
      <c r="BJ23" s="316">
        <v>29095</v>
      </c>
      <c r="BK23" s="315">
        <v>28741</v>
      </c>
      <c r="BL23" s="316">
        <v>29136</v>
      </c>
      <c r="BM23" s="315">
        <v>31551</v>
      </c>
      <c r="BN23" s="316">
        <v>32370</v>
      </c>
      <c r="BO23" s="315">
        <v>31847</v>
      </c>
      <c r="BP23" s="316">
        <v>28570</v>
      </c>
      <c r="BQ23" s="315">
        <v>28345</v>
      </c>
      <c r="BR23" s="316">
        <v>28037</v>
      </c>
      <c r="BS23" s="315">
        <v>27739</v>
      </c>
      <c r="BT23" s="316">
        <v>31606</v>
      </c>
      <c r="BU23" s="315">
        <v>33249</v>
      </c>
      <c r="BV23" s="316">
        <v>32082</v>
      </c>
      <c r="BW23" s="315">
        <v>31687</v>
      </c>
      <c r="BX23" s="316">
        <v>32249</v>
      </c>
      <c r="BY23" s="315">
        <v>33945</v>
      </c>
      <c r="BZ23" s="316">
        <v>34518</v>
      </c>
      <c r="CA23" s="315">
        <v>33767</v>
      </c>
      <c r="CB23" s="316">
        <v>30274</v>
      </c>
      <c r="CC23" s="315">
        <v>29807</v>
      </c>
      <c r="CD23" s="317">
        <v>29149</v>
      </c>
      <c r="CE23" s="315">
        <v>28586</v>
      </c>
      <c r="CF23" s="317">
        <v>31785</v>
      </c>
      <c r="CG23" s="315">
        <v>33382</v>
      </c>
      <c r="CH23" s="317">
        <v>32065</v>
      </c>
      <c r="CI23" s="315">
        <v>32061</v>
      </c>
      <c r="CJ23" s="317">
        <v>33244</v>
      </c>
      <c r="CK23" s="315">
        <v>34582</v>
      </c>
      <c r="CL23" s="317">
        <v>34924</v>
      </c>
      <c r="CM23" s="315">
        <v>34030</v>
      </c>
      <c r="CN23" s="317">
        <v>30663</v>
      </c>
      <c r="CO23" s="315">
        <v>30218</v>
      </c>
      <c r="CP23" s="317">
        <v>29584</v>
      </c>
      <c r="CQ23" s="315">
        <v>28950</v>
      </c>
      <c r="CR23" s="317">
        <v>32518</v>
      </c>
      <c r="CS23" s="315">
        <v>34285</v>
      </c>
      <c r="CT23" s="317">
        <v>32970</v>
      </c>
      <c r="CU23" s="315">
        <v>32691</v>
      </c>
      <c r="CV23" s="317">
        <v>33349</v>
      </c>
      <c r="CW23" s="315">
        <v>34928</v>
      </c>
      <c r="CX23" s="318">
        <v>35420</v>
      </c>
      <c r="CY23" s="315">
        <v>34602</v>
      </c>
      <c r="CZ23" s="319">
        <v>30731</v>
      </c>
      <c r="DA23" s="320">
        <v>30172</v>
      </c>
      <c r="DB23" s="318">
        <v>29375</v>
      </c>
      <c r="DC23" s="318">
        <v>28807</v>
      </c>
      <c r="DD23" s="318">
        <v>32499</v>
      </c>
      <c r="DE23" s="318">
        <v>34309</v>
      </c>
      <c r="DF23" s="318">
        <v>32922</v>
      </c>
      <c r="DG23" s="318">
        <v>32477</v>
      </c>
      <c r="DH23" s="318">
        <v>33261</v>
      </c>
      <c r="DI23" s="318">
        <v>34876</v>
      </c>
      <c r="DJ23" s="318">
        <v>35260</v>
      </c>
      <c r="DK23" s="318">
        <v>34027</v>
      </c>
      <c r="DL23" s="319">
        <v>30535</v>
      </c>
      <c r="DM23" s="320">
        <v>30252</v>
      </c>
      <c r="DN23" s="320">
        <v>29624</v>
      </c>
      <c r="DO23" s="320">
        <v>29297</v>
      </c>
      <c r="DP23" s="320">
        <v>32447</v>
      </c>
      <c r="DQ23" s="320">
        <v>34376</v>
      </c>
      <c r="DR23" s="320">
        <v>33108</v>
      </c>
      <c r="DS23" s="320">
        <v>32567</v>
      </c>
      <c r="DT23" s="320">
        <v>32888</v>
      </c>
      <c r="DU23" s="320">
        <v>34216</v>
      </c>
      <c r="DV23" s="320">
        <v>34653</v>
      </c>
      <c r="DW23" s="320">
        <v>33448</v>
      </c>
      <c r="DX23" s="319">
        <v>29853</v>
      </c>
      <c r="DY23" s="320">
        <v>29179</v>
      </c>
      <c r="DZ23" s="320">
        <v>28462</v>
      </c>
      <c r="EA23" s="320">
        <v>31076</v>
      </c>
      <c r="EB23" s="320">
        <v>36778</v>
      </c>
      <c r="EC23" s="320">
        <v>37672</v>
      </c>
      <c r="ED23" s="320">
        <v>36131</v>
      </c>
      <c r="EE23" s="320">
        <v>35136</v>
      </c>
      <c r="EF23" s="320">
        <v>35653</v>
      </c>
      <c r="EG23" s="320"/>
      <c r="EH23" s="320"/>
      <c r="EI23" s="320"/>
      <c r="EJ23" s="320"/>
    </row>
    <row r="24" spans="1:140" s="304" customFormat="1" x14ac:dyDescent="0.35">
      <c r="A24" s="306" t="s">
        <v>386</v>
      </c>
      <c r="B24" s="314">
        <v>34897</v>
      </c>
      <c r="C24" s="315">
        <v>35316</v>
      </c>
      <c r="D24" s="316">
        <v>37089</v>
      </c>
      <c r="E24" s="315">
        <v>38955</v>
      </c>
      <c r="F24" s="316">
        <v>40550</v>
      </c>
      <c r="G24" s="315">
        <v>40980</v>
      </c>
      <c r="H24" s="316">
        <v>38603</v>
      </c>
      <c r="I24" s="315">
        <v>39000</v>
      </c>
      <c r="J24" s="316">
        <v>39575</v>
      </c>
      <c r="K24" s="315">
        <v>39413</v>
      </c>
      <c r="L24" s="316">
        <v>40853</v>
      </c>
      <c r="M24" s="315">
        <v>40767</v>
      </c>
      <c r="N24" s="316">
        <v>38336</v>
      </c>
      <c r="O24" s="315">
        <v>38033</v>
      </c>
      <c r="P24" s="316">
        <v>39110</v>
      </c>
      <c r="Q24" s="315">
        <v>40714</v>
      </c>
      <c r="R24" s="316">
        <v>41207</v>
      </c>
      <c r="S24" s="315">
        <v>41512</v>
      </c>
      <c r="T24" s="316">
        <v>39079</v>
      </c>
      <c r="U24" s="315">
        <v>39200</v>
      </c>
      <c r="V24" s="316">
        <v>38176</v>
      </c>
      <c r="W24" s="315">
        <v>37941</v>
      </c>
      <c r="X24" s="316">
        <v>38969</v>
      </c>
      <c r="Y24" s="315">
        <v>38855</v>
      </c>
      <c r="Z24" s="316">
        <v>37504</v>
      </c>
      <c r="AA24" s="315">
        <v>37737</v>
      </c>
      <c r="AB24" s="316">
        <v>38994</v>
      </c>
      <c r="AC24" s="315">
        <v>40876</v>
      </c>
      <c r="AD24" s="316">
        <v>42222</v>
      </c>
      <c r="AE24" s="315">
        <v>42818</v>
      </c>
      <c r="AF24" s="316">
        <v>41024</v>
      </c>
      <c r="AG24" s="315">
        <v>41507</v>
      </c>
      <c r="AH24" s="316">
        <v>41150</v>
      </c>
      <c r="AI24" s="315">
        <v>40696</v>
      </c>
      <c r="AJ24" s="316">
        <v>42000</v>
      </c>
      <c r="AK24" s="315">
        <v>42358</v>
      </c>
      <c r="AL24" s="316">
        <v>41452</v>
      </c>
      <c r="AM24" s="315">
        <v>41999</v>
      </c>
      <c r="AN24" s="316">
        <v>43381</v>
      </c>
      <c r="AO24" s="315">
        <v>45507</v>
      </c>
      <c r="AP24" s="316">
        <v>47326</v>
      </c>
      <c r="AQ24" s="315">
        <v>47796</v>
      </c>
      <c r="AR24" s="316">
        <v>45512</v>
      </c>
      <c r="AS24" s="315">
        <v>46324</v>
      </c>
      <c r="AT24" s="316">
        <v>45762</v>
      </c>
      <c r="AU24" s="315">
        <v>45426</v>
      </c>
      <c r="AV24" s="316">
        <v>47513</v>
      </c>
      <c r="AW24" s="315">
        <v>47236</v>
      </c>
      <c r="AX24" s="316">
        <v>45870</v>
      </c>
      <c r="AY24" s="315">
        <v>46651</v>
      </c>
      <c r="AZ24" s="316">
        <v>46938</v>
      </c>
      <c r="BA24" s="315">
        <v>49286</v>
      </c>
      <c r="BB24" s="316">
        <v>50763</v>
      </c>
      <c r="BC24" s="315">
        <v>50546</v>
      </c>
      <c r="BD24" s="316">
        <v>48637</v>
      </c>
      <c r="BE24" s="315">
        <v>49117</v>
      </c>
      <c r="BF24" s="316">
        <v>48434</v>
      </c>
      <c r="BG24" s="315">
        <v>48034</v>
      </c>
      <c r="BH24" s="316">
        <v>50190</v>
      </c>
      <c r="BI24" s="315">
        <v>50140</v>
      </c>
      <c r="BJ24" s="316">
        <v>49133</v>
      </c>
      <c r="BK24" s="315">
        <v>50043</v>
      </c>
      <c r="BL24" s="316">
        <v>50804</v>
      </c>
      <c r="BM24" s="315">
        <v>52896</v>
      </c>
      <c r="BN24" s="316">
        <v>54128</v>
      </c>
      <c r="BO24" s="315">
        <v>54353</v>
      </c>
      <c r="BP24" s="316">
        <v>52881</v>
      </c>
      <c r="BQ24" s="315">
        <v>53394</v>
      </c>
      <c r="BR24" s="316">
        <v>53069</v>
      </c>
      <c r="BS24" s="315">
        <v>52968</v>
      </c>
      <c r="BT24" s="316">
        <v>55165</v>
      </c>
      <c r="BU24" s="315">
        <v>55394</v>
      </c>
      <c r="BV24" s="316">
        <v>53821</v>
      </c>
      <c r="BW24" s="315">
        <v>54524</v>
      </c>
      <c r="BX24" s="316">
        <v>55454</v>
      </c>
      <c r="BY24" s="315">
        <v>57511</v>
      </c>
      <c r="BZ24" s="316">
        <v>58160</v>
      </c>
      <c r="CA24" s="315">
        <v>58303</v>
      </c>
      <c r="CB24" s="316">
        <v>56928</v>
      </c>
      <c r="CC24" s="315">
        <v>56734</v>
      </c>
      <c r="CD24" s="317">
        <v>55837</v>
      </c>
      <c r="CE24" s="315">
        <v>55186</v>
      </c>
      <c r="CF24" s="317">
        <v>55861</v>
      </c>
      <c r="CG24" s="315">
        <v>55492</v>
      </c>
      <c r="CH24" s="317">
        <v>54309</v>
      </c>
      <c r="CI24" s="315">
        <v>55569</v>
      </c>
      <c r="CJ24" s="317">
        <v>56938</v>
      </c>
      <c r="CK24" s="315">
        <v>57960</v>
      </c>
      <c r="CL24" s="317">
        <v>58485</v>
      </c>
      <c r="CM24" s="315">
        <v>58508</v>
      </c>
      <c r="CN24" s="317">
        <v>57332</v>
      </c>
      <c r="CO24" s="315">
        <v>57361</v>
      </c>
      <c r="CP24" s="317">
        <v>56901</v>
      </c>
      <c r="CQ24" s="315">
        <v>56325</v>
      </c>
      <c r="CR24" s="317">
        <v>57676</v>
      </c>
      <c r="CS24" s="315">
        <v>57689</v>
      </c>
      <c r="CT24" s="317">
        <v>56071</v>
      </c>
      <c r="CU24" s="315">
        <v>57473</v>
      </c>
      <c r="CV24" s="317">
        <v>58716</v>
      </c>
      <c r="CW24" s="315">
        <v>59608</v>
      </c>
      <c r="CX24" s="318">
        <v>60494</v>
      </c>
      <c r="CY24" s="315">
        <v>60415</v>
      </c>
      <c r="CZ24" s="319">
        <v>58559</v>
      </c>
      <c r="DA24" s="320">
        <v>58927</v>
      </c>
      <c r="DB24" s="318">
        <v>58380</v>
      </c>
      <c r="DC24" s="318">
        <v>57650</v>
      </c>
      <c r="DD24" s="318">
        <v>58934</v>
      </c>
      <c r="DE24" s="318">
        <v>59042</v>
      </c>
      <c r="DF24" s="318">
        <v>57447</v>
      </c>
      <c r="DG24" s="318">
        <v>58601</v>
      </c>
      <c r="DH24" s="318">
        <v>59748</v>
      </c>
      <c r="DI24" s="318">
        <v>60784</v>
      </c>
      <c r="DJ24" s="318">
        <v>61983</v>
      </c>
      <c r="DK24" s="318">
        <v>61589</v>
      </c>
      <c r="DL24" s="319">
        <v>60217</v>
      </c>
      <c r="DM24" s="320">
        <v>60727</v>
      </c>
      <c r="DN24" s="320">
        <v>60058</v>
      </c>
      <c r="DO24" s="320">
        <v>59323</v>
      </c>
      <c r="DP24" s="320">
        <v>60335</v>
      </c>
      <c r="DQ24" s="320">
        <v>60314</v>
      </c>
      <c r="DR24" s="320">
        <v>59120</v>
      </c>
      <c r="DS24" s="320">
        <v>59605</v>
      </c>
      <c r="DT24" s="320">
        <v>59993</v>
      </c>
      <c r="DU24" s="320">
        <v>61319</v>
      </c>
      <c r="DV24" s="320">
        <v>62280</v>
      </c>
      <c r="DW24" s="320">
        <v>61261</v>
      </c>
      <c r="DX24" s="319">
        <v>59610</v>
      </c>
      <c r="DY24" s="320">
        <v>59366</v>
      </c>
      <c r="DZ24" s="320">
        <v>58528</v>
      </c>
      <c r="EA24" s="320">
        <v>62860</v>
      </c>
      <c r="EB24" s="320">
        <v>68251</v>
      </c>
      <c r="EC24" s="320">
        <v>68836</v>
      </c>
      <c r="ED24" s="320">
        <v>67985</v>
      </c>
      <c r="EE24" s="320">
        <v>67835</v>
      </c>
      <c r="EF24" s="320">
        <v>68495</v>
      </c>
      <c r="EG24" s="320"/>
      <c r="EH24" s="320"/>
      <c r="EI24" s="320"/>
      <c r="EJ24" s="320"/>
    </row>
    <row r="25" spans="1:140" s="325" customFormat="1" ht="10.5" x14ac:dyDescent="0.35">
      <c r="A25" s="321" t="s">
        <v>387</v>
      </c>
      <c r="B25" s="322">
        <f t="shared" ref="B25:AG25" si="0">SUM(B13:B24)</f>
        <v>390380</v>
      </c>
      <c r="C25" s="323">
        <f t="shared" si="0"/>
        <v>399099</v>
      </c>
      <c r="D25" s="323">
        <f t="shared" si="0"/>
        <v>416500</v>
      </c>
      <c r="E25" s="323">
        <f t="shared" si="0"/>
        <v>428831</v>
      </c>
      <c r="F25" s="323">
        <f t="shared" si="0"/>
        <v>439773</v>
      </c>
      <c r="G25" s="323">
        <f t="shared" si="0"/>
        <v>442083</v>
      </c>
      <c r="H25" s="323">
        <f t="shared" si="0"/>
        <v>434070</v>
      </c>
      <c r="I25" s="323">
        <f t="shared" si="0"/>
        <v>439568</v>
      </c>
      <c r="J25" s="323">
        <f t="shared" si="0"/>
        <v>436483</v>
      </c>
      <c r="K25" s="323">
        <f t="shared" si="0"/>
        <v>432811</v>
      </c>
      <c r="L25" s="323">
        <f t="shared" si="0"/>
        <v>432879</v>
      </c>
      <c r="M25" s="323">
        <f t="shared" si="0"/>
        <v>429345</v>
      </c>
      <c r="N25" s="323">
        <f t="shared" si="0"/>
        <v>421913</v>
      </c>
      <c r="O25" s="323">
        <f t="shared" si="0"/>
        <v>427514</v>
      </c>
      <c r="P25" s="323">
        <f t="shared" si="0"/>
        <v>441340</v>
      </c>
      <c r="Q25" s="323">
        <f t="shared" si="0"/>
        <v>452587</v>
      </c>
      <c r="R25" s="323">
        <f t="shared" si="0"/>
        <v>455033</v>
      </c>
      <c r="S25" s="323">
        <f t="shared" si="0"/>
        <v>456613</v>
      </c>
      <c r="T25" s="323">
        <f t="shared" si="0"/>
        <v>451543</v>
      </c>
      <c r="U25" s="323">
        <f t="shared" si="0"/>
        <v>456986</v>
      </c>
      <c r="V25" s="323">
        <f t="shared" si="0"/>
        <v>452718</v>
      </c>
      <c r="W25" s="323">
        <f t="shared" si="0"/>
        <v>448234</v>
      </c>
      <c r="X25" s="323">
        <f t="shared" si="0"/>
        <v>444999</v>
      </c>
      <c r="Y25" s="323">
        <f t="shared" si="0"/>
        <v>443916</v>
      </c>
      <c r="Z25" s="323">
        <f t="shared" si="0"/>
        <v>438090</v>
      </c>
      <c r="AA25" s="323">
        <f t="shared" si="0"/>
        <v>446878</v>
      </c>
      <c r="AB25" s="323">
        <f t="shared" si="0"/>
        <v>460580</v>
      </c>
      <c r="AC25" s="323">
        <f t="shared" si="0"/>
        <v>472986</v>
      </c>
      <c r="AD25" s="323">
        <f t="shared" si="0"/>
        <v>478489</v>
      </c>
      <c r="AE25" s="323">
        <f t="shared" si="0"/>
        <v>480986</v>
      </c>
      <c r="AF25" s="323">
        <f t="shared" si="0"/>
        <v>476644</v>
      </c>
      <c r="AG25" s="323">
        <f t="shared" si="0"/>
        <v>483079</v>
      </c>
      <c r="AH25" s="323">
        <f t="shared" ref="AH25:BM25" si="1">SUM(AH13:AH24)</f>
        <v>480614</v>
      </c>
      <c r="AI25" s="323">
        <f t="shared" si="1"/>
        <v>477617</v>
      </c>
      <c r="AJ25" s="323">
        <f t="shared" si="1"/>
        <v>476662</v>
      </c>
      <c r="AK25" s="323">
        <f t="shared" si="1"/>
        <v>476876</v>
      </c>
      <c r="AL25" s="323">
        <f t="shared" si="1"/>
        <v>473729</v>
      </c>
      <c r="AM25" s="323">
        <f t="shared" si="1"/>
        <v>486270</v>
      </c>
      <c r="AN25" s="323">
        <f t="shared" si="1"/>
        <v>502058</v>
      </c>
      <c r="AO25" s="323">
        <f t="shared" si="1"/>
        <v>515350</v>
      </c>
      <c r="AP25" s="323">
        <f t="shared" si="1"/>
        <v>527428</v>
      </c>
      <c r="AQ25" s="323">
        <f t="shared" si="1"/>
        <v>530811</v>
      </c>
      <c r="AR25" s="323">
        <f t="shared" si="1"/>
        <v>523096</v>
      </c>
      <c r="AS25" s="323">
        <f t="shared" si="1"/>
        <v>534078</v>
      </c>
      <c r="AT25" s="323">
        <f t="shared" si="1"/>
        <v>530699</v>
      </c>
      <c r="AU25" s="323">
        <f t="shared" si="1"/>
        <v>527306</v>
      </c>
      <c r="AV25" s="323">
        <f t="shared" si="1"/>
        <v>531620</v>
      </c>
      <c r="AW25" s="323">
        <f t="shared" si="1"/>
        <v>526995</v>
      </c>
      <c r="AX25" s="323">
        <f t="shared" si="1"/>
        <v>519551</v>
      </c>
      <c r="AY25" s="323">
        <f t="shared" si="1"/>
        <v>533343</v>
      </c>
      <c r="AZ25" s="323">
        <f t="shared" si="1"/>
        <v>536671</v>
      </c>
      <c r="BA25" s="323">
        <f t="shared" si="1"/>
        <v>552794</v>
      </c>
      <c r="BB25" s="323">
        <f t="shared" si="1"/>
        <v>560932</v>
      </c>
      <c r="BC25" s="323">
        <f t="shared" si="1"/>
        <v>557900</v>
      </c>
      <c r="BD25" s="323">
        <f t="shared" si="1"/>
        <v>552528</v>
      </c>
      <c r="BE25" s="323">
        <f t="shared" si="1"/>
        <v>560691</v>
      </c>
      <c r="BF25" s="323">
        <f t="shared" si="1"/>
        <v>554627</v>
      </c>
      <c r="BG25" s="323">
        <f t="shared" si="1"/>
        <v>550761</v>
      </c>
      <c r="BH25" s="323">
        <f t="shared" si="1"/>
        <v>555327</v>
      </c>
      <c r="BI25" s="323">
        <f t="shared" si="1"/>
        <v>553123</v>
      </c>
      <c r="BJ25" s="323">
        <f t="shared" si="1"/>
        <v>548273</v>
      </c>
      <c r="BK25" s="323">
        <f t="shared" si="1"/>
        <v>561129</v>
      </c>
      <c r="BL25" s="323">
        <f t="shared" si="1"/>
        <v>569801</v>
      </c>
      <c r="BM25" s="323">
        <f t="shared" si="1"/>
        <v>586478</v>
      </c>
      <c r="BN25" s="323">
        <f t="shared" ref="BN25:CB25" si="2">SUM(BN13:BN24)</f>
        <v>593665</v>
      </c>
      <c r="BO25" s="323">
        <f t="shared" si="2"/>
        <v>593311</v>
      </c>
      <c r="BP25" s="323">
        <f t="shared" si="2"/>
        <v>591397</v>
      </c>
      <c r="BQ25" s="323">
        <f t="shared" si="2"/>
        <v>597619</v>
      </c>
      <c r="BR25" s="323">
        <f t="shared" si="2"/>
        <v>596510</v>
      </c>
      <c r="BS25" s="323">
        <f t="shared" si="2"/>
        <v>594527</v>
      </c>
      <c r="BT25" s="323">
        <f t="shared" si="2"/>
        <v>601408</v>
      </c>
      <c r="BU25" s="323">
        <f t="shared" si="2"/>
        <v>603052</v>
      </c>
      <c r="BV25" s="323">
        <f t="shared" si="2"/>
        <v>595473</v>
      </c>
      <c r="BW25" s="323">
        <f t="shared" si="2"/>
        <v>606332</v>
      </c>
      <c r="BX25" s="323">
        <f t="shared" si="2"/>
        <v>616073</v>
      </c>
      <c r="BY25" s="323">
        <f t="shared" si="2"/>
        <v>629359</v>
      </c>
      <c r="BZ25" s="323">
        <f t="shared" si="2"/>
        <v>633646</v>
      </c>
      <c r="CA25" s="323">
        <f t="shared" si="2"/>
        <v>630385</v>
      </c>
      <c r="CB25" s="323">
        <f t="shared" si="2"/>
        <v>628093</v>
      </c>
      <c r="CC25" s="323">
        <v>628893</v>
      </c>
      <c r="CD25" s="323">
        <v>623378</v>
      </c>
      <c r="CE25" s="323">
        <v>616514</v>
      </c>
      <c r="CF25" s="323">
        <v>611090</v>
      </c>
      <c r="CG25" s="323">
        <v>610398</v>
      </c>
      <c r="CH25" s="323">
        <v>603490</v>
      </c>
      <c r="CI25" s="323">
        <v>612666</v>
      </c>
      <c r="CJ25" s="323">
        <v>630369</v>
      </c>
      <c r="CK25" s="323">
        <v>636036</v>
      </c>
      <c r="CL25" s="323">
        <v>637382</v>
      </c>
      <c r="CM25" s="323">
        <v>635509</v>
      </c>
      <c r="CN25" s="323">
        <v>628788</v>
      </c>
      <c r="CO25" s="323">
        <v>632691</v>
      </c>
      <c r="CP25" s="323">
        <v>628861</v>
      </c>
      <c r="CQ25" s="323">
        <v>623331</v>
      </c>
      <c r="CR25" s="323">
        <v>625443</v>
      </c>
      <c r="CS25" s="323">
        <v>627274</v>
      </c>
      <c r="CT25" s="323">
        <v>619530</v>
      </c>
      <c r="CU25" s="323">
        <v>634613</v>
      </c>
      <c r="CV25" s="323">
        <v>648434</v>
      </c>
      <c r="CW25" s="323">
        <v>652597</v>
      </c>
      <c r="CX25" s="323">
        <v>656116</v>
      </c>
      <c r="CY25" s="323">
        <v>653542</v>
      </c>
      <c r="CZ25" s="324">
        <v>644380</v>
      </c>
      <c r="DA25" s="322">
        <v>648285</v>
      </c>
      <c r="DB25" s="323">
        <v>643274</v>
      </c>
      <c r="DC25" s="323">
        <v>635934</v>
      </c>
      <c r="DD25" s="323">
        <v>636908</v>
      </c>
      <c r="DE25" s="323">
        <v>637363</v>
      </c>
      <c r="DF25" s="323">
        <v>627184</v>
      </c>
      <c r="DG25" s="323">
        <v>642279</v>
      </c>
      <c r="DH25" s="323">
        <v>654314</v>
      </c>
      <c r="DI25" s="323">
        <v>659647</v>
      </c>
      <c r="DJ25" s="323">
        <v>660867</v>
      </c>
      <c r="DK25" s="323">
        <v>651855</v>
      </c>
      <c r="DL25" s="324">
        <v>646028</v>
      </c>
      <c r="DM25" s="322">
        <v>650151</v>
      </c>
      <c r="DN25" s="322">
        <v>642479</v>
      </c>
      <c r="DO25" s="322">
        <v>636599</v>
      </c>
      <c r="DP25" s="322">
        <v>634960</v>
      </c>
      <c r="DQ25" s="322">
        <v>632826</v>
      </c>
      <c r="DR25" s="322">
        <v>627792</v>
      </c>
      <c r="DS25" s="322">
        <v>639709</v>
      </c>
      <c r="DT25" s="322">
        <v>643645</v>
      </c>
      <c r="DU25" s="322">
        <v>647533</v>
      </c>
      <c r="DV25" s="322">
        <v>648996</v>
      </c>
      <c r="DW25" s="322">
        <v>637551</v>
      </c>
      <c r="DX25" s="324">
        <v>631780</v>
      </c>
      <c r="DY25" s="322">
        <v>629387</v>
      </c>
      <c r="DZ25" s="322">
        <v>621573</v>
      </c>
      <c r="EA25" s="322">
        <v>643034</v>
      </c>
      <c r="EB25" s="322">
        <v>669708</v>
      </c>
      <c r="EC25" s="322">
        <v>671399</v>
      </c>
      <c r="ED25" s="322">
        <v>667431</v>
      </c>
      <c r="EE25" s="322">
        <v>673892</v>
      </c>
      <c r="EF25" s="322">
        <v>681400</v>
      </c>
      <c r="EG25" s="322"/>
      <c r="EH25" s="322"/>
      <c r="EI25" s="322"/>
      <c r="EJ25" s="322"/>
    </row>
    <row r="26" spans="1:140" s="304" customFormat="1" ht="26.25" customHeight="1" x14ac:dyDescent="0.35">
      <c r="A26" s="306" t="s">
        <v>389</v>
      </c>
      <c r="B26" s="314">
        <v>26261</v>
      </c>
      <c r="C26" s="315">
        <v>27147</v>
      </c>
      <c r="D26" s="316">
        <v>28123</v>
      </c>
      <c r="E26" s="315">
        <v>28929</v>
      </c>
      <c r="F26" s="316">
        <v>29437</v>
      </c>
      <c r="G26" s="315">
        <v>29754</v>
      </c>
      <c r="H26" s="316">
        <v>30049</v>
      </c>
      <c r="I26" s="315">
        <v>30488</v>
      </c>
      <c r="J26" s="316">
        <v>30501</v>
      </c>
      <c r="K26" s="315">
        <v>30191</v>
      </c>
      <c r="L26" s="316">
        <v>29710</v>
      </c>
      <c r="M26" s="315">
        <v>29348</v>
      </c>
      <c r="N26" s="316">
        <v>29131</v>
      </c>
      <c r="O26" s="315">
        <v>29767</v>
      </c>
      <c r="P26" s="316">
        <v>30446</v>
      </c>
      <c r="Q26" s="315">
        <v>30715</v>
      </c>
      <c r="R26" s="316">
        <v>30925</v>
      </c>
      <c r="S26" s="315">
        <v>30990</v>
      </c>
      <c r="T26" s="316">
        <v>31217</v>
      </c>
      <c r="U26" s="315">
        <v>31731</v>
      </c>
      <c r="V26" s="316">
        <v>31450</v>
      </c>
      <c r="W26" s="315">
        <v>31224</v>
      </c>
      <c r="X26" s="316">
        <v>30641</v>
      </c>
      <c r="Y26" s="315">
        <v>30317</v>
      </c>
      <c r="Z26" s="316">
        <v>30183</v>
      </c>
      <c r="AA26" s="315">
        <v>30940</v>
      </c>
      <c r="AB26" s="316">
        <v>31579</v>
      </c>
      <c r="AC26" s="315">
        <v>32213</v>
      </c>
      <c r="AD26" s="316">
        <v>32344</v>
      </c>
      <c r="AE26" s="315">
        <v>32385</v>
      </c>
      <c r="AF26" s="316">
        <v>32481</v>
      </c>
      <c r="AG26" s="315">
        <v>32974</v>
      </c>
      <c r="AH26" s="316">
        <v>33148</v>
      </c>
      <c r="AI26" s="315">
        <v>33201</v>
      </c>
      <c r="AJ26" s="316">
        <v>32907</v>
      </c>
      <c r="AK26" s="315">
        <v>32710</v>
      </c>
      <c r="AL26" s="316">
        <v>32927</v>
      </c>
      <c r="AM26" s="315">
        <v>33960</v>
      </c>
      <c r="AN26" s="316">
        <v>35008</v>
      </c>
      <c r="AO26" s="315">
        <v>35751</v>
      </c>
      <c r="AP26" s="316">
        <v>36499</v>
      </c>
      <c r="AQ26" s="315">
        <v>36768</v>
      </c>
      <c r="AR26" s="316">
        <v>36711</v>
      </c>
      <c r="AS26" s="315">
        <v>37643</v>
      </c>
      <c r="AT26" s="316">
        <v>37656</v>
      </c>
      <c r="AU26" s="315">
        <v>37446</v>
      </c>
      <c r="AV26" s="316">
        <v>37241</v>
      </c>
      <c r="AW26" s="315">
        <v>36642</v>
      </c>
      <c r="AX26" s="316">
        <v>36348</v>
      </c>
      <c r="AY26" s="315">
        <v>37167</v>
      </c>
      <c r="AZ26" s="316">
        <v>37269</v>
      </c>
      <c r="BA26" s="315">
        <v>37920</v>
      </c>
      <c r="BB26" s="316">
        <v>38606</v>
      </c>
      <c r="BC26" s="315">
        <v>38376</v>
      </c>
      <c r="BD26" s="316">
        <v>38278</v>
      </c>
      <c r="BE26" s="315">
        <v>38602</v>
      </c>
      <c r="BF26" s="316">
        <v>38332</v>
      </c>
      <c r="BG26" s="315">
        <v>38095</v>
      </c>
      <c r="BH26" s="316">
        <v>38054</v>
      </c>
      <c r="BI26" s="315">
        <v>37675</v>
      </c>
      <c r="BJ26" s="316">
        <v>37582</v>
      </c>
      <c r="BK26" s="315">
        <v>38664</v>
      </c>
      <c r="BL26" s="316">
        <v>39046</v>
      </c>
      <c r="BM26" s="315">
        <v>39774</v>
      </c>
      <c r="BN26" s="316">
        <v>40396</v>
      </c>
      <c r="BO26" s="315">
        <v>40285</v>
      </c>
      <c r="BP26" s="316">
        <v>40499</v>
      </c>
      <c r="BQ26" s="315">
        <v>40699</v>
      </c>
      <c r="BR26" s="316">
        <v>40766</v>
      </c>
      <c r="BS26" s="315">
        <v>40870</v>
      </c>
      <c r="BT26" s="316">
        <v>40804</v>
      </c>
      <c r="BU26" s="315">
        <v>40730</v>
      </c>
      <c r="BV26" s="316">
        <v>40262</v>
      </c>
      <c r="BW26" s="315">
        <v>41057</v>
      </c>
      <c r="BX26" s="316">
        <v>41221</v>
      </c>
      <c r="BY26" s="315">
        <v>42113</v>
      </c>
      <c r="BZ26" s="316">
        <v>42471</v>
      </c>
      <c r="CA26" s="315">
        <v>42308</v>
      </c>
      <c r="CB26" s="316">
        <v>42521</v>
      </c>
      <c r="CC26" s="315">
        <v>42620</v>
      </c>
      <c r="CD26" s="317">
        <v>42359</v>
      </c>
      <c r="CE26" s="315">
        <v>41933</v>
      </c>
      <c r="CF26" s="317">
        <v>41029</v>
      </c>
      <c r="CG26" s="315">
        <v>40712</v>
      </c>
      <c r="CH26" s="317">
        <v>40132</v>
      </c>
      <c r="CI26" s="315">
        <v>40563</v>
      </c>
      <c r="CJ26" s="317">
        <v>41520</v>
      </c>
      <c r="CK26" s="315">
        <v>41458</v>
      </c>
      <c r="CL26" s="317">
        <v>41120</v>
      </c>
      <c r="CM26" s="315">
        <v>40950</v>
      </c>
      <c r="CN26" s="317">
        <v>40863</v>
      </c>
      <c r="CO26" s="315">
        <v>41338</v>
      </c>
      <c r="CP26" s="317">
        <v>41311</v>
      </c>
      <c r="CQ26" s="315">
        <v>40994</v>
      </c>
      <c r="CR26" s="317">
        <v>40554</v>
      </c>
      <c r="CS26" s="315">
        <v>40395</v>
      </c>
      <c r="CT26" s="317">
        <v>40178</v>
      </c>
      <c r="CU26" s="315">
        <v>41229</v>
      </c>
      <c r="CV26" s="317">
        <v>42004</v>
      </c>
      <c r="CW26" s="315">
        <v>41965</v>
      </c>
      <c r="CX26" s="318">
        <v>41850</v>
      </c>
      <c r="CY26" s="315">
        <v>41719</v>
      </c>
      <c r="CZ26" s="319">
        <v>41690</v>
      </c>
      <c r="DA26" s="320">
        <v>41995</v>
      </c>
      <c r="DB26" s="318">
        <v>41666</v>
      </c>
      <c r="DC26" s="318">
        <v>41109</v>
      </c>
      <c r="DD26" s="318">
        <v>40612</v>
      </c>
      <c r="DE26" s="318">
        <v>40348</v>
      </c>
      <c r="DF26" s="318">
        <v>40056</v>
      </c>
      <c r="DG26" s="318">
        <v>41044</v>
      </c>
      <c r="DH26" s="318">
        <v>41545</v>
      </c>
      <c r="DI26" s="318">
        <v>41420</v>
      </c>
      <c r="DJ26" s="318">
        <v>41604</v>
      </c>
      <c r="DK26" s="318">
        <v>41224</v>
      </c>
      <c r="DL26" s="319">
        <v>41345</v>
      </c>
      <c r="DM26" s="320">
        <v>41660</v>
      </c>
      <c r="DN26" s="320">
        <v>41069</v>
      </c>
      <c r="DO26" s="320">
        <v>40830</v>
      </c>
      <c r="DP26" s="320">
        <v>40439</v>
      </c>
      <c r="DQ26" s="320">
        <v>40081</v>
      </c>
      <c r="DR26" s="320">
        <v>39890</v>
      </c>
      <c r="DS26" s="320">
        <v>40718</v>
      </c>
      <c r="DT26" s="320">
        <v>41021</v>
      </c>
      <c r="DU26" s="320">
        <v>40496</v>
      </c>
      <c r="DV26" s="320">
        <v>40277</v>
      </c>
      <c r="DW26" s="320">
        <v>39565</v>
      </c>
      <c r="DX26" s="319">
        <v>39635</v>
      </c>
      <c r="DY26" s="320">
        <v>39760</v>
      </c>
      <c r="DZ26" s="320">
        <v>38810</v>
      </c>
      <c r="EA26" s="320">
        <v>39362</v>
      </c>
      <c r="EB26" s="320">
        <v>40188</v>
      </c>
      <c r="EC26" s="320">
        <v>40292</v>
      </c>
      <c r="ED26" s="320">
        <v>40815</v>
      </c>
      <c r="EE26" s="320">
        <v>41483</v>
      </c>
      <c r="EF26" s="320">
        <v>41934</v>
      </c>
      <c r="EG26" s="320"/>
      <c r="EH26" s="320"/>
      <c r="EI26" s="320"/>
      <c r="EJ26" s="320"/>
    </row>
    <row r="27" spans="1:140" s="304" customFormat="1" x14ac:dyDescent="0.35">
      <c r="A27" s="306" t="s">
        <v>390</v>
      </c>
      <c r="B27" s="314">
        <v>30496</v>
      </c>
      <c r="C27" s="315">
        <v>31524</v>
      </c>
      <c r="D27" s="316">
        <v>32626</v>
      </c>
      <c r="E27" s="315">
        <v>33356</v>
      </c>
      <c r="F27" s="316">
        <v>33792</v>
      </c>
      <c r="G27" s="315">
        <v>33867</v>
      </c>
      <c r="H27" s="316">
        <v>34020</v>
      </c>
      <c r="I27" s="315">
        <v>34601</v>
      </c>
      <c r="J27" s="316">
        <v>34439</v>
      </c>
      <c r="K27" s="315">
        <v>34234</v>
      </c>
      <c r="L27" s="316">
        <v>33949</v>
      </c>
      <c r="M27" s="315">
        <v>33582</v>
      </c>
      <c r="N27" s="316">
        <v>33217</v>
      </c>
      <c r="O27" s="315">
        <v>33490</v>
      </c>
      <c r="P27" s="316">
        <v>34239</v>
      </c>
      <c r="Q27" s="315">
        <v>34501</v>
      </c>
      <c r="R27" s="316">
        <v>34254</v>
      </c>
      <c r="S27" s="315">
        <v>34184</v>
      </c>
      <c r="T27" s="316">
        <v>34310</v>
      </c>
      <c r="U27" s="315">
        <v>34505</v>
      </c>
      <c r="V27" s="316">
        <v>34122</v>
      </c>
      <c r="W27" s="315">
        <v>33875</v>
      </c>
      <c r="X27" s="316">
        <v>33269</v>
      </c>
      <c r="Y27" s="315">
        <v>32969</v>
      </c>
      <c r="Z27" s="316">
        <v>32583</v>
      </c>
      <c r="AA27" s="315">
        <v>33065</v>
      </c>
      <c r="AB27" s="316">
        <v>33621</v>
      </c>
      <c r="AC27" s="315">
        <v>34137</v>
      </c>
      <c r="AD27" s="316">
        <v>34022</v>
      </c>
      <c r="AE27" s="315">
        <v>34172</v>
      </c>
      <c r="AF27" s="316">
        <v>34321</v>
      </c>
      <c r="AG27" s="315">
        <v>34594</v>
      </c>
      <c r="AH27" s="316">
        <v>34458</v>
      </c>
      <c r="AI27" s="315">
        <v>34511</v>
      </c>
      <c r="AJ27" s="316">
        <v>34248</v>
      </c>
      <c r="AK27" s="315">
        <v>33809</v>
      </c>
      <c r="AL27" s="316">
        <v>34082</v>
      </c>
      <c r="AM27" s="315">
        <v>35254</v>
      </c>
      <c r="AN27" s="316">
        <v>36105</v>
      </c>
      <c r="AO27" s="315">
        <v>36572</v>
      </c>
      <c r="AP27" s="316">
        <v>37309</v>
      </c>
      <c r="AQ27" s="315">
        <v>37332</v>
      </c>
      <c r="AR27" s="316">
        <v>37615</v>
      </c>
      <c r="AS27" s="315">
        <v>38321</v>
      </c>
      <c r="AT27" s="316">
        <v>38066</v>
      </c>
      <c r="AU27" s="315">
        <v>38022</v>
      </c>
      <c r="AV27" s="316">
        <v>37976</v>
      </c>
      <c r="AW27" s="315">
        <v>37364</v>
      </c>
      <c r="AX27" s="316">
        <v>36862</v>
      </c>
      <c r="AY27" s="315">
        <v>38055</v>
      </c>
      <c r="AZ27" s="316">
        <v>38127</v>
      </c>
      <c r="BA27" s="315">
        <v>38932</v>
      </c>
      <c r="BB27" s="316">
        <v>39018</v>
      </c>
      <c r="BC27" s="315">
        <v>38611</v>
      </c>
      <c r="BD27" s="316">
        <v>38815</v>
      </c>
      <c r="BE27" s="315">
        <v>39421</v>
      </c>
      <c r="BF27" s="316">
        <v>39176</v>
      </c>
      <c r="BG27" s="315">
        <v>38728</v>
      </c>
      <c r="BH27" s="316">
        <v>38557</v>
      </c>
      <c r="BI27" s="315">
        <v>38480</v>
      </c>
      <c r="BJ27" s="316">
        <v>38330</v>
      </c>
      <c r="BK27" s="315">
        <v>39592</v>
      </c>
      <c r="BL27" s="316">
        <v>39957</v>
      </c>
      <c r="BM27" s="315">
        <v>40668</v>
      </c>
      <c r="BN27" s="316">
        <v>40851</v>
      </c>
      <c r="BO27" s="315">
        <v>40951</v>
      </c>
      <c r="BP27" s="316">
        <v>41439</v>
      </c>
      <c r="BQ27" s="315">
        <v>41800</v>
      </c>
      <c r="BR27" s="316">
        <v>41658</v>
      </c>
      <c r="BS27" s="315">
        <v>41734</v>
      </c>
      <c r="BT27" s="316">
        <v>41547</v>
      </c>
      <c r="BU27" s="315">
        <v>41470</v>
      </c>
      <c r="BV27" s="316">
        <v>41080</v>
      </c>
      <c r="BW27" s="315">
        <v>41783</v>
      </c>
      <c r="BX27" s="316">
        <v>42335</v>
      </c>
      <c r="BY27" s="315">
        <v>42842</v>
      </c>
      <c r="BZ27" s="316">
        <v>42591</v>
      </c>
      <c r="CA27" s="315">
        <v>42167</v>
      </c>
      <c r="CB27" s="316">
        <v>42619</v>
      </c>
      <c r="CC27" s="315">
        <v>42540</v>
      </c>
      <c r="CD27" s="317">
        <v>42224</v>
      </c>
      <c r="CE27" s="315">
        <v>41807</v>
      </c>
      <c r="CF27" s="317">
        <v>40806</v>
      </c>
      <c r="CG27" s="315">
        <v>40501</v>
      </c>
      <c r="CH27" s="317">
        <v>40435</v>
      </c>
      <c r="CI27" s="315">
        <v>41704</v>
      </c>
      <c r="CJ27" s="317">
        <v>42654</v>
      </c>
      <c r="CK27" s="315">
        <v>42648</v>
      </c>
      <c r="CL27" s="317">
        <v>41971</v>
      </c>
      <c r="CM27" s="315">
        <v>41617</v>
      </c>
      <c r="CN27" s="317">
        <v>42014</v>
      </c>
      <c r="CO27" s="315">
        <v>42774</v>
      </c>
      <c r="CP27" s="317">
        <v>42643</v>
      </c>
      <c r="CQ27" s="315">
        <v>42266</v>
      </c>
      <c r="CR27" s="317">
        <v>41946</v>
      </c>
      <c r="CS27" s="315">
        <v>41685</v>
      </c>
      <c r="CT27" s="317">
        <v>41159</v>
      </c>
      <c r="CU27" s="315">
        <v>42304</v>
      </c>
      <c r="CV27" s="317">
        <v>42944</v>
      </c>
      <c r="CW27" s="315">
        <v>42548</v>
      </c>
      <c r="CX27" s="318">
        <v>42330</v>
      </c>
      <c r="CY27" s="315">
        <v>42317</v>
      </c>
      <c r="CZ27" s="319">
        <v>42359</v>
      </c>
      <c r="DA27" s="320">
        <v>42767</v>
      </c>
      <c r="DB27" s="318">
        <v>42596</v>
      </c>
      <c r="DC27" s="318">
        <v>42144</v>
      </c>
      <c r="DD27" s="318">
        <v>41899</v>
      </c>
      <c r="DE27" s="318">
        <v>41493</v>
      </c>
      <c r="DF27" s="318">
        <v>41095</v>
      </c>
      <c r="DG27" s="318">
        <v>42478</v>
      </c>
      <c r="DH27" s="318">
        <v>43227</v>
      </c>
      <c r="DI27" s="318">
        <v>42802</v>
      </c>
      <c r="DJ27" s="318">
        <v>42617</v>
      </c>
      <c r="DK27" s="318">
        <v>42131</v>
      </c>
      <c r="DL27" s="319">
        <v>42417</v>
      </c>
      <c r="DM27" s="320">
        <v>43073</v>
      </c>
      <c r="DN27" s="320">
        <v>42906</v>
      </c>
      <c r="DO27" s="320">
        <v>42640</v>
      </c>
      <c r="DP27" s="320">
        <v>42383</v>
      </c>
      <c r="DQ27" s="320">
        <v>42052</v>
      </c>
      <c r="DR27" s="320">
        <v>41965</v>
      </c>
      <c r="DS27" s="320">
        <v>43195</v>
      </c>
      <c r="DT27" s="320">
        <v>43660</v>
      </c>
      <c r="DU27" s="320">
        <v>42990</v>
      </c>
      <c r="DV27" s="320">
        <v>42963</v>
      </c>
      <c r="DW27" s="320">
        <v>42361</v>
      </c>
      <c r="DX27" s="319">
        <v>42863</v>
      </c>
      <c r="DY27" s="320">
        <v>42443</v>
      </c>
      <c r="DZ27" s="320">
        <v>42125</v>
      </c>
      <c r="EA27" s="320">
        <v>43373</v>
      </c>
      <c r="EB27" s="320">
        <v>44947</v>
      </c>
      <c r="EC27" s="320">
        <v>45359</v>
      </c>
      <c r="ED27" s="320">
        <v>45724</v>
      </c>
      <c r="EE27" s="320">
        <v>46547</v>
      </c>
      <c r="EF27" s="320">
        <v>46971</v>
      </c>
      <c r="EG27" s="320"/>
      <c r="EH27" s="320"/>
      <c r="EI27" s="320"/>
      <c r="EJ27" s="320"/>
    </row>
    <row r="28" spans="1:140" s="304" customFormat="1" x14ac:dyDescent="0.35">
      <c r="A28" s="306" t="s">
        <v>391</v>
      </c>
      <c r="B28" s="314">
        <v>12894</v>
      </c>
      <c r="C28" s="315">
        <v>13422</v>
      </c>
      <c r="D28" s="316">
        <v>13778</v>
      </c>
      <c r="E28" s="315">
        <v>14091</v>
      </c>
      <c r="F28" s="316">
        <v>14319</v>
      </c>
      <c r="G28" s="315">
        <v>14412</v>
      </c>
      <c r="H28" s="316">
        <v>14339</v>
      </c>
      <c r="I28" s="315">
        <v>14509</v>
      </c>
      <c r="J28" s="316">
        <v>14466</v>
      </c>
      <c r="K28" s="315">
        <v>14325</v>
      </c>
      <c r="L28" s="316">
        <v>14098</v>
      </c>
      <c r="M28" s="315">
        <v>14000</v>
      </c>
      <c r="N28" s="316">
        <v>13760</v>
      </c>
      <c r="O28" s="315">
        <v>14018</v>
      </c>
      <c r="P28" s="316">
        <v>14088</v>
      </c>
      <c r="Q28" s="315">
        <v>14088</v>
      </c>
      <c r="R28" s="316">
        <v>14066</v>
      </c>
      <c r="S28" s="315">
        <v>14001</v>
      </c>
      <c r="T28" s="316">
        <v>14082</v>
      </c>
      <c r="U28" s="315">
        <v>14123</v>
      </c>
      <c r="V28" s="316">
        <v>13976</v>
      </c>
      <c r="W28" s="315">
        <v>13801</v>
      </c>
      <c r="X28" s="316">
        <v>13441</v>
      </c>
      <c r="Y28" s="315">
        <v>13337</v>
      </c>
      <c r="Z28" s="316">
        <v>13256</v>
      </c>
      <c r="AA28" s="315">
        <v>13607</v>
      </c>
      <c r="AB28" s="316">
        <v>13881</v>
      </c>
      <c r="AC28" s="315">
        <v>14013</v>
      </c>
      <c r="AD28" s="316">
        <v>14032</v>
      </c>
      <c r="AE28" s="315">
        <v>14178</v>
      </c>
      <c r="AF28" s="316">
        <v>14192</v>
      </c>
      <c r="AG28" s="315">
        <v>14310</v>
      </c>
      <c r="AH28" s="316">
        <v>14169</v>
      </c>
      <c r="AI28" s="315">
        <v>14128</v>
      </c>
      <c r="AJ28" s="316">
        <v>13880</v>
      </c>
      <c r="AK28" s="315">
        <v>13741</v>
      </c>
      <c r="AL28" s="316">
        <v>13792</v>
      </c>
      <c r="AM28" s="315">
        <v>14321</v>
      </c>
      <c r="AN28" s="316">
        <v>14696</v>
      </c>
      <c r="AO28" s="315">
        <v>14908</v>
      </c>
      <c r="AP28" s="316">
        <v>15301</v>
      </c>
      <c r="AQ28" s="315">
        <v>15343</v>
      </c>
      <c r="AR28" s="316">
        <v>15293</v>
      </c>
      <c r="AS28" s="315">
        <v>15634</v>
      </c>
      <c r="AT28" s="316">
        <v>15498</v>
      </c>
      <c r="AU28" s="315">
        <v>15439</v>
      </c>
      <c r="AV28" s="316">
        <v>15313</v>
      </c>
      <c r="AW28" s="315">
        <v>14977</v>
      </c>
      <c r="AX28" s="316">
        <v>14866</v>
      </c>
      <c r="AY28" s="315">
        <v>15453</v>
      </c>
      <c r="AZ28" s="316">
        <v>15587</v>
      </c>
      <c r="BA28" s="315">
        <v>15973</v>
      </c>
      <c r="BB28" s="316">
        <v>16142</v>
      </c>
      <c r="BC28" s="315">
        <v>16215</v>
      </c>
      <c r="BD28" s="316">
        <v>16452</v>
      </c>
      <c r="BE28" s="315">
        <v>16528</v>
      </c>
      <c r="BF28" s="316">
        <v>16282</v>
      </c>
      <c r="BG28" s="315">
        <v>16033</v>
      </c>
      <c r="BH28" s="316">
        <v>15847</v>
      </c>
      <c r="BI28" s="315">
        <v>15676</v>
      </c>
      <c r="BJ28" s="316">
        <v>15614</v>
      </c>
      <c r="BK28" s="315">
        <v>16214</v>
      </c>
      <c r="BL28" s="316">
        <v>16473</v>
      </c>
      <c r="BM28" s="315">
        <v>16857</v>
      </c>
      <c r="BN28" s="316">
        <v>16966</v>
      </c>
      <c r="BO28" s="315">
        <v>17059</v>
      </c>
      <c r="BP28" s="316">
        <v>17248</v>
      </c>
      <c r="BQ28" s="315">
        <v>17357</v>
      </c>
      <c r="BR28" s="316">
        <v>17372</v>
      </c>
      <c r="BS28" s="315">
        <v>17282</v>
      </c>
      <c r="BT28" s="316">
        <v>17227</v>
      </c>
      <c r="BU28" s="315">
        <v>17243</v>
      </c>
      <c r="BV28" s="316">
        <v>17004</v>
      </c>
      <c r="BW28" s="315">
        <v>17330</v>
      </c>
      <c r="BX28" s="316">
        <v>17672</v>
      </c>
      <c r="BY28" s="315">
        <v>17911</v>
      </c>
      <c r="BZ28" s="316">
        <v>18076</v>
      </c>
      <c r="CA28" s="315">
        <v>17926</v>
      </c>
      <c r="CB28" s="316">
        <v>18197</v>
      </c>
      <c r="CC28" s="315">
        <v>18298</v>
      </c>
      <c r="CD28" s="317">
        <v>18079</v>
      </c>
      <c r="CE28" s="315">
        <v>17792</v>
      </c>
      <c r="CF28" s="317">
        <v>17386</v>
      </c>
      <c r="CG28" s="315">
        <v>17232</v>
      </c>
      <c r="CH28" s="317">
        <v>17316</v>
      </c>
      <c r="CI28" s="315">
        <v>17850</v>
      </c>
      <c r="CJ28" s="317">
        <v>18325</v>
      </c>
      <c r="CK28" s="315">
        <v>18248</v>
      </c>
      <c r="CL28" s="317">
        <v>18005</v>
      </c>
      <c r="CM28" s="315">
        <v>18050</v>
      </c>
      <c r="CN28" s="317">
        <v>18184</v>
      </c>
      <c r="CO28" s="315">
        <v>18340</v>
      </c>
      <c r="CP28" s="317">
        <v>18240</v>
      </c>
      <c r="CQ28" s="315">
        <v>17915</v>
      </c>
      <c r="CR28" s="317">
        <v>17747</v>
      </c>
      <c r="CS28" s="315">
        <v>17678</v>
      </c>
      <c r="CT28" s="317">
        <v>17426</v>
      </c>
      <c r="CU28" s="315">
        <v>17897</v>
      </c>
      <c r="CV28" s="317">
        <v>18178</v>
      </c>
      <c r="CW28" s="315">
        <v>18146</v>
      </c>
      <c r="CX28" s="318">
        <v>18151</v>
      </c>
      <c r="CY28" s="315">
        <v>18079</v>
      </c>
      <c r="CZ28" s="319">
        <v>18108</v>
      </c>
      <c r="DA28" s="320">
        <v>18251</v>
      </c>
      <c r="DB28" s="318">
        <v>18032</v>
      </c>
      <c r="DC28" s="318">
        <v>17743</v>
      </c>
      <c r="DD28" s="318">
        <v>17425</v>
      </c>
      <c r="DE28" s="318">
        <v>17299</v>
      </c>
      <c r="DF28" s="318">
        <v>17117</v>
      </c>
      <c r="DG28" s="318">
        <v>17689</v>
      </c>
      <c r="DH28" s="318">
        <v>18036</v>
      </c>
      <c r="DI28" s="318">
        <v>17915</v>
      </c>
      <c r="DJ28" s="318">
        <v>17876</v>
      </c>
      <c r="DK28" s="318">
        <v>17817</v>
      </c>
      <c r="DL28" s="319">
        <v>17961</v>
      </c>
      <c r="DM28" s="320">
        <v>18124</v>
      </c>
      <c r="DN28" s="320">
        <v>17771</v>
      </c>
      <c r="DO28" s="320">
        <v>17543</v>
      </c>
      <c r="DP28" s="320">
        <v>17273</v>
      </c>
      <c r="DQ28" s="320">
        <v>17113</v>
      </c>
      <c r="DR28" s="320">
        <v>17071</v>
      </c>
      <c r="DS28" s="320">
        <v>17719</v>
      </c>
      <c r="DT28" s="320">
        <v>17839</v>
      </c>
      <c r="DU28" s="320">
        <v>17614</v>
      </c>
      <c r="DV28" s="320">
        <v>17542</v>
      </c>
      <c r="DW28" s="320">
        <v>17307</v>
      </c>
      <c r="DX28" s="319">
        <v>17391</v>
      </c>
      <c r="DY28" s="320">
        <v>17139</v>
      </c>
      <c r="DZ28" s="320">
        <v>16921</v>
      </c>
      <c r="EA28" s="320">
        <v>17466</v>
      </c>
      <c r="EB28" s="320">
        <v>18040</v>
      </c>
      <c r="EC28" s="320">
        <v>18156</v>
      </c>
      <c r="ED28" s="320">
        <v>18208</v>
      </c>
      <c r="EE28" s="320">
        <v>18525</v>
      </c>
      <c r="EF28" s="320">
        <v>18682</v>
      </c>
      <c r="EG28" s="320"/>
      <c r="EH28" s="320"/>
      <c r="EI28" s="320"/>
      <c r="EJ28" s="320"/>
    </row>
    <row r="29" spans="1:140" s="304" customFormat="1" x14ac:dyDescent="0.35">
      <c r="A29" s="306" t="s">
        <v>392</v>
      </c>
      <c r="B29" s="314">
        <v>10390</v>
      </c>
      <c r="C29" s="315">
        <v>10638</v>
      </c>
      <c r="D29" s="316">
        <v>11051</v>
      </c>
      <c r="E29" s="315">
        <v>11432</v>
      </c>
      <c r="F29" s="316">
        <v>11594</v>
      </c>
      <c r="G29" s="315">
        <v>11629</v>
      </c>
      <c r="H29" s="316">
        <v>11612</v>
      </c>
      <c r="I29" s="315">
        <v>11893</v>
      </c>
      <c r="J29" s="316">
        <v>11917</v>
      </c>
      <c r="K29" s="315">
        <v>11905</v>
      </c>
      <c r="L29" s="316">
        <v>11765</v>
      </c>
      <c r="M29" s="315">
        <v>11614</v>
      </c>
      <c r="N29" s="316">
        <v>11476</v>
      </c>
      <c r="O29" s="315">
        <v>11674</v>
      </c>
      <c r="P29" s="316">
        <v>11881</v>
      </c>
      <c r="Q29" s="315">
        <v>12034</v>
      </c>
      <c r="R29" s="316">
        <v>12112</v>
      </c>
      <c r="S29" s="315">
        <v>12199</v>
      </c>
      <c r="T29" s="316">
        <v>12262</v>
      </c>
      <c r="U29" s="315">
        <v>12508</v>
      </c>
      <c r="V29" s="316">
        <v>12441</v>
      </c>
      <c r="W29" s="315">
        <v>12255</v>
      </c>
      <c r="X29" s="316">
        <v>12062</v>
      </c>
      <c r="Y29" s="315">
        <v>12033</v>
      </c>
      <c r="Z29" s="316">
        <v>11897</v>
      </c>
      <c r="AA29" s="315">
        <v>12181</v>
      </c>
      <c r="AB29" s="316">
        <v>12503</v>
      </c>
      <c r="AC29" s="315">
        <v>12808</v>
      </c>
      <c r="AD29" s="316">
        <v>12801</v>
      </c>
      <c r="AE29" s="315">
        <v>12976</v>
      </c>
      <c r="AF29" s="316">
        <v>12924</v>
      </c>
      <c r="AG29" s="315">
        <v>13233</v>
      </c>
      <c r="AH29" s="316">
        <v>13219</v>
      </c>
      <c r="AI29" s="315">
        <v>13132</v>
      </c>
      <c r="AJ29" s="316">
        <v>12842</v>
      </c>
      <c r="AK29" s="315">
        <v>12696</v>
      </c>
      <c r="AL29" s="316">
        <v>12618</v>
      </c>
      <c r="AM29" s="315">
        <v>12786</v>
      </c>
      <c r="AN29" s="316">
        <v>13111</v>
      </c>
      <c r="AO29" s="315">
        <v>13457</v>
      </c>
      <c r="AP29" s="316">
        <v>13661</v>
      </c>
      <c r="AQ29" s="315">
        <v>13585</v>
      </c>
      <c r="AR29" s="316">
        <v>13583</v>
      </c>
      <c r="AS29" s="315">
        <v>13944</v>
      </c>
      <c r="AT29" s="316">
        <v>13934</v>
      </c>
      <c r="AU29" s="315">
        <v>13885</v>
      </c>
      <c r="AV29" s="316">
        <v>13750</v>
      </c>
      <c r="AW29" s="315">
        <v>13483</v>
      </c>
      <c r="AX29" s="316">
        <v>13286</v>
      </c>
      <c r="AY29" s="315">
        <v>13481</v>
      </c>
      <c r="AZ29" s="316">
        <v>13578</v>
      </c>
      <c r="BA29" s="315">
        <v>13991</v>
      </c>
      <c r="BB29" s="316">
        <v>14260</v>
      </c>
      <c r="BC29" s="315">
        <v>14223</v>
      </c>
      <c r="BD29" s="316">
        <v>14052</v>
      </c>
      <c r="BE29" s="315">
        <v>14246</v>
      </c>
      <c r="BF29" s="316">
        <v>14119</v>
      </c>
      <c r="BG29" s="315">
        <v>14054</v>
      </c>
      <c r="BH29" s="316">
        <v>13888</v>
      </c>
      <c r="BI29" s="315">
        <v>13807</v>
      </c>
      <c r="BJ29" s="316">
        <v>13607</v>
      </c>
      <c r="BK29" s="315">
        <v>13844</v>
      </c>
      <c r="BL29" s="316">
        <v>13933</v>
      </c>
      <c r="BM29" s="315">
        <v>14156</v>
      </c>
      <c r="BN29" s="316">
        <v>14279</v>
      </c>
      <c r="BO29" s="315">
        <v>14343</v>
      </c>
      <c r="BP29" s="316">
        <v>14452</v>
      </c>
      <c r="BQ29" s="315">
        <v>14653</v>
      </c>
      <c r="BR29" s="316">
        <v>14694</v>
      </c>
      <c r="BS29" s="315">
        <v>14636</v>
      </c>
      <c r="BT29" s="316">
        <v>14462</v>
      </c>
      <c r="BU29" s="315">
        <v>14468</v>
      </c>
      <c r="BV29" s="316">
        <v>14240</v>
      </c>
      <c r="BW29" s="315">
        <v>14460</v>
      </c>
      <c r="BX29" s="316">
        <v>14590</v>
      </c>
      <c r="BY29" s="315">
        <v>14894</v>
      </c>
      <c r="BZ29" s="316">
        <v>14987</v>
      </c>
      <c r="CA29" s="315">
        <v>14923</v>
      </c>
      <c r="CB29" s="316">
        <v>14923</v>
      </c>
      <c r="CC29" s="315">
        <v>14991</v>
      </c>
      <c r="CD29" s="317">
        <v>14861</v>
      </c>
      <c r="CE29" s="315">
        <v>14732</v>
      </c>
      <c r="CF29" s="317">
        <v>14441</v>
      </c>
      <c r="CG29" s="315">
        <v>14234</v>
      </c>
      <c r="CH29" s="317">
        <v>14042</v>
      </c>
      <c r="CI29" s="315">
        <v>14191</v>
      </c>
      <c r="CJ29" s="317">
        <v>14476</v>
      </c>
      <c r="CK29" s="315">
        <v>14444</v>
      </c>
      <c r="CL29" s="317">
        <v>14471</v>
      </c>
      <c r="CM29" s="315">
        <v>14477</v>
      </c>
      <c r="CN29" s="317">
        <v>14453</v>
      </c>
      <c r="CO29" s="315">
        <v>14690</v>
      </c>
      <c r="CP29" s="317">
        <v>14561</v>
      </c>
      <c r="CQ29" s="315">
        <v>14394</v>
      </c>
      <c r="CR29" s="317">
        <v>14235</v>
      </c>
      <c r="CS29" s="315">
        <v>14172</v>
      </c>
      <c r="CT29" s="317">
        <v>14000</v>
      </c>
      <c r="CU29" s="315">
        <v>14193</v>
      </c>
      <c r="CV29" s="317">
        <v>14426</v>
      </c>
      <c r="CW29" s="315">
        <v>14500</v>
      </c>
      <c r="CX29" s="318">
        <v>14412</v>
      </c>
      <c r="CY29" s="315">
        <v>14375</v>
      </c>
      <c r="CZ29" s="319">
        <v>14246</v>
      </c>
      <c r="DA29" s="320">
        <v>14320</v>
      </c>
      <c r="DB29" s="318">
        <v>14189</v>
      </c>
      <c r="DC29" s="318">
        <v>13957</v>
      </c>
      <c r="DD29" s="318">
        <v>13850</v>
      </c>
      <c r="DE29" s="318">
        <v>13649</v>
      </c>
      <c r="DF29" s="318">
        <v>13424</v>
      </c>
      <c r="DG29" s="318">
        <v>13666</v>
      </c>
      <c r="DH29" s="318">
        <v>13780</v>
      </c>
      <c r="DI29" s="318">
        <v>13652</v>
      </c>
      <c r="DJ29" s="318">
        <v>13721</v>
      </c>
      <c r="DK29" s="318">
        <v>13557</v>
      </c>
      <c r="DL29" s="319">
        <v>13652</v>
      </c>
      <c r="DM29" s="320">
        <v>13784</v>
      </c>
      <c r="DN29" s="320">
        <v>13708</v>
      </c>
      <c r="DO29" s="320">
        <v>13624</v>
      </c>
      <c r="DP29" s="320">
        <v>13586</v>
      </c>
      <c r="DQ29" s="320">
        <v>13362</v>
      </c>
      <c r="DR29" s="320">
        <v>13239</v>
      </c>
      <c r="DS29" s="320">
        <v>13518</v>
      </c>
      <c r="DT29" s="320">
        <v>13570</v>
      </c>
      <c r="DU29" s="320">
        <v>13421</v>
      </c>
      <c r="DV29" s="320">
        <v>13331</v>
      </c>
      <c r="DW29" s="320">
        <v>13181</v>
      </c>
      <c r="DX29" s="319">
        <v>13151</v>
      </c>
      <c r="DY29" s="320">
        <v>13047</v>
      </c>
      <c r="DZ29" s="320">
        <v>12909</v>
      </c>
      <c r="EA29" s="320">
        <v>13122</v>
      </c>
      <c r="EB29" s="320">
        <v>13358</v>
      </c>
      <c r="EC29" s="320">
        <v>13413</v>
      </c>
      <c r="ED29" s="320">
        <v>13537</v>
      </c>
      <c r="EE29" s="320">
        <v>13627</v>
      </c>
      <c r="EF29" s="320">
        <v>13611</v>
      </c>
      <c r="EG29" s="320"/>
      <c r="EH29" s="320"/>
      <c r="EI29" s="320"/>
      <c r="EJ29" s="320"/>
    </row>
    <row r="30" spans="1:140" s="304" customFormat="1" x14ac:dyDescent="0.35">
      <c r="A30" s="306" t="s">
        <v>393</v>
      </c>
      <c r="B30" s="314">
        <v>12774</v>
      </c>
      <c r="C30" s="315">
        <v>13195</v>
      </c>
      <c r="D30" s="316">
        <v>13657</v>
      </c>
      <c r="E30" s="315">
        <v>13896</v>
      </c>
      <c r="F30" s="316">
        <v>13886</v>
      </c>
      <c r="G30" s="315">
        <v>14008</v>
      </c>
      <c r="H30" s="316">
        <v>14096</v>
      </c>
      <c r="I30" s="315">
        <v>14226</v>
      </c>
      <c r="J30" s="316">
        <v>14050</v>
      </c>
      <c r="K30" s="315">
        <v>13869</v>
      </c>
      <c r="L30" s="316">
        <v>13714</v>
      </c>
      <c r="M30" s="315">
        <v>13616</v>
      </c>
      <c r="N30" s="316">
        <v>13526</v>
      </c>
      <c r="O30" s="315">
        <v>13717</v>
      </c>
      <c r="P30" s="316">
        <v>14017</v>
      </c>
      <c r="Q30" s="315">
        <v>14153</v>
      </c>
      <c r="R30" s="316">
        <v>14040</v>
      </c>
      <c r="S30" s="315">
        <v>14018</v>
      </c>
      <c r="T30" s="316">
        <v>14217</v>
      </c>
      <c r="U30" s="315">
        <v>14335</v>
      </c>
      <c r="V30" s="316">
        <v>14309</v>
      </c>
      <c r="W30" s="315">
        <v>14275</v>
      </c>
      <c r="X30" s="316">
        <v>13979</v>
      </c>
      <c r="Y30" s="315">
        <v>13975</v>
      </c>
      <c r="Z30" s="316">
        <v>13990</v>
      </c>
      <c r="AA30" s="315">
        <v>14390</v>
      </c>
      <c r="AB30" s="316">
        <v>14690</v>
      </c>
      <c r="AC30" s="315">
        <v>14852</v>
      </c>
      <c r="AD30" s="316">
        <v>14764</v>
      </c>
      <c r="AE30" s="315">
        <v>14951</v>
      </c>
      <c r="AF30" s="316">
        <v>15031</v>
      </c>
      <c r="AG30" s="315">
        <v>15233</v>
      </c>
      <c r="AH30" s="316">
        <v>15176</v>
      </c>
      <c r="AI30" s="315">
        <v>15168</v>
      </c>
      <c r="AJ30" s="316">
        <v>14998</v>
      </c>
      <c r="AK30" s="315">
        <v>14994</v>
      </c>
      <c r="AL30" s="316">
        <v>15217</v>
      </c>
      <c r="AM30" s="315">
        <v>15848</v>
      </c>
      <c r="AN30" s="316">
        <v>16310</v>
      </c>
      <c r="AO30" s="315">
        <v>16691</v>
      </c>
      <c r="AP30" s="316">
        <v>16865</v>
      </c>
      <c r="AQ30" s="315">
        <v>16896</v>
      </c>
      <c r="AR30" s="316">
        <v>16869</v>
      </c>
      <c r="AS30" s="315">
        <v>17198</v>
      </c>
      <c r="AT30" s="316">
        <v>17133</v>
      </c>
      <c r="AU30" s="315">
        <v>17152</v>
      </c>
      <c r="AV30" s="316">
        <v>17029</v>
      </c>
      <c r="AW30" s="315">
        <v>16621</v>
      </c>
      <c r="AX30" s="316">
        <v>16541</v>
      </c>
      <c r="AY30" s="315">
        <v>17156</v>
      </c>
      <c r="AZ30" s="316">
        <v>17097</v>
      </c>
      <c r="BA30" s="315">
        <v>17338</v>
      </c>
      <c r="BB30" s="316">
        <v>17454</v>
      </c>
      <c r="BC30" s="315">
        <v>17455</v>
      </c>
      <c r="BD30" s="316">
        <v>17636</v>
      </c>
      <c r="BE30" s="315">
        <v>17799</v>
      </c>
      <c r="BF30" s="316">
        <v>17701</v>
      </c>
      <c r="BG30" s="315">
        <v>17399</v>
      </c>
      <c r="BH30" s="316">
        <v>17341</v>
      </c>
      <c r="BI30" s="315">
        <v>17237</v>
      </c>
      <c r="BJ30" s="316">
        <v>17233</v>
      </c>
      <c r="BK30" s="315">
        <v>17782</v>
      </c>
      <c r="BL30" s="316">
        <v>17975</v>
      </c>
      <c r="BM30" s="315">
        <v>18277</v>
      </c>
      <c r="BN30" s="316">
        <v>18355</v>
      </c>
      <c r="BO30" s="315">
        <v>18337</v>
      </c>
      <c r="BP30" s="316">
        <v>18542</v>
      </c>
      <c r="BQ30" s="315">
        <v>18508</v>
      </c>
      <c r="BR30" s="316">
        <v>18374</v>
      </c>
      <c r="BS30" s="315">
        <v>18216</v>
      </c>
      <c r="BT30" s="316">
        <v>18025</v>
      </c>
      <c r="BU30" s="315">
        <v>17938</v>
      </c>
      <c r="BV30" s="316">
        <v>17782</v>
      </c>
      <c r="BW30" s="315">
        <v>18330</v>
      </c>
      <c r="BX30" s="316">
        <v>18619</v>
      </c>
      <c r="BY30" s="315">
        <v>18631</v>
      </c>
      <c r="BZ30" s="316">
        <v>18339</v>
      </c>
      <c r="CA30" s="315">
        <v>18154</v>
      </c>
      <c r="CB30" s="316">
        <v>18300</v>
      </c>
      <c r="CC30" s="315">
        <v>18144</v>
      </c>
      <c r="CD30" s="317">
        <v>17924</v>
      </c>
      <c r="CE30" s="315">
        <v>17742</v>
      </c>
      <c r="CF30" s="317">
        <v>17347</v>
      </c>
      <c r="CG30" s="315">
        <v>17322</v>
      </c>
      <c r="CH30" s="317">
        <v>17289</v>
      </c>
      <c r="CI30" s="315">
        <v>17903</v>
      </c>
      <c r="CJ30" s="317">
        <v>18333</v>
      </c>
      <c r="CK30" s="315">
        <v>18360</v>
      </c>
      <c r="CL30" s="317">
        <v>18189</v>
      </c>
      <c r="CM30" s="315">
        <v>18019</v>
      </c>
      <c r="CN30" s="317">
        <v>18201</v>
      </c>
      <c r="CO30" s="315">
        <v>18459</v>
      </c>
      <c r="CP30" s="317">
        <v>18348</v>
      </c>
      <c r="CQ30" s="315">
        <v>18210</v>
      </c>
      <c r="CR30" s="317">
        <v>17991</v>
      </c>
      <c r="CS30" s="315">
        <v>18001</v>
      </c>
      <c r="CT30" s="317">
        <v>17784</v>
      </c>
      <c r="CU30" s="315">
        <v>18301</v>
      </c>
      <c r="CV30" s="317">
        <v>18598</v>
      </c>
      <c r="CW30" s="315">
        <v>18427</v>
      </c>
      <c r="CX30" s="318">
        <v>18221</v>
      </c>
      <c r="CY30" s="315">
        <v>18127</v>
      </c>
      <c r="CZ30" s="319">
        <v>18173</v>
      </c>
      <c r="DA30" s="320">
        <v>18319</v>
      </c>
      <c r="DB30" s="318">
        <v>18179</v>
      </c>
      <c r="DC30" s="318">
        <v>17783</v>
      </c>
      <c r="DD30" s="318">
        <v>17576</v>
      </c>
      <c r="DE30" s="318">
        <v>17478</v>
      </c>
      <c r="DF30" s="318">
        <v>17416</v>
      </c>
      <c r="DG30" s="318">
        <v>18090</v>
      </c>
      <c r="DH30" s="318">
        <v>18412</v>
      </c>
      <c r="DI30" s="318">
        <v>18176</v>
      </c>
      <c r="DJ30" s="318">
        <v>18072</v>
      </c>
      <c r="DK30" s="318">
        <v>17750</v>
      </c>
      <c r="DL30" s="319">
        <v>17913</v>
      </c>
      <c r="DM30" s="320">
        <v>18155</v>
      </c>
      <c r="DN30" s="320">
        <v>18063</v>
      </c>
      <c r="DO30" s="320">
        <v>17946</v>
      </c>
      <c r="DP30" s="320">
        <v>17696</v>
      </c>
      <c r="DQ30" s="320">
        <v>17523</v>
      </c>
      <c r="DR30" s="320">
        <v>17527</v>
      </c>
      <c r="DS30" s="320">
        <v>17964</v>
      </c>
      <c r="DT30" s="320">
        <v>18202</v>
      </c>
      <c r="DU30" s="320">
        <v>17913</v>
      </c>
      <c r="DV30" s="320">
        <v>17694</v>
      </c>
      <c r="DW30" s="320">
        <v>17337</v>
      </c>
      <c r="DX30" s="319">
        <v>17285</v>
      </c>
      <c r="DY30" s="320">
        <v>17293</v>
      </c>
      <c r="DZ30" s="320">
        <v>17042</v>
      </c>
      <c r="EA30" s="320">
        <v>17592</v>
      </c>
      <c r="EB30" s="320">
        <v>17996</v>
      </c>
      <c r="EC30" s="320">
        <v>18108</v>
      </c>
      <c r="ED30" s="320">
        <v>18319</v>
      </c>
      <c r="EE30" s="320">
        <v>18540</v>
      </c>
      <c r="EF30" s="320">
        <v>18648</v>
      </c>
      <c r="EG30" s="320"/>
      <c r="EH30" s="320"/>
      <c r="EI30" s="320"/>
      <c r="EJ30" s="320"/>
    </row>
    <row r="31" spans="1:140" s="304" customFormat="1" x14ac:dyDescent="0.35">
      <c r="A31" s="306" t="s">
        <v>394</v>
      </c>
      <c r="B31" s="314">
        <v>28996</v>
      </c>
      <c r="C31" s="315">
        <v>30040</v>
      </c>
      <c r="D31" s="316">
        <v>30998</v>
      </c>
      <c r="E31" s="315">
        <v>31865</v>
      </c>
      <c r="F31" s="316">
        <v>32225</v>
      </c>
      <c r="G31" s="315">
        <v>32426</v>
      </c>
      <c r="H31" s="316">
        <v>32690</v>
      </c>
      <c r="I31" s="315">
        <v>33183</v>
      </c>
      <c r="J31" s="316">
        <v>33244</v>
      </c>
      <c r="K31" s="315">
        <v>33110</v>
      </c>
      <c r="L31" s="316">
        <v>32677</v>
      </c>
      <c r="M31" s="315">
        <v>32335</v>
      </c>
      <c r="N31" s="316">
        <v>32232</v>
      </c>
      <c r="O31" s="315">
        <v>32859</v>
      </c>
      <c r="P31" s="316">
        <v>33525</v>
      </c>
      <c r="Q31" s="315">
        <v>34042</v>
      </c>
      <c r="R31" s="316">
        <v>34320</v>
      </c>
      <c r="S31" s="315">
        <v>34425</v>
      </c>
      <c r="T31" s="316">
        <v>34589</v>
      </c>
      <c r="U31" s="315">
        <v>34900</v>
      </c>
      <c r="V31" s="316">
        <v>34761</v>
      </c>
      <c r="W31" s="315">
        <v>34449</v>
      </c>
      <c r="X31" s="316">
        <v>34116</v>
      </c>
      <c r="Y31" s="315">
        <v>33933</v>
      </c>
      <c r="Z31" s="316">
        <v>33865</v>
      </c>
      <c r="AA31" s="315">
        <v>34732</v>
      </c>
      <c r="AB31" s="316">
        <v>35392</v>
      </c>
      <c r="AC31" s="315">
        <v>36198</v>
      </c>
      <c r="AD31" s="316">
        <v>36397</v>
      </c>
      <c r="AE31" s="315">
        <v>36347</v>
      </c>
      <c r="AF31" s="316">
        <v>36451</v>
      </c>
      <c r="AG31" s="315">
        <v>37042</v>
      </c>
      <c r="AH31" s="316">
        <v>36897</v>
      </c>
      <c r="AI31" s="315">
        <v>36563</v>
      </c>
      <c r="AJ31" s="316">
        <v>36138</v>
      </c>
      <c r="AK31" s="315">
        <v>35865</v>
      </c>
      <c r="AL31" s="316">
        <v>35960</v>
      </c>
      <c r="AM31" s="315">
        <v>36763</v>
      </c>
      <c r="AN31" s="316">
        <v>37757</v>
      </c>
      <c r="AO31" s="315">
        <v>38400</v>
      </c>
      <c r="AP31" s="316">
        <v>38635</v>
      </c>
      <c r="AQ31" s="315">
        <v>38728</v>
      </c>
      <c r="AR31" s="316">
        <v>38591</v>
      </c>
      <c r="AS31" s="315">
        <v>39538</v>
      </c>
      <c r="AT31" s="316">
        <v>39551</v>
      </c>
      <c r="AU31" s="315">
        <v>39215</v>
      </c>
      <c r="AV31" s="316">
        <v>39105</v>
      </c>
      <c r="AW31" s="315">
        <v>38553</v>
      </c>
      <c r="AX31" s="316">
        <v>38139</v>
      </c>
      <c r="AY31" s="315">
        <v>39178</v>
      </c>
      <c r="AZ31" s="316">
        <v>39491</v>
      </c>
      <c r="BA31" s="315">
        <v>40155</v>
      </c>
      <c r="BB31" s="316">
        <v>40602</v>
      </c>
      <c r="BC31" s="315">
        <v>40296</v>
      </c>
      <c r="BD31" s="316">
        <v>40250</v>
      </c>
      <c r="BE31" s="315">
        <v>40829</v>
      </c>
      <c r="BF31" s="316">
        <v>40585</v>
      </c>
      <c r="BG31" s="315">
        <v>40291</v>
      </c>
      <c r="BH31" s="316">
        <v>40082</v>
      </c>
      <c r="BI31" s="315">
        <v>39838</v>
      </c>
      <c r="BJ31" s="316">
        <v>39549</v>
      </c>
      <c r="BK31" s="315">
        <v>40325</v>
      </c>
      <c r="BL31" s="316">
        <v>40882</v>
      </c>
      <c r="BM31" s="315">
        <v>41720</v>
      </c>
      <c r="BN31" s="316">
        <v>41993</v>
      </c>
      <c r="BO31" s="315">
        <v>41943</v>
      </c>
      <c r="BP31" s="316">
        <v>42380</v>
      </c>
      <c r="BQ31" s="315">
        <v>42976</v>
      </c>
      <c r="BR31" s="316">
        <v>42880</v>
      </c>
      <c r="BS31" s="315">
        <v>42834</v>
      </c>
      <c r="BT31" s="316">
        <v>42599</v>
      </c>
      <c r="BU31" s="315">
        <v>42491</v>
      </c>
      <c r="BV31" s="316">
        <v>42184</v>
      </c>
      <c r="BW31" s="315">
        <v>43168</v>
      </c>
      <c r="BX31" s="316">
        <v>43434</v>
      </c>
      <c r="BY31" s="315">
        <v>44237</v>
      </c>
      <c r="BZ31" s="316">
        <v>44713</v>
      </c>
      <c r="CA31" s="315">
        <v>44371</v>
      </c>
      <c r="CB31" s="316">
        <v>44475</v>
      </c>
      <c r="CC31" s="315">
        <v>44660</v>
      </c>
      <c r="CD31" s="317">
        <v>44411</v>
      </c>
      <c r="CE31" s="315">
        <v>44258</v>
      </c>
      <c r="CF31" s="317">
        <v>43486</v>
      </c>
      <c r="CG31" s="315">
        <v>43247</v>
      </c>
      <c r="CH31" s="317">
        <v>42801</v>
      </c>
      <c r="CI31" s="315">
        <v>43461</v>
      </c>
      <c r="CJ31" s="317">
        <v>44686</v>
      </c>
      <c r="CK31" s="315">
        <v>44348</v>
      </c>
      <c r="CL31" s="317">
        <v>44039</v>
      </c>
      <c r="CM31" s="315">
        <v>44043</v>
      </c>
      <c r="CN31" s="317">
        <v>43986</v>
      </c>
      <c r="CO31" s="315">
        <v>44483</v>
      </c>
      <c r="CP31" s="317">
        <v>44126</v>
      </c>
      <c r="CQ31" s="315">
        <v>43609</v>
      </c>
      <c r="CR31" s="317">
        <v>43169</v>
      </c>
      <c r="CS31" s="315">
        <v>43029</v>
      </c>
      <c r="CT31" s="317">
        <v>42549</v>
      </c>
      <c r="CU31" s="315">
        <v>43480</v>
      </c>
      <c r="CV31" s="317">
        <v>44356</v>
      </c>
      <c r="CW31" s="315">
        <v>44558</v>
      </c>
      <c r="CX31" s="318">
        <v>44620</v>
      </c>
      <c r="CY31" s="315">
        <v>44759</v>
      </c>
      <c r="CZ31" s="319">
        <v>44678</v>
      </c>
      <c r="DA31" s="320">
        <v>44881</v>
      </c>
      <c r="DB31" s="318">
        <v>44444</v>
      </c>
      <c r="DC31" s="318">
        <v>43979</v>
      </c>
      <c r="DD31" s="318">
        <v>43627</v>
      </c>
      <c r="DE31" s="318">
        <v>43288</v>
      </c>
      <c r="DF31" s="318">
        <v>42639</v>
      </c>
      <c r="DG31" s="318">
        <v>43634</v>
      </c>
      <c r="DH31" s="318">
        <v>44522</v>
      </c>
      <c r="DI31" s="318">
        <v>44495</v>
      </c>
      <c r="DJ31" s="318">
        <v>44317</v>
      </c>
      <c r="DK31" s="318">
        <v>44028</v>
      </c>
      <c r="DL31" s="319">
        <v>44273</v>
      </c>
      <c r="DM31" s="320">
        <v>44930</v>
      </c>
      <c r="DN31" s="320">
        <v>44673</v>
      </c>
      <c r="DO31" s="320">
        <v>44222</v>
      </c>
      <c r="DP31" s="320">
        <v>43794</v>
      </c>
      <c r="DQ31" s="320">
        <v>43548</v>
      </c>
      <c r="DR31" s="320">
        <v>43285</v>
      </c>
      <c r="DS31" s="320">
        <v>44307</v>
      </c>
      <c r="DT31" s="320">
        <v>44701</v>
      </c>
      <c r="DU31" s="320">
        <v>44140</v>
      </c>
      <c r="DV31" s="320">
        <v>44247</v>
      </c>
      <c r="DW31" s="320">
        <v>43789</v>
      </c>
      <c r="DX31" s="319">
        <v>43729</v>
      </c>
      <c r="DY31" s="320">
        <v>43836</v>
      </c>
      <c r="DZ31" s="320">
        <v>42852</v>
      </c>
      <c r="EA31" s="320">
        <v>43777</v>
      </c>
      <c r="EB31" s="320">
        <v>44479</v>
      </c>
      <c r="EC31" s="320">
        <v>44518</v>
      </c>
      <c r="ED31" s="320">
        <v>44667</v>
      </c>
      <c r="EE31" s="320">
        <v>45151</v>
      </c>
      <c r="EF31" s="320">
        <v>45681</v>
      </c>
      <c r="EG31" s="320"/>
      <c r="EH31" s="320"/>
      <c r="EI31" s="320"/>
      <c r="EJ31" s="320"/>
    </row>
    <row r="32" spans="1:140" s="304" customFormat="1" x14ac:dyDescent="0.35">
      <c r="A32" s="306" t="s">
        <v>395</v>
      </c>
      <c r="B32" s="314">
        <v>17806</v>
      </c>
      <c r="C32" s="315">
        <v>18229</v>
      </c>
      <c r="D32" s="316">
        <v>18739</v>
      </c>
      <c r="E32" s="315">
        <v>19047</v>
      </c>
      <c r="F32" s="316">
        <v>19284</v>
      </c>
      <c r="G32" s="315">
        <v>19341</v>
      </c>
      <c r="H32" s="316">
        <v>19493</v>
      </c>
      <c r="I32" s="315">
        <v>19793</v>
      </c>
      <c r="J32" s="316">
        <v>19918</v>
      </c>
      <c r="K32" s="315">
        <v>19739</v>
      </c>
      <c r="L32" s="316">
        <v>19589</v>
      </c>
      <c r="M32" s="315">
        <v>19458</v>
      </c>
      <c r="N32" s="316">
        <v>19247</v>
      </c>
      <c r="O32" s="315">
        <v>19709</v>
      </c>
      <c r="P32" s="316">
        <v>20031</v>
      </c>
      <c r="Q32" s="315">
        <v>20377</v>
      </c>
      <c r="R32" s="316">
        <v>20438</v>
      </c>
      <c r="S32" s="315">
        <v>20491</v>
      </c>
      <c r="T32" s="316">
        <v>20766</v>
      </c>
      <c r="U32" s="315">
        <v>21154</v>
      </c>
      <c r="V32" s="316">
        <v>21164</v>
      </c>
      <c r="W32" s="315">
        <v>20859</v>
      </c>
      <c r="X32" s="316">
        <v>20409</v>
      </c>
      <c r="Y32" s="315">
        <v>20313</v>
      </c>
      <c r="Z32" s="316">
        <v>20215</v>
      </c>
      <c r="AA32" s="315">
        <v>20538</v>
      </c>
      <c r="AB32" s="316">
        <v>21063</v>
      </c>
      <c r="AC32" s="315">
        <v>21646</v>
      </c>
      <c r="AD32" s="316">
        <v>21793</v>
      </c>
      <c r="AE32" s="315">
        <v>22023</v>
      </c>
      <c r="AF32" s="316">
        <v>22057</v>
      </c>
      <c r="AG32" s="315">
        <v>22476</v>
      </c>
      <c r="AH32" s="316">
        <v>22365</v>
      </c>
      <c r="AI32" s="315">
        <v>22309</v>
      </c>
      <c r="AJ32" s="316">
        <v>22106</v>
      </c>
      <c r="AK32" s="315">
        <v>22062</v>
      </c>
      <c r="AL32" s="316">
        <v>22045</v>
      </c>
      <c r="AM32" s="315">
        <v>22732</v>
      </c>
      <c r="AN32" s="316">
        <v>23236</v>
      </c>
      <c r="AO32" s="315">
        <v>23758</v>
      </c>
      <c r="AP32" s="316">
        <v>24028</v>
      </c>
      <c r="AQ32" s="315">
        <v>24261</v>
      </c>
      <c r="AR32" s="316">
        <v>24248</v>
      </c>
      <c r="AS32" s="315">
        <v>24915</v>
      </c>
      <c r="AT32" s="316">
        <v>24881</v>
      </c>
      <c r="AU32" s="315">
        <v>24704</v>
      </c>
      <c r="AV32" s="316">
        <v>24545</v>
      </c>
      <c r="AW32" s="315">
        <v>24104</v>
      </c>
      <c r="AX32" s="316">
        <v>23743</v>
      </c>
      <c r="AY32" s="315">
        <v>24282</v>
      </c>
      <c r="AZ32" s="316">
        <v>24087</v>
      </c>
      <c r="BA32" s="315">
        <v>24598</v>
      </c>
      <c r="BB32" s="316">
        <v>24662</v>
      </c>
      <c r="BC32" s="315">
        <v>24617</v>
      </c>
      <c r="BD32" s="316">
        <v>24698</v>
      </c>
      <c r="BE32" s="315">
        <v>25097</v>
      </c>
      <c r="BF32" s="316">
        <v>24987</v>
      </c>
      <c r="BG32" s="315">
        <v>24846</v>
      </c>
      <c r="BH32" s="316">
        <v>24749</v>
      </c>
      <c r="BI32" s="315">
        <v>24550</v>
      </c>
      <c r="BJ32" s="316">
        <v>24327</v>
      </c>
      <c r="BK32" s="315">
        <v>24731</v>
      </c>
      <c r="BL32" s="316">
        <v>24910</v>
      </c>
      <c r="BM32" s="315">
        <v>25701</v>
      </c>
      <c r="BN32" s="316">
        <v>25878</v>
      </c>
      <c r="BO32" s="315">
        <v>25786</v>
      </c>
      <c r="BP32" s="316">
        <v>26048</v>
      </c>
      <c r="BQ32" s="315">
        <v>26328</v>
      </c>
      <c r="BR32" s="316">
        <v>26059</v>
      </c>
      <c r="BS32" s="315">
        <v>26111</v>
      </c>
      <c r="BT32" s="316">
        <v>25998</v>
      </c>
      <c r="BU32" s="315">
        <v>25980</v>
      </c>
      <c r="BV32" s="316">
        <v>25749</v>
      </c>
      <c r="BW32" s="315">
        <v>26106</v>
      </c>
      <c r="BX32" s="316">
        <v>26228</v>
      </c>
      <c r="BY32" s="315">
        <v>26832</v>
      </c>
      <c r="BZ32" s="316">
        <v>26880</v>
      </c>
      <c r="CA32" s="315">
        <v>26782</v>
      </c>
      <c r="CB32" s="316">
        <v>26822</v>
      </c>
      <c r="CC32" s="315">
        <v>26869</v>
      </c>
      <c r="CD32" s="317">
        <v>26701</v>
      </c>
      <c r="CE32" s="315">
        <v>26503</v>
      </c>
      <c r="CF32" s="317">
        <v>26055</v>
      </c>
      <c r="CG32" s="315">
        <v>25935</v>
      </c>
      <c r="CH32" s="317">
        <v>25666</v>
      </c>
      <c r="CI32" s="315">
        <v>26051</v>
      </c>
      <c r="CJ32" s="317">
        <v>26806</v>
      </c>
      <c r="CK32" s="315">
        <v>26910</v>
      </c>
      <c r="CL32" s="317">
        <v>26796</v>
      </c>
      <c r="CM32" s="315">
        <v>26667</v>
      </c>
      <c r="CN32" s="317">
        <v>26796</v>
      </c>
      <c r="CO32" s="315">
        <v>27060</v>
      </c>
      <c r="CP32" s="317">
        <v>26815</v>
      </c>
      <c r="CQ32" s="315">
        <v>26489</v>
      </c>
      <c r="CR32" s="317">
        <v>26204</v>
      </c>
      <c r="CS32" s="315">
        <v>25902</v>
      </c>
      <c r="CT32" s="317">
        <v>25750</v>
      </c>
      <c r="CU32" s="315">
        <v>26489</v>
      </c>
      <c r="CV32" s="317">
        <v>26944</v>
      </c>
      <c r="CW32" s="315">
        <v>26979</v>
      </c>
      <c r="CX32" s="318">
        <v>26806</v>
      </c>
      <c r="CY32" s="315">
        <v>26860</v>
      </c>
      <c r="CZ32" s="319">
        <v>26822</v>
      </c>
      <c r="DA32" s="320">
        <v>26970</v>
      </c>
      <c r="DB32" s="318">
        <v>26849</v>
      </c>
      <c r="DC32" s="318">
        <v>26438</v>
      </c>
      <c r="DD32" s="318">
        <v>26279</v>
      </c>
      <c r="DE32" s="318">
        <v>25867</v>
      </c>
      <c r="DF32" s="318">
        <v>25497</v>
      </c>
      <c r="DG32" s="318">
        <v>26055</v>
      </c>
      <c r="DH32" s="318">
        <v>26424</v>
      </c>
      <c r="DI32" s="318">
        <v>26385</v>
      </c>
      <c r="DJ32" s="318">
        <v>26539</v>
      </c>
      <c r="DK32" s="318">
        <v>26290</v>
      </c>
      <c r="DL32" s="319">
        <v>26279</v>
      </c>
      <c r="DM32" s="320">
        <v>26502</v>
      </c>
      <c r="DN32" s="320">
        <v>26382</v>
      </c>
      <c r="DO32" s="320">
        <v>26169</v>
      </c>
      <c r="DP32" s="320">
        <v>25851</v>
      </c>
      <c r="DQ32" s="320">
        <v>25583</v>
      </c>
      <c r="DR32" s="320">
        <v>25433</v>
      </c>
      <c r="DS32" s="320">
        <v>25945</v>
      </c>
      <c r="DT32" s="320">
        <v>26157</v>
      </c>
      <c r="DU32" s="320">
        <v>25980</v>
      </c>
      <c r="DV32" s="320">
        <v>25983</v>
      </c>
      <c r="DW32" s="320">
        <v>25474</v>
      </c>
      <c r="DX32" s="319">
        <v>25401</v>
      </c>
      <c r="DY32" s="320">
        <v>25292</v>
      </c>
      <c r="DZ32" s="320">
        <v>24909</v>
      </c>
      <c r="EA32" s="320">
        <v>25368</v>
      </c>
      <c r="EB32" s="320">
        <v>25946</v>
      </c>
      <c r="EC32" s="320">
        <v>26165</v>
      </c>
      <c r="ED32" s="320">
        <v>26246</v>
      </c>
      <c r="EE32" s="320">
        <v>26380</v>
      </c>
      <c r="EF32" s="320">
        <v>26481</v>
      </c>
      <c r="EG32" s="320"/>
      <c r="EH32" s="320"/>
      <c r="EI32" s="320"/>
      <c r="EJ32" s="320"/>
    </row>
    <row r="33" spans="1:140" s="304" customFormat="1" x14ac:dyDescent="0.35">
      <c r="A33" s="306" t="s">
        <v>396</v>
      </c>
      <c r="B33" s="314">
        <v>8494</v>
      </c>
      <c r="C33" s="315">
        <v>8788</v>
      </c>
      <c r="D33" s="316">
        <v>9044</v>
      </c>
      <c r="E33" s="315">
        <v>9179</v>
      </c>
      <c r="F33" s="316">
        <v>9299</v>
      </c>
      <c r="G33" s="315">
        <v>9469</v>
      </c>
      <c r="H33" s="316">
        <v>9619</v>
      </c>
      <c r="I33" s="315">
        <v>9817</v>
      </c>
      <c r="J33" s="316">
        <v>9833</v>
      </c>
      <c r="K33" s="315">
        <v>9775</v>
      </c>
      <c r="L33" s="316">
        <v>9659</v>
      </c>
      <c r="M33" s="315">
        <v>9536</v>
      </c>
      <c r="N33" s="316">
        <v>9420</v>
      </c>
      <c r="O33" s="315">
        <v>9419</v>
      </c>
      <c r="P33" s="316">
        <v>9603</v>
      </c>
      <c r="Q33" s="315">
        <v>9756</v>
      </c>
      <c r="R33" s="316">
        <v>9679</v>
      </c>
      <c r="S33" s="315">
        <v>9643</v>
      </c>
      <c r="T33" s="316">
        <v>9650</v>
      </c>
      <c r="U33" s="315">
        <v>9644</v>
      </c>
      <c r="V33" s="316">
        <v>9534</v>
      </c>
      <c r="W33" s="315">
        <v>9343</v>
      </c>
      <c r="X33" s="316">
        <v>9190</v>
      </c>
      <c r="Y33" s="315">
        <v>9180</v>
      </c>
      <c r="Z33" s="316">
        <v>9125</v>
      </c>
      <c r="AA33" s="315">
        <v>9304</v>
      </c>
      <c r="AB33" s="316">
        <v>9532</v>
      </c>
      <c r="AC33" s="315">
        <v>9683</v>
      </c>
      <c r="AD33" s="316">
        <v>9651</v>
      </c>
      <c r="AE33" s="315">
        <v>9832</v>
      </c>
      <c r="AF33" s="316">
        <v>9895</v>
      </c>
      <c r="AG33" s="315">
        <v>9998</v>
      </c>
      <c r="AH33" s="316">
        <v>9922</v>
      </c>
      <c r="AI33" s="315">
        <v>9825</v>
      </c>
      <c r="AJ33" s="316">
        <v>9850</v>
      </c>
      <c r="AK33" s="315">
        <v>9844</v>
      </c>
      <c r="AL33" s="316">
        <v>9893</v>
      </c>
      <c r="AM33" s="315">
        <v>10155</v>
      </c>
      <c r="AN33" s="316">
        <v>10540</v>
      </c>
      <c r="AO33" s="315">
        <v>10823</v>
      </c>
      <c r="AP33" s="316">
        <v>11066</v>
      </c>
      <c r="AQ33" s="315">
        <v>11148</v>
      </c>
      <c r="AR33" s="316">
        <v>11191</v>
      </c>
      <c r="AS33" s="315">
        <v>11384</v>
      </c>
      <c r="AT33" s="316">
        <v>11321</v>
      </c>
      <c r="AU33" s="315">
        <v>11333</v>
      </c>
      <c r="AV33" s="316">
        <v>11343</v>
      </c>
      <c r="AW33" s="315">
        <v>11115</v>
      </c>
      <c r="AX33" s="316">
        <v>11049</v>
      </c>
      <c r="AY33" s="315">
        <v>11351</v>
      </c>
      <c r="AZ33" s="316">
        <v>11348</v>
      </c>
      <c r="BA33" s="315">
        <v>11658</v>
      </c>
      <c r="BB33" s="316">
        <v>11650</v>
      </c>
      <c r="BC33" s="315">
        <v>11555</v>
      </c>
      <c r="BD33" s="316">
        <v>11646</v>
      </c>
      <c r="BE33" s="315">
        <v>11856</v>
      </c>
      <c r="BF33" s="316">
        <v>11812</v>
      </c>
      <c r="BG33" s="315">
        <v>11678</v>
      </c>
      <c r="BH33" s="316">
        <v>11616</v>
      </c>
      <c r="BI33" s="315">
        <v>11576</v>
      </c>
      <c r="BJ33" s="316">
        <v>11541</v>
      </c>
      <c r="BK33" s="315">
        <v>11763</v>
      </c>
      <c r="BL33" s="316">
        <v>11814</v>
      </c>
      <c r="BM33" s="315">
        <v>12139</v>
      </c>
      <c r="BN33" s="316">
        <v>12176</v>
      </c>
      <c r="BO33" s="315">
        <v>12164</v>
      </c>
      <c r="BP33" s="316">
        <v>12242</v>
      </c>
      <c r="BQ33" s="315">
        <v>12379</v>
      </c>
      <c r="BR33" s="316">
        <v>12314</v>
      </c>
      <c r="BS33" s="315">
        <v>12355</v>
      </c>
      <c r="BT33" s="316">
        <v>12284</v>
      </c>
      <c r="BU33" s="315">
        <v>12312</v>
      </c>
      <c r="BV33" s="316">
        <v>12205</v>
      </c>
      <c r="BW33" s="315">
        <v>12379</v>
      </c>
      <c r="BX33" s="316">
        <v>12613</v>
      </c>
      <c r="BY33" s="315">
        <v>12754</v>
      </c>
      <c r="BZ33" s="316">
        <v>12597</v>
      </c>
      <c r="CA33" s="315">
        <v>12427</v>
      </c>
      <c r="CB33" s="316">
        <v>12525</v>
      </c>
      <c r="CC33" s="315">
        <v>12592</v>
      </c>
      <c r="CD33" s="317">
        <v>12553</v>
      </c>
      <c r="CE33" s="315">
        <v>12300</v>
      </c>
      <c r="CF33" s="317">
        <v>12041</v>
      </c>
      <c r="CG33" s="315">
        <v>11947</v>
      </c>
      <c r="CH33" s="317">
        <v>11996</v>
      </c>
      <c r="CI33" s="315">
        <v>12210</v>
      </c>
      <c r="CJ33" s="317">
        <v>12528</v>
      </c>
      <c r="CK33" s="315">
        <v>12486</v>
      </c>
      <c r="CL33" s="317">
        <v>12329</v>
      </c>
      <c r="CM33" s="315">
        <v>12120</v>
      </c>
      <c r="CN33" s="317">
        <v>12182</v>
      </c>
      <c r="CO33" s="315">
        <v>12491</v>
      </c>
      <c r="CP33" s="317">
        <v>12472</v>
      </c>
      <c r="CQ33" s="315">
        <v>12297</v>
      </c>
      <c r="CR33" s="317">
        <v>12156</v>
      </c>
      <c r="CS33" s="315">
        <v>12039</v>
      </c>
      <c r="CT33" s="317">
        <v>11938</v>
      </c>
      <c r="CU33" s="315">
        <v>12251</v>
      </c>
      <c r="CV33" s="317">
        <v>12433</v>
      </c>
      <c r="CW33" s="315">
        <v>12236</v>
      </c>
      <c r="CX33" s="318">
        <v>12229</v>
      </c>
      <c r="CY33" s="315">
        <v>12164</v>
      </c>
      <c r="CZ33" s="319">
        <v>12143</v>
      </c>
      <c r="DA33" s="320">
        <v>12240</v>
      </c>
      <c r="DB33" s="318">
        <v>12267</v>
      </c>
      <c r="DC33" s="318">
        <v>12130</v>
      </c>
      <c r="DD33" s="318">
        <v>12038</v>
      </c>
      <c r="DE33" s="318">
        <v>12070</v>
      </c>
      <c r="DF33" s="318">
        <v>11983</v>
      </c>
      <c r="DG33" s="318">
        <v>12234</v>
      </c>
      <c r="DH33" s="318">
        <v>12426</v>
      </c>
      <c r="DI33" s="318">
        <v>12404</v>
      </c>
      <c r="DJ33" s="318">
        <v>12398</v>
      </c>
      <c r="DK33" s="318">
        <v>12185</v>
      </c>
      <c r="DL33" s="319">
        <v>12210</v>
      </c>
      <c r="DM33" s="320">
        <v>12507</v>
      </c>
      <c r="DN33" s="320">
        <v>12397</v>
      </c>
      <c r="DO33" s="320">
        <v>12306</v>
      </c>
      <c r="DP33" s="320">
        <v>12115</v>
      </c>
      <c r="DQ33" s="320">
        <v>12080</v>
      </c>
      <c r="DR33" s="320">
        <v>12028</v>
      </c>
      <c r="DS33" s="320">
        <v>12307</v>
      </c>
      <c r="DT33" s="320">
        <v>12536</v>
      </c>
      <c r="DU33" s="320">
        <v>12477</v>
      </c>
      <c r="DV33" s="320">
        <v>12267</v>
      </c>
      <c r="DW33" s="320">
        <v>12205</v>
      </c>
      <c r="DX33" s="319">
        <v>12323</v>
      </c>
      <c r="DY33" s="320">
        <v>12229</v>
      </c>
      <c r="DZ33" s="320">
        <v>12124</v>
      </c>
      <c r="EA33" s="320">
        <v>12439</v>
      </c>
      <c r="EB33" s="320">
        <v>12760</v>
      </c>
      <c r="EC33" s="320">
        <v>12912</v>
      </c>
      <c r="ED33" s="320">
        <v>13176</v>
      </c>
      <c r="EE33" s="320">
        <v>13430</v>
      </c>
      <c r="EF33" s="320">
        <v>13525</v>
      </c>
      <c r="EG33" s="320"/>
      <c r="EH33" s="320"/>
      <c r="EI33" s="320"/>
      <c r="EJ33" s="320"/>
    </row>
    <row r="34" spans="1:140" s="304" customFormat="1" ht="10.5" x14ac:dyDescent="0.35">
      <c r="A34" s="321" t="s">
        <v>397</v>
      </c>
      <c r="B34" s="326">
        <f t="shared" ref="B34:AG34" si="3">SUM(B26:B33)</f>
        <v>148111</v>
      </c>
      <c r="C34" s="265">
        <f t="shared" si="3"/>
        <v>152983</v>
      </c>
      <c r="D34" s="265">
        <f t="shared" si="3"/>
        <v>158016</v>
      </c>
      <c r="E34" s="265">
        <f t="shared" si="3"/>
        <v>161795</v>
      </c>
      <c r="F34" s="265">
        <f t="shared" si="3"/>
        <v>163836</v>
      </c>
      <c r="G34" s="265">
        <f t="shared" si="3"/>
        <v>164906</v>
      </c>
      <c r="H34" s="265">
        <f t="shared" si="3"/>
        <v>165918</v>
      </c>
      <c r="I34" s="265">
        <f t="shared" si="3"/>
        <v>168510</v>
      </c>
      <c r="J34" s="265">
        <f t="shared" si="3"/>
        <v>168368</v>
      </c>
      <c r="K34" s="265">
        <f t="shared" si="3"/>
        <v>167148</v>
      </c>
      <c r="L34" s="265">
        <f t="shared" si="3"/>
        <v>165161</v>
      </c>
      <c r="M34" s="265">
        <f t="shared" si="3"/>
        <v>163489</v>
      </c>
      <c r="N34" s="265">
        <f t="shared" si="3"/>
        <v>162009</v>
      </c>
      <c r="O34" s="265">
        <f t="shared" si="3"/>
        <v>164653</v>
      </c>
      <c r="P34" s="265">
        <f t="shared" si="3"/>
        <v>167830</v>
      </c>
      <c r="Q34" s="265">
        <f t="shared" si="3"/>
        <v>169666</v>
      </c>
      <c r="R34" s="265">
        <f t="shared" si="3"/>
        <v>169834</v>
      </c>
      <c r="S34" s="265">
        <f t="shared" si="3"/>
        <v>169951</v>
      </c>
      <c r="T34" s="265">
        <f t="shared" si="3"/>
        <v>171093</v>
      </c>
      <c r="U34" s="265">
        <f t="shared" si="3"/>
        <v>172900</v>
      </c>
      <c r="V34" s="265">
        <f t="shared" si="3"/>
        <v>171757</v>
      </c>
      <c r="W34" s="265">
        <f t="shared" si="3"/>
        <v>170081</v>
      </c>
      <c r="X34" s="265">
        <f t="shared" si="3"/>
        <v>167107</v>
      </c>
      <c r="Y34" s="265">
        <f t="shared" si="3"/>
        <v>166057</v>
      </c>
      <c r="Z34" s="265">
        <f t="shared" si="3"/>
        <v>165114</v>
      </c>
      <c r="AA34" s="265">
        <f t="shared" si="3"/>
        <v>168757</v>
      </c>
      <c r="AB34" s="265">
        <f t="shared" si="3"/>
        <v>172261</v>
      </c>
      <c r="AC34" s="265">
        <f t="shared" si="3"/>
        <v>175550</v>
      </c>
      <c r="AD34" s="265">
        <f t="shared" si="3"/>
        <v>175804</v>
      </c>
      <c r="AE34" s="265">
        <f t="shared" si="3"/>
        <v>176864</v>
      </c>
      <c r="AF34" s="265">
        <f t="shared" si="3"/>
        <v>177352</v>
      </c>
      <c r="AG34" s="265">
        <f t="shared" si="3"/>
        <v>179860</v>
      </c>
      <c r="AH34" s="265">
        <f t="shared" ref="AH34:BM34" si="4">SUM(AH26:AH33)</f>
        <v>179354</v>
      </c>
      <c r="AI34" s="265">
        <f t="shared" si="4"/>
        <v>178837</v>
      </c>
      <c r="AJ34" s="265">
        <f t="shared" si="4"/>
        <v>176969</v>
      </c>
      <c r="AK34" s="265">
        <f t="shared" si="4"/>
        <v>175721</v>
      </c>
      <c r="AL34" s="265">
        <f t="shared" si="4"/>
        <v>176534</v>
      </c>
      <c r="AM34" s="265">
        <f t="shared" si="4"/>
        <v>181819</v>
      </c>
      <c r="AN34" s="265">
        <f t="shared" si="4"/>
        <v>186763</v>
      </c>
      <c r="AO34" s="265">
        <f t="shared" si="4"/>
        <v>190360</v>
      </c>
      <c r="AP34" s="265">
        <f t="shared" si="4"/>
        <v>193364</v>
      </c>
      <c r="AQ34" s="265">
        <f t="shared" si="4"/>
        <v>194061</v>
      </c>
      <c r="AR34" s="265">
        <f t="shared" si="4"/>
        <v>194101</v>
      </c>
      <c r="AS34" s="265">
        <f t="shared" si="4"/>
        <v>198577</v>
      </c>
      <c r="AT34" s="265">
        <f t="shared" si="4"/>
        <v>198040</v>
      </c>
      <c r="AU34" s="265">
        <f t="shared" si="4"/>
        <v>197196</v>
      </c>
      <c r="AV34" s="265">
        <f t="shared" si="4"/>
        <v>196302</v>
      </c>
      <c r="AW34" s="323">
        <f t="shared" si="4"/>
        <v>192859</v>
      </c>
      <c r="AX34" s="323">
        <f t="shared" si="4"/>
        <v>190834</v>
      </c>
      <c r="AY34" s="323">
        <f t="shared" si="4"/>
        <v>196123</v>
      </c>
      <c r="AZ34" s="323">
        <f t="shared" si="4"/>
        <v>196584</v>
      </c>
      <c r="BA34" s="323">
        <f t="shared" si="4"/>
        <v>200565</v>
      </c>
      <c r="BB34" s="323">
        <f t="shared" si="4"/>
        <v>202394</v>
      </c>
      <c r="BC34" s="323">
        <f t="shared" si="4"/>
        <v>201348</v>
      </c>
      <c r="BD34" s="323">
        <f t="shared" si="4"/>
        <v>201827</v>
      </c>
      <c r="BE34" s="323">
        <f t="shared" si="4"/>
        <v>204378</v>
      </c>
      <c r="BF34" s="323">
        <f t="shared" si="4"/>
        <v>202994</v>
      </c>
      <c r="BG34" s="323">
        <f t="shared" si="4"/>
        <v>201124</v>
      </c>
      <c r="BH34" s="323">
        <f t="shared" si="4"/>
        <v>200134</v>
      </c>
      <c r="BI34" s="323">
        <f t="shared" si="4"/>
        <v>198839</v>
      </c>
      <c r="BJ34" s="323">
        <f t="shared" si="4"/>
        <v>197783</v>
      </c>
      <c r="BK34" s="323">
        <f t="shared" si="4"/>
        <v>202915</v>
      </c>
      <c r="BL34" s="323">
        <f t="shared" si="4"/>
        <v>204990</v>
      </c>
      <c r="BM34" s="323">
        <f t="shared" si="4"/>
        <v>209292</v>
      </c>
      <c r="BN34" s="323">
        <f t="shared" ref="BN34:CB34" si="5">SUM(BN26:BN33)</f>
        <v>210894</v>
      </c>
      <c r="BO34" s="323">
        <f t="shared" si="5"/>
        <v>210868</v>
      </c>
      <c r="BP34" s="323">
        <f t="shared" si="5"/>
        <v>212850</v>
      </c>
      <c r="BQ34" s="323">
        <f t="shared" si="5"/>
        <v>214700</v>
      </c>
      <c r="BR34" s="323">
        <f t="shared" si="5"/>
        <v>214117</v>
      </c>
      <c r="BS34" s="323">
        <f t="shared" si="5"/>
        <v>214038</v>
      </c>
      <c r="BT34" s="323">
        <f t="shared" si="5"/>
        <v>212946</v>
      </c>
      <c r="BU34" s="323">
        <f t="shared" si="5"/>
        <v>212632</v>
      </c>
      <c r="BV34" s="323">
        <f t="shared" si="5"/>
        <v>210506</v>
      </c>
      <c r="BW34" s="323">
        <f t="shared" si="5"/>
        <v>214613</v>
      </c>
      <c r="BX34" s="323">
        <f t="shared" si="5"/>
        <v>216712</v>
      </c>
      <c r="BY34" s="323">
        <f t="shared" si="5"/>
        <v>220214</v>
      </c>
      <c r="BZ34" s="323">
        <f t="shared" si="5"/>
        <v>220654</v>
      </c>
      <c r="CA34" s="323">
        <f t="shared" si="5"/>
        <v>219058</v>
      </c>
      <c r="CB34" s="323">
        <f t="shared" si="5"/>
        <v>220382</v>
      </c>
      <c r="CC34" s="323">
        <v>220714</v>
      </c>
      <c r="CD34" s="323">
        <v>219112</v>
      </c>
      <c r="CE34" s="323">
        <v>217067</v>
      </c>
      <c r="CF34" s="323">
        <v>212591</v>
      </c>
      <c r="CG34" s="323">
        <v>211130</v>
      </c>
      <c r="CH34" s="323">
        <v>209677</v>
      </c>
      <c r="CI34" s="323">
        <v>213933</v>
      </c>
      <c r="CJ34" s="323">
        <v>219328</v>
      </c>
      <c r="CK34" s="323">
        <v>218902</v>
      </c>
      <c r="CL34" s="323">
        <v>216920</v>
      </c>
      <c r="CM34" s="323">
        <v>215943</v>
      </c>
      <c r="CN34" s="323">
        <v>216679</v>
      </c>
      <c r="CO34" s="323">
        <v>219635</v>
      </c>
      <c r="CP34" s="323">
        <v>218516</v>
      </c>
      <c r="CQ34" s="323">
        <v>216174</v>
      </c>
      <c r="CR34" s="323">
        <v>214002</v>
      </c>
      <c r="CS34" s="323">
        <v>212901</v>
      </c>
      <c r="CT34" s="323">
        <v>210784</v>
      </c>
      <c r="CU34" s="323">
        <v>216144</v>
      </c>
      <c r="CV34" s="323">
        <v>219883</v>
      </c>
      <c r="CW34" s="323">
        <v>219359</v>
      </c>
      <c r="CX34" s="323">
        <v>218619</v>
      </c>
      <c r="CY34" s="323">
        <v>218400</v>
      </c>
      <c r="CZ34" s="324">
        <v>218219</v>
      </c>
      <c r="DA34" s="322">
        <v>219743</v>
      </c>
      <c r="DB34" s="323">
        <v>218222</v>
      </c>
      <c r="DC34" s="323">
        <v>215283</v>
      </c>
      <c r="DD34" s="323">
        <v>213306</v>
      </c>
      <c r="DE34" s="323">
        <v>211492</v>
      </c>
      <c r="DF34" s="323">
        <v>209227</v>
      </c>
      <c r="DG34" s="323">
        <v>214890</v>
      </c>
      <c r="DH34" s="323">
        <v>218372</v>
      </c>
      <c r="DI34" s="323">
        <v>217249</v>
      </c>
      <c r="DJ34" s="323">
        <v>217144</v>
      </c>
      <c r="DK34" s="323">
        <v>214982</v>
      </c>
      <c r="DL34" s="324">
        <v>216050</v>
      </c>
      <c r="DM34" s="322">
        <v>218735</v>
      </c>
      <c r="DN34" s="322">
        <v>216969</v>
      </c>
      <c r="DO34" s="322">
        <v>215280</v>
      </c>
      <c r="DP34" s="322">
        <v>213137</v>
      </c>
      <c r="DQ34" s="322">
        <v>211342</v>
      </c>
      <c r="DR34" s="322">
        <v>210438</v>
      </c>
      <c r="DS34" s="322">
        <v>215673</v>
      </c>
      <c r="DT34" s="322">
        <v>217686</v>
      </c>
      <c r="DU34" s="322">
        <v>215031</v>
      </c>
      <c r="DV34" s="322">
        <v>214304</v>
      </c>
      <c r="DW34" s="322">
        <v>211219</v>
      </c>
      <c r="DX34" s="324">
        <v>211778</v>
      </c>
      <c r="DY34" s="322">
        <v>211039</v>
      </c>
      <c r="DZ34" s="322">
        <v>207692</v>
      </c>
      <c r="EA34" s="322">
        <v>212499</v>
      </c>
      <c r="EB34" s="322">
        <v>217714</v>
      </c>
      <c r="EC34" s="322">
        <v>218923</v>
      </c>
      <c r="ED34" s="322">
        <v>220692</v>
      </c>
      <c r="EE34" s="322">
        <v>223683</v>
      </c>
      <c r="EF34" s="322">
        <v>225533</v>
      </c>
      <c r="EG34" s="322"/>
      <c r="EH34" s="322"/>
      <c r="EI34" s="322"/>
      <c r="EJ34" s="322"/>
    </row>
    <row r="35" spans="1:140" s="304" customFormat="1" x14ac:dyDescent="0.35">
      <c r="A35" s="306" t="s">
        <v>398</v>
      </c>
      <c r="B35" s="314">
        <v>27959</v>
      </c>
      <c r="C35" s="315">
        <v>28898</v>
      </c>
      <c r="D35" s="316">
        <v>30271</v>
      </c>
      <c r="E35" s="315">
        <v>30814</v>
      </c>
      <c r="F35" s="316">
        <v>30768</v>
      </c>
      <c r="G35" s="315">
        <v>31216</v>
      </c>
      <c r="H35" s="316">
        <v>32232</v>
      </c>
      <c r="I35" s="315">
        <v>32764</v>
      </c>
      <c r="J35" s="316">
        <v>32605</v>
      </c>
      <c r="K35" s="315">
        <v>31965</v>
      </c>
      <c r="L35" s="316">
        <v>31271</v>
      </c>
      <c r="M35" s="315">
        <v>30918</v>
      </c>
      <c r="N35" s="316">
        <v>30534</v>
      </c>
      <c r="O35" s="315">
        <v>31184</v>
      </c>
      <c r="P35" s="316">
        <v>32152</v>
      </c>
      <c r="Q35" s="315">
        <v>33093</v>
      </c>
      <c r="R35" s="316">
        <v>33352</v>
      </c>
      <c r="S35" s="315">
        <v>33790</v>
      </c>
      <c r="T35" s="316">
        <v>33983</v>
      </c>
      <c r="U35" s="315">
        <v>34407</v>
      </c>
      <c r="V35" s="316">
        <v>33928</v>
      </c>
      <c r="W35" s="315">
        <v>33408</v>
      </c>
      <c r="X35" s="316">
        <v>32575</v>
      </c>
      <c r="Y35" s="315">
        <v>32494</v>
      </c>
      <c r="Z35" s="316">
        <v>32444</v>
      </c>
      <c r="AA35" s="315">
        <v>33131</v>
      </c>
      <c r="AB35" s="316">
        <v>34312</v>
      </c>
      <c r="AC35" s="315">
        <v>34944</v>
      </c>
      <c r="AD35" s="316">
        <v>35439</v>
      </c>
      <c r="AE35" s="315">
        <v>36067</v>
      </c>
      <c r="AF35" s="316">
        <v>36232</v>
      </c>
      <c r="AG35" s="315">
        <v>36710</v>
      </c>
      <c r="AH35" s="316">
        <v>36551</v>
      </c>
      <c r="AI35" s="315">
        <v>35904</v>
      </c>
      <c r="AJ35" s="316">
        <v>35141</v>
      </c>
      <c r="AK35" s="315">
        <v>35059</v>
      </c>
      <c r="AL35" s="316">
        <v>35353</v>
      </c>
      <c r="AM35" s="315">
        <v>36319</v>
      </c>
      <c r="AN35" s="316">
        <v>37600</v>
      </c>
      <c r="AO35" s="315">
        <v>38594</v>
      </c>
      <c r="AP35" s="316">
        <v>39528</v>
      </c>
      <c r="AQ35" s="315">
        <v>39941</v>
      </c>
      <c r="AR35" s="316">
        <v>39886</v>
      </c>
      <c r="AS35" s="315">
        <v>40844</v>
      </c>
      <c r="AT35" s="316">
        <v>40562</v>
      </c>
      <c r="AU35" s="315">
        <v>40227</v>
      </c>
      <c r="AV35" s="316">
        <v>40108</v>
      </c>
      <c r="AW35" s="315">
        <v>39758</v>
      </c>
      <c r="AX35" s="316">
        <v>39739</v>
      </c>
      <c r="AY35" s="315">
        <v>40959</v>
      </c>
      <c r="AZ35" s="316">
        <v>41258</v>
      </c>
      <c r="BA35" s="315">
        <v>42288</v>
      </c>
      <c r="BB35" s="316">
        <v>42822</v>
      </c>
      <c r="BC35" s="315">
        <v>42694</v>
      </c>
      <c r="BD35" s="316">
        <v>42933</v>
      </c>
      <c r="BE35" s="315">
        <v>43646</v>
      </c>
      <c r="BF35" s="316">
        <v>43352</v>
      </c>
      <c r="BG35" s="315">
        <v>42572</v>
      </c>
      <c r="BH35" s="316">
        <v>42200</v>
      </c>
      <c r="BI35" s="315">
        <v>41825</v>
      </c>
      <c r="BJ35" s="316">
        <v>41725</v>
      </c>
      <c r="BK35" s="315">
        <v>42914</v>
      </c>
      <c r="BL35" s="316">
        <v>43770</v>
      </c>
      <c r="BM35" s="315">
        <v>45190</v>
      </c>
      <c r="BN35" s="316">
        <v>45888</v>
      </c>
      <c r="BO35" s="315">
        <v>45730</v>
      </c>
      <c r="BP35" s="316">
        <v>46107</v>
      </c>
      <c r="BQ35" s="315">
        <v>46630</v>
      </c>
      <c r="BR35" s="316">
        <v>46300</v>
      </c>
      <c r="BS35" s="315">
        <v>45758</v>
      </c>
      <c r="BT35" s="316">
        <v>45453</v>
      </c>
      <c r="BU35" s="315">
        <v>45454</v>
      </c>
      <c r="BV35" s="316">
        <v>45457</v>
      </c>
      <c r="BW35" s="315">
        <v>46309</v>
      </c>
      <c r="BX35" s="316">
        <v>46876</v>
      </c>
      <c r="BY35" s="315">
        <v>47840</v>
      </c>
      <c r="BZ35" s="316">
        <v>48469</v>
      </c>
      <c r="CA35" s="315">
        <v>48576</v>
      </c>
      <c r="CB35" s="316">
        <v>48855</v>
      </c>
      <c r="CC35" s="315">
        <v>48917</v>
      </c>
      <c r="CD35" s="317">
        <v>48622</v>
      </c>
      <c r="CE35" s="315">
        <v>47826</v>
      </c>
      <c r="CF35" s="317">
        <v>46470</v>
      </c>
      <c r="CG35" s="315">
        <v>46109</v>
      </c>
      <c r="CH35" s="317">
        <v>45872</v>
      </c>
      <c r="CI35" s="315">
        <v>46553</v>
      </c>
      <c r="CJ35" s="317">
        <v>47771</v>
      </c>
      <c r="CK35" s="315">
        <v>48691</v>
      </c>
      <c r="CL35" s="317">
        <v>49180</v>
      </c>
      <c r="CM35" s="315">
        <v>48884</v>
      </c>
      <c r="CN35" s="317">
        <v>48467</v>
      </c>
      <c r="CO35" s="315">
        <v>48954</v>
      </c>
      <c r="CP35" s="317">
        <v>48743</v>
      </c>
      <c r="CQ35" s="315">
        <v>47958</v>
      </c>
      <c r="CR35" s="317">
        <v>47355</v>
      </c>
      <c r="CS35" s="315">
        <v>47346</v>
      </c>
      <c r="CT35" s="317">
        <v>46928</v>
      </c>
      <c r="CU35" s="315">
        <v>48041</v>
      </c>
      <c r="CV35" s="317">
        <v>49297</v>
      </c>
      <c r="CW35" s="315">
        <v>49664</v>
      </c>
      <c r="CX35" s="318">
        <v>49750</v>
      </c>
      <c r="CY35" s="315">
        <v>49773</v>
      </c>
      <c r="CZ35" s="319">
        <v>49681</v>
      </c>
      <c r="DA35" s="320">
        <v>49963</v>
      </c>
      <c r="DB35" s="318">
        <v>49269</v>
      </c>
      <c r="DC35" s="318">
        <v>48509</v>
      </c>
      <c r="DD35" s="318">
        <v>47740</v>
      </c>
      <c r="DE35" s="318">
        <v>47586</v>
      </c>
      <c r="DF35" s="318">
        <v>46897</v>
      </c>
      <c r="DG35" s="318">
        <v>48147</v>
      </c>
      <c r="DH35" s="318">
        <v>49092</v>
      </c>
      <c r="DI35" s="318">
        <v>49281</v>
      </c>
      <c r="DJ35" s="318">
        <v>49514</v>
      </c>
      <c r="DK35" s="318">
        <v>49225</v>
      </c>
      <c r="DL35" s="319">
        <v>49355</v>
      </c>
      <c r="DM35" s="320">
        <v>49759</v>
      </c>
      <c r="DN35" s="320">
        <v>49376</v>
      </c>
      <c r="DO35" s="320">
        <v>48781</v>
      </c>
      <c r="DP35" s="320">
        <v>47866</v>
      </c>
      <c r="DQ35" s="320">
        <v>47388</v>
      </c>
      <c r="DR35" s="320">
        <v>47013</v>
      </c>
      <c r="DS35" s="320">
        <v>47602</v>
      </c>
      <c r="DT35" s="320">
        <v>48103</v>
      </c>
      <c r="DU35" s="320">
        <v>48013</v>
      </c>
      <c r="DV35" s="320">
        <v>48003</v>
      </c>
      <c r="DW35" s="320">
        <v>47521</v>
      </c>
      <c r="DX35" s="319">
        <v>47407</v>
      </c>
      <c r="DY35" s="320">
        <v>47485</v>
      </c>
      <c r="DZ35" s="320">
        <v>46715</v>
      </c>
      <c r="EA35" s="320">
        <v>47887</v>
      </c>
      <c r="EB35" s="320">
        <v>48783</v>
      </c>
      <c r="EC35" s="320">
        <v>48726</v>
      </c>
      <c r="ED35" s="320">
        <v>48568</v>
      </c>
      <c r="EE35" s="320">
        <v>48964</v>
      </c>
      <c r="EF35" s="320">
        <v>49435</v>
      </c>
      <c r="EG35" s="320"/>
      <c r="EH35" s="320"/>
      <c r="EI35" s="320"/>
      <c r="EJ35" s="320"/>
    </row>
    <row r="36" spans="1:140" s="304" customFormat="1" x14ac:dyDescent="0.35">
      <c r="A36" s="306" t="s">
        <v>399</v>
      </c>
      <c r="B36" s="314">
        <v>43675</v>
      </c>
      <c r="C36" s="315">
        <v>45187</v>
      </c>
      <c r="D36" s="316">
        <v>47665</v>
      </c>
      <c r="E36" s="315">
        <v>49088</v>
      </c>
      <c r="F36" s="316">
        <v>52011</v>
      </c>
      <c r="G36" s="315">
        <v>52637</v>
      </c>
      <c r="H36" s="316">
        <v>52013</v>
      </c>
      <c r="I36" s="315">
        <v>53312</v>
      </c>
      <c r="J36" s="316">
        <v>53156</v>
      </c>
      <c r="K36" s="315">
        <v>51497</v>
      </c>
      <c r="L36" s="316">
        <v>49840</v>
      </c>
      <c r="M36" s="315">
        <v>48850</v>
      </c>
      <c r="N36" s="316">
        <v>48619</v>
      </c>
      <c r="O36" s="315">
        <v>49305</v>
      </c>
      <c r="P36" s="316">
        <v>50796</v>
      </c>
      <c r="Q36" s="315">
        <v>52510</v>
      </c>
      <c r="R36" s="316">
        <v>52865</v>
      </c>
      <c r="S36" s="315">
        <v>53734</v>
      </c>
      <c r="T36" s="316">
        <v>53993</v>
      </c>
      <c r="U36" s="315">
        <v>54802</v>
      </c>
      <c r="V36" s="316">
        <v>54226</v>
      </c>
      <c r="W36" s="315">
        <v>53032</v>
      </c>
      <c r="X36" s="316">
        <v>51312</v>
      </c>
      <c r="Y36" s="315">
        <v>51054</v>
      </c>
      <c r="Z36" s="316">
        <v>50702</v>
      </c>
      <c r="AA36" s="315">
        <v>51652</v>
      </c>
      <c r="AB36" s="316">
        <v>53350</v>
      </c>
      <c r="AC36" s="315">
        <v>54760</v>
      </c>
      <c r="AD36" s="316">
        <v>55556</v>
      </c>
      <c r="AE36" s="315">
        <v>56736</v>
      </c>
      <c r="AF36" s="316">
        <v>57299</v>
      </c>
      <c r="AG36" s="315">
        <v>57932</v>
      </c>
      <c r="AH36" s="316">
        <v>57777</v>
      </c>
      <c r="AI36" s="315">
        <v>56395</v>
      </c>
      <c r="AJ36" s="316">
        <v>55057</v>
      </c>
      <c r="AK36" s="315">
        <v>54761</v>
      </c>
      <c r="AL36" s="316">
        <v>54905</v>
      </c>
      <c r="AM36" s="315">
        <v>56556</v>
      </c>
      <c r="AN36" s="316">
        <v>58646</v>
      </c>
      <c r="AO36" s="315">
        <v>60827</v>
      </c>
      <c r="AP36" s="316">
        <v>63014</v>
      </c>
      <c r="AQ36" s="315">
        <v>63679</v>
      </c>
      <c r="AR36" s="316">
        <v>63575</v>
      </c>
      <c r="AS36" s="315">
        <v>64525</v>
      </c>
      <c r="AT36" s="316">
        <v>63731</v>
      </c>
      <c r="AU36" s="315">
        <v>62861</v>
      </c>
      <c r="AV36" s="316">
        <v>62054</v>
      </c>
      <c r="AW36" s="315">
        <v>61072</v>
      </c>
      <c r="AX36" s="316">
        <v>60793</v>
      </c>
      <c r="AY36" s="315">
        <v>62455</v>
      </c>
      <c r="AZ36" s="316">
        <v>62885</v>
      </c>
      <c r="BA36" s="315">
        <v>65064</v>
      </c>
      <c r="BB36" s="316">
        <v>66272</v>
      </c>
      <c r="BC36" s="315">
        <v>66260</v>
      </c>
      <c r="BD36" s="316">
        <v>66143</v>
      </c>
      <c r="BE36" s="315">
        <v>67316</v>
      </c>
      <c r="BF36" s="316">
        <v>66361</v>
      </c>
      <c r="BG36" s="315">
        <v>65182</v>
      </c>
      <c r="BH36" s="316">
        <v>64093</v>
      </c>
      <c r="BI36" s="315">
        <v>63152</v>
      </c>
      <c r="BJ36" s="316">
        <v>63113</v>
      </c>
      <c r="BK36" s="315">
        <v>64670</v>
      </c>
      <c r="BL36" s="316">
        <v>65858</v>
      </c>
      <c r="BM36" s="315">
        <v>68310</v>
      </c>
      <c r="BN36" s="316">
        <v>69767</v>
      </c>
      <c r="BO36" s="315">
        <v>70047</v>
      </c>
      <c r="BP36" s="316">
        <v>70528</v>
      </c>
      <c r="BQ36" s="315">
        <v>71059</v>
      </c>
      <c r="BR36" s="316">
        <v>70257</v>
      </c>
      <c r="BS36" s="315">
        <v>69416</v>
      </c>
      <c r="BT36" s="316">
        <v>68775</v>
      </c>
      <c r="BU36" s="315">
        <v>68569</v>
      </c>
      <c r="BV36" s="316">
        <v>68356</v>
      </c>
      <c r="BW36" s="315">
        <v>69805</v>
      </c>
      <c r="BX36" s="316">
        <v>71471</v>
      </c>
      <c r="BY36" s="315">
        <v>73358</v>
      </c>
      <c r="BZ36" s="316">
        <v>74234</v>
      </c>
      <c r="CA36" s="315">
        <v>74201</v>
      </c>
      <c r="CB36" s="316">
        <v>74765</v>
      </c>
      <c r="CC36" s="315">
        <v>74809</v>
      </c>
      <c r="CD36" s="317">
        <v>74224</v>
      </c>
      <c r="CE36" s="315">
        <v>72840</v>
      </c>
      <c r="CF36" s="317">
        <v>70768</v>
      </c>
      <c r="CG36" s="315">
        <v>70034</v>
      </c>
      <c r="CH36" s="317">
        <v>69581</v>
      </c>
      <c r="CI36" s="315">
        <v>70446</v>
      </c>
      <c r="CJ36" s="317">
        <v>72733</v>
      </c>
      <c r="CK36" s="315">
        <v>74160</v>
      </c>
      <c r="CL36" s="317">
        <v>74749</v>
      </c>
      <c r="CM36" s="315">
        <v>74685</v>
      </c>
      <c r="CN36" s="317">
        <v>74251</v>
      </c>
      <c r="CO36" s="315">
        <v>74798</v>
      </c>
      <c r="CP36" s="317">
        <v>74135</v>
      </c>
      <c r="CQ36" s="315">
        <v>72619</v>
      </c>
      <c r="CR36" s="317">
        <v>71500</v>
      </c>
      <c r="CS36" s="315">
        <v>71092</v>
      </c>
      <c r="CT36" s="317">
        <v>70575</v>
      </c>
      <c r="CU36" s="315">
        <v>72374</v>
      </c>
      <c r="CV36" s="317">
        <v>74087</v>
      </c>
      <c r="CW36" s="315">
        <v>74666</v>
      </c>
      <c r="CX36" s="318">
        <v>75337</v>
      </c>
      <c r="CY36" s="315">
        <v>75256</v>
      </c>
      <c r="CZ36" s="319">
        <v>74835</v>
      </c>
      <c r="DA36" s="320">
        <v>75118</v>
      </c>
      <c r="DB36" s="318">
        <v>74191</v>
      </c>
      <c r="DC36" s="318">
        <v>73067</v>
      </c>
      <c r="DD36" s="318">
        <v>71982</v>
      </c>
      <c r="DE36" s="318">
        <v>71528</v>
      </c>
      <c r="DF36" s="318">
        <v>70997</v>
      </c>
      <c r="DG36" s="318">
        <v>72658</v>
      </c>
      <c r="DH36" s="318">
        <v>73899</v>
      </c>
      <c r="DI36" s="318">
        <v>74410</v>
      </c>
      <c r="DJ36" s="318">
        <v>75071</v>
      </c>
      <c r="DK36" s="318">
        <v>74781</v>
      </c>
      <c r="DL36" s="319">
        <v>74681</v>
      </c>
      <c r="DM36" s="320">
        <v>74990</v>
      </c>
      <c r="DN36" s="320">
        <v>74081</v>
      </c>
      <c r="DO36" s="320">
        <v>72785</v>
      </c>
      <c r="DP36" s="320">
        <v>71212</v>
      </c>
      <c r="DQ36" s="320">
        <v>70623</v>
      </c>
      <c r="DR36" s="320">
        <v>70232</v>
      </c>
      <c r="DS36" s="320">
        <v>71416</v>
      </c>
      <c r="DT36" s="320">
        <v>72239</v>
      </c>
      <c r="DU36" s="320">
        <v>72864</v>
      </c>
      <c r="DV36" s="320">
        <v>72912</v>
      </c>
      <c r="DW36" s="320">
        <v>72320</v>
      </c>
      <c r="DX36" s="319">
        <v>72039</v>
      </c>
      <c r="DY36" s="320">
        <v>72029</v>
      </c>
      <c r="DZ36" s="320">
        <v>70979</v>
      </c>
      <c r="EA36" s="320">
        <v>72490</v>
      </c>
      <c r="EB36" s="320">
        <v>73758</v>
      </c>
      <c r="EC36" s="320">
        <v>73468</v>
      </c>
      <c r="ED36" s="320">
        <v>73452</v>
      </c>
      <c r="EE36" s="320">
        <v>74268</v>
      </c>
      <c r="EF36" s="320">
        <v>75054</v>
      </c>
      <c r="EG36" s="320"/>
      <c r="EH36" s="320"/>
      <c r="EI36" s="320"/>
      <c r="EJ36" s="320"/>
    </row>
    <row r="37" spans="1:140" s="304" customFormat="1" x14ac:dyDescent="0.35">
      <c r="A37" s="306" t="s">
        <v>400</v>
      </c>
      <c r="B37" s="314">
        <v>47028</v>
      </c>
      <c r="C37" s="315">
        <v>48896</v>
      </c>
      <c r="D37" s="316">
        <v>51615</v>
      </c>
      <c r="E37" s="315">
        <v>53074</v>
      </c>
      <c r="F37" s="316">
        <v>54112</v>
      </c>
      <c r="G37" s="315">
        <v>53906</v>
      </c>
      <c r="H37" s="316">
        <v>54133</v>
      </c>
      <c r="I37" s="315">
        <v>55247</v>
      </c>
      <c r="J37" s="316">
        <v>55144</v>
      </c>
      <c r="K37" s="315">
        <v>54154</v>
      </c>
      <c r="L37" s="316">
        <v>53059</v>
      </c>
      <c r="M37" s="315">
        <v>52190</v>
      </c>
      <c r="N37" s="316">
        <v>51871</v>
      </c>
      <c r="O37" s="315">
        <v>53216</v>
      </c>
      <c r="P37" s="316">
        <v>55111</v>
      </c>
      <c r="Q37" s="315">
        <v>56924</v>
      </c>
      <c r="R37" s="316">
        <v>56467</v>
      </c>
      <c r="S37" s="315">
        <v>56903</v>
      </c>
      <c r="T37" s="316">
        <v>56554</v>
      </c>
      <c r="U37" s="315">
        <v>56777</v>
      </c>
      <c r="V37" s="316">
        <v>56157</v>
      </c>
      <c r="W37" s="315">
        <v>55319</v>
      </c>
      <c r="X37" s="316">
        <v>53775</v>
      </c>
      <c r="Y37" s="315">
        <v>53777</v>
      </c>
      <c r="Z37" s="316">
        <v>53259</v>
      </c>
      <c r="AA37" s="315">
        <v>54831</v>
      </c>
      <c r="AB37" s="316">
        <v>57251</v>
      </c>
      <c r="AC37" s="315">
        <v>58339</v>
      </c>
      <c r="AD37" s="316">
        <v>59029</v>
      </c>
      <c r="AE37" s="315">
        <v>59658</v>
      </c>
      <c r="AF37" s="316">
        <v>59670</v>
      </c>
      <c r="AG37" s="315">
        <v>60496</v>
      </c>
      <c r="AH37" s="316">
        <v>60782</v>
      </c>
      <c r="AI37" s="315">
        <v>60283</v>
      </c>
      <c r="AJ37" s="316">
        <v>59360</v>
      </c>
      <c r="AK37" s="315">
        <v>59233</v>
      </c>
      <c r="AL37" s="316">
        <v>59919</v>
      </c>
      <c r="AM37" s="315">
        <v>61718</v>
      </c>
      <c r="AN37" s="316">
        <v>64656</v>
      </c>
      <c r="AO37" s="315">
        <v>66944</v>
      </c>
      <c r="AP37" s="316">
        <v>68254</v>
      </c>
      <c r="AQ37" s="315">
        <v>68292</v>
      </c>
      <c r="AR37" s="316">
        <v>68014</v>
      </c>
      <c r="AS37" s="315">
        <v>69133</v>
      </c>
      <c r="AT37" s="316">
        <v>68398</v>
      </c>
      <c r="AU37" s="315">
        <v>67679</v>
      </c>
      <c r="AV37" s="316">
        <v>67134</v>
      </c>
      <c r="AW37" s="315">
        <v>66010</v>
      </c>
      <c r="AX37" s="316">
        <v>65644</v>
      </c>
      <c r="AY37" s="315">
        <v>68122</v>
      </c>
      <c r="AZ37" s="316">
        <v>68924</v>
      </c>
      <c r="BA37" s="315">
        <v>71429</v>
      </c>
      <c r="BB37" s="316">
        <v>71840</v>
      </c>
      <c r="BC37" s="315">
        <v>71083</v>
      </c>
      <c r="BD37" s="316">
        <v>70813</v>
      </c>
      <c r="BE37" s="315">
        <v>71645</v>
      </c>
      <c r="BF37" s="316">
        <v>71045</v>
      </c>
      <c r="BG37" s="315">
        <v>70292</v>
      </c>
      <c r="BH37" s="316">
        <v>69337</v>
      </c>
      <c r="BI37" s="315">
        <v>68671</v>
      </c>
      <c r="BJ37" s="316">
        <v>68364</v>
      </c>
      <c r="BK37" s="315">
        <v>70543</v>
      </c>
      <c r="BL37" s="316">
        <v>72195</v>
      </c>
      <c r="BM37" s="315">
        <v>75220</v>
      </c>
      <c r="BN37" s="316">
        <v>76226</v>
      </c>
      <c r="BO37" s="315">
        <v>75734</v>
      </c>
      <c r="BP37" s="316">
        <v>76044</v>
      </c>
      <c r="BQ37" s="315">
        <v>76846</v>
      </c>
      <c r="BR37" s="316">
        <v>76148</v>
      </c>
      <c r="BS37" s="315">
        <v>75566</v>
      </c>
      <c r="BT37" s="316">
        <v>75602</v>
      </c>
      <c r="BU37" s="315">
        <v>75631</v>
      </c>
      <c r="BV37" s="316">
        <v>75286</v>
      </c>
      <c r="BW37" s="315">
        <v>77109</v>
      </c>
      <c r="BX37" s="316">
        <v>78677</v>
      </c>
      <c r="BY37" s="315">
        <v>80652</v>
      </c>
      <c r="BZ37" s="316">
        <v>81258</v>
      </c>
      <c r="CA37" s="315">
        <v>81006</v>
      </c>
      <c r="CB37" s="316">
        <v>81144</v>
      </c>
      <c r="CC37" s="315">
        <v>80651</v>
      </c>
      <c r="CD37" s="317">
        <v>80432</v>
      </c>
      <c r="CE37" s="315">
        <v>79354</v>
      </c>
      <c r="CF37" s="317">
        <v>77403</v>
      </c>
      <c r="CG37" s="315">
        <v>77288</v>
      </c>
      <c r="CH37" s="317">
        <v>76720</v>
      </c>
      <c r="CI37" s="315">
        <v>78528</v>
      </c>
      <c r="CJ37" s="317">
        <v>81224</v>
      </c>
      <c r="CK37" s="315">
        <v>82751</v>
      </c>
      <c r="CL37" s="317">
        <v>83057</v>
      </c>
      <c r="CM37" s="315">
        <v>82698</v>
      </c>
      <c r="CN37" s="317">
        <v>81731</v>
      </c>
      <c r="CO37" s="315">
        <v>82310</v>
      </c>
      <c r="CP37" s="317">
        <v>81932</v>
      </c>
      <c r="CQ37" s="315">
        <v>80570</v>
      </c>
      <c r="CR37" s="317">
        <v>79294</v>
      </c>
      <c r="CS37" s="315">
        <v>79074</v>
      </c>
      <c r="CT37" s="317">
        <v>78720</v>
      </c>
      <c r="CU37" s="315">
        <v>81433</v>
      </c>
      <c r="CV37" s="317">
        <v>83831</v>
      </c>
      <c r="CW37" s="315">
        <v>83947</v>
      </c>
      <c r="CX37" s="318">
        <v>83929</v>
      </c>
      <c r="CY37" s="315">
        <v>83465</v>
      </c>
      <c r="CZ37" s="319">
        <v>83127</v>
      </c>
      <c r="DA37" s="320">
        <v>83484</v>
      </c>
      <c r="DB37" s="318">
        <v>82643</v>
      </c>
      <c r="DC37" s="318">
        <v>81678</v>
      </c>
      <c r="DD37" s="318">
        <v>80714</v>
      </c>
      <c r="DE37" s="318">
        <v>80538</v>
      </c>
      <c r="DF37" s="318">
        <v>79677</v>
      </c>
      <c r="DG37" s="318">
        <v>82508</v>
      </c>
      <c r="DH37" s="318">
        <v>84396</v>
      </c>
      <c r="DI37" s="318">
        <v>84583</v>
      </c>
      <c r="DJ37" s="318">
        <v>84088</v>
      </c>
      <c r="DK37" s="318">
        <v>83196</v>
      </c>
      <c r="DL37" s="319">
        <v>83186</v>
      </c>
      <c r="DM37" s="320">
        <v>84122</v>
      </c>
      <c r="DN37" s="320">
        <v>83061</v>
      </c>
      <c r="DO37" s="320">
        <v>82099</v>
      </c>
      <c r="DP37" s="320">
        <v>80655</v>
      </c>
      <c r="DQ37" s="320">
        <v>80397</v>
      </c>
      <c r="DR37" s="320">
        <v>80340</v>
      </c>
      <c r="DS37" s="320">
        <v>82543</v>
      </c>
      <c r="DT37" s="320">
        <v>83857</v>
      </c>
      <c r="DU37" s="320">
        <v>83777</v>
      </c>
      <c r="DV37" s="320">
        <v>83466</v>
      </c>
      <c r="DW37" s="320">
        <v>82381</v>
      </c>
      <c r="DX37" s="319">
        <v>82273</v>
      </c>
      <c r="DY37" s="320">
        <v>82434</v>
      </c>
      <c r="DZ37" s="320">
        <v>81369</v>
      </c>
      <c r="EA37" s="320">
        <v>83895</v>
      </c>
      <c r="EB37" s="320">
        <v>86386</v>
      </c>
      <c r="EC37" s="320">
        <v>86427</v>
      </c>
      <c r="ED37" s="320">
        <v>86740</v>
      </c>
      <c r="EE37" s="320">
        <v>88301</v>
      </c>
      <c r="EF37" s="320">
        <v>89552</v>
      </c>
      <c r="EG37" s="320"/>
      <c r="EH37" s="320"/>
      <c r="EI37" s="320"/>
      <c r="EJ37" s="320"/>
    </row>
    <row r="38" spans="1:140" s="304" customFormat="1" x14ac:dyDescent="0.35">
      <c r="A38" s="306" t="s">
        <v>401</v>
      </c>
      <c r="B38" s="314">
        <v>36430</v>
      </c>
      <c r="C38" s="315">
        <v>37727</v>
      </c>
      <c r="D38" s="316">
        <v>38015</v>
      </c>
      <c r="E38" s="315">
        <v>40981</v>
      </c>
      <c r="F38" s="316">
        <v>41675</v>
      </c>
      <c r="G38" s="315">
        <v>41745</v>
      </c>
      <c r="H38" s="316">
        <v>42746</v>
      </c>
      <c r="I38" s="315">
        <v>43709</v>
      </c>
      <c r="J38" s="316">
        <v>43479</v>
      </c>
      <c r="K38" s="315">
        <v>42199</v>
      </c>
      <c r="L38" s="316">
        <v>40893</v>
      </c>
      <c r="M38" s="315">
        <v>39950</v>
      </c>
      <c r="N38" s="316">
        <v>39473</v>
      </c>
      <c r="O38" s="315">
        <v>39974</v>
      </c>
      <c r="P38" s="316">
        <v>41237</v>
      </c>
      <c r="Q38" s="315">
        <v>42883</v>
      </c>
      <c r="R38" s="316">
        <v>43753</v>
      </c>
      <c r="S38" s="315">
        <v>44085</v>
      </c>
      <c r="T38" s="316">
        <v>43864</v>
      </c>
      <c r="U38" s="315">
        <v>44501</v>
      </c>
      <c r="V38" s="316">
        <v>44187</v>
      </c>
      <c r="W38" s="315">
        <v>43260</v>
      </c>
      <c r="X38" s="316">
        <v>41763</v>
      </c>
      <c r="Y38" s="315">
        <v>41525</v>
      </c>
      <c r="Z38" s="316">
        <v>41088</v>
      </c>
      <c r="AA38" s="315">
        <v>41573</v>
      </c>
      <c r="AB38" s="316">
        <v>42997</v>
      </c>
      <c r="AC38" s="315">
        <v>44381</v>
      </c>
      <c r="AD38" s="316">
        <v>45348</v>
      </c>
      <c r="AE38" s="315">
        <v>46186</v>
      </c>
      <c r="AF38" s="316">
        <v>46273</v>
      </c>
      <c r="AG38" s="315">
        <v>46911</v>
      </c>
      <c r="AH38" s="316">
        <v>46851</v>
      </c>
      <c r="AI38" s="315">
        <v>45970</v>
      </c>
      <c r="AJ38" s="316">
        <v>44831</v>
      </c>
      <c r="AK38" s="315">
        <v>44387</v>
      </c>
      <c r="AL38" s="316">
        <v>44233</v>
      </c>
      <c r="AM38" s="315">
        <v>45410</v>
      </c>
      <c r="AN38" s="316">
        <v>47360</v>
      </c>
      <c r="AO38" s="315">
        <v>48955</v>
      </c>
      <c r="AP38" s="316">
        <v>50728</v>
      </c>
      <c r="AQ38" s="315">
        <v>51366</v>
      </c>
      <c r="AR38" s="316">
        <v>51399</v>
      </c>
      <c r="AS38" s="315">
        <v>52488</v>
      </c>
      <c r="AT38" s="316">
        <v>52076</v>
      </c>
      <c r="AU38" s="315">
        <v>51283</v>
      </c>
      <c r="AV38" s="316">
        <v>50559</v>
      </c>
      <c r="AW38" s="315">
        <v>49736</v>
      </c>
      <c r="AX38" s="316">
        <v>49436</v>
      </c>
      <c r="AY38" s="315">
        <v>50975</v>
      </c>
      <c r="AZ38" s="316">
        <v>51559</v>
      </c>
      <c r="BA38" s="315">
        <v>53702</v>
      </c>
      <c r="BB38" s="316">
        <v>55109</v>
      </c>
      <c r="BC38" s="315">
        <v>55118</v>
      </c>
      <c r="BD38" s="316">
        <v>55063</v>
      </c>
      <c r="BE38" s="315">
        <v>55981</v>
      </c>
      <c r="BF38" s="316">
        <v>55231</v>
      </c>
      <c r="BG38" s="315">
        <v>54563</v>
      </c>
      <c r="BH38" s="316">
        <v>53624</v>
      </c>
      <c r="BI38" s="315">
        <v>52915</v>
      </c>
      <c r="BJ38" s="316">
        <v>52768</v>
      </c>
      <c r="BK38" s="315">
        <v>53686</v>
      </c>
      <c r="BL38" s="316">
        <v>54716</v>
      </c>
      <c r="BM38" s="315">
        <v>57311</v>
      </c>
      <c r="BN38" s="316">
        <v>58992</v>
      </c>
      <c r="BO38" s="315">
        <v>58857</v>
      </c>
      <c r="BP38" s="316">
        <v>59171</v>
      </c>
      <c r="BQ38" s="315">
        <v>59812</v>
      </c>
      <c r="BR38" s="316">
        <v>59390</v>
      </c>
      <c r="BS38" s="315">
        <v>58644</v>
      </c>
      <c r="BT38" s="316">
        <v>58147</v>
      </c>
      <c r="BU38" s="315">
        <v>57869</v>
      </c>
      <c r="BV38" s="316">
        <v>57433</v>
      </c>
      <c r="BW38" s="315">
        <v>58304</v>
      </c>
      <c r="BX38" s="316">
        <v>59442</v>
      </c>
      <c r="BY38" s="315">
        <v>61243</v>
      </c>
      <c r="BZ38" s="316">
        <v>62457</v>
      </c>
      <c r="CA38" s="315">
        <v>62731</v>
      </c>
      <c r="CB38" s="316">
        <v>63088</v>
      </c>
      <c r="CC38" s="315">
        <v>63084</v>
      </c>
      <c r="CD38" s="317">
        <v>62494</v>
      </c>
      <c r="CE38" s="315">
        <v>61394</v>
      </c>
      <c r="CF38" s="317">
        <v>59427</v>
      </c>
      <c r="CG38" s="315">
        <v>58789</v>
      </c>
      <c r="CH38" s="317">
        <v>58311</v>
      </c>
      <c r="CI38" s="315">
        <v>58828</v>
      </c>
      <c r="CJ38" s="317">
        <v>60604</v>
      </c>
      <c r="CK38" s="315">
        <v>61779</v>
      </c>
      <c r="CL38" s="317">
        <v>62692</v>
      </c>
      <c r="CM38" s="315">
        <v>62779</v>
      </c>
      <c r="CN38" s="317">
        <v>62123</v>
      </c>
      <c r="CO38" s="315">
        <v>62731</v>
      </c>
      <c r="CP38" s="317">
        <v>62163</v>
      </c>
      <c r="CQ38" s="315">
        <v>60977</v>
      </c>
      <c r="CR38" s="317">
        <v>60188</v>
      </c>
      <c r="CS38" s="315">
        <v>59953</v>
      </c>
      <c r="CT38" s="317">
        <v>59480</v>
      </c>
      <c r="CU38" s="315">
        <v>60918</v>
      </c>
      <c r="CV38" s="317">
        <v>62495</v>
      </c>
      <c r="CW38" s="315">
        <v>62952</v>
      </c>
      <c r="CX38" s="318">
        <v>63918</v>
      </c>
      <c r="CY38" s="315">
        <v>63816</v>
      </c>
      <c r="CZ38" s="319">
        <v>63249</v>
      </c>
      <c r="DA38" s="320">
        <v>63620</v>
      </c>
      <c r="DB38" s="318">
        <v>62816</v>
      </c>
      <c r="DC38" s="318">
        <v>61775</v>
      </c>
      <c r="DD38" s="318">
        <v>60704</v>
      </c>
      <c r="DE38" s="318">
        <v>60318</v>
      </c>
      <c r="DF38" s="318">
        <v>59580</v>
      </c>
      <c r="DG38" s="318">
        <v>61148</v>
      </c>
      <c r="DH38" s="318">
        <v>62203</v>
      </c>
      <c r="DI38" s="318">
        <v>62492</v>
      </c>
      <c r="DJ38" s="318">
        <v>63001</v>
      </c>
      <c r="DK38" s="318">
        <v>62678</v>
      </c>
      <c r="DL38" s="319">
        <v>62764</v>
      </c>
      <c r="DM38" s="320">
        <v>62996</v>
      </c>
      <c r="DN38" s="320">
        <v>62073</v>
      </c>
      <c r="DO38" s="320">
        <v>60959</v>
      </c>
      <c r="DP38" s="320">
        <v>59524</v>
      </c>
      <c r="DQ38" s="320">
        <v>58980</v>
      </c>
      <c r="DR38" s="320">
        <v>58804</v>
      </c>
      <c r="DS38" s="320">
        <v>59643</v>
      </c>
      <c r="DT38" s="320">
        <v>60255</v>
      </c>
      <c r="DU38" s="320">
        <v>60589</v>
      </c>
      <c r="DV38" s="320">
        <v>60850</v>
      </c>
      <c r="DW38" s="320">
        <v>60350</v>
      </c>
      <c r="DX38" s="319">
        <v>60002</v>
      </c>
      <c r="DY38" s="320">
        <v>59817</v>
      </c>
      <c r="DZ38" s="320">
        <v>58930</v>
      </c>
      <c r="EA38" s="320">
        <v>60644</v>
      </c>
      <c r="EB38" s="320">
        <v>62031</v>
      </c>
      <c r="EC38" s="320">
        <v>61857</v>
      </c>
      <c r="ED38" s="320">
        <v>61377</v>
      </c>
      <c r="EE38" s="320">
        <v>61842</v>
      </c>
      <c r="EF38" s="320">
        <v>62436</v>
      </c>
      <c r="EG38" s="320"/>
      <c r="EH38" s="320"/>
      <c r="EI38" s="320"/>
      <c r="EJ38" s="320"/>
    </row>
    <row r="39" spans="1:140" s="327" customFormat="1" ht="10.5" x14ac:dyDescent="0.35">
      <c r="A39" s="321" t="s">
        <v>402</v>
      </c>
      <c r="B39" s="326">
        <v>155092</v>
      </c>
      <c r="C39" s="265">
        <v>160708</v>
      </c>
      <c r="D39" s="265">
        <v>167566</v>
      </c>
      <c r="E39" s="265">
        <v>173957</v>
      </c>
      <c r="F39" s="265">
        <v>178566</v>
      </c>
      <c r="G39" s="265">
        <v>179504</v>
      </c>
      <c r="H39" s="265">
        <v>181124</v>
      </c>
      <c r="I39" s="265">
        <v>185032</v>
      </c>
      <c r="J39" s="265">
        <v>184384</v>
      </c>
      <c r="K39" s="265">
        <v>179815</v>
      </c>
      <c r="L39" s="265">
        <v>175063</v>
      </c>
      <c r="M39" s="265">
        <v>171908</v>
      </c>
      <c r="N39" s="265">
        <v>170497</v>
      </c>
      <c r="O39" s="265">
        <v>173679</v>
      </c>
      <c r="P39" s="265">
        <v>179296</v>
      </c>
      <c r="Q39" s="265">
        <v>185410</v>
      </c>
      <c r="R39" s="265">
        <v>186437</v>
      </c>
      <c r="S39" s="265">
        <v>188512</v>
      </c>
      <c r="T39" s="265">
        <v>188394</v>
      </c>
      <c r="U39" s="265">
        <v>190487</v>
      </c>
      <c r="V39" s="265">
        <v>188498</v>
      </c>
      <c r="W39" s="265">
        <v>185019</v>
      </c>
      <c r="X39" s="265">
        <v>179425</v>
      </c>
      <c r="Y39" s="265">
        <v>178850</v>
      </c>
      <c r="Z39" s="265">
        <v>177493</v>
      </c>
      <c r="AA39" s="265">
        <v>181187</v>
      </c>
      <c r="AB39" s="265">
        <v>187910</v>
      </c>
      <c r="AC39" s="265">
        <v>192424</v>
      </c>
      <c r="AD39" s="265">
        <v>195372</v>
      </c>
      <c r="AE39" s="265">
        <v>198647</v>
      </c>
      <c r="AF39" s="265">
        <v>199474</v>
      </c>
      <c r="AG39" s="265">
        <v>202049</v>
      </c>
      <c r="AH39" s="265">
        <v>201961</v>
      </c>
      <c r="AI39" s="265">
        <v>198552</v>
      </c>
      <c r="AJ39" s="265">
        <v>194389</v>
      </c>
      <c r="AK39" s="265">
        <v>193440</v>
      </c>
      <c r="AL39" s="265">
        <v>194410</v>
      </c>
      <c r="AM39" s="265">
        <v>200003</v>
      </c>
      <c r="AN39" s="265">
        <v>208262</v>
      </c>
      <c r="AO39" s="265">
        <v>215320</v>
      </c>
      <c r="AP39" s="265">
        <v>221524</v>
      </c>
      <c r="AQ39" s="265">
        <v>223278</v>
      </c>
      <c r="AR39" s="265">
        <v>222874</v>
      </c>
      <c r="AS39" s="265">
        <v>226990</v>
      </c>
      <c r="AT39" s="265">
        <v>224767</v>
      </c>
      <c r="AU39" s="265">
        <v>222050</v>
      </c>
      <c r="AV39" s="265">
        <v>219855</v>
      </c>
      <c r="AW39" s="323">
        <v>216576</v>
      </c>
      <c r="AX39" s="323">
        <v>215612</v>
      </c>
      <c r="AY39" s="323">
        <v>222511</v>
      </c>
      <c r="AZ39" s="323">
        <v>224626</v>
      </c>
      <c r="BA39" s="323">
        <v>232483</v>
      </c>
      <c r="BB39" s="323">
        <v>236043</v>
      </c>
      <c r="BC39" s="323">
        <v>235155</v>
      </c>
      <c r="BD39" s="323">
        <v>234952</v>
      </c>
      <c r="BE39" s="323">
        <v>238588</v>
      </c>
      <c r="BF39" s="323">
        <v>235989</v>
      </c>
      <c r="BG39" s="323">
        <v>232609</v>
      </c>
      <c r="BH39" s="323">
        <v>229254</v>
      </c>
      <c r="BI39" s="323">
        <v>226563</v>
      </c>
      <c r="BJ39" s="323">
        <v>225970</v>
      </c>
      <c r="BK39" s="323">
        <v>231813</v>
      </c>
      <c r="BL39" s="323">
        <v>236539</v>
      </c>
      <c r="BM39" s="323">
        <v>246031</v>
      </c>
      <c r="BN39" s="323">
        <v>250873</v>
      </c>
      <c r="BO39" s="323">
        <v>250368</v>
      </c>
      <c r="BP39" s="323">
        <v>251850</v>
      </c>
      <c r="BQ39" s="323">
        <v>254347</v>
      </c>
      <c r="BR39" s="323">
        <v>252095</v>
      </c>
      <c r="BS39" s="323">
        <v>249384</v>
      </c>
      <c r="BT39" s="323">
        <v>247977</v>
      </c>
      <c r="BU39" s="323">
        <v>247523</v>
      </c>
      <c r="BV39" s="323">
        <v>246532</v>
      </c>
      <c r="BW39" s="323">
        <v>251527</v>
      </c>
      <c r="BX39" s="323">
        <v>256466</v>
      </c>
      <c r="BY39" s="323">
        <v>263093</v>
      </c>
      <c r="BZ39" s="323">
        <v>266418</v>
      </c>
      <c r="CA39" s="323">
        <v>266514</v>
      </c>
      <c r="CB39" s="323">
        <v>267852</v>
      </c>
      <c r="CC39" s="323">
        <v>267461</v>
      </c>
      <c r="CD39" s="323">
        <v>265772</v>
      </c>
      <c r="CE39" s="323">
        <v>261414</v>
      </c>
      <c r="CF39" s="323">
        <v>254068</v>
      </c>
      <c r="CG39" s="323">
        <v>252220</v>
      </c>
      <c r="CH39" s="323">
        <v>250484</v>
      </c>
      <c r="CI39" s="323">
        <v>254355</v>
      </c>
      <c r="CJ39" s="323">
        <v>262332</v>
      </c>
      <c r="CK39" s="323">
        <v>267381</v>
      </c>
      <c r="CL39" s="323">
        <v>269678</v>
      </c>
      <c r="CM39" s="323">
        <v>269046</v>
      </c>
      <c r="CN39" s="323">
        <v>266572</v>
      </c>
      <c r="CO39" s="323">
        <v>268793</v>
      </c>
      <c r="CP39" s="323">
        <v>266973</v>
      </c>
      <c r="CQ39" s="323">
        <v>262124</v>
      </c>
      <c r="CR39" s="323">
        <v>258337</v>
      </c>
      <c r="CS39" s="323">
        <v>257465</v>
      </c>
      <c r="CT39" s="323">
        <v>255703</v>
      </c>
      <c r="CU39" s="323">
        <v>262766</v>
      </c>
      <c r="CV39" s="323">
        <v>269710</v>
      </c>
      <c r="CW39" s="323">
        <v>271229</v>
      </c>
      <c r="CX39" s="323">
        <v>272934</v>
      </c>
      <c r="CY39" s="323">
        <v>272310</v>
      </c>
      <c r="CZ39" s="324">
        <v>270892</v>
      </c>
      <c r="DA39" s="322">
        <v>272185</v>
      </c>
      <c r="DB39" s="323">
        <v>268919</v>
      </c>
      <c r="DC39" s="323">
        <v>265029</v>
      </c>
      <c r="DD39" s="323">
        <v>261140</v>
      </c>
      <c r="DE39" s="323">
        <v>259970</v>
      </c>
      <c r="DF39" s="323">
        <v>257151</v>
      </c>
      <c r="DG39" s="323">
        <v>264461</v>
      </c>
      <c r="DH39" s="323">
        <v>269590</v>
      </c>
      <c r="DI39" s="323">
        <v>270766</v>
      </c>
      <c r="DJ39" s="323">
        <v>271674</v>
      </c>
      <c r="DK39" s="323">
        <v>269880</v>
      </c>
      <c r="DL39" s="324">
        <v>269986</v>
      </c>
      <c r="DM39" s="322">
        <v>271867</v>
      </c>
      <c r="DN39" s="322">
        <v>268591</v>
      </c>
      <c r="DO39" s="322">
        <v>264624</v>
      </c>
      <c r="DP39" s="322">
        <v>259257</v>
      </c>
      <c r="DQ39" s="322">
        <v>257388</v>
      </c>
      <c r="DR39" s="322">
        <v>256389</v>
      </c>
      <c r="DS39" s="322">
        <v>261204</v>
      </c>
      <c r="DT39" s="322">
        <v>264454</v>
      </c>
      <c r="DU39" s="322">
        <v>265243</v>
      </c>
      <c r="DV39" s="322">
        <v>265231</v>
      </c>
      <c r="DW39" s="322">
        <v>262572</v>
      </c>
      <c r="DX39" s="324">
        <v>261721</v>
      </c>
      <c r="DY39" s="322">
        <v>261765</v>
      </c>
      <c r="DZ39" s="322">
        <v>257993</v>
      </c>
      <c r="EA39" s="322">
        <v>264916</v>
      </c>
      <c r="EB39" s="322">
        <v>270958</v>
      </c>
      <c r="EC39" s="322">
        <v>270478</v>
      </c>
      <c r="ED39" s="322">
        <v>270137</v>
      </c>
      <c r="EE39" s="322">
        <v>273375</v>
      </c>
      <c r="EF39" s="322">
        <v>276477</v>
      </c>
      <c r="EG39" s="322"/>
      <c r="EH39" s="322"/>
      <c r="EI39" s="322"/>
      <c r="EJ39" s="322"/>
    </row>
    <row r="40" spans="1:140" s="304" customFormat="1" ht="13.5" customHeight="1" x14ac:dyDescent="0.35">
      <c r="A40" s="306" t="s">
        <v>403</v>
      </c>
      <c r="B40" s="314">
        <v>15800</v>
      </c>
      <c r="C40" s="315">
        <v>16253</v>
      </c>
      <c r="D40" s="316">
        <v>16836</v>
      </c>
      <c r="E40" s="315">
        <v>17443</v>
      </c>
      <c r="F40" s="316">
        <v>17402</v>
      </c>
      <c r="G40" s="315">
        <v>17614</v>
      </c>
      <c r="H40" s="316">
        <v>17876</v>
      </c>
      <c r="I40" s="315">
        <v>18420</v>
      </c>
      <c r="J40" s="316">
        <v>18532</v>
      </c>
      <c r="K40" s="315">
        <v>18383</v>
      </c>
      <c r="L40" s="316">
        <v>18175</v>
      </c>
      <c r="M40" s="315">
        <v>18041</v>
      </c>
      <c r="N40" s="316">
        <v>17922</v>
      </c>
      <c r="O40" s="315">
        <v>18248</v>
      </c>
      <c r="P40" s="316">
        <v>18490</v>
      </c>
      <c r="Q40" s="315">
        <v>18600</v>
      </c>
      <c r="R40" s="316">
        <v>18445</v>
      </c>
      <c r="S40" s="315">
        <v>18477</v>
      </c>
      <c r="T40" s="316">
        <v>18675</v>
      </c>
      <c r="U40" s="315">
        <v>19153</v>
      </c>
      <c r="V40" s="316">
        <v>19154</v>
      </c>
      <c r="W40" s="315">
        <v>19041</v>
      </c>
      <c r="X40" s="316">
        <v>18733</v>
      </c>
      <c r="Y40" s="315">
        <v>18356</v>
      </c>
      <c r="Z40" s="316">
        <v>18319</v>
      </c>
      <c r="AA40" s="315">
        <v>18710</v>
      </c>
      <c r="AB40" s="316">
        <v>19083</v>
      </c>
      <c r="AC40" s="315">
        <v>19520</v>
      </c>
      <c r="AD40" s="316">
        <v>19784</v>
      </c>
      <c r="AE40" s="315">
        <v>19945</v>
      </c>
      <c r="AF40" s="316">
        <v>19991</v>
      </c>
      <c r="AG40" s="315">
        <v>20239</v>
      </c>
      <c r="AH40" s="316">
        <v>20030</v>
      </c>
      <c r="AI40" s="315">
        <v>19894</v>
      </c>
      <c r="AJ40" s="316">
        <v>19595</v>
      </c>
      <c r="AK40" s="315">
        <v>19414</v>
      </c>
      <c r="AL40" s="316">
        <v>19408</v>
      </c>
      <c r="AM40" s="315">
        <v>19887</v>
      </c>
      <c r="AN40" s="316">
        <v>20374</v>
      </c>
      <c r="AO40" s="315">
        <v>20834</v>
      </c>
      <c r="AP40" s="316">
        <v>21268</v>
      </c>
      <c r="AQ40" s="315">
        <v>21383</v>
      </c>
      <c r="AR40" s="316">
        <v>21632</v>
      </c>
      <c r="AS40" s="315">
        <v>22070</v>
      </c>
      <c r="AT40" s="316">
        <v>22090</v>
      </c>
      <c r="AU40" s="315">
        <v>21875</v>
      </c>
      <c r="AV40" s="316">
        <v>21708</v>
      </c>
      <c r="AW40" s="315">
        <v>21447</v>
      </c>
      <c r="AX40" s="316">
        <v>21303</v>
      </c>
      <c r="AY40" s="315">
        <v>21687</v>
      </c>
      <c r="AZ40" s="316">
        <v>21919</v>
      </c>
      <c r="BA40" s="315">
        <v>22374</v>
      </c>
      <c r="BB40" s="316">
        <v>22502</v>
      </c>
      <c r="BC40" s="315">
        <v>22527</v>
      </c>
      <c r="BD40" s="316">
        <v>22656</v>
      </c>
      <c r="BE40" s="315">
        <v>22926</v>
      </c>
      <c r="BF40" s="316">
        <v>22626</v>
      </c>
      <c r="BG40" s="315">
        <v>22381</v>
      </c>
      <c r="BH40" s="316">
        <v>22191</v>
      </c>
      <c r="BI40" s="315">
        <v>22093</v>
      </c>
      <c r="BJ40" s="316">
        <v>22133</v>
      </c>
      <c r="BK40" s="315">
        <v>22648</v>
      </c>
      <c r="BL40" s="316">
        <v>22863</v>
      </c>
      <c r="BM40" s="315">
        <v>23319</v>
      </c>
      <c r="BN40" s="316">
        <v>23477</v>
      </c>
      <c r="BO40" s="315">
        <v>23592</v>
      </c>
      <c r="BP40" s="316">
        <v>23889</v>
      </c>
      <c r="BQ40" s="315">
        <v>24228</v>
      </c>
      <c r="BR40" s="316">
        <v>24085</v>
      </c>
      <c r="BS40" s="315">
        <v>24059</v>
      </c>
      <c r="BT40" s="316">
        <v>23996</v>
      </c>
      <c r="BU40" s="315">
        <v>23851</v>
      </c>
      <c r="BV40" s="316">
        <v>23612</v>
      </c>
      <c r="BW40" s="315">
        <v>24094</v>
      </c>
      <c r="BX40" s="316">
        <v>24463</v>
      </c>
      <c r="BY40" s="315">
        <v>24742</v>
      </c>
      <c r="BZ40" s="316">
        <v>25018</v>
      </c>
      <c r="CA40" s="315">
        <v>25178</v>
      </c>
      <c r="CB40" s="316">
        <v>25413</v>
      </c>
      <c r="CC40" s="315">
        <v>25463</v>
      </c>
      <c r="CD40" s="317">
        <v>25272</v>
      </c>
      <c r="CE40" s="315">
        <v>24955</v>
      </c>
      <c r="CF40" s="317">
        <v>24539</v>
      </c>
      <c r="CG40" s="315">
        <v>24594</v>
      </c>
      <c r="CH40" s="317">
        <v>24416</v>
      </c>
      <c r="CI40" s="315">
        <v>24593</v>
      </c>
      <c r="CJ40" s="317">
        <v>25254</v>
      </c>
      <c r="CK40" s="315">
        <v>25218</v>
      </c>
      <c r="CL40" s="317">
        <v>25131</v>
      </c>
      <c r="CM40" s="315">
        <v>25245</v>
      </c>
      <c r="CN40" s="317">
        <v>25446</v>
      </c>
      <c r="CO40" s="315">
        <v>25725</v>
      </c>
      <c r="CP40" s="317">
        <v>25509</v>
      </c>
      <c r="CQ40" s="315">
        <v>25290</v>
      </c>
      <c r="CR40" s="317">
        <v>24939</v>
      </c>
      <c r="CS40" s="315">
        <v>24791</v>
      </c>
      <c r="CT40" s="317">
        <v>24663</v>
      </c>
      <c r="CU40" s="315">
        <v>25124</v>
      </c>
      <c r="CV40" s="317">
        <v>25471</v>
      </c>
      <c r="CW40" s="315">
        <v>25641</v>
      </c>
      <c r="CX40" s="318">
        <v>25786</v>
      </c>
      <c r="CY40" s="315">
        <v>25793</v>
      </c>
      <c r="CZ40" s="319">
        <v>25842</v>
      </c>
      <c r="DA40" s="320">
        <v>26038</v>
      </c>
      <c r="DB40" s="318">
        <v>25893</v>
      </c>
      <c r="DC40" s="318">
        <v>25450</v>
      </c>
      <c r="DD40" s="318">
        <v>25108</v>
      </c>
      <c r="DE40" s="318">
        <v>24966</v>
      </c>
      <c r="DF40" s="318">
        <v>24739</v>
      </c>
      <c r="DG40" s="318">
        <v>25281</v>
      </c>
      <c r="DH40" s="318">
        <v>25570</v>
      </c>
      <c r="DI40" s="318">
        <v>25432</v>
      </c>
      <c r="DJ40" s="318">
        <v>25416</v>
      </c>
      <c r="DK40" s="318">
        <v>25331</v>
      </c>
      <c r="DL40" s="319">
        <v>25328</v>
      </c>
      <c r="DM40" s="320">
        <v>25559</v>
      </c>
      <c r="DN40" s="320">
        <v>25235</v>
      </c>
      <c r="DO40" s="320">
        <v>24932</v>
      </c>
      <c r="DP40" s="320">
        <v>24522</v>
      </c>
      <c r="DQ40" s="320">
        <v>24202</v>
      </c>
      <c r="DR40" s="320">
        <v>24140</v>
      </c>
      <c r="DS40" s="320">
        <v>24807</v>
      </c>
      <c r="DT40" s="320">
        <v>25050</v>
      </c>
      <c r="DU40" s="320">
        <v>24951</v>
      </c>
      <c r="DV40" s="320">
        <v>24650</v>
      </c>
      <c r="DW40" s="320">
        <v>24453</v>
      </c>
      <c r="DX40" s="319">
        <v>24660</v>
      </c>
      <c r="DY40" s="320">
        <v>24739</v>
      </c>
      <c r="DZ40" s="320">
        <v>24198</v>
      </c>
      <c r="EA40" s="320">
        <v>24483</v>
      </c>
      <c r="EB40" s="320">
        <v>24855</v>
      </c>
      <c r="EC40" s="320">
        <v>24953</v>
      </c>
      <c r="ED40" s="320">
        <v>24933</v>
      </c>
      <c r="EE40" s="320">
        <v>25285</v>
      </c>
      <c r="EF40" s="320">
        <v>25459</v>
      </c>
      <c r="EG40" s="320"/>
      <c r="EH40" s="320"/>
      <c r="EI40" s="320"/>
      <c r="EJ40" s="320"/>
    </row>
    <row r="41" spans="1:140" s="304" customFormat="1" x14ac:dyDescent="0.35">
      <c r="A41" s="306" t="s">
        <v>404</v>
      </c>
      <c r="B41" s="314">
        <v>22665</v>
      </c>
      <c r="C41" s="315">
        <v>22962</v>
      </c>
      <c r="D41" s="316">
        <v>23981</v>
      </c>
      <c r="E41" s="315">
        <v>24875</v>
      </c>
      <c r="F41" s="316">
        <v>25054</v>
      </c>
      <c r="G41" s="315">
        <v>25118</v>
      </c>
      <c r="H41" s="316">
        <v>25452</v>
      </c>
      <c r="I41" s="315">
        <v>25974</v>
      </c>
      <c r="J41" s="316">
        <v>25983</v>
      </c>
      <c r="K41" s="315">
        <v>25931</v>
      </c>
      <c r="L41" s="316">
        <v>25784</v>
      </c>
      <c r="M41" s="315">
        <v>25411</v>
      </c>
      <c r="N41" s="316">
        <v>25287</v>
      </c>
      <c r="O41" s="315">
        <v>25567</v>
      </c>
      <c r="P41" s="316">
        <v>26259</v>
      </c>
      <c r="Q41" s="315">
        <v>26824</v>
      </c>
      <c r="R41" s="316">
        <v>26723</v>
      </c>
      <c r="S41" s="315">
        <v>26818</v>
      </c>
      <c r="T41" s="316">
        <v>27099</v>
      </c>
      <c r="U41" s="315">
        <v>27437</v>
      </c>
      <c r="V41" s="316">
        <v>27217</v>
      </c>
      <c r="W41" s="315">
        <v>27062</v>
      </c>
      <c r="X41" s="316">
        <v>26478</v>
      </c>
      <c r="Y41" s="315">
        <v>26213</v>
      </c>
      <c r="Z41" s="316">
        <v>26077</v>
      </c>
      <c r="AA41" s="315">
        <v>26206</v>
      </c>
      <c r="AB41" s="316">
        <v>26888</v>
      </c>
      <c r="AC41" s="315">
        <v>27326</v>
      </c>
      <c r="AD41" s="316">
        <v>27288</v>
      </c>
      <c r="AE41" s="315">
        <v>27639</v>
      </c>
      <c r="AF41" s="316">
        <v>27829</v>
      </c>
      <c r="AG41" s="315">
        <v>28201</v>
      </c>
      <c r="AH41" s="316">
        <v>28153</v>
      </c>
      <c r="AI41" s="315">
        <v>28227</v>
      </c>
      <c r="AJ41" s="316">
        <v>27989</v>
      </c>
      <c r="AK41" s="315">
        <v>28035</v>
      </c>
      <c r="AL41" s="316">
        <v>28025</v>
      </c>
      <c r="AM41" s="315">
        <v>28584</v>
      </c>
      <c r="AN41" s="316">
        <v>29279</v>
      </c>
      <c r="AO41" s="315">
        <v>30140</v>
      </c>
      <c r="AP41" s="316">
        <v>30673</v>
      </c>
      <c r="AQ41" s="315">
        <v>30859</v>
      </c>
      <c r="AR41" s="316">
        <v>30871</v>
      </c>
      <c r="AS41" s="315">
        <v>31616</v>
      </c>
      <c r="AT41" s="316">
        <v>31460</v>
      </c>
      <c r="AU41" s="315">
        <v>31080</v>
      </c>
      <c r="AV41" s="316">
        <v>30911</v>
      </c>
      <c r="AW41" s="315">
        <v>30476</v>
      </c>
      <c r="AX41" s="316">
        <v>30232</v>
      </c>
      <c r="AY41" s="315">
        <v>30830</v>
      </c>
      <c r="AZ41" s="316">
        <v>30915</v>
      </c>
      <c r="BA41" s="315">
        <v>31686</v>
      </c>
      <c r="BB41" s="316">
        <v>31973</v>
      </c>
      <c r="BC41" s="315">
        <v>31961</v>
      </c>
      <c r="BD41" s="316">
        <v>32150</v>
      </c>
      <c r="BE41" s="315">
        <v>32708</v>
      </c>
      <c r="BF41" s="316">
        <v>32456</v>
      </c>
      <c r="BG41" s="315">
        <v>32181</v>
      </c>
      <c r="BH41" s="316">
        <v>32110</v>
      </c>
      <c r="BI41" s="315">
        <v>31972</v>
      </c>
      <c r="BJ41" s="316">
        <v>31776</v>
      </c>
      <c r="BK41" s="315">
        <v>32460</v>
      </c>
      <c r="BL41" s="316">
        <v>32622</v>
      </c>
      <c r="BM41" s="315">
        <v>33185</v>
      </c>
      <c r="BN41" s="316">
        <v>33608</v>
      </c>
      <c r="BO41" s="315">
        <v>33722</v>
      </c>
      <c r="BP41" s="316">
        <v>34216</v>
      </c>
      <c r="BQ41" s="315">
        <v>34475</v>
      </c>
      <c r="BR41" s="316">
        <v>34418</v>
      </c>
      <c r="BS41" s="315">
        <v>34461</v>
      </c>
      <c r="BT41" s="316">
        <v>34422</v>
      </c>
      <c r="BU41" s="315">
        <v>34475</v>
      </c>
      <c r="BV41" s="316">
        <v>34151</v>
      </c>
      <c r="BW41" s="315">
        <v>34728</v>
      </c>
      <c r="BX41" s="316">
        <v>34973</v>
      </c>
      <c r="BY41" s="315">
        <v>35372</v>
      </c>
      <c r="BZ41" s="316">
        <v>35518</v>
      </c>
      <c r="CA41" s="315">
        <v>35401</v>
      </c>
      <c r="CB41" s="316">
        <v>35856</v>
      </c>
      <c r="CC41" s="315">
        <v>35938</v>
      </c>
      <c r="CD41" s="317">
        <v>35801</v>
      </c>
      <c r="CE41" s="315">
        <v>35468</v>
      </c>
      <c r="CF41" s="317">
        <v>34881</v>
      </c>
      <c r="CG41" s="315">
        <v>34960</v>
      </c>
      <c r="CH41" s="317">
        <v>34782</v>
      </c>
      <c r="CI41" s="315">
        <v>35129</v>
      </c>
      <c r="CJ41" s="317">
        <v>35889</v>
      </c>
      <c r="CK41" s="315">
        <v>35984</v>
      </c>
      <c r="CL41" s="317">
        <v>35788</v>
      </c>
      <c r="CM41" s="315">
        <v>35685</v>
      </c>
      <c r="CN41" s="317">
        <v>35752</v>
      </c>
      <c r="CO41" s="315">
        <v>36087</v>
      </c>
      <c r="CP41" s="317">
        <v>35984</v>
      </c>
      <c r="CQ41" s="315">
        <v>35638</v>
      </c>
      <c r="CR41" s="317">
        <v>35536</v>
      </c>
      <c r="CS41" s="315">
        <v>35192</v>
      </c>
      <c r="CT41" s="317">
        <v>35231</v>
      </c>
      <c r="CU41" s="315">
        <v>35835</v>
      </c>
      <c r="CV41" s="317">
        <v>36489</v>
      </c>
      <c r="CW41" s="315">
        <v>36352</v>
      </c>
      <c r="CX41" s="318">
        <v>36237</v>
      </c>
      <c r="CY41" s="315">
        <v>36103</v>
      </c>
      <c r="CZ41" s="319">
        <v>36231</v>
      </c>
      <c r="DA41" s="320">
        <v>36510</v>
      </c>
      <c r="DB41" s="318">
        <v>36076</v>
      </c>
      <c r="DC41" s="318">
        <v>35705</v>
      </c>
      <c r="DD41" s="318">
        <v>35459</v>
      </c>
      <c r="DE41" s="318">
        <v>35282</v>
      </c>
      <c r="DF41" s="318">
        <v>34918</v>
      </c>
      <c r="DG41" s="318">
        <v>35624</v>
      </c>
      <c r="DH41" s="318">
        <v>36209</v>
      </c>
      <c r="DI41" s="318">
        <v>36278</v>
      </c>
      <c r="DJ41" s="318">
        <v>36201</v>
      </c>
      <c r="DK41" s="318">
        <v>35909</v>
      </c>
      <c r="DL41" s="319">
        <v>36045</v>
      </c>
      <c r="DM41" s="320">
        <v>36365</v>
      </c>
      <c r="DN41" s="320">
        <v>36127</v>
      </c>
      <c r="DO41" s="320">
        <v>35837</v>
      </c>
      <c r="DP41" s="320">
        <v>35492</v>
      </c>
      <c r="DQ41" s="320">
        <v>35328</v>
      </c>
      <c r="DR41" s="320">
        <v>35225</v>
      </c>
      <c r="DS41" s="320">
        <v>35989</v>
      </c>
      <c r="DT41" s="320">
        <v>36213</v>
      </c>
      <c r="DU41" s="320">
        <v>35875</v>
      </c>
      <c r="DV41" s="320">
        <v>35504</v>
      </c>
      <c r="DW41" s="320">
        <v>34948</v>
      </c>
      <c r="DX41" s="319">
        <v>35158</v>
      </c>
      <c r="DY41" s="320">
        <v>34814</v>
      </c>
      <c r="DZ41" s="320">
        <v>34083</v>
      </c>
      <c r="EA41" s="320">
        <v>34841</v>
      </c>
      <c r="EB41" s="320">
        <v>35452</v>
      </c>
      <c r="EC41" s="320">
        <v>35450</v>
      </c>
      <c r="ED41" s="320">
        <v>35397</v>
      </c>
      <c r="EE41" s="320">
        <v>35761</v>
      </c>
      <c r="EF41" s="320">
        <v>36159</v>
      </c>
      <c r="EG41" s="320"/>
      <c r="EH41" s="320"/>
      <c r="EI41" s="320"/>
      <c r="EJ41" s="320"/>
    </row>
    <row r="42" spans="1:140" s="304" customFormat="1" x14ac:dyDescent="0.35">
      <c r="A42" s="306" t="s">
        <v>405</v>
      </c>
      <c r="B42" s="314">
        <v>11478</v>
      </c>
      <c r="C42" s="315">
        <v>11696</v>
      </c>
      <c r="D42" s="316">
        <v>12141</v>
      </c>
      <c r="E42" s="315">
        <v>12635</v>
      </c>
      <c r="F42" s="316">
        <v>12787</v>
      </c>
      <c r="G42" s="315">
        <v>12816</v>
      </c>
      <c r="H42" s="316">
        <v>12888</v>
      </c>
      <c r="I42" s="315">
        <v>13222</v>
      </c>
      <c r="J42" s="316">
        <v>13215</v>
      </c>
      <c r="K42" s="315">
        <v>12560</v>
      </c>
      <c r="L42" s="316">
        <v>12369</v>
      </c>
      <c r="M42" s="315">
        <v>12122</v>
      </c>
      <c r="N42" s="316">
        <v>11832</v>
      </c>
      <c r="O42" s="315">
        <v>11718</v>
      </c>
      <c r="P42" s="316">
        <v>12057</v>
      </c>
      <c r="Q42" s="315">
        <v>12163</v>
      </c>
      <c r="R42" s="316">
        <v>12098</v>
      </c>
      <c r="S42" s="315">
        <v>12142</v>
      </c>
      <c r="T42" s="316">
        <v>12264</v>
      </c>
      <c r="U42" s="315">
        <v>12520</v>
      </c>
      <c r="V42" s="316">
        <v>12510</v>
      </c>
      <c r="W42" s="315">
        <v>12361</v>
      </c>
      <c r="X42" s="316">
        <v>12269</v>
      </c>
      <c r="Y42" s="315">
        <v>12178</v>
      </c>
      <c r="Z42" s="316">
        <v>12193</v>
      </c>
      <c r="AA42" s="315">
        <v>12530</v>
      </c>
      <c r="AB42" s="316">
        <v>12879</v>
      </c>
      <c r="AC42" s="315">
        <v>13138</v>
      </c>
      <c r="AD42" s="316">
        <v>13266</v>
      </c>
      <c r="AE42" s="315">
        <v>13347</v>
      </c>
      <c r="AF42" s="316">
        <v>13586</v>
      </c>
      <c r="AG42" s="315">
        <v>13870</v>
      </c>
      <c r="AH42" s="316">
        <v>13973</v>
      </c>
      <c r="AI42" s="315">
        <v>13796</v>
      </c>
      <c r="AJ42" s="316">
        <v>13445</v>
      </c>
      <c r="AK42" s="315">
        <v>13476</v>
      </c>
      <c r="AL42" s="316">
        <v>13530</v>
      </c>
      <c r="AM42" s="315">
        <v>13928</v>
      </c>
      <c r="AN42" s="316">
        <v>14228</v>
      </c>
      <c r="AO42" s="315">
        <v>14559</v>
      </c>
      <c r="AP42" s="316">
        <v>14720</v>
      </c>
      <c r="AQ42" s="315">
        <v>14782</v>
      </c>
      <c r="AR42" s="316">
        <v>14840</v>
      </c>
      <c r="AS42" s="315">
        <v>15316</v>
      </c>
      <c r="AT42" s="316">
        <v>15304</v>
      </c>
      <c r="AU42" s="315">
        <v>15103</v>
      </c>
      <c r="AV42" s="316">
        <v>14934</v>
      </c>
      <c r="AW42" s="315">
        <v>14776</v>
      </c>
      <c r="AX42" s="316">
        <v>14778</v>
      </c>
      <c r="AY42" s="315">
        <v>15137</v>
      </c>
      <c r="AZ42" s="316">
        <v>15174</v>
      </c>
      <c r="BA42" s="315">
        <v>15324</v>
      </c>
      <c r="BB42" s="316">
        <v>15448</v>
      </c>
      <c r="BC42" s="315">
        <v>15589</v>
      </c>
      <c r="BD42" s="316">
        <v>15733</v>
      </c>
      <c r="BE42" s="315">
        <v>16063</v>
      </c>
      <c r="BF42" s="316">
        <v>15889</v>
      </c>
      <c r="BG42" s="315">
        <v>15824</v>
      </c>
      <c r="BH42" s="316">
        <v>15695</v>
      </c>
      <c r="BI42" s="315">
        <v>15613</v>
      </c>
      <c r="BJ42" s="316">
        <v>15543</v>
      </c>
      <c r="BK42" s="315">
        <v>15889</v>
      </c>
      <c r="BL42" s="316">
        <v>15956</v>
      </c>
      <c r="BM42" s="315">
        <v>16184</v>
      </c>
      <c r="BN42" s="316">
        <v>16329</v>
      </c>
      <c r="BO42" s="315">
        <v>16426</v>
      </c>
      <c r="BP42" s="316">
        <v>16609</v>
      </c>
      <c r="BQ42" s="315">
        <v>16837</v>
      </c>
      <c r="BR42" s="316">
        <v>16694</v>
      </c>
      <c r="BS42" s="315">
        <v>16702</v>
      </c>
      <c r="BT42" s="316">
        <v>16694</v>
      </c>
      <c r="BU42" s="315">
        <v>16690</v>
      </c>
      <c r="BV42" s="316">
        <v>16514</v>
      </c>
      <c r="BW42" s="315">
        <v>16881</v>
      </c>
      <c r="BX42" s="316">
        <v>17138</v>
      </c>
      <c r="BY42" s="315">
        <v>17418</v>
      </c>
      <c r="BZ42" s="316">
        <v>17463</v>
      </c>
      <c r="CA42" s="315">
        <v>17517</v>
      </c>
      <c r="CB42" s="316">
        <v>17759</v>
      </c>
      <c r="CC42" s="315">
        <v>17785</v>
      </c>
      <c r="CD42" s="317">
        <v>17738</v>
      </c>
      <c r="CE42" s="315">
        <v>17755</v>
      </c>
      <c r="CF42" s="317">
        <v>17243</v>
      </c>
      <c r="CG42" s="315">
        <v>17073</v>
      </c>
      <c r="CH42" s="317">
        <v>17023</v>
      </c>
      <c r="CI42" s="315">
        <v>17303</v>
      </c>
      <c r="CJ42" s="317">
        <v>17837</v>
      </c>
      <c r="CK42" s="315">
        <v>17788</v>
      </c>
      <c r="CL42" s="317">
        <v>17700</v>
      </c>
      <c r="CM42" s="315">
        <v>17722</v>
      </c>
      <c r="CN42" s="317">
        <v>17884</v>
      </c>
      <c r="CO42" s="315">
        <v>18061</v>
      </c>
      <c r="CP42" s="317">
        <v>17986</v>
      </c>
      <c r="CQ42" s="315">
        <v>17774</v>
      </c>
      <c r="CR42" s="317">
        <v>17692</v>
      </c>
      <c r="CS42" s="315">
        <v>17654</v>
      </c>
      <c r="CT42" s="317">
        <v>17538</v>
      </c>
      <c r="CU42" s="315">
        <v>17891</v>
      </c>
      <c r="CV42" s="317">
        <v>18266</v>
      </c>
      <c r="CW42" s="315">
        <v>18269</v>
      </c>
      <c r="CX42" s="318">
        <v>18271</v>
      </c>
      <c r="CY42" s="315">
        <v>18200</v>
      </c>
      <c r="CZ42" s="319">
        <v>18375</v>
      </c>
      <c r="DA42" s="320">
        <v>18430</v>
      </c>
      <c r="DB42" s="318">
        <v>18265</v>
      </c>
      <c r="DC42" s="318">
        <v>18009</v>
      </c>
      <c r="DD42" s="318">
        <v>17724</v>
      </c>
      <c r="DE42" s="318">
        <v>17683</v>
      </c>
      <c r="DF42" s="318">
        <v>17754</v>
      </c>
      <c r="DG42" s="318">
        <v>18047</v>
      </c>
      <c r="DH42" s="318">
        <v>18343</v>
      </c>
      <c r="DI42" s="318">
        <v>18095</v>
      </c>
      <c r="DJ42" s="318">
        <v>18141</v>
      </c>
      <c r="DK42" s="318">
        <v>17882</v>
      </c>
      <c r="DL42" s="319">
        <v>18089</v>
      </c>
      <c r="DM42" s="320">
        <v>18168</v>
      </c>
      <c r="DN42" s="320">
        <v>17821</v>
      </c>
      <c r="DO42" s="320">
        <v>17506</v>
      </c>
      <c r="DP42" s="320">
        <v>17125</v>
      </c>
      <c r="DQ42" s="320">
        <v>16960</v>
      </c>
      <c r="DR42" s="320">
        <v>16796</v>
      </c>
      <c r="DS42" s="320">
        <v>17235</v>
      </c>
      <c r="DT42" s="320">
        <v>17316</v>
      </c>
      <c r="DU42" s="320">
        <v>17318</v>
      </c>
      <c r="DV42" s="320">
        <v>17257</v>
      </c>
      <c r="DW42" s="320">
        <v>16721</v>
      </c>
      <c r="DX42" s="319">
        <v>16765</v>
      </c>
      <c r="DY42" s="320">
        <v>16913</v>
      </c>
      <c r="DZ42" s="320">
        <v>16775</v>
      </c>
      <c r="EA42" s="320">
        <v>17212</v>
      </c>
      <c r="EB42" s="320">
        <v>17480</v>
      </c>
      <c r="EC42" s="320">
        <v>17571</v>
      </c>
      <c r="ED42" s="320">
        <v>17663</v>
      </c>
      <c r="EE42" s="320">
        <v>17692</v>
      </c>
      <c r="EF42" s="320">
        <v>17880</v>
      </c>
      <c r="EG42" s="320"/>
      <c r="EH42" s="320"/>
      <c r="EI42" s="320"/>
      <c r="EJ42" s="320"/>
    </row>
    <row r="43" spans="1:140" s="304" customFormat="1" x14ac:dyDescent="0.35">
      <c r="A43" s="306" t="s">
        <v>406</v>
      </c>
      <c r="B43" s="314">
        <v>30293</v>
      </c>
      <c r="C43" s="315">
        <v>31309</v>
      </c>
      <c r="D43" s="316">
        <v>32620</v>
      </c>
      <c r="E43" s="315">
        <v>33805</v>
      </c>
      <c r="F43" s="316">
        <v>34550</v>
      </c>
      <c r="G43" s="315">
        <v>34619</v>
      </c>
      <c r="H43" s="316">
        <v>35013</v>
      </c>
      <c r="I43" s="315">
        <v>35648</v>
      </c>
      <c r="J43" s="316">
        <v>35599</v>
      </c>
      <c r="K43" s="315">
        <v>35137</v>
      </c>
      <c r="L43" s="316">
        <v>34557</v>
      </c>
      <c r="M43" s="315">
        <v>33886</v>
      </c>
      <c r="N43" s="316">
        <v>33570</v>
      </c>
      <c r="O43" s="315">
        <v>33294</v>
      </c>
      <c r="P43" s="316">
        <v>34071</v>
      </c>
      <c r="Q43" s="315">
        <v>34422</v>
      </c>
      <c r="R43" s="316">
        <v>34374</v>
      </c>
      <c r="S43" s="315">
        <v>34989</v>
      </c>
      <c r="T43" s="316">
        <v>35481</v>
      </c>
      <c r="U43" s="315">
        <v>35913</v>
      </c>
      <c r="V43" s="316">
        <v>35510</v>
      </c>
      <c r="W43" s="315">
        <v>34890</v>
      </c>
      <c r="X43" s="316">
        <v>34037</v>
      </c>
      <c r="Y43" s="315">
        <v>33568</v>
      </c>
      <c r="Z43" s="316">
        <v>33410</v>
      </c>
      <c r="AA43" s="315">
        <v>34258</v>
      </c>
      <c r="AB43" s="316">
        <v>35322</v>
      </c>
      <c r="AC43" s="315">
        <v>35900</v>
      </c>
      <c r="AD43" s="316">
        <v>36342</v>
      </c>
      <c r="AE43" s="315">
        <v>36984</v>
      </c>
      <c r="AF43" s="316">
        <v>37383</v>
      </c>
      <c r="AG43" s="315">
        <v>37738</v>
      </c>
      <c r="AH43" s="316">
        <v>37698</v>
      </c>
      <c r="AI43" s="315">
        <v>37264</v>
      </c>
      <c r="AJ43" s="316">
        <v>36466</v>
      </c>
      <c r="AK43" s="315">
        <v>36078</v>
      </c>
      <c r="AL43" s="316">
        <v>36225</v>
      </c>
      <c r="AM43" s="315">
        <v>37450</v>
      </c>
      <c r="AN43" s="316">
        <v>38831</v>
      </c>
      <c r="AO43" s="315">
        <v>39894</v>
      </c>
      <c r="AP43" s="316">
        <v>40695</v>
      </c>
      <c r="AQ43" s="315">
        <v>41169</v>
      </c>
      <c r="AR43" s="316">
        <v>41427</v>
      </c>
      <c r="AS43" s="315">
        <v>42519</v>
      </c>
      <c r="AT43" s="316">
        <v>42191</v>
      </c>
      <c r="AU43" s="315">
        <v>41589</v>
      </c>
      <c r="AV43" s="316">
        <v>41347</v>
      </c>
      <c r="AW43" s="315">
        <v>40858</v>
      </c>
      <c r="AX43" s="316">
        <v>40545</v>
      </c>
      <c r="AY43" s="315">
        <v>41965</v>
      </c>
      <c r="AZ43" s="316">
        <v>42391</v>
      </c>
      <c r="BA43" s="315">
        <v>43787</v>
      </c>
      <c r="BB43" s="316">
        <v>44424</v>
      </c>
      <c r="BC43" s="315">
        <v>44569</v>
      </c>
      <c r="BD43" s="316">
        <v>44697</v>
      </c>
      <c r="BE43" s="315">
        <v>45170</v>
      </c>
      <c r="BF43" s="316">
        <v>44637</v>
      </c>
      <c r="BG43" s="315">
        <v>44231</v>
      </c>
      <c r="BH43" s="316">
        <v>43874</v>
      </c>
      <c r="BI43" s="315">
        <v>43624</v>
      </c>
      <c r="BJ43" s="316">
        <v>43208</v>
      </c>
      <c r="BK43" s="315">
        <v>44776</v>
      </c>
      <c r="BL43" s="316">
        <v>45735</v>
      </c>
      <c r="BM43" s="315">
        <v>47213</v>
      </c>
      <c r="BN43" s="316">
        <v>47802</v>
      </c>
      <c r="BO43" s="315">
        <v>47932</v>
      </c>
      <c r="BP43" s="316">
        <v>48178</v>
      </c>
      <c r="BQ43" s="315">
        <v>48712</v>
      </c>
      <c r="BR43" s="316">
        <v>48305</v>
      </c>
      <c r="BS43" s="315">
        <v>48288</v>
      </c>
      <c r="BT43" s="316">
        <v>47908</v>
      </c>
      <c r="BU43" s="315">
        <v>47796</v>
      </c>
      <c r="BV43" s="316">
        <v>47566</v>
      </c>
      <c r="BW43" s="315">
        <v>48684</v>
      </c>
      <c r="BX43" s="316">
        <v>49495</v>
      </c>
      <c r="BY43" s="315">
        <v>50501</v>
      </c>
      <c r="BZ43" s="316">
        <v>50977</v>
      </c>
      <c r="CA43" s="315">
        <v>51046</v>
      </c>
      <c r="CB43" s="316">
        <v>51407</v>
      </c>
      <c r="CC43" s="315">
        <v>51486</v>
      </c>
      <c r="CD43" s="317">
        <v>51146</v>
      </c>
      <c r="CE43" s="315">
        <v>50585</v>
      </c>
      <c r="CF43" s="317">
        <v>49494</v>
      </c>
      <c r="CG43" s="315">
        <v>49037</v>
      </c>
      <c r="CH43" s="317">
        <v>48930</v>
      </c>
      <c r="CI43" s="315">
        <v>49678</v>
      </c>
      <c r="CJ43" s="317">
        <v>51273</v>
      </c>
      <c r="CK43" s="315">
        <v>51755</v>
      </c>
      <c r="CL43" s="317">
        <v>51541</v>
      </c>
      <c r="CM43" s="315">
        <v>51604</v>
      </c>
      <c r="CN43" s="317">
        <v>51825</v>
      </c>
      <c r="CO43" s="315">
        <v>52344</v>
      </c>
      <c r="CP43" s="317">
        <v>52113</v>
      </c>
      <c r="CQ43" s="315">
        <v>51551</v>
      </c>
      <c r="CR43" s="317">
        <v>50790</v>
      </c>
      <c r="CS43" s="315">
        <v>50762</v>
      </c>
      <c r="CT43" s="317">
        <v>50198</v>
      </c>
      <c r="CU43" s="315">
        <v>51544</v>
      </c>
      <c r="CV43" s="317">
        <v>52386</v>
      </c>
      <c r="CW43" s="315">
        <v>53034</v>
      </c>
      <c r="CX43" s="318">
        <v>53111</v>
      </c>
      <c r="CY43" s="315">
        <v>53207</v>
      </c>
      <c r="CZ43" s="319">
        <v>53327</v>
      </c>
      <c r="DA43" s="320">
        <v>53730</v>
      </c>
      <c r="DB43" s="318">
        <v>53051</v>
      </c>
      <c r="DC43" s="318">
        <v>52340</v>
      </c>
      <c r="DD43" s="318">
        <v>51648</v>
      </c>
      <c r="DE43" s="318">
        <v>51460</v>
      </c>
      <c r="DF43" s="318">
        <v>51014</v>
      </c>
      <c r="DG43" s="318">
        <v>52485</v>
      </c>
      <c r="DH43" s="318">
        <v>53677</v>
      </c>
      <c r="DI43" s="318">
        <v>53877</v>
      </c>
      <c r="DJ43" s="318">
        <v>53819</v>
      </c>
      <c r="DK43" s="318">
        <v>53285</v>
      </c>
      <c r="DL43" s="319">
        <v>53589</v>
      </c>
      <c r="DM43" s="320">
        <v>53962</v>
      </c>
      <c r="DN43" s="320">
        <v>53451</v>
      </c>
      <c r="DO43" s="320">
        <v>52802</v>
      </c>
      <c r="DP43" s="320">
        <v>51808</v>
      </c>
      <c r="DQ43" s="320">
        <v>51458</v>
      </c>
      <c r="DR43" s="320">
        <v>51304</v>
      </c>
      <c r="DS43" s="320">
        <v>52650</v>
      </c>
      <c r="DT43" s="320">
        <v>53234</v>
      </c>
      <c r="DU43" s="320">
        <v>53038</v>
      </c>
      <c r="DV43" s="320">
        <v>52718</v>
      </c>
      <c r="DW43" s="320">
        <v>51748</v>
      </c>
      <c r="DX43" s="319">
        <v>52013</v>
      </c>
      <c r="DY43" s="320">
        <v>51300</v>
      </c>
      <c r="DZ43" s="320">
        <v>50602</v>
      </c>
      <c r="EA43" s="320">
        <v>51480</v>
      </c>
      <c r="EB43" s="320">
        <v>52422</v>
      </c>
      <c r="EC43" s="320">
        <v>52513</v>
      </c>
      <c r="ED43" s="320">
        <v>52671</v>
      </c>
      <c r="EE43" s="320">
        <v>53441</v>
      </c>
      <c r="EF43" s="320">
        <v>54340</v>
      </c>
      <c r="EG43" s="320"/>
      <c r="EH43" s="320"/>
      <c r="EI43" s="320"/>
      <c r="EJ43" s="320"/>
    </row>
    <row r="44" spans="1:140" s="304" customFormat="1" x14ac:dyDescent="0.35">
      <c r="A44" s="306" t="s">
        <v>407</v>
      </c>
      <c r="B44" s="314">
        <v>17755</v>
      </c>
      <c r="C44" s="315">
        <v>17987</v>
      </c>
      <c r="D44" s="316">
        <v>18713</v>
      </c>
      <c r="E44" s="315">
        <v>19440</v>
      </c>
      <c r="F44" s="316">
        <v>19850</v>
      </c>
      <c r="G44" s="315">
        <v>19993</v>
      </c>
      <c r="H44" s="316">
        <v>20243</v>
      </c>
      <c r="I44" s="315">
        <v>20567</v>
      </c>
      <c r="J44" s="316">
        <v>20374</v>
      </c>
      <c r="K44" s="315">
        <v>20179</v>
      </c>
      <c r="L44" s="316">
        <v>19821</v>
      </c>
      <c r="M44" s="315">
        <v>18820</v>
      </c>
      <c r="N44" s="316">
        <v>18647</v>
      </c>
      <c r="O44" s="315">
        <v>18800</v>
      </c>
      <c r="P44" s="316">
        <v>19166</v>
      </c>
      <c r="Q44" s="315">
        <v>19531</v>
      </c>
      <c r="R44" s="316">
        <v>19539</v>
      </c>
      <c r="S44" s="315">
        <v>19633</v>
      </c>
      <c r="T44" s="316">
        <v>19788</v>
      </c>
      <c r="U44" s="315">
        <v>20142</v>
      </c>
      <c r="V44" s="316">
        <v>19837</v>
      </c>
      <c r="W44" s="315">
        <v>19576</v>
      </c>
      <c r="X44" s="316">
        <v>19026</v>
      </c>
      <c r="Y44" s="315">
        <v>18887</v>
      </c>
      <c r="Z44" s="316">
        <v>18766</v>
      </c>
      <c r="AA44" s="315">
        <v>19132</v>
      </c>
      <c r="AB44" s="316">
        <v>19756</v>
      </c>
      <c r="AC44" s="315">
        <v>20174</v>
      </c>
      <c r="AD44" s="316">
        <v>20311</v>
      </c>
      <c r="AE44" s="315">
        <v>20650</v>
      </c>
      <c r="AF44" s="316">
        <v>20701</v>
      </c>
      <c r="AG44" s="315">
        <v>20889</v>
      </c>
      <c r="AH44" s="316">
        <v>20878</v>
      </c>
      <c r="AI44" s="315">
        <v>20684</v>
      </c>
      <c r="AJ44" s="316">
        <v>20260</v>
      </c>
      <c r="AK44" s="315">
        <v>20021</v>
      </c>
      <c r="AL44" s="316">
        <v>20019</v>
      </c>
      <c r="AM44" s="315">
        <v>20432</v>
      </c>
      <c r="AN44" s="316">
        <v>21122</v>
      </c>
      <c r="AO44" s="315">
        <v>21397</v>
      </c>
      <c r="AP44" s="316">
        <v>21997</v>
      </c>
      <c r="AQ44" s="315">
        <v>22467</v>
      </c>
      <c r="AR44" s="316">
        <v>22747</v>
      </c>
      <c r="AS44" s="315">
        <v>23291</v>
      </c>
      <c r="AT44" s="316">
        <v>23284</v>
      </c>
      <c r="AU44" s="315">
        <v>22850</v>
      </c>
      <c r="AV44" s="316">
        <v>22755</v>
      </c>
      <c r="AW44" s="315">
        <v>22376</v>
      </c>
      <c r="AX44" s="316">
        <v>22171</v>
      </c>
      <c r="AY44" s="315">
        <v>22678</v>
      </c>
      <c r="AZ44" s="316">
        <v>22911</v>
      </c>
      <c r="BA44" s="315">
        <v>23320</v>
      </c>
      <c r="BB44" s="316">
        <v>23682</v>
      </c>
      <c r="BC44" s="315">
        <v>23957</v>
      </c>
      <c r="BD44" s="316">
        <v>24184</v>
      </c>
      <c r="BE44" s="315">
        <v>24416</v>
      </c>
      <c r="BF44" s="316">
        <v>24106</v>
      </c>
      <c r="BG44" s="315">
        <v>23942</v>
      </c>
      <c r="BH44" s="316">
        <v>23726</v>
      </c>
      <c r="BI44" s="315">
        <v>23526</v>
      </c>
      <c r="BJ44" s="316">
        <v>23374</v>
      </c>
      <c r="BK44" s="315">
        <v>23957</v>
      </c>
      <c r="BL44" s="316">
        <v>24211</v>
      </c>
      <c r="BM44" s="315">
        <v>24758</v>
      </c>
      <c r="BN44" s="316">
        <v>25185</v>
      </c>
      <c r="BO44" s="315">
        <v>25299</v>
      </c>
      <c r="BP44" s="316">
        <v>25497</v>
      </c>
      <c r="BQ44" s="315">
        <v>25760</v>
      </c>
      <c r="BR44" s="316">
        <v>25698</v>
      </c>
      <c r="BS44" s="315">
        <v>25568</v>
      </c>
      <c r="BT44" s="316">
        <v>25507</v>
      </c>
      <c r="BU44" s="315">
        <v>25505</v>
      </c>
      <c r="BV44" s="316">
        <v>25294</v>
      </c>
      <c r="BW44" s="315">
        <v>25650</v>
      </c>
      <c r="BX44" s="316">
        <v>25945</v>
      </c>
      <c r="BY44" s="315">
        <v>26299</v>
      </c>
      <c r="BZ44" s="316">
        <v>26471</v>
      </c>
      <c r="CA44" s="315">
        <v>26564</v>
      </c>
      <c r="CB44" s="316">
        <v>26762</v>
      </c>
      <c r="CC44" s="315">
        <v>26866</v>
      </c>
      <c r="CD44" s="317">
        <v>26774</v>
      </c>
      <c r="CE44" s="315">
        <v>26525</v>
      </c>
      <c r="CF44" s="317">
        <v>25988</v>
      </c>
      <c r="CG44" s="315">
        <v>25617</v>
      </c>
      <c r="CH44" s="317">
        <v>25463</v>
      </c>
      <c r="CI44" s="315">
        <v>25952</v>
      </c>
      <c r="CJ44" s="317">
        <v>26427</v>
      </c>
      <c r="CK44" s="315">
        <v>26745</v>
      </c>
      <c r="CL44" s="317">
        <v>26570</v>
      </c>
      <c r="CM44" s="315">
        <v>26681</v>
      </c>
      <c r="CN44" s="317">
        <v>26789</v>
      </c>
      <c r="CO44" s="315">
        <v>27031</v>
      </c>
      <c r="CP44" s="317">
        <v>26971</v>
      </c>
      <c r="CQ44" s="315">
        <v>26712</v>
      </c>
      <c r="CR44" s="317">
        <v>26291</v>
      </c>
      <c r="CS44" s="315">
        <v>26144</v>
      </c>
      <c r="CT44" s="317">
        <v>25793</v>
      </c>
      <c r="CU44" s="315">
        <v>26405</v>
      </c>
      <c r="CV44" s="317">
        <v>26683</v>
      </c>
      <c r="CW44" s="315">
        <v>26707</v>
      </c>
      <c r="CX44" s="318">
        <v>26970</v>
      </c>
      <c r="CY44" s="315">
        <v>27180</v>
      </c>
      <c r="CZ44" s="319">
        <v>27145</v>
      </c>
      <c r="DA44" s="320">
        <v>27313</v>
      </c>
      <c r="DB44" s="318">
        <v>27129</v>
      </c>
      <c r="DC44" s="318">
        <v>26917</v>
      </c>
      <c r="DD44" s="318">
        <v>26602</v>
      </c>
      <c r="DE44" s="318">
        <v>26315</v>
      </c>
      <c r="DF44" s="318">
        <v>26043</v>
      </c>
      <c r="DG44" s="318">
        <v>26527</v>
      </c>
      <c r="DH44" s="318">
        <v>26817</v>
      </c>
      <c r="DI44" s="318">
        <v>26801</v>
      </c>
      <c r="DJ44" s="318">
        <v>26720</v>
      </c>
      <c r="DK44" s="318">
        <v>26482</v>
      </c>
      <c r="DL44" s="319">
        <v>26535</v>
      </c>
      <c r="DM44" s="320">
        <v>26764</v>
      </c>
      <c r="DN44" s="320">
        <v>26498</v>
      </c>
      <c r="DO44" s="320">
        <v>26198</v>
      </c>
      <c r="DP44" s="320">
        <v>25603</v>
      </c>
      <c r="DQ44" s="320">
        <v>25465</v>
      </c>
      <c r="DR44" s="320">
        <v>25433</v>
      </c>
      <c r="DS44" s="320">
        <v>25801</v>
      </c>
      <c r="DT44" s="320">
        <v>25982</v>
      </c>
      <c r="DU44" s="320">
        <v>25835</v>
      </c>
      <c r="DV44" s="320">
        <v>25664</v>
      </c>
      <c r="DW44" s="320">
        <v>25275</v>
      </c>
      <c r="DX44" s="319">
        <v>25257</v>
      </c>
      <c r="DY44" s="320">
        <v>25370</v>
      </c>
      <c r="DZ44" s="320">
        <v>24636</v>
      </c>
      <c r="EA44" s="320">
        <v>25212</v>
      </c>
      <c r="EB44" s="320">
        <v>25718</v>
      </c>
      <c r="EC44" s="320">
        <v>25873</v>
      </c>
      <c r="ED44" s="320">
        <v>25863</v>
      </c>
      <c r="EE44" s="320">
        <v>26149</v>
      </c>
      <c r="EF44" s="320">
        <v>26464</v>
      </c>
      <c r="EG44" s="320"/>
      <c r="EH44" s="320"/>
      <c r="EI44" s="320"/>
      <c r="EJ44" s="320"/>
    </row>
    <row r="45" spans="1:140" s="304" customFormat="1" x14ac:dyDescent="0.35">
      <c r="A45" s="306" t="s">
        <v>408</v>
      </c>
      <c r="B45" s="314">
        <v>35560</v>
      </c>
      <c r="C45" s="315">
        <v>36065</v>
      </c>
      <c r="D45" s="316">
        <v>37632</v>
      </c>
      <c r="E45" s="315">
        <v>39186</v>
      </c>
      <c r="F45" s="316">
        <v>39946</v>
      </c>
      <c r="G45" s="315">
        <v>40097</v>
      </c>
      <c r="H45" s="316">
        <v>40808</v>
      </c>
      <c r="I45" s="315">
        <v>41554</v>
      </c>
      <c r="J45" s="316">
        <v>41528</v>
      </c>
      <c r="K45" s="315">
        <v>41558</v>
      </c>
      <c r="L45" s="316">
        <v>41167</v>
      </c>
      <c r="M45" s="315">
        <v>40592</v>
      </c>
      <c r="N45" s="316">
        <v>39660</v>
      </c>
      <c r="O45" s="315">
        <v>40407</v>
      </c>
      <c r="P45" s="316">
        <v>41467</v>
      </c>
      <c r="Q45" s="315">
        <v>42525</v>
      </c>
      <c r="R45" s="316">
        <v>42475</v>
      </c>
      <c r="S45" s="315">
        <v>41911</v>
      </c>
      <c r="T45" s="316">
        <v>42520</v>
      </c>
      <c r="U45" s="315">
        <v>42926</v>
      </c>
      <c r="V45" s="316">
        <v>42834</v>
      </c>
      <c r="W45" s="315">
        <v>42314</v>
      </c>
      <c r="X45" s="316">
        <v>41743</v>
      </c>
      <c r="Y45" s="315">
        <v>41576</v>
      </c>
      <c r="Z45" s="316">
        <v>41230</v>
      </c>
      <c r="AA45" s="315">
        <v>41907</v>
      </c>
      <c r="AB45" s="316">
        <v>42924</v>
      </c>
      <c r="AC45" s="315">
        <v>44055</v>
      </c>
      <c r="AD45" s="316">
        <v>44290</v>
      </c>
      <c r="AE45" s="315">
        <v>44853</v>
      </c>
      <c r="AF45" s="316">
        <v>45206</v>
      </c>
      <c r="AG45" s="315">
        <v>46201</v>
      </c>
      <c r="AH45" s="316">
        <v>46137</v>
      </c>
      <c r="AI45" s="315">
        <v>46447</v>
      </c>
      <c r="AJ45" s="316">
        <v>45717</v>
      </c>
      <c r="AK45" s="315">
        <v>45796</v>
      </c>
      <c r="AL45" s="316">
        <v>46155</v>
      </c>
      <c r="AM45" s="315">
        <v>46682</v>
      </c>
      <c r="AN45" s="316">
        <v>47463</v>
      </c>
      <c r="AO45" s="315">
        <v>48455</v>
      </c>
      <c r="AP45" s="316">
        <v>49341</v>
      </c>
      <c r="AQ45" s="315">
        <v>49642</v>
      </c>
      <c r="AR45" s="316">
        <v>49802</v>
      </c>
      <c r="AS45" s="315">
        <v>51173</v>
      </c>
      <c r="AT45" s="316">
        <v>51205</v>
      </c>
      <c r="AU45" s="315">
        <v>51088</v>
      </c>
      <c r="AV45" s="316">
        <v>50895</v>
      </c>
      <c r="AW45" s="315">
        <v>50380</v>
      </c>
      <c r="AX45" s="316">
        <v>50089</v>
      </c>
      <c r="AY45" s="315">
        <v>51068</v>
      </c>
      <c r="AZ45" s="316">
        <v>50972</v>
      </c>
      <c r="BA45" s="315">
        <v>52190</v>
      </c>
      <c r="BB45" s="316">
        <v>52890</v>
      </c>
      <c r="BC45" s="315">
        <v>52943</v>
      </c>
      <c r="BD45" s="316">
        <v>53527</v>
      </c>
      <c r="BE45" s="315">
        <v>54450</v>
      </c>
      <c r="BF45" s="316">
        <v>54253</v>
      </c>
      <c r="BG45" s="315">
        <v>54169</v>
      </c>
      <c r="BH45" s="316">
        <v>53879</v>
      </c>
      <c r="BI45" s="315">
        <v>53619</v>
      </c>
      <c r="BJ45" s="316">
        <v>53256</v>
      </c>
      <c r="BK45" s="315">
        <v>54146</v>
      </c>
      <c r="BL45" s="316">
        <v>54612</v>
      </c>
      <c r="BM45" s="315">
        <v>56012</v>
      </c>
      <c r="BN45" s="316">
        <v>56978</v>
      </c>
      <c r="BO45" s="315">
        <v>56917</v>
      </c>
      <c r="BP45" s="316">
        <v>57578</v>
      </c>
      <c r="BQ45" s="315">
        <v>58080</v>
      </c>
      <c r="BR45" s="316">
        <v>57929</v>
      </c>
      <c r="BS45" s="315">
        <v>58214</v>
      </c>
      <c r="BT45" s="316">
        <v>58132</v>
      </c>
      <c r="BU45" s="315">
        <v>58051</v>
      </c>
      <c r="BV45" s="316">
        <v>57559</v>
      </c>
      <c r="BW45" s="315">
        <v>58152</v>
      </c>
      <c r="BX45" s="316">
        <v>58537</v>
      </c>
      <c r="BY45" s="315">
        <v>59436</v>
      </c>
      <c r="BZ45" s="316">
        <v>60105</v>
      </c>
      <c r="CA45" s="315">
        <v>60128</v>
      </c>
      <c r="CB45" s="316">
        <v>60630</v>
      </c>
      <c r="CC45" s="315">
        <v>60747</v>
      </c>
      <c r="CD45" s="317">
        <v>60572</v>
      </c>
      <c r="CE45" s="315">
        <v>60216</v>
      </c>
      <c r="CF45" s="317">
        <v>59679</v>
      </c>
      <c r="CG45" s="315">
        <v>59490</v>
      </c>
      <c r="CH45" s="317">
        <v>59072</v>
      </c>
      <c r="CI45" s="315">
        <v>59648</v>
      </c>
      <c r="CJ45" s="317">
        <v>61032</v>
      </c>
      <c r="CK45" s="315">
        <v>61350</v>
      </c>
      <c r="CL45" s="317">
        <v>61078</v>
      </c>
      <c r="CM45" s="315">
        <v>60601</v>
      </c>
      <c r="CN45" s="317">
        <v>60566</v>
      </c>
      <c r="CO45" s="315">
        <v>61320</v>
      </c>
      <c r="CP45" s="317">
        <v>60994</v>
      </c>
      <c r="CQ45" s="315">
        <v>60811</v>
      </c>
      <c r="CR45" s="317">
        <v>60326</v>
      </c>
      <c r="CS45" s="315">
        <v>59940</v>
      </c>
      <c r="CT45" s="317">
        <v>59264</v>
      </c>
      <c r="CU45" s="315">
        <v>60267</v>
      </c>
      <c r="CV45" s="317">
        <v>61025</v>
      </c>
      <c r="CW45" s="315">
        <v>60999</v>
      </c>
      <c r="CX45" s="318">
        <v>60987</v>
      </c>
      <c r="CY45" s="315">
        <v>60660</v>
      </c>
      <c r="CZ45" s="319">
        <v>60610</v>
      </c>
      <c r="DA45" s="320">
        <v>61225</v>
      </c>
      <c r="DB45" s="318">
        <v>60678</v>
      </c>
      <c r="DC45" s="318">
        <v>60473</v>
      </c>
      <c r="DD45" s="318">
        <v>59747</v>
      </c>
      <c r="DE45" s="318">
        <v>59741</v>
      </c>
      <c r="DF45" s="318">
        <v>59268</v>
      </c>
      <c r="DG45" s="318">
        <v>60491</v>
      </c>
      <c r="DH45" s="318">
        <v>61152</v>
      </c>
      <c r="DI45" s="318">
        <v>61519</v>
      </c>
      <c r="DJ45" s="318">
        <v>61349</v>
      </c>
      <c r="DK45" s="318">
        <v>60459</v>
      </c>
      <c r="DL45" s="319">
        <v>60857</v>
      </c>
      <c r="DM45" s="320">
        <v>61601</v>
      </c>
      <c r="DN45" s="320">
        <v>61202</v>
      </c>
      <c r="DO45" s="320">
        <v>60728</v>
      </c>
      <c r="DP45" s="320">
        <v>60016</v>
      </c>
      <c r="DQ45" s="320">
        <v>59390</v>
      </c>
      <c r="DR45" s="320">
        <v>59085</v>
      </c>
      <c r="DS45" s="320">
        <v>60090</v>
      </c>
      <c r="DT45" s="320">
        <v>60239</v>
      </c>
      <c r="DU45" s="320">
        <v>59895</v>
      </c>
      <c r="DV45" s="320">
        <v>59309</v>
      </c>
      <c r="DW45" s="320">
        <v>58185</v>
      </c>
      <c r="DX45" s="319">
        <v>58429</v>
      </c>
      <c r="DY45" s="320">
        <v>58873</v>
      </c>
      <c r="DZ45" s="320">
        <v>57663</v>
      </c>
      <c r="EA45" s="320">
        <v>58631</v>
      </c>
      <c r="EB45" s="320">
        <v>59917</v>
      </c>
      <c r="EC45" s="320">
        <v>60032</v>
      </c>
      <c r="ED45" s="320">
        <v>60138</v>
      </c>
      <c r="EE45" s="320">
        <v>60600</v>
      </c>
      <c r="EF45" s="320">
        <v>61406</v>
      </c>
      <c r="EG45" s="320"/>
      <c r="EH45" s="320"/>
      <c r="EI45" s="320"/>
      <c r="EJ45" s="320"/>
    </row>
    <row r="46" spans="1:140" s="327" customFormat="1" ht="10.5" x14ac:dyDescent="0.35">
      <c r="A46" s="321" t="s">
        <v>409</v>
      </c>
      <c r="B46" s="322">
        <v>133551</v>
      </c>
      <c r="C46" s="323">
        <v>136272</v>
      </c>
      <c r="D46" s="323">
        <v>141923</v>
      </c>
      <c r="E46" s="323">
        <v>147384</v>
      </c>
      <c r="F46" s="323">
        <v>149589</v>
      </c>
      <c r="G46" s="323">
        <v>150257</v>
      </c>
      <c r="H46" s="323">
        <v>152280</v>
      </c>
      <c r="I46" s="323">
        <v>155385</v>
      </c>
      <c r="J46" s="323">
        <v>155231</v>
      </c>
      <c r="K46" s="323">
        <v>153748</v>
      </c>
      <c r="L46" s="323">
        <v>151873</v>
      </c>
      <c r="M46" s="323">
        <v>148872</v>
      </c>
      <c r="N46" s="323">
        <v>146918</v>
      </c>
      <c r="O46" s="323">
        <v>148034</v>
      </c>
      <c r="P46" s="323">
        <v>151510</v>
      </c>
      <c r="Q46" s="323">
        <v>154065</v>
      </c>
      <c r="R46" s="323">
        <v>153654</v>
      </c>
      <c r="S46" s="323">
        <v>153970</v>
      </c>
      <c r="T46" s="323">
        <v>155827</v>
      </c>
      <c r="U46" s="323">
        <v>158091</v>
      </c>
      <c r="V46" s="323">
        <v>157062</v>
      </c>
      <c r="W46" s="323">
        <v>155244</v>
      </c>
      <c r="X46" s="323">
        <v>152286</v>
      </c>
      <c r="Y46" s="323">
        <v>150778</v>
      </c>
      <c r="Z46" s="323">
        <v>149995</v>
      </c>
      <c r="AA46" s="323">
        <v>152743</v>
      </c>
      <c r="AB46" s="323">
        <v>156852</v>
      </c>
      <c r="AC46" s="323">
        <v>160113</v>
      </c>
      <c r="AD46" s="323">
        <v>161281</v>
      </c>
      <c r="AE46" s="323">
        <v>163418</v>
      </c>
      <c r="AF46" s="323">
        <v>164696</v>
      </c>
      <c r="AG46" s="323">
        <v>167138</v>
      </c>
      <c r="AH46" s="323">
        <v>166869</v>
      </c>
      <c r="AI46" s="323">
        <v>166312</v>
      </c>
      <c r="AJ46" s="323">
        <v>163472</v>
      </c>
      <c r="AK46" s="323">
        <v>162820</v>
      </c>
      <c r="AL46" s="323">
        <v>163362</v>
      </c>
      <c r="AM46" s="323">
        <v>166963</v>
      </c>
      <c r="AN46" s="323">
        <v>171297</v>
      </c>
      <c r="AO46" s="323">
        <v>175279</v>
      </c>
      <c r="AP46" s="323">
        <v>178694</v>
      </c>
      <c r="AQ46" s="323">
        <v>180302</v>
      </c>
      <c r="AR46" s="323">
        <v>181319</v>
      </c>
      <c r="AS46" s="323">
        <v>185985</v>
      </c>
      <c r="AT46" s="323">
        <v>185534</v>
      </c>
      <c r="AU46" s="323">
        <v>183585</v>
      </c>
      <c r="AV46" s="323">
        <v>182550</v>
      </c>
      <c r="AW46" s="323">
        <v>180313</v>
      </c>
      <c r="AX46" s="323">
        <v>179118</v>
      </c>
      <c r="AY46" s="323">
        <v>183365</v>
      </c>
      <c r="AZ46" s="323">
        <v>184282</v>
      </c>
      <c r="BA46" s="323">
        <v>188681</v>
      </c>
      <c r="BB46" s="323">
        <v>190919</v>
      </c>
      <c r="BC46" s="323">
        <v>191546</v>
      </c>
      <c r="BD46" s="323">
        <v>192947</v>
      </c>
      <c r="BE46" s="323">
        <v>195733</v>
      </c>
      <c r="BF46" s="323">
        <v>193967</v>
      </c>
      <c r="BG46" s="323">
        <v>192728</v>
      </c>
      <c r="BH46" s="323">
        <v>191475</v>
      </c>
      <c r="BI46" s="323">
        <v>190447</v>
      </c>
      <c r="BJ46" s="323">
        <v>189290</v>
      </c>
      <c r="BK46" s="323">
        <v>193876</v>
      </c>
      <c r="BL46" s="323">
        <v>195999</v>
      </c>
      <c r="BM46" s="323">
        <v>200671</v>
      </c>
      <c r="BN46" s="323">
        <v>203379</v>
      </c>
      <c r="BO46" s="323">
        <v>203888</v>
      </c>
      <c r="BP46" s="323">
        <v>205967</v>
      </c>
      <c r="BQ46" s="323">
        <v>208092</v>
      </c>
      <c r="BR46" s="323">
        <v>207129</v>
      </c>
      <c r="BS46" s="323">
        <v>207292</v>
      </c>
      <c r="BT46" s="323">
        <v>206659</v>
      </c>
      <c r="BU46" s="323">
        <v>206368</v>
      </c>
      <c r="BV46" s="323">
        <v>204696</v>
      </c>
      <c r="BW46" s="323">
        <v>208189</v>
      </c>
      <c r="BX46" s="323">
        <v>210551</v>
      </c>
      <c r="BY46" s="323">
        <v>213768</v>
      </c>
      <c r="BZ46" s="323">
        <v>215552</v>
      </c>
      <c r="CA46" s="323">
        <v>215834</v>
      </c>
      <c r="CB46" s="323">
        <v>217827</v>
      </c>
      <c r="CC46" s="323">
        <v>218285</v>
      </c>
      <c r="CD46" s="323">
        <v>217303</v>
      </c>
      <c r="CE46" s="323">
        <v>215504</v>
      </c>
      <c r="CF46" s="323">
        <v>211824</v>
      </c>
      <c r="CG46" s="323">
        <v>210771</v>
      </c>
      <c r="CH46" s="323">
        <v>209686</v>
      </c>
      <c r="CI46" s="323">
        <v>212303</v>
      </c>
      <c r="CJ46" s="323">
        <v>217712</v>
      </c>
      <c r="CK46" s="323">
        <v>218840</v>
      </c>
      <c r="CL46" s="323">
        <v>217808</v>
      </c>
      <c r="CM46" s="323">
        <v>217538</v>
      </c>
      <c r="CN46" s="323">
        <v>218262</v>
      </c>
      <c r="CO46" s="323">
        <v>220568</v>
      </c>
      <c r="CP46" s="323">
        <v>219557</v>
      </c>
      <c r="CQ46" s="323">
        <v>217776</v>
      </c>
      <c r="CR46" s="323">
        <v>215574</v>
      </c>
      <c r="CS46" s="323">
        <v>214483</v>
      </c>
      <c r="CT46" s="323">
        <v>212687</v>
      </c>
      <c r="CU46" s="323">
        <v>217066</v>
      </c>
      <c r="CV46" s="323">
        <v>220320</v>
      </c>
      <c r="CW46" s="323">
        <v>221002</v>
      </c>
      <c r="CX46" s="323">
        <v>221362</v>
      </c>
      <c r="CY46" s="323">
        <v>221143</v>
      </c>
      <c r="CZ46" s="324">
        <v>221530</v>
      </c>
      <c r="DA46" s="322">
        <v>223246</v>
      </c>
      <c r="DB46" s="323">
        <v>221092</v>
      </c>
      <c r="DC46" s="323">
        <v>218894</v>
      </c>
      <c r="DD46" s="323">
        <v>216288</v>
      </c>
      <c r="DE46" s="323">
        <v>215447</v>
      </c>
      <c r="DF46" s="323">
        <v>213736</v>
      </c>
      <c r="DG46" s="323">
        <v>218455</v>
      </c>
      <c r="DH46" s="323">
        <v>221768</v>
      </c>
      <c r="DI46" s="323">
        <v>222002</v>
      </c>
      <c r="DJ46" s="323">
        <v>221646</v>
      </c>
      <c r="DK46" s="323">
        <v>219348</v>
      </c>
      <c r="DL46" s="324">
        <v>220443</v>
      </c>
      <c r="DM46" s="322">
        <v>222419</v>
      </c>
      <c r="DN46" s="322">
        <v>220334</v>
      </c>
      <c r="DO46" s="322">
        <v>218003</v>
      </c>
      <c r="DP46" s="322">
        <v>214566</v>
      </c>
      <c r="DQ46" s="322">
        <v>212803</v>
      </c>
      <c r="DR46" s="322">
        <v>211983</v>
      </c>
      <c r="DS46" s="322">
        <v>216572</v>
      </c>
      <c r="DT46" s="322">
        <v>218034</v>
      </c>
      <c r="DU46" s="322">
        <v>216912</v>
      </c>
      <c r="DV46" s="322">
        <v>215102</v>
      </c>
      <c r="DW46" s="322">
        <v>211330</v>
      </c>
      <c r="DX46" s="324">
        <v>212282</v>
      </c>
      <c r="DY46" s="322">
        <v>212009</v>
      </c>
      <c r="DZ46" s="322">
        <v>207957</v>
      </c>
      <c r="EA46" s="322">
        <v>211859</v>
      </c>
      <c r="EB46" s="322">
        <v>215844</v>
      </c>
      <c r="EC46" s="322">
        <v>216392</v>
      </c>
      <c r="ED46" s="322">
        <v>216665</v>
      </c>
      <c r="EE46" s="322">
        <v>218928</v>
      </c>
      <c r="EF46" s="322">
        <v>221708</v>
      </c>
      <c r="EG46" s="322"/>
      <c r="EH46" s="322"/>
      <c r="EI46" s="322"/>
      <c r="EJ46" s="322"/>
    </row>
    <row r="47" spans="1:140" s="304" customFormat="1" x14ac:dyDescent="0.35">
      <c r="A47" s="306" t="s">
        <v>410</v>
      </c>
      <c r="B47" s="314">
        <v>4350</v>
      </c>
      <c r="C47" s="315">
        <v>4460</v>
      </c>
      <c r="D47" s="316">
        <v>4711</v>
      </c>
      <c r="E47" s="315">
        <v>5263</v>
      </c>
      <c r="F47" s="316">
        <v>6482</v>
      </c>
      <c r="G47" s="315">
        <v>7303</v>
      </c>
      <c r="H47" s="316">
        <v>7430</v>
      </c>
      <c r="I47" s="315">
        <v>7556</v>
      </c>
      <c r="J47" s="316">
        <v>7336</v>
      </c>
      <c r="K47" s="315">
        <v>7171</v>
      </c>
      <c r="L47" s="316">
        <v>6093</v>
      </c>
      <c r="M47" s="315">
        <v>5465</v>
      </c>
      <c r="N47" s="316">
        <v>5069</v>
      </c>
      <c r="O47" s="315">
        <v>5037</v>
      </c>
      <c r="P47" s="316">
        <v>5293</v>
      </c>
      <c r="Q47" s="315">
        <v>5738</v>
      </c>
      <c r="R47" s="316">
        <v>7042</v>
      </c>
      <c r="S47" s="315">
        <v>7788</v>
      </c>
      <c r="T47" s="316">
        <v>8006</v>
      </c>
      <c r="U47" s="315">
        <v>8269</v>
      </c>
      <c r="V47" s="316">
        <v>8113</v>
      </c>
      <c r="W47" s="315">
        <v>7605</v>
      </c>
      <c r="X47" s="316">
        <v>6552</v>
      </c>
      <c r="Y47" s="315">
        <v>5966</v>
      </c>
      <c r="Z47" s="316">
        <v>5542</v>
      </c>
      <c r="AA47" s="315">
        <v>5580</v>
      </c>
      <c r="AB47" s="316">
        <v>5786</v>
      </c>
      <c r="AC47" s="315">
        <v>6279</v>
      </c>
      <c r="AD47" s="316">
        <v>7662</v>
      </c>
      <c r="AE47" s="315">
        <v>8457</v>
      </c>
      <c r="AF47" s="316">
        <v>8513</v>
      </c>
      <c r="AG47" s="315">
        <v>8737</v>
      </c>
      <c r="AH47" s="316">
        <v>8633</v>
      </c>
      <c r="AI47" s="315">
        <v>8328</v>
      </c>
      <c r="AJ47" s="316">
        <v>7225</v>
      </c>
      <c r="AK47" s="315">
        <v>6380</v>
      </c>
      <c r="AL47" s="316">
        <v>5938</v>
      </c>
      <c r="AM47" s="315">
        <v>5996</v>
      </c>
      <c r="AN47" s="316">
        <v>6208</v>
      </c>
      <c r="AO47" s="315">
        <v>6733</v>
      </c>
      <c r="AP47" s="316">
        <v>8704</v>
      </c>
      <c r="AQ47" s="315">
        <v>9517</v>
      </c>
      <c r="AR47" s="316">
        <v>9574</v>
      </c>
      <c r="AS47" s="315">
        <v>9841</v>
      </c>
      <c r="AT47" s="316">
        <v>9731</v>
      </c>
      <c r="AU47" s="315">
        <v>9296</v>
      </c>
      <c r="AV47" s="316">
        <v>8178</v>
      </c>
      <c r="AW47" s="315">
        <v>7281</v>
      </c>
      <c r="AX47" s="316">
        <v>6706</v>
      </c>
      <c r="AY47" s="315">
        <v>6767</v>
      </c>
      <c r="AZ47" s="316">
        <v>6876</v>
      </c>
      <c r="BA47" s="315">
        <v>7596</v>
      </c>
      <c r="BB47" s="316">
        <v>9578</v>
      </c>
      <c r="BC47" s="315">
        <v>10362</v>
      </c>
      <c r="BD47" s="316">
        <v>10379</v>
      </c>
      <c r="BE47" s="315">
        <v>10610</v>
      </c>
      <c r="BF47" s="316">
        <v>10510</v>
      </c>
      <c r="BG47" s="315">
        <v>10179</v>
      </c>
      <c r="BH47" s="316">
        <v>8894</v>
      </c>
      <c r="BI47" s="315">
        <v>7908</v>
      </c>
      <c r="BJ47" s="316">
        <v>7358</v>
      </c>
      <c r="BK47" s="315">
        <v>7373</v>
      </c>
      <c r="BL47" s="316">
        <v>7557</v>
      </c>
      <c r="BM47" s="315">
        <v>8339</v>
      </c>
      <c r="BN47" s="316">
        <v>10380</v>
      </c>
      <c r="BO47" s="315">
        <v>11299</v>
      </c>
      <c r="BP47" s="316">
        <v>11561</v>
      </c>
      <c r="BQ47" s="315">
        <v>11754</v>
      </c>
      <c r="BR47" s="316">
        <v>11705</v>
      </c>
      <c r="BS47" s="315">
        <v>11247</v>
      </c>
      <c r="BT47" s="316">
        <v>9950</v>
      </c>
      <c r="BU47" s="315">
        <v>8868</v>
      </c>
      <c r="BV47" s="316">
        <v>8262</v>
      </c>
      <c r="BW47" s="315">
        <v>8104</v>
      </c>
      <c r="BX47" s="316">
        <v>8305</v>
      </c>
      <c r="BY47" s="315">
        <v>8749</v>
      </c>
      <c r="BZ47" s="316">
        <v>10883</v>
      </c>
      <c r="CA47" s="315">
        <v>12070</v>
      </c>
      <c r="CB47" s="316">
        <v>12089</v>
      </c>
      <c r="CC47" s="315">
        <v>12114</v>
      </c>
      <c r="CD47" s="317">
        <v>11946</v>
      </c>
      <c r="CE47" s="315">
        <v>11510</v>
      </c>
      <c r="CF47" s="317">
        <v>10061</v>
      </c>
      <c r="CG47" s="315">
        <v>8956</v>
      </c>
      <c r="CH47" s="317">
        <v>8249</v>
      </c>
      <c r="CI47" s="315">
        <v>8148</v>
      </c>
      <c r="CJ47" s="317">
        <v>8465</v>
      </c>
      <c r="CK47" s="315">
        <v>8901</v>
      </c>
      <c r="CL47" s="317">
        <v>10997</v>
      </c>
      <c r="CM47" s="315">
        <v>12291</v>
      </c>
      <c r="CN47" s="317">
        <v>12325</v>
      </c>
      <c r="CO47" s="315">
        <v>12562</v>
      </c>
      <c r="CP47" s="317">
        <v>12420</v>
      </c>
      <c r="CQ47" s="315">
        <v>11830</v>
      </c>
      <c r="CR47" s="317">
        <v>10298</v>
      </c>
      <c r="CS47" s="315">
        <v>9233</v>
      </c>
      <c r="CT47" s="317">
        <v>8574</v>
      </c>
      <c r="CU47" s="315">
        <v>8572</v>
      </c>
      <c r="CV47" s="317">
        <v>8806</v>
      </c>
      <c r="CW47" s="315">
        <v>9240</v>
      </c>
      <c r="CX47" s="318">
        <v>11332</v>
      </c>
      <c r="CY47" s="315">
        <v>12697</v>
      </c>
      <c r="CZ47" s="319">
        <v>12736</v>
      </c>
      <c r="DA47" s="320">
        <v>12831</v>
      </c>
      <c r="DB47" s="318">
        <v>12634</v>
      </c>
      <c r="DC47" s="318">
        <v>12008</v>
      </c>
      <c r="DD47" s="318">
        <v>10253</v>
      </c>
      <c r="DE47" s="318">
        <v>9061</v>
      </c>
      <c r="DF47" s="318">
        <v>8342</v>
      </c>
      <c r="DG47" s="318">
        <v>8245</v>
      </c>
      <c r="DH47" s="318">
        <v>8371</v>
      </c>
      <c r="DI47" s="318">
        <v>8825</v>
      </c>
      <c r="DJ47" s="318">
        <v>11008</v>
      </c>
      <c r="DK47" s="318">
        <v>12334</v>
      </c>
      <c r="DL47" s="319">
        <v>12454</v>
      </c>
      <c r="DM47" s="320">
        <v>12580</v>
      </c>
      <c r="DN47" s="320">
        <v>12384</v>
      </c>
      <c r="DO47" s="320">
        <v>11745</v>
      </c>
      <c r="DP47" s="320">
        <v>9973</v>
      </c>
      <c r="DQ47" s="320">
        <v>8716</v>
      </c>
      <c r="DR47" s="320">
        <v>7975</v>
      </c>
      <c r="DS47" s="320">
        <v>7831</v>
      </c>
      <c r="DT47" s="320">
        <v>7996</v>
      </c>
      <c r="DU47" s="320">
        <v>8502</v>
      </c>
      <c r="DV47" s="320">
        <v>10755</v>
      </c>
      <c r="DW47" s="320">
        <v>11934</v>
      </c>
      <c r="DX47" s="319">
        <v>12039</v>
      </c>
      <c r="DY47" s="320">
        <v>12108</v>
      </c>
      <c r="DZ47" s="320">
        <v>11977</v>
      </c>
      <c r="EA47" s="320">
        <v>11996</v>
      </c>
      <c r="EB47" s="320">
        <v>12344</v>
      </c>
      <c r="EC47" s="320">
        <v>12087</v>
      </c>
      <c r="ED47" s="320">
        <v>10619</v>
      </c>
      <c r="EE47" s="320">
        <v>9538</v>
      </c>
      <c r="EF47" s="320">
        <v>9478</v>
      </c>
      <c r="EG47" s="320"/>
      <c r="EH47" s="320"/>
      <c r="EI47" s="320"/>
      <c r="EJ47" s="320"/>
    </row>
    <row r="48" spans="1:140" s="304" customFormat="1" x14ac:dyDescent="0.35">
      <c r="A48" s="306" t="s">
        <v>411</v>
      </c>
      <c r="B48" s="314">
        <v>5267</v>
      </c>
      <c r="C48" s="315">
        <v>5311</v>
      </c>
      <c r="D48" s="316">
        <v>5489</v>
      </c>
      <c r="E48" s="315">
        <v>6242</v>
      </c>
      <c r="F48" s="316">
        <v>7163</v>
      </c>
      <c r="G48" s="315">
        <v>7851</v>
      </c>
      <c r="H48" s="316">
        <v>8088</v>
      </c>
      <c r="I48" s="315">
        <v>8294</v>
      </c>
      <c r="J48" s="316">
        <v>8035</v>
      </c>
      <c r="K48" s="315">
        <v>7871</v>
      </c>
      <c r="L48" s="316">
        <v>6987</v>
      </c>
      <c r="M48" s="315">
        <v>6408</v>
      </c>
      <c r="N48" s="316">
        <v>6007</v>
      </c>
      <c r="O48" s="315">
        <v>6017</v>
      </c>
      <c r="P48" s="316">
        <v>6216</v>
      </c>
      <c r="Q48" s="315">
        <v>6921</v>
      </c>
      <c r="R48" s="316">
        <v>7997</v>
      </c>
      <c r="S48" s="315">
        <v>8599</v>
      </c>
      <c r="T48" s="316">
        <v>8758</v>
      </c>
      <c r="U48" s="315">
        <v>8927</v>
      </c>
      <c r="V48" s="316">
        <v>8777</v>
      </c>
      <c r="W48" s="315">
        <v>8428</v>
      </c>
      <c r="X48" s="316">
        <v>7418</v>
      </c>
      <c r="Y48" s="315">
        <v>6769</v>
      </c>
      <c r="Z48" s="316">
        <v>6341</v>
      </c>
      <c r="AA48" s="315">
        <v>6356</v>
      </c>
      <c r="AB48" s="316">
        <v>6694</v>
      </c>
      <c r="AC48" s="315">
        <v>7461</v>
      </c>
      <c r="AD48" s="316">
        <v>8606</v>
      </c>
      <c r="AE48" s="315">
        <v>9222</v>
      </c>
      <c r="AF48" s="316">
        <v>9358</v>
      </c>
      <c r="AG48" s="315">
        <v>9477</v>
      </c>
      <c r="AH48" s="316">
        <v>9365</v>
      </c>
      <c r="AI48" s="315">
        <v>9001</v>
      </c>
      <c r="AJ48" s="316">
        <v>7931</v>
      </c>
      <c r="AK48" s="315">
        <v>7221</v>
      </c>
      <c r="AL48" s="316">
        <v>6752</v>
      </c>
      <c r="AM48" s="315">
        <v>6877</v>
      </c>
      <c r="AN48" s="316">
        <v>7156</v>
      </c>
      <c r="AO48" s="315">
        <v>7861</v>
      </c>
      <c r="AP48" s="316">
        <v>9477</v>
      </c>
      <c r="AQ48" s="315">
        <v>10161</v>
      </c>
      <c r="AR48" s="316">
        <v>10078</v>
      </c>
      <c r="AS48" s="315">
        <v>10469</v>
      </c>
      <c r="AT48" s="316">
        <v>10432</v>
      </c>
      <c r="AU48" s="315">
        <v>10099</v>
      </c>
      <c r="AV48" s="316">
        <v>9190</v>
      </c>
      <c r="AW48" s="315">
        <v>8316</v>
      </c>
      <c r="AX48" s="316">
        <v>7898</v>
      </c>
      <c r="AY48" s="315">
        <v>8140</v>
      </c>
      <c r="AZ48" s="316">
        <v>8309</v>
      </c>
      <c r="BA48" s="315">
        <v>9071</v>
      </c>
      <c r="BB48" s="316">
        <v>10699</v>
      </c>
      <c r="BC48" s="315">
        <v>11322</v>
      </c>
      <c r="BD48" s="316">
        <v>11326</v>
      </c>
      <c r="BE48" s="315">
        <v>11565</v>
      </c>
      <c r="BF48" s="316">
        <v>11506</v>
      </c>
      <c r="BG48" s="315">
        <v>11223</v>
      </c>
      <c r="BH48" s="316">
        <v>10314</v>
      </c>
      <c r="BI48" s="315">
        <v>9478</v>
      </c>
      <c r="BJ48" s="316">
        <v>9090</v>
      </c>
      <c r="BK48" s="315">
        <v>9302</v>
      </c>
      <c r="BL48" s="316">
        <v>9525</v>
      </c>
      <c r="BM48" s="315">
        <v>10453</v>
      </c>
      <c r="BN48" s="316">
        <v>12264</v>
      </c>
      <c r="BO48" s="315">
        <v>12962</v>
      </c>
      <c r="BP48" s="316">
        <v>13008</v>
      </c>
      <c r="BQ48" s="315">
        <v>13241</v>
      </c>
      <c r="BR48" s="316">
        <v>13224</v>
      </c>
      <c r="BS48" s="315">
        <v>12824</v>
      </c>
      <c r="BT48" s="316">
        <v>11800</v>
      </c>
      <c r="BU48" s="315">
        <v>10950</v>
      </c>
      <c r="BV48" s="316">
        <v>10397</v>
      </c>
      <c r="BW48" s="315">
        <v>10356</v>
      </c>
      <c r="BX48" s="316">
        <v>10533</v>
      </c>
      <c r="BY48" s="315">
        <v>11005</v>
      </c>
      <c r="BZ48" s="316">
        <v>12804</v>
      </c>
      <c r="CA48" s="315">
        <v>13488</v>
      </c>
      <c r="CB48" s="316">
        <v>13563</v>
      </c>
      <c r="CC48" s="315">
        <v>13602</v>
      </c>
      <c r="CD48" s="317">
        <v>13434</v>
      </c>
      <c r="CE48" s="315">
        <v>12999</v>
      </c>
      <c r="CF48" s="317">
        <v>11627</v>
      </c>
      <c r="CG48" s="315">
        <v>10591</v>
      </c>
      <c r="CH48" s="317">
        <v>10043</v>
      </c>
      <c r="CI48" s="315">
        <v>9966</v>
      </c>
      <c r="CJ48" s="317">
        <v>10236</v>
      </c>
      <c r="CK48" s="315">
        <v>10773</v>
      </c>
      <c r="CL48" s="317">
        <v>12311</v>
      </c>
      <c r="CM48" s="315">
        <v>13133</v>
      </c>
      <c r="CN48" s="317">
        <v>13129</v>
      </c>
      <c r="CO48" s="315">
        <v>13275</v>
      </c>
      <c r="CP48" s="317">
        <v>13206</v>
      </c>
      <c r="CQ48" s="315">
        <v>12778</v>
      </c>
      <c r="CR48" s="317">
        <v>11619</v>
      </c>
      <c r="CS48" s="315">
        <v>10603</v>
      </c>
      <c r="CT48" s="317">
        <v>10048</v>
      </c>
      <c r="CU48" s="315">
        <v>10164</v>
      </c>
      <c r="CV48" s="317">
        <v>10234</v>
      </c>
      <c r="CW48" s="315">
        <v>10728</v>
      </c>
      <c r="CX48" s="318">
        <v>12537</v>
      </c>
      <c r="CY48" s="315">
        <v>13547</v>
      </c>
      <c r="CZ48" s="319">
        <v>13624</v>
      </c>
      <c r="DA48" s="320">
        <v>13721</v>
      </c>
      <c r="DB48" s="318">
        <v>13581</v>
      </c>
      <c r="DC48" s="318">
        <v>13071</v>
      </c>
      <c r="DD48" s="318">
        <v>11675</v>
      </c>
      <c r="DE48" s="318">
        <v>10638</v>
      </c>
      <c r="DF48" s="318">
        <v>10039</v>
      </c>
      <c r="DG48" s="318">
        <v>10011</v>
      </c>
      <c r="DH48" s="318">
        <v>10203</v>
      </c>
      <c r="DI48" s="318">
        <v>10616</v>
      </c>
      <c r="DJ48" s="318">
        <v>12446</v>
      </c>
      <c r="DK48" s="318">
        <v>13429</v>
      </c>
      <c r="DL48" s="319">
        <v>13390</v>
      </c>
      <c r="DM48" s="320">
        <v>13419</v>
      </c>
      <c r="DN48" s="320">
        <v>13233</v>
      </c>
      <c r="DO48" s="320">
        <v>12805</v>
      </c>
      <c r="DP48" s="320">
        <v>11293</v>
      </c>
      <c r="DQ48" s="320">
        <v>10157</v>
      </c>
      <c r="DR48" s="320">
        <v>9468</v>
      </c>
      <c r="DS48" s="320">
        <v>9389</v>
      </c>
      <c r="DT48" s="320">
        <v>9410</v>
      </c>
      <c r="DU48" s="320">
        <v>9890</v>
      </c>
      <c r="DV48" s="320">
        <v>11781</v>
      </c>
      <c r="DW48" s="320">
        <v>12382</v>
      </c>
      <c r="DX48" s="319">
        <v>12474</v>
      </c>
      <c r="DY48" s="320">
        <v>12569</v>
      </c>
      <c r="DZ48" s="320">
        <v>12272</v>
      </c>
      <c r="EA48" s="320">
        <v>12384</v>
      </c>
      <c r="EB48" s="320">
        <v>12763</v>
      </c>
      <c r="EC48" s="320">
        <v>12534</v>
      </c>
      <c r="ED48" s="320">
        <v>11444</v>
      </c>
      <c r="EE48" s="320">
        <v>10725</v>
      </c>
      <c r="EF48" s="320">
        <v>10768</v>
      </c>
      <c r="EG48" s="320"/>
      <c r="EH48" s="320"/>
      <c r="EI48" s="320"/>
      <c r="EJ48" s="320"/>
    </row>
    <row r="49" spans="1:140" s="327" customFormat="1" ht="10.5" x14ac:dyDescent="0.35">
      <c r="A49" s="321" t="s">
        <v>412</v>
      </c>
      <c r="B49" s="322">
        <v>9617</v>
      </c>
      <c r="C49" s="323">
        <v>9771</v>
      </c>
      <c r="D49" s="323">
        <v>10200</v>
      </c>
      <c r="E49" s="323">
        <v>11505</v>
      </c>
      <c r="F49" s="323">
        <v>13645</v>
      </c>
      <c r="G49" s="323">
        <v>15154</v>
      </c>
      <c r="H49" s="323">
        <v>15518</v>
      </c>
      <c r="I49" s="323">
        <v>15850</v>
      </c>
      <c r="J49" s="323">
        <v>15371</v>
      </c>
      <c r="K49" s="323">
        <v>15042</v>
      </c>
      <c r="L49" s="323">
        <v>13080</v>
      </c>
      <c r="M49" s="323">
        <v>11873</v>
      </c>
      <c r="N49" s="323">
        <v>11076</v>
      </c>
      <c r="O49" s="323">
        <v>11054</v>
      </c>
      <c r="P49" s="323">
        <v>11509</v>
      </c>
      <c r="Q49" s="323">
        <v>12659</v>
      </c>
      <c r="R49" s="323">
        <v>15039</v>
      </c>
      <c r="S49" s="323">
        <v>16387</v>
      </c>
      <c r="T49" s="323">
        <v>16764</v>
      </c>
      <c r="U49" s="323">
        <v>17196</v>
      </c>
      <c r="V49" s="323">
        <v>16890</v>
      </c>
      <c r="W49" s="323">
        <v>16033</v>
      </c>
      <c r="X49" s="323">
        <v>13970</v>
      </c>
      <c r="Y49" s="323">
        <v>12735</v>
      </c>
      <c r="Z49" s="323">
        <v>11883</v>
      </c>
      <c r="AA49" s="323">
        <v>11936</v>
      </c>
      <c r="AB49" s="323">
        <v>12480</v>
      </c>
      <c r="AC49" s="323">
        <v>13740</v>
      </c>
      <c r="AD49" s="323">
        <v>16268</v>
      </c>
      <c r="AE49" s="323">
        <v>17679</v>
      </c>
      <c r="AF49" s="323">
        <v>17871</v>
      </c>
      <c r="AG49" s="323">
        <v>18214</v>
      </c>
      <c r="AH49" s="323">
        <v>17998</v>
      </c>
      <c r="AI49" s="323">
        <v>17329</v>
      </c>
      <c r="AJ49" s="323">
        <v>15156</v>
      </c>
      <c r="AK49" s="323">
        <v>13601</v>
      </c>
      <c r="AL49" s="323">
        <v>12690</v>
      </c>
      <c r="AM49" s="323">
        <v>12873</v>
      </c>
      <c r="AN49" s="323">
        <v>13364</v>
      </c>
      <c r="AO49" s="323">
        <v>14594</v>
      </c>
      <c r="AP49" s="323">
        <v>18181</v>
      </c>
      <c r="AQ49" s="323">
        <v>19678</v>
      </c>
      <c r="AR49" s="323">
        <v>19652</v>
      </c>
      <c r="AS49" s="323">
        <v>20310</v>
      </c>
      <c r="AT49" s="323">
        <v>20163</v>
      </c>
      <c r="AU49" s="323">
        <v>19395</v>
      </c>
      <c r="AV49" s="323">
        <v>17368</v>
      </c>
      <c r="AW49" s="323">
        <v>15597</v>
      </c>
      <c r="AX49" s="323">
        <v>14604</v>
      </c>
      <c r="AY49" s="323">
        <v>14907</v>
      </c>
      <c r="AZ49" s="323">
        <v>15185</v>
      </c>
      <c r="BA49" s="323">
        <v>16667</v>
      </c>
      <c r="BB49" s="323">
        <v>20277</v>
      </c>
      <c r="BC49" s="323">
        <v>21684</v>
      </c>
      <c r="BD49" s="323">
        <v>21705</v>
      </c>
      <c r="BE49" s="323">
        <v>22175</v>
      </c>
      <c r="BF49" s="323">
        <v>22016</v>
      </c>
      <c r="BG49" s="323">
        <v>21402</v>
      </c>
      <c r="BH49" s="323">
        <v>19208</v>
      </c>
      <c r="BI49" s="323">
        <v>17386</v>
      </c>
      <c r="BJ49" s="323">
        <v>16448</v>
      </c>
      <c r="BK49" s="323">
        <v>16675</v>
      </c>
      <c r="BL49" s="323">
        <v>17082</v>
      </c>
      <c r="BM49" s="323">
        <v>18792</v>
      </c>
      <c r="BN49" s="323">
        <v>22644</v>
      </c>
      <c r="BO49" s="323">
        <v>24261</v>
      </c>
      <c r="BP49" s="323">
        <v>24569</v>
      </c>
      <c r="BQ49" s="323">
        <v>24995</v>
      </c>
      <c r="BR49" s="323">
        <v>24929</v>
      </c>
      <c r="BS49" s="323">
        <v>24071</v>
      </c>
      <c r="BT49" s="323">
        <v>21750</v>
      </c>
      <c r="BU49" s="323">
        <v>19818</v>
      </c>
      <c r="BV49" s="323">
        <v>18659</v>
      </c>
      <c r="BW49" s="323">
        <v>18460</v>
      </c>
      <c r="BX49" s="323">
        <v>18838</v>
      </c>
      <c r="BY49" s="323">
        <v>19754</v>
      </c>
      <c r="BZ49" s="323">
        <v>23687</v>
      </c>
      <c r="CA49" s="323">
        <v>25558</v>
      </c>
      <c r="CB49" s="323">
        <v>25652</v>
      </c>
      <c r="CC49" s="323">
        <v>25716</v>
      </c>
      <c r="CD49" s="323">
        <v>25380</v>
      </c>
      <c r="CE49" s="323">
        <v>24509</v>
      </c>
      <c r="CF49" s="323">
        <v>21688</v>
      </c>
      <c r="CG49" s="323">
        <v>19547</v>
      </c>
      <c r="CH49" s="323">
        <v>18292</v>
      </c>
      <c r="CI49" s="323">
        <v>18114</v>
      </c>
      <c r="CJ49" s="323">
        <v>18701</v>
      </c>
      <c r="CK49" s="323">
        <v>19674</v>
      </c>
      <c r="CL49" s="323">
        <v>23308</v>
      </c>
      <c r="CM49" s="323">
        <v>25424</v>
      </c>
      <c r="CN49" s="323">
        <v>25454</v>
      </c>
      <c r="CO49" s="323">
        <v>25837</v>
      </c>
      <c r="CP49" s="323">
        <v>25626</v>
      </c>
      <c r="CQ49" s="323">
        <v>24608</v>
      </c>
      <c r="CR49" s="323">
        <v>21917</v>
      </c>
      <c r="CS49" s="323">
        <v>19836</v>
      </c>
      <c r="CT49" s="323">
        <v>18622</v>
      </c>
      <c r="CU49" s="323">
        <v>18736</v>
      </c>
      <c r="CV49" s="323">
        <v>19040</v>
      </c>
      <c r="CW49" s="323">
        <v>19968</v>
      </c>
      <c r="CX49" s="323">
        <v>23869</v>
      </c>
      <c r="CY49" s="323">
        <v>26244</v>
      </c>
      <c r="CZ49" s="324">
        <v>26360</v>
      </c>
      <c r="DA49" s="322">
        <v>26552</v>
      </c>
      <c r="DB49" s="323">
        <v>26215</v>
      </c>
      <c r="DC49" s="323">
        <v>25079</v>
      </c>
      <c r="DD49" s="323">
        <v>21928</v>
      </c>
      <c r="DE49" s="323">
        <v>19699</v>
      </c>
      <c r="DF49" s="323">
        <v>18381</v>
      </c>
      <c r="DG49" s="323">
        <v>18256</v>
      </c>
      <c r="DH49" s="323">
        <v>18574</v>
      </c>
      <c r="DI49" s="323">
        <v>19441</v>
      </c>
      <c r="DJ49" s="323">
        <v>23454</v>
      </c>
      <c r="DK49" s="323">
        <v>25763</v>
      </c>
      <c r="DL49" s="324">
        <v>25844</v>
      </c>
      <c r="DM49" s="322">
        <v>25999</v>
      </c>
      <c r="DN49" s="322">
        <v>25617</v>
      </c>
      <c r="DO49" s="322">
        <v>24550</v>
      </c>
      <c r="DP49" s="322">
        <v>21266</v>
      </c>
      <c r="DQ49" s="322">
        <v>18873</v>
      </c>
      <c r="DR49" s="322">
        <v>17443</v>
      </c>
      <c r="DS49" s="322">
        <v>17220</v>
      </c>
      <c r="DT49" s="322">
        <v>17406</v>
      </c>
      <c r="DU49" s="322">
        <v>18392</v>
      </c>
      <c r="DV49" s="322">
        <v>22536</v>
      </c>
      <c r="DW49" s="322">
        <v>24316</v>
      </c>
      <c r="DX49" s="324">
        <v>24513</v>
      </c>
      <c r="DY49" s="322">
        <v>24677</v>
      </c>
      <c r="DZ49" s="322">
        <v>24249</v>
      </c>
      <c r="EA49" s="322">
        <v>24380</v>
      </c>
      <c r="EB49" s="322">
        <v>25107</v>
      </c>
      <c r="EC49" s="322">
        <v>24621</v>
      </c>
      <c r="ED49" s="322">
        <v>22063</v>
      </c>
      <c r="EE49" s="322">
        <v>20263</v>
      </c>
      <c r="EF49" s="322">
        <v>20246</v>
      </c>
      <c r="EG49" s="322"/>
      <c r="EH49" s="322"/>
      <c r="EI49" s="322"/>
      <c r="EJ49" s="322"/>
    </row>
    <row r="50" spans="1:140" s="304" customFormat="1" x14ac:dyDescent="0.35">
      <c r="A50" s="306" t="s">
        <v>413</v>
      </c>
      <c r="B50" s="314">
        <v>18681</v>
      </c>
      <c r="C50" s="315">
        <v>19178</v>
      </c>
      <c r="D50" s="316">
        <v>19537</v>
      </c>
      <c r="E50" s="315">
        <v>19519</v>
      </c>
      <c r="F50" s="316">
        <v>19561</v>
      </c>
      <c r="G50" s="315">
        <v>19393</v>
      </c>
      <c r="H50" s="316">
        <v>19537</v>
      </c>
      <c r="I50" s="315">
        <v>19712</v>
      </c>
      <c r="J50" s="316">
        <v>19640</v>
      </c>
      <c r="K50" s="315">
        <v>19404</v>
      </c>
      <c r="L50" s="316">
        <v>19198</v>
      </c>
      <c r="M50" s="315">
        <v>18948</v>
      </c>
      <c r="N50" s="316">
        <v>18754</v>
      </c>
      <c r="O50" s="315">
        <v>19090</v>
      </c>
      <c r="P50" s="316">
        <v>19588</v>
      </c>
      <c r="Q50" s="315">
        <v>19622</v>
      </c>
      <c r="R50" s="316">
        <v>19743</v>
      </c>
      <c r="S50" s="315">
        <v>19710</v>
      </c>
      <c r="T50" s="316">
        <v>19848</v>
      </c>
      <c r="U50" s="315">
        <v>20134</v>
      </c>
      <c r="V50" s="316">
        <v>20137</v>
      </c>
      <c r="W50" s="315">
        <v>20001</v>
      </c>
      <c r="X50" s="316">
        <v>19761</v>
      </c>
      <c r="Y50" s="315">
        <v>19821</v>
      </c>
      <c r="Z50" s="316">
        <v>19828</v>
      </c>
      <c r="AA50" s="315">
        <v>20414</v>
      </c>
      <c r="AB50" s="316">
        <v>20932</v>
      </c>
      <c r="AC50" s="315">
        <v>21153</v>
      </c>
      <c r="AD50" s="316">
        <v>21211</v>
      </c>
      <c r="AE50" s="315">
        <v>21340</v>
      </c>
      <c r="AF50" s="316">
        <v>21592</v>
      </c>
      <c r="AG50" s="315">
        <v>21814</v>
      </c>
      <c r="AH50" s="316">
        <v>21676</v>
      </c>
      <c r="AI50" s="315">
        <v>21493</v>
      </c>
      <c r="AJ50" s="316">
        <v>21142</v>
      </c>
      <c r="AK50" s="315">
        <v>21096</v>
      </c>
      <c r="AL50" s="316">
        <v>21247</v>
      </c>
      <c r="AM50" s="315">
        <v>21931</v>
      </c>
      <c r="AN50" s="316">
        <v>22481</v>
      </c>
      <c r="AO50" s="315">
        <v>22628</v>
      </c>
      <c r="AP50" s="316">
        <v>22908</v>
      </c>
      <c r="AQ50" s="315">
        <v>22949</v>
      </c>
      <c r="AR50" s="316">
        <v>23164</v>
      </c>
      <c r="AS50" s="315">
        <v>23800</v>
      </c>
      <c r="AT50" s="316">
        <v>23646</v>
      </c>
      <c r="AU50" s="315">
        <v>23426</v>
      </c>
      <c r="AV50" s="316">
        <v>23197</v>
      </c>
      <c r="AW50" s="315">
        <v>22809</v>
      </c>
      <c r="AX50" s="316">
        <v>22813</v>
      </c>
      <c r="AY50" s="315">
        <v>23574</v>
      </c>
      <c r="AZ50" s="316">
        <v>23714</v>
      </c>
      <c r="BA50" s="315">
        <v>23822</v>
      </c>
      <c r="BB50" s="316">
        <v>23904</v>
      </c>
      <c r="BC50" s="315">
        <v>23781</v>
      </c>
      <c r="BD50" s="316">
        <v>24048</v>
      </c>
      <c r="BE50" s="315">
        <v>24231</v>
      </c>
      <c r="BF50" s="316">
        <v>24005</v>
      </c>
      <c r="BG50" s="315">
        <v>23768</v>
      </c>
      <c r="BH50" s="316">
        <v>23510</v>
      </c>
      <c r="BI50" s="315">
        <v>23323</v>
      </c>
      <c r="BJ50" s="316">
        <v>23156</v>
      </c>
      <c r="BK50" s="315">
        <v>23654</v>
      </c>
      <c r="BL50" s="316">
        <v>24145</v>
      </c>
      <c r="BM50" s="315">
        <v>24529</v>
      </c>
      <c r="BN50" s="316">
        <v>24676</v>
      </c>
      <c r="BO50" s="315">
        <v>24654</v>
      </c>
      <c r="BP50" s="316">
        <v>25008</v>
      </c>
      <c r="BQ50" s="315">
        <v>25300</v>
      </c>
      <c r="BR50" s="316">
        <v>25150</v>
      </c>
      <c r="BS50" s="315">
        <v>24936</v>
      </c>
      <c r="BT50" s="316">
        <v>25024</v>
      </c>
      <c r="BU50" s="315">
        <v>24996</v>
      </c>
      <c r="BV50" s="316">
        <v>24820</v>
      </c>
      <c r="BW50" s="315">
        <v>25233</v>
      </c>
      <c r="BX50" s="316">
        <v>25408</v>
      </c>
      <c r="BY50" s="315">
        <v>25391</v>
      </c>
      <c r="BZ50" s="316">
        <v>25236</v>
      </c>
      <c r="CA50" s="315">
        <v>25208</v>
      </c>
      <c r="CB50" s="316">
        <v>25609</v>
      </c>
      <c r="CC50" s="315">
        <v>25443</v>
      </c>
      <c r="CD50" s="317">
        <v>25193</v>
      </c>
      <c r="CE50" s="315">
        <v>25056</v>
      </c>
      <c r="CF50" s="317">
        <v>24434</v>
      </c>
      <c r="CG50" s="315">
        <v>24254</v>
      </c>
      <c r="CH50" s="317">
        <v>24458</v>
      </c>
      <c r="CI50" s="315">
        <v>24864</v>
      </c>
      <c r="CJ50" s="317">
        <v>25425</v>
      </c>
      <c r="CK50" s="315">
        <v>25612</v>
      </c>
      <c r="CL50" s="317">
        <v>25275</v>
      </c>
      <c r="CM50" s="315">
        <v>25199</v>
      </c>
      <c r="CN50" s="317">
        <v>25441</v>
      </c>
      <c r="CO50" s="315">
        <v>25632</v>
      </c>
      <c r="CP50" s="317">
        <v>25640</v>
      </c>
      <c r="CQ50" s="315">
        <v>25275</v>
      </c>
      <c r="CR50" s="317">
        <v>25020</v>
      </c>
      <c r="CS50" s="315">
        <v>24867</v>
      </c>
      <c r="CT50" s="317">
        <v>24630</v>
      </c>
      <c r="CU50" s="315">
        <v>25200</v>
      </c>
      <c r="CV50" s="317">
        <v>25575</v>
      </c>
      <c r="CW50" s="315">
        <v>25517</v>
      </c>
      <c r="CX50" s="318">
        <v>25436</v>
      </c>
      <c r="CY50" s="315">
        <v>25386</v>
      </c>
      <c r="CZ50" s="319">
        <v>25330</v>
      </c>
      <c r="DA50" s="320">
        <v>25551</v>
      </c>
      <c r="DB50" s="318">
        <v>25354</v>
      </c>
      <c r="DC50" s="318">
        <v>25217</v>
      </c>
      <c r="DD50" s="318">
        <v>24769</v>
      </c>
      <c r="DE50" s="318">
        <v>24767</v>
      </c>
      <c r="DF50" s="318">
        <v>24546</v>
      </c>
      <c r="DG50" s="318">
        <v>25030</v>
      </c>
      <c r="DH50" s="318">
        <v>25243</v>
      </c>
      <c r="DI50" s="318">
        <v>25251</v>
      </c>
      <c r="DJ50" s="318">
        <v>25160</v>
      </c>
      <c r="DK50" s="318">
        <v>24849</v>
      </c>
      <c r="DL50" s="319">
        <v>24831</v>
      </c>
      <c r="DM50" s="320">
        <v>24999</v>
      </c>
      <c r="DN50" s="320">
        <v>24861</v>
      </c>
      <c r="DO50" s="320">
        <v>24805</v>
      </c>
      <c r="DP50" s="320">
        <v>24423</v>
      </c>
      <c r="DQ50" s="320">
        <v>24167</v>
      </c>
      <c r="DR50" s="320">
        <v>24202</v>
      </c>
      <c r="DS50" s="320">
        <v>24855</v>
      </c>
      <c r="DT50" s="320">
        <v>25038</v>
      </c>
      <c r="DU50" s="320">
        <v>24792</v>
      </c>
      <c r="DV50" s="320">
        <v>24620</v>
      </c>
      <c r="DW50" s="320">
        <v>24455</v>
      </c>
      <c r="DX50" s="319">
        <v>24667</v>
      </c>
      <c r="DY50" s="320">
        <v>24764</v>
      </c>
      <c r="DZ50" s="320">
        <v>24627</v>
      </c>
      <c r="EA50" s="320">
        <v>24916</v>
      </c>
      <c r="EB50" s="320">
        <v>25186</v>
      </c>
      <c r="EC50" s="320">
        <v>25168</v>
      </c>
      <c r="ED50" s="320">
        <v>25164</v>
      </c>
      <c r="EE50" s="320">
        <v>25518</v>
      </c>
      <c r="EF50" s="320">
        <v>25632</v>
      </c>
      <c r="EG50" s="320"/>
      <c r="EH50" s="320"/>
      <c r="EI50" s="320"/>
      <c r="EJ50" s="320"/>
    </row>
    <row r="51" spans="1:140" s="304" customFormat="1" x14ac:dyDescent="0.35">
      <c r="A51" s="306" t="s">
        <v>414</v>
      </c>
      <c r="B51" s="314">
        <v>16781</v>
      </c>
      <c r="C51" s="315">
        <v>17384</v>
      </c>
      <c r="D51" s="316">
        <v>17933</v>
      </c>
      <c r="E51" s="315">
        <v>18221</v>
      </c>
      <c r="F51" s="316">
        <v>18464</v>
      </c>
      <c r="G51" s="315">
        <v>18685</v>
      </c>
      <c r="H51" s="316">
        <v>18527</v>
      </c>
      <c r="I51" s="315">
        <v>18782</v>
      </c>
      <c r="J51" s="316">
        <v>18797</v>
      </c>
      <c r="K51" s="315">
        <v>18714</v>
      </c>
      <c r="L51" s="316">
        <v>18656</v>
      </c>
      <c r="M51" s="315">
        <v>18395</v>
      </c>
      <c r="N51" s="316">
        <v>18211</v>
      </c>
      <c r="O51" s="315">
        <v>18564</v>
      </c>
      <c r="P51" s="316">
        <v>19376</v>
      </c>
      <c r="Q51" s="315">
        <v>19684</v>
      </c>
      <c r="R51" s="316">
        <v>19706</v>
      </c>
      <c r="S51" s="315">
        <v>20006</v>
      </c>
      <c r="T51" s="316">
        <v>20201</v>
      </c>
      <c r="U51" s="315">
        <v>20461</v>
      </c>
      <c r="V51" s="316">
        <v>20405</v>
      </c>
      <c r="W51" s="315">
        <v>20568</v>
      </c>
      <c r="X51" s="316">
        <v>20549</v>
      </c>
      <c r="Y51" s="315">
        <v>20536</v>
      </c>
      <c r="Z51" s="316">
        <v>20397</v>
      </c>
      <c r="AA51" s="315">
        <v>20816</v>
      </c>
      <c r="AB51" s="316">
        <v>21252</v>
      </c>
      <c r="AC51" s="315">
        <v>21596</v>
      </c>
      <c r="AD51" s="316">
        <v>21715</v>
      </c>
      <c r="AE51" s="315">
        <v>22046</v>
      </c>
      <c r="AF51" s="316">
        <v>22109</v>
      </c>
      <c r="AG51" s="315">
        <v>22487</v>
      </c>
      <c r="AH51" s="316">
        <v>22471</v>
      </c>
      <c r="AI51" s="315">
        <v>22411</v>
      </c>
      <c r="AJ51" s="316">
        <v>22071</v>
      </c>
      <c r="AK51" s="315">
        <v>22069</v>
      </c>
      <c r="AL51" s="316">
        <v>22170</v>
      </c>
      <c r="AM51" s="315">
        <v>22925</v>
      </c>
      <c r="AN51" s="316">
        <v>23553</v>
      </c>
      <c r="AO51" s="315">
        <v>23666</v>
      </c>
      <c r="AP51" s="316">
        <v>24183</v>
      </c>
      <c r="AQ51" s="315">
        <v>24579</v>
      </c>
      <c r="AR51" s="316">
        <v>24586</v>
      </c>
      <c r="AS51" s="315">
        <v>25249</v>
      </c>
      <c r="AT51" s="316">
        <v>25260</v>
      </c>
      <c r="AU51" s="315">
        <v>25227</v>
      </c>
      <c r="AV51" s="316">
        <v>25145</v>
      </c>
      <c r="AW51" s="315">
        <v>24826</v>
      </c>
      <c r="AX51" s="316">
        <v>24507</v>
      </c>
      <c r="AY51" s="315">
        <v>25209</v>
      </c>
      <c r="AZ51" s="316">
        <v>25433</v>
      </c>
      <c r="BA51" s="315">
        <v>25961</v>
      </c>
      <c r="BB51" s="316">
        <v>26354</v>
      </c>
      <c r="BC51" s="315">
        <v>26455</v>
      </c>
      <c r="BD51" s="316">
        <v>26590</v>
      </c>
      <c r="BE51" s="315">
        <v>27115</v>
      </c>
      <c r="BF51" s="316">
        <v>26969</v>
      </c>
      <c r="BG51" s="315">
        <v>26842</v>
      </c>
      <c r="BH51" s="316">
        <v>26681</v>
      </c>
      <c r="BI51" s="315">
        <v>26737</v>
      </c>
      <c r="BJ51" s="316">
        <v>26571</v>
      </c>
      <c r="BK51" s="315">
        <v>27303</v>
      </c>
      <c r="BL51" s="316">
        <v>27597</v>
      </c>
      <c r="BM51" s="315">
        <v>28109</v>
      </c>
      <c r="BN51" s="316">
        <v>28438</v>
      </c>
      <c r="BO51" s="315">
        <v>28478</v>
      </c>
      <c r="BP51" s="316">
        <v>28924</v>
      </c>
      <c r="BQ51" s="315">
        <v>29190</v>
      </c>
      <c r="BR51" s="316">
        <v>29256</v>
      </c>
      <c r="BS51" s="315">
        <v>29323</v>
      </c>
      <c r="BT51" s="316">
        <v>29343</v>
      </c>
      <c r="BU51" s="315">
        <v>29429</v>
      </c>
      <c r="BV51" s="316">
        <v>29170</v>
      </c>
      <c r="BW51" s="315">
        <v>29628</v>
      </c>
      <c r="BX51" s="316">
        <v>29819</v>
      </c>
      <c r="BY51" s="315">
        <v>30056</v>
      </c>
      <c r="BZ51" s="316">
        <v>30059</v>
      </c>
      <c r="CA51" s="315">
        <v>29802</v>
      </c>
      <c r="CB51" s="316">
        <v>30227</v>
      </c>
      <c r="CC51" s="315">
        <v>30294</v>
      </c>
      <c r="CD51" s="317">
        <v>30201</v>
      </c>
      <c r="CE51" s="315">
        <v>30002</v>
      </c>
      <c r="CF51" s="317">
        <v>29735</v>
      </c>
      <c r="CG51" s="315">
        <v>29633</v>
      </c>
      <c r="CH51" s="317">
        <v>29623</v>
      </c>
      <c r="CI51" s="315">
        <v>30016</v>
      </c>
      <c r="CJ51" s="317">
        <v>30698</v>
      </c>
      <c r="CK51" s="315">
        <v>30800</v>
      </c>
      <c r="CL51" s="317">
        <v>30777</v>
      </c>
      <c r="CM51" s="315">
        <v>30693</v>
      </c>
      <c r="CN51" s="317">
        <v>30820</v>
      </c>
      <c r="CO51" s="315">
        <v>31138</v>
      </c>
      <c r="CP51" s="317">
        <v>31071</v>
      </c>
      <c r="CQ51" s="315">
        <v>30700</v>
      </c>
      <c r="CR51" s="317">
        <v>30547</v>
      </c>
      <c r="CS51" s="315">
        <v>30518</v>
      </c>
      <c r="CT51" s="317">
        <v>30235</v>
      </c>
      <c r="CU51" s="315">
        <v>30620</v>
      </c>
      <c r="CV51" s="317">
        <v>31276</v>
      </c>
      <c r="CW51" s="315">
        <v>31153</v>
      </c>
      <c r="CX51" s="318">
        <v>31128</v>
      </c>
      <c r="CY51" s="315">
        <v>30929</v>
      </c>
      <c r="CZ51" s="319">
        <v>30979</v>
      </c>
      <c r="DA51" s="320">
        <v>31413</v>
      </c>
      <c r="DB51" s="318">
        <v>31253</v>
      </c>
      <c r="DC51" s="318">
        <v>30927</v>
      </c>
      <c r="DD51" s="318">
        <v>30575</v>
      </c>
      <c r="DE51" s="318">
        <v>30287</v>
      </c>
      <c r="DF51" s="318">
        <v>29810</v>
      </c>
      <c r="DG51" s="318">
        <v>30395</v>
      </c>
      <c r="DH51" s="318">
        <v>30631</v>
      </c>
      <c r="DI51" s="318">
        <v>30693</v>
      </c>
      <c r="DJ51" s="318">
        <v>30702</v>
      </c>
      <c r="DK51" s="318">
        <v>30544</v>
      </c>
      <c r="DL51" s="319">
        <v>30682</v>
      </c>
      <c r="DM51" s="320">
        <v>30879</v>
      </c>
      <c r="DN51" s="320">
        <v>30664</v>
      </c>
      <c r="DO51" s="320">
        <v>30490</v>
      </c>
      <c r="DP51" s="320">
        <v>30042</v>
      </c>
      <c r="DQ51" s="320">
        <v>29702</v>
      </c>
      <c r="DR51" s="320">
        <v>29584</v>
      </c>
      <c r="DS51" s="320">
        <v>30040</v>
      </c>
      <c r="DT51" s="320">
        <v>30272</v>
      </c>
      <c r="DU51" s="320">
        <v>29789</v>
      </c>
      <c r="DV51" s="320">
        <v>29593</v>
      </c>
      <c r="DW51" s="320">
        <v>29366</v>
      </c>
      <c r="DX51" s="319">
        <v>29552</v>
      </c>
      <c r="DY51" s="320">
        <v>29553</v>
      </c>
      <c r="DZ51" s="320">
        <v>29227</v>
      </c>
      <c r="EA51" s="320">
        <v>29694</v>
      </c>
      <c r="EB51" s="320">
        <v>30231</v>
      </c>
      <c r="EC51" s="320">
        <v>30140</v>
      </c>
      <c r="ED51" s="320">
        <v>30035</v>
      </c>
      <c r="EE51" s="320">
        <v>30303</v>
      </c>
      <c r="EF51" s="320">
        <v>30778</v>
      </c>
      <c r="EG51" s="320"/>
      <c r="EH51" s="320"/>
      <c r="EI51" s="320"/>
      <c r="EJ51" s="320"/>
    </row>
    <row r="52" spans="1:140" s="304" customFormat="1" x14ac:dyDescent="0.35">
      <c r="A52" s="306" t="s">
        <v>415</v>
      </c>
      <c r="B52" s="314">
        <v>30577</v>
      </c>
      <c r="C52" s="315">
        <v>32059</v>
      </c>
      <c r="D52" s="316">
        <v>33077</v>
      </c>
      <c r="E52" s="315">
        <v>33442</v>
      </c>
      <c r="F52" s="316">
        <v>34067</v>
      </c>
      <c r="G52" s="315">
        <v>33782</v>
      </c>
      <c r="H52" s="316">
        <v>33953</v>
      </c>
      <c r="I52" s="315">
        <v>34874</v>
      </c>
      <c r="J52" s="316">
        <v>34767</v>
      </c>
      <c r="K52" s="315">
        <v>34290</v>
      </c>
      <c r="L52" s="316">
        <v>33984</v>
      </c>
      <c r="M52" s="315">
        <v>33534</v>
      </c>
      <c r="N52" s="316">
        <v>33124</v>
      </c>
      <c r="O52" s="315">
        <v>33970</v>
      </c>
      <c r="P52" s="316">
        <v>34919</v>
      </c>
      <c r="Q52" s="315">
        <v>35126</v>
      </c>
      <c r="R52" s="316">
        <v>35504</v>
      </c>
      <c r="S52" s="315">
        <v>35448</v>
      </c>
      <c r="T52" s="316">
        <v>35841</v>
      </c>
      <c r="U52" s="315">
        <v>36736</v>
      </c>
      <c r="V52" s="316">
        <v>36488</v>
      </c>
      <c r="W52" s="315">
        <v>36204</v>
      </c>
      <c r="X52" s="316">
        <v>35602</v>
      </c>
      <c r="Y52" s="315">
        <v>35578</v>
      </c>
      <c r="Z52" s="316">
        <v>35765</v>
      </c>
      <c r="AA52" s="315">
        <v>36591</v>
      </c>
      <c r="AB52" s="316">
        <v>37216</v>
      </c>
      <c r="AC52" s="315">
        <v>38172</v>
      </c>
      <c r="AD52" s="316">
        <v>38116</v>
      </c>
      <c r="AE52" s="315">
        <v>38523</v>
      </c>
      <c r="AF52" s="316">
        <v>38526</v>
      </c>
      <c r="AG52" s="315">
        <v>39293</v>
      </c>
      <c r="AH52" s="316">
        <v>39169</v>
      </c>
      <c r="AI52" s="315">
        <v>38903</v>
      </c>
      <c r="AJ52" s="316">
        <v>38519</v>
      </c>
      <c r="AK52" s="315">
        <v>38371</v>
      </c>
      <c r="AL52" s="316">
        <v>38826</v>
      </c>
      <c r="AM52" s="315">
        <v>40250</v>
      </c>
      <c r="AN52" s="316">
        <v>41575</v>
      </c>
      <c r="AO52" s="315">
        <v>41596</v>
      </c>
      <c r="AP52" s="316">
        <v>42557</v>
      </c>
      <c r="AQ52" s="315">
        <v>42700</v>
      </c>
      <c r="AR52" s="316">
        <v>42948</v>
      </c>
      <c r="AS52" s="315">
        <v>44195</v>
      </c>
      <c r="AT52" s="316">
        <v>44206</v>
      </c>
      <c r="AU52" s="315">
        <v>44047</v>
      </c>
      <c r="AV52" s="316">
        <v>43783</v>
      </c>
      <c r="AW52" s="315">
        <v>43210</v>
      </c>
      <c r="AX52" s="316">
        <v>42954</v>
      </c>
      <c r="AY52" s="315">
        <v>44385</v>
      </c>
      <c r="AZ52" s="316">
        <v>44824</v>
      </c>
      <c r="BA52" s="315">
        <v>45218</v>
      </c>
      <c r="BB52" s="316">
        <v>45504</v>
      </c>
      <c r="BC52" s="315">
        <v>45166</v>
      </c>
      <c r="BD52" s="316">
        <v>45336</v>
      </c>
      <c r="BE52" s="315">
        <v>45672</v>
      </c>
      <c r="BF52" s="316">
        <v>45351</v>
      </c>
      <c r="BG52" s="315">
        <v>45396</v>
      </c>
      <c r="BH52" s="316">
        <v>45068</v>
      </c>
      <c r="BI52" s="315">
        <v>44714</v>
      </c>
      <c r="BJ52" s="316">
        <v>44488</v>
      </c>
      <c r="BK52" s="315">
        <v>45551</v>
      </c>
      <c r="BL52" s="316">
        <v>46329</v>
      </c>
      <c r="BM52" s="315">
        <v>46642</v>
      </c>
      <c r="BN52" s="316">
        <v>47168</v>
      </c>
      <c r="BO52" s="315">
        <v>46740</v>
      </c>
      <c r="BP52" s="316">
        <v>46966</v>
      </c>
      <c r="BQ52" s="315">
        <v>47511</v>
      </c>
      <c r="BR52" s="316">
        <v>47150</v>
      </c>
      <c r="BS52" s="315">
        <v>47083</v>
      </c>
      <c r="BT52" s="316">
        <v>46910</v>
      </c>
      <c r="BU52" s="315">
        <v>46941</v>
      </c>
      <c r="BV52" s="316">
        <v>46764</v>
      </c>
      <c r="BW52" s="315">
        <v>47723</v>
      </c>
      <c r="BX52" s="316">
        <v>48100</v>
      </c>
      <c r="BY52" s="315">
        <v>48560</v>
      </c>
      <c r="BZ52" s="316">
        <v>48753</v>
      </c>
      <c r="CA52" s="315">
        <v>48432</v>
      </c>
      <c r="CB52" s="316">
        <v>48641</v>
      </c>
      <c r="CC52" s="315">
        <v>48508</v>
      </c>
      <c r="CD52" s="317">
        <v>48132</v>
      </c>
      <c r="CE52" s="315">
        <v>47624</v>
      </c>
      <c r="CF52" s="317">
        <v>47059</v>
      </c>
      <c r="CG52" s="315">
        <v>46457</v>
      </c>
      <c r="CH52" s="317">
        <v>46021</v>
      </c>
      <c r="CI52" s="315">
        <v>47021</v>
      </c>
      <c r="CJ52" s="317">
        <v>48326</v>
      </c>
      <c r="CK52" s="315">
        <v>48342</v>
      </c>
      <c r="CL52" s="317">
        <v>48253</v>
      </c>
      <c r="CM52" s="315">
        <v>47936</v>
      </c>
      <c r="CN52" s="317">
        <v>47855</v>
      </c>
      <c r="CO52" s="315">
        <v>48261</v>
      </c>
      <c r="CP52" s="317">
        <v>48026</v>
      </c>
      <c r="CQ52" s="315">
        <v>48007</v>
      </c>
      <c r="CR52" s="317">
        <v>47596</v>
      </c>
      <c r="CS52" s="315">
        <v>47385</v>
      </c>
      <c r="CT52" s="317">
        <v>46813</v>
      </c>
      <c r="CU52" s="315">
        <v>48038</v>
      </c>
      <c r="CV52" s="317">
        <v>48834</v>
      </c>
      <c r="CW52" s="315">
        <v>48773</v>
      </c>
      <c r="CX52" s="318">
        <v>48749</v>
      </c>
      <c r="CY52" s="315">
        <v>48493</v>
      </c>
      <c r="CZ52" s="319">
        <v>48471</v>
      </c>
      <c r="DA52" s="320">
        <v>49059</v>
      </c>
      <c r="DB52" s="318">
        <v>48716</v>
      </c>
      <c r="DC52" s="318">
        <v>48155</v>
      </c>
      <c r="DD52" s="318">
        <v>47593</v>
      </c>
      <c r="DE52" s="318">
        <v>47233</v>
      </c>
      <c r="DF52" s="318">
        <v>47317</v>
      </c>
      <c r="DG52" s="318">
        <v>48742</v>
      </c>
      <c r="DH52" s="318">
        <v>49199</v>
      </c>
      <c r="DI52" s="318">
        <v>49365</v>
      </c>
      <c r="DJ52" s="318">
        <v>49066</v>
      </c>
      <c r="DK52" s="318">
        <v>48191</v>
      </c>
      <c r="DL52" s="319">
        <v>48138</v>
      </c>
      <c r="DM52" s="320">
        <v>48625</v>
      </c>
      <c r="DN52" s="320">
        <v>48303</v>
      </c>
      <c r="DO52" s="320">
        <v>47904</v>
      </c>
      <c r="DP52" s="320">
        <v>47455</v>
      </c>
      <c r="DQ52" s="320">
        <v>46722</v>
      </c>
      <c r="DR52" s="320">
        <v>46538</v>
      </c>
      <c r="DS52" s="320">
        <v>47972</v>
      </c>
      <c r="DT52" s="320">
        <v>48324</v>
      </c>
      <c r="DU52" s="320">
        <v>47565</v>
      </c>
      <c r="DV52" s="320">
        <v>47026</v>
      </c>
      <c r="DW52" s="320">
        <v>46070</v>
      </c>
      <c r="DX52" s="319">
        <v>46421</v>
      </c>
      <c r="DY52" s="320">
        <v>46635</v>
      </c>
      <c r="DZ52" s="320">
        <v>46185</v>
      </c>
      <c r="EA52" s="320">
        <v>47001</v>
      </c>
      <c r="EB52" s="320">
        <v>47913</v>
      </c>
      <c r="EC52" s="320">
        <v>47895</v>
      </c>
      <c r="ED52" s="320">
        <v>48135</v>
      </c>
      <c r="EE52" s="320">
        <v>49013</v>
      </c>
      <c r="EF52" s="320">
        <v>49622</v>
      </c>
      <c r="EG52" s="320"/>
      <c r="EH52" s="320"/>
      <c r="EI52" s="320"/>
      <c r="EJ52" s="320"/>
    </row>
    <row r="53" spans="1:140" s="304" customFormat="1" x14ac:dyDescent="0.35">
      <c r="A53" s="306" t="s">
        <v>416</v>
      </c>
      <c r="B53" s="314">
        <v>10129</v>
      </c>
      <c r="C53" s="315">
        <v>10285</v>
      </c>
      <c r="D53" s="316">
        <v>10545</v>
      </c>
      <c r="E53" s="315">
        <v>10667</v>
      </c>
      <c r="F53" s="316">
        <v>10663</v>
      </c>
      <c r="G53" s="315">
        <v>10748</v>
      </c>
      <c r="H53" s="316">
        <v>10828</v>
      </c>
      <c r="I53" s="315">
        <v>11031</v>
      </c>
      <c r="J53" s="316">
        <v>10978</v>
      </c>
      <c r="K53" s="315">
        <v>10884</v>
      </c>
      <c r="L53" s="316">
        <v>10767</v>
      </c>
      <c r="M53" s="315">
        <v>10589</v>
      </c>
      <c r="N53" s="316">
        <v>10513</v>
      </c>
      <c r="O53" s="315">
        <v>10759</v>
      </c>
      <c r="P53" s="316">
        <v>11107</v>
      </c>
      <c r="Q53" s="315">
        <v>11122</v>
      </c>
      <c r="R53" s="316">
        <v>11166</v>
      </c>
      <c r="S53" s="315">
        <v>11166</v>
      </c>
      <c r="T53" s="316">
        <v>11325</v>
      </c>
      <c r="U53" s="315">
        <v>11453</v>
      </c>
      <c r="V53" s="316">
        <v>11280</v>
      </c>
      <c r="W53" s="315">
        <v>11194</v>
      </c>
      <c r="X53" s="316">
        <v>10996</v>
      </c>
      <c r="Y53" s="315">
        <v>11005</v>
      </c>
      <c r="Z53" s="316">
        <v>10939</v>
      </c>
      <c r="AA53" s="315">
        <v>11290</v>
      </c>
      <c r="AB53" s="316">
        <v>11585</v>
      </c>
      <c r="AC53" s="315">
        <v>11652</v>
      </c>
      <c r="AD53" s="316">
        <v>11634</v>
      </c>
      <c r="AE53" s="315">
        <v>11734</v>
      </c>
      <c r="AF53" s="316">
        <v>11797</v>
      </c>
      <c r="AG53" s="315">
        <v>11875</v>
      </c>
      <c r="AH53" s="316">
        <v>11834</v>
      </c>
      <c r="AI53" s="315">
        <v>11716</v>
      </c>
      <c r="AJ53" s="316">
        <v>11534</v>
      </c>
      <c r="AK53" s="315">
        <v>11515</v>
      </c>
      <c r="AL53" s="316">
        <v>11583</v>
      </c>
      <c r="AM53" s="315">
        <v>12096</v>
      </c>
      <c r="AN53" s="316">
        <v>12481</v>
      </c>
      <c r="AO53" s="315">
        <v>12514</v>
      </c>
      <c r="AP53" s="316">
        <v>12628</v>
      </c>
      <c r="AQ53" s="315">
        <v>12785</v>
      </c>
      <c r="AR53" s="316">
        <v>12890</v>
      </c>
      <c r="AS53" s="315">
        <v>13090</v>
      </c>
      <c r="AT53" s="316">
        <v>13056</v>
      </c>
      <c r="AU53" s="315">
        <v>12811</v>
      </c>
      <c r="AV53" s="316">
        <v>12804</v>
      </c>
      <c r="AW53" s="315">
        <v>12715</v>
      </c>
      <c r="AX53" s="316">
        <v>12620</v>
      </c>
      <c r="AY53" s="315">
        <v>12978</v>
      </c>
      <c r="AZ53" s="316">
        <v>12994</v>
      </c>
      <c r="BA53" s="315">
        <v>13093</v>
      </c>
      <c r="BB53" s="316">
        <v>13135</v>
      </c>
      <c r="BC53" s="315">
        <v>13079</v>
      </c>
      <c r="BD53" s="316">
        <v>13167</v>
      </c>
      <c r="BE53" s="315">
        <v>13288</v>
      </c>
      <c r="BF53" s="316">
        <v>13218</v>
      </c>
      <c r="BG53" s="315">
        <v>13070</v>
      </c>
      <c r="BH53" s="316">
        <v>13055</v>
      </c>
      <c r="BI53" s="315">
        <v>13028</v>
      </c>
      <c r="BJ53" s="316">
        <v>12970</v>
      </c>
      <c r="BK53" s="315">
        <v>13357</v>
      </c>
      <c r="BL53" s="316">
        <v>13497</v>
      </c>
      <c r="BM53" s="315">
        <v>13589</v>
      </c>
      <c r="BN53" s="316">
        <v>13744</v>
      </c>
      <c r="BO53" s="315">
        <v>13843</v>
      </c>
      <c r="BP53" s="316">
        <v>13884</v>
      </c>
      <c r="BQ53" s="315">
        <v>14001</v>
      </c>
      <c r="BR53" s="316">
        <v>13893</v>
      </c>
      <c r="BS53" s="315">
        <v>13800</v>
      </c>
      <c r="BT53" s="316">
        <v>13743</v>
      </c>
      <c r="BU53" s="315">
        <v>13841</v>
      </c>
      <c r="BV53" s="316">
        <v>13763</v>
      </c>
      <c r="BW53" s="315">
        <v>13965</v>
      </c>
      <c r="BX53" s="316">
        <v>14079</v>
      </c>
      <c r="BY53" s="315">
        <v>13979</v>
      </c>
      <c r="BZ53" s="316">
        <v>14018</v>
      </c>
      <c r="CA53" s="315">
        <v>13889</v>
      </c>
      <c r="CB53" s="316">
        <v>14145</v>
      </c>
      <c r="CC53" s="315">
        <v>14135</v>
      </c>
      <c r="CD53" s="317">
        <v>14000</v>
      </c>
      <c r="CE53" s="315">
        <v>13804</v>
      </c>
      <c r="CF53" s="317">
        <v>13552</v>
      </c>
      <c r="CG53" s="315">
        <v>13410</v>
      </c>
      <c r="CH53" s="317">
        <v>13665</v>
      </c>
      <c r="CI53" s="315">
        <v>13919</v>
      </c>
      <c r="CJ53" s="317">
        <v>14212</v>
      </c>
      <c r="CK53" s="315">
        <v>14227</v>
      </c>
      <c r="CL53" s="317">
        <v>14121</v>
      </c>
      <c r="CM53" s="315">
        <v>13963</v>
      </c>
      <c r="CN53" s="317">
        <v>13973</v>
      </c>
      <c r="CO53" s="315">
        <v>14104</v>
      </c>
      <c r="CP53" s="317">
        <v>14141</v>
      </c>
      <c r="CQ53" s="315">
        <v>13877</v>
      </c>
      <c r="CR53" s="317">
        <v>13747</v>
      </c>
      <c r="CS53" s="315">
        <v>13687</v>
      </c>
      <c r="CT53" s="317">
        <v>13620</v>
      </c>
      <c r="CU53" s="315">
        <v>13910</v>
      </c>
      <c r="CV53" s="317">
        <v>14086</v>
      </c>
      <c r="CW53" s="315">
        <v>14058</v>
      </c>
      <c r="CX53" s="318">
        <v>14079</v>
      </c>
      <c r="CY53" s="315">
        <v>14011</v>
      </c>
      <c r="CZ53" s="319">
        <v>14207</v>
      </c>
      <c r="DA53" s="320">
        <v>14249</v>
      </c>
      <c r="DB53" s="318">
        <v>14103</v>
      </c>
      <c r="DC53" s="318">
        <v>13904</v>
      </c>
      <c r="DD53" s="318">
        <v>13676</v>
      </c>
      <c r="DE53" s="318">
        <v>13480</v>
      </c>
      <c r="DF53" s="318">
        <v>13292</v>
      </c>
      <c r="DG53" s="318">
        <v>13620</v>
      </c>
      <c r="DH53" s="318">
        <v>13862</v>
      </c>
      <c r="DI53" s="318">
        <v>13751</v>
      </c>
      <c r="DJ53" s="318">
        <v>13698</v>
      </c>
      <c r="DK53" s="318">
        <v>13562</v>
      </c>
      <c r="DL53" s="319">
        <v>13645</v>
      </c>
      <c r="DM53" s="320">
        <v>13639</v>
      </c>
      <c r="DN53" s="320">
        <v>13553</v>
      </c>
      <c r="DO53" s="320">
        <v>13379</v>
      </c>
      <c r="DP53" s="320">
        <v>13045</v>
      </c>
      <c r="DQ53" s="320">
        <v>13006</v>
      </c>
      <c r="DR53" s="320">
        <v>12862</v>
      </c>
      <c r="DS53" s="320">
        <v>13267</v>
      </c>
      <c r="DT53" s="320">
        <v>13375</v>
      </c>
      <c r="DU53" s="320">
        <v>13251</v>
      </c>
      <c r="DV53" s="320">
        <v>13167</v>
      </c>
      <c r="DW53" s="320">
        <v>12985</v>
      </c>
      <c r="DX53" s="319">
        <v>13143</v>
      </c>
      <c r="DY53" s="320">
        <v>13096</v>
      </c>
      <c r="DZ53" s="320">
        <v>12866</v>
      </c>
      <c r="EA53" s="320">
        <v>13105</v>
      </c>
      <c r="EB53" s="320">
        <v>13370</v>
      </c>
      <c r="EC53" s="320">
        <v>13375</v>
      </c>
      <c r="ED53" s="320">
        <v>13375</v>
      </c>
      <c r="EE53" s="320">
        <v>13493</v>
      </c>
      <c r="EF53" s="320">
        <v>13640</v>
      </c>
      <c r="EG53" s="320"/>
      <c r="EH53" s="320"/>
      <c r="EI53" s="320"/>
      <c r="EJ53" s="320"/>
    </row>
    <row r="54" spans="1:140" s="304" customFormat="1" x14ac:dyDescent="0.35">
      <c r="A54" s="306" t="s">
        <v>417</v>
      </c>
      <c r="B54" s="314">
        <v>36819</v>
      </c>
      <c r="C54" s="315">
        <v>38565</v>
      </c>
      <c r="D54" s="316">
        <v>39910</v>
      </c>
      <c r="E54" s="315">
        <v>40798</v>
      </c>
      <c r="F54" s="316">
        <v>41261</v>
      </c>
      <c r="G54" s="315">
        <v>41297</v>
      </c>
      <c r="H54" s="316">
        <v>41573</v>
      </c>
      <c r="I54" s="315">
        <v>42313</v>
      </c>
      <c r="J54" s="316">
        <v>42263</v>
      </c>
      <c r="K54" s="315">
        <v>41935</v>
      </c>
      <c r="L54" s="316">
        <v>41417</v>
      </c>
      <c r="M54" s="315">
        <v>41191</v>
      </c>
      <c r="N54" s="316">
        <v>41053</v>
      </c>
      <c r="O54" s="315">
        <v>42360</v>
      </c>
      <c r="P54" s="316">
        <v>43346</v>
      </c>
      <c r="Q54" s="315">
        <v>44106</v>
      </c>
      <c r="R54" s="316">
        <v>43990</v>
      </c>
      <c r="S54" s="315">
        <v>44025</v>
      </c>
      <c r="T54" s="316">
        <v>44151</v>
      </c>
      <c r="U54" s="315">
        <v>45019</v>
      </c>
      <c r="V54" s="316">
        <v>44758</v>
      </c>
      <c r="W54" s="315">
        <v>44011</v>
      </c>
      <c r="X54" s="316">
        <v>43049</v>
      </c>
      <c r="Y54" s="315">
        <v>42631</v>
      </c>
      <c r="Z54" s="316">
        <v>42204</v>
      </c>
      <c r="AA54" s="315">
        <v>43499</v>
      </c>
      <c r="AB54" s="316">
        <v>44477</v>
      </c>
      <c r="AC54" s="315">
        <v>45318</v>
      </c>
      <c r="AD54" s="316">
        <v>45670</v>
      </c>
      <c r="AE54" s="315">
        <v>45907</v>
      </c>
      <c r="AF54" s="316">
        <v>46136</v>
      </c>
      <c r="AG54" s="315">
        <v>47148</v>
      </c>
      <c r="AH54" s="316">
        <v>47195</v>
      </c>
      <c r="AI54" s="315">
        <v>46793</v>
      </c>
      <c r="AJ54" s="316">
        <v>46347</v>
      </c>
      <c r="AK54" s="315">
        <v>45999</v>
      </c>
      <c r="AL54" s="316">
        <v>45938</v>
      </c>
      <c r="AM54" s="315">
        <v>47252</v>
      </c>
      <c r="AN54" s="316">
        <v>48235</v>
      </c>
      <c r="AO54" s="315">
        <v>49174</v>
      </c>
      <c r="AP54" s="316">
        <v>50027</v>
      </c>
      <c r="AQ54" s="315">
        <v>50220</v>
      </c>
      <c r="AR54" s="316">
        <v>50141</v>
      </c>
      <c r="AS54" s="315">
        <v>51623</v>
      </c>
      <c r="AT54" s="316">
        <v>51453</v>
      </c>
      <c r="AU54" s="315">
        <v>51207</v>
      </c>
      <c r="AV54" s="316">
        <v>51221</v>
      </c>
      <c r="AW54" s="315">
        <v>50795</v>
      </c>
      <c r="AX54" s="316">
        <v>50340</v>
      </c>
      <c r="AY54" s="315">
        <v>52140</v>
      </c>
      <c r="AZ54" s="316">
        <v>51965</v>
      </c>
      <c r="BA54" s="315">
        <v>52640</v>
      </c>
      <c r="BB54" s="316">
        <v>52994</v>
      </c>
      <c r="BC54" s="315">
        <v>52824</v>
      </c>
      <c r="BD54" s="316">
        <v>52740</v>
      </c>
      <c r="BE54" s="315">
        <v>53620</v>
      </c>
      <c r="BF54" s="316">
        <v>53186</v>
      </c>
      <c r="BG54" s="315">
        <v>52822</v>
      </c>
      <c r="BH54" s="316">
        <v>52500</v>
      </c>
      <c r="BI54" s="315">
        <v>52080</v>
      </c>
      <c r="BJ54" s="316">
        <v>52011</v>
      </c>
      <c r="BK54" s="315">
        <v>53629</v>
      </c>
      <c r="BL54" s="316">
        <v>54439</v>
      </c>
      <c r="BM54" s="315">
        <v>55322</v>
      </c>
      <c r="BN54" s="316">
        <v>55741</v>
      </c>
      <c r="BO54" s="315">
        <v>55647</v>
      </c>
      <c r="BP54" s="316">
        <v>55985</v>
      </c>
      <c r="BQ54" s="315">
        <v>56808</v>
      </c>
      <c r="BR54" s="316">
        <v>56681</v>
      </c>
      <c r="BS54" s="315">
        <v>56351</v>
      </c>
      <c r="BT54" s="316">
        <v>56504</v>
      </c>
      <c r="BU54" s="315">
        <v>56668</v>
      </c>
      <c r="BV54" s="316">
        <v>56220</v>
      </c>
      <c r="BW54" s="315">
        <v>57440</v>
      </c>
      <c r="BX54" s="316">
        <v>57770</v>
      </c>
      <c r="BY54" s="315">
        <v>58343</v>
      </c>
      <c r="BZ54" s="316">
        <v>58384</v>
      </c>
      <c r="CA54" s="315">
        <v>58039</v>
      </c>
      <c r="CB54" s="316">
        <v>58303</v>
      </c>
      <c r="CC54" s="315">
        <v>58405</v>
      </c>
      <c r="CD54" s="317">
        <v>58362</v>
      </c>
      <c r="CE54" s="315">
        <v>57912</v>
      </c>
      <c r="CF54" s="317">
        <v>56922</v>
      </c>
      <c r="CG54" s="315">
        <v>56351</v>
      </c>
      <c r="CH54" s="317">
        <v>55614</v>
      </c>
      <c r="CI54" s="315">
        <v>56823</v>
      </c>
      <c r="CJ54" s="317">
        <v>58274</v>
      </c>
      <c r="CK54" s="315">
        <v>58357</v>
      </c>
      <c r="CL54" s="317">
        <v>58249</v>
      </c>
      <c r="CM54" s="315">
        <v>58274</v>
      </c>
      <c r="CN54" s="317">
        <v>58381</v>
      </c>
      <c r="CO54" s="315">
        <v>59244</v>
      </c>
      <c r="CP54" s="317">
        <v>59209</v>
      </c>
      <c r="CQ54" s="315">
        <v>58672</v>
      </c>
      <c r="CR54" s="317">
        <v>58014</v>
      </c>
      <c r="CS54" s="315">
        <v>57972</v>
      </c>
      <c r="CT54" s="317">
        <v>57469</v>
      </c>
      <c r="CU54" s="315">
        <v>58454</v>
      </c>
      <c r="CV54" s="317">
        <v>59328</v>
      </c>
      <c r="CW54" s="315">
        <v>59463</v>
      </c>
      <c r="CX54" s="318">
        <v>59338</v>
      </c>
      <c r="CY54" s="315">
        <v>59273</v>
      </c>
      <c r="CZ54" s="319">
        <v>59061</v>
      </c>
      <c r="DA54" s="320">
        <v>59684</v>
      </c>
      <c r="DB54" s="318">
        <v>59096</v>
      </c>
      <c r="DC54" s="318">
        <v>58502</v>
      </c>
      <c r="DD54" s="318">
        <v>57658</v>
      </c>
      <c r="DE54" s="318">
        <v>57356</v>
      </c>
      <c r="DF54" s="318">
        <v>56637</v>
      </c>
      <c r="DG54" s="318">
        <v>57834</v>
      </c>
      <c r="DH54" s="318">
        <v>58341</v>
      </c>
      <c r="DI54" s="318">
        <v>58270</v>
      </c>
      <c r="DJ54" s="318">
        <v>58078</v>
      </c>
      <c r="DK54" s="318">
        <v>57133</v>
      </c>
      <c r="DL54" s="319">
        <v>57143</v>
      </c>
      <c r="DM54" s="320">
        <v>57489</v>
      </c>
      <c r="DN54" s="320">
        <v>56999</v>
      </c>
      <c r="DO54" s="320">
        <v>56421</v>
      </c>
      <c r="DP54" s="320">
        <v>55521</v>
      </c>
      <c r="DQ54" s="320">
        <v>54943</v>
      </c>
      <c r="DR54" s="320">
        <v>54892</v>
      </c>
      <c r="DS54" s="320">
        <v>56134</v>
      </c>
      <c r="DT54" s="320">
        <v>56450</v>
      </c>
      <c r="DU54" s="320">
        <v>56366</v>
      </c>
      <c r="DV54" s="320">
        <v>56068</v>
      </c>
      <c r="DW54" s="320">
        <v>55066</v>
      </c>
      <c r="DX54" s="319">
        <v>55019</v>
      </c>
      <c r="DY54" s="320">
        <v>55417</v>
      </c>
      <c r="DZ54" s="320">
        <v>54996</v>
      </c>
      <c r="EA54" s="320">
        <v>56407</v>
      </c>
      <c r="EB54" s="320">
        <v>57651</v>
      </c>
      <c r="EC54" s="320">
        <v>57472</v>
      </c>
      <c r="ED54" s="320">
        <v>57569</v>
      </c>
      <c r="EE54" s="320">
        <v>58284</v>
      </c>
      <c r="EF54" s="320">
        <v>58851</v>
      </c>
      <c r="EG54" s="320"/>
      <c r="EH54" s="320"/>
      <c r="EI54" s="320"/>
      <c r="EJ54" s="320"/>
    </row>
    <row r="55" spans="1:140" s="304" customFormat="1" x14ac:dyDescent="0.35">
      <c r="A55" s="306" t="s">
        <v>418</v>
      </c>
      <c r="B55" s="314">
        <v>10214</v>
      </c>
      <c r="C55" s="315">
        <v>10785</v>
      </c>
      <c r="D55" s="316">
        <v>11084</v>
      </c>
      <c r="E55" s="315">
        <v>11203</v>
      </c>
      <c r="F55" s="316">
        <v>11170</v>
      </c>
      <c r="G55" s="315">
        <v>11211</v>
      </c>
      <c r="H55" s="316">
        <v>11206</v>
      </c>
      <c r="I55" s="315">
        <v>11446</v>
      </c>
      <c r="J55" s="316">
        <v>11354</v>
      </c>
      <c r="K55" s="315">
        <v>11206</v>
      </c>
      <c r="L55" s="316">
        <v>10999</v>
      </c>
      <c r="M55" s="315">
        <v>11010</v>
      </c>
      <c r="N55" s="316">
        <v>11033</v>
      </c>
      <c r="O55" s="315">
        <v>11416</v>
      </c>
      <c r="P55" s="316">
        <v>11675</v>
      </c>
      <c r="Q55" s="315">
        <v>11808</v>
      </c>
      <c r="R55" s="316">
        <v>11744</v>
      </c>
      <c r="S55" s="315">
        <v>11678</v>
      </c>
      <c r="T55" s="316">
        <v>11857</v>
      </c>
      <c r="U55" s="315">
        <v>11967</v>
      </c>
      <c r="V55" s="316">
        <v>11858</v>
      </c>
      <c r="W55" s="315">
        <v>11764</v>
      </c>
      <c r="X55" s="316">
        <v>11457</v>
      </c>
      <c r="Y55" s="315">
        <v>11326</v>
      </c>
      <c r="Z55" s="316">
        <v>11325</v>
      </c>
      <c r="AA55" s="315">
        <v>11822</v>
      </c>
      <c r="AB55" s="316">
        <v>12107</v>
      </c>
      <c r="AC55" s="315">
        <v>12270</v>
      </c>
      <c r="AD55" s="316">
        <v>12258</v>
      </c>
      <c r="AE55" s="315">
        <v>12238</v>
      </c>
      <c r="AF55" s="316">
        <v>12301</v>
      </c>
      <c r="AG55" s="315">
        <v>12506</v>
      </c>
      <c r="AH55" s="316">
        <v>12557</v>
      </c>
      <c r="AI55" s="315">
        <v>12418</v>
      </c>
      <c r="AJ55" s="316">
        <v>12266</v>
      </c>
      <c r="AK55" s="315">
        <v>12213</v>
      </c>
      <c r="AL55" s="316">
        <v>12197</v>
      </c>
      <c r="AM55" s="315">
        <v>12708</v>
      </c>
      <c r="AN55" s="316">
        <v>13051</v>
      </c>
      <c r="AO55" s="315">
        <v>13089</v>
      </c>
      <c r="AP55" s="316">
        <v>13244</v>
      </c>
      <c r="AQ55" s="315">
        <v>13308</v>
      </c>
      <c r="AR55" s="316">
        <v>13412</v>
      </c>
      <c r="AS55" s="315">
        <v>13696</v>
      </c>
      <c r="AT55" s="316">
        <v>13678</v>
      </c>
      <c r="AU55" s="315">
        <v>13626</v>
      </c>
      <c r="AV55" s="316">
        <v>13459</v>
      </c>
      <c r="AW55" s="315">
        <v>13304</v>
      </c>
      <c r="AX55" s="316">
        <v>13203</v>
      </c>
      <c r="AY55" s="315">
        <v>13699</v>
      </c>
      <c r="AZ55" s="316">
        <v>13632</v>
      </c>
      <c r="BA55" s="315">
        <v>13807</v>
      </c>
      <c r="BB55" s="316">
        <v>13834</v>
      </c>
      <c r="BC55" s="315">
        <v>13808</v>
      </c>
      <c r="BD55" s="316">
        <v>13921</v>
      </c>
      <c r="BE55" s="315">
        <v>14076</v>
      </c>
      <c r="BF55" s="316">
        <v>13984</v>
      </c>
      <c r="BG55" s="315">
        <v>13751</v>
      </c>
      <c r="BH55" s="316">
        <v>13755</v>
      </c>
      <c r="BI55" s="315">
        <v>13623</v>
      </c>
      <c r="BJ55" s="316">
        <v>13442</v>
      </c>
      <c r="BK55" s="315">
        <v>13905</v>
      </c>
      <c r="BL55" s="316">
        <v>14151</v>
      </c>
      <c r="BM55" s="315">
        <v>14289</v>
      </c>
      <c r="BN55" s="316">
        <v>14345</v>
      </c>
      <c r="BO55" s="315">
        <v>14265</v>
      </c>
      <c r="BP55" s="316">
        <v>14453</v>
      </c>
      <c r="BQ55" s="315">
        <v>14650</v>
      </c>
      <c r="BR55" s="316">
        <v>14717</v>
      </c>
      <c r="BS55" s="315">
        <v>14583</v>
      </c>
      <c r="BT55" s="316">
        <v>14558</v>
      </c>
      <c r="BU55" s="315">
        <v>14454</v>
      </c>
      <c r="BV55" s="316">
        <v>14303</v>
      </c>
      <c r="BW55" s="315">
        <v>14635</v>
      </c>
      <c r="BX55" s="316">
        <v>14755</v>
      </c>
      <c r="BY55" s="315">
        <v>14731</v>
      </c>
      <c r="BZ55" s="316">
        <v>14597</v>
      </c>
      <c r="CA55" s="315">
        <v>14610</v>
      </c>
      <c r="CB55" s="316">
        <v>14731</v>
      </c>
      <c r="CC55" s="315">
        <v>14873</v>
      </c>
      <c r="CD55" s="317">
        <v>14890</v>
      </c>
      <c r="CE55" s="315">
        <v>14699</v>
      </c>
      <c r="CF55" s="317">
        <v>14323</v>
      </c>
      <c r="CG55" s="315">
        <v>14160</v>
      </c>
      <c r="CH55" s="317">
        <v>14085</v>
      </c>
      <c r="CI55" s="315">
        <v>14302</v>
      </c>
      <c r="CJ55" s="317">
        <v>14664</v>
      </c>
      <c r="CK55" s="315">
        <v>14693</v>
      </c>
      <c r="CL55" s="317">
        <v>14495</v>
      </c>
      <c r="CM55" s="315">
        <v>14432</v>
      </c>
      <c r="CN55" s="317">
        <v>14436</v>
      </c>
      <c r="CO55" s="315">
        <v>14583</v>
      </c>
      <c r="CP55" s="317">
        <v>14611</v>
      </c>
      <c r="CQ55" s="315">
        <v>14465</v>
      </c>
      <c r="CR55" s="317">
        <v>14218</v>
      </c>
      <c r="CS55" s="315">
        <v>14142</v>
      </c>
      <c r="CT55" s="317">
        <v>14216</v>
      </c>
      <c r="CU55" s="315">
        <v>14464</v>
      </c>
      <c r="CV55" s="317">
        <v>14693</v>
      </c>
      <c r="CW55" s="315">
        <v>14677</v>
      </c>
      <c r="CX55" s="318">
        <v>14548</v>
      </c>
      <c r="CY55" s="315">
        <v>14428</v>
      </c>
      <c r="CZ55" s="319">
        <v>14420</v>
      </c>
      <c r="DA55" s="320">
        <v>14694</v>
      </c>
      <c r="DB55" s="318">
        <v>14644</v>
      </c>
      <c r="DC55" s="318">
        <v>14414</v>
      </c>
      <c r="DD55" s="318">
        <v>14256</v>
      </c>
      <c r="DE55" s="318">
        <v>14209</v>
      </c>
      <c r="DF55" s="318">
        <v>14037</v>
      </c>
      <c r="DG55" s="318">
        <v>14412</v>
      </c>
      <c r="DH55" s="318">
        <v>14548</v>
      </c>
      <c r="DI55" s="318">
        <v>14496</v>
      </c>
      <c r="DJ55" s="318">
        <v>14367</v>
      </c>
      <c r="DK55" s="318">
        <v>14218</v>
      </c>
      <c r="DL55" s="319">
        <v>14221</v>
      </c>
      <c r="DM55" s="320">
        <v>14371</v>
      </c>
      <c r="DN55" s="320">
        <v>14263</v>
      </c>
      <c r="DO55" s="320">
        <v>14136</v>
      </c>
      <c r="DP55" s="320">
        <v>13949</v>
      </c>
      <c r="DQ55" s="320">
        <v>13752</v>
      </c>
      <c r="DR55" s="320">
        <v>13669</v>
      </c>
      <c r="DS55" s="320">
        <v>13946</v>
      </c>
      <c r="DT55" s="320">
        <v>14053</v>
      </c>
      <c r="DU55" s="320">
        <v>13789</v>
      </c>
      <c r="DV55" s="320">
        <v>13622</v>
      </c>
      <c r="DW55" s="320">
        <v>13428</v>
      </c>
      <c r="DX55" s="319">
        <v>13572</v>
      </c>
      <c r="DY55" s="320">
        <v>13618</v>
      </c>
      <c r="DZ55" s="320">
        <v>13445</v>
      </c>
      <c r="EA55" s="320">
        <v>13769</v>
      </c>
      <c r="EB55" s="320">
        <v>14171</v>
      </c>
      <c r="EC55" s="320">
        <v>14053</v>
      </c>
      <c r="ED55" s="320">
        <v>14103</v>
      </c>
      <c r="EE55" s="320">
        <v>14261</v>
      </c>
      <c r="EF55" s="320">
        <v>14412</v>
      </c>
      <c r="EG55" s="320"/>
      <c r="EH55" s="320"/>
      <c r="EI55" s="320"/>
      <c r="EJ55" s="320"/>
    </row>
    <row r="56" spans="1:140" s="304" customFormat="1" x14ac:dyDescent="0.35">
      <c r="A56" s="306" t="s">
        <v>419</v>
      </c>
      <c r="B56" s="314">
        <v>56518</v>
      </c>
      <c r="C56" s="315">
        <v>58570</v>
      </c>
      <c r="D56" s="316">
        <v>60290</v>
      </c>
      <c r="E56" s="315">
        <v>61043</v>
      </c>
      <c r="F56" s="316">
        <v>62045</v>
      </c>
      <c r="G56" s="315">
        <v>62451</v>
      </c>
      <c r="H56" s="316">
        <v>63416</v>
      </c>
      <c r="I56" s="315">
        <v>64770</v>
      </c>
      <c r="J56" s="316">
        <v>65317</v>
      </c>
      <c r="K56" s="315">
        <v>64544</v>
      </c>
      <c r="L56" s="316">
        <v>63756</v>
      </c>
      <c r="M56" s="315">
        <v>62732</v>
      </c>
      <c r="N56" s="316">
        <v>62026</v>
      </c>
      <c r="O56" s="315">
        <v>63115</v>
      </c>
      <c r="P56" s="316">
        <v>64426</v>
      </c>
      <c r="Q56" s="315">
        <v>65101</v>
      </c>
      <c r="R56" s="316">
        <v>64826</v>
      </c>
      <c r="S56" s="315">
        <v>64810</v>
      </c>
      <c r="T56" s="316">
        <v>66153</v>
      </c>
      <c r="U56" s="315">
        <v>67645</v>
      </c>
      <c r="V56" s="316">
        <v>67276</v>
      </c>
      <c r="W56" s="315">
        <v>66493</v>
      </c>
      <c r="X56" s="316">
        <v>65085</v>
      </c>
      <c r="Y56" s="315">
        <v>64276</v>
      </c>
      <c r="Z56" s="316">
        <v>63573</v>
      </c>
      <c r="AA56" s="315">
        <v>65152</v>
      </c>
      <c r="AB56" s="316">
        <v>66302</v>
      </c>
      <c r="AC56" s="315">
        <v>67004</v>
      </c>
      <c r="AD56" s="316">
        <v>67082</v>
      </c>
      <c r="AE56" s="315">
        <v>67809</v>
      </c>
      <c r="AF56" s="316">
        <v>68526</v>
      </c>
      <c r="AG56" s="315">
        <v>70002</v>
      </c>
      <c r="AH56" s="316">
        <v>70252</v>
      </c>
      <c r="AI56" s="315">
        <v>69544</v>
      </c>
      <c r="AJ56" s="316">
        <v>68567</v>
      </c>
      <c r="AK56" s="315">
        <v>67981</v>
      </c>
      <c r="AL56" s="316">
        <v>67893</v>
      </c>
      <c r="AM56" s="315">
        <v>70152</v>
      </c>
      <c r="AN56" s="316">
        <v>71824</v>
      </c>
      <c r="AO56" s="315">
        <v>72499</v>
      </c>
      <c r="AP56" s="316">
        <v>73903</v>
      </c>
      <c r="AQ56" s="315">
        <v>74823</v>
      </c>
      <c r="AR56" s="316">
        <v>75641</v>
      </c>
      <c r="AS56" s="315">
        <v>78420</v>
      </c>
      <c r="AT56" s="316">
        <v>78313</v>
      </c>
      <c r="AU56" s="315">
        <v>77958</v>
      </c>
      <c r="AV56" s="316">
        <v>77787</v>
      </c>
      <c r="AW56" s="315">
        <v>77177</v>
      </c>
      <c r="AX56" s="316">
        <v>76764</v>
      </c>
      <c r="AY56" s="315">
        <v>79288</v>
      </c>
      <c r="AZ56" s="316">
        <v>79472</v>
      </c>
      <c r="BA56" s="315">
        <v>80564</v>
      </c>
      <c r="BB56" s="316">
        <v>81264</v>
      </c>
      <c r="BC56" s="315">
        <v>81094</v>
      </c>
      <c r="BD56" s="316">
        <v>81834</v>
      </c>
      <c r="BE56" s="315">
        <v>83134</v>
      </c>
      <c r="BF56" s="316">
        <v>82649</v>
      </c>
      <c r="BG56" s="315">
        <v>82014</v>
      </c>
      <c r="BH56" s="316">
        <v>81575</v>
      </c>
      <c r="BI56" s="315">
        <v>80996</v>
      </c>
      <c r="BJ56" s="316">
        <v>80126</v>
      </c>
      <c r="BK56" s="315">
        <v>82544</v>
      </c>
      <c r="BL56" s="316">
        <v>83348</v>
      </c>
      <c r="BM56" s="315">
        <v>84571</v>
      </c>
      <c r="BN56" s="316">
        <v>85023</v>
      </c>
      <c r="BO56" s="315">
        <v>85004</v>
      </c>
      <c r="BP56" s="316">
        <v>85973</v>
      </c>
      <c r="BQ56" s="315">
        <v>87282</v>
      </c>
      <c r="BR56" s="316">
        <v>87114</v>
      </c>
      <c r="BS56" s="315">
        <v>86675</v>
      </c>
      <c r="BT56" s="316">
        <v>86209</v>
      </c>
      <c r="BU56" s="315">
        <v>86085</v>
      </c>
      <c r="BV56" s="316">
        <v>85258</v>
      </c>
      <c r="BW56" s="315">
        <v>87132</v>
      </c>
      <c r="BX56" s="316">
        <v>87847</v>
      </c>
      <c r="BY56" s="315">
        <v>87974</v>
      </c>
      <c r="BZ56" s="316">
        <v>87807</v>
      </c>
      <c r="CA56" s="315">
        <v>87369</v>
      </c>
      <c r="CB56" s="316">
        <v>87957</v>
      </c>
      <c r="CC56" s="315">
        <v>88317</v>
      </c>
      <c r="CD56" s="317">
        <v>88052</v>
      </c>
      <c r="CE56" s="315">
        <v>87340</v>
      </c>
      <c r="CF56" s="317">
        <v>85552</v>
      </c>
      <c r="CG56" s="315">
        <v>84743</v>
      </c>
      <c r="CH56" s="317">
        <v>83812</v>
      </c>
      <c r="CI56" s="315">
        <v>85547</v>
      </c>
      <c r="CJ56" s="317">
        <v>87565</v>
      </c>
      <c r="CK56" s="315">
        <v>88017</v>
      </c>
      <c r="CL56" s="317">
        <v>87430</v>
      </c>
      <c r="CM56" s="315">
        <v>87519</v>
      </c>
      <c r="CN56" s="317">
        <v>88116</v>
      </c>
      <c r="CO56" s="315">
        <v>89444</v>
      </c>
      <c r="CP56" s="317">
        <v>90008</v>
      </c>
      <c r="CQ56" s="315">
        <v>89299</v>
      </c>
      <c r="CR56" s="317">
        <v>88062</v>
      </c>
      <c r="CS56" s="315">
        <v>87873</v>
      </c>
      <c r="CT56" s="317">
        <v>87171</v>
      </c>
      <c r="CU56" s="315">
        <v>88793</v>
      </c>
      <c r="CV56" s="317">
        <v>89832</v>
      </c>
      <c r="CW56" s="315">
        <v>89707</v>
      </c>
      <c r="CX56" s="318">
        <v>89309</v>
      </c>
      <c r="CY56" s="315">
        <v>88915</v>
      </c>
      <c r="CZ56" s="319">
        <v>88769</v>
      </c>
      <c r="DA56" s="320">
        <v>89998</v>
      </c>
      <c r="DB56" s="318">
        <v>89380</v>
      </c>
      <c r="DC56" s="318">
        <v>88381</v>
      </c>
      <c r="DD56" s="318">
        <v>87249</v>
      </c>
      <c r="DE56" s="318">
        <v>86311</v>
      </c>
      <c r="DF56" s="318">
        <v>85236</v>
      </c>
      <c r="DG56" s="318">
        <v>86993</v>
      </c>
      <c r="DH56" s="318">
        <v>87760</v>
      </c>
      <c r="DI56" s="318">
        <v>87622</v>
      </c>
      <c r="DJ56" s="318">
        <v>87205</v>
      </c>
      <c r="DK56" s="318">
        <v>85870</v>
      </c>
      <c r="DL56" s="319">
        <v>85865</v>
      </c>
      <c r="DM56" s="320">
        <v>87123</v>
      </c>
      <c r="DN56" s="320">
        <v>86466</v>
      </c>
      <c r="DO56" s="320">
        <v>85554</v>
      </c>
      <c r="DP56" s="320">
        <v>83977</v>
      </c>
      <c r="DQ56" s="320">
        <v>83022</v>
      </c>
      <c r="DR56" s="320">
        <v>82893</v>
      </c>
      <c r="DS56" s="320">
        <v>84840</v>
      </c>
      <c r="DT56" s="320">
        <v>85067</v>
      </c>
      <c r="DU56" s="320">
        <v>84456</v>
      </c>
      <c r="DV56" s="320">
        <v>83511</v>
      </c>
      <c r="DW56" s="320">
        <v>82353</v>
      </c>
      <c r="DX56" s="319">
        <v>82443</v>
      </c>
      <c r="DY56" s="320">
        <v>83054</v>
      </c>
      <c r="DZ56" s="320">
        <v>82206</v>
      </c>
      <c r="EA56" s="320">
        <v>84820</v>
      </c>
      <c r="EB56" s="320">
        <v>87308</v>
      </c>
      <c r="EC56" s="320">
        <v>86971</v>
      </c>
      <c r="ED56" s="320">
        <v>86967</v>
      </c>
      <c r="EE56" s="320">
        <v>87904</v>
      </c>
      <c r="EF56" s="320">
        <v>88672</v>
      </c>
      <c r="EG56" s="320"/>
      <c r="EH56" s="320"/>
      <c r="EI56" s="320"/>
      <c r="EJ56" s="320"/>
    </row>
    <row r="57" spans="1:140" s="304" customFormat="1" x14ac:dyDescent="0.35">
      <c r="A57" s="306" t="s">
        <v>420</v>
      </c>
      <c r="B57" s="314">
        <v>56021</v>
      </c>
      <c r="C57" s="315">
        <v>57647</v>
      </c>
      <c r="D57" s="316">
        <v>59417</v>
      </c>
      <c r="E57" s="315">
        <v>61506</v>
      </c>
      <c r="F57" s="316">
        <v>62527</v>
      </c>
      <c r="G57" s="315">
        <v>62976</v>
      </c>
      <c r="H57" s="316">
        <v>63326</v>
      </c>
      <c r="I57" s="315">
        <v>65158</v>
      </c>
      <c r="J57" s="316">
        <v>65178</v>
      </c>
      <c r="K57" s="315">
        <v>64200</v>
      </c>
      <c r="L57" s="316">
        <v>63915</v>
      </c>
      <c r="M57" s="315">
        <v>63310</v>
      </c>
      <c r="N57" s="316">
        <v>62406</v>
      </c>
      <c r="O57" s="315">
        <v>63334</v>
      </c>
      <c r="P57" s="316">
        <v>63834</v>
      </c>
      <c r="Q57" s="315">
        <v>65044</v>
      </c>
      <c r="R57" s="316">
        <v>64827</v>
      </c>
      <c r="S57" s="315">
        <v>64972</v>
      </c>
      <c r="T57" s="316">
        <v>65245</v>
      </c>
      <c r="U57" s="315">
        <v>66870</v>
      </c>
      <c r="V57" s="316">
        <v>66615</v>
      </c>
      <c r="W57" s="315">
        <v>65970</v>
      </c>
      <c r="X57" s="316">
        <v>64583</v>
      </c>
      <c r="Y57" s="315">
        <v>64198</v>
      </c>
      <c r="Z57" s="316">
        <v>63441</v>
      </c>
      <c r="AA57" s="315">
        <v>64882</v>
      </c>
      <c r="AB57" s="316">
        <v>65900</v>
      </c>
      <c r="AC57" s="315">
        <v>66646</v>
      </c>
      <c r="AD57" s="316">
        <v>66747</v>
      </c>
      <c r="AE57" s="315">
        <v>67467</v>
      </c>
      <c r="AF57" s="316">
        <v>68267</v>
      </c>
      <c r="AG57" s="315">
        <v>70369</v>
      </c>
      <c r="AH57" s="316">
        <v>70213</v>
      </c>
      <c r="AI57" s="315">
        <v>69731</v>
      </c>
      <c r="AJ57" s="316">
        <v>68640</v>
      </c>
      <c r="AK57" s="315">
        <v>67858</v>
      </c>
      <c r="AL57" s="316">
        <v>67838</v>
      </c>
      <c r="AM57" s="315">
        <v>69774</v>
      </c>
      <c r="AN57" s="316">
        <v>71108</v>
      </c>
      <c r="AO57" s="315">
        <v>72424</v>
      </c>
      <c r="AP57" s="316">
        <v>73703</v>
      </c>
      <c r="AQ57" s="315">
        <v>74407</v>
      </c>
      <c r="AR57" s="316">
        <v>74677</v>
      </c>
      <c r="AS57" s="315">
        <v>77519</v>
      </c>
      <c r="AT57" s="316">
        <v>77753</v>
      </c>
      <c r="AU57" s="315">
        <v>77302</v>
      </c>
      <c r="AV57" s="316">
        <v>76512</v>
      </c>
      <c r="AW57" s="315">
        <v>75231</v>
      </c>
      <c r="AX57" s="316">
        <v>74661</v>
      </c>
      <c r="AY57" s="315">
        <v>76648</v>
      </c>
      <c r="AZ57" s="316">
        <v>76631</v>
      </c>
      <c r="BA57" s="315">
        <v>78726</v>
      </c>
      <c r="BB57" s="316">
        <v>79115</v>
      </c>
      <c r="BC57" s="315">
        <v>79155</v>
      </c>
      <c r="BD57" s="316">
        <v>79931</v>
      </c>
      <c r="BE57" s="315">
        <v>81753</v>
      </c>
      <c r="BF57" s="316">
        <v>81451</v>
      </c>
      <c r="BG57" s="315">
        <v>80741</v>
      </c>
      <c r="BH57" s="316">
        <v>79983</v>
      </c>
      <c r="BI57" s="315">
        <v>79495</v>
      </c>
      <c r="BJ57" s="316">
        <v>79129</v>
      </c>
      <c r="BK57" s="315">
        <v>81139</v>
      </c>
      <c r="BL57" s="316">
        <v>81939</v>
      </c>
      <c r="BM57" s="315">
        <v>83099</v>
      </c>
      <c r="BN57" s="316">
        <v>83871</v>
      </c>
      <c r="BO57" s="315">
        <v>84025</v>
      </c>
      <c r="BP57" s="316">
        <v>85092</v>
      </c>
      <c r="BQ57" s="315">
        <v>86677</v>
      </c>
      <c r="BR57" s="316">
        <v>86869</v>
      </c>
      <c r="BS57" s="315">
        <v>86326</v>
      </c>
      <c r="BT57" s="316">
        <v>85863</v>
      </c>
      <c r="BU57" s="315">
        <v>86005</v>
      </c>
      <c r="BV57" s="316">
        <v>85444</v>
      </c>
      <c r="BW57" s="315">
        <v>86673</v>
      </c>
      <c r="BX57" s="316">
        <v>87513</v>
      </c>
      <c r="BY57" s="315">
        <v>88420</v>
      </c>
      <c r="BZ57" s="316">
        <v>89066</v>
      </c>
      <c r="CA57" s="315">
        <v>88493</v>
      </c>
      <c r="CB57" s="316">
        <v>89255</v>
      </c>
      <c r="CC57" s="315">
        <v>90294</v>
      </c>
      <c r="CD57" s="317">
        <v>90569</v>
      </c>
      <c r="CE57" s="315">
        <v>89491</v>
      </c>
      <c r="CF57" s="317">
        <v>87890</v>
      </c>
      <c r="CG57" s="315">
        <v>87283</v>
      </c>
      <c r="CH57" s="317">
        <v>86657</v>
      </c>
      <c r="CI57" s="315">
        <v>87876</v>
      </c>
      <c r="CJ57" s="317">
        <v>90024</v>
      </c>
      <c r="CK57" s="315">
        <v>89961</v>
      </c>
      <c r="CL57" s="317">
        <v>89881</v>
      </c>
      <c r="CM57" s="315">
        <v>89742</v>
      </c>
      <c r="CN57" s="317">
        <v>90389</v>
      </c>
      <c r="CO57" s="315">
        <v>92351</v>
      </c>
      <c r="CP57" s="317">
        <v>92140</v>
      </c>
      <c r="CQ57" s="315">
        <v>90814</v>
      </c>
      <c r="CR57" s="317">
        <v>89941</v>
      </c>
      <c r="CS57" s="315">
        <v>89740</v>
      </c>
      <c r="CT57" s="317">
        <v>89325</v>
      </c>
      <c r="CU57" s="315">
        <v>90745</v>
      </c>
      <c r="CV57" s="317">
        <v>92585</v>
      </c>
      <c r="CW57" s="315">
        <v>92279</v>
      </c>
      <c r="CX57" s="318">
        <v>92161</v>
      </c>
      <c r="CY57" s="315">
        <v>91944</v>
      </c>
      <c r="CZ57" s="319">
        <v>91659</v>
      </c>
      <c r="DA57" s="320">
        <v>92789</v>
      </c>
      <c r="DB57" s="318">
        <v>91851</v>
      </c>
      <c r="DC57" s="318">
        <v>90682</v>
      </c>
      <c r="DD57" s="318">
        <v>89554</v>
      </c>
      <c r="DE57" s="318">
        <v>89215</v>
      </c>
      <c r="DF57" s="318">
        <v>88056</v>
      </c>
      <c r="DG57" s="318">
        <v>89499</v>
      </c>
      <c r="DH57" s="318">
        <v>90472</v>
      </c>
      <c r="DI57" s="318">
        <v>90183</v>
      </c>
      <c r="DJ57" s="318">
        <v>90136</v>
      </c>
      <c r="DK57" s="318">
        <v>89212</v>
      </c>
      <c r="DL57" s="319">
        <v>89724</v>
      </c>
      <c r="DM57" s="320">
        <v>91163</v>
      </c>
      <c r="DN57" s="320">
        <v>90518</v>
      </c>
      <c r="DO57" s="320">
        <v>89395</v>
      </c>
      <c r="DP57" s="320">
        <v>87892</v>
      </c>
      <c r="DQ57" s="320">
        <v>87335</v>
      </c>
      <c r="DR57" s="320">
        <v>87024</v>
      </c>
      <c r="DS57" s="320">
        <v>88744</v>
      </c>
      <c r="DT57" s="320">
        <v>89496</v>
      </c>
      <c r="DU57" s="320">
        <v>88339</v>
      </c>
      <c r="DV57" s="320">
        <v>87516</v>
      </c>
      <c r="DW57" s="320">
        <v>86266</v>
      </c>
      <c r="DX57" s="319">
        <v>86903</v>
      </c>
      <c r="DY57" s="320">
        <v>87635</v>
      </c>
      <c r="DZ57" s="320">
        <v>86721</v>
      </c>
      <c r="EA57" s="320">
        <v>89157</v>
      </c>
      <c r="EB57" s="320">
        <v>91556</v>
      </c>
      <c r="EC57" s="320">
        <v>91521</v>
      </c>
      <c r="ED57" s="320">
        <v>91890</v>
      </c>
      <c r="EE57" s="320">
        <v>93091</v>
      </c>
      <c r="EF57" s="320">
        <v>94310</v>
      </c>
      <c r="EG57" s="320"/>
      <c r="EH57" s="320"/>
      <c r="EI57" s="320"/>
      <c r="EJ57" s="320"/>
    </row>
    <row r="58" spans="1:140" s="304" customFormat="1" x14ac:dyDescent="0.35">
      <c r="A58" s="306" t="s">
        <v>421</v>
      </c>
      <c r="B58" s="314">
        <v>39287</v>
      </c>
      <c r="C58" s="315">
        <v>40108</v>
      </c>
      <c r="D58" s="316">
        <v>41201</v>
      </c>
      <c r="E58" s="315">
        <v>42612</v>
      </c>
      <c r="F58" s="316">
        <v>43485</v>
      </c>
      <c r="G58" s="315">
        <v>43827</v>
      </c>
      <c r="H58" s="316">
        <v>44654</v>
      </c>
      <c r="I58" s="315">
        <v>45661</v>
      </c>
      <c r="J58" s="316">
        <v>45776</v>
      </c>
      <c r="K58" s="315">
        <v>44999</v>
      </c>
      <c r="L58" s="316">
        <v>44604</v>
      </c>
      <c r="M58" s="315">
        <v>44078</v>
      </c>
      <c r="N58" s="316">
        <v>43618</v>
      </c>
      <c r="O58" s="315">
        <v>44447</v>
      </c>
      <c r="P58" s="316">
        <v>45367</v>
      </c>
      <c r="Q58" s="315">
        <v>46218</v>
      </c>
      <c r="R58" s="316">
        <v>45935</v>
      </c>
      <c r="S58" s="315">
        <v>46506</v>
      </c>
      <c r="T58" s="316">
        <v>46941</v>
      </c>
      <c r="U58" s="315">
        <v>47728</v>
      </c>
      <c r="V58" s="316">
        <v>47569</v>
      </c>
      <c r="W58" s="315">
        <v>46692</v>
      </c>
      <c r="X58" s="316">
        <v>45760</v>
      </c>
      <c r="Y58" s="315">
        <v>45305</v>
      </c>
      <c r="Z58" s="316">
        <v>44839</v>
      </c>
      <c r="AA58" s="315">
        <v>45597</v>
      </c>
      <c r="AB58" s="316">
        <v>46341</v>
      </c>
      <c r="AC58" s="315">
        <v>47055</v>
      </c>
      <c r="AD58" s="316">
        <v>47492</v>
      </c>
      <c r="AE58" s="315">
        <v>47980</v>
      </c>
      <c r="AF58" s="316">
        <v>48578</v>
      </c>
      <c r="AG58" s="315">
        <v>49916</v>
      </c>
      <c r="AH58" s="316">
        <v>50111</v>
      </c>
      <c r="AI58" s="315">
        <v>49869</v>
      </c>
      <c r="AJ58" s="316">
        <v>49138</v>
      </c>
      <c r="AK58" s="315">
        <v>48438</v>
      </c>
      <c r="AL58" s="316">
        <v>48247</v>
      </c>
      <c r="AM58" s="315">
        <v>49476</v>
      </c>
      <c r="AN58" s="316">
        <v>50559</v>
      </c>
      <c r="AO58" s="315">
        <v>51164</v>
      </c>
      <c r="AP58" s="316">
        <v>52303</v>
      </c>
      <c r="AQ58" s="315">
        <v>52647</v>
      </c>
      <c r="AR58" s="316">
        <v>53047</v>
      </c>
      <c r="AS58" s="315">
        <v>54868</v>
      </c>
      <c r="AT58" s="316">
        <v>54831</v>
      </c>
      <c r="AU58" s="315">
        <v>54474</v>
      </c>
      <c r="AV58" s="316">
        <v>54026</v>
      </c>
      <c r="AW58" s="315">
        <v>53127</v>
      </c>
      <c r="AX58" s="316">
        <v>52727</v>
      </c>
      <c r="AY58" s="315">
        <v>53899</v>
      </c>
      <c r="AZ58" s="316">
        <v>53904</v>
      </c>
      <c r="BA58" s="315">
        <v>54900</v>
      </c>
      <c r="BB58" s="316">
        <v>55350</v>
      </c>
      <c r="BC58" s="315">
        <v>55101</v>
      </c>
      <c r="BD58" s="316">
        <v>55598</v>
      </c>
      <c r="BE58" s="315">
        <v>57133</v>
      </c>
      <c r="BF58" s="316">
        <v>56815</v>
      </c>
      <c r="BG58" s="315">
        <v>56346</v>
      </c>
      <c r="BH58" s="316">
        <v>55798</v>
      </c>
      <c r="BI58" s="315">
        <v>55212</v>
      </c>
      <c r="BJ58" s="316">
        <v>54852</v>
      </c>
      <c r="BK58" s="315">
        <v>56179</v>
      </c>
      <c r="BL58" s="316">
        <v>56677</v>
      </c>
      <c r="BM58" s="315">
        <v>57732</v>
      </c>
      <c r="BN58" s="316">
        <v>58198</v>
      </c>
      <c r="BO58" s="315">
        <v>58613</v>
      </c>
      <c r="BP58" s="316">
        <v>59333</v>
      </c>
      <c r="BQ58" s="315">
        <v>60582</v>
      </c>
      <c r="BR58" s="316">
        <v>60411</v>
      </c>
      <c r="BS58" s="315">
        <v>60271</v>
      </c>
      <c r="BT58" s="316">
        <v>59909</v>
      </c>
      <c r="BU58" s="315">
        <v>59670</v>
      </c>
      <c r="BV58" s="316">
        <v>59294</v>
      </c>
      <c r="BW58" s="315">
        <v>60173</v>
      </c>
      <c r="BX58" s="316">
        <v>60657</v>
      </c>
      <c r="BY58" s="315">
        <v>61661</v>
      </c>
      <c r="BZ58" s="316">
        <v>61954</v>
      </c>
      <c r="CA58" s="315">
        <v>62005</v>
      </c>
      <c r="CB58" s="316">
        <v>62756</v>
      </c>
      <c r="CC58" s="315">
        <v>63444</v>
      </c>
      <c r="CD58" s="317">
        <v>63571</v>
      </c>
      <c r="CE58" s="315">
        <v>62911</v>
      </c>
      <c r="CF58" s="317">
        <v>61350</v>
      </c>
      <c r="CG58" s="315">
        <v>60700</v>
      </c>
      <c r="CH58" s="317">
        <v>60096</v>
      </c>
      <c r="CI58" s="315">
        <v>61023</v>
      </c>
      <c r="CJ58" s="317">
        <v>62305</v>
      </c>
      <c r="CK58" s="315">
        <v>62233</v>
      </c>
      <c r="CL58" s="317">
        <v>61877</v>
      </c>
      <c r="CM58" s="315">
        <v>62284</v>
      </c>
      <c r="CN58" s="317">
        <v>63069</v>
      </c>
      <c r="CO58" s="315">
        <v>64338</v>
      </c>
      <c r="CP58" s="317">
        <v>64021</v>
      </c>
      <c r="CQ58" s="315">
        <v>63122</v>
      </c>
      <c r="CR58" s="317">
        <v>62426</v>
      </c>
      <c r="CS58" s="315">
        <v>61935</v>
      </c>
      <c r="CT58" s="317">
        <v>61321</v>
      </c>
      <c r="CU58" s="315">
        <v>62139</v>
      </c>
      <c r="CV58" s="317">
        <v>62944</v>
      </c>
      <c r="CW58" s="315">
        <v>62775</v>
      </c>
      <c r="CX58" s="318">
        <v>62683</v>
      </c>
      <c r="CY58" s="315">
        <v>62586</v>
      </c>
      <c r="CZ58" s="319">
        <v>62898</v>
      </c>
      <c r="DA58" s="320">
        <v>63642</v>
      </c>
      <c r="DB58" s="318">
        <v>63099</v>
      </c>
      <c r="DC58" s="318">
        <v>62353</v>
      </c>
      <c r="DD58" s="318">
        <v>61420</v>
      </c>
      <c r="DE58" s="318">
        <v>61223</v>
      </c>
      <c r="DF58" s="318">
        <v>60569</v>
      </c>
      <c r="DG58" s="318">
        <v>61576</v>
      </c>
      <c r="DH58" s="318">
        <v>62199</v>
      </c>
      <c r="DI58" s="318">
        <v>61987</v>
      </c>
      <c r="DJ58" s="318">
        <v>61861</v>
      </c>
      <c r="DK58" s="318">
        <v>61342</v>
      </c>
      <c r="DL58" s="319">
        <v>62137</v>
      </c>
      <c r="DM58" s="320">
        <v>63212</v>
      </c>
      <c r="DN58" s="320">
        <v>62549</v>
      </c>
      <c r="DO58" s="320">
        <v>62017</v>
      </c>
      <c r="DP58" s="320">
        <v>60889</v>
      </c>
      <c r="DQ58" s="320">
        <v>60332</v>
      </c>
      <c r="DR58" s="320">
        <v>60266</v>
      </c>
      <c r="DS58" s="320">
        <v>61308</v>
      </c>
      <c r="DT58" s="320">
        <v>61873</v>
      </c>
      <c r="DU58" s="320">
        <v>61287</v>
      </c>
      <c r="DV58" s="320">
        <v>61288</v>
      </c>
      <c r="DW58" s="320">
        <v>60768</v>
      </c>
      <c r="DX58" s="319">
        <v>61511</v>
      </c>
      <c r="DY58" s="320">
        <v>62105</v>
      </c>
      <c r="DZ58" s="320">
        <v>61677</v>
      </c>
      <c r="EA58" s="320">
        <v>63280</v>
      </c>
      <c r="EB58" s="320">
        <v>64667</v>
      </c>
      <c r="EC58" s="320">
        <v>64964</v>
      </c>
      <c r="ED58" s="320">
        <v>64915</v>
      </c>
      <c r="EE58" s="320">
        <v>65592</v>
      </c>
      <c r="EF58" s="320">
        <v>66010</v>
      </c>
      <c r="EG58" s="320"/>
      <c r="EH58" s="320"/>
      <c r="EI58" s="320"/>
      <c r="EJ58" s="320"/>
    </row>
    <row r="59" spans="1:140" s="304" customFormat="1" x14ac:dyDescent="0.35">
      <c r="A59" s="306" t="s">
        <v>422</v>
      </c>
      <c r="B59" s="314">
        <v>21959</v>
      </c>
      <c r="C59" s="315">
        <v>22719</v>
      </c>
      <c r="D59" s="316">
        <v>23332</v>
      </c>
      <c r="E59" s="315">
        <v>23501</v>
      </c>
      <c r="F59" s="316">
        <v>23859</v>
      </c>
      <c r="G59" s="315">
        <v>24037</v>
      </c>
      <c r="H59" s="316">
        <v>24012</v>
      </c>
      <c r="I59" s="315">
        <v>24229</v>
      </c>
      <c r="J59" s="316">
        <v>24186</v>
      </c>
      <c r="K59" s="315">
        <v>24041</v>
      </c>
      <c r="L59" s="316">
        <v>23649</v>
      </c>
      <c r="M59" s="315">
        <v>23272</v>
      </c>
      <c r="N59" s="316">
        <v>23146</v>
      </c>
      <c r="O59" s="315">
        <v>23718</v>
      </c>
      <c r="P59" s="316">
        <v>24323</v>
      </c>
      <c r="Q59" s="315">
        <v>24599</v>
      </c>
      <c r="R59" s="316">
        <v>24794</v>
      </c>
      <c r="S59" s="315">
        <v>25070</v>
      </c>
      <c r="T59" s="316">
        <v>25268</v>
      </c>
      <c r="U59" s="315">
        <v>25706</v>
      </c>
      <c r="V59" s="316">
        <v>25380</v>
      </c>
      <c r="W59" s="315">
        <v>25185</v>
      </c>
      <c r="X59" s="316">
        <v>24632</v>
      </c>
      <c r="Y59" s="315">
        <v>24363</v>
      </c>
      <c r="Z59" s="316">
        <v>23703</v>
      </c>
      <c r="AA59" s="315">
        <v>24551</v>
      </c>
      <c r="AB59" s="316">
        <v>25036</v>
      </c>
      <c r="AC59" s="315">
        <v>25612</v>
      </c>
      <c r="AD59" s="316">
        <v>26047</v>
      </c>
      <c r="AE59" s="315">
        <v>26217</v>
      </c>
      <c r="AF59" s="316">
        <v>26461</v>
      </c>
      <c r="AG59" s="315">
        <v>27024</v>
      </c>
      <c r="AH59" s="316">
        <v>27212</v>
      </c>
      <c r="AI59" s="315">
        <v>27101</v>
      </c>
      <c r="AJ59" s="316">
        <v>26699</v>
      </c>
      <c r="AK59" s="315">
        <v>26410</v>
      </c>
      <c r="AL59" s="316">
        <v>26358</v>
      </c>
      <c r="AM59" s="315">
        <v>27194</v>
      </c>
      <c r="AN59" s="316">
        <v>28020</v>
      </c>
      <c r="AO59" s="315">
        <v>28215</v>
      </c>
      <c r="AP59" s="316">
        <v>28737</v>
      </c>
      <c r="AQ59" s="315">
        <v>29150</v>
      </c>
      <c r="AR59" s="316">
        <v>29163</v>
      </c>
      <c r="AS59" s="315">
        <v>29791</v>
      </c>
      <c r="AT59" s="316">
        <v>29729</v>
      </c>
      <c r="AU59" s="315">
        <v>29632</v>
      </c>
      <c r="AV59" s="316">
        <v>29419</v>
      </c>
      <c r="AW59" s="315">
        <v>29131</v>
      </c>
      <c r="AX59" s="316">
        <v>28969</v>
      </c>
      <c r="AY59" s="315">
        <v>29964</v>
      </c>
      <c r="AZ59" s="316">
        <v>29879</v>
      </c>
      <c r="BA59" s="315">
        <v>30490</v>
      </c>
      <c r="BB59" s="316">
        <v>30697</v>
      </c>
      <c r="BC59" s="315">
        <v>30761</v>
      </c>
      <c r="BD59" s="316">
        <v>31074</v>
      </c>
      <c r="BE59" s="315">
        <v>31409</v>
      </c>
      <c r="BF59" s="316">
        <v>31349</v>
      </c>
      <c r="BG59" s="315">
        <v>31130</v>
      </c>
      <c r="BH59" s="316">
        <v>31052</v>
      </c>
      <c r="BI59" s="315">
        <v>30677</v>
      </c>
      <c r="BJ59" s="316">
        <v>30541</v>
      </c>
      <c r="BK59" s="315">
        <v>31274</v>
      </c>
      <c r="BL59" s="316">
        <v>31656</v>
      </c>
      <c r="BM59" s="315">
        <v>31960</v>
      </c>
      <c r="BN59" s="316">
        <v>32108</v>
      </c>
      <c r="BO59" s="315">
        <v>32165</v>
      </c>
      <c r="BP59" s="316">
        <v>32482</v>
      </c>
      <c r="BQ59" s="315">
        <v>32813</v>
      </c>
      <c r="BR59" s="316">
        <v>32694</v>
      </c>
      <c r="BS59" s="315">
        <v>32701</v>
      </c>
      <c r="BT59" s="316">
        <v>32683</v>
      </c>
      <c r="BU59" s="315">
        <v>32571</v>
      </c>
      <c r="BV59" s="316">
        <v>32409</v>
      </c>
      <c r="BW59" s="315">
        <v>32807</v>
      </c>
      <c r="BX59" s="316">
        <v>33008</v>
      </c>
      <c r="BY59" s="315">
        <v>33212</v>
      </c>
      <c r="BZ59" s="316">
        <v>33173</v>
      </c>
      <c r="CA59" s="315">
        <v>33116</v>
      </c>
      <c r="CB59" s="316">
        <v>33249</v>
      </c>
      <c r="CC59" s="315">
        <v>33249</v>
      </c>
      <c r="CD59" s="317">
        <v>33129</v>
      </c>
      <c r="CE59" s="315">
        <v>32778</v>
      </c>
      <c r="CF59" s="317">
        <v>32059</v>
      </c>
      <c r="CG59" s="315">
        <v>31492</v>
      </c>
      <c r="CH59" s="317">
        <v>31282</v>
      </c>
      <c r="CI59" s="315">
        <v>31652</v>
      </c>
      <c r="CJ59" s="317">
        <v>32118</v>
      </c>
      <c r="CK59" s="315">
        <v>32206</v>
      </c>
      <c r="CL59" s="317">
        <v>31955</v>
      </c>
      <c r="CM59" s="315">
        <v>31967</v>
      </c>
      <c r="CN59" s="317">
        <v>32015</v>
      </c>
      <c r="CO59" s="315">
        <v>32362</v>
      </c>
      <c r="CP59" s="317">
        <v>32496</v>
      </c>
      <c r="CQ59" s="315">
        <v>32253</v>
      </c>
      <c r="CR59" s="317">
        <v>31911</v>
      </c>
      <c r="CS59" s="315">
        <v>31832</v>
      </c>
      <c r="CT59" s="317">
        <v>31702</v>
      </c>
      <c r="CU59" s="315">
        <v>31979</v>
      </c>
      <c r="CV59" s="317">
        <v>32497</v>
      </c>
      <c r="CW59" s="315">
        <v>32517</v>
      </c>
      <c r="CX59" s="318">
        <v>32450</v>
      </c>
      <c r="CY59" s="315">
        <v>32427</v>
      </c>
      <c r="CZ59" s="319">
        <v>32387</v>
      </c>
      <c r="DA59" s="320">
        <v>32588</v>
      </c>
      <c r="DB59" s="318">
        <v>32362</v>
      </c>
      <c r="DC59" s="318">
        <v>32064</v>
      </c>
      <c r="DD59" s="318">
        <v>31619</v>
      </c>
      <c r="DE59" s="318">
        <v>31571</v>
      </c>
      <c r="DF59" s="318">
        <v>31309</v>
      </c>
      <c r="DG59" s="318">
        <v>31609</v>
      </c>
      <c r="DH59" s="318">
        <v>31985</v>
      </c>
      <c r="DI59" s="318">
        <v>31859</v>
      </c>
      <c r="DJ59" s="318">
        <v>31772</v>
      </c>
      <c r="DK59" s="318">
        <v>31611</v>
      </c>
      <c r="DL59" s="319">
        <v>31670</v>
      </c>
      <c r="DM59" s="320">
        <v>31748</v>
      </c>
      <c r="DN59" s="320">
        <v>31636</v>
      </c>
      <c r="DO59" s="320">
        <v>31358</v>
      </c>
      <c r="DP59" s="320">
        <v>31003</v>
      </c>
      <c r="DQ59" s="320">
        <v>30734</v>
      </c>
      <c r="DR59" s="320">
        <v>30616</v>
      </c>
      <c r="DS59" s="320">
        <v>31093</v>
      </c>
      <c r="DT59" s="320">
        <v>31356</v>
      </c>
      <c r="DU59" s="320">
        <v>30997</v>
      </c>
      <c r="DV59" s="320">
        <v>30821</v>
      </c>
      <c r="DW59" s="320">
        <v>30548</v>
      </c>
      <c r="DX59" s="319">
        <v>30642</v>
      </c>
      <c r="DY59" s="320">
        <v>30622</v>
      </c>
      <c r="DZ59" s="320">
        <v>30125</v>
      </c>
      <c r="EA59" s="320">
        <v>30862</v>
      </c>
      <c r="EB59" s="320">
        <v>31578</v>
      </c>
      <c r="EC59" s="320">
        <v>31392</v>
      </c>
      <c r="ED59" s="320">
        <v>31323</v>
      </c>
      <c r="EE59" s="320">
        <v>31476</v>
      </c>
      <c r="EF59" s="320">
        <v>31711</v>
      </c>
      <c r="EG59" s="320"/>
      <c r="EH59" s="320"/>
      <c r="EI59" s="320"/>
      <c r="EJ59" s="320"/>
    </row>
    <row r="60" spans="1:140" s="327" customFormat="1" ht="10.5" x14ac:dyDescent="0.35">
      <c r="A60" s="321" t="s">
        <v>423</v>
      </c>
      <c r="B60" s="322">
        <f>SUM(B50:B59)</f>
        <v>296986</v>
      </c>
      <c r="C60" s="323">
        <f t="shared" ref="C60:BN60" si="6">SUM(C50:C59)</f>
        <v>307300</v>
      </c>
      <c r="D60" s="323">
        <f t="shared" si="6"/>
        <v>316326</v>
      </c>
      <c r="E60" s="323">
        <f t="shared" si="6"/>
        <v>322512</v>
      </c>
      <c r="F60" s="323">
        <f t="shared" si="6"/>
        <v>327102</v>
      </c>
      <c r="G60" s="323">
        <f t="shared" si="6"/>
        <v>328407</v>
      </c>
      <c r="H60" s="323">
        <f t="shared" si="6"/>
        <v>331032</v>
      </c>
      <c r="I60" s="323">
        <f t="shared" si="6"/>
        <v>337976</v>
      </c>
      <c r="J60" s="323">
        <f t="shared" si="6"/>
        <v>338256</v>
      </c>
      <c r="K60" s="323">
        <f t="shared" si="6"/>
        <v>334217</v>
      </c>
      <c r="L60" s="323">
        <f t="shared" si="6"/>
        <v>330945</v>
      </c>
      <c r="M60" s="323">
        <f t="shared" si="6"/>
        <v>327059</v>
      </c>
      <c r="N60" s="323">
        <f t="shared" si="6"/>
        <v>323884</v>
      </c>
      <c r="O60" s="323">
        <f t="shared" si="6"/>
        <v>330773</v>
      </c>
      <c r="P60" s="323">
        <f t="shared" si="6"/>
        <v>337961</v>
      </c>
      <c r="Q60" s="323">
        <f t="shared" si="6"/>
        <v>342430</v>
      </c>
      <c r="R60" s="323">
        <f t="shared" si="6"/>
        <v>342235</v>
      </c>
      <c r="S60" s="323">
        <f t="shared" si="6"/>
        <v>343391</v>
      </c>
      <c r="T60" s="323">
        <f t="shared" si="6"/>
        <v>346830</v>
      </c>
      <c r="U60" s="323">
        <f t="shared" si="6"/>
        <v>353719</v>
      </c>
      <c r="V60" s="323">
        <f t="shared" si="6"/>
        <v>351766</v>
      </c>
      <c r="W60" s="323">
        <f t="shared" si="6"/>
        <v>348082</v>
      </c>
      <c r="X60" s="323">
        <f t="shared" si="6"/>
        <v>341474</v>
      </c>
      <c r="Y60" s="323">
        <f t="shared" si="6"/>
        <v>339039</v>
      </c>
      <c r="Z60" s="323">
        <f t="shared" si="6"/>
        <v>336014</v>
      </c>
      <c r="AA60" s="323">
        <f t="shared" si="6"/>
        <v>344614</v>
      </c>
      <c r="AB60" s="323">
        <f t="shared" si="6"/>
        <v>351148</v>
      </c>
      <c r="AC60" s="323">
        <f t="shared" si="6"/>
        <v>356478</v>
      </c>
      <c r="AD60" s="323">
        <f t="shared" si="6"/>
        <v>357972</v>
      </c>
      <c r="AE60" s="323">
        <f t="shared" si="6"/>
        <v>361261</v>
      </c>
      <c r="AF60" s="323">
        <f t="shared" si="6"/>
        <v>364293</v>
      </c>
      <c r="AG60" s="323">
        <f t="shared" si="6"/>
        <v>372434</v>
      </c>
      <c r="AH60" s="323">
        <f t="shared" si="6"/>
        <v>372690</v>
      </c>
      <c r="AI60" s="323">
        <f t="shared" si="6"/>
        <v>369979</v>
      </c>
      <c r="AJ60" s="323">
        <f t="shared" si="6"/>
        <v>364923</v>
      </c>
      <c r="AK60" s="323">
        <f t="shared" si="6"/>
        <v>361950</v>
      </c>
      <c r="AL60" s="323">
        <f t="shared" si="6"/>
        <v>362297</v>
      </c>
      <c r="AM60" s="323">
        <f t="shared" si="6"/>
        <v>373758</v>
      </c>
      <c r="AN60" s="323">
        <f t="shared" si="6"/>
        <v>382887</v>
      </c>
      <c r="AO60" s="323">
        <f t="shared" si="6"/>
        <v>386969</v>
      </c>
      <c r="AP60" s="323">
        <f t="shared" si="6"/>
        <v>394193</v>
      </c>
      <c r="AQ60" s="323">
        <f t="shared" si="6"/>
        <v>397568</v>
      </c>
      <c r="AR60" s="323">
        <f t="shared" si="6"/>
        <v>399669</v>
      </c>
      <c r="AS60" s="323">
        <f t="shared" si="6"/>
        <v>412251</v>
      </c>
      <c r="AT60" s="323">
        <f t="shared" si="6"/>
        <v>411925</v>
      </c>
      <c r="AU60" s="323">
        <f t="shared" si="6"/>
        <v>409710</v>
      </c>
      <c r="AV60" s="323">
        <f t="shared" si="6"/>
        <v>407353</v>
      </c>
      <c r="AW60" s="323">
        <f t="shared" si="6"/>
        <v>402325</v>
      </c>
      <c r="AX60" s="323">
        <f t="shared" si="6"/>
        <v>399558</v>
      </c>
      <c r="AY60" s="323">
        <f t="shared" si="6"/>
        <v>411784</v>
      </c>
      <c r="AZ60" s="323">
        <f t="shared" si="6"/>
        <v>412448</v>
      </c>
      <c r="BA60" s="323">
        <f t="shared" si="6"/>
        <v>419221</v>
      </c>
      <c r="BB60" s="323">
        <f t="shared" si="6"/>
        <v>422151</v>
      </c>
      <c r="BC60" s="323">
        <f t="shared" si="6"/>
        <v>421224</v>
      </c>
      <c r="BD60" s="323">
        <f t="shared" si="6"/>
        <v>424239</v>
      </c>
      <c r="BE60" s="323">
        <f t="shared" si="6"/>
        <v>431431</v>
      </c>
      <c r="BF60" s="323">
        <f t="shared" si="6"/>
        <v>428977</v>
      </c>
      <c r="BG60" s="323">
        <f t="shared" si="6"/>
        <v>425880</v>
      </c>
      <c r="BH60" s="323">
        <f t="shared" si="6"/>
        <v>422977</v>
      </c>
      <c r="BI60" s="323">
        <f t="shared" si="6"/>
        <v>419885</v>
      </c>
      <c r="BJ60" s="323">
        <f t="shared" si="6"/>
        <v>417286</v>
      </c>
      <c r="BK60" s="323">
        <f t="shared" si="6"/>
        <v>428535</v>
      </c>
      <c r="BL60" s="323">
        <f t="shared" si="6"/>
        <v>433778</v>
      </c>
      <c r="BM60" s="323">
        <f t="shared" si="6"/>
        <v>439842</v>
      </c>
      <c r="BN60" s="323">
        <f t="shared" si="6"/>
        <v>443312</v>
      </c>
      <c r="BO60" s="323">
        <f t="shared" ref="BO60:CB60" si="7">SUM(BO50:BO59)</f>
        <v>443434</v>
      </c>
      <c r="BP60" s="323">
        <f t="shared" si="7"/>
        <v>448100</v>
      </c>
      <c r="BQ60" s="323">
        <f t="shared" si="7"/>
        <v>454814</v>
      </c>
      <c r="BR60" s="323">
        <f t="shared" si="7"/>
        <v>453935</v>
      </c>
      <c r="BS60" s="323">
        <f t="shared" si="7"/>
        <v>452049</v>
      </c>
      <c r="BT60" s="323">
        <f t="shared" si="7"/>
        <v>450746</v>
      </c>
      <c r="BU60" s="323">
        <f t="shared" si="7"/>
        <v>450660</v>
      </c>
      <c r="BV60" s="323">
        <f t="shared" si="7"/>
        <v>447445</v>
      </c>
      <c r="BW60" s="323">
        <f t="shared" si="7"/>
        <v>455409</v>
      </c>
      <c r="BX60" s="323">
        <f t="shared" si="7"/>
        <v>458956</v>
      </c>
      <c r="BY60" s="323">
        <f t="shared" si="7"/>
        <v>462327</v>
      </c>
      <c r="BZ60" s="323">
        <f t="shared" si="7"/>
        <v>463047</v>
      </c>
      <c r="CA60" s="323">
        <f t="shared" si="7"/>
        <v>460963</v>
      </c>
      <c r="CB60" s="323">
        <f t="shared" si="7"/>
        <v>464873</v>
      </c>
      <c r="CC60" s="323">
        <v>466962</v>
      </c>
      <c r="CD60" s="323">
        <v>466099</v>
      </c>
      <c r="CE60" s="323">
        <v>461617</v>
      </c>
      <c r="CF60" s="323">
        <v>452876</v>
      </c>
      <c r="CG60" s="323">
        <v>448483</v>
      </c>
      <c r="CH60" s="323">
        <v>445313</v>
      </c>
      <c r="CI60" s="323">
        <v>453043</v>
      </c>
      <c r="CJ60" s="323">
        <v>463611</v>
      </c>
      <c r="CK60" s="323">
        <v>464448</v>
      </c>
      <c r="CL60" s="323">
        <v>462313</v>
      </c>
      <c r="CM60" s="323">
        <v>462009</v>
      </c>
      <c r="CN60" s="323">
        <v>464495</v>
      </c>
      <c r="CO60" s="323">
        <v>471457</v>
      </c>
      <c r="CP60" s="323">
        <v>471363</v>
      </c>
      <c r="CQ60" s="323">
        <v>466484</v>
      </c>
      <c r="CR60" s="323">
        <v>461482</v>
      </c>
      <c r="CS60" s="323">
        <v>459951</v>
      </c>
      <c r="CT60" s="323">
        <v>456502</v>
      </c>
      <c r="CU60" s="323">
        <v>464342</v>
      </c>
      <c r="CV60" s="323">
        <v>471650</v>
      </c>
      <c r="CW60" s="323">
        <v>470919</v>
      </c>
      <c r="CX60" s="323">
        <v>469881</v>
      </c>
      <c r="CY60" s="323">
        <v>468392</v>
      </c>
      <c r="CZ60" s="324">
        <v>468181</v>
      </c>
      <c r="DA60" s="322">
        <v>473667</v>
      </c>
      <c r="DB60" s="323">
        <v>469858</v>
      </c>
      <c r="DC60" s="323">
        <v>464599</v>
      </c>
      <c r="DD60" s="323">
        <v>458369</v>
      </c>
      <c r="DE60" s="323">
        <v>455652</v>
      </c>
      <c r="DF60" s="323">
        <v>450809</v>
      </c>
      <c r="DG60" s="323">
        <v>459710</v>
      </c>
      <c r="DH60" s="323">
        <v>464240</v>
      </c>
      <c r="DI60" s="323">
        <v>463477</v>
      </c>
      <c r="DJ60" s="323">
        <v>462045</v>
      </c>
      <c r="DK60" s="323">
        <v>456532</v>
      </c>
      <c r="DL60" s="324">
        <v>458056</v>
      </c>
      <c r="DM60" s="322">
        <v>463248</v>
      </c>
      <c r="DN60" s="322">
        <v>459812</v>
      </c>
      <c r="DO60" s="322">
        <v>455459</v>
      </c>
      <c r="DP60" s="322">
        <v>448196</v>
      </c>
      <c r="DQ60" s="322">
        <v>443715</v>
      </c>
      <c r="DR60" s="322">
        <v>442546</v>
      </c>
      <c r="DS60" s="322">
        <v>452199</v>
      </c>
      <c r="DT60" s="322">
        <v>455304</v>
      </c>
      <c r="DU60" s="322">
        <v>450631</v>
      </c>
      <c r="DV60" s="322">
        <v>447232</v>
      </c>
      <c r="DW60" s="322">
        <v>441305</v>
      </c>
      <c r="DX60" s="324">
        <v>443873</v>
      </c>
      <c r="DY60" s="322">
        <v>446499</v>
      </c>
      <c r="DZ60" s="322">
        <v>442075</v>
      </c>
      <c r="EA60" s="322">
        <v>453011</v>
      </c>
      <c r="EB60" s="322">
        <v>463631</v>
      </c>
      <c r="EC60" s="322">
        <v>462951</v>
      </c>
      <c r="ED60" s="322">
        <v>463476</v>
      </c>
      <c r="EE60" s="322">
        <v>468935</v>
      </c>
      <c r="EF60" s="322">
        <v>473638</v>
      </c>
      <c r="EG60" s="322"/>
      <c r="EH60" s="322"/>
      <c r="EI60" s="322"/>
      <c r="EJ60" s="322"/>
    </row>
    <row r="61" spans="1:140" s="304" customFormat="1" ht="13.5" customHeight="1" x14ac:dyDescent="0.35">
      <c r="A61" s="306" t="s">
        <v>424</v>
      </c>
      <c r="B61" s="314">
        <v>38475</v>
      </c>
      <c r="C61" s="315">
        <v>39694</v>
      </c>
      <c r="D61" s="316">
        <v>40444</v>
      </c>
      <c r="E61" s="315">
        <v>40823</v>
      </c>
      <c r="F61" s="316">
        <v>41060</v>
      </c>
      <c r="G61" s="315">
        <v>41506</v>
      </c>
      <c r="H61" s="316">
        <v>41483</v>
      </c>
      <c r="I61" s="315">
        <v>42557</v>
      </c>
      <c r="J61" s="316">
        <v>42715</v>
      </c>
      <c r="K61" s="315">
        <v>42689</v>
      </c>
      <c r="L61" s="316">
        <v>42496</v>
      </c>
      <c r="M61" s="315">
        <v>42033</v>
      </c>
      <c r="N61" s="316">
        <v>41726</v>
      </c>
      <c r="O61" s="315">
        <v>42420</v>
      </c>
      <c r="P61" s="316">
        <v>42876</v>
      </c>
      <c r="Q61" s="315">
        <v>43459</v>
      </c>
      <c r="R61" s="316">
        <v>43497</v>
      </c>
      <c r="S61" s="315">
        <v>43777</v>
      </c>
      <c r="T61" s="316">
        <v>44119</v>
      </c>
      <c r="U61" s="315">
        <v>44941</v>
      </c>
      <c r="V61" s="316">
        <v>44782</v>
      </c>
      <c r="W61" s="315">
        <v>44780</v>
      </c>
      <c r="X61" s="316">
        <v>44347</v>
      </c>
      <c r="Y61" s="315">
        <v>44372</v>
      </c>
      <c r="Z61" s="316">
        <v>44016</v>
      </c>
      <c r="AA61" s="315">
        <v>43977</v>
      </c>
      <c r="AB61" s="316">
        <v>44864</v>
      </c>
      <c r="AC61" s="315">
        <v>45564</v>
      </c>
      <c r="AD61" s="316">
        <v>46082</v>
      </c>
      <c r="AE61" s="315">
        <v>46619</v>
      </c>
      <c r="AF61" s="316">
        <v>47017</v>
      </c>
      <c r="AG61" s="315">
        <v>47852</v>
      </c>
      <c r="AH61" s="316">
        <v>48049</v>
      </c>
      <c r="AI61" s="315">
        <v>48138</v>
      </c>
      <c r="AJ61" s="316">
        <v>47628</v>
      </c>
      <c r="AK61" s="315">
        <v>47592</v>
      </c>
      <c r="AL61" s="316">
        <v>47402</v>
      </c>
      <c r="AM61" s="315">
        <v>48129</v>
      </c>
      <c r="AN61" s="316">
        <v>49209</v>
      </c>
      <c r="AO61" s="315">
        <v>49658</v>
      </c>
      <c r="AP61" s="316">
        <v>50519</v>
      </c>
      <c r="AQ61" s="315">
        <v>50823</v>
      </c>
      <c r="AR61" s="316">
        <v>50439</v>
      </c>
      <c r="AS61" s="315">
        <v>51673</v>
      </c>
      <c r="AT61" s="316">
        <v>51725</v>
      </c>
      <c r="AU61" s="315">
        <v>51716</v>
      </c>
      <c r="AV61" s="316">
        <v>51735</v>
      </c>
      <c r="AW61" s="315">
        <v>51225</v>
      </c>
      <c r="AX61" s="316">
        <v>50991</v>
      </c>
      <c r="AY61" s="315">
        <v>51828</v>
      </c>
      <c r="AZ61" s="316">
        <v>51765</v>
      </c>
      <c r="BA61" s="315">
        <v>52500</v>
      </c>
      <c r="BB61" s="316">
        <v>53106</v>
      </c>
      <c r="BC61" s="315">
        <v>52834</v>
      </c>
      <c r="BD61" s="316">
        <v>53031</v>
      </c>
      <c r="BE61" s="315">
        <v>53555</v>
      </c>
      <c r="BF61" s="316">
        <v>53379</v>
      </c>
      <c r="BG61" s="315">
        <v>52951</v>
      </c>
      <c r="BH61" s="316">
        <v>52821</v>
      </c>
      <c r="BI61" s="315">
        <v>52533</v>
      </c>
      <c r="BJ61" s="316">
        <v>52123</v>
      </c>
      <c r="BK61" s="315">
        <v>53125</v>
      </c>
      <c r="BL61" s="316">
        <v>53511</v>
      </c>
      <c r="BM61" s="315">
        <v>54083</v>
      </c>
      <c r="BN61" s="316">
        <v>54601</v>
      </c>
      <c r="BO61" s="315">
        <v>54327</v>
      </c>
      <c r="BP61" s="316">
        <v>54503</v>
      </c>
      <c r="BQ61" s="315">
        <v>55141</v>
      </c>
      <c r="BR61" s="316">
        <v>55301</v>
      </c>
      <c r="BS61" s="315">
        <v>55268</v>
      </c>
      <c r="BT61" s="316">
        <v>55189</v>
      </c>
      <c r="BU61" s="315">
        <v>54975</v>
      </c>
      <c r="BV61" s="316">
        <v>54373</v>
      </c>
      <c r="BW61" s="315">
        <v>54798</v>
      </c>
      <c r="BX61" s="316">
        <v>55240</v>
      </c>
      <c r="BY61" s="315">
        <v>56127</v>
      </c>
      <c r="BZ61" s="316">
        <v>56450</v>
      </c>
      <c r="CA61" s="315">
        <v>56307</v>
      </c>
      <c r="CB61" s="316">
        <v>56453</v>
      </c>
      <c r="CC61" s="315">
        <v>56532</v>
      </c>
      <c r="CD61" s="317">
        <v>56119</v>
      </c>
      <c r="CE61" s="315">
        <v>55407</v>
      </c>
      <c r="CF61" s="317">
        <v>54537</v>
      </c>
      <c r="CG61" s="315">
        <v>54510</v>
      </c>
      <c r="CH61" s="317">
        <v>54262</v>
      </c>
      <c r="CI61" s="315">
        <v>54631</v>
      </c>
      <c r="CJ61" s="317">
        <v>55921</v>
      </c>
      <c r="CK61" s="315">
        <v>56013</v>
      </c>
      <c r="CL61" s="317">
        <v>56114</v>
      </c>
      <c r="CM61" s="315">
        <v>56017</v>
      </c>
      <c r="CN61" s="317">
        <v>55960</v>
      </c>
      <c r="CO61" s="315">
        <v>56663</v>
      </c>
      <c r="CP61" s="317">
        <v>56550</v>
      </c>
      <c r="CQ61" s="315">
        <v>56106</v>
      </c>
      <c r="CR61" s="317">
        <v>55475</v>
      </c>
      <c r="CS61" s="315">
        <v>55558</v>
      </c>
      <c r="CT61" s="317">
        <v>55182</v>
      </c>
      <c r="CU61" s="315">
        <v>56238</v>
      </c>
      <c r="CV61" s="317">
        <v>56892</v>
      </c>
      <c r="CW61" s="315">
        <v>57470</v>
      </c>
      <c r="CX61" s="318">
        <v>57534</v>
      </c>
      <c r="CY61" s="315">
        <v>57431</v>
      </c>
      <c r="CZ61" s="319">
        <v>57029</v>
      </c>
      <c r="DA61" s="320">
        <v>57618</v>
      </c>
      <c r="DB61" s="318">
        <v>57378</v>
      </c>
      <c r="DC61" s="318">
        <v>56994</v>
      </c>
      <c r="DD61" s="318">
        <v>56503</v>
      </c>
      <c r="DE61" s="318">
        <v>55985</v>
      </c>
      <c r="DF61" s="318">
        <v>54865</v>
      </c>
      <c r="DG61" s="318">
        <v>55506</v>
      </c>
      <c r="DH61" s="318">
        <v>56033</v>
      </c>
      <c r="DI61" s="318">
        <v>56525</v>
      </c>
      <c r="DJ61" s="318">
        <v>56435</v>
      </c>
      <c r="DK61" s="318">
        <v>55769</v>
      </c>
      <c r="DL61" s="319">
        <v>55496</v>
      </c>
      <c r="DM61" s="320">
        <v>55708</v>
      </c>
      <c r="DN61" s="320">
        <v>55425</v>
      </c>
      <c r="DO61" s="320">
        <v>55038</v>
      </c>
      <c r="DP61" s="320">
        <v>54563</v>
      </c>
      <c r="DQ61" s="320">
        <v>54610</v>
      </c>
      <c r="DR61" s="320">
        <v>54267</v>
      </c>
      <c r="DS61" s="320">
        <v>54430</v>
      </c>
      <c r="DT61" s="320">
        <v>54495</v>
      </c>
      <c r="DU61" s="320">
        <v>54627</v>
      </c>
      <c r="DV61" s="320">
        <v>54703</v>
      </c>
      <c r="DW61" s="320">
        <v>54012</v>
      </c>
      <c r="DX61" s="319">
        <v>53854</v>
      </c>
      <c r="DY61" s="320">
        <v>54200</v>
      </c>
      <c r="DZ61" s="320">
        <v>53849</v>
      </c>
      <c r="EA61" s="320">
        <v>54592</v>
      </c>
      <c r="EB61" s="320">
        <v>55374</v>
      </c>
      <c r="EC61" s="320">
        <v>55242</v>
      </c>
      <c r="ED61" s="320">
        <v>55670</v>
      </c>
      <c r="EE61" s="320">
        <v>56041</v>
      </c>
      <c r="EF61" s="320">
        <v>56667</v>
      </c>
      <c r="EG61" s="320"/>
      <c r="EH61" s="320"/>
      <c r="EI61" s="320"/>
      <c r="EJ61" s="320"/>
    </row>
    <row r="62" spans="1:140" s="304" customFormat="1" x14ac:dyDescent="0.35">
      <c r="A62" s="306" t="s">
        <v>425</v>
      </c>
      <c r="B62" s="314">
        <v>182917</v>
      </c>
      <c r="C62" s="315">
        <v>186006</v>
      </c>
      <c r="D62" s="316">
        <v>190989</v>
      </c>
      <c r="E62" s="315">
        <v>196850</v>
      </c>
      <c r="F62" s="316">
        <v>198899</v>
      </c>
      <c r="G62" s="315">
        <v>198714</v>
      </c>
      <c r="H62" s="316">
        <v>197862</v>
      </c>
      <c r="I62" s="315">
        <v>201937</v>
      </c>
      <c r="J62" s="316">
        <v>202250</v>
      </c>
      <c r="K62" s="315">
        <v>202733</v>
      </c>
      <c r="L62" s="316">
        <v>201685</v>
      </c>
      <c r="M62" s="315">
        <v>200272</v>
      </c>
      <c r="N62" s="316">
        <v>198958</v>
      </c>
      <c r="O62" s="315">
        <v>200858</v>
      </c>
      <c r="P62" s="316">
        <v>205429</v>
      </c>
      <c r="Q62" s="315">
        <v>210542</v>
      </c>
      <c r="R62" s="316">
        <v>209953</v>
      </c>
      <c r="S62" s="315">
        <v>209295</v>
      </c>
      <c r="T62" s="316">
        <v>209485</v>
      </c>
      <c r="U62" s="315">
        <v>211012</v>
      </c>
      <c r="V62" s="316">
        <v>210443</v>
      </c>
      <c r="W62" s="315">
        <v>209042</v>
      </c>
      <c r="X62" s="316">
        <v>206888</v>
      </c>
      <c r="Y62" s="315">
        <v>207157</v>
      </c>
      <c r="Z62" s="316">
        <v>206454</v>
      </c>
      <c r="AA62" s="315">
        <v>208502</v>
      </c>
      <c r="AB62" s="316">
        <v>212575</v>
      </c>
      <c r="AC62" s="315">
        <v>216891</v>
      </c>
      <c r="AD62" s="316">
        <v>216008</v>
      </c>
      <c r="AE62" s="315">
        <v>216968</v>
      </c>
      <c r="AF62" s="316">
        <v>215656</v>
      </c>
      <c r="AG62" s="315">
        <v>219220</v>
      </c>
      <c r="AH62" s="316">
        <v>218798</v>
      </c>
      <c r="AI62" s="315">
        <v>218590</v>
      </c>
      <c r="AJ62" s="316">
        <v>216055</v>
      </c>
      <c r="AK62" s="315">
        <v>215621</v>
      </c>
      <c r="AL62" s="316">
        <v>215708</v>
      </c>
      <c r="AM62" s="315">
        <v>220450</v>
      </c>
      <c r="AN62" s="316">
        <v>225489</v>
      </c>
      <c r="AO62" s="315">
        <v>229830</v>
      </c>
      <c r="AP62" s="316">
        <v>232630</v>
      </c>
      <c r="AQ62" s="315">
        <v>233275</v>
      </c>
      <c r="AR62" s="316">
        <v>232271</v>
      </c>
      <c r="AS62" s="315">
        <v>237296</v>
      </c>
      <c r="AT62" s="316">
        <v>236161</v>
      </c>
      <c r="AU62" s="315">
        <v>235657</v>
      </c>
      <c r="AV62" s="316">
        <v>235033</v>
      </c>
      <c r="AW62" s="315">
        <v>232393</v>
      </c>
      <c r="AX62" s="316">
        <v>229908</v>
      </c>
      <c r="AY62" s="315">
        <v>235279</v>
      </c>
      <c r="AZ62" s="316">
        <v>235402</v>
      </c>
      <c r="BA62" s="315">
        <v>241545</v>
      </c>
      <c r="BB62" s="316">
        <v>243296</v>
      </c>
      <c r="BC62" s="315">
        <v>240643</v>
      </c>
      <c r="BD62" s="316">
        <v>239764</v>
      </c>
      <c r="BE62" s="315">
        <v>242764</v>
      </c>
      <c r="BF62" s="316">
        <v>241394</v>
      </c>
      <c r="BG62" s="315">
        <v>240480</v>
      </c>
      <c r="BH62" s="316">
        <v>240185</v>
      </c>
      <c r="BI62" s="315">
        <v>238665</v>
      </c>
      <c r="BJ62" s="316">
        <v>237160</v>
      </c>
      <c r="BK62" s="315">
        <v>241772</v>
      </c>
      <c r="BL62" s="316">
        <v>243872</v>
      </c>
      <c r="BM62" s="315">
        <v>248901</v>
      </c>
      <c r="BN62" s="316">
        <v>251259</v>
      </c>
      <c r="BO62" s="315">
        <v>249751</v>
      </c>
      <c r="BP62" s="316">
        <v>250822</v>
      </c>
      <c r="BQ62" s="315">
        <v>253386</v>
      </c>
      <c r="BR62" s="316">
        <v>252352</v>
      </c>
      <c r="BS62" s="315">
        <v>252381</v>
      </c>
      <c r="BT62" s="316">
        <v>252825</v>
      </c>
      <c r="BU62" s="315">
        <v>252404</v>
      </c>
      <c r="BV62" s="316">
        <v>249749</v>
      </c>
      <c r="BW62" s="315">
        <v>253682</v>
      </c>
      <c r="BX62" s="316">
        <v>255973</v>
      </c>
      <c r="BY62" s="315">
        <v>260253</v>
      </c>
      <c r="BZ62" s="316">
        <v>261508</v>
      </c>
      <c r="CA62" s="315">
        <v>260195</v>
      </c>
      <c r="CB62" s="316">
        <v>259877</v>
      </c>
      <c r="CC62" s="315">
        <v>259507</v>
      </c>
      <c r="CD62" s="317">
        <v>258658</v>
      </c>
      <c r="CE62" s="315">
        <v>257343</v>
      </c>
      <c r="CF62" s="317">
        <v>253037</v>
      </c>
      <c r="CG62" s="315">
        <v>253047</v>
      </c>
      <c r="CH62" s="317">
        <v>252278</v>
      </c>
      <c r="CI62" s="315">
        <v>253837</v>
      </c>
      <c r="CJ62" s="317">
        <v>259623</v>
      </c>
      <c r="CK62" s="315">
        <v>261733</v>
      </c>
      <c r="CL62" s="317">
        <v>260833</v>
      </c>
      <c r="CM62" s="315">
        <v>260992</v>
      </c>
      <c r="CN62" s="317">
        <v>260842</v>
      </c>
      <c r="CO62" s="315">
        <v>265582</v>
      </c>
      <c r="CP62" s="317">
        <v>266952</v>
      </c>
      <c r="CQ62" s="315">
        <v>265987</v>
      </c>
      <c r="CR62" s="317">
        <v>265132</v>
      </c>
      <c r="CS62" s="315">
        <v>265436</v>
      </c>
      <c r="CT62" s="317">
        <v>262902</v>
      </c>
      <c r="CU62" s="315">
        <v>268302</v>
      </c>
      <c r="CV62" s="317">
        <v>273086</v>
      </c>
      <c r="CW62" s="315">
        <v>275432</v>
      </c>
      <c r="CX62" s="318">
        <v>276432</v>
      </c>
      <c r="CY62" s="315">
        <v>275597</v>
      </c>
      <c r="CZ62" s="319">
        <v>274817</v>
      </c>
      <c r="DA62" s="320">
        <v>278621</v>
      </c>
      <c r="DB62" s="318">
        <v>277831</v>
      </c>
      <c r="DC62" s="318">
        <v>276527</v>
      </c>
      <c r="DD62" s="318">
        <v>274579</v>
      </c>
      <c r="DE62" s="318">
        <v>273336</v>
      </c>
      <c r="DF62" s="318">
        <v>268827</v>
      </c>
      <c r="DG62" s="318">
        <v>272842</v>
      </c>
      <c r="DH62" s="318">
        <v>276118</v>
      </c>
      <c r="DI62" s="318">
        <v>279360</v>
      </c>
      <c r="DJ62" s="318">
        <v>279227</v>
      </c>
      <c r="DK62" s="318">
        <v>274218</v>
      </c>
      <c r="DL62" s="319">
        <v>272689</v>
      </c>
      <c r="DM62" s="320">
        <v>274234</v>
      </c>
      <c r="DN62" s="320">
        <v>272005</v>
      </c>
      <c r="DO62" s="320">
        <v>269029</v>
      </c>
      <c r="DP62" s="320">
        <v>265606</v>
      </c>
      <c r="DQ62" s="320">
        <v>263452</v>
      </c>
      <c r="DR62" s="320">
        <v>260420</v>
      </c>
      <c r="DS62" s="320">
        <v>260833</v>
      </c>
      <c r="DT62" s="320">
        <v>261585</v>
      </c>
      <c r="DU62" s="320">
        <v>264956</v>
      </c>
      <c r="DV62" s="320">
        <v>265415</v>
      </c>
      <c r="DW62" s="320">
        <v>259740</v>
      </c>
      <c r="DX62" s="319">
        <v>257995</v>
      </c>
      <c r="DY62" s="320">
        <v>258621</v>
      </c>
      <c r="DZ62" s="320">
        <v>255723</v>
      </c>
      <c r="EA62" s="320">
        <v>259330</v>
      </c>
      <c r="EB62" s="320">
        <v>263866</v>
      </c>
      <c r="EC62" s="320">
        <v>264040</v>
      </c>
      <c r="ED62" s="320">
        <v>263839</v>
      </c>
      <c r="EE62" s="320">
        <v>265714</v>
      </c>
      <c r="EF62" s="320">
        <v>269157</v>
      </c>
      <c r="EG62" s="320"/>
      <c r="EH62" s="320"/>
      <c r="EI62" s="320"/>
      <c r="EJ62" s="320"/>
    </row>
    <row r="63" spans="1:140" s="304" customFormat="1" x14ac:dyDescent="0.35">
      <c r="A63" s="306" t="s">
        <v>426</v>
      </c>
      <c r="B63" s="314">
        <v>45872</v>
      </c>
      <c r="C63" s="315">
        <v>46977</v>
      </c>
      <c r="D63" s="316">
        <v>48343</v>
      </c>
      <c r="E63" s="315">
        <v>49664</v>
      </c>
      <c r="F63" s="316">
        <v>50200</v>
      </c>
      <c r="G63" s="315">
        <v>50434</v>
      </c>
      <c r="H63" s="316">
        <v>50617</v>
      </c>
      <c r="I63" s="315">
        <v>51584</v>
      </c>
      <c r="J63" s="316">
        <v>51693</v>
      </c>
      <c r="K63" s="315">
        <v>51482</v>
      </c>
      <c r="L63" s="316">
        <v>51092</v>
      </c>
      <c r="M63" s="315">
        <v>50563</v>
      </c>
      <c r="N63" s="316">
        <v>50444</v>
      </c>
      <c r="O63" s="315">
        <v>51314</v>
      </c>
      <c r="P63" s="316">
        <v>52232</v>
      </c>
      <c r="Q63" s="315">
        <v>53274</v>
      </c>
      <c r="R63" s="316">
        <v>53316</v>
      </c>
      <c r="S63" s="315">
        <v>53588</v>
      </c>
      <c r="T63" s="316">
        <v>54074</v>
      </c>
      <c r="U63" s="315">
        <v>54934</v>
      </c>
      <c r="V63" s="316">
        <v>54733</v>
      </c>
      <c r="W63" s="315">
        <v>54184</v>
      </c>
      <c r="X63" s="316">
        <v>53112</v>
      </c>
      <c r="Y63" s="315">
        <v>52727</v>
      </c>
      <c r="Z63" s="316">
        <v>51871</v>
      </c>
      <c r="AA63" s="315">
        <v>52184</v>
      </c>
      <c r="AB63" s="316">
        <v>53348</v>
      </c>
      <c r="AC63" s="315">
        <v>54469</v>
      </c>
      <c r="AD63" s="316">
        <v>54925</v>
      </c>
      <c r="AE63" s="315">
        <v>55747</v>
      </c>
      <c r="AF63" s="316">
        <v>55886</v>
      </c>
      <c r="AG63" s="315">
        <v>57163</v>
      </c>
      <c r="AH63" s="316">
        <v>57030</v>
      </c>
      <c r="AI63" s="315">
        <v>57145</v>
      </c>
      <c r="AJ63" s="316">
        <v>56564</v>
      </c>
      <c r="AK63" s="315">
        <v>56185</v>
      </c>
      <c r="AL63" s="316">
        <v>55835</v>
      </c>
      <c r="AM63" s="315">
        <v>56827</v>
      </c>
      <c r="AN63" s="316">
        <v>58260</v>
      </c>
      <c r="AO63" s="315">
        <v>59663</v>
      </c>
      <c r="AP63" s="316">
        <v>60837</v>
      </c>
      <c r="AQ63" s="315">
        <v>61356</v>
      </c>
      <c r="AR63" s="316">
        <v>61405</v>
      </c>
      <c r="AS63" s="315">
        <v>62819</v>
      </c>
      <c r="AT63" s="316">
        <v>62927</v>
      </c>
      <c r="AU63" s="315">
        <v>62738</v>
      </c>
      <c r="AV63" s="316">
        <v>62507</v>
      </c>
      <c r="AW63" s="315">
        <v>61912</v>
      </c>
      <c r="AX63" s="316">
        <v>61320</v>
      </c>
      <c r="AY63" s="315">
        <v>62490</v>
      </c>
      <c r="AZ63" s="316">
        <v>62809</v>
      </c>
      <c r="BA63" s="315">
        <v>64320</v>
      </c>
      <c r="BB63" s="316">
        <v>65197</v>
      </c>
      <c r="BC63" s="315">
        <v>64683</v>
      </c>
      <c r="BD63" s="316">
        <v>64628</v>
      </c>
      <c r="BE63" s="315">
        <v>65570</v>
      </c>
      <c r="BF63" s="316">
        <v>65372</v>
      </c>
      <c r="BG63" s="315">
        <v>64861</v>
      </c>
      <c r="BH63" s="316">
        <v>64177</v>
      </c>
      <c r="BI63" s="315">
        <v>63573</v>
      </c>
      <c r="BJ63" s="316">
        <v>63030</v>
      </c>
      <c r="BK63" s="315">
        <v>63904</v>
      </c>
      <c r="BL63" s="316">
        <v>64200</v>
      </c>
      <c r="BM63" s="315">
        <v>66205</v>
      </c>
      <c r="BN63" s="316">
        <v>67236</v>
      </c>
      <c r="BO63" s="315">
        <v>66980</v>
      </c>
      <c r="BP63" s="316">
        <v>67463</v>
      </c>
      <c r="BQ63" s="315">
        <v>68049</v>
      </c>
      <c r="BR63" s="316">
        <v>67927</v>
      </c>
      <c r="BS63" s="315">
        <v>67717</v>
      </c>
      <c r="BT63" s="316">
        <v>67658</v>
      </c>
      <c r="BU63" s="315">
        <v>67728</v>
      </c>
      <c r="BV63" s="316">
        <v>67077</v>
      </c>
      <c r="BW63" s="315">
        <v>67503</v>
      </c>
      <c r="BX63" s="316">
        <v>68280</v>
      </c>
      <c r="BY63" s="315">
        <v>69874</v>
      </c>
      <c r="BZ63" s="316">
        <v>70001</v>
      </c>
      <c r="CA63" s="315">
        <v>69649</v>
      </c>
      <c r="CB63" s="316">
        <v>69975</v>
      </c>
      <c r="CC63" s="315">
        <v>70147</v>
      </c>
      <c r="CD63" s="317">
        <v>69343</v>
      </c>
      <c r="CE63" s="315">
        <v>68565</v>
      </c>
      <c r="CF63" s="317">
        <v>67153</v>
      </c>
      <c r="CG63" s="315">
        <v>67078</v>
      </c>
      <c r="CH63" s="317">
        <v>66802</v>
      </c>
      <c r="CI63" s="315">
        <v>67119</v>
      </c>
      <c r="CJ63" s="317">
        <v>69001</v>
      </c>
      <c r="CK63" s="315">
        <v>69552</v>
      </c>
      <c r="CL63" s="317">
        <v>69868</v>
      </c>
      <c r="CM63" s="315">
        <v>70196</v>
      </c>
      <c r="CN63" s="317">
        <v>70105</v>
      </c>
      <c r="CO63" s="315">
        <v>70720</v>
      </c>
      <c r="CP63" s="317">
        <v>70262</v>
      </c>
      <c r="CQ63" s="315">
        <v>69997</v>
      </c>
      <c r="CR63" s="317">
        <v>69386</v>
      </c>
      <c r="CS63" s="315">
        <v>69478</v>
      </c>
      <c r="CT63" s="317">
        <v>68995</v>
      </c>
      <c r="CU63" s="315">
        <v>69933</v>
      </c>
      <c r="CV63" s="317">
        <v>71016</v>
      </c>
      <c r="CW63" s="315">
        <v>71813</v>
      </c>
      <c r="CX63" s="318">
        <v>72256</v>
      </c>
      <c r="CY63" s="315">
        <v>72339</v>
      </c>
      <c r="CZ63" s="319">
        <v>71994</v>
      </c>
      <c r="DA63" s="320">
        <v>72991</v>
      </c>
      <c r="DB63" s="318">
        <v>72666</v>
      </c>
      <c r="DC63" s="318">
        <v>72060</v>
      </c>
      <c r="DD63" s="318">
        <v>71324</v>
      </c>
      <c r="DE63" s="318">
        <v>70600</v>
      </c>
      <c r="DF63" s="318">
        <v>69359</v>
      </c>
      <c r="DG63" s="318">
        <v>70230</v>
      </c>
      <c r="DH63" s="318">
        <v>70957</v>
      </c>
      <c r="DI63" s="318">
        <v>71713</v>
      </c>
      <c r="DJ63" s="318">
        <v>71462</v>
      </c>
      <c r="DK63" s="318">
        <v>70517</v>
      </c>
      <c r="DL63" s="319">
        <v>70435</v>
      </c>
      <c r="DM63" s="320">
        <v>70487</v>
      </c>
      <c r="DN63" s="320">
        <v>70045</v>
      </c>
      <c r="DO63" s="320">
        <v>69314</v>
      </c>
      <c r="DP63" s="320">
        <v>68695</v>
      </c>
      <c r="DQ63" s="320">
        <v>68217</v>
      </c>
      <c r="DR63" s="320">
        <v>67502</v>
      </c>
      <c r="DS63" s="320">
        <v>67378</v>
      </c>
      <c r="DT63" s="320">
        <v>67626</v>
      </c>
      <c r="DU63" s="320">
        <v>68333</v>
      </c>
      <c r="DV63" s="320">
        <v>68387</v>
      </c>
      <c r="DW63" s="320">
        <v>67311</v>
      </c>
      <c r="DX63" s="319">
        <v>67145</v>
      </c>
      <c r="DY63" s="320">
        <v>67619</v>
      </c>
      <c r="DZ63" s="320">
        <v>66897</v>
      </c>
      <c r="EA63" s="320">
        <v>68635</v>
      </c>
      <c r="EB63" s="320">
        <v>70140</v>
      </c>
      <c r="EC63" s="320">
        <v>70153</v>
      </c>
      <c r="ED63" s="320">
        <v>70146</v>
      </c>
      <c r="EE63" s="320">
        <v>70724</v>
      </c>
      <c r="EF63" s="320">
        <v>71489</v>
      </c>
      <c r="EG63" s="320"/>
      <c r="EH63" s="320"/>
      <c r="EI63" s="320"/>
      <c r="EJ63" s="320"/>
    </row>
    <row r="64" spans="1:140" s="304" customFormat="1" x14ac:dyDescent="0.35">
      <c r="A64" s="306" t="s">
        <v>427</v>
      </c>
      <c r="B64" s="314">
        <v>98397</v>
      </c>
      <c r="C64" s="315">
        <v>100762</v>
      </c>
      <c r="D64" s="316">
        <v>102843</v>
      </c>
      <c r="E64" s="315">
        <v>105335</v>
      </c>
      <c r="F64" s="316">
        <v>105533</v>
      </c>
      <c r="G64" s="315">
        <v>105441</v>
      </c>
      <c r="H64" s="316">
        <v>104811</v>
      </c>
      <c r="I64" s="315">
        <v>106646</v>
      </c>
      <c r="J64" s="316">
        <v>106669</v>
      </c>
      <c r="K64" s="315">
        <v>106034</v>
      </c>
      <c r="L64" s="316">
        <v>105064</v>
      </c>
      <c r="M64" s="315">
        <v>103740</v>
      </c>
      <c r="N64" s="316">
        <v>103516</v>
      </c>
      <c r="O64" s="315">
        <v>104743</v>
      </c>
      <c r="P64" s="316">
        <v>107238</v>
      </c>
      <c r="Q64" s="315">
        <v>109866</v>
      </c>
      <c r="R64" s="316">
        <v>109967</v>
      </c>
      <c r="S64" s="315">
        <v>110710</v>
      </c>
      <c r="T64" s="316">
        <v>111265</v>
      </c>
      <c r="U64" s="315">
        <v>112301</v>
      </c>
      <c r="V64" s="316">
        <v>111855</v>
      </c>
      <c r="W64" s="315">
        <v>111603</v>
      </c>
      <c r="X64" s="316">
        <v>110133</v>
      </c>
      <c r="Y64" s="315">
        <v>110403</v>
      </c>
      <c r="Z64" s="316">
        <v>110473</v>
      </c>
      <c r="AA64" s="315">
        <v>111888</v>
      </c>
      <c r="AB64" s="316">
        <v>113978</v>
      </c>
      <c r="AC64" s="315">
        <v>116810</v>
      </c>
      <c r="AD64" s="316">
        <v>116797</v>
      </c>
      <c r="AE64" s="315">
        <v>117400</v>
      </c>
      <c r="AF64" s="316">
        <v>117085</v>
      </c>
      <c r="AG64" s="315">
        <v>119182</v>
      </c>
      <c r="AH64" s="316">
        <v>119440</v>
      </c>
      <c r="AI64" s="315">
        <v>119456</v>
      </c>
      <c r="AJ64" s="316">
        <v>117901</v>
      </c>
      <c r="AK64" s="315">
        <v>117428</v>
      </c>
      <c r="AL64" s="316">
        <v>117416</v>
      </c>
      <c r="AM64" s="315">
        <v>120031</v>
      </c>
      <c r="AN64" s="316">
        <v>122756</v>
      </c>
      <c r="AO64" s="315">
        <v>125186</v>
      </c>
      <c r="AP64" s="316">
        <v>127177</v>
      </c>
      <c r="AQ64" s="315">
        <v>127932</v>
      </c>
      <c r="AR64" s="316">
        <v>127679</v>
      </c>
      <c r="AS64" s="315">
        <v>130278</v>
      </c>
      <c r="AT64" s="316">
        <v>129883</v>
      </c>
      <c r="AU64" s="315">
        <v>129246</v>
      </c>
      <c r="AV64" s="316">
        <v>128786</v>
      </c>
      <c r="AW64" s="315">
        <v>127040</v>
      </c>
      <c r="AX64" s="316">
        <v>125727</v>
      </c>
      <c r="AY64" s="315">
        <v>128605</v>
      </c>
      <c r="AZ64" s="316">
        <v>128287</v>
      </c>
      <c r="BA64" s="315">
        <v>131451</v>
      </c>
      <c r="BB64" s="316">
        <v>132652</v>
      </c>
      <c r="BC64" s="315">
        <v>131541</v>
      </c>
      <c r="BD64" s="316">
        <v>131513</v>
      </c>
      <c r="BE64" s="315">
        <v>132954</v>
      </c>
      <c r="BF64" s="316">
        <v>132082</v>
      </c>
      <c r="BG64" s="315">
        <v>131305</v>
      </c>
      <c r="BH64" s="316">
        <v>130843</v>
      </c>
      <c r="BI64" s="315">
        <v>130086</v>
      </c>
      <c r="BJ64" s="316">
        <v>129618</v>
      </c>
      <c r="BK64" s="315">
        <v>132119</v>
      </c>
      <c r="BL64" s="316">
        <v>133182</v>
      </c>
      <c r="BM64" s="315">
        <v>135864</v>
      </c>
      <c r="BN64" s="316">
        <v>136651</v>
      </c>
      <c r="BO64" s="315">
        <v>135946</v>
      </c>
      <c r="BP64" s="316">
        <v>137004</v>
      </c>
      <c r="BQ64" s="315">
        <v>138153</v>
      </c>
      <c r="BR64" s="316">
        <v>137586</v>
      </c>
      <c r="BS64" s="315">
        <v>137437</v>
      </c>
      <c r="BT64" s="316">
        <v>137315</v>
      </c>
      <c r="BU64" s="315">
        <v>136974</v>
      </c>
      <c r="BV64" s="316">
        <v>135567</v>
      </c>
      <c r="BW64" s="315">
        <v>137578</v>
      </c>
      <c r="BX64" s="316">
        <v>138559</v>
      </c>
      <c r="BY64" s="315">
        <v>140762</v>
      </c>
      <c r="BZ64" s="316">
        <v>141612</v>
      </c>
      <c r="CA64" s="315">
        <v>141103</v>
      </c>
      <c r="CB64" s="316">
        <v>140965</v>
      </c>
      <c r="CC64" s="315">
        <v>140467</v>
      </c>
      <c r="CD64" s="317">
        <v>139819</v>
      </c>
      <c r="CE64" s="315">
        <v>138955</v>
      </c>
      <c r="CF64" s="317">
        <v>136577</v>
      </c>
      <c r="CG64" s="315">
        <v>135216</v>
      </c>
      <c r="CH64" s="317">
        <v>134585</v>
      </c>
      <c r="CI64" s="315">
        <v>135572</v>
      </c>
      <c r="CJ64" s="317">
        <v>138197</v>
      </c>
      <c r="CK64" s="315">
        <v>139606</v>
      </c>
      <c r="CL64" s="317">
        <v>139261</v>
      </c>
      <c r="CM64" s="315">
        <v>138704</v>
      </c>
      <c r="CN64" s="317">
        <v>137726</v>
      </c>
      <c r="CO64" s="315">
        <v>139137</v>
      </c>
      <c r="CP64" s="317">
        <v>139126</v>
      </c>
      <c r="CQ64" s="315">
        <v>138161</v>
      </c>
      <c r="CR64" s="317">
        <v>136913</v>
      </c>
      <c r="CS64" s="315">
        <v>136843</v>
      </c>
      <c r="CT64" s="317">
        <v>135250</v>
      </c>
      <c r="CU64" s="315">
        <v>137833</v>
      </c>
      <c r="CV64" s="317">
        <v>140324</v>
      </c>
      <c r="CW64" s="315">
        <v>141740</v>
      </c>
      <c r="CX64" s="318">
        <v>142121</v>
      </c>
      <c r="CY64" s="315">
        <v>141293</v>
      </c>
      <c r="CZ64" s="319">
        <v>141269</v>
      </c>
      <c r="DA64" s="320">
        <v>142695</v>
      </c>
      <c r="DB64" s="318">
        <v>142275</v>
      </c>
      <c r="DC64" s="318">
        <v>141877</v>
      </c>
      <c r="DD64" s="318">
        <v>140561</v>
      </c>
      <c r="DE64" s="318">
        <v>139665</v>
      </c>
      <c r="DF64" s="318">
        <v>137613</v>
      </c>
      <c r="DG64" s="318">
        <v>140335</v>
      </c>
      <c r="DH64" s="318">
        <v>141383</v>
      </c>
      <c r="DI64" s="318">
        <v>142265</v>
      </c>
      <c r="DJ64" s="318">
        <v>142156</v>
      </c>
      <c r="DK64" s="318">
        <v>140223</v>
      </c>
      <c r="DL64" s="319">
        <v>139813</v>
      </c>
      <c r="DM64" s="320">
        <v>140550</v>
      </c>
      <c r="DN64" s="320">
        <v>139883</v>
      </c>
      <c r="DO64" s="320">
        <v>138079</v>
      </c>
      <c r="DP64" s="320">
        <v>136134</v>
      </c>
      <c r="DQ64" s="320">
        <v>135114</v>
      </c>
      <c r="DR64" s="320">
        <v>133772</v>
      </c>
      <c r="DS64" s="320">
        <v>134436</v>
      </c>
      <c r="DT64" s="320">
        <v>134692</v>
      </c>
      <c r="DU64" s="320">
        <v>136030</v>
      </c>
      <c r="DV64" s="320">
        <v>135942</v>
      </c>
      <c r="DW64" s="320">
        <v>133580</v>
      </c>
      <c r="DX64" s="319">
        <v>133029</v>
      </c>
      <c r="DY64" s="320">
        <v>133491</v>
      </c>
      <c r="DZ64" s="320">
        <v>132293</v>
      </c>
      <c r="EA64" s="320">
        <v>134470</v>
      </c>
      <c r="EB64" s="320">
        <v>136694</v>
      </c>
      <c r="EC64" s="320">
        <v>136740</v>
      </c>
      <c r="ED64" s="320">
        <v>136403</v>
      </c>
      <c r="EE64" s="320">
        <v>136925</v>
      </c>
      <c r="EF64" s="320">
        <v>137532</v>
      </c>
      <c r="EG64" s="320"/>
      <c r="EH64" s="320"/>
      <c r="EI64" s="320"/>
      <c r="EJ64" s="320"/>
    </row>
    <row r="65" spans="1:140" s="304" customFormat="1" x14ac:dyDescent="0.35">
      <c r="A65" s="306" t="s">
        <v>428</v>
      </c>
      <c r="B65" s="314">
        <v>37012</v>
      </c>
      <c r="C65" s="315">
        <v>37660</v>
      </c>
      <c r="D65" s="316">
        <v>38355</v>
      </c>
      <c r="E65" s="315">
        <v>38919</v>
      </c>
      <c r="F65" s="316">
        <v>39637</v>
      </c>
      <c r="G65" s="315">
        <v>39945</v>
      </c>
      <c r="H65" s="316">
        <v>40020</v>
      </c>
      <c r="I65" s="315">
        <v>40894</v>
      </c>
      <c r="J65" s="316">
        <v>40716</v>
      </c>
      <c r="K65" s="315">
        <v>40479</v>
      </c>
      <c r="L65" s="316">
        <v>40083</v>
      </c>
      <c r="M65" s="315">
        <v>39737</v>
      </c>
      <c r="N65" s="316">
        <v>39302</v>
      </c>
      <c r="O65" s="315">
        <v>39619</v>
      </c>
      <c r="P65" s="316">
        <v>40275</v>
      </c>
      <c r="Q65" s="315">
        <v>40669</v>
      </c>
      <c r="R65" s="316">
        <v>40748</v>
      </c>
      <c r="S65" s="315">
        <v>41022</v>
      </c>
      <c r="T65" s="316">
        <v>41507</v>
      </c>
      <c r="U65" s="315">
        <v>42274</v>
      </c>
      <c r="V65" s="316">
        <v>42279</v>
      </c>
      <c r="W65" s="315">
        <v>41949</v>
      </c>
      <c r="X65" s="316">
        <v>41169</v>
      </c>
      <c r="Y65" s="315">
        <v>40977</v>
      </c>
      <c r="Z65" s="316">
        <v>40577</v>
      </c>
      <c r="AA65" s="315">
        <v>40757</v>
      </c>
      <c r="AB65" s="316">
        <v>41829</v>
      </c>
      <c r="AC65" s="315">
        <v>42707</v>
      </c>
      <c r="AD65" s="316">
        <v>43109</v>
      </c>
      <c r="AE65" s="315">
        <v>43840</v>
      </c>
      <c r="AF65" s="316">
        <v>44251</v>
      </c>
      <c r="AG65" s="315">
        <v>45021</v>
      </c>
      <c r="AH65" s="316">
        <v>45028</v>
      </c>
      <c r="AI65" s="315">
        <v>44865</v>
      </c>
      <c r="AJ65" s="316">
        <v>44460</v>
      </c>
      <c r="AK65" s="315">
        <v>44649</v>
      </c>
      <c r="AL65" s="316">
        <v>44267</v>
      </c>
      <c r="AM65" s="315">
        <v>44395</v>
      </c>
      <c r="AN65" s="316">
        <v>45466</v>
      </c>
      <c r="AO65" s="315">
        <v>46084</v>
      </c>
      <c r="AP65" s="316">
        <v>46901</v>
      </c>
      <c r="AQ65" s="315">
        <v>47309</v>
      </c>
      <c r="AR65" s="316">
        <v>47371</v>
      </c>
      <c r="AS65" s="315">
        <v>48696</v>
      </c>
      <c r="AT65" s="316">
        <v>48745</v>
      </c>
      <c r="AU65" s="315">
        <v>48511</v>
      </c>
      <c r="AV65" s="316">
        <v>48532</v>
      </c>
      <c r="AW65" s="315">
        <v>48308</v>
      </c>
      <c r="AX65" s="316">
        <v>47841</v>
      </c>
      <c r="AY65" s="315">
        <v>48481</v>
      </c>
      <c r="AZ65" s="316">
        <v>48357</v>
      </c>
      <c r="BA65" s="315">
        <v>49056</v>
      </c>
      <c r="BB65" s="316">
        <v>49845</v>
      </c>
      <c r="BC65" s="315">
        <v>49824</v>
      </c>
      <c r="BD65" s="316">
        <v>49783</v>
      </c>
      <c r="BE65" s="315">
        <v>50571</v>
      </c>
      <c r="BF65" s="316">
        <v>50243</v>
      </c>
      <c r="BG65" s="315">
        <v>49788</v>
      </c>
      <c r="BH65" s="316">
        <v>49219</v>
      </c>
      <c r="BI65" s="315">
        <v>49067</v>
      </c>
      <c r="BJ65" s="316">
        <v>48805</v>
      </c>
      <c r="BK65" s="315">
        <v>49361</v>
      </c>
      <c r="BL65" s="316">
        <v>49677</v>
      </c>
      <c r="BM65" s="315">
        <v>50622</v>
      </c>
      <c r="BN65" s="316">
        <v>51328</v>
      </c>
      <c r="BO65" s="315">
        <v>51210</v>
      </c>
      <c r="BP65" s="316">
        <v>51582</v>
      </c>
      <c r="BQ65" s="315">
        <v>52313</v>
      </c>
      <c r="BR65" s="316">
        <v>52046</v>
      </c>
      <c r="BS65" s="315">
        <v>52076</v>
      </c>
      <c r="BT65" s="316">
        <v>52191</v>
      </c>
      <c r="BU65" s="315">
        <v>52477</v>
      </c>
      <c r="BV65" s="316">
        <v>51959</v>
      </c>
      <c r="BW65" s="315">
        <v>52303</v>
      </c>
      <c r="BX65" s="316">
        <v>52978</v>
      </c>
      <c r="BY65" s="315">
        <v>53962</v>
      </c>
      <c r="BZ65" s="316">
        <v>54426</v>
      </c>
      <c r="CA65" s="315">
        <v>54274</v>
      </c>
      <c r="CB65" s="316">
        <v>54485</v>
      </c>
      <c r="CC65" s="315">
        <v>54576</v>
      </c>
      <c r="CD65" s="317">
        <v>54441</v>
      </c>
      <c r="CE65" s="315">
        <v>53981</v>
      </c>
      <c r="CF65" s="317">
        <v>53111</v>
      </c>
      <c r="CG65" s="315">
        <v>53105</v>
      </c>
      <c r="CH65" s="317">
        <v>52809</v>
      </c>
      <c r="CI65" s="315">
        <v>52744</v>
      </c>
      <c r="CJ65" s="317">
        <v>53842</v>
      </c>
      <c r="CK65" s="315">
        <v>54087</v>
      </c>
      <c r="CL65" s="317">
        <v>54146</v>
      </c>
      <c r="CM65" s="315">
        <v>54292</v>
      </c>
      <c r="CN65" s="317">
        <v>54134</v>
      </c>
      <c r="CO65" s="315">
        <v>55018</v>
      </c>
      <c r="CP65" s="317">
        <v>55262</v>
      </c>
      <c r="CQ65" s="315">
        <v>54822</v>
      </c>
      <c r="CR65" s="317">
        <v>54325</v>
      </c>
      <c r="CS65" s="315">
        <v>54556</v>
      </c>
      <c r="CT65" s="317">
        <v>54281</v>
      </c>
      <c r="CU65" s="315">
        <v>55116</v>
      </c>
      <c r="CV65" s="317">
        <v>55851</v>
      </c>
      <c r="CW65" s="315">
        <v>56106</v>
      </c>
      <c r="CX65" s="318">
        <v>56582</v>
      </c>
      <c r="CY65" s="315">
        <v>56684</v>
      </c>
      <c r="CZ65" s="319">
        <v>56381</v>
      </c>
      <c r="DA65" s="320">
        <v>56867</v>
      </c>
      <c r="DB65" s="318">
        <v>56487</v>
      </c>
      <c r="DC65" s="318">
        <v>56115</v>
      </c>
      <c r="DD65" s="318">
        <v>55604</v>
      </c>
      <c r="DE65" s="318">
        <v>55233</v>
      </c>
      <c r="DF65" s="318">
        <v>54333</v>
      </c>
      <c r="DG65" s="318">
        <v>54974</v>
      </c>
      <c r="DH65" s="318">
        <v>55863</v>
      </c>
      <c r="DI65" s="318">
        <v>56412</v>
      </c>
      <c r="DJ65" s="318">
        <v>56568</v>
      </c>
      <c r="DK65" s="318">
        <v>56096</v>
      </c>
      <c r="DL65" s="319">
        <v>56023</v>
      </c>
      <c r="DM65" s="320">
        <v>56446</v>
      </c>
      <c r="DN65" s="320">
        <v>56184</v>
      </c>
      <c r="DO65" s="320">
        <v>55622</v>
      </c>
      <c r="DP65" s="320">
        <v>54903</v>
      </c>
      <c r="DQ65" s="320">
        <v>54552</v>
      </c>
      <c r="DR65" s="320">
        <v>53821</v>
      </c>
      <c r="DS65" s="320">
        <v>53676</v>
      </c>
      <c r="DT65" s="320">
        <v>53410</v>
      </c>
      <c r="DU65" s="320">
        <v>53838</v>
      </c>
      <c r="DV65" s="320">
        <v>53966</v>
      </c>
      <c r="DW65" s="320">
        <v>53235</v>
      </c>
      <c r="DX65" s="319">
        <v>53255</v>
      </c>
      <c r="DY65" s="320">
        <v>53426</v>
      </c>
      <c r="DZ65" s="320">
        <v>52818</v>
      </c>
      <c r="EA65" s="320">
        <v>53501</v>
      </c>
      <c r="EB65" s="320">
        <v>54396</v>
      </c>
      <c r="EC65" s="320">
        <v>54623</v>
      </c>
      <c r="ED65" s="320">
        <v>54639</v>
      </c>
      <c r="EE65" s="320">
        <v>54569</v>
      </c>
      <c r="EF65" s="320">
        <v>54995</v>
      </c>
      <c r="EG65" s="320"/>
      <c r="EH65" s="320"/>
      <c r="EI65" s="320"/>
      <c r="EJ65" s="320"/>
    </row>
    <row r="66" spans="1:140" s="327" customFormat="1" ht="10.5" x14ac:dyDescent="0.35">
      <c r="A66" s="321" t="s">
        <v>429</v>
      </c>
      <c r="B66" s="322">
        <f>SUM(B61:B65)</f>
        <v>402673</v>
      </c>
      <c r="C66" s="323">
        <f t="shared" ref="C66:BN66" si="8">SUM(C61:C65)</f>
        <v>411099</v>
      </c>
      <c r="D66" s="323">
        <f t="shared" si="8"/>
        <v>420974</v>
      </c>
      <c r="E66" s="323">
        <f t="shared" si="8"/>
        <v>431591</v>
      </c>
      <c r="F66" s="323">
        <f t="shared" si="8"/>
        <v>435329</v>
      </c>
      <c r="G66" s="323">
        <f t="shared" si="8"/>
        <v>436040</v>
      </c>
      <c r="H66" s="323">
        <f t="shared" si="8"/>
        <v>434793</v>
      </c>
      <c r="I66" s="323">
        <f t="shared" si="8"/>
        <v>443618</v>
      </c>
      <c r="J66" s="323">
        <f t="shared" si="8"/>
        <v>444043</v>
      </c>
      <c r="K66" s="323">
        <f t="shared" si="8"/>
        <v>443417</v>
      </c>
      <c r="L66" s="323">
        <f t="shared" si="8"/>
        <v>440420</v>
      </c>
      <c r="M66" s="323">
        <f t="shared" si="8"/>
        <v>436345</v>
      </c>
      <c r="N66" s="323">
        <f t="shared" si="8"/>
        <v>433946</v>
      </c>
      <c r="O66" s="323">
        <f t="shared" si="8"/>
        <v>438954</v>
      </c>
      <c r="P66" s="323">
        <f t="shared" si="8"/>
        <v>448050</v>
      </c>
      <c r="Q66" s="323">
        <f t="shared" si="8"/>
        <v>457810</v>
      </c>
      <c r="R66" s="323">
        <f t="shared" si="8"/>
        <v>457481</v>
      </c>
      <c r="S66" s="323">
        <f t="shared" si="8"/>
        <v>458392</v>
      </c>
      <c r="T66" s="323">
        <f t="shared" si="8"/>
        <v>460450</v>
      </c>
      <c r="U66" s="323">
        <f t="shared" si="8"/>
        <v>465462</v>
      </c>
      <c r="V66" s="323">
        <f t="shared" si="8"/>
        <v>464092</v>
      </c>
      <c r="W66" s="323">
        <f t="shared" si="8"/>
        <v>461558</v>
      </c>
      <c r="X66" s="323">
        <f t="shared" si="8"/>
        <v>455649</v>
      </c>
      <c r="Y66" s="323">
        <f t="shared" si="8"/>
        <v>455636</v>
      </c>
      <c r="Z66" s="323">
        <f t="shared" si="8"/>
        <v>453391</v>
      </c>
      <c r="AA66" s="323">
        <f t="shared" si="8"/>
        <v>457308</v>
      </c>
      <c r="AB66" s="323">
        <f t="shared" si="8"/>
        <v>466594</v>
      </c>
      <c r="AC66" s="323">
        <f t="shared" si="8"/>
        <v>476441</v>
      </c>
      <c r="AD66" s="323">
        <f t="shared" si="8"/>
        <v>476921</v>
      </c>
      <c r="AE66" s="323">
        <f t="shared" si="8"/>
        <v>480574</v>
      </c>
      <c r="AF66" s="323">
        <f t="shared" si="8"/>
        <v>479895</v>
      </c>
      <c r="AG66" s="323">
        <f t="shared" si="8"/>
        <v>488438</v>
      </c>
      <c r="AH66" s="323">
        <f t="shared" si="8"/>
        <v>488345</v>
      </c>
      <c r="AI66" s="323">
        <f t="shared" si="8"/>
        <v>488194</v>
      </c>
      <c r="AJ66" s="323">
        <f t="shared" si="8"/>
        <v>482608</v>
      </c>
      <c r="AK66" s="323">
        <f t="shared" si="8"/>
        <v>481475</v>
      </c>
      <c r="AL66" s="323">
        <f t="shared" si="8"/>
        <v>480628</v>
      </c>
      <c r="AM66" s="323">
        <f t="shared" si="8"/>
        <v>489832</v>
      </c>
      <c r="AN66" s="323">
        <f t="shared" si="8"/>
        <v>501180</v>
      </c>
      <c r="AO66" s="323">
        <f t="shared" si="8"/>
        <v>510421</v>
      </c>
      <c r="AP66" s="323">
        <f t="shared" si="8"/>
        <v>518064</v>
      </c>
      <c r="AQ66" s="323">
        <f t="shared" si="8"/>
        <v>520695</v>
      </c>
      <c r="AR66" s="323">
        <f t="shared" si="8"/>
        <v>519165</v>
      </c>
      <c r="AS66" s="323">
        <f t="shared" si="8"/>
        <v>530762</v>
      </c>
      <c r="AT66" s="323">
        <f t="shared" si="8"/>
        <v>529441</v>
      </c>
      <c r="AU66" s="323">
        <f t="shared" si="8"/>
        <v>527868</v>
      </c>
      <c r="AV66" s="323">
        <f t="shared" si="8"/>
        <v>526593</v>
      </c>
      <c r="AW66" s="323">
        <f t="shared" si="8"/>
        <v>520878</v>
      </c>
      <c r="AX66" s="323">
        <f t="shared" si="8"/>
        <v>515787</v>
      </c>
      <c r="AY66" s="323">
        <f t="shared" si="8"/>
        <v>526683</v>
      </c>
      <c r="AZ66" s="323">
        <f t="shared" si="8"/>
        <v>526620</v>
      </c>
      <c r="BA66" s="323">
        <f t="shared" si="8"/>
        <v>538872</v>
      </c>
      <c r="BB66" s="323">
        <f t="shared" si="8"/>
        <v>544096</v>
      </c>
      <c r="BC66" s="323">
        <f t="shared" si="8"/>
        <v>539525</v>
      </c>
      <c r="BD66" s="323">
        <f t="shared" si="8"/>
        <v>538719</v>
      </c>
      <c r="BE66" s="323">
        <f t="shared" si="8"/>
        <v>545414</v>
      </c>
      <c r="BF66" s="323">
        <f t="shared" si="8"/>
        <v>542470</v>
      </c>
      <c r="BG66" s="323">
        <f t="shared" si="8"/>
        <v>539385</v>
      </c>
      <c r="BH66" s="323">
        <f t="shared" si="8"/>
        <v>537245</v>
      </c>
      <c r="BI66" s="323">
        <f t="shared" si="8"/>
        <v>533924</v>
      </c>
      <c r="BJ66" s="323">
        <f t="shared" si="8"/>
        <v>530736</v>
      </c>
      <c r="BK66" s="323">
        <f t="shared" si="8"/>
        <v>540281</v>
      </c>
      <c r="BL66" s="323">
        <f t="shared" si="8"/>
        <v>544442</v>
      </c>
      <c r="BM66" s="323">
        <f t="shared" si="8"/>
        <v>555675</v>
      </c>
      <c r="BN66" s="323">
        <f t="shared" si="8"/>
        <v>561075</v>
      </c>
      <c r="BO66" s="323">
        <f t="shared" ref="BO66:CB66" si="9">SUM(BO61:BO65)</f>
        <v>558214</v>
      </c>
      <c r="BP66" s="323">
        <f t="shared" si="9"/>
        <v>561374</v>
      </c>
      <c r="BQ66" s="323">
        <f t="shared" si="9"/>
        <v>567042</v>
      </c>
      <c r="BR66" s="323">
        <f t="shared" si="9"/>
        <v>565212</v>
      </c>
      <c r="BS66" s="323">
        <f t="shared" si="9"/>
        <v>564879</v>
      </c>
      <c r="BT66" s="323">
        <f t="shared" si="9"/>
        <v>565178</v>
      </c>
      <c r="BU66" s="323">
        <f t="shared" si="9"/>
        <v>564558</v>
      </c>
      <c r="BV66" s="323">
        <f t="shared" si="9"/>
        <v>558725</v>
      </c>
      <c r="BW66" s="323">
        <f t="shared" si="9"/>
        <v>565864</v>
      </c>
      <c r="BX66" s="323">
        <f t="shared" si="9"/>
        <v>571030</v>
      </c>
      <c r="BY66" s="323">
        <f t="shared" si="9"/>
        <v>580978</v>
      </c>
      <c r="BZ66" s="323">
        <f t="shared" si="9"/>
        <v>583997</v>
      </c>
      <c r="CA66" s="323">
        <f t="shared" si="9"/>
        <v>581528</v>
      </c>
      <c r="CB66" s="323">
        <f t="shared" si="9"/>
        <v>581755</v>
      </c>
      <c r="CC66" s="323">
        <v>581229</v>
      </c>
      <c r="CD66" s="323">
        <v>578380</v>
      </c>
      <c r="CE66" s="323">
        <v>574251</v>
      </c>
      <c r="CF66" s="323">
        <v>564415</v>
      </c>
      <c r="CG66" s="323">
        <v>562956</v>
      </c>
      <c r="CH66" s="323">
        <v>560736</v>
      </c>
      <c r="CI66" s="323">
        <v>563903</v>
      </c>
      <c r="CJ66" s="323">
        <v>576584</v>
      </c>
      <c r="CK66" s="323">
        <v>580991</v>
      </c>
      <c r="CL66" s="323">
        <v>580222</v>
      </c>
      <c r="CM66" s="323">
        <v>580201</v>
      </c>
      <c r="CN66" s="323">
        <v>578767</v>
      </c>
      <c r="CO66" s="323">
        <v>587120</v>
      </c>
      <c r="CP66" s="323">
        <v>588152</v>
      </c>
      <c r="CQ66" s="323">
        <v>585073</v>
      </c>
      <c r="CR66" s="323">
        <v>581231</v>
      </c>
      <c r="CS66" s="323">
        <v>581871</v>
      </c>
      <c r="CT66" s="323">
        <v>576610</v>
      </c>
      <c r="CU66" s="323">
        <v>587422</v>
      </c>
      <c r="CV66" s="323">
        <v>597169</v>
      </c>
      <c r="CW66" s="323">
        <v>602561</v>
      </c>
      <c r="CX66" s="323">
        <v>604925</v>
      </c>
      <c r="CY66" s="323">
        <v>603344</v>
      </c>
      <c r="CZ66" s="324">
        <v>601490</v>
      </c>
      <c r="DA66" s="322">
        <v>608792</v>
      </c>
      <c r="DB66" s="323">
        <v>606637</v>
      </c>
      <c r="DC66" s="323">
        <v>603573</v>
      </c>
      <c r="DD66" s="323">
        <v>598571</v>
      </c>
      <c r="DE66" s="323">
        <v>594819</v>
      </c>
      <c r="DF66" s="323">
        <v>584997</v>
      </c>
      <c r="DG66" s="323">
        <v>593887</v>
      </c>
      <c r="DH66" s="323">
        <v>600354</v>
      </c>
      <c r="DI66" s="323">
        <v>606275</v>
      </c>
      <c r="DJ66" s="323">
        <v>605848</v>
      </c>
      <c r="DK66" s="323">
        <v>596823</v>
      </c>
      <c r="DL66" s="324">
        <v>594456</v>
      </c>
      <c r="DM66" s="322">
        <v>597425</v>
      </c>
      <c r="DN66" s="322">
        <v>593542</v>
      </c>
      <c r="DO66" s="322">
        <v>587082</v>
      </c>
      <c r="DP66" s="322">
        <v>579901</v>
      </c>
      <c r="DQ66" s="322">
        <v>575945</v>
      </c>
      <c r="DR66" s="322">
        <v>569782</v>
      </c>
      <c r="DS66" s="322">
        <v>570753</v>
      </c>
      <c r="DT66" s="322">
        <v>571808</v>
      </c>
      <c r="DU66" s="322">
        <v>577784</v>
      </c>
      <c r="DV66" s="322">
        <v>578413</v>
      </c>
      <c r="DW66" s="322">
        <v>567878</v>
      </c>
      <c r="DX66" s="324">
        <v>565278</v>
      </c>
      <c r="DY66" s="322">
        <v>567357</v>
      </c>
      <c r="DZ66" s="322">
        <v>561580</v>
      </c>
      <c r="EA66" s="322">
        <v>570528</v>
      </c>
      <c r="EB66" s="322">
        <v>580470</v>
      </c>
      <c r="EC66" s="322">
        <v>580798</v>
      </c>
      <c r="ED66" s="322">
        <v>580697</v>
      </c>
      <c r="EE66" s="322">
        <v>583973</v>
      </c>
      <c r="EF66" s="322">
        <v>589840</v>
      </c>
      <c r="EG66" s="322"/>
      <c r="EH66" s="322"/>
      <c r="EI66" s="322"/>
      <c r="EJ66" s="322"/>
    </row>
    <row r="67" spans="1:140" s="304" customFormat="1" ht="13.5" customHeight="1" x14ac:dyDescent="0.35">
      <c r="A67" s="306" t="s">
        <v>430</v>
      </c>
      <c r="B67" s="314">
        <v>153372</v>
      </c>
      <c r="C67" s="315">
        <v>154766</v>
      </c>
      <c r="D67" s="316">
        <v>158558</v>
      </c>
      <c r="E67" s="315">
        <v>163188</v>
      </c>
      <c r="F67" s="316">
        <v>165285</v>
      </c>
      <c r="G67" s="315">
        <v>164486</v>
      </c>
      <c r="H67" s="316">
        <v>164013</v>
      </c>
      <c r="I67" s="315">
        <v>165916</v>
      </c>
      <c r="J67" s="316">
        <v>166166</v>
      </c>
      <c r="K67" s="315">
        <v>166412</v>
      </c>
      <c r="L67" s="316">
        <v>165575</v>
      </c>
      <c r="M67" s="315">
        <v>164676</v>
      </c>
      <c r="N67" s="316">
        <v>163294</v>
      </c>
      <c r="O67" s="315">
        <v>162716</v>
      </c>
      <c r="P67" s="316">
        <v>165921</v>
      </c>
      <c r="Q67" s="315">
        <v>168797</v>
      </c>
      <c r="R67" s="316">
        <v>169236</v>
      </c>
      <c r="S67" s="315">
        <v>169256</v>
      </c>
      <c r="T67" s="316">
        <v>168943</v>
      </c>
      <c r="U67" s="315">
        <v>170232</v>
      </c>
      <c r="V67" s="316">
        <v>169569</v>
      </c>
      <c r="W67" s="315">
        <v>168622</v>
      </c>
      <c r="X67" s="316">
        <v>166750</v>
      </c>
      <c r="Y67" s="315">
        <v>167424</v>
      </c>
      <c r="Z67" s="316">
        <v>165315</v>
      </c>
      <c r="AA67" s="315">
        <v>164700</v>
      </c>
      <c r="AB67" s="316">
        <v>167525</v>
      </c>
      <c r="AC67" s="315">
        <v>170323</v>
      </c>
      <c r="AD67" s="316">
        <v>170945</v>
      </c>
      <c r="AE67" s="315">
        <v>171122</v>
      </c>
      <c r="AF67" s="316">
        <v>170455</v>
      </c>
      <c r="AG67" s="315">
        <v>172256</v>
      </c>
      <c r="AH67" s="316">
        <v>171635</v>
      </c>
      <c r="AI67" s="315">
        <v>171431</v>
      </c>
      <c r="AJ67" s="316">
        <v>169895</v>
      </c>
      <c r="AK67" s="315">
        <v>169754</v>
      </c>
      <c r="AL67" s="316">
        <v>169373</v>
      </c>
      <c r="AM67" s="315">
        <v>170658</v>
      </c>
      <c r="AN67" s="316">
        <v>173781</v>
      </c>
      <c r="AO67" s="315">
        <v>175958</v>
      </c>
      <c r="AP67" s="316">
        <v>179242</v>
      </c>
      <c r="AQ67" s="315">
        <v>180332</v>
      </c>
      <c r="AR67" s="316">
        <v>178981</v>
      </c>
      <c r="AS67" s="315">
        <v>183370</v>
      </c>
      <c r="AT67" s="316">
        <v>183100</v>
      </c>
      <c r="AU67" s="315">
        <v>183035</v>
      </c>
      <c r="AV67" s="316">
        <v>182959</v>
      </c>
      <c r="AW67" s="315">
        <v>181300</v>
      </c>
      <c r="AX67" s="316">
        <v>179427</v>
      </c>
      <c r="AY67" s="315">
        <v>181913</v>
      </c>
      <c r="AZ67" s="316">
        <v>181503</v>
      </c>
      <c r="BA67" s="315">
        <v>186623</v>
      </c>
      <c r="BB67" s="316">
        <v>189812</v>
      </c>
      <c r="BC67" s="315">
        <v>189028</v>
      </c>
      <c r="BD67" s="316">
        <v>188089</v>
      </c>
      <c r="BE67" s="315">
        <v>191625</v>
      </c>
      <c r="BF67" s="316">
        <v>190687</v>
      </c>
      <c r="BG67" s="315">
        <v>190374</v>
      </c>
      <c r="BH67" s="316">
        <v>190549</v>
      </c>
      <c r="BI67" s="315">
        <v>189551</v>
      </c>
      <c r="BJ67" s="316">
        <v>189356</v>
      </c>
      <c r="BK67" s="315">
        <v>190728</v>
      </c>
      <c r="BL67" s="316">
        <v>191770</v>
      </c>
      <c r="BM67" s="315">
        <v>196055</v>
      </c>
      <c r="BN67" s="316">
        <v>198192</v>
      </c>
      <c r="BO67" s="315">
        <v>197365</v>
      </c>
      <c r="BP67" s="316">
        <v>197085</v>
      </c>
      <c r="BQ67" s="315">
        <v>199329</v>
      </c>
      <c r="BR67" s="316">
        <v>198427</v>
      </c>
      <c r="BS67" s="315">
        <v>198154</v>
      </c>
      <c r="BT67" s="316">
        <v>198277</v>
      </c>
      <c r="BU67" s="315">
        <v>198380</v>
      </c>
      <c r="BV67" s="316">
        <v>196486</v>
      </c>
      <c r="BW67" s="315">
        <v>197020</v>
      </c>
      <c r="BX67" s="316">
        <v>198555</v>
      </c>
      <c r="BY67" s="315">
        <v>201482</v>
      </c>
      <c r="BZ67" s="316">
        <v>203045</v>
      </c>
      <c r="CA67" s="315">
        <v>202287</v>
      </c>
      <c r="CB67" s="316">
        <v>202999</v>
      </c>
      <c r="CC67" s="315">
        <v>203856</v>
      </c>
      <c r="CD67" s="317">
        <v>202289</v>
      </c>
      <c r="CE67" s="315">
        <v>201073</v>
      </c>
      <c r="CF67" s="317">
        <v>197685</v>
      </c>
      <c r="CG67" s="315">
        <v>197405</v>
      </c>
      <c r="CH67" s="317">
        <v>196371</v>
      </c>
      <c r="CI67" s="315">
        <v>196525</v>
      </c>
      <c r="CJ67" s="317">
        <v>200345</v>
      </c>
      <c r="CK67" s="315">
        <v>201887</v>
      </c>
      <c r="CL67" s="317">
        <v>202125</v>
      </c>
      <c r="CM67" s="315">
        <v>202246</v>
      </c>
      <c r="CN67" s="317">
        <v>201749</v>
      </c>
      <c r="CO67" s="315">
        <v>203006</v>
      </c>
      <c r="CP67" s="317">
        <v>201714</v>
      </c>
      <c r="CQ67" s="315">
        <v>200121</v>
      </c>
      <c r="CR67" s="317">
        <v>199117</v>
      </c>
      <c r="CS67" s="315">
        <v>199794</v>
      </c>
      <c r="CT67" s="317">
        <v>198749</v>
      </c>
      <c r="CU67" s="315">
        <v>200952</v>
      </c>
      <c r="CV67" s="317">
        <v>203952</v>
      </c>
      <c r="CW67" s="315">
        <v>204994</v>
      </c>
      <c r="CX67" s="318">
        <v>206655</v>
      </c>
      <c r="CY67" s="315">
        <v>206147</v>
      </c>
      <c r="CZ67" s="319">
        <v>205237</v>
      </c>
      <c r="DA67" s="320">
        <v>206503</v>
      </c>
      <c r="DB67" s="318">
        <v>205058</v>
      </c>
      <c r="DC67" s="318">
        <v>203731</v>
      </c>
      <c r="DD67" s="318">
        <v>202289</v>
      </c>
      <c r="DE67" s="318">
        <v>202416</v>
      </c>
      <c r="DF67" s="318">
        <v>200078</v>
      </c>
      <c r="DG67" s="318">
        <v>201911</v>
      </c>
      <c r="DH67" s="318">
        <v>204388</v>
      </c>
      <c r="DI67" s="318">
        <v>206024</v>
      </c>
      <c r="DJ67" s="318">
        <v>206605</v>
      </c>
      <c r="DK67" s="318">
        <v>203970</v>
      </c>
      <c r="DL67" s="319">
        <v>203175</v>
      </c>
      <c r="DM67" s="320">
        <v>204705</v>
      </c>
      <c r="DN67" s="320">
        <v>202734</v>
      </c>
      <c r="DO67" s="320">
        <v>201703</v>
      </c>
      <c r="DP67" s="320">
        <v>199552</v>
      </c>
      <c r="DQ67" s="320">
        <v>198400</v>
      </c>
      <c r="DR67" s="320">
        <v>197453</v>
      </c>
      <c r="DS67" s="320">
        <v>199087</v>
      </c>
      <c r="DT67" s="320">
        <v>200623</v>
      </c>
      <c r="DU67" s="320">
        <v>201861</v>
      </c>
      <c r="DV67" s="320">
        <v>202429</v>
      </c>
      <c r="DW67" s="320">
        <v>198668</v>
      </c>
      <c r="DX67" s="319">
        <v>198757</v>
      </c>
      <c r="DY67" s="320">
        <v>199343</v>
      </c>
      <c r="DZ67" s="320">
        <v>197665</v>
      </c>
      <c r="EA67" s="320">
        <v>201670</v>
      </c>
      <c r="EB67" s="320">
        <v>207242</v>
      </c>
      <c r="EC67" s="320">
        <v>207845</v>
      </c>
      <c r="ED67" s="320">
        <v>208033</v>
      </c>
      <c r="EE67" s="320">
        <v>209988</v>
      </c>
      <c r="EF67" s="320">
        <v>213221</v>
      </c>
      <c r="EG67" s="320"/>
      <c r="EH67" s="320"/>
      <c r="EI67" s="320"/>
      <c r="EJ67" s="320"/>
    </row>
    <row r="68" spans="1:140" s="304" customFormat="1" x14ac:dyDescent="0.35">
      <c r="A68" s="306" t="s">
        <v>431</v>
      </c>
      <c r="B68" s="314">
        <v>59089</v>
      </c>
      <c r="C68" s="315">
        <v>60745</v>
      </c>
      <c r="D68" s="316">
        <v>62878</v>
      </c>
      <c r="E68" s="315">
        <v>65094</v>
      </c>
      <c r="F68" s="316">
        <v>66252</v>
      </c>
      <c r="G68" s="315">
        <v>66320</v>
      </c>
      <c r="H68" s="316">
        <v>65962</v>
      </c>
      <c r="I68" s="315">
        <v>67382</v>
      </c>
      <c r="J68" s="316">
        <v>67060</v>
      </c>
      <c r="K68" s="315">
        <v>66716</v>
      </c>
      <c r="L68" s="316">
        <v>65817</v>
      </c>
      <c r="M68" s="315">
        <v>65521</v>
      </c>
      <c r="N68" s="316">
        <v>65236</v>
      </c>
      <c r="O68" s="315">
        <v>65778</v>
      </c>
      <c r="P68" s="316">
        <v>67602</v>
      </c>
      <c r="Q68" s="315">
        <v>69380</v>
      </c>
      <c r="R68" s="316">
        <v>69167</v>
      </c>
      <c r="S68" s="315">
        <v>69637</v>
      </c>
      <c r="T68" s="316">
        <v>69462</v>
      </c>
      <c r="U68" s="315">
        <v>70492</v>
      </c>
      <c r="V68" s="316">
        <v>70336</v>
      </c>
      <c r="W68" s="315">
        <v>69933</v>
      </c>
      <c r="X68" s="316">
        <v>68944</v>
      </c>
      <c r="Y68" s="315">
        <v>69198</v>
      </c>
      <c r="Z68" s="316">
        <v>68839</v>
      </c>
      <c r="AA68" s="315">
        <v>69242</v>
      </c>
      <c r="AB68" s="316">
        <v>70933</v>
      </c>
      <c r="AC68" s="315">
        <v>72395</v>
      </c>
      <c r="AD68" s="316">
        <v>72892</v>
      </c>
      <c r="AE68" s="315">
        <v>74002</v>
      </c>
      <c r="AF68" s="316">
        <v>74405</v>
      </c>
      <c r="AG68" s="315">
        <v>75557</v>
      </c>
      <c r="AH68" s="316">
        <v>75322</v>
      </c>
      <c r="AI68" s="315">
        <v>74777</v>
      </c>
      <c r="AJ68" s="316">
        <v>74245</v>
      </c>
      <c r="AK68" s="315">
        <v>74231</v>
      </c>
      <c r="AL68" s="316">
        <v>74256</v>
      </c>
      <c r="AM68" s="315">
        <v>75802</v>
      </c>
      <c r="AN68" s="316">
        <v>77651</v>
      </c>
      <c r="AO68" s="315">
        <v>79065</v>
      </c>
      <c r="AP68" s="316">
        <v>80518</v>
      </c>
      <c r="AQ68" s="315">
        <v>81245</v>
      </c>
      <c r="AR68" s="316">
        <v>80667</v>
      </c>
      <c r="AS68" s="315">
        <v>83431</v>
      </c>
      <c r="AT68" s="316">
        <v>83436</v>
      </c>
      <c r="AU68" s="315">
        <v>83404</v>
      </c>
      <c r="AV68" s="316">
        <v>83280</v>
      </c>
      <c r="AW68" s="315">
        <v>82226</v>
      </c>
      <c r="AX68" s="316">
        <v>81566</v>
      </c>
      <c r="AY68" s="315">
        <v>83482</v>
      </c>
      <c r="AZ68" s="316">
        <v>84002</v>
      </c>
      <c r="BA68" s="315">
        <v>86727</v>
      </c>
      <c r="BB68" s="316">
        <v>88073</v>
      </c>
      <c r="BC68" s="315">
        <v>87528</v>
      </c>
      <c r="BD68" s="316">
        <v>87681</v>
      </c>
      <c r="BE68" s="315">
        <v>89397</v>
      </c>
      <c r="BF68" s="316">
        <v>88982</v>
      </c>
      <c r="BG68" s="315">
        <v>88868</v>
      </c>
      <c r="BH68" s="316">
        <v>88300</v>
      </c>
      <c r="BI68" s="315">
        <v>87897</v>
      </c>
      <c r="BJ68" s="316">
        <v>87418</v>
      </c>
      <c r="BK68" s="315">
        <v>89080</v>
      </c>
      <c r="BL68" s="316">
        <v>89481</v>
      </c>
      <c r="BM68" s="315">
        <v>92508</v>
      </c>
      <c r="BN68" s="316">
        <v>93297</v>
      </c>
      <c r="BO68" s="315">
        <v>93189</v>
      </c>
      <c r="BP68" s="316">
        <v>93346</v>
      </c>
      <c r="BQ68" s="315">
        <v>94419</v>
      </c>
      <c r="BR68" s="316">
        <v>94375</v>
      </c>
      <c r="BS68" s="315">
        <v>94130</v>
      </c>
      <c r="BT68" s="316">
        <v>94043</v>
      </c>
      <c r="BU68" s="315">
        <v>93940</v>
      </c>
      <c r="BV68" s="316">
        <v>93173</v>
      </c>
      <c r="BW68" s="315">
        <v>94389</v>
      </c>
      <c r="BX68" s="316">
        <v>95388</v>
      </c>
      <c r="BY68" s="315">
        <v>97529</v>
      </c>
      <c r="BZ68" s="316">
        <v>98140</v>
      </c>
      <c r="CA68" s="315">
        <v>97849</v>
      </c>
      <c r="CB68" s="316">
        <v>98333</v>
      </c>
      <c r="CC68" s="315">
        <v>98695</v>
      </c>
      <c r="CD68" s="317">
        <v>98015</v>
      </c>
      <c r="CE68" s="315">
        <v>97401</v>
      </c>
      <c r="CF68" s="317">
        <v>95486</v>
      </c>
      <c r="CG68" s="315">
        <v>95191</v>
      </c>
      <c r="CH68" s="317">
        <v>94801</v>
      </c>
      <c r="CI68" s="315">
        <v>95467</v>
      </c>
      <c r="CJ68" s="317">
        <v>97892</v>
      </c>
      <c r="CK68" s="315">
        <v>98727</v>
      </c>
      <c r="CL68" s="317">
        <v>98617</v>
      </c>
      <c r="CM68" s="315">
        <v>99032</v>
      </c>
      <c r="CN68" s="317">
        <v>98986</v>
      </c>
      <c r="CO68" s="315">
        <v>100123</v>
      </c>
      <c r="CP68" s="317">
        <v>99853</v>
      </c>
      <c r="CQ68" s="315">
        <v>99011</v>
      </c>
      <c r="CR68" s="317">
        <v>98034</v>
      </c>
      <c r="CS68" s="315">
        <v>97990</v>
      </c>
      <c r="CT68" s="317">
        <v>97249</v>
      </c>
      <c r="CU68" s="315">
        <v>99235</v>
      </c>
      <c r="CV68" s="317">
        <v>100886</v>
      </c>
      <c r="CW68" s="315">
        <v>101633</v>
      </c>
      <c r="CX68" s="318">
        <v>102318</v>
      </c>
      <c r="CY68" s="315">
        <v>102252</v>
      </c>
      <c r="CZ68" s="319">
        <v>101667</v>
      </c>
      <c r="DA68" s="320">
        <v>102691</v>
      </c>
      <c r="DB68" s="318">
        <v>102542</v>
      </c>
      <c r="DC68" s="318">
        <v>101833</v>
      </c>
      <c r="DD68" s="318">
        <v>100894</v>
      </c>
      <c r="DE68" s="318">
        <v>100868</v>
      </c>
      <c r="DF68" s="318">
        <v>99610</v>
      </c>
      <c r="DG68" s="318">
        <v>101628</v>
      </c>
      <c r="DH68" s="318">
        <v>103411</v>
      </c>
      <c r="DI68" s="318">
        <v>104273</v>
      </c>
      <c r="DJ68" s="318">
        <v>104378</v>
      </c>
      <c r="DK68" s="318">
        <v>103021</v>
      </c>
      <c r="DL68" s="319">
        <v>102968</v>
      </c>
      <c r="DM68" s="320">
        <v>104111</v>
      </c>
      <c r="DN68" s="320">
        <v>103522</v>
      </c>
      <c r="DO68" s="320">
        <v>102878</v>
      </c>
      <c r="DP68" s="320">
        <v>101619</v>
      </c>
      <c r="DQ68" s="320">
        <v>100984</v>
      </c>
      <c r="DR68" s="320">
        <v>100478</v>
      </c>
      <c r="DS68" s="320">
        <v>101690</v>
      </c>
      <c r="DT68" s="320">
        <v>102606</v>
      </c>
      <c r="DU68" s="320">
        <v>103298</v>
      </c>
      <c r="DV68" s="320">
        <v>103185</v>
      </c>
      <c r="DW68" s="320">
        <v>101458</v>
      </c>
      <c r="DX68" s="319">
        <v>101651</v>
      </c>
      <c r="DY68" s="320">
        <v>102379</v>
      </c>
      <c r="DZ68" s="320">
        <v>101872</v>
      </c>
      <c r="EA68" s="320">
        <v>104841</v>
      </c>
      <c r="EB68" s="320">
        <v>108068</v>
      </c>
      <c r="EC68" s="320">
        <v>108631</v>
      </c>
      <c r="ED68" s="320">
        <v>108617</v>
      </c>
      <c r="EE68" s="320">
        <v>109844</v>
      </c>
      <c r="EF68" s="320">
        <v>111143</v>
      </c>
      <c r="EG68" s="320"/>
      <c r="EH68" s="320"/>
      <c r="EI68" s="320"/>
      <c r="EJ68" s="320"/>
    </row>
    <row r="69" spans="1:140" s="304" customFormat="1" x14ac:dyDescent="0.35">
      <c r="A69" s="306" t="s">
        <v>432</v>
      </c>
      <c r="B69" s="314">
        <v>58274</v>
      </c>
      <c r="C69" s="315">
        <v>59801</v>
      </c>
      <c r="D69" s="316">
        <v>62761</v>
      </c>
      <c r="E69" s="315">
        <v>64898</v>
      </c>
      <c r="F69" s="316">
        <v>66407</v>
      </c>
      <c r="G69" s="315">
        <v>66125</v>
      </c>
      <c r="H69" s="316">
        <v>65840</v>
      </c>
      <c r="I69" s="315">
        <v>66741</v>
      </c>
      <c r="J69" s="316">
        <v>66440</v>
      </c>
      <c r="K69" s="315">
        <v>66163</v>
      </c>
      <c r="L69" s="316">
        <v>65250</v>
      </c>
      <c r="M69" s="315">
        <v>64867</v>
      </c>
      <c r="N69" s="316">
        <v>64263</v>
      </c>
      <c r="O69" s="315">
        <v>65135</v>
      </c>
      <c r="P69" s="316">
        <v>67494</v>
      </c>
      <c r="Q69" s="315">
        <v>69285</v>
      </c>
      <c r="R69" s="316">
        <v>69203</v>
      </c>
      <c r="S69" s="315">
        <v>69157</v>
      </c>
      <c r="T69" s="316">
        <v>68895</v>
      </c>
      <c r="U69" s="315">
        <v>69348</v>
      </c>
      <c r="V69" s="316">
        <v>68993</v>
      </c>
      <c r="W69" s="315">
        <v>68283</v>
      </c>
      <c r="X69" s="316">
        <v>67364</v>
      </c>
      <c r="Y69" s="315">
        <v>67142</v>
      </c>
      <c r="Z69" s="316">
        <v>66336</v>
      </c>
      <c r="AA69" s="315">
        <v>66945</v>
      </c>
      <c r="AB69" s="316">
        <v>68785</v>
      </c>
      <c r="AC69" s="315">
        <v>70237</v>
      </c>
      <c r="AD69" s="316">
        <v>70538</v>
      </c>
      <c r="AE69" s="315">
        <v>71137</v>
      </c>
      <c r="AF69" s="316">
        <v>71249</v>
      </c>
      <c r="AG69" s="315">
        <v>72252</v>
      </c>
      <c r="AH69" s="316">
        <v>71645</v>
      </c>
      <c r="AI69" s="315">
        <v>71256</v>
      </c>
      <c r="AJ69" s="316">
        <v>70289</v>
      </c>
      <c r="AK69" s="315">
        <v>70122</v>
      </c>
      <c r="AL69" s="316">
        <v>69952</v>
      </c>
      <c r="AM69" s="315">
        <v>71586</v>
      </c>
      <c r="AN69" s="316">
        <v>73999</v>
      </c>
      <c r="AO69" s="315">
        <v>76248</v>
      </c>
      <c r="AP69" s="316">
        <v>77277</v>
      </c>
      <c r="AQ69" s="315">
        <v>77396</v>
      </c>
      <c r="AR69" s="316">
        <v>76770</v>
      </c>
      <c r="AS69" s="315">
        <v>78886</v>
      </c>
      <c r="AT69" s="316">
        <v>78443</v>
      </c>
      <c r="AU69" s="315">
        <v>78192</v>
      </c>
      <c r="AV69" s="316">
        <v>77824</v>
      </c>
      <c r="AW69" s="315">
        <v>77320</v>
      </c>
      <c r="AX69" s="316">
        <v>76403</v>
      </c>
      <c r="AY69" s="315">
        <v>78224</v>
      </c>
      <c r="AZ69" s="316">
        <v>78819</v>
      </c>
      <c r="BA69" s="315">
        <v>81971</v>
      </c>
      <c r="BB69" s="316">
        <v>83291</v>
      </c>
      <c r="BC69" s="315">
        <v>83084</v>
      </c>
      <c r="BD69" s="316">
        <v>82821</v>
      </c>
      <c r="BE69" s="315">
        <v>83925</v>
      </c>
      <c r="BF69" s="316">
        <v>82999</v>
      </c>
      <c r="BG69" s="315">
        <v>82864</v>
      </c>
      <c r="BH69" s="316">
        <v>82600</v>
      </c>
      <c r="BI69" s="315">
        <v>82016</v>
      </c>
      <c r="BJ69" s="316">
        <v>82010</v>
      </c>
      <c r="BK69" s="315">
        <v>83460</v>
      </c>
      <c r="BL69" s="316">
        <v>84756</v>
      </c>
      <c r="BM69" s="315">
        <v>87867</v>
      </c>
      <c r="BN69" s="316">
        <v>88673</v>
      </c>
      <c r="BO69" s="315">
        <v>88063</v>
      </c>
      <c r="BP69" s="316">
        <v>88027</v>
      </c>
      <c r="BQ69" s="315">
        <v>88674</v>
      </c>
      <c r="BR69" s="316">
        <v>87946</v>
      </c>
      <c r="BS69" s="315">
        <v>87873</v>
      </c>
      <c r="BT69" s="316">
        <v>87790</v>
      </c>
      <c r="BU69" s="315">
        <v>87808</v>
      </c>
      <c r="BV69" s="316">
        <v>87356</v>
      </c>
      <c r="BW69" s="315">
        <v>88550</v>
      </c>
      <c r="BX69" s="316">
        <v>90231</v>
      </c>
      <c r="BY69" s="315">
        <v>92483</v>
      </c>
      <c r="BZ69" s="316">
        <v>93126</v>
      </c>
      <c r="CA69" s="315">
        <v>92687</v>
      </c>
      <c r="CB69" s="316">
        <v>93156</v>
      </c>
      <c r="CC69" s="315">
        <v>93384</v>
      </c>
      <c r="CD69" s="317">
        <v>93086</v>
      </c>
      <c r="CE69" s="315">
        <v>92985</v>
      </c>
      <c r="CF69" s="317">
        <v>91127</v>
      </c>
      <c r="CG69" s="315">
        <v>91223</v>
      </c>
      <c r="CH69" s="317">
        <v>91163</v>
      </c>
      <c r="CI69" s="315">
        <v>91749</v>
      </c>
      <c r="CJ69" s="317">
        <v>94412</v>
      </c>
      <c r="CK69" s="315">
        <v>95253</v>
      </c>
      <c r="CL69" s="317">
        <v>94824</v>
      </c>
      <c r="CM69" s="315">
        <v>94949</v>
      </c>
      <c r="CN69" s="317">
        <v>94772</v>
      </c>
      <c r="CO69" s="315">
        <v>94835</v>
      </c>
      <c r="CP69" s="317">
        <v>94202</v>
      </c>
      <c r="CQ69" s="315">
        <v>93367</v>
      </c>
      <c r="CR69" s="317">
        <v>92854</v>
      </c>
      <c r="CS69" s="315">
        <v>92986</v>
      </c>
      <c r="CT69" s="317">
        <v>92691</v>
      </c>
      <c r="CU69" s="315">
        <v>94726</v>
      </c>
      <c r="CV69" s="317">
        <v>96923</v>
      </c>
      <c r="CW69" s="315">
        <v>97743</v>
      </c>
      <c r="CX69" s="318">
        <v>98048</v>
      </c>
      <c r="CY69" s="315">
        <v>97731</v>
      </c>
      <c r="CZ69" s="319">
        <v>97100</v>
      </c>
      <c r="DA69" s="320">
        <v>97609</v>
      </c>
      <c r="DB69" s="318">
        <v>97152</v>
      </c>
      <c r="DC69" s="318">
        <v>96471</v>
      </c>
      <c r="DD69" s="318">
        <v>95601</v>
      </c>
      <c r="DE69" s="318">
        <v>95904</v>
      </c>
      <c r="DF69" s="318">
        <v>94906</v>
      </c>
      <c r="DG69" s="318">
        <v>96375</v>
      </c>
      <c r="DH69" s="318">
        <v>98154</v>
      </c>
      <c r="DI69" s="318">
        <v>98960</v>
      </c>
      <c r="DJ69" s="318">
        <v>98990</v>
      </c>
      <c r="DK69" s="318">
        <v>97751</v>
      </c>
      <c r="DL69" s="319">
        <v>97600</v>
      </c>
      <c r="DM69" s="320">
        <v>98371</v>
      </c>
      <c r="DN69" s="320">
        <v>97485</v>
      </c>
      <c r="DO69" s="320">
        <v>96678</v>
      </c>
      <c r="DP69" s="320">
        <v>95623</v>
      </c>
      <c r="DQ69" s="320">
        <v>94822</v>
      </c>
      <c r="DR69" s="320">
        <v>94503</v>
      </c>
      <c r="DS69" s="320">
        <v>95848</v>
      </c>
      <c r="DT69" s="320">
        <v>97475</v>
      </c>
      <c r="DU69" s="320">
        <v>97959</v>
      </c>
      <c r="DV69" s="320">
        <v>97660</v>
      </c>
      <c r="DW69" s="320">
        <v>95898</v>
      </c>
      <c r="DX69" s="319">
        <v>95993</v>
      </c>
      <c r="DY69" s="320">
        <v>96296</v>
      </c>
      <c r="DZ69" s="320">
        <v>95377</v>
      </c>
      <c r="EA69" s="320">
        <v>97497</v>
      </c>
      <c r="EB69" s="320">
        <v>100720</v>
      </c>
      <c r="EC69" s="320">
        <v>101233</v>
      </c>
      <c r="ED69" s="320">
        <v>101753</v>
      </c>
      <c r="EE69" s="320">
        <v>102908</v>
      </c>
      <c r="EF69" s="320">
        <v>104991</v>
      </c>
      <c r="EG69" s="320"/>
      <c r="EH69" s="320"/>
      <c r="EI69" s="320"/>
      <c r="EJ69" s="320"/>
    </row>
    <row r="70" spans="1:140" s="304" customFormat="1" x14ac:dyDescent="0.35">
      <c r="A70" s="306" t="s">
        <v>433</v>
      </c>
      <c r="B70" s="314">
        <v>50214</v>
      </c>
      <c r="C70" s="315">
        <v>52037</v>
      </c>
      <c r="D70" s="316">
        <v>54107</v>
      </c>
      <c r="E70" s="315">
        <v>56465</v>
      </c>
      <c r="F70" s="316">
        <v>57435</v>
      </c>
      <c r="G70" s="315">
        <v>57387</v>
      </c>
      <c r="H70" s="316">
        <v>57026</v>
      </c>
      <c r="I70" s="315">
        <v>57857</v>
      </c>
      <c r="J70" s="316">
        <v>57959</v>
      </c>
      <c r="K70" s="315">
        <v>57876</v>
      </c>
      <c r="L70" s="316">
        <v>57438</v>
      </c>
      <c r="M70" s="315">
        <v>56913</v>
      </c>
      <c r="N70" s="316">
        <v>56318</v>
      </c>
      <c r="O70" s="315">
        <v>57213</v>
      </c>
      <c r="P70" s="316">
        <v>58574</v>
      </c>
      <c r="Q70" s="315">
        <v>60142</v>
      </c>
      <c r="R70" s="316">
        <v>59728</v>
      </c>
      <c r="S70" s="315">
        <v>59631</v>
      </c>
      <c r="T70" s="316">
        <v>59344</v>
      </c>
      <c r="U70" s="315">
        <v>60122</v>
      </c>
      <c r="V70" s="316">
        <v>59934</v>
      </c>
      <c r="W70" s="315">
        <v>59552</v>
      </c>
      <c r="X70" s="316">
        <v>58920</v>
      </c>
      <c r="Y70" s="315">
        <v>59081</v>
      </c>
      <c r="Z70" s="316">
        <v>58784</v>
      </c>
      <c r="AA70" s="315">
        <v>59473</v>
      </c>
      <c r="AB70" s="316">
        <v>61151</v>
      </c>
      <c r="AC70" s="315">
        <v>62755</v>
      </c>
      <c r="AD70" s="316">
        <v>62886</v>
      </c>
      <c r="AE70" s="315">
        <v>63424</v>
      </c>
      <c r="AF70" s="316">
        <v>63347</v>
      </c>
      <c r="AG70" s="315">
        <v>64376</v>
      </c>
      <c r="AH70" s="316">
        <v>64337</v>
      </c>
      <c r="AI70" s="315">
        <v>64096</v>
      </c>
      <c r="AJ70" s="316">
        <v>63516</v>
      </c>
      <c r="AK70" s="315">
        <v>63537</v>
      </c>
      <c r="AL70" s="316">
        <v>63092</v>
      </c>
      <c r="AM70" s="315">
        <v>64451</v>
      </c>
      <c r="AN70" s="316">
        <v>65996</v>
      </c>
      <c r="AO70" s="315">
        <v>67580</v>
      </c>
      <c r="AP70" s="316">
        <v>68766</v>
      </c>
      <c r="AQ70" s="315">
        <v>69574</v>
      </c>
      <c r="AR70" s="316">
        <v>68958</v>
      </c>
      <c r="AS70" s="315">
        <v>71698</v>
      </c>
      <c r="AT70" s="316">
        <v>71404</v>
      </c>
      <c r="AU70" s="315">
        <v>71167</v>
      </c>
      <c r="AV70" s="316">
        <v>71047</v>
      </c>
      <c r="AW70" s="315">
        <v>70261</v>
      </c>
      <c r="AX70" s="316">
        <v>69568</v>
      </c>
      <c r="AY70" s="315">
        <v>71209</v>
      </c>
      <c r="AZ70" s="316">
        <v>71590</v>
      </c>
      <c r="BA70" s="315">
        <v>74381</v>
      </c>
      <c r="BB70" s="316">
        <v>75766</v>
      </c>
      <c r="BC70" s="315">
        <v>75371</v>
      </c>
      <c r="BD70" s="316">
        <v>75521</v>
      </c>
      <c r="BE70" s="315">
        <v>76706</v>
      </c>
      <c r="BF70" s="316">
        <v>76318</v>
      </c>
      <c r="BG70" s="315">
        <v>76205</v>
      </c>
      <c r="BH70" s="316">
        <v>75895</v>
      </c>
      <c r="BI70" s="315">
        <v>75350</v>
      </c>
      <c r="BJ70" s="316">
        <v>75147</v>
      </c>
      <c r="BK70" s="315">
        <v>76292</v>
      </c>
      <c r="BL70" s="316">
        <v>77165</v>
      </c>
      <c r="BM70" s="315">
        <v>80048</v>
      </c>
      <c r="BN70" s="316">
        <v>81260</v>
      </c>
      <c r="BO70" s="315">
        <v>80826</v>
      </c>
      <c r="BP70" s="316">
        <v>80587</v>
      </c>
      <c r="BQ70" s="315">
        <v>81634</v>
      </c>
      <c r="BR70" s="316">
        <v>81655</v>
      </c>
      <c r="BS70" s="315">
        <v>82121</v>
      </c>
      <c r="BT70" s="316">
        <v>82022</v>
      </c>
      <c r="BU70" s="315">
        <v>81927</v>
      </c>
      <c r="BV70" s="316">
        <v>81613</v>
      </c>
      <c r="BW70" s="315">
        <v>82345</v>
      </c>
      <c r="BX70" s="316">
        <v>83675</v>
      </c>
      <c r="BY70" s="315">
        <v>85875</v>
      </c>
      <c r="BZ70" s="316">
        <v>86643</v>
      </c>
      <c r="CA70" s="315">
        <v>86868</v>
      </c>
      <c r="CB70" s="316">
        <v>86866</v>
      </c>
      <c r="CC70" s="315">
        <v>87432</v>
      </c>
      <c r="CD70" s="317">
        <v>86629</v>
      </c>
      <c r="CE70" s="315">
        <v>86169</v>
      </c>
      <c r="CF70" s="317">
        <v>84424</v>
      </c>
      <c r="CG70" s="315">
        <v>84483</v>
      </c>
      <c r="CH70" s="317">
        <v>83584</v>
      </c>
      <c r="CI70" s="315">
        <v>84303</v>
      </c>
      <c r="CJ70" s="317">
        <v>86765</v>
      </c>
      <c r="CK70" s="315">
        <v>87613</v>
      </c>
      <c r="CL70" s="317">
        <v>88196</v>
      </c>
      <c r="CM70" s="315">
        <v>88457</v>
      </c>
      <c r="CN70" s="317">
        <v>88151</v>
      </c>
      <c r="CO70" s="315">
        <v>89107</v>
      </c>
      <c r="CP70" s="317">
        <v>88756</v>
      </c>
      <c r="CQ70" s="315">
        <v>87680</v>
      </c>
      <c r="CR70" s="317">
        <v>87244</v>
      </c>
      <c r="CS70" s="315">
        <v>87025</v>
      </c>
      <c r="CT70" s="317">
        <v>86198</v>
      </c>
      <c r="CU70" s="315">
        <v>87569</v>
      </c>
      <c r="CV70" s="317">
        <v>89364</v>
      </c>
      <c r="CW70" s="315">
        <v>90008</v>
      </c>
      <c r="CX70" s="318">
        <v>90399</v>
      </c>
      <c r="CY70" s="315">
        <v>90227</v>
      </c>
      <c r="CZ70" s="319">
        <v>89880</v>
      </c>
      <c r="DA70" s="320">
        <v>91208</v>
      </c>
      <c r="DB70" s="318">
        <v>90800</v>
      </c>
      <c r="DC70" s="318">
        <v>89917</v>
      </c>
      <c r="DD70" s="318">
        <v>89080</v>
      </c>
      <c r="DE70" s="318">
        <v>88943</v>
      </c>
      <c r="DF70" s="318">
        <v>87693</v>
      </c>
      <c r="DG70" s="318">
        <v>89202</v>
      </c>
      <c r="DH70" s="318">
        <v>90753</v>
      </c>
      <c r="DI70" s="318">
        <v>91564</v>
      </c>
      <c r="DJ70" s="318">
        <v>91822</v>
      </c>
      <c r="DK70" s="318">
        <v>90370</v>
      </c>
      <c r="DL70" s="319">
        <v>90061</v>
      </c>
      <c r="DM70" s="320">
        <v>91139</v>
      </c>
      <c r="DN70" s="320">
        <v>90613</v>
      </c>
      <c r="DO70" s="320">
        <v>90031</v>
      </c>
      <c r="DP70" s="320">
        <v>89205</v>
      </c>
      <c r="DQ70" s="320">
        <v>88385</v>
      </c>
      <c r="DR70" s="320">
        <v>88064</v>
      </c>
      <c r="DS70" s="320">
        <v>89553</v>
      </c>
      <c r="DT70" s="320">
        <v>90838</v>
      </c>
      <c r="DU70" s="320">
        <v>91497</v>
      </c>
      <c r="DV70" s="320">
        <v>91075</v>
      </c>
      <c r="DW70" s="320">
        <v>88923</v>
      </c>
      <c r="DX70" s="319">
        <v>89048</v>
      </c>
      <c r="DY70" s="320">
        <v>89961</v>
      </c>
      <c r="DZ70" s="320">
        <v>89376</v>
      </c>
      <c r="EA70" s="320">
        <v>91948</v>
      </c>
      <c r="EB70" s="320">
        <v>95151</v>
      </c>
      <c r="EC70" s="320">
        <v>95792</v>
      </c>
      <c r="ED70" s="320">
        <v>95788</v>
      </c>
      <c r="EE70" s="320">
        <v>96582</v>
      </c>
      <c r="EF70" s="320">
        <v>97933</v>
      </c>
      <c r="EG70" s="320"/>
      <c r="EH70" s="320"/>
      <c r="EI70" s="320"/>
      <c r="EJ70" s="320"/>
    </row>
    <row r="71" spans="1:140" s="304" customFormat="1" x14ac:dyDescent="0.35">
      <c r="A71" s="306" t="s">
        <v>434</v>
      </c>
      <c r="B71" s="314">
        <v>76463</v>
      </c>
      <c r="C71" s="315">
        <v>77919</v>
      </c>
      <c r="D71" s="316">
        <v>81207</v>
      </c>
      <c r="E71" s="315">
        <v>83754</v>
      </c>
      <c r="F71" s="316">
        <v>85505</v>
      </c>
      <c r="G71" s="315">
        <v>85144</v>
      </c>
      <c r="H71" s="316">
        <v>84771</v>
      </c>
      <c r="I71" s="315">
        <v>85936</v>
      </c>
      <c r="J71" s="316">
        <v>85470</v>
      </c>
      <c r="K71" s="315">
        <v>85219</v>
      </c>
      <c r="L71" s="316">
        <v>84538</v>
      </c>
      <c r="M71" s="315">
        <v>83997</v>
      </c>
      <c r="N71" s="316">
        <v>83463</v>
      </c>
      <c r="O71" s="315">
        <v>83796</v>
      </c>
      <c r="P71" s="316">
        <v>86044</v>
      </c>
      <c r="Q71" s="315">
        <v>88089</v>
      </c>
      <c r="R71" s="316">
        <v>87784</v>
      </c>
      <c r="S71" s="315">
        <v>87482</v>
      </c>
      <c r="T71" s="316">
        <v>87599</v>
      </c>
      <c r="U71" s="315">
        <v>88298</v>
      </c>
      <c r="V71" s="316">
        <v>87753</v>
      </c>
      <c r="W71" s="315">
        <v>86927</v>
      </c>
      <c r="X71" s="316">
        <v>85913</v>
      </c>
      <c r="Y71" s="315">
        <v>86002</v>
      </c>
      <c r="Z71" s="316">
        <v>85181</v>
      </c>
      <c r="AA71" s="315">
        <v>85701</v>
      </c>
      <c r="AB71" s="316">
        <v>87693</v>
      </c>
      <c r="AC71" s="315">
        <v>89878</v>
      </c>
      <c r="AD71" s="316">
        <v>90328</v>
      </c>
      <c r="AE71" s="315">
        <v>91131</v>
      </c>
      <c r="AF71" s="316">
        <v>91350</v>
      </c>
      <c r="AG71" s="315">
        <v>92471</v>
      </c>
      <c r="AH71" s="316">
        <v>91970</v>
      </c>
      <c r="AI71" s="315">
        <v>91565</v>
      </c>
      <c r="AJ71" s="316">
        <v>90582</v>
      </c>
      <c r="AK71" s="315">
        <v>90704</v>
      </c>
      <c r="AL71" s="316">
        <v>90842</v>
      </c>
      <c r="AM71" s="315">
        <v>91783</v>
      </c>
      <c r="AN71" s="316">
        <v>94062</v>
      </c>
      <c r="AO71" s="315">
        <v>95979</v>
      </c>
      <c r="AP71" s="316">
        <v>97776</v>
      </c>
      <c r="AQ71" s="315">
        <v>98204</v>
      </c>
      <c r="AR71" s="316">
        <v>97412</v>
      </c>
      <c r="AS71" s="315">
        <v>99731</v>
      </c>
      <c r="AT71" s="316">
        <v>99497</v>
      </c>
      <c r="AU71" s="315">
        <v>99276</v>
      </c>
      <c r="AV71" s="316">
        <v>99320</v>
      </c>
      <c r="AW71" s="315">
        <v>98814</v>
      </c>
      <c r="AX71" s="316">
        <v>97642</v>
      </c>
      <c r="AY71" s="315">
        <v>99627</v>
      </c>
      <c r="AZ71" s="316">
        <v>99927</v>
      </c>
      <c r="BA71" s="315">
        <v>103084</v>
      </c>
      <c r="BB71" s="316">
        <v>104473</v>
      </c>
      <c r="BC71" s="315">
        <v>104359</v>
      </c>
      <c r="BD71" s="316">
        <v>103863</v>
      </c>
      <c r="BE71" s="315">
        <v>105779</v>
      </c>
      <c r="BF71" s="316">
        <v>105185</v>
      </c>
      <c r="BG71" s="315">
        <v>104633</v>
      </c>
      <c r="BH71" s="316">
        <v>104333</v>
      </c>
      <c r="BI71" s="315">
        <v>103829</v>
      </c>
      <c r="BJ71" s="316">
        <v>103614</v>
      </c>
      <c r="BK71" s="315">
        <v>104934</v>
      </c>
      <c r="BL71" s="316">
        <v>105963</v>
      </c>
      <c r="BM71" s="315">
        <v>108971</v>
      </c>
      <c r="BN71" s="316">
        <v>110493</v>
      </c>
      <c r="BO71" s="315">
        <v>110810</v>
      </c>
      <c r="BP71" s="316">
        <v>110728</v>
      </c>
      <c r="BQ71" s="315">
        <v>111703</v>
      </c>
      <c r="BR71" s="316">
        <v>111226</v>
      </c>
      <c r="BS71" s="315">
        <v>111381</v>
      </c>
      <c r="BT71" s="316">
        <v>111472</v>
      </c>
      <c r="BU71" s="315">
        <v>111195</v>
      </c>
      <c r="BV71" s="316">
        <v>110312</v>
      </c>
      <c r="BW71" s="315">
        <v>111064</v>
      </c>
      <c r="BX71" s="316">
        <v>112711</v>
      </c>
      <c r="BY71" s="315">
        <v>115151</v>
      </c>
      <c r="BZ71" s="316">
        <v>116040</v>
      </c>
      <c r="CA71" s="315">
        <v>115687</v>
      </c>
      <c r="CB71" s="316">
        <v>115993</v>
      </c>
      <c r="CC71" s="315">
        <v>116026</v>
      </c>
      <c r="CD71" s="317">
        <v>114964</v>
      </c>
      <c r="CE71" s="315">
        <v>114237</v>
      </c>
      <c r="CF71" s="317">
        <v>111771</v>
      </c>
      <c r="CG71" s="315">
        <v>111532</v>
      </c>
      <c r="CH71" s="317">
        <v>110355</v>
      </c>
      <c r="CI71" s="315">
        <v>110919</v>
      </c>
      <c r="CJ71" s="317">
        <v>113287</v>
      </c>
      <c r="CK71" s="315">
        <v>114365</v>
      </c>
      <c r="CL71" s="317">
        <v>114212</v>
      </c>
      <c r="CM71" s="315">
        <v>114020</v>
      </c>
      <c r="CN71" s="317">
        <v>113508</v>
      </c>
      <c r="CO71" s="315">
        <v>114216</v>
      </c>
      <c r="CP71" s="317">
        <v>113630</v>
      </c>
      <c r="CQ71" s="315">
        <v>112602</v>
      </c>
      <c r="CR71" s="317">
        <v>111899</v>
      </c>
      <c r="CS71" s="315">
        <v>112313</v>
      </c>
      <c r="CT71" s="317">
        <v>111691</v>
      </c>
      <c r="CU71" s="315">
        <v>113185</v>
      </c>
      <c r="CV71" s="317">
        <v>115199</v>
      </c>
      <c r="CW71" s="315">
        <v>116066</v>
      </c>
      <c r="CX71" s="318">
        <v>116789</v>
      </c>
      <c r="CY71" s="315">
        <v>116607</v>
      </c>
      <c r="CZ71" s="319">
        <v>116456</v>
      </c>
      <c r="DA71" s="320">
        <v>117309</v>
      </c>
      <c r="DB71" s="318">
        <v>116644</v>
      </c>
      <c r="DC71" s="318">
        <v>116438</v>
      </c>
      <c r="DD71" s="318">
        <v>115054</v>
      </c>
      <c r="DE71" s="318">
        <v>115334</v>
      </c>
      <c r="DF71" s="318">
        <v>114487</v>
      </c>
      <c r="DG71" s="318">
        <v>115815</v>
      </c>
      <c r="DH71" s="318">
        <v>117712</v>
      </c>
      <c r="DI71" s="318">
        <v>119159</v>
      </c>
      <c r="DJ71" s="318">
        <v>119724</v>
      </c>
      <c r="DK71" s="318">
        <v>118553</v>
      </c>
      <c r="DL71" s="319">
        <v>117852</v>
      </c>
      <c r="DM71" s="320">
        <v>119266</v>
      </c>
      <c r="DN71" s="320">
        <v>118448</v>
      </c>
      <c r="DO71" s="320">
        <v>117656</v>
      </c>
      <c r="DP71" s="320">
        <v>116368</v>
      </c>
      <c r="DQ71" s="320">
        <v>115572</v>
      </c>
      <c r="DR71" s="320">
        <v>115477</v>
      </c>
      <c r="DS71" s="320">
        <v>116786</v>
      </c>
      <c r="DT71" s="320">
        <v>117832</v>
      </c>
      <c r="DU71" s="320">
        <v>118163</v>
      </c>
      <c r="DV71" s="320">
        <v>118194</v>
      </c>
      <c r="DW71" s="320">
        <v>115946</v>
      </c>
      <c r="DX71" s="319">
        <v>115817</v>
      </c>
      <c r="DY71" s="320">
        <v>115847</v>
      </c>
      <c r="DZ71" s="320">
        <v>114858</v>
      </c>
      <c r="EA71" s="320">
        <v>117427</v>
      </c>
      <c r="EB71" s="320">
        <v>121240</v>
      </c>
      <c r="EC71" s="320">
        <v>121950</v>
      </c>
      <c r="ED71" s="320">
        <v>122074</v>
      </c>
      <c r="EE71" s="320">
        <v>123155</v>
      </c>
      <c r="EF71" s="320">
        <v>125564</v>
      </c>
      <c r="EG71" s="320"/>
      <c r="EH71" s="320"/>
      <c r="EI71" s="320"/>
      <c r="EJ71" s="320"/>
    </row>
    <row r="72" spans="1:140" s="304" customFormat="1" x14ac:dyDescent="0.35">
      <c r="A72" s="306" t="s">
        <v>435</v>
      </c>
      <c r="B72" s="314">
        <v>100238</v>
      </c>
      <c r="C72" s="315">
        <v>100665</v>
      </c>
      <c r="D72" s="316">
        <v>103665</v>
      </c>
      <c r="E72" s="315">
        <v>107981</v>
      </c>
      <c r="F72" s="316">
        <v>109837</v>
      </c>
      <c r="G72" s="315">
        <v>110519</v>
      </c>
      <c r="H72" s="316">
        <v>110440</v>
      </c>
      <c r="I72" s="315">
        <v>112257</v>
      </c>
      <c r="J72" s="316">
        <v>112860</v>
      </c>
      <c r="K72" s="315">
        <v>113634</v>
      </c>
      <c r="L72" s="316">
        <v>113378</v>
      </c>
      <c r="M72" s="315">
        <v>112516</v>
      </c>
      <c r="N72" s="316">
        <v>111788</v>
      </c>
      <c r="O72" s="315">
        <v>110590</v>
      </c>
      <c r="P72" s="316">
        <v>112722</v>
      </c>
      <c r="Q72" s="315">
        <v>115735</v>
      </c>
      <c r="R72" s="316">
        <v>116185</v>
      </c>
      <c r="S72" s="315">
        <v>116693</v>
      </c>
      <c r="T72" s="316">
        <v>117369</v>
      </c>
      <c r="U72" s="315">
        <v>118641</v>
      </c>
      <c r="V72" s="316">
        <v>119010</v>
      </c>
      <c r="W72" s="315">
        <v>119004</v>
      </c>
      <c r="X72" s="316">
        <v>117776</v>
      </c>
      <c r="Y72" s="315">
        <v>118905</v>
      </c>
      <c r="Z72" s="316">
        <v>117652</v>
      </c>
      <c r="AA72" s="315">
        <v>116977</v>
      </c>
      <c r="AB72" s="316">
        <v>118973</v>
      </c>
      <c r="AC72" s="315">
        <v>122277</v>
      </c>
      <c r="AD72" s="316">
        <v>122938</v>
      </c>
      <c r="AE72" s="315">
        <v>123755</v>
      </c>
      <c r="AF72" s="316">
        <v>124228</v>
      </c>
      <c r="AG72" s="315">
        <v>126280</v>
      </c>
      <c r="AH72" s="316">
        <v>126920</v>
      </c>
      <c r="AI72" s="315">
        <v>126968</v>
      </c>
      <c r="AJ72" s="316">
        <v>125878</v>
      </c>
      <c r="AK72" s="315">
        <v>125732</v>
      </c>
      <c r="AL72" s="316">
        <v>125370</v>
      </c>
      <c r="AM72" s="315">
        <v>126723</v>
      </c>
      <c r="AN72" s="316">
        <v>128981</v>
      </c>
      <c r="AO72" s="315">
        <v>131910</v>
      </c>
      <c r="AP72" s="316">
        <v>134170</v>
      </c>
      <c r="AQ72" s="315">
        <v>135662</v>
      </c>
      <c r="AR72" s="316">
        <v>134792</v>
      </c>
      <c r="AS72" s="315">
        <v>138972</v>
      </c>
      <c r="AT72" s="316">
        <v>139420</v>
      </c>
      <c r="AU72" s="315">
        <v>140097</v>
      </c>
      <c r="AV72" s="316">
        <v>140461</v>
      </c>
      <c r="AW72" s="315">
        <v>139091</v>
      </c>
      <c r="AX72" s="316">
        <v>137849</v>
      </c>
      <c r="AY72" s="315">
        <v>139455</v>
      </c>
      <c r="AZ72" s="316">
        <v>139538</v>
      </c>
      <c r="BA72" s="315">
        <v>144588</v>
      </c>
      <c r="BB72" s="316">
        <v>147550</v>
      </c>
      <c r="BC72" s="315">
        <v>147694</v>
      </c>
      <c r="BD72" s="316">
        <v>147816</v>
      </c>
      <c r="BE72" s="315">
        <v>150634</v>
      </c>
      <c r="BF72" s="316">
        <v>150385</v>
      </c>
      <c r="BG72" s="315">
        <v>150940</v>
      </c>
      <c r="BH72" s="316">
        <v>151360</v>
      </c>
      <c r="BI72" s="315">
        <v>150916</v>
      </c>
      <c r="BJ72" s="316">
        <v>150315</v>
      </c>
      <c r="BK72" s="315">
        <v>151165</v>
      </c>
      <c r="BL72" s="316">
        <v>151383</v>
      </c>
      <c r="BM72" s="315">
        <v>156597</v>
      </c>
      <c r="BN72" s="316">
        <v>158099</v>
      </c>
      <c r="BO72" s="315">
        <v>158644</v>
      </c>
      <c r="BP72" s="316">
        <v>159358</v>
      </c>
      <c r="BQ72" s="315">
        <v>161454</v>
      </c>
      <c r="BR72" s="316">
        <v>161871</v>
      </c>
      <c r="BS72" s="315">
        <v>161997</v>
      </c>
      <c r="BT72" s="316">
        <v>162423</v>
      </c>
      <c r="BU72" s="315">
        <v>162400</v>
      </c>
      <c r="BV72" s="316">
        <v>161142</v>
      </c>
      <c r="BW72" s="315">
        <v>161057</v>
      </c>
      <c r="BX72" s="316">
        <v>161677</v>
      </c>
      <c r="BY72" s="315">
        <v>164861</v>
      </c>
      <c r="BZ72" s="316">
        <v>166415</v>
      </c>
      <c r="CA72" s="315">
        <v>166496</v>
      </c>
      <c r="CB72" s="316">
        <v>166631</v>
      </c>
      <c r="CC72" s="315">
        <v>168158</v>
      </c>
      <c r="CD72" s="317">
        <v>167667</v>
      </c>
      <c r="CE72" s="315">
        <v>166576</v>
      </c>
      <c r="CF72" s="317">
        <v>163577</v>
      </c>
      <c r="CG72" s="315">
        <v>163581</v>
      </c>
      <c r="CH72" s="317">
        <v>162519</v>
      </c>
      <c r="CI72" s="315">
        <v>161620</v>
      </c>
      <c r="CJ72" s="317">
        <v>163954</v>
      </c>
      <c r="CK72" s="315">
        <v>165886</v>
      </c>
      <c r="CL72" s="317">
        <v>166000</v>
      </c>
      <c r="CM72" s="315">
        <v>166427</v>
      </c>
      <c r="CN72" s="317">
        <v>165538</v>
      </c>
      <c r="CO72" s="315">
        <v>167178</v>
      </c>
      <c r="CP72" s="317">
        <v>167086</v>
      </c>
      <c r="CQ72" s="315">
        <v>166312</v>
      </c>
      <c r="CR72" s="317">
        <v>165624</v>
      </c>
      <c r="CS72" s="315">
        <v>166550</v>
      </c>
      <c r="CT72" s="317">
        <v>164969</v>
      </c>
      <c r="CU72" s="315">
        <v>166253</v>
      </c>
      <c r="CV72" s="317">
        <v>168105</v>
      </c>
      <c r="CW72" s="315">
        <v>169894</v>
      </c>
      <c r="CX72" s="318">
        <v>171404</v>
      </c>
      <c r="CY72" s="315">
        <v>172412</v>
      </c>
      <c r="CZ72" s="319">
        <v>171752</v>
      </c>
      <c r="DA72" s="320">
        <v>173571</v>
      </c>
      <c r="DB72" s="318">
        <v>173280</v>
      </c>
      <c r="DC72" s="318">
        <v>172288</v>
      </c>
      <c r="DD72" s="318">
        <v>171078</v>
      </c>
      <c r="DE72" s="318">
        <v>171326</v>
      </c>
      <c r="DF72" s="318">
        <v>169486</v>
      </c>
      <c r="DG72" s="318">
        <v>170598</v>
      </c>
      <c r="DH72" s="318">
        <v>171695</v>
      </c>
      <c r="DI72" s="318">
        <v>174321</v>
      </c>
      <c r="DJ72" s="318">
        <v>175267</v>
      </c>
      <c r="DK72" s="318">
        <v>173445</v>
      </c>
      <c r="DL72" s="319">
        <v>172951</v>
      </c>
      <c r="DM72" s="320">
        <v>175409</v>
      </c>
      <c r="DN72" s="320">
        <v>174155</v>
      </c>
      <c r="DO72" s="320">
        <v>173167</v>
      </c>
      <c r="DP72" s="320">
        <v>170844</v>
      </c>
      <c r="DQ72" s="320">
        <v>169809</v>
      </c>
      <c r="DR72" s="320">
        <v>168806</v>
      </c>
      <c r="DS72" s="320">
        <v>169360</v>
      </c>
      <c r="DT72" s="320">
        <v>170352</v>
      </c>
      <c r="DU72" s="320">
        <v>171514</v>
      </c>
      <c r="DV72" s="320">
        <v>171462</v>
      </c>
      <c r="DW72" s="320">
        <v>168375</v>
      </c>
      <c r="DX72" s="319">
        <v>168373</v>
      </c>
      <c r="DY72" s="320">
        <v>169589</v>
      </c>
      <c r="DZ72" s="320">
        <v>168964</v>
      </c>
      <c r="EA72" s="320">
        <v>172038</v>
      </c>
      <c r="EB72" s="320">
        <v>176631</v>
      </c>
      <c r="EC72" s="320">
        <v>177590</v>
      </c>
      <c r="ED72" s="320">
        <v>178015</v>
      </c>
      <c r="EE72" s="320">
        <v>179270</v>
      </c>
      <c r="EF72" s="320">
        <v>181293</v>
      </c>
      <c r="EG72" s="320"/>
      <c r="EH72" s="320"/>
      <c r="EI72" s="320"/>
      <c r="EJ72" s="320"/>
    </row>
    <row r="73" spans="1:140" s="304" customFormat="1" x14ac:dyDescent="0.35">
      <c r="A73" s="306" t="s">
        <v>436</v>
      </c>
      <c r="B73" s="314">
        <v>65871</v>
      </c>
      <c r="C73" s="315">
        <v>66963</v>
      </c>
      <c r="D73" s="316">
        <v>69335</v>
      </c>
      <c r="E73" s="315">
        <v>71964</v>
      </c>
      <c r="F73" s="316">
        <v>73284</v>
      </c>
      <c r="G73" s="315">
        <v>73537</v>
      </c>
      <c r="H73" s="316">
        <v>73204</v>
      </c>
      <c r="I73" s="315">
        <v>74250</v>
      </c>
      <c r="J73" s="316">
        <v>74098</v>
      </c>
      <c r="K73" s="315">
        <v>74106</v>
      </c>
      <c r="L73" s="316">
        <v>73501</v>
      </c>
      <c r="M73" s="315">
        <v>73143</v>
      </c>
      <c r="N73" s="316">
        <v>72541</v>
      </c>
      <c r="O73" s="315">
        <v>72489</v>
      </c>
      <c r="P73" s="316">
        <v>74220</v>
      </c>
      <c r="Q73" s="315">
        <v>76121</v>
      </c>
      <c r="R73" s="316">
        <v>76283</v>
      </c>
      <c r="S73" s="315">
        <v>76483</v>
      </c>
      <c r="T73" s="316">
        <v>76455</v>
      </c>
      <c r="U73" s="315">
        <v>77530</v>
      </c>
      <c r="V73" s="316">
        <v>77641</v>
      </c>
      <c r="W73" s="315">
        <v>77151</v>
      </c>
      <c r="X73" s="316">
        <v>76362</v>
      </c>
      <c r="Y73" s="315">
        <v>76551</v>
      </c>
      <c r="Z73" s="316">
        <v>75688</v>
      </c>
      <c r="AA73" s="315">
        <v>75930</v>
      </c>
      <c r="AB73" s="316">
        <v>77302</v>
      </c>
      <c r="AC73" s="315">
        <v>79621</v>
      </c>
      <c r="AD73" s="316">
        <v>80227</v>
      </c>
      <c r="AE73" s="315">
        <v>81011</v>
      </c>
      <c r="AF73" s="316">
        <v>81075</v>
      </c>
      <c r="AG73" s="315">
        <v>81985</v>
      </c>
      <c r="AH73" s="316">
        <v>81807</v>
      </c>
      <c r="AI73" s="315">
        <v>81502</v>
      </c>
      <c r="AJ73" s="316">
        <v>80908</v>
      </c>
      <c r="AK73" s="315">
        <v>80727</v>
      </c>
      <c r="AL73" s="316">
        <v>80374</v>
      </c>
      <c r="AM73" s="315">
        <v>81713</v>
      </c>
      <c r="AN73" s="316">
        <v>83512</v>
      </c>
      <c r="AO73" s="315">
        <v>85039</v>
      </c>
      <c r="AP73" s="316">
        <v>86299</v>
      </c>
      <c r="AQ73" s="315">
        <v>87230</v>
      </c>
      <c r="AR73" s="316">
        <v>86728</v>
      </c>
      <c r="AS73" s="315">
        <v>89436</v>
      </c>
      <c r="AT73" s="316">
        <v>89754</v>
      </c>
      <c r="AU73" s="315">
        <v>89723</v>
      </c>
      <c r="AV73" s="316">
        <v>89770</v>
      </c>
      <c r="AW73" s="315">
        <v>88962</v>
      </c>
      <c r="AX73" s="316">
        <v>87899</v>
      </c>
      <c r="AY73" s="315">
        <v>89591</v>
      </c>
      <c r="AZ73" s="316">
        <v>89864</v>
      </c>
      <c r="BA73" s="315">
        <v>92893</v>
      </c>
      <c r="BB73" s="316">
        <v>94780</v>
      </c>
      <c r="BC73" s="315">
        <v>94269</v>
      </c>
      <c r="BD73" s="316">
        <v>94278</v>
      </c>
      <c r="BE73" s="315">
        <v>96262</v>
      </c>
      <c r="BF73" s="316">
        <v>96046</v>
      </c>
      <c r="BG73" s="315">
        <v>96147</v>
      </c>
      <c r="BH73" s="316">
        <v>96168</v>
      </c>
      <c r="BI73" s="315">
        <v>95799</v>
      </c>
      <c r="BJ73" s="316">
        <v>95525</v>
      </c>
      <c r="BK73" s="315">
        <v>96779</v>
      </c>
      <c r="BL73" s="316">
        <v>97240</v>
      </c>
      <c r="BM73" s="315">
        <v>100458</v>
      </c>
      <c r="BN73" s="316">
        <v>101470</v>
      </c>
      <c r="BO73" s="315">
        <v>101246</v>
      </c>
      <c r="BP73" s="316">
        <v>101187</v>
      </c>
      <c r="BQ73" s="315">
        <v>102255</v>
      </c>
      <c r="BR73" s="316">
        <v>102323</v>
      </c>
      <c r="BS73" s="315">
        <v>102444</v>
      </c>
      <c r="BT73" s="316">
        <v>102810</v>
      </c>
      <c r="BU73" s="315">
        <v>102817</v>
      </c>
      <c r="BV73" s="316">
        <v>102075</v>
      </c>
      <c r="BW73" s="315">
        <v>102817</v>
      </c>
      <c r="BX73" s="316">
        <v>103850</v>
      </c>
      <c r="BY73" s="315">
        <v>106156</v>
      </c>
      <c r="BZ73" s="316">
        <v>106990</v>
      </c>
      <c r="CA73" s="315">
        <v>106745</v>
      </c>
      <c r="CB73" s="316">
        <v>107326</v>
      </c>
      <c r="CC73" s="315">
        <v>107853</v>
      </c>
      <c r="CD73" s="317">
        <v>107093</v>
      </c>
      <c r="CE73" s="315">
        <v>106212</v>
      </c>
      <c r="CF73" s="317">
        <v>104322</v>
      </c>
      <c r="CG73" s="315">
        <v>104096</v>
      </c>
      <c r="CH73" s="317">
        <v>103376</v>
      </c>
      <c r="CI73" s="315">
        <v>103645</v>
      </c>
      <c r="CJ73" s="317">
        <v>106055</v>
      </c>
      <c r="CK73" s="315">
        <v>107100</v>
      </c>
      <c r="CL73" s="317">
        <v>107133</v>
      </c>
      <c r="CM73" s="315">
        <v>107179</v>
      </c>
      <c r="CN73" s="317">
        <v>106797</v>
      </c>
      <c r="CO73" s="315">
        <v>107736</v>
      </c>
      <c r="CP73" s="317">
        <v>107190</v>
      </c>
      <c r="CQ73" s="315">
        <v>106530</v>
      </c>
      <c r="CR73" s="317">
        <v>105718</v>
      </c>
      <c r="CS73" s="315">
        <v>105896</v>
      </c>
      <c r="CT73" s="317">
        <v>105162</v>
      </c>
      <c r="CU73" s="315">
        <v>106864</v>
      </c>
      <c r="CV73" s="317">
        <v>108388</v>
      </c>
      <c r="CW73" s="315">
        <v>109798</v>
      </c>
      <c r="CX73" s="318">
        <v>110374</v>
      </c>
      <c r="CY73" s="315">
        <v>110133</v>
      </c>
      <c r="CZ73" s="319">
        <v>109503</v>
      </c>
      <c r="DA73" s="320">
        <v>110520</v>
      </c>
      <c r="DB73" s="318">
        <v>109685</v>
      </c>
      <c r="DC73" s="318">
        <v>108879</v>
      </c>
      <c r="DD73" s="318">
        <v>107774</v>
      </c>
      <c r="DE73" s="318">
        <v>107793</v>
      </c>
      <c r="DF73" s="318">
        <v>106407</v>
      </c>
      <c r="DG73" s="318">
        <v>107453</v>
      </c>
      <c r="DH73" s="318">
        <v>108830</v>
      </c>
      <c r="DI73" s="318">
        <v>110025</v>
      </c>
      <c r="DJ73" s="318">
        <v>110427</v>
      </c>
      <c r="DK73" s="318">
        <v>108915</v>
      </c>
      <c r="DL73" s="319">
        <v>108215</v>
      </c>
      <c r="DM73" s="320">
        <v>109488</v>
      </c>
      <c r="DN73" s="320">
        <v>108377</v>
      </c>
      <c r="DO73" s="320">
        <v>107531</v>
      </c>
      <c r="DP73" s="320">
        <v>106301</v>
      </c>
      <c r="DQ73" s="320">
        <v>105647</v>
      </c>
      <c r="DR73" s="320">
        <v>104919</v>
      </c>
      <c r="DS73" s="320">
        <v>106141</v>
      </c>
      <c r="DT73" s="320">
        <v>107158</v>
      </c>
      <c r="DU73" s="320">
        <v>108252</v>
      </c>
      <c r="DV73" s="320">
        <v>108466</v>
      </c>
      <c r="DW73" s="320">
        <v>106403</v>
      </c>
      <c r="DX73" s="319">
        <v>106351</v>
      </c>
      <c r="DY73" s="320">
        <v>106956</v>
      </c>
      <c r="DZ73" s="320">
        <v>105990</v>
      </c>
      <c r="EA73" s="320">
        <v>108114</v>
      </c>
      <c r="EB73" s="320">
        <v>111520</v>
      </c>
      <c r="EC73" s="320">
        <v>112408</v>
      </c>
      <c r="ED73" s="320">
        <v>112850</v>
      </c>
      <c r="EE73" s="320">
        <v>114343</v>
      </c>
      <c r="EF73" s="320">
        <v>116232</v>
      </c>
      <c r="EG73" s="320"/>
      <c r="EH73" s="320"/>
      <c r="EI73" s="320"/>
      <c r="EJ73" s="320"/>
    </row>
    <row r="74" spans="1:140" s="304" customFormat="1" x14ac:dyDescent="0.35">
      <c r="A74" s="306" t="s">
        <v>437</v>
      </c>
      <c r="B74" s="314">
        <v>65528</v>
      </c>
      <c r="C74" s="315">
        <v>66566</v>
      </c>
      <c r="D74" s="316">
        <v>69025</v>
      </c>
      <c r="E74" s="315">
        <v>71579</v>
      </c>
      <c r="F74" s="316">
        <v>72974</v>
      </c>
      <c r="G74" s="315">
        <v>72802</v>
      </c>
      <c r="H74" s="316">
        <v>72298</v>
      </c>
      <c r="I74" s="315">
        <v>73384</v>
      </c>
      <c r="J74" s="316">
        <v>73668</v>
      </c>
      <c r="K74" s="315">
        <v>73775</v>
      </c>
      <c r="L74" s="316">
        <v>73657</v>
      </c>
      <c r="M74" s="315">
        <v>72902</v>
      </c>
      <c r="N74" s="316">
        <v>72624</v>
      </c>
      <c r="O74" s="315">
        <v>72576</v>
      </c>
      <c r="P74" s="316">
        <v>74604</v>
      </c>
      <c r="Q74" s="315">
        <v>76836</v>
      </c>
      <c r="R74" s="316">
        <v>76871</v>
      </c>
      <c r="S74" s="315">
        <v>76862</v>
      </c>
      <c r="T74" s="316">
        <v>76718</v>
      </c>
      <c r="U74" s="315">
        <v>77296</v>
      </c>
      <c r="V74" s="316">
        <v>77339</v>
      </c>
      <c r="W74" s="315">
        <v>76957</v>
      </c>
      <c r="X74" s="316">
        <v>75957</v>
      </c>
      <c r="Y74" s="315">
        <v>76008</v>
      </c>
      <c r="Z74" s="316">
        <v>74871</v>
      </c>
      <c r="AA74" s="315">
        <v>75204</v>
      </c>
      <c r="AB74" s="316">
        <v>76898</v>
      </c>
      <c r="AC74" s="315">
        <v>79157</v>
      </c>
      <c r="AD74" s="316">
        <v>79612</v>
      </c>
      <c r="AE74" s="315">
        <v>79941</v>
      </c>
      <c r="AF74" s="316">
        <v>80033</v>
      </c>
      <c r="AG74" s="315">
        <v>81027</v>
      </c>
      <c r="AH74" s="316">
        <v>80763</v>
      </c>
      <c r="AI74" s="315">
        <v>80577</v>
      </c>
      <c r="AJ74" s="316">
        <v>79952</v>
      </c>
      <c r="AK74" s="315">
        <v>79378</v>
      </c>
      <c r="AL74" s="316">
        <v>79290</v>
      </c>
      <c r="AM74" s="315">
        <v>80264</v>
      </c>
      <c r="AN74" s="316">
        <v>82267</v>
      </c>
      <c r="AO74" s="315">
        <v>84296</v>
      </c>
      <c r="AP74" s="316">
        <v>85678</v>
      </c>
      <c r="AQ74" s="315">
        <v>86398</v>
      </c>
      <c r="AR74" s="316">
        <v>86105</v>
      </c>
      <c r="AS74" s="315">
        <v>88537</v>
      </c>
      <c r="AT74" s="316">
        <v>88565</v>
      </c>
      <c r="AU74" s="315">
        <v>88125</v>
      </c>
      <c r="AV74" s="316">
        <v>88204</v>
      </c>
      <c r="AW74" s="315">
        <v>87119</v>
      </c>
      <c r="AX74" s="316">
        <v>85988</v>
      </c>
      <c r="AY74" s="315">
        <v>87438</v>
      </c>
      <c r="AZ74" s="316">
        <v>87611</v>
      </c>
      <c r="BA74" s="315">
        <v>90629</v>
      </c>
      <c r="BB74" s="316">
        <v>91975</v>
      </c>
      <c r="BC74" s="315">
        <v>91947</v>
      </c>
      <c r="BD74" s="316">
        <v>91923</v>
      </c>
      <c r="BE74" s="315">
        <v>93696</v>
      </c>
      <c r="BF74" s="316">
        <v>93136</v>
      </c>
      <c r="BG74" s="315">
        <v>93050</v>
      </c>
      <c r="BH74" s="316">
        <v>92792</v>
      </c>
      <c r="BI74" s="315">
        <v>92274</v>
      </c>
      <c r="BJ74" s="316">
        <v>91936</v>
      </c>
      <c r="BK74" s="315">
        <v>93314</v>
      </c>
      <c r="BL74" s="316">
        <v>93921</v>
      </c>
      <c r="BM74" s="315">
        <v>97008</v>
      </c>
      <c r="BN74" s="316">
        <v>98072</v>
      </c>
      <c r="BO74" s="315">
        <v>97638</v>
      </c>
      <c r="BP74" s="316">
        <v>97933</v>
      </c>
      <c r="BQ74" s="315">
        <v>99256</v>
      </c>
      <c r="BR74" s="316">
        <v>99112</v>
      </c>
      <c r="BS74" s="315">
        <v>99093</v>
      </c>
      <c r="BT74" s="316">
        <v>98840</v>
      </c>
      <c r="BU74" s="315">
        <v>98604</v>
      </c>
      <c r="BV74" s="316">
        <v>97610</v>
      </c>
      <c r="BW74" s="315">
        <v>98266</v>
      </c>
      <c r="BX74" s="316">
        <v>99670</v>
      </c>
      <c r="BY74" s="315">
        <v>101948</v>
      </c>
      <c r="BZ74" s="316">
        <v>103079</v>
      </c>
      <c r="CA74" s="315">
        <v>102871</v>
      </c>
      <c r="CB74" s="316">
        <v>102966</v>
      </c>
      <c r="CC74" s="315">
        <v>103301</v>
      </c>
      <c r="CD74" s="317">
        <v>102724</v>
      </c>
      <c r="CE74" s="315">
        <v>102780</v>
      </c>
      <c r="CF74" s="317">
        <v>100459</v>
      </c>
      <c r="CG74" s="315">
        <v>100178</v>
      </c>
      <c r="CH74" s="317">
        <v>99603</v>
      </c>
      <c r="CI74" s="315">
        <v>99289</v>
      </c>
      <c r="CJ74" s="317">
        <v>101716</v>
      </c>
      <c r="CK74" s="315">
        <v>102606</v>
      </c>
      <c r="CL74" s="317">
        <v>102077</v>
      </c>
      <c r="CM74" s="315">
        <v>102004</v>
      </c>
      <c r="CN74" s="317">
        <v>102368</v>
      </c>
      <c r="CO74" s="315">
        <v>103535</v>
      </c>
      <c r="CP74" s="317">
        <v>103706</v>
      </c>
      <c r="CQ74" s="315">
        <v>103196</v>
      </c>
      <c r="CR74" s="317">
        <v>102358</v>
      </c>
      <c r="CS74" s="315">
        <v>101936</v>
      </c>
      <c r="CT74" s="317">
        <v>101072</v>
      </c>
      <c r="CU74" s="315">
        <v>102507</v>
      </c>
      <c r="CV74" s="317">
        <v>104369</v>
      </c>
      <c r="CW74" s="315">
        <v>105266</v>
      </c>
      <c r="CX74" s="318">
        <v>106228</v>
      </c>
      <c r="CY74" s="315">
        <v>105930</v>
      </c>
      <c r="CZ74" s="319">
        <v>105395</v>
      </c>
      <c r="DA74" s="320">
        <v>106355</v>
      </c>
      <c r="DB74" s="318">
        <v>105518</v>
      </c>
      <c r="DC74" s="318">
        <v>104854</v>
      </c>
      <c r="DD74" s="318">
        <v>103938</v>
      </c>
      <c r="DE74" s="318">
        <v>104542</v>
      </c>
      <c r="DF74" s="318">
        <v>103091</v>
      </c>
      <c r="DG74" s="318">
        <v>103756</v>
      </c>
      <c r="DH74" s="318">
        <v>105060</v>
      </c>
      <c r="DI74" s="318">
        <v>106139</v>
      </c>
      <c r="DJ74" s="318">
        <v>106684</v>
      </c>
      <c r="DK74" s="318">
        <v>105549</v>
      </c>
      <c r="DL74" s="319">
        <v>105050</v>
      </c>
      <c r="DM74" s="320">
        <v>106076</v>
      </c>
      <c r="DN74" s="320">
        <v>105413</v>
      </c>
      <c r="DO74" s="320">
        <v>104584</v>
      </c>
      <c r="DP74" s="320">
        <v>103376</v>
      </c>
      <c r="DQ74" s="320">
        <v>102030</v>
      </c>
      <c r="DR74" s="320">
        <v>101527</v>
      </c>
      <c r="DS74" s="320">
        <v>102504</v>
      </c>
      <c r="DT74" s="320">
        <v>102890</v>
      </c>
      <c r="DU74" s="320">
        <v>103395</v>
      </c>
      <c r="DV74" s="320">
        <v>103036</v>
      </c>
      <c r="DW74" s="320">
        <v>101137</v>
      </c>
      <c r="DX74" s="319">
        <v>101117</v>
      </c>
      <c r="DY74" s="320">
        <v>101962</v>
      </c>
      <c r="DZ74" s="320">
        <v>101536</v>
      </c>
      <c r="EA74" s="320">
        <v>104076</v>
      </c>
      <c r="EB74" s="320">
        <v>107254</v>
      </c>
      <c r="EC74" s="320">
        <v>107800</v>
      </c>
      <c r="ED74" s="320">
        <v>108167</v>
      </c>
      <c r="EE74" s="320">
        <v>109447</v>
      </c>
      <c r="EF74" s="320">
        <v>110861</v>
      </c>
      <c r="EG74" s="320"/>
      <c r="EH74" s="320"/>
      <c r="EI74" s="320"/>
      <c r="EJ74" s="320"/>
    </row>
    <row r="75" spans="1:140" s="327" customFormat="1" ht="10.5" x14ac:dyDescent="0.35">
      <c r="A75" s="321" t="s">
        <v>438</v>
      </c>
      <c r="B75" s="322">
        <v>629049</v>
      </c>
      <c r="C75" s="323">
        <v>639462</v>
      </c>
      <c r="D75" s="323">
        <v>661536</v>
      </c>
      <c r="E75" s="323">
        <v>684923</v>
      </c>
      <c r="F75" s="323">
        <v>696979</v>
      </c>
      <c r="G75" s="323">
        <v>696320</v>
      </c>
      <c r="H75" s="323">
        <v>693554</v>
      </c>
      <c r="I75" s="323">
        <v>703723</v>
      </c>
      <c r="J75" s="323">
        <v>703721</v>
      </c>
      <c r="K75" s="323">
        <v>703901</v>
      </c>
      <c r="L75" s="323">
        <v>699154</v>
      </c>
      <c r="M75" s="323">
        <v>694535</v>
      </c>
      <c r="N75" s="323">
        <v>689527</v>
      </c>
      <c r="O75" s="323">
        <v>690293</v>
      </c>
      <c r="P75" s="323">
        <v>707181</v>
      </c>
      <c r="Q75" s="323">
        <v>724385</v>
      </c>
      <c r="R75" s="323">
        <v>724457</v>
      </c>
      <c r="S75" s="323">
        <v>725201</v>
      </c>
      <c r="T75" s="323">
        <v>724785</v>
      </c>
      <c r="U75" s="323">
        <v>731959</v>
      </c>
      <c r="V75" s="323">
        <v>730575</v>
      </c>
      <c r="W75" s="323">
        <v>726429</v>
      </c>
      <c r="X75" s="323">
        <v>717986</v>
      </c>
      <c r="Y75" s="323">
        <v>720311</v>
      </c>
      <c r="Z75" s="323">
        <v>712666</v>
      </c>
      <c r="AA75" s="323">
        <v>714172</v>
      </c>
      <c r="AB75" s="323">
        <v>729260</v>
      </c>
      <c r="AC75" s="323">
        <v>746643</v>
      </c>
      <c r="AD75" s="323">
        <v>750366</v>
      </c>
      <c r="AE75" s="323">
        <v>755523</v>
      </c>
      <c r="AF75" s="323">
        <v>756142</v>
      </c>
      <c r="AG75" s="323">
        <v>766204</v>
      </c>
      <c r="AH75" s="323">
        <v>764399</v>
      </c>
      <c r="AI75" s="323">
        <v>762172</v>
      </c>
      <c r="AJ75" s="323">
        <v>755265</v>
      </c>
      <c r="AK75" s="323">
        <v>754185</v>
      </c>
      <c r="AL75" s="323">
        <v>752549</v>
      </c>
      <c r="AM75" s="323">
        <v>762980</v>
      </c>
      <c r="AN75" s="323">
        <v>780249</v>
      </c>
      <c r="AO75" s="323">
        <v>796075</v>
      </c>
      <c r="AP75" s="323">
        <v>809726</v>
      </c>
      <c r="AQ75" s="323">
        <v>816041</v>
      </c>
      <c r="AR75" s="323">
        <v>810413</v>
      </c>
      <c r="AS75" s="323">
        <v>834061</v>
      </c>
      <c r="AT75" s="323">
        <v>833619</v>
      </c>
      <c r="AU75" s="323">
        <v>833019</v>
      </c>
      <c r="AV75" s="323">
        <v>832865</v>
      </c>
      <c r="AW75" s="323">
        <v>825093</v>
      </c>
      <c r="AX75" s="323">
        <v>816342</v>
      </c>
      <c r="AY75" s="323">
        <v>830939</v>
      </c>
      <c r="AZ75" s="323">
        <v>832854</v>
      </c>
      <c r="BA75" s="323">
        <v>860896</v>
      </c>
      <c r="BB75" s="323">
        <v>875720</v>
      </c>
      <c r="BC75" s="323">
        <v>873280</v>
      </c>
      <c r="BD75" s="323">
        <v>871992</v>
      </c>
      <c r="BE75" s="323">
        <v>888024</v>
      </c>
      <c r="BF75" s="323">
        <v>883738</v>
      </c>
      <c r="BG75" s="323">
        <v>883081</v>
      </c>
      <c r="BH75" s="323">
        <v>881997</v>
      </c>
      <c r="BI75" s="323">
        <v>877632</v>
      </c>
      <c r="BJ75" s="323">
        <v>875321</v>
      </c>
      <c r="BK75" s="323">
        <v>885752</v>
      </c>
      <c r="BL75" s="323">
        <v>891679</v>
      </c>
      <c r="BM75" s="323">
        <v>919512</v>
      </c>
      <c r="BN75" s="323">
        <v>929556</v>
      </c>
      <c r="BO75" s="323">
        <v>927781</v>
      </c>
      <c r="BP75" s="323">
        <v>928251</v>
      </c>
      <c r="BQ75" s="323">
        <v>938724</v>
      </c>
      <c r="BR75" s="323">
        <v>936935</v>
      </c>
      <c r="BS75" s="323">
        <v>937193</v>
      </c>
      <c r="BT75" s="323">
        <v>937677</v>
      </c>
      <c r="BU75" s="323">
        <v>937071</v>
      </c>
      <c r="BV75" s="323">
        <v>929767</v>
      </c>
      <c r="BW75" s="323">
        <v>935508</v>
      </c>
      <c r="BX75" s="323">
        <v>945757</v>
      </c>
      <c r="BY75" s="323">
        <v>965485</v>
      </c>
      <c r="BZ75" s="323">
        <v>973478</v>
      </c>
      <c r="CA75" s="323">
        <v>971490</v>
      </c>
      <c r="CB75" s="323">
        <v>974270</v>
      </c>
      <c r="CC75" s="323">
        <v>978705</v>
      </c>
      <c r="CD75" s="323">
        <v>972467</v>
      </c>
      <c r="CE75" s="323">
        <v>967433</v>
      </c>
      <c r="CF75" s="323">
        <v>948851</v>
      </c>
      <c r="CG75" s="323">
        <v>947689</v>
      </c>
      <c r="CH75" s="323">
        <v>941772</v>
      </c>
      <c r="CI75" s="323">
        <v>943517</v>
      </c>
      <c r="CJ75" s="323">
        <v>964426</v>
      </c>
      <c r="CK75" s="323">
        <v>973437</v>
      </c>
      <c r="CL75" s="323">
        <v>973184</v>
      </c>
      <c r="CM75" s="323">
        <v>974314</v>
      </c>
      <c r="CN75" s="323">
        <v>971869</v>
      </c>
      <c r="CO75" s="323">
        <v>979736</v>
      </c>
      <c r="CP75" s="323">
        <v>976137</v>
      </c>
      <c r="CQ75" s="323">
        <v>968819</v>
      </c>
      <c r="CR75" s="323">
        <v>962848</v>
      </c>
      <c r="CS75" s="323">
        <v>964490</v>
      </c>
      <c r="CT75" s="323">
        <v>957781</v>
      </c>
      <c r="CU75" s="323">
        <v>971291</v>
      </c>
      <c r="CV75" s="323">
        <v>987186</v>
      </c>
      <c r="CW75" s="323">
        <v>995402</v>
      </c>
      <c r="CX75" s="323">
        <v>1002215</v>
      </c>
      <c r="CY75" s="323">
        <v>1001439</v>
      </c>
      <c r="CZ75" s="324">
        <v>996990</v>
      </c>
      <c r="DA75" s="322">
        <v>1005766</v>
      </c>
      <c r="DB75" s="323">
        <v>1000679</v>
      </c>
      <c r="DC75" s="323">
        <v>994411</v>
      </c>
      <c r="DD75" s="323">
        <v>985708</v>
      </c>
      <c r="DE75" s="323">
        <v>987126</v>
      </c>
      <c r="DF75" s="323">
        <v>975758</v>
      </c>
      <c r="DG75" s="323">
        <v>986738</v>
      </c>
      <c r="DH75" s="323">
        <v>1000003</v>
      </c>
      <c r="DI75" s="323">
        <v>1010465</v>
      </c>
      <c r="DJ75" s="323">
        <v>1013897</v>
      </c>
      <c r="DK75" s="323">
        <v>1001574</v>
      </c>
      <c r="DL75" s="324">
        <v>997872</v>
      </c>
      <c r="DM75" s="322">
        <v>1008565</v>
      </c>
      <c r="DN75" s="322">
        <v>1000747</v>
      </c>
      <c r="DO75" s="322">
        <v>994228</v>
      </c>
      <c r="DP75" s="322">
        <v>982888</v>
      </c>
      <c r="DQ75" s="322">
        <v>975649</v>
      </c>
      <c r="DR75" s="322">
        <v>971227</v>
      </c>
      <c r="DS75" s="322">
        <v>980969</v>
      </c>
      <c r="DT75" s="322">
        <v>989774</v>
      </c>
      <c r="DU75" s="322">
        <v>995939</v>
      </c>
      <c r="DV75" s="322">
        <v>995507</v>
      </c>
      <c r="DW75" s="322">
        <v>976808</v>
      </c>
      <c r="DX75" s="324">
        <v>977107</v>
      </c>
      <c r="DY75" s="322">
        <v>982333</v>
      </c>
      <c r="DZ75" s="322">
        <v>975638</v>
      </c>
      <c r="EA75" s="322">
        <v>997611</v>
      </c>
      <c r="EB75" s="322">
        <v>1027826</v>
      </c>
      <c r="EC75" s="322">
        <v>1033249</v>
      </c>
      <c r="ED75" s="322">
        <v>1035297</v>
      </c>
      <c r="EE75" s="322">
        <v>1045537</v>
      </c>
      <c r="EF75" s="322">
        <v>1061238</v>
      </c>
      <c r="EG75" s="322"/>
      <c r="EH75" s="322"/>
      <c r="EI75" s="322"/>
      <c r="EJ75" s="322"/>
    </row>
    <row r="76" spans="1:140" s="304" customFormat="1" x14ac:dyDescent="0.35">
      <c r="A76" s="306" t="s">
        <v>439</v>
      </c>
      <c r="B76" s="314">
        <v>37349</v>
      </c>
      <c r="C76" s="315">
        <v>37983</v>
      </c>
      <c r="D76" s="316">
        <v>39238</v>
      </c>
      <c r="E76" s="315">
        <v>41025</v>
      </c>
      <c r="F76" s="316">
        <v>42227</v>
      </c>
      <c r="G76" s="315">
        <v>43020</v>
      </c>
      <c r="H76" s="316">
        <v>43192</v>
      </c>
      <c r="I76" s="315">
        <v>44186</v>
      </c>
      <c r="J76" s="316">
        <v>43870</v>
      </c>
      <c r="K76" s="315">
        <v>43286</v>
      </c>
      <c r="L76" s="316">
        <v>42323</v>
      </c>
      <c r="M76" s="315">
        <v>41588</v>
      </c>
      <c r="N76" s="316">
        <v>41156</v>
      </c>
      <c r="O76" s="315">
        <v>41761</v>
      </c>
      <c r="P76" s="316">
        <v>42807</v>
      </c>
      <c r="Q76" s="315">
        <v>44002</v>
      </c>
      <c r="R76" s="316">
        <v>44475</v>
      </c>
      <c r="S76" s="315">
        <v>44871</v>
      </c>
      <c r="T76" s="316">
        <v>45315</v>
      </c>
      <c r="U76" s="315">
        <v>46190</v>
      </c>
      <c r="V76" s="316">
        <v>45687</v>
      </c>
      <c r="W76" s="315">
        <v>44903</v>
      </c>
      <c r="X76" s="316">
        <v>43556</v>
      </c>
      <c r="Y76" s="315">
        <v>43351</v>
      </c>
      <c r="Z76" s="316">
        <v>42588</v>
      </c>
      <c r="AA76" s="315">
        <v>43252</v>
      </c>
      <c r="AB76" s="316">
        <v>44313</v>
      </c>
      <c r="AC76" s="315">
        <v>45473</v>
      </c>
      <c r="AD76" s="316">
        <v>46302</v>
      </c>
      <c r="AE76" s="315">
        <v>47072</v>
      </c>
      <c r="AF76" s="316">
        <v>47507</v>
      </c>
      <c r="AG76" s="315">
        <v>48309</v>
      </c>
      <c r="AH76" s="316">
        <v>48062</v>
      </c>
      <c r="AI76" s="315">
        <v>47308</v>
      </c>
      <c r="AJ76" s="316">
        <v>46001</v>
      </c>
      <c r="AK76" s="315">
        <v>45402</v>
      </c>
      <c r="AL76" s="316">
        <v>45267</v>
      </c>
      <c r="AM76" s="315">
        <v>46462</v>
      </c>
      <c r="AN76" s="316">
        <v>48098</v>
      </c>
      <c r="AO76" s="315">
        <v>49296</v>
      </c>
      <c r="AP76" s="316">
        <v>50574</v>
      </c>
      <c r="AQ76" s="315">
        <v>50813</v>
      </c>
      <c r="AR76" s="316">
        <v>51122</v>
      </c>
      <c r="AS76" s="315">
        <v>52208</v>
      </c>
      <c r="AT76" s="316">
        <v>51871</v>
      </c>
      <c r="AU76" s="315">
        <v>51195</v>
      </c>
      <c r="AV76" s="316">
        <v>50647</v>
      </c>
      <c r="AW76" s="315">
        <v>49601</v>
      </c>
      <c r="AX76" s="316">
        <v>49108</v>
      </c>
      <c r="AY76" s="315">
        <v>50606</v>
      </c>
      <c r="AZ76" s="316">
        <v>50978</v>
      </c>
      <c r="BA76" s="315">
        <v>52441</v>
      </c>
      <c r="BB76" s="316">
        <v>53141</v>
      </c>
      <c r="BC76" s="315">
        <v>53419</v>
      </c>
      <c r="BD76" s="316">
        <v>53918</v>
      </c>
      <c r="BE76" s="315">
        <v>54838</v>
      </c>
      <c r="BF76" s="316">
        <v>54324</v>
      </c>
      <c r="BG76" s="315">
        <v>53874</v>
      </c>
      <c r="BH76" s="316">
        <v>52966</v>
      </c>
      <c r="BI76" s="315">
        <v>52470</v>
      </c>
      <c r="BJ76" s="316">
        <v>51969</v>
      </c>
      <c r="BK76" s="315">
        <v>53330</v>
      </c>
      <c r="BL76" s="316">
        <v>54200</v>
      </c>
      <c r="BM76" s="315">
        <v>56137</v>
      </c>
      <c r="BN76" s="316">
        <v>56924</v>
      </c>
      <c r="BO76" s="315">
        <v>57326</v>
      </c>
      <c r="BP76" s="316">
        <v>57734</v>
      </c>
      <c r="BQ76" s="315">
        <v>58297</v>
      </c>
      <c r="BR76" s="316">
        <v>58170</v>
      </c>
      <c r="BS76" s="315">
        <v>57762</v>
      </c>
      <c r="BT76" s="316">
        <v>57014</v>
      </c>
      <c r="BU76" s="315">
        <v>56730</v>
      </c>
      <c r="BV76" s="316">
        <v>55675</v>
      </c>
      <c r="BW76" s="315">
        <v>56689</v>
      </c>
      <c r="BX76" s="316">
        <v>57724</v>
      </c>
      <c r="BY76" s="315">
        <v>58803</v>
      </c>
      <c r="BZ76" s="316">
        <v>59484</v>
      </c>
      <c r="CA76" s="315">
        <v>59862</v>
      </c>
      <c r="CB76" s="316">
        <v>60391</v>
      </c>
      <c r="CC76" s="315">
        <v>60269</v>
      </c>
      <c r="CD76" s="317">
        <v>59702</v>
      </c>
      <c r="CE76" s="315">
        <v>58441</v>
      </c>
      <c r="CF76" s="317">
        <v>56795</v>
      </c>
      <c r="CG76" s="315">
        <v>56093</v>
      </c>
      <c r="CH76" s="317">
        <v>56011</v>
      </c>
      <c r="CI76" s="315">
        <v>56761</v>
      </c>
      <c r="CJ76" s="317">
        <v>58106</v>
      </c>
      <c r="CK76" s="315">
        <v>58343</v>
      </c>
      <c r="CL76" s="317">
        <v>58678</v>
      </c>
      <c r="CM76" s="315">
        <v>59067</v>
      </c>
      <c r="CN76" s="317">
        <v>59428</v>
      </c>
      <c r="CO76" s="315">
        <v>59926</v>
      </c>
      <c r="CP76" s="317">
        <v>59393</v>
      </c>
      <c r="CQ76" s="315">
        <v>58580</v>
      </c>
      <c r="CR76" s="317">
        <v>57698</v>
      </c>
      <c r="CS76" s="315">
        <v>57363</v>
      </c>
      <c r="CT76" s="317">
        <v>56679</v>
      </c>
      <c r="CU76" s="315">
        <v>57665</v>
      </c>
      <c r="CV76" s="317">
        <v>58961</v>
      </c>
      <c r="CW76" s="315">
        <v>59755</v>
      </c>
      <c r="CX76" s="318">
        <v>60234</v>
      </c>
      <c r="CY76" s="315">
        <v>60305</v>
      </c>
      <c r="CZ76" s="319">
        <v>60533</v>
      </c>
      <c r="DA76" s="320">
        <v>60872</v>
      </c>
      <c r="DB76" s="318">
        <v>60109</v>
      </c>
      <c r="DC76" s="318">
        <v>59157</v>
      </c>
      <c r="DD76" s="318">
        <v>58361</v>
      </c>
      <c r="DE76" s="318">
        <v>57622</v>
      </c>
      <c r="DF76" s="318">
        <v>56543</v>
      </c>
      <c r="DG76" s="318">
        <v>57633</v>
      </c>
      <c r="DH76" s="318">
        <v>58697</v>
      </c>
      <c r="DI76" s="318">
        <v>59374</v>
      </c>
      <c r="DJ76" s="318">
        <v>59694</v>
      </c>
      <c r="DK76" s="318">
        <v>59243</v>
      </c>
      <c r="DL76" s="319">
        <v>59646</v>
      </c>
      <c r="DM76" s="320">
        <v>59892</v>
      </c>
      <c r="DN76" s="320">
        <v>58977</v>
      </c>
      <c r="DO76" s="320">
        <v>57877</v>
      </c>
      <c r="DP76" s="320">
        <v>56769</v>
      </c>
      <c r="DQ76" s="320">
        <v>55966</v>
      </c>
      <c r="DR76" s="320">
        <v>55363</v>
      </c>
      <c r="DS76" s="320">
        <v>55817</v>
      </c>
      <c r="DT76" s="320">
        <v>56277</v>
      </c>
      <c r="DU76" s="320">
        <v>56753</v>
      </c>
      <c r="DV76" s="320">
        <v>57154</v>
      </c>
      <c r="DW76" s="320">
        <v>56942</v>
      </c>
      <c r="DX76" s="319">
        <v>57277</v>
      </c>
      <c r="DY76" s="320">
        <v>57173</v>
      </c>
      <c r="DZ76" s="320">
        <v>56277</v>
      </c>
      <c r="EA76" s="320">
        <v>57581</v>
      </c>
      <c r="EB76" s="320">
        <v>58908</v>
      </c>
      <c r="EC76" s="320">
        <v>58894</v>
      </c>
      <c r="ED76" s="320">
        <v>58320</v>
      </c>
      <c r="EE76" s="320">
        <v>58357</v>
      </c>
      <c r="EF76" s="320">
        <v>58977</v>
      </c>
      <c r="EG76" s="320"/>
      <c r="EH76" s="320"/>
      <c r="EI76" s="320"/>
      <c r="EJ76" s="320"/>
    </row>
    <row r="77" spans="1:140" s="304" customFormat="1" x14ac:dyDescent="0.35">
      <c r="A77" s="306" t="s">
        <v>440</v>
      </c>
      <c r="B77" s="314">
        <v>35208</v>
      </c>
      <c r="C77" s="315">
        <v>36388</v>
      </c>
      <c r="D77" s="316">
        <v>37417</v>
      </c>
      <c r="E77" s="315">
        <v>38535</v>
      </c>
      <c r="F77" s="316">
        <v>38754</v>
      </c>
      <c r="G77" s="315">
        <v>38630</v>
      </c>
      <c r="H77" s="316">
        <v>38706</v>
      </c>
      <c r="I77" s="315">
        <v>39426</v>
      </c>
      <c r="J77" s="316">
        <v>39361</v>
      </c>
      <c r="K77" s="315">
        <v>39076</v>
      </c>
      <c r="L77" s="316">
        <v>38686</v>
      </c>
      <c r="M77" s="315">
        <v>38292</v>
      </c>
      <c r="N77" s="316">
        <v>38534</v>
      </c>
      <c r="O77" s="315">
        <v>39410</v>
      </c>
      <c r="P77" s="316">
        <v>40293</v>
      </c>
      <c r="Q77" s="315">
        <v>41057</v>
      </c>
      <c r="R77" s="316">
        <v>40964</v>
      </c>
      <c r="S77" s="315">
        <v>41072</v>
      </c>
      <c r="T77" s="316">
        <v>41255</v>
      </c>
      <c r="U77" s="315">
        <v>41461</v>
      </c>
      <c r="V77" s="316">
        <v>41374</v>
      </c>
      <c r="W77" s="315">
        <v>40872</v>
      </c>
      <c r="X77" s="316">
        <v>40374</v>
      </c>
      <c r="Y77" s="315">
        <v>40415</v>
      </c>
      <c r="Z77" s="316">
        <v>40196</v>
      </c>
      <c r="AA77" s="315">
        <v>41036</v>
      </c>
      <c r="AB77" s="316">
        <v>42136</v>
      </c>
      <c r="AC77" s="315">
        <v>42942</v>
      </c>
      <c r="AD77" s="316">
        <v>43130</v>
      </c>
      <c r="AE77" s="315">
        <v>43536</v>
      </c>
      <c r="AF77" s="316">
        <v>43705</v>
      </c>
      <c r="AG77" s="315">
        <v>44552</v>
      </c>
      <c r="AH77" s="316">
        <v>44624</v>
      </c>
      <c r="AI77" s="315">
        <v>44324</v>
      </c>
      <c r="AJ77" s="316">
        <v>43917</v>
      </c>
      <c r="AK77" s="315">
        <v>43705</v>
      </c>
      <c r="AL77" s="316">
        <v>43975</v>
      </c>
      <c r="AM77" s="315">
        <v>44886</v>
      </c>
      <c r="AN77" s="316">
        <v>45945</v>
      </c>
      <c r="AO77" s="315">
        <v>46914</v>
      </c>
      <c r="AP77" s="316">
        <v>47464</v>
      </c>
      <c r="AQ77" s="315">
        <v>47717</v>
      </c>
      <c r="AR77" s="316">
        <v>47747</v>
      </c>
      <c r="AS77" s="315">
        <v>48597</v>
      </c>
      <c r="AT77" s="316">
        <v>48443</v>
      </c>
      <c r="AU77" s="315">
        <v>48141</v>
      </c>
      <c r="AV77" s="316">
        <v>48215</v>
      </c>
      <c r="AW77" s="315">
        <v>47664</v>
      </c>
      <c r="AX77" s="316">
        <v>47295</v>
      </c>
      <c r="AY77" s="315">
        <v>48197</v>
      </c>
      <c r="AZ77" s="316">
        <v>48296</v>
      </c>
      <c r="BA77" s="315">
        <v>49639</v>
      </c>
      <c r="BB77" s="316">
        <v>49743</v>
      </c>
      <c r="BC77" s="315">
        <v>49507</v>
      </c>
      <c r="BD77" s="316">
        <v>49496</v>
      </c>
      <c r="BE77" s="315">
        <v>50221</v>
      </c>
      <c r="BF77" s="316">
        <v>49909</v>
      </c>
      <c r="BG77" s="315">
        <v>49591</v>
      </c>
      <c r="BH77" s="316">
        <v>49246</v>
      </c>
      <c r="BI77" s="315">
        <v>49095</v>
      </c>
      <c r="BJ77" s="316">
        <v>49006</v>
      </c>
      <c r="BK77" s="315">
        <v>49835</v>
      </c>
      <c r="BL77" s="316">
        <v>50432</v>
      </c>
      <c r="BM77" s="315">
        <v>51689</v>
      </c>
      <c r="BN77" s="316">
        <v>51813</v>
      </c>
      <c r="BO77" s="315">
        <v>51444</v>
      </c>
      <c r="BP77" s="316">
        <v>51580</v>
      </c>
      <c r="BQ77" s="315">
        <v>51900</v>
      </c>
      <c r="BR77" s="316">
        <v>51707</v>
      </c>
      <c r="BS77" s="315">
        <v>51630</v>
      </c>
      <c r="BT77" s="316">
        <v>51464</v>
      </c>
      <c r="BU77" s="315">
        <v>51335</v>
      </c>
      <c r="BV77" s="316">
        <v>50908</v>
      </c>
      <c r="BW77" s="315">
        <v>51621</v>
      </c>
      <c r="BX77" s="316">
        <v>52259</v>
      </c>
      <c r="BY77" s="315">
        <v>53452</v>
      </c>
      <c r="BZ77" s="316">
        <v>53678</v>
      </c>
      <c r="CA77" s="315">
        <v>53459</v>
      </c>
      <c r="CB77" s="316">
        <v>53730</v>
      </c>
      <c r="CC77" s="315">
        <v>53688</v>
      </c>
      <c r="CD77" s="317">
        <v>53591</v>
      </c>
      <c r="CE77" s="315">
        <v>52682</v>
      </c>
      <c r="CF77" s="317">
        <v>51928</v>
      </c>
      <c r="CG77" s="315">
        <v>51702</v>
      </c>
      <c r="CH77" s="317">
        <v>51561</v>
      </c>
      <c r="CI77" s="315">
        <v>52201</v>
      </c>
      <c r="CJ77" s="317">
        <v>53664</v>
      </c>
      <c r="CK77" s="315">
        <v>54358</v>
      </c>
      <c r="CL77" s="317">
        <v>54032</v>
      </c>
      <c r="CM77" s="315">
        <v>53551</v>
      </c>
      <c r="CN77" s="317">
        <v>53342</v>
      </c>
      <c r="CO77" s="315">
        <v>53897</v>
      </c>
      <c r="CP77" s="317">
        <v>53548</v>
      </c>
      <c r="CQ77" s="315">
        <v>53106</v>
      </c>
      <c r="CR77" s="317">
        <v>52624</v>
      </c>
      <c r="CS77" s="315">
        <v>52545</v>
      </c>
      <c r="CT77" s="317">
        <v>52422</v>
      </c>
      <c r="CU77" s="315">
        <v>53425</v>
      </c>
      <c r="CV77" s="317">
        <v>54486</v>
      </c>
      <c r="CW77" s="315">
        <v>54886</v>
      </c>
      <c r="CX77" s="318">
        <v>54687</v>
      </c>
      <c r="CY77" s="315">
        <v>54247</v>
      </c>
      <c r="CZ77" s="319">
        <v>53965</v>
      </c>
      <c r="DA77" s="320">
        <v>54376</v>
      </c>
      <c r="DB77" s="318">
        <v>53931</v>
      </c>
      <c r="DC77" s="318">
        <v>53310</v>
      </c>
      <c r="DD77" s="318">
        <v>52855</v>
      </c>
      <c r="DE77" s="318">
        <v>52591</v>
      </c>
      <c r="DF77" s="318">
        <v>51886</v>
      </c>
      <c r="DG77" s="318">
        <v>52617</v>
      </c>
      <c r="DH77" s="318">
        <v>53404</v>
      </c>
      <c r="DI77" s="318">
        <v>53934</v>
      </c>
      <c r="DJ77" s="318">
        <v>53595</v>
      </c>
      <c r="DK77" s="318">
        <v>52830</v>
      </c>
      <c r="DL77" s="319">
        <v>52655</v>
      </c>
      <c r="DM77" s="320">
        <v>53149</v>
      </c>
      <c r="DN77" s="320">
        <v>52709</v>
      </c>
      <c r="DO77" s="320">
        <v>51942</v>
      </c>
      <c r="DP77" s="320">
        <v>51445</v>
      </c>
      <c r="DQ77" s="320">
        <v>50912</v>
      </c>
      <c r="DR77" s="320">
        <v>50662</v>
      </c>
      <c r="DS77" s="320">
        <v>51005</v>
      </c>
      <c r="DT77" s="320">
        <v>51236</v>
      </c>
      <c r="DU77" s="320">
        <v>51433</v>
      </c>
      <c r="DV77" s="320">
        <v>51297</v>
      </c>
      <c r="DW77" s="320">
        <v>50481</v>
      </c>
      <c r="DX77" s="319">
        <v>50515</v>
      </c>
      <c r="DY77" s="320">
        <v>50560</v>
      </c>
      <c r="DZ77" s="320">
        <v>50022</v>
      </c>
      <c r="EA77" s="320">
        <v>50944</v>
      </c>
      <c r="EB77" s="320">
        <v>51758</v>
      </c>
      <c r="EC77" s="320">
        <v>51723</v>
      </c>
      <c r="ED77" s="320">
        <v>51820</v>
      </c>
      <c r="EE77" s="320">
        <v>52258</v>
      </c>
      <c r="EF77" s="320">
        <v>52704</v>
      </c>
      <c r="EG77" s="320"/>
      <c r="EH77" s="320"/>
      <c r="EI77" s="320"/>
      <c r="EJ77" s="320"/>
    </row>
    <row r="78" spans="1:140" s="304" customFormat="1" x14ac:dyDescent="0.35">
      <c r="A78" s="306" t="s">
        <v>441</v>
      </c>
      <c r="B78" s="314">
        <v>24302</v>
      </c>
      <c r="C78" s="315">
        <v>24818</v>
      </c>
      <c r="D78" s="316">
        <v>25772</v>
      </c>
      <c r="E78" s="315">
        <v>26901</v>
      </c>
      <c r="F78" s="316">
        <v>27271</v>
      </c>
      <c r="G78" s="315">
        <v>27668</v>
      </c>
      <c r="H78" s="316">
        <v>27381</v>
      </c>
      <c r="I78" s="315">
        <v>27879</v>
      </c>
      <c r="J78" s="316">
        <v>27655</v>
      </c>
      <c r="K78" s="315">
        <v>27058</v>
      </c>
      <c r="L78" s="316">
        <v>26547</v>
      </c>
      <c r="M78" s="315">
        <v>26277</v>
      </c>
      <c r="N78" s="316">
        <v>25953</v>
      </c>
      <c r="O78" s="315">
        <v>26570</v>
      </c>
      <c r="P78" s="316">
        <v>27349</v>
      </c>
      <c r="Q78" s="315">
        <v>28171</v>
      </c>
      <c r="R78" s="316">
        <v>28311</v>
      </c>
      <c r="S78" s="315">
        <v>28482</v>
      </c>
      <c r="T78" s="316">
        <v>28634</v>
      </c>
      <c r="U78" s="315">
        <v>29164</v>
      </c>
      <c r="V78" s="316">
        <v>28869</v>
      </c>
      <c r="W78" s="315">
        <v>28462</v>
      </c>
      <c r="X78" s="316">
        <v>27828</v>
      </c>
      <c r="Y78" s="315">
        <v>27296</v>
      </c>
      <c r="Z78" s="316">
        <v>27002</v>
      </c>
      <c r="AA78" s="315">
        <v>27595</v>
      </c>
      <c r="AB78" s="316">
        <v>28435</v>
      </c>
      <c r="AC78" s="315">
        <v>29131</v>
      </c>
      <c r="AD78" s="316">
        <v>29348</v>
      </c>
      <c r="AE78" s="315">
        <v>29508</v>
      </c>
      <c r="AF78" s="316">
        <v>29632</v>
      </c>
      <c r="AG78" s="315">
        <v>29925</v>
      </c>
      <c r="AH78" s="316">
        <v>29649</v>
      </c>
      <c r="AI78" s="315">
        <v>29081</v>
      </c>
      <c r="AJ78" s="316">
        <v>28432</v>
      </c>
      <c r="AK78" s="315">
        <v>28196</v>
      </c>
      <c r="AL78" s="316">
        <v>28250</v>
      </c>
      <c r="AM78" s="315">
        <v>28957</v>
      </c>
      <c r="AN78" s="316">
        <v>29982</v>
      </c>
      <c r="AO78" s="315">
        <v>30623</v>
      </c>
      <c r="AP78" s="316">
        <v>31077</v>
      </c>
      <c r="AQ78" s="315">
        <v>31168</v>
      </c>
      <c r="AR78" s="316">
        <v>31189</v>
      </c>
      <c r="AS78" s="315">
        <v>31796</v>
      </c>
      <c r="AT78" s="316">
        <v>31414</v>
      </c>
      <c r="AU78" s="315">
        <v>31151</v>
      </c>
      <c r="AV78" s="316">
        <v>30932</v>
      </c>
      <c r="AW78" s="315">
        <v>30609</v>
      </c>
      <c r="AX78" s="316">
        <v>30257</v>
      </c>
      <c r="AY78" s="315">
        <v>31417</v>
      </c>
      <c r="AZ78" s="316">
        <v>31623</v>
      </c>
      <c r="BA78" s="315">
        <v>32499</v>
      </c>
      <c r="BB78" s="316">
        <v>32938</v>
      </c>
      <c r="BC78" s="315">
        <v>32888</v>
      </c>
      <c r="BD78" s="316">
        <v>33037</v>
      </c>
      <c r="BE78" s="315">
        <v>33354</v>
      </c>
      <c r="BF78" s="316">
        <v>32953</v>
      </c>
      <c r="BG78" s="315">
        <v>32342</v>
      </c>
      <c r="BH78" s="316">
        <v>32127</v>
      </c>
      <c r="BI78" s="315">
        <v>32012</v>
      </c>
      <c r="BJ78" s="316">
        <v>31585</v>
      </c>
      <c r="BK78" s="315">
        <v>32557</v>
      </c>
      <c r="BL78" s="316">
        <v>33159</v>
      </c>
      <c r="BM78" s="315">
        <v>34057</v>
      </c>
      <c r="BN78" s="316">
        <v>34641</v>
      </c>
      <c r="BO78" s="315">
        <v>34688</v>
      </c>
      <c r="BP78" s="316">
        <v>34886</v>
      </c>
      <c r="BQ78" s="315">
        <v>35278</v>
      </c>
      <c r="BR78" s="316">
        <v>34972</v>
      </c>
      <c r="BS78" s="315">
        <v>34746</v>
      </c>
      <c r="BT78" s="316">
        <v>34312</v>
      </c>
      <c r="BU78" s="315">
        <v>34464</v>
      </c>
      <c r="BV78" s="316">
        <v>33872</v>
      </c>
      <c r="BW78" s="315">
        <v>34643</v>
      </c>
      <c r="BX78" s="316">
        <v>35403</v>
      </c>
      <c r="BY78" s="315">
        <v>35981</v>
      </c>
      <c r="BZ78" s="316">
        <v>36190</v>
      </c>
      <c r="CA78" s="315">
        <v>36313</v>
      </c>
      <c r="CB78" s="316">
        <v>36636</v>
      </c>
      <c r="CC78" s="315">
        <v>36448</v>
      </c>
      <c r="CD78" s="317">
        <v>36045</v>
      </c>
      <c r="CE78" s="315">
        <v>35398</v>
      </c>
      <c r="CF78" s="317">
        <v>34469</v>
      </c>
      <c r="CG78" s="315">
        <v>34294</v>
      </c>
      <c r="CH78" s="317">
        <v>33997</v>
      </c>
      <c r="CI78" s="315">
        <v>34541</v>
      </c>
      <c r="CJ78" s="317">
        <v>35581</v>
      </c>
      <c r="CK78" s="315">
        <v>35798</v>
      </c>
      <c r="CL78" s="317">
        <v>35854</v>
      </c>
      <c r="CM78" s="315">
        <v>36047</v>
      </c>
      <c r="CN78" s="317">
        <v>36067</v>
      </c>
      <c r="CO78" s="315">
        <v>36262</v>
      </c>
      <c r="CP78" s="317">
        <v>35806</v>
      </c>
      <c r="CQ78" s="315">
        <v>35171</v>
      </c>
      <c r="CR78" s="317">
        <v>34601</v>
      </c>
      <c r="CS78" s="315">
        <v>34493</v>
      </c>
      <c r="CT78" s="317">
        <v>34148</v>
      </c>
      <c r="CU78" s="315">
        <v>34642</v>
      </c>
      <c r="CV78" s="317">
        <v>35568</v>
      </c>
      <c r="CW78" s="315">
        <v>35839</v>
      </c>
      <c r="CX78" s="318">
        <v>36065</v>
      </c>
      <c r="CY78" s="315">
        <v>36162</v>
      </c>
      <c r="CZ78" s="319">
        <v>36090</v>
      </c>
      <c r="DA78" s="320">
        <v>36014</v>
      </c>
      <c r="DB78" s="318">
        <v>35530</v>
      </c>
      <c r="DC78" s="318">
        <v>34839</v>
      </c>
      <c r="DD78" s="318">
        <v>34390</v>
      </c>
      <c r="DE78" s="318">
        <v>33964</v>
      </c>
      <c r="DF78" s="318">
        <v>33413</v>
      </c>
      <c r="DG78" s="318">
        <v>34153</v>
      </c>
      <c r="DH78" s="318">
        <v>34848</v>
      </c>
      <c r="DI78" s="318">
        <v>35282</v>
      </c>
      <c r="DJ78" s="318">
        <v>35284</v>
      </c>
      <c r="DK78" s="318">
        <v>35052</v>
      </c>
      <c r="DL78" s="319">
        <v>35138</v>
      </c>
      <c r="DM78" s="320">
        <v>35196</v>
      </c>
      <c r="DN78" s="320">
        <v>34553</v>
      </c>
      <c r="DO78" s="320">
        <v>33882</v>
      </c>
      <c r="DP78" s="320">
        <v>33235</v>
      </c>
      <c r="DQ78" s="320">
        <v>32836</v>
      </c>
      <c r="DR78" s="320">
        <v>32393</v>
      </c>
      <c r="DS78" s="320">
        <v>32890</v>
      </c>
      <c r="DT78" s="320">
        <v>33431</v>
      </c>
      <c r="DU78" s="320">
        <v>33590</v>
      </c>
      <c r="DV78" s="320">
        <v>33612</v>
      </c>
      <c r="DW78" s="320">
        <v>33184</v>
      </c>
      <c r="DX78" s="319">
        <v>33261</v>
      </c>
      <c r="DY78" s="320">
        <v>33147</v>
      </c>
      <c r="DZ78" s="320">
        <v>32531</v>
      </c>
      <c r="EA78" s="320">
        <v>33726</v>
      </c>
      <c r="EB78" s="320">
        <v>34696</v>
      </c>
      <c r="EC78" s="320">
        <v>34622</v>
      </c>
      <c r="ED78" s="320">
        <v>34271</v>
      </c>
      <c r="EE78" s="320">
        <v>34203</v>
      </c>
      <c r="EF78" s="320">
        <v>34596</v>
      </c>
      <c r="EG78" s="320"/>
      <c r="EH78" s="320"/>
      <c r="EI78" s="320"/>
      <c r="EJ78" s="320"/>
    </row>
    <row r="79" spans="1:140" s="304" customFormat="1" x14ac:dyDescent="0.35">
      <c r="A79" s="306" t="s">
        <v>442</v>
      </c>
      <c r="B79" s="314">
        <v>15434</v>
      </c>
      <c r="C79" s="315">
        <v>15807</v>
      </c>
      <c r="D79" s="316">
        <v>16358</v>
      </c>
      <c r="E79" s="315">
        <v>16862</v>
      </c>
      <c r="F79" s="316">
        <v>17000</v>
      </c>
      <c r="G79" s="315">
        <v>17021</v>
      </c>
      <c r="H79" s="316">
        <v>17166</v>
      </c>
      <c r="I79" s="315">
        <v>17305</v>
      </c>
      <c r="J79" s="316">
        <v>17078</v>
      </c>
      <c r="K79" s="315">
        <v>16746</v>
      </c>
      <c r="L79" s="316">
        <v>16426</v>
      </c>
      <c r="M79" s="315">
        <v>16177</v>
      </c>
      <c r="N79" s="316">
        <v>15994</v>
      </c>
      <c r="O79" s="315">
        <v>16373</v>
      </c>
      <c r="P79" s="316">
        <v>16878</v>
      </c>
      <c r="Q79" s="315">
        <v>17334</v>
      </c>
      <c r="R79" s="316">
        <v>17318</v>
      </c>
      <c r="S79" s="315">
        <v>17409</v>
      </c>
      <c r="T79" s="316">
        <v>17535</v>
      </c>
      <c r="U79" s="315">
        <v>17776</v>
      </c>
      <c r="V79" s="316">
        <v>17569</v>
      </c>
      <c r="W79" s="315">
        <v>17175</v>
      </c>
      <c r="X79" s="316">
        <v>16873</v>
      </c>
      <c r="Y79" s="315">
        <v>16740</v>
      </c>
      <c r="Z79" s="316">
        <v>16472</v>
      </c>
      <c r="AA79" s="315">
        <v>16817</v>
      </c>
      <c r="AB79" s="316">
        <v>17314</v>
      </c>
      <c r="AC79" s="315">
        <v>17569</v>
      </c>
      <c r="AD79" s="316">
        <v>17558</v>
      </c>
      <c r="AE79" s="315">
        <v>17633</v>
      </c>
      <c r="AF79" s="316">
        <v>17765</v>
      </c>
      <c r="AG79" s="315">
        <v>18090</v>
      </c>
      <c r="AH79" s="316">
        <v>18007</v>
      </c>
      <c r="AI79" s="315">
        <v>17672</v>
      </c>
      <c r="AJ79" s="316">
        <v>17265</v>
      </c>
      <c r="AK79" s="315">
        <v>17092</v>
      </c>
      <c r="AL79" s="316">
        <v>17124</v>
      </c>
      <c r="AM79" s="315">
        <v>17671</v>
      </c>
      <c r="AN79" s="316">
        <v>18243</v>
      </c>
      <c r="AO79" s="315">
        <v>18550</v>
      </c>
      <c r="AP79" s="316">
        <v>18691</v>
      </c>
      <c r="AQ79" s="315">
        <v>18763</v>
      </c>
      <c r="AR79" s="316">
        <v>18877</v>
      </c>
      <c r="AS79" s="315">
        <v>19203</v>
      </c>
      <c r="AT79" s="316">
        <v>19014</v>
      </c>
      <c r="AU79" s="315">
        <v>18861</v>
      </c>
      <c r="AV79" s="316">
        <v>18704</v>
      </c>
      <c r="AW79" s="315">
        <v>18507</v>
      </c>
      <c r="AX79" s="316">
        <v>18361</v>
      </c>
      <c r="AY79" s="315">
        <v>18854</v>
      </c>
      <c r="AZ79" s="316">
        <v>19038</v>
      </c>
      <c r="BA79" s="315">
        <v>19535</v>
      </c>
      <c r="BB79" s="316">
        <v>19540</v>
      </c>
      <c r="BC79" s="315">
        <v>19740</v>
      </c>
      <c r="BD79" s="316">
        <v>19856</v>
      </c>
      <c r="BE79" s="315">
        <v>20134</v>
      </c>
      <c r="BF79" s="316">
        <v>19814</v>
      </c>
      <c r="BG79" s="315">
        <v>19645</v>
      </c>
      <c r="BH79" s="316">
        <v>19404</v>
      </c>
      <c r="BI79" s="315">
        <v>19300</v>
      </c>
      <c r="BJ79" s="316">
        <v>19296</v>
      </c>
      <c r="BK79" s="315">
        <v>19664</v>
      </c>
      <c r="BL79" s="316">
        <v>20001</v>
      </c>
      <c r="BM79" s="315">
        <v>20395</v>
      </c>
      <c r="BN79" s="316">
        <v>20479</v>
      </c>
      <c r="BO79" s="315">
        <v>20624</v>
      </c>
      <c r="BP79" s="316">
        <v>20829</v>
      </c>
      <c r="BQ79" s="315">
        <v>20954</v>
      </c>
      <c r="BR79" s="316">
        <v>20865</v>
      </c>
      <c r="BS79" s="315">
        <v>20872</v>
      </c>
      <c r="BT79" s="316">
        <v>20724</v>
      </c>
      <c r="BU79" s="315">
        <v>20778</v>
      </c>
      <c r="BV79" s="316">
        <v>20491</v>
      </c>
      <c r="BW79" s="315">
        <v>20839</v>
      </c>
      <c r="BX79" s="316">
        <v>21294</v>
      </c>
      <c r="BY79" s="315">
        <v>21626</v>
      </c>
      <c r="BZ79" s="316">
        <v>21660</v>
      </c>
      <c r="CA79" s="315">
        <v>21861</v>
      </c>
      <c r="CB79" s="316">
        <v>22045</v>
      </c>
      <c r="CC79" s="315">
        <v>22074</v>
      </c>
      <c r="CD79" s="317">
        <v>21843</v>
      </c>
      <c r="CE79" s="315">
        <v>21513</v>
      </c>
      <c r="CF79" s="317">
        <v>20973</v>
      </c>
      <c r="CG79" s="315">
        <v>20804</v>
      </c>
      <c r="CH79" s="317">
        <v>20682</v>
      </c>
      <c r="CI79" s="315">
        <v>21169</v>
      </c>
      <c r="CJ79" s="317">
        <v>21774</v>
      </c>
      <c r="CK79" s="315">
        <v>21717</v>
      </c>
      <c r="CL79" s="317">
        <v>21546</v>
      </c>
      <c r="CM79" s="315">
        <v>21581</v>
      </c>
      <c r="CN79" s="317">
        <v>21671</v>
      </c>
      <c r="CO79" s="315">
        <v>21820</v>
      </c>
      <c r="CP79" s="317">
        <v>21609</v>
      </c>
      <c r="CQ79" s="315">
        <v>21316</v>
      </c>
      <c r="CR79" s="317">
        <v>21127</v>
      </c>
      <c r="CS79" s="315">
        <v>21072</v>
      </c>
      <c r="CT79" s="317">
        <v>20905</v>
      </c>
      <c r="CU79" s="315">
        <v>21454</v>
      </c>
      <c r="CV79" s="317">
        <v>21879</v>
      </c>
      <c r="CW79" s="315">
        <v>21791</v>
      </c>
      <c r="CX79" s="318">
        <v>21767</v>
      </c>
      <c r="CY79" s="315">
        <v>21792</v>
      </c>
      <c r="CZ79" s="319">
        <v>21862</v>
      </c>
      <c r="DA79" s="320">
        <v>22111</v>
      </c>
      <c r="DB79" s="318">
        <v>21985</v>
      </c>
      <c r="DC79" s="318">
        <v>21526</v>
      </c>
      <c r="DD79" s="318">
        <v>21226</v>
      </c>
      <c r="DE79" s="318">
        <v>21122</v>
      </c>
      <c r="DF79" s="318">
        <v>21042</v>
      </c>
      <c r="DG79" s="318">
        <v>21587</v>
      </c>
      <c r="DH79" s="318">
        <v>21885</v>
      </c>
      <c r="DI79" s="318">
        <v>21953</v>
      </c>
      <c r="DJ79" s="318">
        <v>21933</v>
      </c>
      <c r="DK79" s="318">
        <v>21762</v>
      </c>
      <c r="DL79" s="319">
        <v>21812</v>
      </c>
      <c r="DM79" s="320">
        <v>21838</v>
      </c>
      <c r="DN79" s="320">
        <v>21528</v>
      </c>
      <c r="DO79" s="320">
        <v>21247</v>
      </c>
      <c r="DP79" s="320">
        <v>21024</v>
      </c>
      <c r="DQ79" s="320">
        <v>20842</v>
      </c>
      <c r="DR79" s="320">
        <v>20682</v>
      </c>
      <c r="DS79" s="320">
        <v>20796</v>
      </c>
      <c r="DT79" s="320">
        <v>20884</v>
      </c>
      <c r="DU79" s="320">
        <v>20854</v>
      </c>
      <c r="DV79" s="320">
        <v>20916</v>
      </c>
      <c r="DW79" s="320">
        <v>20657</v>
      </c>
      <c r="DX79" s="319">
        <v>20788</v>
      </c>
      <c r="DY79" s="320">
        <v>20835</v>
      </c>
      <c r="DZ79" s="320">
        <v>20566</v>
      </c>
      <c r="EA79" s="320">
        <v>20932</v>
      </c>
      <c r="EB79" s="320">
        <v>21194</v>
      </c>
      <c r="EC79" s="320">
        <v>21205</v>
      </c>
      <c r="ED79" s="320">
        <v>21269</v>
      </c>
      <c r="EE79" s="320">
        <v>21439</v>
      </c>
      <c r="EF79" s="320">
        <v>21852</v>
      </c>
      <c r="EG79" s="320"/>
      <c r="EH79" s="320"/>
      <c r="EI79" s="320"/>
      <c r="EJ79" s="320"/>
    </row>
    <row r="80" spans="1:140" s="304" customFormat="1" x14ac:dyDescent="0.35">
      <c r="A80" s="306" t="s">
        <v>443</v>
      </c>
      <c r="B80" s="314">
        <v>78818</v>
      </c>
      <c r="C80" s="315">
        <v>81700</v>
      </c>
      <c r="D80" s="316">
        <v>83829</v>
      </c>
      <c r="E80" s="315">
        <v>85996</v>
      </c>
      <c r="F80" s="316">
        <v>86713</v>
      </c>
      <c r="G80" s="315">
        <v>86308</v>
      </c>
      <c r="H80" s="316">
        <v>85768</v>
      </c>
      <c r="I80" s="315">
        <v>87076</v>
      </c>
      <c r="J80" s="316">
        <v>87522</v>
      </c>
      <c r="K80" s="315">
        <v>86917</v>
      </c>
      <c r="L80" s="316">
        <v>86375</v>
      </c>
      <c r="M80" s="315">
        <v>85777</v>
      </c>
      <c r="N80" s="316">
        <v>85468</v>
      </c>
      <c r="O80" s="315">
        <v>87684</v>
      </c>
      <c r="P80" s="316">
        <v>89868</v>
      </c>
      <c r="Q80" s="315">
        <v>91781</v>
      </c>
      <c r="R80" s="316">
        <v>91080</v>
      </c>
      <c r="S80" s="315">
        <v>90908</v>
      </c>
      <c r="T80" s="316">
        <v>90864</v>
      </c>
      <c r="U80" s="315">
        <v>91762</v>
      </c>
      <c r="V80" s="316">
        <v>91320</v>
      </c>
      <c r="W80" s="315">
        <v>90295</v>
      </c>
      <c r="X80" s="316">
        <v>89350</v>
      </c>
      <c r="Y80" s="315">
        <v>89838</v>
      </c>
      <c r="Z80" s="316">
        <v>89776</v>
      </c>
      <c r="AA80" s="315">
        <v>91749</v>
      </c>
      <c r="AB80" s="316">
        <v>93731</v>
      </c>
      <c r="AC80" s="315">
        <v>95836</v>
      </c>
      <c r="AD80" s="316">
        <v>95785</v>
      </c>
      <c r="AE80" s="315">
        <v>96041</v>
      </c>
      <c r="AF80" s="316">
        <v>96147</v>
      </c>
      <c r="AG80" s="315">
        <v>97584</v>
      </c>
      <c r="AH80" s="316">
        <v>96792</v>
      </c>
      <c r="AI80" s="315">
        <v>96279</v>
      </c>
      <c r="AJ80" s="316">
        <v>94408</v>
      </c>
      <c r="AK80" s="315">
        <v>94406</v>
      </c>
      <c r="AL80" s="316">
        <v>95249</v>
      </c>
      <c r="AM80" s="315">
        <v>97796</v>
      </c>
      <c r="AN80" s="316">
        <v>100443</v>
      </c>
      <c r="AO80" s="315">
        <v>102535</v>
      </c>
      <c r="AP80" s="316">
        <v>103306</v>
      </c>
      <c r="AQ80" s="315">
        <v>103101</v>
      </c>
      <c r="AR80" s="316">
        <v>102493</v>
      </c>
      <c r="AS80" s="315">
        <v>105053</v>
      </c>
      <c r="AT80" s="316">
        <v>104584</v>
      </c>
      <c r="AU80" s="315">
        <v>104094</v>
      </c>
      <c r="AV80" s="316">
        <v>103973</v>
      </c>
      <c r="AW80" s="315">
        <v>103041</v>
      </c>
      <c r="AX80" s="316">
        <v>102425</v>
      </c>
      <c r="AY80" s="315">
        <v>105092</v>
      </c>
      <c r="AZ80" s="316">
        <v>105533</v>
      </c>
      <c r="BA80" s="315">
        <v>108555</v>
      </c>
      <c r="BB80" s="316">
        <v>109062</v>
      </c>
      <c r="BC80" s="315">
        <v>108622</v>
      </c>
      <c r="BD80" s="316">
        <v>108223</v>
      </c>
      <c r="BE80" s="315">
        <v>109437</v>
      </c>
      <c r="BF80" s="316">
        <v>108735</v>
      </c>
      <c r="BG80" s="315">
        <v>107888</v>
      </c>
      <c r="BH80" s="316">
        <v>107391</v>
      </c>
      <c r="BI80" s="315">
        <v>106895</v>
      </c>
      <c r="BJ80" s="316">
        <v>107051</v>
      </c>
      <c r="BK80" s="315">
        <v>109199</v>
      </c>
      <c r="BL80" s="316">
        <v>110344</v>
      </c>
      <c r="BM80" s="315">
        <v>112930</v>
      </c>
      <c r="BN80" s="316">
        <v>112798</v>
      </c>
      <c r="BO80" s="315">
        <v>112279</v>
      </c>
      <c r="BP80" s="316">
        <v>112560</v>
      </c>
      <c r="BQ80" s="315">
        <v>113358</v>
      </c>
      <c r="BR80" s="316">
        <v>112563</v>
      </c>
      <c r="BS80" s="315">
        <v>112657</v>
      </c>
      <c r="BT80" s="316">
        <v>112299</v>
      </c>
      <c r="BU80" s="315">
        <v>112589</v>
      </c>
      <c r="BV80" s="316">
        <v>112163</v>
      </c>
      <c r="BW80" s="315">
        <v>114330</v>
      </c>
      <c r="BX80" s="316">
        <v>115714</v>
      </c>
      <c r="BY80" s="315">
        <v>117819</v>
      </c>
      <c r="BZ80" s="316">
        <v>118039</v>
      </c>
      <c r="CA80" s="315">
        <v>117614</v>
      </c>
      <c r="CB80" s="316">
        <v>118121</v>
      </c>
      <c r="CC80" s="315">
        <v>118227</v>
      </c>
      <c r="CD80" s="317">
        <v>118143</v>
      </c>
      <c r="CE80" s="315">
        <v>117355</v>
      </c>
      <c r="CF80" s="317">
        <v>114894</v>
      </c>
      <c r="CG80" s="315">
        <v>114802</v>
      </c>
      <c r="CH80" s="317">
        <v>114620</v>
      </c>
      <c r="CI80" s="315">
        <v>116489</v>
      </c>
      <c r="CJ80" s="317">
        <v>119260</v>
      </c>
      <c r="CK80" s="315">
        <v>120363</v>
      </c>
      <c r="CL80" s="317">
        <v>119622</v>
      </c>
      <c r="CM80" s="315">
        <v>118242</v>
      </c>
      <c r="CN80" s="317">
        <v>117975</v>
      </c>
      <c r="CO80" s="315">
        <v>119260</v>
      </c>
      <c r="CP80" s="317">
        <v>118987</v>
      </c>
      <c r="CQ80" s="315">
        <v>118009</v>
      </c>
      <c r="CR80" s="317">
        <v>117253</v>
      </c>
      <c r="CS80" s="315">
        <v>117860</v>
      </c>
      <c r="CT80" s="317">
        <v>117701</v>
      </c>
      <c r="CU80" s="315">
        <v>120312</v>
      </c>
      <c r="CV80" s="317">
        <v>122731</v>
      </c>
      <c r="CW80" s="315">
        <v>123587</v>
      </c>
      <c r="CX80" s="318">
        <v>123408</v>
      </c>
      <c r="CY80" s="315">
        <v>122757</v>
      </c>
      <c r="CZ80" s="319">
        <v>121613</v>
      </c>
      <c r="DA80" s="320">
        <v>122211</v>
      </c>
      <c r="DB80" s="318">
        <v>121305</v>
      </c>
      <c r="DC80" s="318">
        <v>120288</v>
      </c>
      <c r="DD80" s="318">
        <v>118597</v>
      </c>
      <c r="DE80" s="318">
        <v>118189</v>
      </c>
      <c r="DF80" s="318">
        <v>116965</v>
      </c>
      <c r="DG80" s="318">
        <v>118763</v>
      </c>
      <c r="DH80" s="318">
        <v>120632</v>
      </c>
      <c r="DI80" s="318">
        <v>121711</v>
      </c>
      <c r="DJ80" s="318">
        <v>121500</v>
      </c>
      <c r="DK80" s="318">
        <v>120034</v>
      </c>
      <c r="DL80" s="319">
        <v>120063</v>
      </c>
      <c r="DM80" s="320">
        <v>120622</v>
      </c>
      <c r="DN80" s="320">
        <v>119471</v>
      </c>
      <c r="DO80" s="320">
        <v>117983</v>
      </c>
      <c r="DP80" s="320">
        <v>116689</v>
      </c>
      <c r="DQ80" s="320">
        <v>115683</v>
      </c>
      <c r="DR80" s="320">
        <v>115260</v>
      </c>
      <c r="DS80" s="320">
        <v>115640</v>
      </c>
      <c r="DT80" s="320">
        <v>116366</v>
      </c>
      <c r="DU80" s="320">
        <v>117225</v>
      </c>
      <c r="DV80" s="320">
        <v>117635</v>
      </c>
      <c r="DW80" s="320">
        <v>115862</v>
      </c>
      <c r="DX80" s="319">
        <v>115705</v>
      </c>
      <c r="DY80" s="320">
        <v>115494</v>
      </c>
      <c r="DZ80" s="320">
        <v>114090</v>
      </c>
      <c r="EA80" s="320">
        <v>116162</v>
      </c>
      <c r="EB80" s="320">
        <v>118181</v>
      </c>
      <c r="EC80" s="320">
        <v>118357</v>
      </c>
      <c r="ED80" s="320">
        <v>118558</v>
      </c>
      <c r="EE80" s="320">
        <v>119273</v>
      </c>
      <c r="EF80" s="320">
        <v>120290</v>
      </c>
      <c r="EG80" s="320"/>
      <c r="EH80" s="320"/>
      <c r="EI80" s="320"/>
      <c r="EJ80" s="320"/>
    </row>
    <row r="81" spans="1:140" s="327" customFormat="1" ht="10.5" x14ac:dyDescent="0.35">
      <c r="A81" s="321" t="s">
        <v>444</v>
      </c>
      <c r="B81" s="322">
        <f>SUM(B76:B80)</f>
        <v>191111</v>
      </c>
      <c r="C81" s="323">
        <f t="shared" ref="C81:BN81" si="10">SUM(C76:C80)</f>
        <v>196696</v>
      </c>
      <c r="D81" s="323">
        <f t="shared" si="10"/>
        <v>202614</v>
      </c>
      <c r="E81" s="323">
        <f t="shared" si="10"/>
        <v>209319</v>
      </c>
      <c r="F81" s="323">
        <f t="shared" si="10"/>
        <v>211965</v>
      </c>
      <c r="G81" s="323">
        <f t="shared" si="10"/>
        <v>212647</v>
      </c>
      <c r="H81" s="323">
        <f t="shared" si="10"/>
        <v>212213</v>
      </c>
      <c r="I81" s="323">
        <f t="shared" si="10"/>
        <v>215872</v>
      </c>
      <c r="J81" s="323">
        <f t="shared" si="10"/>
        <v>215486</v>
      </c>
      <c r="K81" s="323">
        <f t="shared" si="10"/>
        <v>213083</v>
      </c>
      <c r="L81" s="323">
        <f t="shared" si="10"/>
        <v>210357</v>
      </c>
      <c r="M81" s="323">
        <f t="shared" si="10"/>
        <v>208111</v>
      </c>
      <c r="N81" s="323">
        <f t="shared" si="10"/>
        <v>207105</v>
      </c>
      <c r="O81" s="323">
        <f t="shared" si="10"/>
        <v>211798</v>
      </c>
      <c r="P81" s="323">
        <f t="shared" si="10"/>
        <v>217195</v>
      </c>
      <c r="Q81" s="323">
        <f t="shared" si="10"/>
        <v>222345</v>
      </c>
      <c r="R81" s="323">
        <f t="shared" si="10"/>
        <v>222148</v>
      </c>
      <c r="S81" s="323">
        <f t="shared" si="10"/>
        <v>222742</v>
      </c>
      <c r="T81" s="323">
        <f t="shared" si="10"/>
        <v>223603</v>
      </c>
      <c r="U81" s="323">
        <f t="shared" si="10"/>
        <v>226353</v>
      </c>
      <c r="V81" s="323">
        <f t="shared" si="10"/>
        <v>224819</v>
      </c>
      <c r="W81" s="323">
        <f t="shared" si="10"/>
        <v>221707</v>
      </c>
      <c r="X81" s="323">
        <f t="shared" si="10"/>
        <v>217981</v>
      </c>
      <c r="Y81" s="323">
        <f t="shared" si="10"/>
        <v>217640</v>
      </c>
      <c r="Z81" s="323">
        <f t="shared" si="10"/>
        <v>216034</v>
      </c>
      <c r="AA81" s="323">
        <f t="shared" si="10"/>
        <v>220449</v>
      </c>
      <c r="AB81" s="323">
        <f t="shared" si="10"/>
        <v>225929</v>
      </c>
      <c r="AC81" s="323">
        <f t="shared" si="10"/>
        <v>230951</v>
      </c>
      <c r="AD81" s="323">
        <f t="shared" si="10"/>
        <v>232123</v>
      </c>
      <c r="AE81" s="323">
        <f t="shared" si="10"/>
        <v>233790</v>
      </c>
      <c r="AF81" s="323">
        <f t="shared" si="10"/>
        <v>234756</v>
      </c>
      <c r="AG81" s="323">
        <f t="shared" si="10"/>
        <v>238460</v>
      </c>
      <c r="AH81" s="323">
        <f t="shared" si="10"/>
        <v>237134</v>
      </c>
      <c r="AI81" s="323">
        <f t="shared" si="10"/>
        <v>234664</v>
      </c>
      <c r="AJ81" s="323">
        <f t="shared" si="10"/>
        <v>230023</v>
      </c>
      <c r="AK81" s="323">
        <f t="shared" si="10"/>
        <v>228801</v>
      </c>
      <c r="AL81" s="323">
        <f t="shared" si="10"/>
        <v>229865</v>
      </c>
      <c r="AM81" s="323">
        <f t="shared" si="10"/>
        <v>235772</v>
      </c>
      <c r="AN81" s="323">
        <f t="shared" si="10"/>
        <v>242711</v>
      </c>
      <c r="AO81" s="323">
        <f t="shared" si="10"/>
        <v>247918</v>
      </c>
      <c r="AP81" s="323">
        <f t="shared" si="10"/>
        <v>251112</v>
      </c>
      <c r="AQ81" s="323">
        <f t="shared" si="10"/>
        <v>251562</v>
      </c>
      <c r="AR81" s="323">
        <f t="shared" si="10"/>
        <v>251428</v>
      </c>
      <c r="AS81" s="323">
        <f t="shared" si="10"/>
        <v>256857</v>
      </c>
      <c r="AT81" s="323">
        <f t="shared" si="10"/>
        <v>255326</v>
      </c>
      <c r="AU81" s="323">
        <f t="shared" si="10"/>
        <v>253442</v>
      </c>
      <c r="AV81" s="323">
        <f t="shared" si="10"/>
        <v>252471</v>
      </c>
      <c r="AW81" s="323">
        <f t="shared" si="10"/>
        <v>249422</v>
      </c>
      <c r="AX81" s="323">
        <f t="shared" si="10"/>
        <v>247446</v>
      </c>
      <c r="AY81" s="323">
        <f t="shared" si="10"/>
        <v>254166</v>
      </c>
      <c r="AZ81" s="323">
        <f t="shared" si="10"/>
        <v>255468</v>
      </c>
      <c r="BA81" s="323">
        <f t="shared" si="10"/>
        <v>262669</v>
      </c>
      <c r="BB81" s="323">
        <f t="shared" si="10"/>
        <v>264424</v>
      </c>
      <c r="BC81" s="323">
        <f t="shared" si="10"/>
        <v>264176</v>
      </c>
      <c r="BD81" s="323">
        <f t="shared" si="10"/>
        <v>264530</v>
      </c>
      <c r="BE81" s="323">
        <f t="shared" si="10"/>
        <v>267984</v>
      </c>
      <c r="BF81" s="323">
        <f t="shared" si="10"/>
        <v>265735</v>
      </c>
      <c r="BG81" s="323">
        <f t="shared" si="10"/>
        <v>263340</v>
      </c>
      <c r="BH81" s="323">
        <f t="shared" si="10"/>
        <v>261134</v>
      </c>
      <c r="BI81" s="323">
        <f t="shared" si="10"/>
        <v>259772</v>
      </c>
      <c r="BJ81" s="323">
        <f t="shared" si="10"/>
        <v>258907</v>
      </c>
      <c r="BK81" s="323">
        <f t="shared" si="10"/>
        <v>264585</v>
      </c>
      <c r="BL81" s="323">
        <f t="shared" si="10"/>
        <v>268136</v>
      </c>
      <c r="BM81" s="323">
        <f t="shared" si="10"/>
        <v>275208</v>
      </c>
      <c r="BN81" s="323">
        <f t="shared" si="10"/>
        <v>276655</v>
      </c>
      <c r="BO81" s="323">
        <f t="shared" ref="BO81:CB81" si="11">SUM(BO76:BO80)</f>
        <v>276361</v>
      </c>
      <c r="BP81" s="323">
        <f t="shared" si="11"/>
        <v>277589</v>
      </c>
      <c r="BQ81" s="323">
        <f t="shared" si="11"/>
        <v>279787</v>
      </c>
      <c r="BR81" s="323">
        <f t="shared" si="11"/>
        <v>278277</v>
      </c>
      <c r="BS81" s="323">
        <f t="shared" si="11"/>
        <v>277667</v>
      </c>
      <c r="BT81" s="323">
        <f t="shared" si="11"/>
        <v>275813</v>
      </c>
      <c r="BU81" s="323">
        <f t="shared" si="11"/>
        <v>275896</v>
      </c>
      <c r="BV81" s="323">
        <f t="shared" si="11"/>
        <v>273109</v>
      </c>
      <c r="BW81" s="323">
        <f t="shared" si="11"/>
        <v>278122</v>
      </c>
      <c r="BX81" s="323">
        <f t="shared" si="11"/>
        <v>282394</v>
      </c>
      <c r="BY81" s="323">
        <f t="shared" si="11"/>
        <v>287681</v>
      </c>
      <c r="BZ81" s="323">
        <f t="shared" si="11"/>
        <v>289051</v>
      </c>
      <c r="CA81" s="323">
        <f t="shared" si="11"/>
        <v>289109</v>
      </c>
      <c r="CB81" s="323">
        <f t="shared" si="11"/>
        <v>290923</v>
      </c>
      <c r="CC81" s="323">
        <v>290706</v>
      </c>
      <c r="CD81" s="323">
        <v>289324</v>
      </c>
      <c r="CE81" s="323">
        <v>285389</v>
      </c>
      <c r="CF81" s="323">
        <v>279059</v>
      </c>
      <c r="CG81" s="323">
        <v>277695</v>
      </c>
      <c r="CH81" s="323">
        <v>276871</v>
      </c>
      <c r="CI81" s="323">
        <v>281161</v>
      </c>
      <c r="CJ81" s="323">
        <v>288385</v>
      </c>
      <c r="CK81" s="323">
        <v>290579</v>
      </c>
      <c r="CL81" s="323">
        <v>289732</v>
      </c>
      <c r="CM81" s="323">
        <v>288488</v>
      </c>
      <c r="CN81" s="323">
        <v>288483</v>
      </c>
      <c r="CO81" s="323">
        <v>291165</v>
      </c>
      <c r="CP81" s="323">
        <v>289343</v>
      </c>
      <c r="CQ81" s="323">
        <v>286182</v>
      </c>
      <c r="CR81" s="323">
        <v>283303</v>
      </c>
      <c r="CS81" s="323">
        <v>283333</v>
      </c>
      <c r="CT81" s="323">
        <v>281855</v>
      </c>
      <c r="CU81" s="323">
        <v>287498</v>
      </c>
      <c r="CV81" s="323">
        <v>293625</v>
      </c>
      <c r="CW81" s="323">
        <v>295858</v>
      </c>
      <c r="CX81" s="323">
        <v>296161</v>
      </c>
      <c r="CY81" s="323">
        <v>295263</v>
      </c>
      <c r="CZ81" s="324">
        <v>294063</v>
      </c>
      <c r="DA81" s="322">
        <v>295584</v>
      </c>
      <c r="DB81" s="323">
        <v>292860</v>
      </c>
      <c r="DC81" s="323">
        <v>289120</v>
      </c>
      <c r="DD81" s="323">
        <v>285429</v>
      </c>
      <c r="DE81" s="323">
        <v>283488</v>
      </c>
      <c r="DF81" s="323">
        <v>279849</v>
      </c>
      <c r="DG81" s="323">
        <v>284753</v>
      </c>
      <c r="DH81" s="323">
        <v>289466</v>
      </c>
      <c r="DI81" s="323">
        <v>292254</v>
      </c>
      <c r="DJ81" s="323">
        <v>292006</v>
      </c>
      <c r="DK81" s="323">
        <v>288921</v>
      </c>
      <c r="DL81" s="324">
        <v>289314</v>
      </c>
      <c r="DM81" s="322">
        <v>290697</v>
      </c>
      <c r="DN81" s="322">
        <v>287238</v>
      </c>
      <c r="DO81" s="322">
        <v>282931</v>
      </c>
      <c r="DP81" s="322">
        <v>279162</v>
      </c>
      <c r="DQ81" s="322">
        <v>276239</v>
      </c>
      <c r="DR81" s="322">
        <v>274360</v>
      </c>
      <c r="DS81" s="322">
        <v>276148</v>
      </c>
      <c r="DT81" s="322">
        <v>278194</v>
      </c>
      <c r="DU81" s="322">
        <v>279855</v>
      </c>
      <c r="DV81" s="322">
        <v>280614</v>
      </c>
      <c r="DW81" s="322">
        <v>277126</v>
      </c>
      <c r="DX81" s="324">
        <v>277546</v>
      </c>
      <c r="DY81" s="322">
        <v>277209</v>
      </c>
      <c r="DZ81" s="322">
        <v>273486</v>
      </c>
      <c r="EA81" s="322">
        <v>279345</v>
      </c>
      <c r="EB81" s="322">
        <v>284737</v>
      </c>
      <c r="EC81" s="322">
        <v>284801</v>
      </c>
      <c r="ED81" s="322">
        <v>284238</v>
      </c>
      <c r="EE81" s="322">
        <v>285530</v>
      </c>
      <c r="EF81" s="322">
        <v>288419</v>
      </c>
      <c r="EG81" s="322"/>
      <c r="EH81" s="322"/>
      <c r="EI81" s="322"/>
      <c r="EJ81" s="322"/>
    </row>
    <row r="82" spans="1:140" s="304" customFormat="1" x14ac:dyDescent="0.35">
      <c r="A82" s="306" t="s">
        <v>445</v>
      </c>
      <c r="B82" s="314">
        <v>20379</v>
      </c>
      <c r="C82" s="315">
        <v>21037</v>
      </c>
      <c r="D82" s="316">
        <v>21420</v>
      </c>
      <c r="E82" s="315">
        <v>22022</v>
      </c>
      <c r="F82" s="316">
        <v>22321</v>
      </c>
      <c r="G82" s="315">
        <v>22536</v>
      </c>
      <c r="H82" s="316">
        <v>22388</v>
      </c>
      <c r="I82" s="315">
        <v>22663</v>
      </c>
      <c r="J82" s="316">
        <v>22555</v>
      </c>
      <c r="K82" s="315">
        <v>22383</v>
      </c>
      <c r="L82" s="316">
        <v>22231</v>
      </c>
      <c r="M82" s="315">
        <v>22073</v>
      </c>
      <c r="N82" s="316">
        <v>22043</v>
      </c>
      <c r="O82" s="315">
        <v>22554</v>
      </c>
      <c r="P82" s="316">
        <v>22982</v>
      </c>
      <c r="Q82" s="315">
        <v>23529</v>
      </c>
      <c r="R82" s="316">
        <v>23577</v>
      </c>
      <c r="S82" s="315">
        <v>23842</v>
      </c>
      <c r="T82" s="316">
        <v>23996</v>
      </c>
      <c r="U82" s="315">
        <v>24325</v>
      </c>
      <c r="V82" s="316">
        <v>24276</v>
      </c>
      <c r="W82" s="315">
        <v>23969</v>
      </c>
      <c r="X82" s="316">
        <v>23659</v>
      </c>
      <c r="Y82" s="315">
        <v>23514</v>
      </c>
      <c r="Z82" s="316">
        <v>23376</v>
      </c>
      <c r="AA82" s="315">
        <v>23938</v>
      </c>
      <c r="AB82" s="316">
        <v>24425</v>
      </c>
      <c r="AC82" s="315">
        <v>25207</v>
      </c>
      <c r="AD82" s="316">
        <v>25498</v>
      </c>
      <c r="AE82" s="315">
        <v>25617</v>
      </c>
      <c r="AF82" s="316">
        <v>25592</v>
      </c>
      <c r="AG82" s="315">
        <v>25876</v>
      </c>
      <c r="AH82" s="316">
        <v>25917</v>
      </c>
      <c r="AI82" s="315">
        <v>25936</v>
      </c>
      <c r="AJ82" s="316">
        <v>25671</v>
      </c>
      <c r="AK82" s="315">
        <v>25565</v>
      </c>
      <c r="AL82" s="316">
        <v>25565</v>
      </c>
      <c r="AM82" s="315">
        <v>26175</v>
      </c>
      <c r="AN82" s="316">
        <v>26918</v>
      </c>
      <c r="AO82" s="315">
        <v>27411</v>
      </c>
      <c r="AP82" s="316">
        <v>27953</v>
      </c>
      <c r="AQ82" s="315">
        <v>27984</v>
      </c>
      <c r="AR82" s="316">
        <v>27793</v>
      </c>
      <c r="AS82" s="315">
        <v>28159</v>
      </c>
      <c r="AT82" s="316">
        <v>27840</v>
      </c>
      <c r="AU82" s="315">
        <v>27758</v>
      </c>
      <c r="AV82" s="316">
        <v>27757</v>
      </c>
      <c r="AW82" s="315">
        <v>27337</v>
      </c>
      <c r="AX82" s="316">
        <v>26945</v>
      </c>
      <c r="AY82" s="315">
        <v>27651</v>
      </c>
      <c r="AZ82" s="316">
        <v>27798</v>
      </c>
      <c r="BA82" s="315">
        <v>28490</v>
      </c>
      <c r="BB82" s="316">
        <v>28653</v>
      </c>
      <c r="BC82" s="315">
        <v>28496</v>
      </c>
      <c r="BD82" s="316">
        <v>28391</v>
      </c>
      <c r="BE82" s="315">
        <v>28512</v>
      </c>
      <c r="BF82" s="316">
        <v>28338</v>
      </c>
      <c r="BG82" s="315">
        <v>28066</v>
      </c>
      <c r="BH82" s="316">
        <v>28020</v>
      </c>
      <c r="BI82" s="315">
        <v>27755</v>
      </c>
      <c r="BJ82" s="316">
        <v>27647</v>
      </c>
      <c r="BK82" s="315">
        <v>28527</v>
      </c>
      <c r="BL82" s="316">
        <v>28864</v>
      </c>
      <c r="BM82" s="315">
        <v>29597</v>
      </c>
      <c r="BN82" s="316">
        <v>29780</v>
      </c>
      <c r="BO82" s="315">
        <v>29659</v>
      </c>
      <c r="BP82" s="316">
        <v>29885</v>
      </c>
      <c r="BQ82" s="315">
        <v>30111</v>
      </c>
      <c r="BR82" s="316">
        <v>29862</v>
      </c>
      <c r="BS82" s="315">
        <v>29624</v>
      </c>
      <c r="BT82" s="316">
        <v>29412</v>
      </c>
      <c r="BU82" s="315">
        <v>29363</v>
      </c>
      <c r="BV82" s="316">
        <v>29151</v>
      </c>
      <c r="BW82" s="315">
        <v>29562</v>
      </c>
      <c r="BX82" s="316">
        <v>30164</v>
      </c>
      <c r="BY82" s="315">
        <v>30534</v>
      </c>
      <c r="BZ82" s="316">
        <v>30672</v>
      </c>
      <c r="CA82" s="315">
        <v>30500</v>
      </c>
      <c r="CB82" s="316">
        <v>30493</v>
      </c>
      <c r="CC82" s="315">
        <v>30363</v>
      </c>
      <c r="CD82" s="317">
        <v>30319</v>
      </c>
      <c r="CE82" s="315">
        <v>30091</v>
      </c>
      <c r="CF82" s="317">
        <v>29405</v>
      </c>
      <c r="CG82" s="315">
        <v>29111</v>
      </c>
      <c r="CH82" s="317">
        <v>28939</v>
      </c>
      <c r="CI82" s="315">
        <v>29256</v>
      </c>
      <c r="CJ82" s="317">
        <v>30170</v>
      </c>
      <c r="CK82" s="315">
        <v>30187</v>
      </c>
      <c r="CL82" s="317">
        <v>30251</v>
      </c>
      <c r="CM82" s="315">
        <v>30272</v>
      </c>
      <c r="CN82" s="317">
        <v>30166</v>
      </c>
      <c r="CO82" s="315">
        <v>30235</v>
      </c>
      <c r="CP82" s="317">
        <v>30095</v>
      </c>
      <c r="CQ82" s="315">
        <v>29887</v>
      </c>
      <c r="CR82" s="317">
        <v>29668</v>
      </c>
      <c r="CS82" s="315">
        <v>29679</v>
      </c>
      <c r="CT82" s="317">
        <v>29528</v>
      </c>
      <c r="CU82" s="315">
        <v>30245</v>
      </c>
      <c r="CV82" s="317">
        <v>30896</v>
      </c>
      <c r="CW82" s="315">
        <v>31216</v>
      </c>
      <c r="CX82" s="318">
        <v>31306</v>
      </c>
      <c r="CY82" s="315">
        <v>31311</v>
      </c>
      <c r="CZ82" s="319">
        <v>31187</v>
      </c>
      <c r="DA82" s="320">
        <v>31450</v>
      </c>
      <c r="DB82" s="318">
        <v>31188</v>
      </c>
      <c r="DC82" s="318">
        <v>30800</v>
      </c>
      <c r="DD82" s="318">
        <v>30613</v>
      </c>
      <c r="DE82" s="318">
        <v>30440</v>
      </c>
      <c r="DF82" s="318">
        <v>30061</v>
      </c>
      <c r="DG82" s="318">
        <v>30685</v>
      </c>
      <c r="DH82" s="318">
        <v>31292</v>
      </c>
      <c r="DI82" s="318">
        <v>31550</v>
      </c>
      <c r="DJ82" s="318">
        <v>31711</v>
      </c>
      <c r="DK82" s="318">
        <v>31431</v>
      </c>
      <c r="DL82" s="319">
        <v>31238</v>
      </c>
      <c r="DM82" s="320">
        <v>31266</v>
      </c>
      <c r="DN82" s="320">
        <v>30922</v>
      </c>
      <c r="DO82" s="320">
        <v>30525</v>
      </c>
      <c r="DP82" s="320">
        <v>30248</v>
      </c>
      <c r="DQ82" s="320">
        <v>29969</v>
      </c>
      <c r="DR82" s="320">
        <v>29825</v>
      </c>
      <c r="DS82" s="320">
        <v>30078</v>
      </c>
      <c r="DT82" s="320">
        <v>30313</v>
      </c>
      <c r="DU82" s="320">
        <v>30376</v>
      </c>
      <c r="DV82" s="320">
        <v>30474</v>
      </c>
      <c r="DW82" s="320">
        <v>30185</v>
      </c>
      <c r="DX82" s="319">
        <v>30168</v>
      </c>
      <c r="DY82" s="320">
        <v>30173</v>
      </c>
      <c r="DZ82" s="320">
        <v>29799</v>
      </c>
      <c r="EA82" s="320">
        <v>30367</v>
      </c>
      <c r="EB82" s="320">
        <v>30858</v>
      </c>
      <c r="EC82" s="320">
        <v>30921</v>
      </c>
      <c r="ED82" s="320">
        <v>30914</v>
      </c>
      <c r="EE82" s="320">
        <v>31302</v>
      </c>
      <c r="EF82" s="320">
        <v>31506</v>
      </c>
      <c r="EG82" s="320"/>
      <c r="EH82" s="320"/>
      <c r="EI82" s="320"/>
      <c r="EJ82" s="320"/>
    </row>
    <row r="83" spans="1:140" s="304" customFormat="1" x14ac:dyDescent="0.35">
      <c r="A83" s="306" t="s">
        <v>446</v>
      </c>
      <c r="B83" s="314">
        <v>34341</v>
      </c>
      <c r="C83" s="315">
        <v>35234</v>
      </c>
      <c r="D83" s="316">
        <v>36213</v>
      </c>
      <c r="E83" s="315">
        <v>38958</v>
      </c>
      <c r="F83" s="316">
        <v>40869</v>
      </c>
      <c r="G83" s="315">
        <v>41851</v>
      </c>
      <c r="H83" s="316">
        <v>41981</v>
      </c>
      <c r="I83" s="315">
        <v>42631</v>
      </c>
      <c r="J83" s="316">
        <v>41914</v>
      </c>
      <c r="K83" s="315">
        <v>40750</v>
      </c>
      <c r="L83" s="316">
        <v>39107</v>
      </c>
      <c r="M83" s="315">
        <v>38461</v>
      </c>
      <c r="N83" s="316">
        <v>37645</v>
      </c>
      <c r="O83" s="315">
        <v>38314</v>
      </c>
      <c r="P83" s="316">
        <v>38936</v>
      </c>
      <c r="Q83" s="315">
        <v>40958</v>
      </c>
      <c r="R83" s="316">
        <v>42316</v>
      </c>
      <c r="S83" s="315">
        <v>43221</v>
      </c>
      <c r="T83" s="316">
        <v>43327</v>
      </c>
      <c r="U83" s="315">
        <v>44040</v>
      </c>
      <c r="V83" s="316">
        <v>43559</v>
      </c>
      <c r="W83" s="315">
        <v>42385</v>
      </c>
      <c r="X83" s="316">
        <v>40588</v>
      </c>
      <c r="Y83" s="315">
        <v>39853</v>
      </c>
      <c r="Z83" s="316">
        <v>39104</v>
      </c>
      <c r="AA83" s="315">
        <v>39507</v>
      </c>
      <c r="AB83" s="316">
        <v>40420</v>
      </c>
      <c r="AC83" s="315">
        <v>42298</v>
      </c>
      <c r="AD83" s="316">
        <v>43795</v>
      </c>
      <c r="AE83" s="315">
        <v>45087</v>
      </c>
      <c r="AF83" s="316">
        <v>45235</v>
      </c>
      <c r="AG83" s="315">
        <v>45779</v>
      </c>
      <c r="AH83" s="316">
        <v>45344</v>
      </c>
      <c r="AI83" s="315">
        <v>44397</v>
      </c>
      <c r="AJ83" s="316">
        <v>42889</v>
      </c>
      <c r="AK83" s="315">
        <v>42006</v>
      </c>
      <c r="AL83" s="316">
        <v>41423</v>
      </c>
      <c r="AM83" s="315">
        <v>42196</v>
      </c>
      <c r="AN83" s="316">
        <v>43580</v>
      </c>
      <c r="AO83" s="315">
        <v>45703</v>
      </c>
      <c r="AP83" s="316">
        <v>47980</v>
      </c>
      <c r="AQ83" s="315">
        <v>49217</v>
      </c>
      <c r="AR83" s="316">
        <v>49232</v>
      </c>
      <c r="AS83" s="315">
        <v>50271</v>
      </c>
      <c r="AT83" s="316">
        <v>49864</v>
      </c>
      <c r="AU83" s="315">
        <v>48927</v>
      </c>
      <c r="AV83" s="316">
        <v>47863</v>
      </c>
      <c r="AW83" s="315">
        <v>46879</v>
      </c>
      <c r="AX83" s="316">
        <v>45946</v>
      </c>
      <c r="AY83" s="315">
        <v>46778</v>
      </c>
      <c r="AZ83" s="316">
        <v>47252</v>
      </c>
      <c r="BA83" s="315">
        <v>49842</v>
      </c>
      <c r="BB83" s="316">
        <v>51322</v>
      </c>
      <c r="BC83" s="315">
        <v>52086</v>
      </c>
      <c r="BD83" s="316">
        <v>52173</v>
      </c>
      <c r="BE83" s="315">
        <v>52561</v>
      </c>
      <c r="BF83" s="316">
        <v>52033</v>
      </c>
      <c r="BG83" s="315">
        <v>50891</v>
      </c>
      <c r="BH83" s="316">
        <v>49400</v>
      </c>
      <c r="BI83" s="315">
        <v>48937</v>
      </c>
      <c r="BJ83" s="316">
        <v>48247</v>
      </c>
      <c r="BK83" s="315">
        <v>49283</v>
      </c>
      <c r="BL83" s="316">
        <v>50248</v>
      </c>
      <c r="BM83" s="315">
        <v>52645</v>
      </c>
      <c r="BN83" s="316">
        <v>54624</v>
      </c>
      <c r="BO83" s="315">
        <v>55572</v>
      </c>
      <c r="BP83" s="316">
        <v>55961</v>
      </c>
      <c r="BQ83" s="315">
        <v>56442</v>
      </c>
      <c r="BR83" s="316">
        <v>55825</v>
      </c>
      <c r="BS83" s="315">
        <v>55089</v>
      </c>
      <c r="BT83" s="316">
        <v>53970</v>
      </c>
      <c r="BU83" s="315">
        <v>53658</v>
      </c>
      <c r="BV83" s="316">
        <v>52843</v>
      </c>
      <c r="BW83" s="315">
        <v>53489</v>
      </c>
      <c r="BX83" s="316">
        <v>54318</v>
      </c>
      <c r="BY83" s="315">
        <v>56232</v>
      </c>
      <c r="BZ83" s="316">
        <v>57807</v>
      </c>
      <c r="CA83" s="315">
        <v>58722</v>
      </c>
      <c r="CB83" s="316">
        <v>58998</v>
      </c>
      <c r="CC83" s="315">
        <v>58744</v>
      </c>
      <c r="CD83" s="317">
        <v>58096</v>
      </c>
      <c r="CE83" s="315">
        <v>56797</v>
      </c>
      <c r="CF83" s="317">
        <v>54791</v>
      </c>
      <c r="CG83" s="315">
        <v>53842</v>
      </c>
      <c r="CH83" s="317">
        <v>53217</v>
      </c>
      <c r="CI83" s="315">
        <v>53516</v>
      </c>
      <c r="CJ83" s="317">
        <v>54824</v>
      </c>
      <c r="CK83" s="315">
        <v>55922</v>
      </c>
      <c r="CL83" s="317">
        <v>57257</v>
      </c>
      <c r="CM83" s="315">
        <v>58219</v>
      </c>
      <c r="CN83" s="317">
        <v>58090</v>
      </c>
      <c r="CO83" s="315">
        <v>58540</v>
      </c>
      <c r="CP83" s="317">
        <v>58076</v>
      </c>
      <c r="CQ83" s="315">
        <v>57023</v>
      </c>
      <c r="CR83" s="317">
        <v>55795</v>
      </c>
      <c r="CS83" s="315">
        <v>55319</v>
      </c>
      <c r="CT83" s="317">
        <v>54621</v>
      </c>
      <c r="CU83" s="315">
        <v>55855</v>
      </c>
      <c r="CV83" s="317">
        <v>57029</v>
      </c>
      <c r="CW83" s="315">
        <v>58259</v>
      </c>
      <c r="CX83" s="318">
        <v>59755</v>
      </c>
      <c r="CY83" s="315">
        <v>60441</v>
      </c>
      <c r="CZ83" s="319">
        <v>60258</v>
      </c>
      <c r="DA83" s="320">
        <v>60554</v>
      </c>
      <c r="DB83" s="318">
        <v>59849</v>
      </c>
      <c r="DC83" s="318">
        <v>58949</v>
      </c>
      <c r="DD83" s="318">
        <v>57610</v>
      </c>
      <c r="DE83" s="318">
        <v>56783</v>
      </c>
      <c r="DF83" s="318">
        <v>55745</v>
      </c>
      <c r="DG83" s="318">
        <v>56536</v>
      </c>
      <c r="DH83" s="318">
        <v>57709</v>
      </c>
      <c r="DI83" s="318">
        <v>59055</v>
      </c>
      <c r="DJ83" s="318">
        <v>60578</v>
      </c>
      <c r="DK83" s="318">
        <v>61067</v>
      </c>
      <c r="DL83" s="319">
        <v>60650</v>
      </c>
      <c r="DM83" s="320">
        <v>60758</v>
      </c>
      <c r="DN83" s="320">
        <v>59978</v>
      </c>
      <c r="DO83" s="320">
        <v>58915</v>
      </c>
      <c r="DP83" s="320">
        <v>57097</v>
      </c>
      <c r="DQ83" s="320">
        <v>56099</v>
      </c>
      <c r="DR83" s="320">
        <v>55713</v>
      </c>
      <c r="DS83" s="320">
        <v>56151</v>
      </c>
      <c r="DT83" s="320">
        <v>56836</v>
      </c>
      <c r="DU83" s="320">
        <v>57497</v>
      </c>
      <c r="DV83" s="320">
        <v>58805</v>
      </c>
      <c r="DW83" s="320">
        <v>59060</v>
      </c>
      <c r="DX83" s="319">
        <v>58912</v>
      </c>
      <c r="DY83" s="320">
        <v>59035</v>
      </c>
      <c r="DZ83" s="320">
        <v>58270</v>
      </c>
      <c r="EA83" s="320">
        <v>59081</v>
      </c>
      <c r="EB83" s="320">
        <v>60330</v>
      </c>
      <c r="EC83" s="320">
        <v>60327</v>
      </c>
      <c r="ED83" s="320">
        <v>59313</v>
      </c>
      <c r="EE83" s="320">
        <v>59290</v>
      </c>
      <c r="EF83" s="320">
        <v>59725</v>
      </c>
      <c r="EG83" s="320"/>
      <c r="EH83" s="320"/>
      <c r="EI83" s="320"/>
      <c r="EJ83" s="320"/>
    </row>
    <row r="84" spans="1:140" s="304" customFormat="1" x14ac:dyDescent="0.35">
      <c r="A84" s="306" t="s">
        <v>447</v>
      </c>
      <c r="B84" s="314">
        <v>10677</v>
      </c>
      <c r="C84" s="315">
        <v>11010</v>
      </c>
      <c r="D84" s="316">
        <v>11425</v>
      </c>
      <c r="E84" s="315">
        <v>11502</v>
      </c>
      <c r="F84" s="316">
        <v>11542</v>
      </c>
      <c r="G84" s="315">
        <v>11672</v>
      </c>
      <c r="H84" s="316">
        <v>11762</v>
      </c>
      <c r="I84" s="315">
        <v>11941</v>
      </c>
      <c r="J84" s="316">
        <v>11896</v>
      </c>
      <c r="K84" s="315">
        <v>11617</v>
      </c>
      <c r="L84" s="316">
        <v>11370</v>
      </c>
      <c r="M84" s="315">
        <v>11144</v>
      </c>
      <c r="N84" s="316">
        <v>11122</v>
      </c>
      <c r="O84" s="315">
        <v>11460</v>
      </c>
      <c r="P84" s="316">
        <v>11881</v>
      </c>
      <c r="Q84" s="315">
        <v>11994</v>
      </c>
      <c r="R84" s="316">
        <v>12024</v>
      </c>
      <c r="S84" s="315">
        <v>12100</v>
      </c>
      <c r="T84" s="316">
        <v>12253</v>
      </c>
      <c r="U84" s="315">
        <v>12515</v>
      </c>
      <c r="V84" s="316">
        <v>12527</v>
      </c>
      <c r="W84" s="315">
        <v>12451</v>
      </c>
      <c r="X84" s="316">
        <v>12156</v>
      </c>
      <c r="Y84" s="315">
        <v>12138</v>
      </c>
      <c r="Z84" s="316">
        <v>12041</v>
      </c>
      <c r="AA84" s="315">
        <v>12435</v>
      </c>
      <c r="AB84" s="316">
        <v>12760</v>
      </c>
      <c r="AC84" s="315">
        <v>12931</v>
      </c>
      <c r="AD84" s="316">
        <v>13003</v>
      </c>
      <c r="AE84" s="315">
        <v>13145</v>
      </c>
      <c r="AF84" s="316">
        <v>13235</v>
      </c>
      <c r="AG84" s="315">
        <v>13418</v>
      </c>
      <c r="AH84" s="316">
        <v>13534</v>
      </c>
      <c r="AI84" s="315">
        <v>13619</v>
      </c>
      <c r="AJ84" s="316">
        <v>13366</v>
      </c>
      <c r="AK84" s="315">
        <v>13290</v>
      </c>
      <c r="AL84" s="316">
        <v>13359</v>
      </c>
      <c r="AM84" s="315">
        <v>13730</v>
      </c>
      <c r="AN84" s="316">
        <v>14249</v>
      </c>
      <c r="AO84" s="315">
        <v>14468</v>
      </c>
      <c r="AP84" s="316">
        <v>14746</v>
      </c>
      <c r="AQ84" s="315">
        <v>14938</v>
      </c>
      <c r="AR84" s="316">
        <v>14970</v>
      </c>
      <c r="AS84" s="315">
        <v>15359</v>
      </c>
      <c r="AT84" s="316">
        <v>15347</v>
      </c>
      <c r="AU84" s="315">
        <v>15270</v>
      </c>
      <c r="AV84" s="316">
        <v>15162</v>
      </c>
      <c r="AW84" s="315">
        <v>14798</v>
      </c>
      <c r="AX84" s="316">
        <v>14724</v>
      </c>
      <c r="AY84" s="315">
        <v>15051</v>
      </c>
      <c r="AZ84" s="316">
        <v>15135</v>
      </c>
      <c r="BA84" s="315">
        <v>15427</v>
      </c>
      <c r="BB84" s="316">
        <v>15526</v>
      </c>
      <c r="BC84" s="315">
        <v>15622</v>
      </c>
      <c r="BD84" s="316">
        <v>15774</v>
      </c>
      <c r="BE84" s="315">
        <v>16042</v>
      </c>
      <c r="BF84" s="316">
        <v>15950</v>
      </c>
      <c r="BG84" s="315">
        <v>15881</v>
      </c>
      <c r="BH84" s="316">
        <v>15774</v>
      </c>
      <c r="BI84" s="315">
        <v>15633</v>
      </c>
      <c r="BJ84" s="316">
        <v>15593</v>
      </c>
      <c r="BK84" s="315">
        <v>15981</v>
      </c>
      <c r="BL84" s="316">
        <v>16126</v>
      </c>
      <c r="BM84" s="315">
        <v>16390</v>
      </c>
      <c r="BN84" s="316">
        <v>16578</v>
      </c>
      <c r="BO84" s="315">
        <v>16486</v>
      </c>
      <c r="BP84" s="316">
        <v>16775</v>
      </c>
      <c r="BQ84" s="315">
        <v>16937</v>
      </c>
      <c r="BR84" s="316">
        <v>16898</v>
      </c>
      <c r="BS84" s="315">
        <v>16938</v>
      </c>
      <c r="BT84" s="316">
        <v>16851</v>
      </c>
      <c r="BU84" s="315">
        <v>16905</v>
      </c>
      <c r="BV84" s="316">
        <v>16706</v>
      </c>
      <c r="BW84" s="315">
        <v>17076</v>
      </c>
      <c r="BX84" s="316">
        <v>17448</v>
      </c>
      <c r="BY84" s="315">
        <v>17585</v>
      </c>
      <c r="BZ84" s="316">
        <v>17802</v>
      </c>
      <c r="CA84" s="315">
        <v>17858</v>
      </c>
      <c r="CB84" s="316">
        <v>18035</v>
      </c>
      <c r="CC84" s="315">
        <v>18041</v>
      </c>
      <c r="CD84" s="317">
        <v>17922</v>
      </c>
      <c r="CE84" s="315">
        <v>17661</v>
      </c>
      <c r="CF84" s="317">
        <v>17259</v>
      </c>
      <c r="CG84" s="315">
        <v>17055</v>
      </c>
      <c r="CH84" s="317">
        <v>17000</v>
      </c>
      <c r="CI84" s="315">
        <v>17276</v>
      </c>
      <c r="CJ84" s="317">
        <v>17697</v>
      </c>
      <c r="CK84" s="315">
        <v>17624</v>
      </c>
      <c r="CL84" s="317">
        <v>17590</v>
      </c>
      <c r="CM84" s="315">
        <v>17656</v>
      </c>
      <c r="CN84" s="317">
        <v>17678</v>
      </c>
      <c r="CO84" s="315">
        <v>17721</v>
      </c>
      <c r="CP84" s="317">
        <v>17648</v>
      </c>
      <c r="CQ84" s="315">
        <v>17480</v>
      </c>
      <c r="CR84" s="317">
        <v>17347</v>
      </c>
      <c r="CS84" s="315">
        <v>17240</v>
      </c>
      <c r="CT84" s="317">
        <v>17041</v>
      </c>
      <c r="CU84" s="315">
        <v>17456</v>
      </c>
      <c r="CV84" s="317">
        <v>17726</v>
      </c>
      <c r="CW84" s="315">
        <v>17673</v>
      </c>
      <c r="CX84" s="318">
        <v>17736</v>
      </c>
      <c r="CY84" s="315">
        <v>17735</v>
      </c>
      <c r="CZ84" s="319">
        <v>17809</v>
      </c>
      <c r="DA84" s="320">
        <v>17957</v>
      </c>
      <c r="DB84" s="318">
        <v>17825</v>
      </c>
      <c r="DC84" s="318">
        <v>17719</v>
      </c>
      <c r="DD84" s="318">
        <v>17408</v>
      </c>
      <c r="DE84" s="318">
        <v>17328</v>
      </c>
      <c r="DF84" s="318">
        <v>17195</v>
      </c>
      <c r="DG84" s="318">
        <v>17572</v>
      </c>
      <c r="DH84" s="318">
        <v>17644</v>
      </c>
      <c r="DI84" s="318">
        <v>17585</v>
      </c>
      <c r="DJ84" s="318">
        <v>17538</v>
      </c>
      <c r="DK84" s="318">
        <v>17429</v>
      </c>
      <c r="DL84" s="319">
        <v>17361</v>
      </c>
      <c r="DM84" s="320">
        <v>17414</v>
      </c>
      <c r="DN84" s="320">
        <v>17225</v>
      </c>
      <c r="DO84" s="320">
        <v>17213</v>
      </c>
      <c r="DP84" s="320">
        <v>16966</v>
      </c>
      <c r="DQ84" s="320">
        <v>16866</v>
      </c>
      <c r="DR84" s="320">
        <v>16740</v>
      </c>
      <c r="DS84" s="320">
        <v>17009</v>
      </c>
      <c r="DT84" s="320">
        <v>17172</v>
      </c>
      <c r="DU84" s="320">
        <v>17114</v>
      </c>
      <c r="DV84" s="320">
        <v>17094</v>
      </c>
      <c r="DW84" s="320">
        <v>16906</v>
      </c>
      <c r="DX84" s="319">
        <v>16822</v>
      </c>
      <c r="DY84" s="320">
        <v>16830</v>
      </c>
      <c r="DZ84" s="320">
        <v>16706</v>
      </c>
      <c r="EA84" s="320">
        <v>16947</v>
      </c>
      <c r="EB84" s="320">
        <v>17313</v>
      </c>
      <c r="EC84" s="320">
        <v>17375</v>
      </c>
      <c r="ED84" s="320">
        <v>17335</v>
      </c>
      <c r="EE84" s="320">
        <v>17638</v>
      </c>
      <c r="EF84" s="320">
        <v>17858</v>
      </c>
      <c r="EG84" s="320"/>
      <c r="EH84" s="320"/>
      <c r="EI84" s="320"/>
      <c r="EJ84" s="320"/>
    </row>
    <row r="85" spans="1:140" s="304" customFormat="1" x14ac:dyDescent="0.35">
      <c r="A85" s="306" t="s">
        <v>448</v>
      </c>
      <c r="B85" s="314">
        <v>5718</v>
      </c>
      <c r="C85" s="315">
        <v>5998</v>
      </c>
      <c r="D85" s="316">
        <v>6177</v>
      </c>
      <c r="E85" s="315">
        <v>6218</v>
      </c>
      <c r="F85" s="316">
        <v>6320</v>
      </c>
      <c r="G85" s="315">
        <v>6422</v>
      </c>
      <c r="H85" s="316">
        <v>6487</v>
      </c>
      <c r="I85" s="315">
        <v>6550</v>
      </c>
      <c r="J85" s="316">
        <v>6556</v>
      </c>
      <c r="K85" s="315">
        <v>6484</v>
      </c>
      <c r="L85" s="316">
        <v>6472</v>
      </c>
      <c r="M85" s="315">
        <v>6433</v>
      </c>
      <c r="N85" s="316">
        <v>6488</v>
      </c>
      <c r="O85" s="315">
        <v>6592</v>
      </c>
      <c r="P85" s="316">
        <v>6824</v>
      </c>
      <c r="Q85" s="315">
        <v>6911</v>
      </c>
      <c r="R85" s="316">
        <v>7082</v>
      </c>
      <c r="S85" s="315">
        <v>7039</v>
      </c>
      <c r="T85" s="316">
        <v>7140</v>
      </c>
      <c r="U85" s="315">
        <v>7245</v>
      </c>
      <c r="V85" s="316">
        <v>7234</v>
      </c>
      <c r="W85" s="315">
        <v>7170</v>
      </c>
      <c r="X85" s="316">
        <v>6999</v>
      </c>
      <c r="Y85" s="315">
        <v>7022</v>
      </c>
      <c r="Z85" s="316">
        <v>6956</v>
      </c>
      <c r="AA85" s="315">
        <v>7134</v>
      </c>
      <c r="AB85" s="316">
        <v>7309</v>
      </c>
      <c r="AC85" s="315">
        <v>7447</v>
      </c>
      <c r="AD85" s="316">
        <v>7480</v>
      </c>
      <c r="AE85" s="315">
        <v>7468</v>
      </c>
      <c r="AF85" s="316">
        <v>7526</v>
      </c>
      <c r="AG85" s="315">
        <v>7599</v>
      </c>
      <c r="AH85" s="316">
        <v>7615</v>
      </c>
      <c r="AI85" s="315">
        <v>7600</v>
      </c>
      <c r="AJ85" s="316">
        <v>7504</v>
      </c>
      <c r="AK85" s="315">
        <v>7449</v>
      </c>
      <c r="AL85" s="316">
        <v>7484</v>
      </c>
      <c r="AM85" s="315">
        <v>7649</v>
      </c>
      <c r="AN85" s="316">
        <v>7856</v>
      </c>
      <c r="AO85" s="315">
        <v>7975</v>
      </c>
      <c r="AP85" s="316">
        <v>7976</v>
      </c>
      <c r="AQ85" s="315">
        <v>8131</v>
      </c>
      <c r="AR85" s="316">
        <v>8163</v>
      </c>
      <c r="AS85" s="315">
        <v>8254</v>
      </c>
      <c r="AT85" s="316">
        <v>8210</v>
      </c>
      <c r="AU85" s="315">
        <v>8128</v>
      </c>
      <c r="AV85" s="316">
        <v>8009</v>
      </c>
      <c r="AW85" s="315">
        <v>7905</v>
      </c>
      <c r="AX85" s="316">
        <v>7809</v>
      </c>
      <c r="AY85" s="315">
        <v>8145</v>
      </c>
      <c r="AZ85" s="316">
        <v>8240</v>
      </c>
      <c r="BA85" s="315">
        <v>8256</v>
      </c>
      <c r="BB85" s="316">
        <v>8275</v>
      </c>
      <c r="BC85" s="315">
        <v>8246</v>
      </c>
      <c r="BD85" s="316">
        <v>8278</v>
      </c>
      <c r="BE85" s="315">
        <v>8300</v>
      </c>
      <c r="BF85" s="316">
        <v>8199</v>
      </c>
      <c r="BG85" s="315">
        <v>8075</v>
      </c>
      <c r="BH85" s="316">
        <v>8037</v>
      </c>
      <c r="BI85" s="315">
        <v>7892</v>
      </c>
      <c r="BJ85" s="316">
        <v>7938</v>
      </c>
      <c r="BK85" s="315">
        <v>8120</v>
      </c>
      <c r="BL85" s="316">
        <v>8275</v>
      </c>
      <c r="BM85" s="315">
        <v>8311</v>
      </c>
      <c r="BN85" s="316">
        <v>8324</v>
      </c>
      <c r="BO85" s="315">
        <v>8379</v>
      </c>
      <c r="BP85" s="316">
        <v>8516</v>
      </c>
      <c r="BQ85" s="315">
        <v>8572</v>
      </c>
      <c r="BR85" s="316">
        <v>8522</v>
      </c>
      <c r="BS85" s="315">
        <v>8549</v>
      </c>
      <c r="BT85" s="316">
        <v>8484</v>
      </c>
      <c r="BU85" s="315">
        <v>8459</v>
      </c>
      <c r="BV85" s="316">
        <v>8391</v>
      </c>
      <c r="BW85" s="315">
        <v>8646</v>
      </c>
      <c r="BX85" s="316">
        <v>8774</v>
      </c>
      <c r="BY85" s="315">
        <v>8753</v>
      </c>
      <c r="BZ85" s="316">
        <v>8753</v>
      </c>
      <c r="CA85" s="315">
        <v>8747</v>
      </c>
      <c r="CB85" s="316">
        <v>8846</v>
      </c>
      <c r="CC85" s="315">
        <v>8829</v>
      </c>
      <c r="CD85" s="317">
        <v>8747</v>
      </c>
      <c r="CE85" s="315">
        <v>8611</v>
      </c>
      <c r="CF85" s="317">
        <v>8468</v>
      </c>
      <c r="CG85" s="315">
        <v>8392</v>
      </c>
      <c r="CH85" s="317">
        <v>8350</v>
      </c>
      <c r="CI85" s="315">
        <v>8441</v>
      </c>
      <c r="CJ85" s="317">
        <v>8620</v>
      </c>
      <c r="CK85" s="315">
        <v>8535</v>
      </c>
      <c r="CL85" s="317">
        <v>8482</v>
      </c>
      <c r="CM85" s="315">
        <v>8480</v>
      </c>
      <c r="CN85" s="317">
        <v>8510</v>
      </c>
      <c r="CO85" s="315">
        <v>8563</v>
      </c>
      <c r="CP85" s="317">
        <v>8527</v>
      </c>
      <c r="CQ85" s="315">
        <v>8428</v>
      </c>
      <c r="CR85" s="317">
        <v>8395</v>
      </c>
      <c r="CS85" s="315">
        <v>8319</v>
      </c>
      <c r="CT85" s="317">
        <v>8354</v>
      </c>
      <c r="CU85" s="315">
        <v>8514</v>
      </c>
      <c r="CV85" s="317">
        <v>8684</v>
      </c>
      <c r="CW85" s="315">
        <v>8709</v>
      </c>
      <c r="CX85" s="318">
        <v>8698</v>
      </c>
      <c r="CY85" s="315">
        <v>8761</v>
      </c>
      <c r="CZ85" s="319">
        <v>8770</v>
      </c>
      <c r="DA85" s="320">
        <v>8866</v>
      </c>
      <c r="DB85" s="318">
        <v>8763</v>
      </c>
      <c r="DC85" s="318">
        <v>8651</v>
      </c>
      <c r="DD85" s="318">
        <v>8523</v>
      </c>
      <c r="DE85" s="318">
        <v>8529</v>
      </c>
      <c r="DF85" s="318">
        <v>8424</v>
      </c>
      <c r="DG85" s="318">
        <v>8686</v>
      </c>
      <c r="DH85" s="318">
        <v>8760</v>
      </c>
      <c r="DI85" s="318">
        <v>8710</v>
      </c>
      <c r="DJ85" s="318">
        <v>8737</v>
      </c>
      <c r="DK85" s="318">
        <v>8648</v>
      </c>
      <c r="DL85" s="319">
        <v>8629</v>
      </c>
      <c r="DM85" s="320">
        <v>8636</v>
      </c>
      <c r="DN85" s="320">
        <v>8554</v>
      </c>
      <c r="DO85" s="320">
        <v>8420</v>
      </c>
      <c r="DP85" s="320">
        <v>8315</v>
      </c>
      <c r="DQ85" s="320">
        <v>8277</v>
      </c>
      <c r="DR85" s="320">
        <v>8182</v>
      </c>
      <c r="DS85" s="320">
        <v>8286</v>
      </c>
      <c r="DT85" s="320">
        <v>8336</v>
      </c>
      <c r="DU85" s="320">
        <v>8364</v>
      </c>
      <c r="DV85" s="320">
        <v>8222</v>
      </c>
      <c r="DW85" s="320">
        <v>8167</v>
      </c>
      <c r="DX85" s="319">
        <v>8143</v>
      </c>
      <c r="DY85" s="320">
        <v>8105</v>
      </c>
      <c r="DZ85" s="320">
        <v>8004</v>
      </c>
      <c r="EA85" s="320">
        <v>8068</v>
      </c>
      <c r="EB85" s="320">
        <v>8230</v>
      </c>
      <c r="EC85" s="320">
        <v>8192</v>
      </c>
      <c r="ED85" s="320">
        <v>8167</v>
      </c>
      <c r="EE85" s="320">
        <v>8294</v>
      </c>
      <c r="EF85" s="320">
        <v>8283</v>
      </c>
      <c r="EG85" s="320"/>
      <c r="EH85" s="320"/>
      <c r="EI85" s="320"/>
      <c r="EJ85" s="320"/>
    </row>
    <row r="86" spans="1:140" s="304" customFormat="1" x14ac:dyDescent="0.35">
      <c r="A86" s="306" t="s">
        <v>449</v>
      </c>
      <c r="B86" s="314">
        <v>20449</v>
      </c>
      <c r="C86" s="315">
        <v>21132</v>
      </c>
      <c r="D86" s="316">
        <v>21719</v>
      </c>
      <c r="E86" s="315">
        <v>22295</v>
      </c>
      <c r="F86" s="316">
        <v>22904</v>
      </c>
      <c r="G86" s="315">
        <v>23430</v>
      </c>
      <c r="H86" s="316">
        <v>23750</v>
      </c>
      <c r="I86" s="315">
        <v>24323</v>
      </c>
      <c r="J86" s="316">
        <v>24250</v>
      </c>
      <c r="K86" s="315">
        <v>24158</v>
      </c>
      <c r="L86" s="316">
        <v>23501</v>
      </c>
      <c r="M86" s="315">
        <v>23002</v>
      </c>
      <c r="N86" s="316">
        <v>22749</v>
      </c>
      <c r="O86" s="315">
        <v>22983</v>
      </c>
      <c r="P86" s="316">
        <v>23541</v>
      </c>
      <c r="Q86" s="315">
        <v>24172</v>
      </c>
      <c r="R86" s="316">
        <v>24626</v>
      </c>
      <c r="S86" s="315">
        <v>25316</v>
      </c>
      <c r="T86" s="316">
        <v>25564</v>
      </c>
      <c r="U86" s="315">
        <v>26113</v>
      </c>
      <c r="V86" s="316">
        <v>25994</v>
      </c>
      <c r="W86" s="315">
        <v>25592</v>
      </c>
      <c r="X86" s="316">
        <v>24762</v>
      </c>
      <c r="Y86" s="315">
        <v>24425</v>
      </c>
      <c r="Z86" s="316">
        <v>24104</v>
      </c>
      <c r="AA86" s="315">
        <v>24445</v>
      </c>
      <c r="AB86" s="316">
        <v>25296</v>
      </c>
      <c r="AC86" s="315">
        <v>25985</v>
      </c>
      <c r="AD86" s="316">
        <v>26723</v>
      </c>
      <c r="AE86" s="315">
        <v>27397</v>
      </c>
      <c r="AF86" s="316">
        <v>27650</v>
      </c>
      <c r="AG86" s="315">
        <v>28072</v>
      </c>
      <c r="AH86" s="316">
        <v>28103</v>
      </c>
      <c r="AI86" s="315">
        <v>27762</v>
      </c>
      <c r="AJ86" s="316">
        <v>27050</v>
      </c>
      <c r="AK86" s="315">
        <v>26389</v>
      </c>
      <c r="AL86" s="316">
        <v>26345</v>
      </c>
      <c r="AM86" s="315">
        <v>26674</v>
      </c>
      <c r="AN86" s="316">
        <v>27397</v>
      </c>
      <c r="AO86" s="315">
        <v>28322</v>
      </c>
      <c r="AP86" s="316">
        <v>29272</v>
      </c>
      <c r="AQ86" s="315">
        <v>29835</v>
      </c>
      <c r="AR86" s="316">
        <v>29824</v>
      </c>
      <c r="AS86" s="315">
        <v>30392</v>
      </c>
      <c r="AT86" s="316">
        <v>30193</v>
      </c>
      <c r="AU86" s="315">
        <v>29829</v>
      </c>
      <c r="AV86" s="316">
        <v>29275</v>
      </c>
      <c r="AW86" s="315">
        <v>28635</v>
      </c>
      <c r="AX86" s="316">
        <v>28246</v>
      </c>
      <c r="AY86" s="315">
        <v>29058</v>
      </c>
      <c r="AZ86" s="316">
        <v>28935</v>
      </c>
      <c r="BA86" s="315">
        <v>29732</v>
      </c>
      <c r="BB86" s="316">
        <v>30569</v>
      </c>
      <c r="BC86" s="315">
        <v>31134</v>
      </c>
      <c r="BD86" s="316">
        <v>31457</v>
      </c>
      <c r="BE86" s="315">
        <v>31976</v>
      </c>
      <c r="BF86" s="316">
        <v>31768</v>
      </c>
      <c r="BG86" s="315">
        <v>31461</v>
      </c>
      <c r="BH86" s="316">
        <v>30645</v>
      </c>
      <c r="BI86" s="315">
        <v>30273</v>
      </c>
      <c r="BJ86" s="316">
        <v>29885</v>
      </c>
      <c r="BK86" s="315">
        <v>30649</v>
      </c>
      <c r="BL86" s="316">
        <v>30980</v>
      </c>
      <c r="BM86" s="315">
        <v>31844</v>
      </c>
      <c r="BN86" s="316">
        <v>32566</v>
      </c>
      <c r="BO86" s="315">
        <v>33014</v>
      </c>
      <c r="BP86" s="316">
        <v>33624</v>
      </c>
      <c r="BQ86" s="315">
        <v>34113</v>
      </c>
      <c r="BR86" s="316">
        <v>34077</v>
      </c>
      <c r="BS86" s="315">
        <v>33677</v>
      </c>
      <c r="BT86" s="316">
        <v>32952</v>
      </c>
      <c r="BU86" s="315">
        <v>32604</v>
      </c>
      <c r="BV86" s="316">
        <v>32076</v>
      </c>
      <c r="BW86" s="315">
        <v>32467</v>
      </c>
      <c r="BX86" s="316">
        <v>32766</v>
      </c>
      <c r="BY86" s="315">
        <v>33360</v>
      </c>
      <c r="BZ86" s="316">
        <v>33947</v>
      </c>
      <c r="CA86" s="315">
        <v>34145</v>
      </c>
      <c r="CB86" s="316">
        <v>34516</v>
      </c>
      <c r="CC86" s="315">
        <v>34668</v>
      </c>
      <c r="CD86" s="317">
        <v>34562</v>
      </c>
      <c r="CE86" s="315">
        <v>34139</v>
      </c>
      <c r="CF86" s="317">
        <v>33021</v>
      </c>
      <c r="CG86" s="315">
        <v>32605</v>
      </c>
      <c r="CH86" s="317">
        <v>32219</v>
      </c>
      <c r="CI86" s="315">
        <v>32424</v>
      </c>
      <c r="CJ86" s="317">
        <v>33285</v>
      </c>
      <c r="CK86" s="315">
        <v>33712</v>
      </c>
      <c r="CL86" s="317">
        <v>33920</v>
      </c>
      <c r="CM86" s="315">
        <v>34253</v>
      </c>
      <c r="CN86" s="317">
        <v>34479</v>
      </c>
      <c r="CO86" s="315">
        <v>35027</v>
      </c>
      <c r="CP86" s="317">
        <v>34769</v>
      </c>
      <c r="CQ86" s="315">
        <v>34258</v>
      </c>
      <c r="CR86" s="317">
        <v>33656</v>
      </c>
      <c r="CS86" s="315">
        <v>33226</v>
      </c>
      <c r="CT86" s="317">
        <v>32715</v>
      </c>
      <c r="CU86" s="315">
        <v>33204</v>
      </c>
      <c r="CV86" s="317">
        <v>33711</v>
      </c>
      <c r="CW86" s="315">
        <v>34215</v>
      </c>
      <c r="CX86" s="318">
        <v>34641</v>
      </c>
      <c r="CY86" s="315">
        <v>35001</v>
      </c>
      <c r="CZ86" s="319">
        <v>34925</v>
      </c>
      <c r="DA86" s="320">
        <v>35324</v>
      </c>
      <c r="DB86" s="318">
        <v>35057</v>
      </c>
      <c r="DC86" s="318">
        <v>34585</v>
      </c>
      <c r="DD86" s="318">
        <v>33782</v>
      </c>
      <c r="DE86" s="318">
        <v>33411</v>
      </c>
      <c r="DF86" s="318">
        <v>32730</v>
      </c>
      <c r="DG86" s="318">
        <v>33302</v>
      </c>
      <c r="DH86" s="318">
        <v>33930</v>
      </c>
      <c r="DI86" s="318">
        <v>34103</v>
      </c>
      <c r="DJ86" s="318">
        <v>34649</v>
      </c>
      <c r="DK86" s="318">
        <v>34758</v>
      </c>
      <c r="DL86" s="319">
        <v>35058</v>
      </c>
      <c r="DM86" s="320">
        <v>35148</v>
      </c>
      <c r="DN86" s="320">
        <v>34730</v>
      </c>
      <c r="DO86" s="320">
        <v>34188</v>
      </c>
      <c r="DP86" s="320">
        <v>33401</v>
      </c>
      <c r="DQ86" s="320">
        <v>32818</v>
      </c>
      <c r="DR86" s="320">
        <v>32429</v>
      </c>
      <c r="DS86" s="320">
        <v>32691</v>
      </c>
      <c r="DT86" s="320">
        <v>32959</v>
      </c>
      <c r="DU86" s="320">
        <v>33256</v>
      </c>
      <c r="DV86" s="320">
        <v>33614</v>
      </c>
      <c r="DW86" s="320">
        <v>33455</v>
      </c>
      <c r="DX86" s="319">
        <v>33583</v>
      </c>
      <c r="DY86" s="320">
        <v>33566</v>
      </c>
      <c r="DZ86" s="320">
        <v>33072</v>
      </c>
      <c r="EA86" s="320">
        <v>33565</v>
      </c>
      <c r="EB86" s="320">
        <v>34118</v>
      </c>
      <c r="EC86" s="320">
        <v>34114</v>
      </c>
      <c r="ED86" s="320">
        <v>33856</v>
      </c>
      <c r="EE86" s="320">
        <v>34056</v>
      </c>
      <c r="EF86" s="320">
        <v>34220</v>
      </c>
      <c r="EG86" s="320"/>
      <c r="EH86" s="320"/>
      <c r="EI86" s="320"/>
      <c r="EJ86" s="320"/>
    </row>
    <row r="87" spans="1:140" s="304" customFormat="1" x14ac:dyDescent="0.35">
      <c r="A87" s="306" t="s">
        <v>450</v>
      </c>
      <c r="B87" s="314">
        <v>81858</v>
      </c>
      <c r="C87" s="315">
        <v>85074</v>
      </c>
      <c r="D87" s="316">
        <v>89474</v>
      </c>
      <c r="E87" s="315">
        <v>92875</v>
      </c>
      <c r="F87" s="316">
        <v>94886</v>
      </c>
      <c r="G87" s="315">
        <v>95468</v>
      </c>
      <c r="H87" s="316">
        <v>95753</v>
      </c>
      <c r="I87" s="315">
        <v>97875</v>
      </c>
      <c r="J87" s="316">
        <v>97470</v>
      </c>
      <c r="K87" s="315">
        <v>96842</v>
      </c>
      <c r="L87" s="316">
        <v>95453</v>
      </c>
      <c r="M87" s="315">
        <v>94192</v>
      </c>
      <c r="N87" s="316">
        <v>93615</v>
      </c>
      <c r="O87" s="315">
        <v>95187</v>
      </c>
      <c r="P87" s="316">
        <v>98374</v>
      </c>
      <c r="Q87" s="315">
        <v>101548</v>
      </c>
      <c r="R87" s="316">
        <v>102044</v>
      </c>
      <c r="S87" s="315">
        <v>103162</v>
      </c>
      <c r="T87" s="316">
        <v>103108</v>
      </c>
      <c r="U87" s="315">
        <v>104021</v>
      </c>
      <c r="V87" s="316">
        <v>102642</v>
      </c>
      <c r="W87" s="315">
        <v>101341</v>
      </c>
      <c r="X87" s="316">
        <v>99350</v>
      </c>
      <c r="Y87" s="315">
        <v>98579</v>
      </c>
      <c r="Z87" s="316">
        <v>97984</v>
      </c>
      <c r="AA87" s="315">
        <v>100630</v>
      </c>
      <c r="AB87" s="316">
        <v>103787</v>
      </c>
      <c r="AC87" s="315">
        <v>106864</v>
      </c>
      <c r="AD87" s="316">
        <v>108827</v>
      </c>
      <c r="AE87" s="315">
        <v>110096</v>
      </c>
      <c r="AF87" s="316">
        <v>110319</v>
      </c>
      <c r="AG87" s="315">
        <v>111871</v>
      </c>
      <c r="AH87" s="316">
        <v>110791</v>
      </c>
      <c r="AI87" s="315">
        <v>109331</v>
      </c>
      <c r="AJ87" s="316">
        <v>107483</v>
      </c>
      <c r="AK87" s="315">
        <v>105893</v>
      </c>
      <c r="AL87" s="316">
        <v>105573</v>
      </c>
      <c r="AM87" s="315">
        <v>108359</v>
      </c>
      <c r="AN87" s="316">
        <v>112250</v>
      </c>
      <c r="AO87" s="315">
        <v>115927</v>
      </c>
      <c r="AP87" s="316">
        <v>118622</v>
      </c>
      <c r="AQ87" s="315">
        <v>119568</v>
      </c>
      <c r="AR87" s="316">
        <v>119123</v>
      </c>
      <c r="AS87" s="315">
        <v>122062</v>
      </c>
      <c r="AT87" s="316">
        <v>120603</v>
      </c>
      <c r="AU87" s="315">
        <v>119022</v>
      </c>
      <c r="AV87" s="316">
        <v>118111</v>
      </c>
      <c r="AW87" s="315">
        <v>116294</v>
      </c>
      <c r="AX87" s="316">
        <v>115226</v>
      </c>
      <c r="AY87" s="315">
        <v>117689</v>
      </c>
      <c r="AZ87" s="316">
        <v>118681</v>
      </c>
      <c r="BA87" s="315">
        <v>123743</v>
      </c>
      <c r="BB87" s="316">
        <v>126231</v>
      </c>
      <c r="BC87" s="315">
        <v>126616</v>
      </c>
      <c r="BD87" s="316">
        <v>126782</v>
      </c>
      <c r="BE87" s="315">
        <v>129169</v>
      </c>
      <c r="BF87" s="316">
        <v>128020</v>
      </c>
      <c r="BG87" s="315">
        <v>126800</v>
      </c>
      <c r="BH87" s="316">
        <v>125834</v>
      </c>
      <c r="BI87" s="315">
        <v>124647</v>
      </c>
      <c r="BJ87" s="316">
        <v>123398</v>
      </c>
      <c r="BK87" s="315">
        <v>126813</v>
      </c>
      <c r="BL87" s="316">
        <v>129264</v>
      </c>
      <c r="BM87" s="315">
        <v>133559</v>
      </c>
      <c r="BN87" s="316">
        <v>135523</v>
      </c>
      <c r="BO87" s="315">
        <v>136509</v>
      </c>
      <c r="BP87" s="316">
        <v>137993</v>
      </c>
      <c r="BQ87" s="315">
        <v>139739</v>
      </c>
      <c r="BR87" s="316">
        <v>138790</v>
      </c>
      <c r="BS87" s="315">
        <v>138751</v>
      </c>
      <c r="BT87" s="316">
        <v>137866</v>
      </c>
      <c r="BU87" s="315">
        <v>137405</v>
      </c>
      <c r="BV87" s="316">
        <v>135803</v>
      </c>
      <c r="BW87" s="315">
        <v>138378</v>
      </c>
      <c r="BX87" s="316">
        <v>141240</v>
      </c>
      <c r="BY87" s="315">
        <v>144294</v>
      </c>
      <c r="BZ87" s="316">
        <v>146217</v>
      </c>
      <c r="CA87" s="315">
        <v>145434</v>
      </c>
      <c r="CB87" s="316">
        <v>146614</v>
      </c>
      <c r="CC87" s="315">
        <v>146883</v>
      </c>
      <c r="CD87" s="317">
        <v>145980</v>
      </c>
      <c r="CE87" s="315">
        <v>144635</v>
      </c>
      <c r="CF87" s="317">
        <v>141410</v>
      </c>
      <c r="CG87" s="315">
        <v>140418</v>
      </c>
      <c r="CH87" s="317">
        <v>138912</v>
      </c>
      <c r="CI87" s="315">
        <v>140654</v>
      </c>
      <c r="CJ87" s="317">
        <v>145288</v>
      </c>
      <c r="CK87" s="315">
        <v>147049</v>
      </c>
      <c r="CL87" s="317">
        <v>147768</v>
      </c>
      <c r="CM87" s="315">
        <v>148788</v>
      </c>
      <c r="CN87" s="317">
        <v>149002</v>
      </c>
      <c r="CO87" s="315">
        <v>150548</v>
      </c>
      <c r="CP87" s="317">
        <v>149251</v>
      </c>
      <c r="CQ87" s="315">
        <v>147536</v>
      </c>
      <c r="CR87" s="317">
        <v>145805</v>
      </c>
      <c r="CS87" s="315">
        <v>145365</v>
      </c>
      <c r="CT87" s="317">
        <v>143841</v>
      </c>
      <c r="CU87" s="315">
        <v>146675</v>
      </c>
      <c r="CV87" s="317">
        <v>150369</v>
      </c>
      <c r="CW87" s="315">
        <v>153053</v>
      </c>
      <c r="CX87" s="318">
        <v>154498</v>
      </c>
      <c r="CY87" s="315">
        <v>154848</v>
      </c>
      <c r="CZ87" s="319">
        <v>154636</v>
      </c>
      <c r="DA87" s="320">
        <v>154749</v>
      </c>
      <c r="DB87" s="318">
        <v>152935</v>
      </c>
      <c r="DC87" s="318">
        <v>150604</v>
      </c>
      <c r="DD87" s="318">
        <v>149038</v>
      </c>
      <c r="DE87" s="318">
        <v>147878</v>
      </c>
      <c r="DF87" s="318">
        <v>145409</v>
      </c>
      <c r="DG87" s="318">
        <v>148048</v>
      </c>
      <c r="DH87" s="318">
        <v>151346</v>
      </c>
      <c r="DI87" s="318">
        <v>153421</v>
      </c>
      <c r="DJ87" s="318">
        <v>154385</v>
      </c>
      <c r="DK87" s="318">
        <v>153630</v>
      </c>
      <c r="DL87" s="319">
        <v>153188</v>
      </c>
      <c r="DM87" s="320">
        <v>153524</v>
      </c>
      <c r="DN87" s="320">
        <v>151909</v>
      </c>
      <c r="DO87" s="320">
        <v>150741</v>
      </c>
      <c r="DP87" s="320">
        <v>148334</v>
      </c>
      <c r="DQ87" s="320">
        <v>146569</v>
      </c>
      <c r="DR87" s="320">
        <v>145431</v>
      </c>
      <c r="DS87" s="320">
        <v>146479</v>
      </c>
      <c r="DT87" s="320">
        <v>148125</v>
      </c>
      <c r="DU87" s="320">
        <v>148774</v>
      </c>
      <c r="DV87" s="320">
        <v>149753</v>
      </c>
      <c r="DW87" s="320">
        <v>147273</v>
      </c>
      <c r="DX87" s="319">
        <v>147287</v>
      </c>
      <c r="DY87" s="320">
        <v>146937</v>
      </c>
      <c r="DZ87" s="320">
        <v>145393</v>
      </c>
      <c r="EA87" s="320">
        <v>149057</v>
      </c>
      <c r="EB87" s="320">
        <v>152389</v>
      </c>
      <c r="EC87" s="320">
        <v>152235</v>
      </c>
      <c r="ED87" s="320">
        <v>151553</v>
      </c>
      <c r="EE87" s="320">
        <v>153100</v>
      </c>
      <c r="EF87" s="320">
        <v>155375</v>
      </c>
      <c r="EG87" s="320"/>
      <c r="EH87" s="320"/>
      <c r="EI87" s="320"/>
      <c r="EJ87" s="320"/>
    </row>
    <row r="88" spans="1:140" s="304" customFormat="1" x14ac:dyDescent="0.35">
      <c r="A88" s="306" t="s">
        <v>451</v>
      </c>
      <c r="B88" s="314">
        <v>19496</v>
      </c>
      <c r="C88" s="315">
        <v>19832</v>
      </c>
      <c r="D88" s="316">
        <v>20544</v>
      </c>
      <c r="E88" s="315">
        <v>21308</v>
      </c>
      <c r="F88" s="316">
        <v>22040</v>
      </c>
      <c r="G88" s="315">
        <v>22691</v>
      </c>
      <c r="H88" s="316">
        <v>23066</v>
      </c>
      <c r="I88" s="315">
        <v>23844</v>
      </c>
      <c r="J88" s="316">
        <v>23625</v>
      </c>
      <c r="K88" s="315">
        <v>22714</v>
      </c>
      <c r="L88" s="316">
        <v>22055</v>
      </c>
      <c r="M88" s="315">
        <v>21627</v>
      </c>
      <c r="N88" s="316">
        <v>21284</v>
      </c>
      <c r="O88" s="315">
        <v>21443</v>
      </c>
      <c r="P88" s="316">
        <v>22092</v>
      </c>
      <c r="Q88" s="315">
        <v>23006</v>
      </c>
      <c r="R88" s="316">
        <v>23591</v>
      </c>
      <c r="S88" s="315">
        <v>24290</v>
      </c>
      <c r="T88" s="316">
        <v>24687</v>
      </c>
      <c r="U88" s="315">
        <v>25172</v>
      </c>
      <c r="V88" s="316">
        <v>24648</v>
      </c>
      <c r="W88" s="315">
        <v>23840</v>
      </c>
      <c r="X88" s="316">
        <v>23107</v>
      </c>
      <c r="Y88" s="315">
        <v>23097</v>
      </c>
      <c r="Z88" s="316">
        <v>22594</v>
      </c>
      <c r="AA88" s="315">
        <v>22608</v>
      </c>
      <c r="AB88" s="316">
        <v>23136</v>
      </c>
      <c r="AC88" s="315">
        <v>23974</v>
      </c>
      <c r="AD88" s="316">
        <v>24778</v>
      </c>
      <c r="AE88" s="315">
        <v>25802</v>
      </c>
      <c r="AF88" s="316">
        <v>26530</v>
      </c>
      <c r="AG88" s="315">
        <v>27277</v>
      </c>
      <c r="AH88" s="316">
        <v>26667</v>
      </c>
      <c r="AI88" s="315">
        <v>25850</v>
      </c>
      <c r="AJ88" s="316">
        <v>25068</v>
      </c>
      <c r="AK88" s="315">
        <v>24564</v>
      </c>
      <c r="AL88" s="316">
        <v>24437</v>
      </c>
      <c r="AM88" s="315">
        <v>24776</v>
      </c>
      <c r="AN88" s="316">
        <v>25462</v>
      </c>
      <c r="AO88" s="315">
        <v>26461</v>
      </c>
      <c r="AP88" s="316">
        <v>27292</v>
      </c>
      <c r="AQ88" s="315">
        <v>28394</v>
      </c>
      <c r="AR88" s="316">
        <v>29052</v>
      </c>
      <c r="AS88" s="315">
        <v>29920</v>
      </c>
      <c r="AT88" s="316">
        <v>29158</v>
      </c>
      <c r="AU88" s="315">
        <v>28103</v>
      </c>
      <c r="AV88" s="316">
        <v>27569</v>
      </c>
      <c r="AW88" s="315">
        <v>27078</v>
      </c>
      <c r="AX88" s="316">
        <v>26807</v>
      </c>
      <c r="AY88" s="315">
        <v>27190</v>
      </c>
      <c r="AZ88" s="316">
        <v>27034</v>
      </c>
      <c r="BA88" s="315">
        <v>28294</v>
      </c>
      <c r="BB88" s="316">
        <v>29544</v>
      </c>
      <c r="BC88" s="315">
        <v>30304</v>
      </c>
      <c r="BD88" s="316">
        <v>31156</v>
      </c>
      <c r="BE88" s="315">
        <v>31704</v>
      </c>
      <c r="BF88" s="316">
        <v>31209</v>
      </c>
      <c r="BG88" s="315">
        <v>30402</v>
      </c>
      <c r="BH88" s="316">
        <v>29684</v>
      </c>
      <c r="BI88" s="315">
        <v>29151</v>
      </c>
      <c r="BJ88" s="316">
        <v>28463</v>
      </c>
      <c r="BK88" s="315">
        <v>29017</v>
      </c>
      <c r="BL88" s="316">
        <v>29424</v>
      </c>
      <c r="BM88" s="315">
        <v>30836</v>
      </c>
      <c r="BN88" s="316">
        <v>31973</v>
      </c>
      <c r="BO88" s="315">
        <v>32738</v>
      </c>
      <c r="BP88" s="316">
        <v>33645</v>
      </c>
      <c r="BQ88" s="315">
        <v>34229</v>
      </c>
      <c r="BR88" s="316">
        <v>33926</v>
      </c>
      <c r="BS88" s="315">
        <v>33202</v>
      </c>
      <c r="BT88" s="316">
        <v>32530</v>
      </c>
      <c r="BU88" s="315">
        <v>32306</v>
      </c>
      <c r="BV88" s="316">
        <v>31880</v>
      </c>
      <c r="BW88" s="315">
        <v>32194</v>
      </c>
      <c r="BX88" s="316">
        <v>32537</v>
      </c>
      <c r="BY88" s="315">
        <v>33414</v>
      </c>
      <c r="BZ88" s="316">
        <v>34201</v>
      </c>
      <c r="CA88" s="315">
        <v>34419</v>
      </c>
      <c r="CB88" s="316">
        <v>35079</v>
      </c>
      <c r="CC88" s="315">
        <v>35538</v>
      </c>
      <c r="CD88" s="317">
        <v>35263</v>
      </c>
      <c r="CE88" s="315">
        <v>34390</v>
      </c>
      <c r="CF88" s="317">
        <v>33690</v>
      </c>
      <c r="CG88" s="315">
        <v>33162</v>
      </c>
      <c r="CH88" s="317">
        <v>33059</v>
      </c>
      <c r="CI88" s="315">
        <v>33170</v>
      </c>
      <c r="CJ88" s="317">
        <v>33835</v>
      </c>
      <c r="CK88" s="315">
        <v>34549</v>
      </c>
      <c r="CL88" s="317">
        <v>35172</v>
      </c>
      <c r="CM88" s="315">
        <v>35719</v>
      </c>
      <c r="CN88" s="317">
        <v>36252</v>
      </c>
      <c r="CO88" s="315">
        <v>36905</v>
      </c>
      <c r="CP88" s="317">
        <v>36562</v>
      </c>
      <c r="CQ88" s="315">
        <v>35792</v>
      </c>
      <c r="CR88" s="317">
        <v>35211</v>
      </c>
      <c r="CS88" s="315">
        <v>34897</v>
      </c>
      <c r="CT88" s="317">
        <v>34408</v>
      </c>
      <c r="CU88" s="315">
        <v>34837</v>
      </c>
      <c r="CV88" s="317">
        <v>35630</v>
      </c>
      <c r="CW88" s="315">
        <v>36326</v>
      </c>
      <c r="CX88" s="318">
        <v>37138</v>
      </c>
      <c r="CY88" s="315">
        <v>37731</v>
      </c>
      <c r="CZ88" s="319">
        <v>38115</v>
      </c>
      <c r="DA88" s="320">
        <v>38320</v>
      </c>
      <c r="DB88" s="318">
        <v>37680</v>
      </c>
      <c r="DC88" s="318">
        <v>36750</v>
      </c>
      <c r="DD88" s="318">
        <v>35994</v>
      </c>
      <c r="DE88" s="318">
        <v>35563</v>
      </c>
      <c r="DF88" s="318">
        <v>34735</v>
      </c>
      <c r="DG88" s="318">
        <v>35027</v>
      </c>
      <c r="DH88" s="318">
        <v>35517</v>
      </c>
      <c r="DI88" s="318">
        <v>36276</v>
      </c>
      <c r="DJ88" s="318">
        <v>36877</v>
      </c>
      <c r="DK88" s="318">
        <v>37447</v>
      </c>
      <c r="DL88" s="319">
        <v>37865</v>
      </c>
      <c r="DM88" s="320">
        <v>38357</v>
      </c>
      <c r="DN88" s="320">
        <v>37738</v>
      </c>
      <c r="DO88" s="320">
        <v>37026</v>
      </c>
      <c r="DP88" s="320">
        <v>36083</v>
      </c>
      <c r="DQ88" s="320">
        <v>35509</v>
      </c>
      <c r="DR88" s="320">
        <v>35087</v>
      </c>
      <c r="DS88" s="320">
        <v>35002</v>
      </c>
      <c r="DT88" s="320">
        <v>35249</v>
      </c>
      <c r="DU88" s="320">
        <v>35953</v>
      </c>
      <c r="DV88" s="320">
        <v>36549</v>
      </c>
      <c r="DW88" s="320">
        <v>36882</v>
      </c>
      <c r="DX88" s="319">
        <v>37243</v>
      </c>
      <c r="DY88" s="320">
        <v>37381</v>
      </c>
      <c r="DZ88" s="320">
        <v>36837</v>
      </c>
      <c r="EA88" s="320">
        <v>37334</v>
      </c>
      <c r="EB88" s="320">
        <v>38293</v>
      </c>
      <c r="EC88" s="320">
        <v>38150</v>
      </c>
      <c r="ED88" s="320">
        <v>37594</v>
      </c>
      <c r="EE88" s="320">
        <v>37718</v>
      </c>
      <c r="EF88" s="320">
        <v>37882</v>
      </c>
      <c r="EG88" s="320"/>
      <c r="EH88" s="320"/>
      <c r="EI88" s="320"/>
      <c r="EJ88" s="320"/>
    </row>
    <row r="89" spans="1:140" s="304" customFormat="1" x14ac:dyDescent="0.35">
      <c r="A89" s="306" t="s">
        <v>452</v>
      </c>
      <c r="B89" s="314">
        <v>17822</v>
      </c>
      <c r="C89" s="315">
        <v>18333</v>
      </c>
      <c r="D89" s="316">
        <v>18737</v>
      </c>
      <c r="E89" s="315">
        <v>19214</v>
      </c>
      <c r="F89" s="316">
        <v>19567</v>
      </c>
      <c r="G89" s="315">
        <v>19874</v>
      </c>
      <c r="H89" s="316">
        <v>20169</v>
      </c>
      <c r="I89" s="315">
        <v>20701</v>
      </c>
      <c r="J89" s="316">
        <v>20818</v>
      </c>
      <c r="K89" s="315">
        <v>20682</v>
      </c>
      <c r="L89" s="316">
        <v>20235</v>
      </c>
      <c r="M89" s="315">
        <v>19977</v>
      </c>
      <c r="N89" s="316">
        <v>19780</v>
      </c>
      <c r="O89" s="315">
        <v>20176</v>
      </c>
      <c r="P89" s="316">
        <v>20435</v>
      </c>
      <c r="Q89" s="315">
        <v>20767</v>
      </c>
      <c r="R89" s="316">
        <v>20776</v>
      </c>
      <c r="S89" s="315">
        <v>21123</v>
      </c>
      <c r="T89" s="316">
        <v>21204</v>
      </c>
      <c r="U89" s="315">
        <v>21661</v>
      </c>
      <c r="V89" s="316">
        <v>21621</v>
      </c>
      <c r="W89" s="315">
        <v>21079</v>
      </c>
      <c r="X89" s="316">
        <v>20426</v>
      </c>
      <c r="Y89" s="315">
        <v>20154</v>
      </c>
      <c r="Z89" s="316">
        <v>19894</v>
      </c>
      <c r="AA89" s="315">
        <v>20394</v>
      </c>
      <c r="AB89" s="316">
        <v>20836</v>
      </c>
      <c r="AC89" s="315">
        <v>21516</v>
      </c>
      <c r="AD89" s="316">
        <v>21799</v>
      </c>
      <c r="AE89" s="315">
        <v>22192</v>
      </c>
      <c r="AF89" s="316">
        <v>22410</v>
      </c>
      <c r="AG89" s="315">
        <v>22662</v>
      </c>
      <c r="AH89" s="316">
        <v>22515</v>
      </c>
      <c r="AI89" s="315">
        <v>22306</v>
      </c>
      <c r="AJ89" s="316">
        <v>21972</v>
      </c>
      <c r="AK89" s="315">
        <v>21637</v>
      </c>
      <c r="AL89" s="316">
        <v>21583</v>
      </c>
      <c r="AM89" s="315">
        <v>22260</v>
      </c>
      <c r="AN89" s="316">
        <v>22845</v>
      </c>
      <c r="AO89" s="315">
        <v>23172</v>
      </c>
      <c r="AP89" s="316">
        <v>23550</v>
      </c>
      <c r="AQ89" s="315">
        <v>23910</v>
      </c>
      <c r="AR89" s="316">
        <v>24107</v>
      </c>
      <c r="AS89" s="315">
        <v>24758</v>
      </c>
      <c r="AT89" s="316">
        <v>24490</v>
      </c>
      <c r="AU89" s="315">
        <v>24103</v>
      </c>
      <c r="AV89" s="316">
        <v>23935</v>
      </c>
      <c r="AW89" s="315">
        <v>23561</v>
      </c>
      <c r="AX89" s="316">
        <v>23452</v>
      </c>
      <c r="AY89" s="315">
        <v>23946</v>
      </c>
      <c r="AZ89" s="316">
        <v>23831</v>
      </c>
      <c r="BA89" s="315">
        <v>24407</v>
      </c>
      <c r="BB89" s="316">
        <v>24840</v>
      </c>
      <c r="BC89" s="315">
        <v>25174</v>
      </c>
      <c r="BD89" s="316">
        <v>25383</v>
      </c>
      <c r="BE89" s="315">
        <v>25892</v>
      </c>
      <c r="BF89" s="316">
        <v>25689</v>
      </c>
      <c r="BG89" s="315">
        <v>25374</v>
      </c>
      <c r="BH89" s="316">
        <v>25120</v>
      </c>
      <c r="BI89" s="315">
        <v>25014</v>
      </c>
      <c r="BJ89" s="316">
        <v>24892</v>
      </c>
      <c r="BK89" s="315">
        <v>25354</v>
      </c>
      <c r="BL89" s="316">
        <v>25679</v>
      </c>
      <c r="BM89" s="315">
        <v>26294</v>
      </c>
      <c r="BN89" s="316">
        <v>26698</v>
      </c>
      <c r="BO89" s="315">
        <v>26874</v>
      </c>
      <c r="BP89" s="316">
        <v>27279</v>
      </c>
      <c r="BQ89" s="315">
        <v>27779</v>
      </c>
      <c r="BR89" s="316">
        <v>27698</v>
      </c>
      <c r="BS89" s="315">
        <v>27693</v>
      </c>
      <c r="BT89" s="316">
        <v>27332</v>
      </c>
      <c r="BU89" s="315">
        <v>27421</v>
      </c>
      <c r="BV89" s="316">
        <v>27212</v>
      </c>
      <c r="BW89" s="315">
        <v>27752</v>
      </c>
      <c r="BX89" s="316">
        <v>28110</v>
      </c>
      <c r="BY89" s="315">
        <v>28418</v>
      </c>
      <c r="BZ89" s="316">
        <v>28642</v>
      </c>
      <c r="CA89" s="315">
        <v>28467</v>
      </c>
      <c r="CB89" s="316">
        <v>28979</v>
      </c>
      <c r="CC89" s="315">
        <v>29150</v>
      </c>
      <c r="CD89" s="317">
        <v>29223</v>
      </c>
      <c r="CE89" s="315">
        <v>28909</v>
      </c>
      <c r="CF89" s="317">
        <v>28356</v>
      </c>
      <c r="CG89" s="315">
        <v>28338</v>
      </c>
      <c r="CH89" s="317">
        <v>27960</v>
      </c>
      <c r="CI89" s="315">
        <v>28219</v>
      </c>
      <c r="CJ89" s="317">
        <v>28769</v>
      </c>
      <c r="CK89" s="315">
        <v>28742</v>
      </c>
      <c r="CL89" s="317">
        <v>28713</v>
      </c>
      <c r="CM89" s="315">
        <v>28750</v>
      </c>
      <c r="CN89" s="317">
        <v>28866</v>
      </c>
      <c r="CO89" s="315">
        <v>29157</v>
      </c>
      <c r="CP89" s="317">
        <v>29068</v>
      </c>
      <c r="CQ89" s="315">
        <v>28746</v>
      </c>
      <c r="CR89" s="317">
        <v>28399</v>
      </c>
      <c r="CS89" s="315">
        <v>28319</v>
      </c>
      <c r="CT89" s="317">
        <v>28090</v>
      </c>
      <c r="CU89" s="315">
        <v>28512</v>
      </c>
      <c r="CV89" s="317">
        <v>28961</v>
      </c>
      <c r="CW89" s="315">
        <v>29209</v>
      </c>
      <c r="CX89" s="318">
        <v>29396</v>
      </c>
      <c r="CY89" s="315">
        <v>29555</v>
      </c>
      <c r="CZ89" s="319">
        <v>29815</v>
      </c>
      <c r="DA89" s="320">
        <v>29973</v>
      </c>
      <c r="DB89" s="318">
        <v>29855</v>
      </c>
      <c r="DC89" s="318">
        <v>29461</v>
      </c>
      <c r="DD89" s="318">
        <v>29176</v>
      </c>
      <c r="DE89" s="318">
        <v>29031</v>
      </c>
      <c r="DF89" s="318">
        <v>28761</v>
      </c>
      <c r="DG89" s="318">
        <v>29312</v>
      </c>
      <c r="DH89" s="318">
        <v>29560</v>
      </c>
      <c r="DI89" s="318">
        <v>29934</v>
      </c>
      <c r="DJ89" s="318">
        <v>29892</v>
      </c>
      <c r="DK89" s="318">
        <v>29849</v>
      </c>
      <c r="DL89" s="319">
        <v>29988</v>
      </c>
      <c r="DM89" s="320">
        <v>30502</v>
      </c>
      <c r="DN89" s="320">
        <v>30324</v>
      </c>
      <c r="DO89" s="320">
        <v>30148</v>
      </c>
      <c r="DP89" s="320">
        <v>29880</v>
      </c>
      <c r="DQ89" s="320">
        <v>29580</v>
      </c>
      <c r="DR89" s="320">
        <v>29345</v>
      </c>
      <c r="DS89" s="320">
        <v>29427</v>
      </c>
      <c r="DT89" s="320">
        <v>29596</v>
      </c>
      <c r="DU89" s="320">
        <v>29589</v>
      </c>
      <c r="DV89" s="320">
        <v>29690</v>
      </c>
      <c r="DW89" s="320">
        <v>29393</v>
      </c>
      <c r="DX89" s="319">
        <v>29257</v>
      </c>
      <c r="DY89" s="320">
        <v>29333</v>
      </c>
      <c r="DZ89" s="320">
        <v>29007</v>
      </c>
      <c r="EA89" s="320">
        <v>29457</v>
      </c>
      <c r="EB89" s="320">
        <v>29841</v>
      </c>
      <c r="EC89" s="320">
        <v>29824</v>
      </c>
      <c r="ED89" s="320">
        <v>29762</v>
      </c>
      <c r="EE89" s="320">
        <v>30205</v>
      </c>
      <c r="EF89" s="320">
        <v>30382</v>
      </c>
      <c r="EG89" s="320"/>
      <c r="EH89" s="320"/>
      <c r="EI89" s="320"/>
      <c r="EJ89" s="320"/>
    </row>
    <row r="90" spans="1:140" s="304" customFormat="1" x14ac:dyDescent="0.35">
      <c r="A90" s="306" t="s">
        <v>453</v>
      </c>
      <c r="B90" s="314">
        <v>33299</v>
      </c>
      <c r="C90" s="315">
        <v>34144</v>
      </c>
      <c r="D90" s="316">
        <v>35280</v>
      </c>
      <c r="E90" s="315">
        <v>36308</v>
      </c>
      <c r="F90" s="316">
        <v>37040</v>
      </c>
      <c r="G90" s="315">
        <v>37738</v>
      </c>
      <c r="H90" s="316">
        <v>37971</v>
      </c>
      <c r="I90" s="315">
        <v>38589</v>
      </c>
      <c r="J90" s="316">
        <v>38530</v>
      </c>
      <c r="K90" s="315">
        <v>37951</v>
      </c>
      <c r="L90" s="316">
        <v>37015</v>
      </c>
      <c r="M90" s="315">
        <v>36513</v>
      </c>
      <c r="N90" s="316">
        <v>36459</v>
      </c>
      <c r="O90" s="315">
        <v>36742</v>
      </c>
      <c r="P90" s="316">
        <v>37246</v>
      </c>
      <c r="Q90" s="315">
        <v>38318</v>
      </c>
      <c r="R90" s="316">
        <v>38893</v>
      </c>
      <c r="S90" s="315">
        <v>39643</v>
      </c>
      <c r="T90" s="316">
        <v>39515</v>
      </c>
      <c r="U90" s="315">
        <v>39841</v>
      </c>
      <c r="V90" s="316">
        <v>39545</v>
      </c>
      <c r="W90" s="315">
        <v>39048</v>
      </c>
      <c r="X90" s="316">
        <v>38120</v>
      </c>
      <c r="Y90" s="315">
        <v>37579</v>
      </c>
      <c r="Z90" s="316">
        <v>36984</v>
      </c>
      <c r="AA90" s="315">
        <v>37525</v>
      </c>
      <c r="AB90" s="316">
        <v>38439</v>
      </c>
      <c r="AC90" s="315">
        <v>39392</v>
      </c>
      <c r="AD90" s="316">
        <v>40178</v>
      </c>
      <c r="AE90" s="315">
        <v>41051</v>
      </c>
      <c r="AF90" s="316">
        <v>41548</v>
      </c>
      <c r="AG90" s="315">
        <v>42157</v>
      </c>
      <c r="AH90" s="316">
        <v>41718</v>
      </c>
      <c r="AI90" s="315">
        <v>41236</v>
      </c>
      <c r="AJ90" s="316">
        <v>40508</v>
      </c>
      <c r="AK90" s="315">
        <v>39724</v>
      </c>
      <c r="AL90" s="316">
        <v>39503</v>
      </c>
      <c r="AM90" s="315">
        <v>40477</v>
      </c>
      <c r="AN90" s="316">
        <v>41586</v>
      </c>
      <c r="AO90" s="315">
        <v>42711</v>
      </c>
      <c r="AP90" s="316">
        <v>43907</v>
      </c>
      <c r="AQ90" s="315">
        <v>44964</v>
      </c>
      <c r="AR90" s="316">
        <v>45013</v>
      </c>
      <c r="AS90" s="315">
        <v>45965</v>
      </c>
      <c r="AT90" s="316">
        <v>45497</v>
      </c>
      <c r="AU90" s="315">
        <v>44803</v>
      </c>
      <c r="AV90" s="316">
        <v>44267</v>
      </c>
      <c r="AW90" s="315">
        <v>43421</v>
      </c>
      <c r="AX90" s="316">
        <v>42798</v>
      </c>
      <c r="AY90" s="315">
        <v>43671</v>
      </c>
      <c r="AZ90" s="316">
        <v>43636</v>
      </c>
      <c r="BA90" s="315">
        <v>45124</v>
      </c>
      <c r="BB90" s="316">
        <v>46221</v>
      </c>
      <c r="BC90" s="315">
        <v>46870</v>
      </c>
      <c r="BD90" s="316">
        <v>47590</v>
      </c>
      <c r="BE90" s="315">
        <v>48250</v>
      </c>
      <c r="BF90" s="316">
        <v>47865</v>
      </c>
      <c r="BG90" s="315">
        <v>47204</v>
      </c>
      <c r="BH90" s="316">
        <v>46286</v>
      </c>
      <c r="BI90" s="315">
        <v>45833</v>
      </c>
      <c r="BJ90" s="316">
        <v>45294</v>
      </c>
      <c r="BK90" s="315">
        <v>46395</v>
      </c>
      <c r="BL90" s="316">
        <v>47053</v>
      </c>
      <c r="BM90" s="315">
        <v>48563</v>
      </c>
      <c r="BN90" s="316">
        <v>49400</v>
      </c>
      <c r="BO90" s="315">
        <v>50270</v>
      </c>
      <c r="BP90" s="316">
        <v>51067</v>
      </c>
      <c r="BQ90" s="315">
        <v>51604</v>
      </c>
      <c r="BR90" s="316">
        <v>51143</v>
      </c>
      <c r="BS90" s="315">
        <v>50616</v>
      </c>
      <c r="BT90" s="316">
        <v>49968</v>
      </c>
      <c r="BU90" s="315">
        <v>49610</v>
      </c>
      <c r="BV90" s="316">
        <v>48875</v>
      </c>
      <c r="BW90" s="315">
        <v>49767</v>
      </c>
      <c r="BX90" s="316">
        <v>50500</v>
      </c>
      <c r="BY90" s="315">
        <v>51584</v>
      </c>
      <c r="BZ90" s="316">
        <v>52386</v>
      </c>
      <c r="CA90" s="315">
        <v>52380</v>
      </c>
      <c r="CB90" s="316">
        <v>53144</v>
      </c>
      <c r="CC90" s="315">
        <v>53184</v>
      </c>
      <c r="CD90" s="317">
        <v>52762</v>
      </c>
      <c r="CE90" s="315">
        <v>52004</v>
      </c>
      <c r="CF90" s="317">
        <v>50642</v>
      </c>
      <c r="CG90" s="315">
        <v>50260</v>
      </c>
      <c r="CH90" s="317">
        <v>49834</v>
      </c>
      <c r="CI90" s="315">
        <v>50504</v>
      </c>
      <c r="CJ90" s="317">
        <v>51679</v>
      </c>
      <c r="CK90" s="315">
        <v>52475</v>
      </c>
      <c r="CL90" s="317">
        <v>52609</v>
      </c>
      <c r="CM90" s="315">
        <v>53245</v>
      </c>
      <c r="CN90" s="317">
        <v>53943</v>
      </c>
      <c r="CO90" s="315">
        <v>54323</v>
      </c>
      <c r="CP90" s="317">
        <v>53911</v>
      </c>
      <c r="CQ90" s="315">
        <v>53155</v>
      </c>
      <c r="CR90" s="317">
        <v>52368</v>
      </c>
      <c r="CS90" s="315">
        <v>51926</v>
      </c>
      <c r="CT90" s="317">
        <v>51418</v>
      </c>
      <c r="CU90" s="315">
        <v>52514</v>
      </c>
      <c r="CV90" s="317">
        <v>53542</v>
      </c>
      <c r="CW90" s="315">
        <v>54150</v>
      </c>
      <c r="CX90" s="318">
        <v>54839</v>
      </c>
      <c r="CY90" s="315">
        <v>55831</v>
      </c>
      <c r="CZ90" s="319">
        <v>56173</v>
      </c>
      <c r="DA90" s="320">
        <v>56403</v>
      </c>
      <c r="DB90" s="318">
        <v>55962</v>
      </c>
      <c r="DC90" s="318">
        <v>55068</v>
      </c>
      <c r="DD90" s="318">
        <v>54386</v>
      </c>
      <c r="DE90" s="318">
        <v>53724</v>
      </c>
      <c r="DF90" s="318">
        <v>52860</v>
      </c>
      <c r="DG90" s="318">
        <v>53927</v>
      </c>
      <c r="DH90" s="318">
        <v>54530</v>
      </c>
      <c r="DI90" s="318">
        <v>55098</v>
      </c>
      <c r="DJ90" s="318">
        <v>55699</v>
      </c>
      <c r="DK90" s="318">
        <v>55955</v>
      </c>
      <c r="DL90" s="319">
        <v>56125</v>
      </c>
      <c r="DM90" s="320">
        <v>56208</v>
      </c>
      <c r="DN90" s="320">
        <v>55468</v>
      </c>
      <c r="DO90" s="320">
        <v>54815</v>
      </c>
      <c r="DP90" s="320">
        <v>53738</v>
      </c>
      <c r="DQ90" s="320">
        <v>52970</v>
      </c>
      <c r="DR90" s="320">
        <v>52582</v>
      </c>
      <c r="DS90" s="320">
        <v>53063</v>
      </c>
      <c r="DT90" s="320">
        <v>53095</v>
      </c>
      <c r="DU90" s="320">
        <v>53507</v>
      </c>
      <c r="DV90" s="320">
        <v>53833</v>
      </c>
      <c r="DW90" s="320">
        <v>53937</v>
      </c>
      <c r="DX90" s="319">
        <v>53701</v>
      </c>
      <c r="DY90" s="320">
        <v>53724</v>
      </c>
      <c r="DZ90" s="320">
        <v>53033</v>
      </c>
      <c r="EA90" s="320">
        <v>54372</v>
      </c>
      <c r="EB90" s="320">
        <v>56023</v>
      </c>
      <c r="EC90" s="320">
        <v>55666</v>
      </c>
      <c r="ED90" s="320">
        <v>55277</v>
      </c>
      <c r="EE90" s="320">
        <v>55553</v>
      </c>
      <c r="EF90" s="320">
        <v>55899</v>
      </c>
      <c r="EG90" s="320"/>
      <c r="EH90" s="320"/>
      <c r="EI90" s="320"/>
      <c r="EJ90" s="320"/>
    </row>
    <row r="91" spans="1:140" s="304" customFormat="1" x14ac:dyDescent="0.35">
      <c r="A91" s="306" t="s">
        <v>454</v>
      </c>
      <c r="B91" s="314">
        <v>17070</v>
      </c>
      <c r="C91" s="315">
        <v>17706</v>
      </c>
      <c r="D91" s="316">
        <v>18095</v>
      </c>
      <c r="E91" s="315">
        <v>18750</v>
      </c>
      <c r="F91" s="316">
        <v>19088</v>
      </c>
      <c r="G91" s="315">
        <v>19511</v>
      </c>
      <c r="H91" s="316">
        <v>19457</v>
      </c>
      <c r="I91" s="315">
        <v>19882</v>
      </c>
      <c r="J91" s="316">
        <v>19633</v>
      </c>
      <c r="K91" s="315">
        <v>19461</v>
      </c>
      <c r="L91" s="316">
        <v>19238</v>
      </c>
      <c r="M91" s="315">
        <v>19047</v>
      </c>
      <c r="N91" s="316">
        <v>18974</v>
      </c>
      <c r="O91" s="315">
        <v>19382</v>
      </c>
      <c r="P91" s="316">
        <v>19927</v>
      </c>
      <c r="Q91" s="315">
        <v>20356</v>
      </c>
      <c r="R91" s="316">
        <v>20257</v>
      </c>
      <c r="S91" s="315">
        <v>20305</v>
      </c>
      <c r="T91" s="316">
        <v>20384</v>
      </c>
      <c r="U91" s="315">
        <v>20696</v>
      </c>
      <c r="V91" s="316">
        <v>20369</v>
      </c>
      <c r="W91" s="315">
        <v>20095</v>
      </c>
      <c r="X91" s="316">
        <v>19652</v>
      </c>
      <c r="Y91" s="315">
        <v>19573</v>
      </c>
      <c r="Z91" s="316">
        <v>19266</v>
      </c>
      <c r="AA91" s="315">
        <v>19920</v>
      </c>
      <c r="AB91" s="316">
        <v>20524</v>
      </c>
      <c r="AC91" s="315">
        <v>20851</v>
      </c>
      <c r="AD91" s="316">
        <v>20976</v>
      </c>
      <c r="AE91" s="315">
        <v>21071</v>
      </c>
      <c r="AF91" s="316">
        <v>21168</v>
      </c>
      <c r="AG91" s="315">
        <v>21750</v>
      </c>
      <c r="AH91" s="316">
        <v>21725</v>
      </c>
      <c r="AI91" s="315">
        <v>21615</v>
      </c>
      <c r="AJ91" s="316">
        <v>21343</v>
      </c>
      <c r="AK91" s="315">
        <v>21092</v>
      </c>
      <c r="AL91" s="316">
        <v>21024</v>
      </c>
      <c r="AM91" s="315">
        <v>21617</v>
      </c>
      <c r="AN91" s="316">
        <v>22425</v>
      </c>
      <c r="AO91" s="315">
        <v>22983</v>
      </c>
      <c r="AP91" s="316">
        <v>23441</v>
      </c>
      <c r="AQ91" s="315">
        <v>23642</v>
      </c>
      <c r="AR91" s="316">
        <v>23554</v>
      </c>
      <c r="AS91" s="315">
        <v>24093</v>
      </c>
      <c r="AT91" s="316">
        <v>24015</v>
      </c>
      <c r="AU91" s="315">
        <v>23828</v>
      </c>
      <c r="AV91" s="316">
        <v>23732</v>
      </c>
      <c r="AW91" s="315">
        <v>23464</v>
      </c>
      <c r="AX91" s="316">
        <v>23324</v>
      </c>
      <c r="AY91" s="315">
        <v>23666</v>
      </c>
      <c r="AZ91" s="316">
        <v>23992</v>
      </c>
      <c r="BA91" s="315">
        <v>24603</v>
      </c>
      <c r="BB91" s="316">
        <v>24773</v>
      </c>
      <c r="BC91" s="315">
        <v>24741</v>
      </c>
      <c r="BD91" s="316">
        <v>24701</v>
      </c>
      <c r="BE91" s="315">
        <v>25204</v>
      </c>
      <c r="BF91" s="316">
        <v>25117</v>
      </c>
      <c r="BG91" s="315">
        <v>24747</v>
      </c>
      <c r="BH91" s="316">
        <v>24663</v>
      </c>
      <c r="BI91" s="315">
        <v>24512</v>
      </c>
      <c r="BJ91" s="316">
        <v>24242</v>
      </c>
      <c r="BK91" s="315">
        <v>24917</v>
      </c>
      <c r="BL91" s="316">
        <v>25485</v>
      </c>
      <c r="BM91" s="315">
        <v>26282</v>
      </c>
      <c r="BN91" s="316">
        <v>26468</v>
      </c>
      <c r="BO91" s="315">
        <v>26725</v>
      </c>
      <c r="BP91" s="316">
        <v>26955</v>
      </c>
      <c r="BQ91" s="315">
        <v>27320</v>
      </c>
      <c r="BR91" s="316">
        <v>27157</v>
      </c>
      <c r="BS91" s="315">
        <v>26984</v>
      </c>
      <c r="BT91" s="316">
        <v>26959</v>
      </c>
      <c r="BU91" s="315">
        <v>26902</v>
      </c>
      <c r="BV91" s="316">
        <v>26560</v>
      </c>
      <c r="BW91" s="315">
        <v>27146</v>
      </c>
      <c r="BX91" s="316">
        <v>27529</v>
      </c>
      <c r="BY91" s="315">
        <v>28051</v>
      </c>
      <c r="BZ91" s="316">
        <v>28071</v>
      </c>
      <c r="CA91" s="315">
        <v>28070</v>
      </c>
      <c r="CB91" s="316">
        <v>28132</v>
      </c>
      <c r="CC91" s="315">
        <v>28170</v>
      </c>
      <c r="CD91" s="317">
        <v>28069</v>
      </c>
      <c r="CE91" s="315">
        <v>27899</v>
      </c>
      <c r="CF91" s="317">
        <v>27408</v>
      </c>
      <c r="CG91" s="315">
        <v>27135</v>
      </c>
      <c r="CH91" s="317">
        <v>26864</v>
      </c>
      <c r="CI91" s="315">
        <v>27408</v>
      </c>
      <c r="CJ91" s="317">
        <v>28305</v>
      </c>
      <c r="CK91" s="315">
        <v>28417</v>
      </c>
      <c r="CL91" s="317">
        <v>28287</v>
      </c>
      <c r="CM91" s="315">
        <v>28240</v>
      </c>
      <c r="CN91" s="317">
        <v>28212</v>
      </c>
      <c r="CO91" s="315">
        <v>28372</v>
      </c>
      <c r="CP91" s="317">
        <v>28372</v>
      </c>
      <c r="CQ91" s="315">
        <v>27837</v>
      </c>
      <c r="CR91" s="317">
        <v>27507</v>
      </c>
      <c r="CS91" s="315">
        <v>27339</v>
      </c>
      <c r="CT91" s="317">
        <v>27168</v>
      </c>
      <c r="CU91" s="315">
        <v>27865</v>
      </c>
      <c r="CV91" s="317">
        <v>28469</v>
      </c>
      <c r="CW91" s="315">
        <v>28597</v>
      </c>
      <c r="CX91" s="318">
        <v>28764</v>
      </c>
      <c r="CY91" s="315">
        <v>28932</v>
      </c>
      <c r="CZ91" s="319">
        <v>28664</v>
      </c>
      <c r="DA91" s="320">
        <v>28605</v>
      </c>
      <c r="DB91" s="318">
        <v>28387</v>
      </c>
      <c r="DC91" s="318">
        <v>28057</v>
      </c>
      <c r="DD91" s="318">
        <v>27722</v>
      </c>
      <c r="DE91" s="318">
        <v>27602</v>
      </c>
      <c r="DF91" s="318">
        <v>27148</v>
      </c>
      <c r="DG91" s="318">
        <v>27915</v>
      </c>
      <c r="DH91" s="318">
        <v>28435</v>
      </c>
      <c r="DI91" s="318">
        <v>28399</v>
      </c>
      <c r="DJ91" s="318">
        <v>28455</v>
      </c>
      <c r="DK91" s="318">
        <v>28173</v>
      </c>
      <c r="DL91" s="319">
        <v>28017</v>
      </c>
      <c r="DM91" s="320">
        <v>27988</v>
      </c>
      <c r="DN91" s="320">
        <v>27602</v>
      </c>
      <c r="DO91" s="320">
        <v>27313</v>
      </c>
      <c r="DP91" s="320">
        <v>26921</v>
      </c>
      <c r="DQ91" s="320">
        <v>26572</v>
      </c>
      <c r="DR91" s="320">
        <v>26363</v>
      </c>
      <c r="DS91" s="320">
        <v>26902</v>
      </c>
      <c r="DT91" s="320">
        <v>27112</v>
      </c>
      <c r="DU91" s="320">
        <v>26653</v>
      </c>
      <c r="DV91" s="320">
        <v>26720</v>
      </c>
      <c r="DW91" s="320">
        <v>26388</v>
      </c>
      <c r="DX91" s="319">
        <v>26316</v>
      </c>
      <c r="DY91" s="320">
        <v>26318</v>
      </c>
      <c r="DZ91" s="320">
        <v>26023</v>
      </c>
      <c r="EA91" s="320">
        <v>26818</v>
      </c>
      <c r="EB91" s="320">
        <v>27385</v>
      </c>
      <c r="EC91" s="320">
        <v>27438</v>
      </c>
      <c r="ED91" s="320">
        <v>27413</v>
      </c>
      <c r="EE91" s="320">
        <v>27841</v>
      </c>
      <c r="EF91" s="320">
        <v>28158</v>
      </c>
      <c r="EG91" s="320"/>
      <c r="EH91" s="320"/>
      <c r="EI91" s="320"/>
      <c r="EJ91" s="320"/>
    </row>
    <row r="92" spans="1:140" s="304" customFormat="1" x14ac:dyDescent="0.35">
      <c r="A92" s="306" t="s">
        <v>455</v>
      </c>
      <c r="B92" s="314">
        <v>22208</v>
      </c>
      <c r="C92" s="315">
        <v>22819</v>
      </c>
      <c r="D92" s="316">
        <v>23451</v>
      </c>
      <c r="E92" s="315">
        <v>24475</v>
      </c>
      <c r="F92" s="316">
        <v>25030</v>
      </c>
      <c r="G92" s="315">
        <v>25190</v>
      </c>
      <c r="H92" s="316">
        <v>25242</v>
      </c>
      <c r="I92" s="315">
        <v>25639</v>
      </c>
      <c r="J92" s="316">
        <v>25407</v>
      </c>
      <c r="K92" s="315">
        <v>24997</v>
      </c>
      <c r="L92" s="316">
        <v>24526</v>
      </c>
      <c r="M92" s="315">
        <v>24188</v>
      </c>
      <c r="N92" s="316">
        <v>24195</v>
      </c>
      <c r="O92" s="315">
        <v>24903</v>
      </c>
      <c r="P92" s="316">
        <v>25302</v>
      </c>
      <c r="Q92" s="315">
        <v>26078</v>
      </c>
      <c r="R92" s="316">
        <v>26267</v>
      </c>
      <c r="S92" s="315">
        <v>26499</v>
      </c>
      <c r="T92" s="316">
        <v>26569</v>
      </c>
      <c r="U92" s="315">
        <v>26895</v>
      </c>
      <c r="V92" s="316">
        <v>26539</v>
      </c>
      <c r="W92" s="315">
        <v>25974</v>
      </c>
      <c r="X92" s="316">
        <v>25400</v>
      </c>
      <c r="Y92" s="315">
        <v>25315</v>
      </c>
      <c r="Z92" s="316">
        <v>25008</v>
      </c>
      <c r="AA92" s="315">
        <v>25595</v>
      </c>
      <c r="AB92" s="316">
        <v>26226</v>
      </c>
      <c r="AC92" s="315">
        <v>26961</v>
      </c>
      <c r="AD92" s="316">
        <v>27250</v>
      </c>
      <c r="AE92" s="315">
        <v>27265</v>
      </c>
      <c r="AF92" s="316">
        <v>27106</v>
      </c>
      <c r="AG92" s="315">
        <v>27271</v>
      </c>
      <c r="AH92" s="316">
        <v>27169</v>
      </c>
      <c r="AI92" s="315">
        <v>26933</v>
      </c>
      <c r="AJ92" s="316">
        <v>26529</v>
      </c>
      <c r="AK92" s="315">
        <v>26083</v>
      </c>
      <c r="AL92" s="316">
        <v>26126</v>
      </c>
      <c r="AM92" s="315">
        <v>26847</v>
      </c>
      <c r="AN92" s="316">
        <v>27643</v>
      </c>
      <c r="AO92" s="315">
        <v>28402</v>
      </c>
      <c r="AP92" s="316">
        <v>29047</v>
      </c>
      <c r="AQ92" s="315">
        <v>28988</v>
      </c>
      <c r="AR92" s="316">
        <v>28731</v>
      </c>
      <c r="AS92" s="315">
        <v>29492</v>
      </c>
      <c r="AT92" s="316">
        <v>29253</v>
      </c>
      <c r="AU92" s="315">
        <v>28903</v>
      </c>
      <c r="AV92" s="316">
        <v>28608</v>
      </c>
      <c r="AW92" s="315">
        <v>28258</v>
      </c>
      <c r="AX92" s="316">
        <v>28122</v>
      </c>
      <c r="AY92" s="315">
        <v>28869</v>
      </c>
      <c r="AZ92" s="316">
        <v>28996</v>
      </c>
      <c r="BA92" s="315">
        <v>29843</v>
      </c>
      <c r="BB92" s="316">
        <v>29911</v>
      </c>
      <c r="BC92" s="315">
        <v>29651</v>
      </c>
      <c r="BD92" s="316">
        <v>29669</v>
      </c>
      <c r="BE92" s="315">
        <v>30312</v>
      </c>
      <c r="BF92" s="316">
        <v>30177</v>
      </c>
      <c r="BG92" s="315">
        <v>29740</v>
      </c>
      <c r="BH92" s="316">
        <v>29665</v>
      </c>
      <c r="BI92" s="315">
        <v>29472</v>
      </c>
      <c r="BJ92" s="316">
        <v>29382</v>
      </c>
      <c r="BK92" s="315">
        <v>30261</v>
      </c>
      <c r="BL92" s="316">
        <v>30715</v>
      </c>
      <c r="BM92" s="315">
        <v>31573</v>
      </c>
      <c r="BN92" s="316">
        <v>32068</v>
      </c>
      <c r="BO92" s="315">
        <v>32090</v>
      </c>
      <c r="BP92" s="316">
        <v>32162</v>
      </c>
      <c r="BQ92" s="315">
        <v>32420</v>
      </c>
      <c r="BR92" s="316">
        <v>32319</v>
      </c>
      <c r="BS92" s="315">
        <v>31971</v>
      </c>
      <c r="BT92" s="316">
        <v>31805</v>
      </c>
      <c r="BU92" s="315">
        <v>31729</v>
      </c>
      <c r="BV92" s="316">
        <v>31477</v>
      </c>
      <c r="BW92" s="315">
        <v>31994</v>
      </c>
      <c r="BX92" s="316">
        <v>32188</v>
      </c>
      <c r="BY92" s="315">
        <v>32989</v>
      </c>
      <c r="BZ92" s="316">
        <v>33332</v>
      </c>
      <c r="CA92" s="315">
        <v>33219</v>
      </c>
      <c r="CB92" s="316">
        <v>33393</v>
      </c>
      <c r="CC92" s="315">
        <v>33485</v>
      </c>
      <c r="CD92" s="317">
        <v>33431</v>
      </c>
      <c r="CE92" s="315">
        <v>33030</v>
      </c>
      <c r="CF92" s="317">
        <v>32346</v>
      </c>
      <c r="CG92" s="315">
        <v>32124</v>
      </c>
      <c r="CH92" s="317">
        <v>31899</v>
      </c>
      <c r="CI92" s="315">
        <v>32347</v>
      </c>
      <c r="CJ92" s="317">
        <v>33133</v>
      </c>
      <c r="CK92" s="315">
        <v>33288</v>
      </c>
      <c r="CL92" s="317">
        <v>33184</v>
      </c>
      <c r="CM92" s="315">
        <v>33367</v>
      </c>
      <c r="CN92" s="317">
        <v>33175</v>
      </c>
      <c r="CO92" s="315">
        <v>33180</v>
      </c>
      <c r="CP92" s="317">
        <v>32851</v>
      </c>
      <c r="CQ92" s="315">
        <v>32319</v>
      </c>
      <c r="CR92" s="317">
        <v>32023</v>
      </c>
      <c r="CS92" s="315">
        <v>32102</v>
      </c>
      <c r="CT92" s="317">
        <v>31859</v>
      </c>
      <c r="CU92" s="315">
        <v>32823</v>
      </c>
      <c r="CV92" s="317">
        <v>33211</v>
      </c>
      <c r="CW92" s="315">
        <v>33565</v>
      </c>
      <c r="CX92" s="318">
        <v>33812</v>
      </c>
      <c r="CY92" s="315">
        <v>33781</v>
      </c>
      <c r="CZ92" s="319">
        <v>33606</v>
      </c>
      <c r="DA92" s="320">
        <v>33680</v>
      </c>
      <c r="DB92" s="318">
        <v>33393</v>
      </c>
      <c r="DC92" s="318">
        <v>32986</v>
      </c>
      <c r="DD92" s="318">
        <v>32760</v>
      </c>
      <c r="DE92" s="318">
        <v>32635</v>
      </c>
      <c r="DF92" s="318">
        <v>32354</v>
      </c>
      <c r="DG92" s="318">
        <v>33353</v>
      </c>
      <c r="DH92" s="318">
        <v>33712</v>
      </c>
      <c r="DI92" s="318">
        <v>33938</v>
      </c>
      <c r="DJ92" s="318">
        <v>33968</v>
      </c>
      <c r="DK92" s="318">
        <v>33717</v>
      </c>
      <c r="DL92" s="319">
        <v>33416</v>
      </c>
      <c r="DM92" s="320">
        <v>33453</v>
      </c>
      <c r="DN92" s="320">
        <v>33003</v>
      </c>
      <c r="DO92" s="320">
        <v>32514</v>
      </c>
      <c r="DP92" s="320">
        <v>31954</v>
      </c>
      <c r="DQ92" s="320">
        <v>31861</v>
      </c>
      <c r="DR92" s="320">
        <v>31654</v>
      </c>
      <c r="DS92" s="320">
        <v>32301</v>
      </c>
      <c r="DT92" s="320">
        <v>32335</v>
      </c>
      <c r="DU92" s="320">
        <v>32272</v>
      </c>
      <c r="DV92" s="320">
        <v>32221</v>
      </c>
      <c r="DW92" s="320">
        <v>31731</v>
      </c>
      <c r="DX92" s="319">
        <v>31412</v>
      </c>
      <c r="DY92" s="320">
        <v>31435</v>
      </c>
      <c r="DZ92" s="320">
        <v>30949</v>
      </c>
      <c r="EA92" s="320">
        <v>31787</v>
      </c>
      <c r="EB92" s="320">
        <v>32565</v>
      </c>
      <c r="EC92" s="320">
        <v>32742</v>
      </c>
      <c r="ED92" s="320">
        <v>32947</v>
      </c>
      <c r="EE92" s="320">
        <v>33312</v>
      </c>
      <c r="EF92" s="320">
        <v>33236</v>
      </c>
      <c r="EG92" s="320"/>
      <c r="EH92" s="320"/>
      <c r="EI92" s="320"/>
      <c r="EJ92" s="320"/>
    </row>
    <row r="93" spans="1:140" s="304" customFormat="1" x14ac:dyDescent="0.35">
      <c r="A93" s="306" t="s">
        <v>456</v>
      </c>
      <c r="B93" s="314">
        <v>18948</v>
      </c>
      <c r="C93" s="315">
        <v>19895</v>
      </c>
      <c r="D93" s="316">
        <v>20353</v>
      </c>
      <c r="E93" s="315">
        <v>20964</v>
      </c>
      <c r="F93" s="316">
        <v>21085</v>
      </c>
      <c r="G93" s="315">
        <v>21133</v>
      </c>
      <c r="H93" s="316">
        <v>21067</v>
      </c>
      <c r="I93" s="315">
        <v>21376</v>
      </c>
      <c r="J93" s="316">
        <v>21428</v>
      </c>
      <c r="K93" s="315">
        <v>21246</v>
      </c>
      <c r="L93" s="316">
        <v>21107</v>
      </c>
      <c r="M93" s="315">
        <v>20939</v>
      </c>
      <c r="N93" s="316">
        <v>20890</v>
      </c>
      <c r="O93" s="315">
        <v>21458</v>
      </c>
      <c r="P93" s="316">
        <v>21952</v>
      </c>
      <c r="Q93" s="315">
        <v>22189</v>
      </c>
      <c r="R93" s="316">
        <v>22441</v>
      </c>
      <c r="S93" s="315">
        <v>22503</v>
      </c>
      <c r="T93" s="316">
        <v>22569</v>
      </c>
      <c r="U93" s="315">
        <v>22995</v>
      </c>
      <c r="V93" s="316">
        <v>22853</v>
      </c>
      <c r="W93" s="315">
        <v>22846</v>
      </c>
      <c r="X93" s="316">
        <v>22480</v>
      </c>
      <c r="Y93" s="315">
        <v>22478</v>
      </c>
      <c r="Z93" s="316">
        <v>22265</v>
      </c>
      <c r="AA93" s="315">
        <v>22767</v>
      </c>
      <c r="AB93" s="316">
        <v>23012</v>
      </c>
      <c r="AC93" s="315">
        <v>23582</v>
      </c>
      <c r="AD93" s="316">
        <v>23657</v>
      </c>
      <c r="AE93" s="315">
        <v>23775</v>
      </c>
      <c r="AF93" s="316">
        <v>23780</v>
      </c>
      <c r="AG93" s="315">
        <v>23997</v>
      </c>
      <c r="AH93" s="316">
        <v>24091</v>
      </c>
      <c r="AI93" s="315">
        <v>23991</v>
      </c>
      <c r="AJ93" s="316">
        <v>23758</v>
      </c>
      <c r="AK93" s="315">
        <v>23497</v>
      </c>
      <c r="AL93" s="316">
        <v>23567</v>
      </c>
      <c r="AM93" s="315">
        <v>24162</v>
      </c>
      <c r="AN93" s="316">
        <v>24691</v>
      </c>
      <c r="AO93" s="315">
        <v>24888</v>
      </c>
      <c r="AP93" s="316">
        <v>25103</v>
      </c>
      <c r="AQ93" s="315">
        <v>25181</v>
      </c>
      <c r="AR93" s="316">
        <v>25184</v>
      </c>
      <c r="AS93" s="315">
        <v>25762</v>
      </c>
      <c r="AT93" s="316">
        <v>25921</v>
      </c>
      <c r="AU93" s="315">
        <v>25814</v>
      </c>
      <c r="AV93" s="316">
        <v>25553</v>
      </c>
      <c r="AW93" s="315">
        <v>25369</v>
      </c>
      <c r="AX93" s="316">
        <v>25268</v>
      </c>
      <c r="AY93" s="315">
        <v>26174</v>
      </c>
      <c r="AZ93" s="316">
        <v>26152</v>
      </c>
      <c r="BA93" s="315">
        <v>26461</v>
      </c>
      <c r="BB93" s="316">
        <v>26678</v>
      </c>
      <c r="BC93" s="315">
        <v>26464</v>
      </c>
      <c r="BD93" s="316">
        <v>26528</v>
      </c>
      <c r="BE93" s="315">
        <v>26914</v>
      </c>
      <c r="BF93" s="316">
        <v>26765</v>
      </c>
      <c r="BG93" s="315">
        <v>26698</v>
      </c>
      <c r="BH93" s="316">
        <v>26562</v>
      </c>
      <c r="BI93" s="315">
        <v>26400</v>
      </c>
      <c r="BJ93" s="316">
        <v>26414</v>
      </c>
      <c r="BK93" s="315">
        <v>27185</v>
      </c>
      <c r="BL93" s="316">
        <v>27524</v>
      </c>
      <c r="BM93" s="315">
        <v>27929</v>
      </c>
      <c r="BN93" s="316">
        <v>28022</v>
      </c>
      <c r="BO93" s="315">
        <v>27935</v>
      </c>
      <c r="BP93" s="316">
        <v>28211</v>
      </c>
      <c r="BQ93" s="315">
        <v>28500</v>
      </c>
      <c r="BR93" s="316">
        <v>28512</v>
      </c>
      <c r="BS93" s="315">
        <v>28539</v>
      </c>
      <c r="BT93" s="316">
        <v>28454</v>
      </c>
      <c r="BU93" s="315">
        <v>28444</v>
      </c>
      <c r="BV93" s="316">
        <v>28126</v>
      </c>
      <c r="BW93" s="315">
        <v>28588</v>
      </c>
      <c r="BX93" s="316">
        <v>28913</v>
      </c>
      <c r="BY93" s="315">
        <v>29238</v>
      </c>
      <c r="BZ93" s="316">
        <v>29331</v>
      </c>
      <c r="CA93" s="315">
        <v>29370</v>
      </c>
      <c r="CB93" s="316">
        <v>29443</v>
      </c>
      <c r="CC93" s="315">
        <v>29318</v>
      </c>
      <c r="CD93" s="317">
        <v>29105</v>
      </c>
      <c r="CE93" s="315">
        <v>28854</v>
      </c>
      <c r="CF93" s="317">
        <v>28432</v>
      </c>
      <c r="CG93" s="315">
        <v>28227</v>
      </c>
      <c r="CH93" s="317">
        <v>28098</v>
      </c>
      <c r="CI93" s="315">
        <v>28479</v>
      </c>
      <c r="CJ93" s="317">
        <v>29152</v>
      </c>
      <c r="CK93" s="315">
        <v>29129</v>
      </c>
      <c r="CL93" s="317">
        <v>28922</v>
      </c>
      <c r="CM93" s="315">
        <v>28771</v>
      </c>
      <c r="CN93" s="317">
        <v>28568</v>
      </c>
      <c r="CO93" s="315">
        <v>28753</v>
      </c>
      <c r="CP93" s="317">
        <v>28597</v>
      </c>
      <c r="CQ93" s="315">
        <v>28382</v>
      </c>
      <c r="CR93" s="317">
        <v>28270</v>
      </c>
      <c r="CS93" s="315">
        <v>28080</v>
      </c>
      <c r="CT93" s="317">
        <v>27838</v>
      </c>
      <c r="CU93" s="315">
        <v>28370</v>
      </c>
      <c r="CV93" s="317">
        <v>28982</v>
      </c>
      <c r="CW93" s="315">
        <v>28821</v>
      </c>
      <c r="CX93" s="318">
        <v>29089</v>
      </c>
      <c r="CY93" s="315">
        <v>28999</v>
      </c>
      <c r="CZ93" s="319">
        <v>28811</v>
      </c>
      <c r="DA93" s="320">
        <v>28844</v>
      </c>
      <c r="DB93" s="318">
        <v>28641</v>
      </c>
      <c r="DC93" s="318">
        <v>28260</v>
      </c>
      <c r="DD93" s="318">
        <v>27856</v>
      </c>
      <c r="DE93" s="318">
        <v>27917</v>
      </c>
      <c r="DF93" s="318">
        <v>27664</v>
      </c>
      <c r="DG93" s="318">
        <v>28193</v>
      </c>
      <c r="DH93" s="318">
        <v>28591</v>
      </c>
      <c r="DI93" s="318">
        <v>28659</v>
      </c>
      <c r="DJ93" s="318">
        <v>28912</v>
      </c>
      <c r="DK93" s="318">
        <v>28647</v>
      </c>
      <c r="DL93" s="319">
        <v>28470</v>
      </c>
      <c r="DM93" s="320">
        <v>28630</v>
      </c>
      <c r="DN93" s="320">
        <v>28171</v>
      </c>
      <c r="DO93" s="320">
        <v>27906</v>
      </c>
      <c r="DP93" s="320">
        <v>27605</v>
      </c>
      <c r="DQ93" s="320">
        <v>27455</v>
      </c>
      <c r="DR93" s="320">
        <v>27386</v>
      </c>
      <c r="DS93" s="320">
        <v>27800</v>
      </c>
      <c r="DT93" s="320">
        <v>27926</v>
      </c>
      <c r="DU93" s="320">
        <v>27838</v>
      </c>
      <c r="DV93" s="320">
        <v>27747</v>
      </c>
      <c r="DW93" s="320">
        <v>27122</v>
      </c>
      <c r="DX93" s="319">
        <v>27227</v>
      </c>
      <c r="DY93" s="320">
        <v>27354</v>
      </c>
      <c r="DZ93" s="320">
        <v>27071</v>
      </c>
      <c r="EA93" s="320">
        <v>27321</v>
      </c>
      <c r="EB93" s="320">
        <v>27749</v>
      </c>
      <c r="EC93" s="320">
        <v>27982</v>
      </c>
      <c r="ED93" s="320">
        <v>28045</v>
      </c>
      <c r="EE93" s="320">
        <v>28663</v>
      </c>
      <c r="EF93" s="320">
        <v>28933</v>
      </c>
      <c r="EG93" s="320"/>
      <c r="EH93" s="320"/>
      <c r="EI93" s="320"/>
      <c r="EJ93" s="320"/>
    </row>
    <row r="94" spans="1:140" s="325" customFormat="1" ht="10.5" x14ac:dyDescent="0.35">
      <c r="A94" s="321" t="s">
        <v>457</v>
      </c>
      <c r="B94" s="322">
        <f>SUM(B82:B93)</f>
        <v>302265</v>
      </c>
      <c r="C94" s="323">
        <f t="shared" ref="C94:BN94" si="12">SUM(C82:C93)</f>
        <v>312214</v>
      </c>
      <c r="D94" s="323">
        <f t="shared" si="12"/>
        <v>322888</v>
      </c>
      <c r="E94" s="323">
        <f t="shared" si="12"/>
        <v>334889</v>
      </c>
      <c r="F94" s="323">
        <f t="shared" si="12"/>
        <v>342692</v>
      </c>
      <c r="G94" s="323">
        <f t="shared" si="12"/>
        <v>347516</v>
      </c>
      <c r="H94" s="323">
        <f t="shared" si="12"/>
        <v>349093</v>
      </c>
      <c r="I94" s="323">
        <f t="shared" si="12"/>
        <v>356014</v>
      </c>
      <c r="J94" s="323">
        <f t="shared" si="12"/>
        <v>354082</v>
      </c>
      <c r="K94" s="323">
        <f t="shared" si="12"/>
        <v>349285</v>
      </c>
      <c r="L94" s="323">
        <f t="shared" si="12"/>
        <v>342310</v>
      </c>
      <c r="M94" s="323">
        <f t="shared" si="12"/>
        <v>337596</v>
      </c>
      <c r="N94" s="323">
        <f t="shared" si="12"/>
        <v>335244</v>
      </c>
      <c r="O94" s="323">
        <f t="shared" si="12"/>
        <v>341194</v>
      </c>
      <c r="P94" s="323">
        <f t="shared" si="12"/>
        <v>349492</v>
      </c>
      <c r="Q94" s="323">
        <f t="shared" si="12"/>
        <v>359826</v>
      </c>
      <c r="R94" s="323">
        <f t="shared" si="12"/>
        <v>363894</v>
      </c>
      <c r="S94" s="323">
        <f t="shared" si="12"/>
        <v>369043</v>
      </c>
      <c r="T94" s="323">
        <f t="shared" si="12"/>
        <v>370316</v>
      </c>
      <c r="U94" s="323">
        <f t="shared" si="12"/>
        <v>375519</v>
      </c>
      <c r="V94" s="323">
        <f t="shared" si="12"/>
        <v>371807</v>
      </c>
      <c r="W94" s="323">
        <f t="shared" si="12"/>
        <v>365790</v>
      </c>
      <c r="X94" s="323">
        <f t="shared" si="12"/>
        <v>356699</v>
      </c>
      <c r="Y94" s="323">
        <f t="shared" si="12"/>
        <v>353727</v>
      </c>
      <c r="Z94" s="323">
        <f t="shared" si="12"/>
        <v>349576</v>
      </c>
      <c r="AA94" s="323">
        <f t="shared" si="12"/>
        <v>356898</v>
      </c>
      <c r="AB94" s="323">
        <f t="shared" si="12"/>
        <v>366170</v>
      </c>
      <c r="AC94" s="323">
        <f t="shared" si="12"/>
        <v>377008</v>
      </c>
      <c r="AD94" s="323">
        <f t="shared" si="12"/>
        <v>383964</v>
      </c>
      <c r="AE94" s="323">
        <f t="shared" si="12"/>
        <v>389966</v>
      </c>
      <c r="AF94" s="323">
        <f t="shared" si="12"/>
        <v>392099</v>
      </c>
      <c r="AG94" s="323">
        <f t="shared" si="12"/>
        <v>397729</v>
      </c>
      <c r="AH94" s="323">
        <f t="shared" si="12"/>
        <v>395189</v>
      </c>
      <c r="AI94" s="323">
        <f t="shared" si="12"/>
        <v>390576</v>
      </c>
      <c r="AJ94" s="323">
        <f t="shared" si="12"/>
        <v>383141</v>
      </c>
      <c r="AK94" s="323">
        <f t="shared" si="12"/>
        <v>377189</v>
      </c>
      <c r="AL94" s="323">
        <f t="shared" si="12"/>
        <v>375989</v>
      </c>
      <c r="AM94" s="323">
        <f t="shared" si="12"/>
        <v>384922</v>
      </c>
      <c r="AN94" s="323">
        <f t="shared" si="12"/>
        <v>396902</v>
      </c>
      <c r="AO94" s="323">
        <f t="shared" si="12"/>
        <v>408423</v>
      </c>
      <c r="AP94" s="323">
        <f t="shared" si="12"/>
        <v>418889</v>
      </c>
      <c r="AQ94" s="323">
        <f t="shared" si="12"/>
        <v>424752</v>
      </c>
      <c r="AR94" s="323">
        <f t="shared" si="12"/>
        <v>424746</v>
      </c>
      <c r="AS94" s="323">
        <f t="shared" si="12"/>
        <v>434487</v>
      </c>
      <c r="AT94" s="323">
        <f t="shared" si="12"/>
        <v>430391</v>
      </c>
      <c r="AU94" s="323">
        <f t="shared" si="12"/>
        <v>424488</v>
      </c>
      <c r="AV94" s="323">
        <f t="shared" si="12"/>
        <v>419841</v>
      </c>
      <c r="AW94" s="323">
        <f t="shared" si="12"/>
        <v>412999</v>
      </c>
      <c r="AX94" s="323">
        <f t="shared" si="12"/>
        <v>408667</v>
      </c>
      <c r="AY94" s="323">
        <f t="shared" si="12"/>
        <v>417888</v>
      </c>
      <c r="AZ94" s="323">
        <f t="shared" si="12"/>
        <v>419682</v>
      </c>
      <c r="BA94" s="323">
        <f t="shared" si="12"/>
        <v>434222</v>
      </c>
      <c r="BB94" s="323">
        <f t="shared" si="12"/>
        <v>442543</v>
      </c>
      <c r="BC94" s="323">
        <f t="shared" si="12"/>
        <v>445404</v>
      </c>
      <c r="BD94" s="323">
        <f t="shared" si="12"/>
        <v>447882</v>
      </c>
      <c r="BE94" s="323">
        <f t="shared" si="12"/>
        <v>454836</v>
      </c>
      <c r="BF94" s="323">
        <f t="shared" si="12"/>
        <v>451130</v>
      </c>
      <c r="BG94" s="323">
        <f t="shared" si="12"/>
        <v>445339</v>
      </c>
      <c r="BH94" s="323">
        <f t="shared" si="12"/>
        <v>439690</v>
      </c>
      <c r="BI94" s="323">
        <f t="shared" si="12"/>
        <v>435519</v>
      </c>
      <c r="BJ94" s="323">
        <f t="shared" si="12"/>
        <v>431395</v>
      </c>
      <c r="BK94" s="323">
        <f t="shared" si="12"/>
        <v>442502</v>
      </c>
      <c r="BL94" s="323">
        <f t="shared" si="12"/>
        <v>449637</v>
      </c>
      <c r="BM94" s="323">
        <f t="shared" si="12"/>
        <v>463823</v>
      </c>
      <c r="BN94" s="323">
        <f t="shared" si="12"/>
        <v>472024</v>
      </c>
      <c r="BO94" s="323">
        <f t="shared" ref="BO94:CB94" si="13">SUM(BO82:BO93)</f>
        <v>476251</v>
      </c>
      <c r="BP94" s="323">
        <f t="shared" si="13"/>
        <v>482073</v>
      </c>
      <c r="BQ94" s="323">
        <f t="shared" si="13"/>
        <v>487766</v>
      </c>
      <c r="BR94" s="323">
        <f t="shared" si="13"/>
        <v>484729</v>
      </c>
      <c r="BS94" s="323">
        <f t="shared" si="13"/>
        <v>481633</v>
      </c>
      <c r="BT94" s="323">
        <f t="shared" si="13"/>
        <v>476583</v>
      </c>
      <c r="BU94" s="323">
        <f t="shared" si="13"/>
        <v>474806</v>
      </c>
      <c r="BV94" s="323">
        <f t="shared" si="13"/>
        <v>469100</v>
      </c>
      <c r="BW94" s="323">
        <f t="shared" si="13"/>
        <v>477059</v>
      </c>
      <c r="BX94" s="323">
        <f t="shared" si="13"/>
        <v>484487</v>
      </c>
      <c r="BY94" s="323">
        <f t="shared" si="13"/>
        <v>494452</v>
      </c>
      <c r="BZ94" s="323">
        <f t="shared" si="13"/>
        <v>501161</v>
      </c>
      <c r="CA94" s="323">
        <f t="shared" si="13"/>
        <v>501331</v>
      </c>
      <c r="CB94" s="323">
        <f t="shared" si="13"/>
        <v>505672</v>
      </c>
      <c r="CC94" s="323">
        <v>506373</v>
      </c>
      <c r="CD94" s="323">
        <v>503479</v>
      </c>
      <c r="CE94" s="323">
        <v>497020</v>
      </c>
      <c r="CF94" s="323">
        <v>485228</v>
      </c>
      <c r="CG94" s="323">
        <v>480669</v>
      </c>
      <c r="CH94" s="323">
        <v>476351</v>
      </c>
      <c r="CI94" s="323">
        <v>481694</v>
      </c>
      <c r="CJ94" s="323">
        <v>494757</v>
      </c>
      <c r="CK94" s="323">
        <v>499629</v>
      </c>
      <c r="CL94" s="323">
        <v>502155</v>
      </c>
      <c r="CM94" s="323">
        <v>505760</v>
      </c>
      <c r="CN94" s="323">
        <v>506941</v>
      </c>
      <c r="CO94" s="323">
        <v>511324</v>
      </c>
      <c r="CP94" s="323">
        <v>507727</v>
      </c>
      <c r="CQ94" s="323">
        <v>500843</v>
      </c>
      <c r="CR94" s="323">
        <v>494444</v>
      </c>
      <c r="CS94" s="323">
        <v>491811</v>
      </c>
      <c r="CT94" s="323">
        <v>486881</v>
      </c>
      <c r="CU94" s="323">
        <v>496870</v>
      </c>
      <c r="CV94" s="323">
        <v>507210</v>
      </c>
      <c r="CW94" s="323">
        <v>513793</v>
      </c>
      <c r="CX94" s="323">
        <v>519672</v>
      </c>
      <c r="CY94" s="323">
        <v>522926</v>
      </c>
      <c r="CZ94" s="324">
        <v>522769</v>
      </c>
      <c r="DA94" s="322">
        <v>524725</v>
      </c>
      <c r="DB94" s="323">
        <v>519535</v>
      </c>
      <c r="DC94" s="323">
        <v>511890</v>
      </c>
      <c r="DD94" s="323">
        <v>504868</v>
      </c>
      <c r="DE94" s="323">
        <v>500841</v>
      </c>
      <c r="DF94" s="323">
        <v>493086</v>
      </c>
      <c r="DG94" s="323">
        <v>502556</v>
      </c>
      <c r="DH94" s="323">
        <v>511026</v>
      </c>
      <c r="DI94" s="323">
        <v>516728</v>
      </c>
      <c r="DJ94" s="323">
        <v>521401</v>
      </c>
      <c r="DK94" s="323">
        <v>520751</v>
      </c>
      <c r="DL94" s="324">
        <v>520005</v>
      </c>
      <c r="DM94" s="322">
        <v>521884</v>
      </c>
      <c r="DN94" s="322">
        <v>515624</v>
      </c>
      <c r="DO94" s="322">
        <v>509724</v>
      </c>
      <c r="DP94" s="322">
        <v>500542</v>
      </c>
      <c r="DQ94" s="322">
        <v>494545</v>
      </c>
      <c r="DR94" s="322">
        <v>490737</v>
      </c>
      <c r="DS94" s="322">
        <v>495189</v>
      </c>
      <c r="DT94" s="322">
        <v>499054</v>
      </c>
      <c r="DU94" s="322">
        <v>501193</v>
      </c>
      <c r="DV94" s="322">
        <v>504722</v>
      </c>
      <c r="DW94" s="322">
        <v>500499</v>
      </c>
      <c r="DX94" s="324">
        <v>500071</v>
      </c>
      <c r="DY94" s="322">
        <v>500191</v>
      </c>
      <c r="DZ94" s="322">
        <v>494164</v>
      </c>
      <c r="EA94" s="322">
        <v>504174</v>
      </c>
      <c r="EB94" s="322">
        <v>515094</v>
      </c>
      <c r="EC94" s="322">
        <v>514966</v>
      </c>
      <c r="ED94" s="322">
        <v>512176</v>
      </c>
      <c r="EE94" s="322">
        <v>516972</v>
      </c>
      <c r="EF94" s="322">
        <v>521457</v>
      </c>
      <c r="EG94" s="322"/>
      <c r="EH94" s="322"/>
      <c r="EI94" s="322"/>
      <c r="EJ94" s="322"/>
    </row>
    <row r="95" spans="1:140" s="304" customFormat="1" x14ac:dyDescent="0.35">
      <c r="A95" s="306" t="s">
        <v>458</v>
      </c>
      <c r="B95" s="314">
        <v>8894</v>
      </c>
      <c r="C95" s="315">
        <v>9051</v>
      </c>
      <c r="D95" s="316">
        <v>9433</v>
      </c>
      <c r="E95" s="315">
        <v>9755</v>
      </c>
      <c r="F95" s="316">
        <v>9825</v>
      </c>
      <c r="G95" s="315">
        <v>9984</v>
      </c>
      <c r="H95" s="316">
        <v>9784</v>
      </c>
      <c r="I95" s="315">
        <v>9806</v>
      </c>
      <c r="J95" s="316">
        <v>9825</v>
      </c>
      <c r="K95" s="315">
        <v>9822</v>
      </c>
      <c r="L95" s="316">
        <v>9768</v>
      </c>
      <c r="M95" s="315">
        <v>9700</v>
      </c>
      <c r="N95" s="316">
        <v>9585</v>
      </c>
      <c r="O95" s="315">
        <v>9687</v>
      </c>
      <c r="P95" s="316">
        <v>9933</v>
      </c>
      <c r="Q95" s="315">
        <v>10188</v>
      </c>
      <c r="R95" s="316">
        <v>10247</v>
      </c>
      <c r="S95" s="315">
        <v>10337</v>
      </c>
      <c r="T95" s="316">
        <v>10385</v>
      </c>
      <c r="U95" s="315">
        <v>10454</v>
      </c>
      <c r="V95" s="316">
        <v>10447</v>
      </c>
      <c r="W95" s="315">
        <v>10437</v>
      </c>
      <c r="X95" s="316">
        <v>10285</v>
      </c>
      <c r="Y95" s="315">
        <v>10244</v>
      </c>
      <c r="Z95" s="316">
        <v>10202</v>
      </c>
      <c r="AA95" s="315">
        <v>10426</v>
      </c>
      <c r="AB95" s="316">
        <v>10732</v>
      </c>
      <c r="AC95" s="315">
        <v>11056</v>
      </c>
      <c r="AD95" s="316">
        <v>11104</v>
      </c>
      <c r="AE95" s="315">
        <v>11242</v>
      </c>
      <c r="AF95" s="316">
        <v>11360</v>
      </c>
      <c r="AG95" s="315">
        <v>11583</v>
      </c>
      <c r="AH95" s="316">
        <v>11476</v>
      </c>
      <c r="AI95" s="315">
        <v>11467</v>
      </c>
      <c r="AJ95" s="316">
        <v>11322</v>
      </c>
      <c r="AK95" s="315">
        <v>11199</v>
      </c>
      <c r="AL95" s="316">
        <v>11126</v>
      </c>
      <c r="AM95" s="315">
        <v>11441</v>
      </c>
      <c r="AN95" s="316">
        <v>11791</v>
      </c>
      <c r="AO95" s="315">
        <v>11894</v>
      </c>
      <c r="AP95" s="316">
        <v>12293</v>
      </c>
      <c r="AQ95" s="315">
        <v>12418</v>
      </c>
      <c r="AR95" s="316">
        <v>12336</v>
      </c>
      <c r="AS95" s="315">
        <v>12777</v>
      </c>
      <c r="AT95" s="316">
        <v>12710</v>
      </c>
      <c r="AU95" s="315">
        <v>12751</v>
      </c>
      <c r="AV95" s="316">
        <v>12731</v>
      </c>
      <c r="AW95" s="315">
        <v>12469</v>
      </c>
      <c r="AX95" s="316">
        <v>12327</v>
      </c>
      <c r="AY95" s="315">
        <v>12563</v>
      </c>
      <c r="AZ95" s="316">
        <v>12523</v>
      </c>
      <c r="BA95" s="315">
        <v>12847</v>
      </c>
      <c r="BB95" s="316">
        <v>13011</v>
      </c>
      <c r="BC95" s="315">
        <v>13034</v>
      </c>
      <c r="BD95" s="316">
        <v>12948</v>
      </c>
      <c r="BE95" s="315">
        <v>13133</v>
      </c>
      <c r="BF95" s="316">
        <v>13062</v>
      </c>
      <c r="BG95" s="315">
        <v>12933</v>
      </c>
      <c r="BH95" s="316">
        <v>13096</v>
      </c>
      <c r="BI95" s="315">
        <v>13039</v>
      </c>
      <c r="BJ95" s="316">
        <v>12873</v>
      </c>
      <c r="BK95" s="315">
        <v>13053</v>
      </c>
      <c r="BL95" s="316">
        <v>13246</v>
      </c>
      <c r="BM95" s="315">
        <v>13459</v>
      </c>
      <c r="BN95" s="316">
        <v>13741</v>
      </c>
      <c r="BO95" s="315">
        <v>13804</v>
      </c>
      <c r="BP95" s="316">
        <v>13914</v>
      </c>
      <c r="BQ95" s="315">
        <v>14009</v>
      </c>
      <c r="BR95" s="316">
        <v>13953</v>
      </c>
      <c r="BS95" s="315">
        <v>13938</v>
      </c>
      <c r="BT95" s="316">
        <v>13945</v>
      </c>
      <c r="BU95" s="315">
        <v>13909</v>
      </c>
      <c r="BV95" s="316">
        <v>13730</v>
      </c>
      <c r="BW95" s="315">
        <v>13879</v>
      </c>
      <c r="BX95" s="316">
        <v>13961</v>
      </c>
      <c r="BY95" s="315">
        <v>14099</v>
      </c>
      <c r="BZ95" s="316">
        <v>14184</v>
      </c>
      <c r="CA95" s="315">
        <v>14194</v>
      </c>
      <c r="CB95" s="316">
        <v>14270</v>
      </c>
      <c r="CC95" s="315">
        <v>14323</v>
      </c>
      <c r="CD95" s="317">
        <v>14249</v>
      </c>
      <c r="CE95" s="315">
        <v>14099</v>
      </c>
      <c r="CF95" s="317">
        <v>13877</v>
      </c>
      <c r="CG95" s="315">
        <v>13827</v>
      </c>
      <c r="CH95" s="317">
        <v>13758</v>
      </c>
      <c r="CI95" s="315">
        <v>13830</v>
      </c>
      <c r="CJ95" s="317">
        <v>14180</v>
      </c>
      <c r="CK95" s="315">
        <v>14232</v>
      </c>
      <c r="CL95" s="317">
        <v>14181</v>
      </c>
      <c r="CM95" s="315">
        <v>14216</v>
      </c>
      <c r="CN95" s="317">
        <v>14255</v>
      </c>
      <c r="CO95" s="315">
        <v>14552</v>
      </c>
      <c r="CP95" s="317">
        <v>14551</v>
      </c>
      <c r="CQ95" s="315">
        <v>14547</v>
      </c>
      <c r="CR95" s="317">
        <v>14372</v>
      </c>
      <c r="CS95" s="315">
        <v>14375</v>
      </c>
      <c r="CT95" s="317">
        <v>14208</v>
      </c>
      <c r="CU95" s="315">
        <v>14422</v>
      </c>
      <c r="CV95" s="317">
        <v>14654</v>
      </c>
      <c r="CW95" s="315">
        <v>14706</v>
      </c>
      <c r="CX95" s="318">
        <v>14806</v>
      </c>
      <c r="CY95" s="315">
        <v>14948</v>
      </c>
      <c r="CZ95" s="319">
        <v>14962</v>
      </c>
      <c r="DA95" s="320">
        <v>15042</v>
      </c>
      <c r="DB95" s="318">
        <v>14999</v>
      </c>
      <c r="DC95" s="318">
        <v>14817</v>
      </c>
      <c r="DD95" s="318">
        <v>14795</v>
      </c>
      <c r="DE95" s="318">
        <v>14601</v>
      </c>
      <c r="DF95" s="318">
        <v>14385</v>
      </c>
      <c r="DG95" s="318">
        <v>14592</v>
      </c>
      <c r="DH95" s="318">
        <v>14867</v>
      </c>
      <c r="DI95" s="318">
        <v>14886</v>
      </c>
      <c r="DJ95" s="318">
        <v>15016</v>
      </c>
      <c r="DK95" s="318">
        <v>15017</v>
      </c>
      <c r="DL95" s="319">
        <v>15175</v>
      </c>
      <c r="DM95" s="320">
        <v>15241</v>
      </c>
      <c r="DN95" s="320">
        <v>15028</v>
      </c>
      <c r="DO95" s="320">
        <v>14899</v>
      </c>
      <c r="DP95" s="320">
        <v>14686</v>
      </c>
      <c r="DQ95" s="320">
        <v>14661</v>
      </c>
      <c r="DR95" s="320">
        <v>14527</v>
      </c>
      <c r="DS95" s="320">
        <v>14725</v>
      </c>
      <c r="DT95" s="320">
        <v>14750</v>
      </c>
      <c r="DU95" s="320">
        <v>14710</v>
      </c>
      <c r="DV95" s="320">
        <v>14685</v>
      </c>
      <c r="DW95" s="320">
        <v>14593</v>
      </c>
      <c r="DX95" s="319">
        <v>14493</v>
      </c>
      <c r="DY95" s="320">
        <v>14546</v>
      </c>
      <c r="DZ95" s="320">
        <v>14403</v>
      </c>
      <c r="EA95" s="320">
        <v>14585</v>
      </c>
      <c r="EB95" s="320">
        <v>14917</v>
      </c>
      <c r="EC95" s="320">
        <v>14939</v>
      </c>
      <c r="ED95" s="320">
        <v>14900</v>
      </c>
      <c r="EE95" s="320">
        <v>15018</v>
      </c>
      <c r="EF95" s="320">
        <v>15046</v>
      </c>
      <c r="EG95" s="320"/>
      <c r="EH95" s="320"/>
      <c r="EI95" s="320"/>
      <c r="EJ95" s="320"/>
    </row>
    <row r="96" spans="1:140" s="304" customFormat="1" x14ac:dyDescent="0.35">
      <c r="A96" s="306" t="s">
        <v>459</v>
      </c>
      <c r="B96" s="314">
        <v>21691</v>
      </c>
      <c r="C96" s="315">
        <v>22118</v>
      </c>
      <c r="D96" s="316">
        <v>23031</v>
      </c>
      <c r="E96" s="315">
        <v>23768</v>
      </c>
      <c r="F96" s="316">
        <v>24670</v>
      </c>
      <c r="G96" s="315">
        <v>25183</v>
      </c>
      <c r="H96" s="316">
        <v>25209</v>
      </c>
      <c r="I96" s="315">
        <v>25537</v>
      </c>
      <c r="J96" s="316">
        <v>25486</v>
      </c>
      <c r="K96" s="315">
        <v>25201</v>
      </c>
      <c r="L96" s="316">
        <v>24813</v>
      </c>
      <c r="M96" s="315">
        <v>24615</v>
      </c>
      <c r="N96" s="316">
        <v>24514</v>
      </c>
      <c r="O96" s="315">
        <v>24937</v>
      </c>
      <c r="P96" s="316">
        <v>25402</v>
      </c>
      <c r="Q96" s="315">
        <v>26182</v>
      </c>
      <c r="R96" s="316">
        <v>26460</v>
      </c>
      <c r="S96" s="315">
        <v>26981</v>
      </c>
      <c r="T96" s="316">
        <v>27197</v>
      </c>
      <c r="U96" s="315">
        <v>27850</v>
      </c>
      <c r="V96" s="316">
        <v>27628</v>
      </c>
      <c r="W96" s="315">
        <v>26799</v>
      </c>
      <c r="X96" s="316">
        <v>26182</v>
      </c>
      <c r="Y96" s="315">
        <v>25926</v>
      </c>
      <c r="Z96" s="316">
        <v>25831</v>
      </c>
      <c r="AA96" s="315">
        <v>26275</v>
      </c>
      <c r="AB96" s="316">
        <v>26791</v>
      </c>
      <c r="AC96" s="315">
        <v>27813</v>
      </c>
      <c r="AD96" s="316">
        <v>28319</v>
      </c>
      <c r="AE96" s="315">
        <v>29106</v>
      </c>
      <c r="AF96" s="316">
        <v>29554</v>
      </c>
      <c r="AG96" s="315">
        <v>29898</v>
      </c>
      <c r="AH96" s="316">
        <v>29710</v>
      </c>
      <c r="AI96" s="315">
        <v>29100</v>
      </c>
      <c r="AJ96" s="316">
        <v>28213</v>
      </c>
      <c r="AK96" s="315">
        <v>28145</v>
      </c>
      <c r="AL96" s="316">
        <v>28264</v>
      </c>
      <c r="AM96" s="315">
        <v>28912</v>
      </c>
      <c r="AN96" s="316">
        <v>29555</v>
      </c>
      <c r="AO96" s="315">
        <v>30403</v>
      </c>
      <c r="AP96" s="316">
        <v>31694</v>
      </c>
      <c r="AQ96" s="315">
        <v>32241</v>
      </c>
      <c r="AR96" s="316">
        <v>32507</v>
      </c>
      <c r="AS96" s="315">
        <v>33061</v>
      </c>
      <c r="AT96" s="316">
        <v>32795</v>
      </c>
      <c r="AU96" s="315">
        <v>32477</v>
      </c>
      <c r="AV96" s="316">
        <v>32147</v>
      </c>
      <c r="AW96" s="315">
        <v>31568</v>
      </c>
      <c r="AX96" s="316">
        <v>31249</v>
      </c>
      <c r="AY96" s="315">
        <v>31846</v>
      </c>
      <c r="AZ96" s="316">
        <v>31982</v>
      </c>
      <c r="BA96" s="315">
        <v>33054</v>
      </c>
      <c r="BB96" s="316">
        <v>33862</v>
      </c>
      <c r="BC96" s="315">
        <v>34177</v>
      </c>
      <c r="BD96" s="316">
        <v>34173</v>
      </c>
      <c r="BE96" s="315">
        <v>34536</v>
      </c>
      <c r="BF96" s="316">
        <v>34097</v>
      </c>
      <c r="BG96" s="315">
        <v>33850</v>
      </c>
      <c r="BH96" s="316">
        <v>33482</v>
      </c>
      <c r="BI96" s="315">
        <v>33063</v>
      </c>
      <c r="BJ96" s="316">
        <v>32788</v>
      </c>
      <c r="BK96" s="315">
        <v>33401</v>
      </c>
      <c r="BL96" s="316">
        <v>33840</v>
      </c>
      <c r="BM96" s="315">
        <v>34966</v>
      </c>
      <c r="BN96" s="316">
        <v>35796</v>
      </c>
      <c r="BO96" s="315">
        <v>36151</v>
      </c>
      <c r="BP96" s="316">
        <v>36345</v>
      </c>
      <c r="BQ96" s="315">
        <v>36724</v>
      </c>
      <c r="BR96" s="316">
        <v>36541</v>
      </c>
      <c r="BS96" s="315">
        <v>36318</v>
      </c>
      <c r="BT96" s="316">
        <v>35883</v>
      </c>
      <c r="BU96" s="315">
        <v>35735</v>
      </c>
      <c r="BV96" s="316">
        <v>35192</v>
      </c>
      <c r="BW96" s="315">
        <v>35637</v>
      </c>
      <c r="BX96" s="316">
        <v>35920</v>
      </c>
      <c r="BY96" s="315">
        <v>36658</v>
      </c>
      <c r="BZ96" s="316">
        <v>37367</v>
      </c>
      <c r="CA96" s="315">
        <v>37709</v>
      </c>
      <c r="CB96" s="316">
        <v>37915</v>
      </c>
      <c r="CC96" s="315">
        <v>38036</v>
      </c>
      <c r="CD96" s="317">
        <v>37642</v>
      </c>
      <c r="CE96" s="315">
        <v>36815</v>
      </c>
      <c r="CF96" s="317">
        <v>35987</v>
      </c>
      <c r="CG96" s="315">
        <v>35455</v>
      </c>
      <c r="CH96" s="317">
        <v>35032</v>
      </c>
      <c r="CI96" s="315">
        <v>35342</v>
      </c>
      <c r="CJ96" s="317">
        <v>36220</v>
      </c>
      <c r="CK96" s="315">
        <v>36750</v>
      </c>
      <c r="CL96" s="317">
        <v>36974</v>
      </c>
      <c r="CM96" s="315">
        <v>37361</v>
      </c>
      <c r="CN96" s="317">
        <v>37460</v>
      </c>
      <c r="CO96" s="315">
        <v>37657</v>
      </c>
      <c r="CP96" s="317">
        <v>37394</v>
      </c>
      <c r="CQ96" s="315">
        <v>36989</v>
      </c>
      <c r="CR96" s="317">
        <v>36461</v>
      </c>
      <c r="CS96" s="315">
        <v>36230</v>
      </c>
      <c r="CT96" s="317">
        <v>35883</v>
      </c>
      <c r="CU96" s="315">
        <v>36707</v>
      </c>
      <c r="CV96" s="317">
        <v>37448</v>
      </c>
      <c r="CW96" s="315">
        <v>37676</v>
      </c>
      <c r="CX96" s="318">
        <v>38308</v>
      </c>
      <c r="CY96" s="315">
        <v>38721</v>
      </c>
      <c r="CZ96" s="319">
        <v>38762</v>
      </c>
      <c r="DA96" s="320">
        <v>38737</v>
      </c>
      <c r="DB96" s="318">
        <v>38428</v>
      </c>
      <c r="DC96" s="318">
        <v>38027</v>
      </c>
      <c r="DD96" s="318">
        <v>37458</v>
      </c>
      <c r="DE96" s="318">
        <v>37168</v>
      </c>
      <c r="DF96" s="318">
        <v>36795</v>
      </c>
      <c r="DG96" s="318">
        <v>37470</v>
      </c>
      <c r="DH96" s="318">
        <v>38213</v>
      </c>
      <c r="DI96" s="318">
        <v>38293</v>
      </c>
      <c r="DJ96" s="318">
        <v>38663</v>
      </c>
      <c r="DK96" s="318">
        <v>38970</v>
      </c>
      <c r="DL96" s="319">
        <v>38781</v>
      </c>
      <c r="DM96" s="320">
        <v>39160</v>
      </c>
      <c r="DN96" s="320">
        <v>38658</v>
      </c>
      <c r="DO96" s="320">
        <v>38470</v>
      </c>
      <c r="DP96" s="320">
        <v>37763</v>
      </c>
      <c r="DQ96" s="320">
        <v>37230</v>
      </c>
      <c r="DR96" s="320">
        <v>36785</v>
      </c>
      <c r="DS96" s="320">
        <v>37080</v>
      </c>
      <c r="DT96" s="320">
        <v>37301</v>
      </c>
      <c r="DU96" s="320">
        <v>37304</v>
      </c>
      <c r="DV96" s="320">
        <v>37534</v>
      </c>
      <c r="DW96" s="320">
        <v>37366</v>
      </c>
      <c r="DX96" s="319">
        <v>37216</v>
      </c>
      <c r="DY96" s="320">
        <v>37291</v>
      </c>
      <c r="DZ96" s="320">
        <v>36974</v>
      </c>
      <c r="EA96" s="320">
        <v>37289</v>
      </c>
      <c r="EB96" s="320">
        <v>37849</v>
      </c>
      <c r="EC96" s="320">
        <v>37814</v>
      </c>
      <c r="ED96" s="320">
        <v>37734</v>
      </c>
      <c r="EE96" s="320">
        <v>38048</v>
      </c>
      <c r="EF96" s="320">
        <v>38386</v>
      </c>
      <c r="EG96" s="320"/>
      <c r="EH96" s="320"/>
      <c r="EI96" s="320"/>
      <c r="EJ96" s="320"/>
    </row>
    <row r="97" spans="1:140" s="304" customFormat="1" x14ac:dyDescent="0.35">
      <c r="A97" s="306" t="s">
        <v>460</v>
      </c>
      <c r="B97" s="314">
        <v>9960</v>
      </c>
      <c r="C97" s="315">
        <v>10384</v>
      </c>
      <c r="D97" s="316">
        <v>10764</v>
      </c>
      <c r="E97" s="315">
        <v>11016</v>
      </c>
      <c r="F97" s="316">
        <v>11489</v>
      </c>
      <c r="G97" s="315">
        <v>11786</v>
      </c>
      <c r="H97" s="316">
        <v>11789</v>
      </c>
      <c r="I97" s="315">
        <v>11854</v>
      </c>
      <c r="J97" s="316">
        <v>11690</v>
      </c>
      <c r="K97" s="315">
        <v>11540</v>
      </c>
      <c r="L97" s="316">
        <v>11244</v>
      </c>
      <c r="M97" s="315">
        <v>11019</v>
      </c>
      <c r="N97" s="316">
        <v>10991</v>
      </c>
      <c r="O97" s="315">
        <v>11260</v>
      </c>
      <c r="P97" s="316">
        <v>11628</v>
      </c>
      <c r="Q97" s="315">
        <v>11981</v>
      </c>
      <c r="R97" s="316">
        <v>12184</v>
      </c>
      <c r="S97" s="315">
        <v>12346</v>
      </c>
      <c r="T97" s="316">
        <v>12372</v>
      </c>
      <c r="U97" s="315">
        <v>12617</v>
      </c>
      <c r="V97" s="316">
        <v>12454</v>
      </c>
      <c r="W97" s="315">
        <v>12114</v>
      </c>
      <c r="X97" s="316">
        <v>11630</v>
      </c>
      <c r="Y97" s="315">
        <v>11446</v>
      </c>
      <c r="Z97" s="316">
        <v>11457</v>
      </c>
      <c r="AA97" s="315">
        <v>11892</v>
      </c>
      <c r="AB97" s="316">
        <v>12324</v>
      </c>
      <c r="AC97" s="315">
        <v>12754</v>
      </c>
      <c r="AD97" s="316">
        <v>12911</v>
      </c>
      <c r="AE97" s="315">
        <v>13302</v>
      </c>
      <c r="AF97" s="316">
        <v>13304</v>
      </c>
      <c r="AG97" s="315">
        <v>13461</v>
      </c>
      <c r="AH97" s="316">
        <v>13360</v>
      </c>
      <c r="AI97" s="315">
        <v>13153</v>
      </c>
      <c r="AJ97" s="316">
        <v>12827</v>
      </c>
      <c r="AK97" s="315">
        <v>12711</v>
      </c>
      <c r="AL97" s="316">
        <v>12800</v>
      </c>
      <c r="AM97" s="315">
        <v>13312</v>
      </c>
      <c r="AN97" s="316">
        <v>13711</v>
      </c>
      <c r="AO97" s="315">
        <v>14062</v>
      </c>
      <c r="AP97" s="316">
        <v>14466</v>
      </c>
      <c r="AQ97" s="315">
        <v>14601</v>
      </c>
      <c r="AR97" s="316">
        <v>14716</v>
      </c>
      <c r="AS97" s="315">
        <v>15158</v>
      </c>
      <c r="AT97" s="316">
        <v>15220</v>
      </c>
      <c r="AU97" s="315">
        <v>15060</v>
      </c>
      <c r="AV97" s="316">
        <v>14897</v>
      </c>
      <c r="AW97" s="315">
        <v>14506</v>
      </c>
      <c r="AX97" s="316">
        <v>14538</v>
      </c>
      <c r="AY97" s="315">
        <v>14999</v>
      </c>
      <c r="AZ97" s="316">
        <v>15108</v>
      </c>
      <c r="BA97" s="315">
        <v>15419</v>
      </c>
      <c r="BB97" s="316">
        <v>15579</v>
      </c>
      <c r="BC97" s="315">
        <v>15731</v>
      </c>
      <c r="BD97" s="316">
        <v>15754</v>
      </c>
      <c r="BE97" s="315">
        <v>15927</v>
      </c>
      <c r="BF97" s="316">
        <v>15800</v>
      </c>
      <c r="BG97" s="315">
        <v>15531</v>
      </c>
      <c r="BH97" s="316">
        <v>15258</v>
      </c>
      <c r="BI97" s="315">
        <v>15044</v>
      </c>
      <c r="BJ97" s="316">
        <v>14960</v>
      </c>
      <c r="BK97" s="315">
        <v>15466</v>
      </c>
      <c r="BL97" s="316">
        <v>15766</v>
      </c>
      <c r="BM97" s="315">
        <v>15900</v>
      </c>
      <c r="BN97" s="316">
        <v>16152</v>
      </c>
      <c r="BO97" s="315">
        <v>16255</v>
      </c>
      <c r="BP97" s="316">
        <v>16385</v>
      </c>
      <c r="BQ97" s="315">
        <v>16699</v>
      </c>
      <c r="BR97" s="316">
        <v>16684</v>
      </c>
      <c r="BS97" s="315">
        <v>16524</v>
      </c>
      <c r="BT97" s="316">
        <v>16345</v>
      </c>
      <c r="BU97" s="315">
        <v>16282</v>
      </c>
      <c r="BV97" s="316">
        <v>16228</v>
      </c>
      <c r="BW97" s="315">
        <v>16932</v>
      </c>
      <c r="BX97" s="316">
        <v>17352</v>
      </c>
      <c r="BY97" s="315">
        <v>17446</v>
      </c>
      <c r="BZ97" s="316">
        <v>17527</v>
      </c>
      <c r="CA97" s="315">
        <v>17590</v>
      </c>
      <c r="CB97" s="316">
        <v>17743</v>
      </c>
      <c r="CC97" s="315">
        <v>17856</v>
      </c>
      <c r="CD97" s="317">
        <v>17637</v>
      </c>
      <c r="CE97" s="315">
        <v>17323</v>
      </c>
      <c r="CF97" s="317">
        <v>16881</v>
      </c>
      <c r="CG97" s="315">
        <v>16751</v>
      </c>
      <c r="CH97" s="317">
        <v>16821</v>
      </c>
      <c r="CI97" s="315">
        <v>17170</v>
      </c>
      <c r="CJ97" s="317">
        <v>17763</v>
      </c>
      <c r="CK97" s="315">
        <v>17739</v>
      </c>
      <c r="CL97" s="317">
        <v>17788</v>
      </c>
      <c r="CM97" s="315">
        <v>17772</v>
      </c>
      <c r="CN97" s="317">
        <v>17844</v>
      </c>
      <c r="CO97" s="315">
        <v>18074</v>
      </c>
      <c r="CP97" s="317">
        <v>17969</v>
      </c>
      <c r="CQ97" s="315">
        <v>17780</v>
      </c>
      <c r="CR97" s="317">
        <v>17469</v>
      </c>
      <c r="CS97" s="315">
        <v>17378</v>
      </c>
      <c r="CT97" s="317">
        <v>17242</v>
      </c>
      <c r="CU97" s="315">
        <v>17888</v>
      </c>
      <c r="CV97" s="317">
        <v>18320</v>
      </c>
      <c r="CW97" s="315">
        <v>18283</v>
      </c>
      <c r="CX97" s="318">
        <v>18331</v>
      </c>
      <c r="CY97" s="315">
        <v>18283</v>
      </c>
      <c r="CZ97" s="319">
        <v>18198</v>
      </c>
      <c r="DA97" s="320">
        <v>18401</v>
      </c>
      <c r="DB97" s="318">
        <v>18119</v>
      </c>
      <c r="DC97" s="318">
        <v>17960</v>
      </c>
      <c r="DD97" s="318">
        <v>17720</v>
      </c>
      <c r="DE97" s="318">
        <v>17478</v>
      </c>
      <c r="DF97" s="318">
        <v>17318</v>
      </c>
      <c r="DG97" s="318">
        <v>17867</v>
      </c>
      <c r="DH97" s="318">
        <v>18274</v>
      </c>
      <c r="DI97" s="318">
        <v>18210</v>
      </c>
      <c r="DJ97" s="318">
        <v>18260</v>
      </c>
      <c r="DK97" s="318">
        <v>18172</v>
      </c>
      <c r="DL97" s="319">
        <v>18257</v>
      </c>
      <c r="DM97" s="320">
        <v>18458</v>
      </c>
      <c r="DN97" s="320">
        <v>18232</v>
      </c>
      <c r="DO97" s="320">
        <v>18071</v>
      </c>
      <c r="DP97" s="320">
        <v>17800</v>
      </c>
      <c r="DQ97" s="320">
        <v>17591</v>
      </c>
      <c r="DR97" s="320">
        <v>17505</v>
      </c>
      <c r="DS97" s="320">
        <v>17977</v>
      </c>
      <c r="DT97" s="320">
        <v>18088</v>
      </c>
      <c r="DU97" s="320">
        <v>18032</v>
      </c>
      <c r="DV97" s="320">
        <v>18025</v>
      </c>
      <c r="DW97" s="320">
        <v>17947</v>
      </c>
      <c r="DX97" s="319">
        <v>17857</v>
      </c>
      <c r="DY97" s="320">
        <v>17858</v>
      </c>
      <c r="DZ97" s="320">
        <v>17755</v>
      </c>
      <c r="EA97" s="320">
        <v>18044</v>
      </c>
      <c r="EB97" s="320">
        <v>18486</v>
      </c>
      <c r="EC97" s="320">
        <v>18528</v>
      </c>
      <c r="ED97" s="320">
        <v>18439</v>
      </c>
      <c r="EE97" s="320">
        <v>18788</v>
      </c>
      <c r="EF97" s="320">
        <v>19129</v>
      </c>
      <c r="EG97" s="320"/>
      <c r="EH97" s="320"/>
      <c r="EI97" s="320"/>
      <c r="EJ97" s="320"/>
    </row>
    <row r="98" spans="1:140" s="304" customFormat="1" x14ac:dyDescent="0.35">
      <c r="A98" s="306" t="s">
        <v>461</v>
      </c>
      <c r="B98" s="314">
        <v>45926</v>
      </c>
      <c r="C98" s="315">
        <v>47107</v>
      </c>
      <c r="D98" s="316">
        <v>48719</v>
      </c>
      <c r="E98" s="315">
        <v>50968</v>
      </c>
      <c r="F98" s="316">
        <v>52785</v>
      </c>
      <c r="G98" s="315">
        <v>53186</v>
      </c>
      <c r="H98" s="316">
        <v>53563</v>
      </c>
      <c r="I98" s="315">
        <v>54347</v>
      </c>
      <c r="J98" s="316">
        <v>53892</v>
      </c>
      <c r="K98" s="315">
        <v>53086</v>
      </c>
      <c r="L98" s="316">
        <v>51820</v>
      </c>
      <c r="M98" s="315">
        <v>50842</v>
      </c>
      <c r="N98" s="316">
        <v>50192</v>
      </c>
      <c r="O98" s="315">
        <v>50724</v>
      </c>
      <c r="P98" s="316">
        <v>51729</v>
      </c>
      <c r="Q98" s="315">
        <v>53575</v>
      </c>
      <c r="R98" s="316">
        <v>54319</v>
      </c>
      <c r="S98" s="315">
        <v>55312</v>
      </c>
      <c r="T98" s="316">
        <v>55990</v>
      </c>
      <c r="U98" s="315">
        <v>56501</v>
      </c>
      <c r="V98" s="316">
        <v>56113</v>
      </c>
      <c r="W98" s="315">
        <v>55724</v>
      </c>
      <c r="X98" s="316">
        <v>54091</v>
      </c>
      <c r="Y98" s="315">
        <v>53091</v>
      </c>
      <c r="Z98" s="316">
        <v>52655</v>
      </c>
      <c r="AA98" s="315">
        <v>53434</v>
      </c>
      <c r="AB98" s="316">
        <v>54737</v>
      </c>
      <c r="AC98" s="315">
        <v>56840</v>
      </c>
      <c r="AD98" s="316">
        <v>58054</v>
      </c>
      <c r="AE98" s="315">
        <v>59173</v>
      </c>
      <c r="AF98" s="316">
        <v>59427</v>
      </c>
      <c r="AG98" s="315">
        <v>60152</v>
      </c>
      <c r="AH98" s="316">
        <v>59745</v>
      </c>
      <c r="AI98" s="315">
        <v>59066</v>
      </c>
      <c r="AJ98" s="316">
        <v>57625</v>
      </c>
      <c r="AK98" s="315">
        <v>57084</v>
      </c>
      <c r="AL98" s="316">
        <v>56735</v>
      </c>
      <c r="AM98" s="315">
        <v>58003</v>
      </c>
      <c r="AN98" s="316">
        <v>59745</v>
      </c>
      <c r="AO98" s="315">
        <v>61578</v>
      </c>
      <c r="AP98" s="316">
        <v>63369</v>
      </c>
      <c r="AQ98" s="315">
        <v>64669</v>
      </c>
      <c r="AR98" s="316">
        <v>65129</v>
      </c>
      <c r="AS98" s="315">
        <v>66525</v>
      </c>
      <c r="AT98" s="316">
        <v>66189</v>
      </c>
      <c r="AU98" s="315">
        <v>65557</v>
      </c>
      <c r="AV98" s="316">
        <v>65187</v>
      </c>
      <c r="AW98" s="315">
        <v>63979</v>
      </c>
      <c r="AX98" s="316">
        <v>63296</v>
      </c>
      <c r="AY98" s="315">
        <v>64615</v>
      </c>
      <c r="AZ98" s="316">
        <v>64644</v>
      </c>
      <c r="BA98" s="315">
        <v>67013</v>
      </c>
      <c r="BB98" s="316">
        <v>68770</v>
      </c>
      <c r="BC98" s="315">
        <v>69187</v>
      </c>
      <c r="BD98" s="316">
        <v>69904</v>
      </c>
      <c r="BE98" s="315">
        <v>70571</v>
      </c>
      <c r="BF98" s="316">
        <v>69511</v>
      </c>
      <c r="BG98" s="315">
        <v>68615</v>
      </c>
      <c r="BH98" s="316">
        <v>67712</v>
      </c>
      <c r="BI98" s="315">
        <v>66757</v>
      </c>
      <c r="BJ98" s="316">
        <v>66603</v>
      </c>
      <c r="BK98" s="315">
        <v>67872</v>
      </c>
      <c r="BL98" s="316">
        <v>69134</v>
      </c>
      <c r="BM98" s="315">
        <v>71916</v>
      </c>
      <c r="BN98" s="316">
        <v>73449</v>
      </c>
      <c r="BO98" s="315">
        <v>74215</v>
      </c>
      <c r="BP98" s="316">
        <v>74720</v>
      </c>
      <c r="BQ98" s="315">
        <v>75765</v>
      </c>
      <c r="BR98" s="316">
        <v>75307</v>
      </c>
      <c r="BS98" s="315">
        <v>74558</v>
      </c>
      <c r="BT98" s="316">
        <v>73756</v>
      </c>
      <c r="BU98" s="315">
        <v>73543</v>
      </c>
      <c r="BV98" s="316">
        <v>72675</v>
      </c>
      <c r="BW98" s="315">
        <v>73304</v>
      </c>
      <c r="BX98" s="316">
        <v>74056</v>
      </c>
      <c r="BY98" s="315">
        <v>75764</v>
      </c>
      <c r="BZ98" s="316">
        <v>77041</v>
      </c>
      <c r="CA98" s="315">
        <v>77727</v>
      </c>
      <c r="CB98" s="316">
        <v>78021</v>
      </c>
      <c r="CC98" s="315">
        <v>77937</v>
      </c>
      <c r="CD98" s="317">
        <v>77357</v>
      </c>
      <c r="CE98" s="315">
        <v>76602</v>
      </c>
      <c r="CF98" s="317">
        <v>74297</v>
      </c>
      <c r="CG98" s="315">
        <v>73676</v>
      </c>
      <c r="CH98" s="317">
        <v>73048</v>
      </c>
      <c r="CI98" s="315">
        <v>73656</v>
      </c>
      <c r="CJ98" s="317">
        <v>75388</v>
      </c>
      <c r="CK98" s="315">
        <v>75960</v>
      </c>
      <c r="CL98" s="317">
        <v>76659</v>
      </c>
      <c r="CM98" s="315">
        <v>77430</v>
      </c>
      <c r="CN98" s="317">
        <v>77620</v>
      </c>
      <c r="CO98" s="315">
        <v>77998</v>
      </c>
      <c r="CP98" s="317">
        <v>77519</v>
      </c>
      <c r="CQ98" s="315">
        <v>76743</v>
      </c>
      <c r="CR98" s="317">
        <v>75703</v>
      </c>
      <c r="CS98" s="315">
        <v>74750</v>
      </c>
      <c r="CT98" s="317">
        <v>74066</v>
      </c>
      <c r="CU98" s="315">
        <v>75437</v>
      </c>
      <c r="CV98" s="317">
        <v>77224</v>
      </c>
      <c r="CW98" s="315">
        <v>78444</v>
      </c>
      <c r="CX98" s="318">
        <v>80003</v>
      </c>
      <c r="CY98" s="315">
        <v>80460</v>
      </c>
      <c r="CZ98" s="319">
        <v>80458</v>
      </c>
      <c r="DA98" s="320">
        <v>80938</v>
      </c>
      <c r="DB98" s="318">
        <v>80101</v>
      </c>
      <c r="DC98" s="318">
        <v>79035</v>
      </c>
      <c r="DD98" s="318">
        <v>77697</v>
      </c>
      <c r="DE98" s="318">
        <v>76915</v>
      </c>
      <c r="DF98" s="318">
        <v>76027</v>
      </c>
      <c r="DG98" s="318">
        <v>77301</v>
      </c>
      <c r="DH98" s="318">
        <v>78569</v>
      </c>
      <c r="DI98" s="318">
        <v>79700</v>
      </c>
      <c r="DJ98" s="318">
        <v>80614</v>
      </c>
      <c r="DK98" s="318">
        <v>80476</v>
      </c>
      <c r="DL98" s="319">
        <v>80729</v>
      </c>
      <c r="DM98" s="320">
        <v>81733</v>
      </c>
      <c r="DN98" s="320">
        <v>81064</v>
      </c>
      <c r="DO98" s="320">
        <v>80263</v>
      </c>
      <c r="DP98" s="320">
        <v>79025</v>
      </c>
      <c r="DQ98" s="320">
        <v>77932</v>
      </c>
      <c r="DR98" s="320">
        <v>77349</v>
      </c>
      <c r="DS98" s="320">
        <v>78157</v>
      </c>
      <c r="DT98" s="320">
        <v>78488</v>
      </c>
      <c r="DU98" s="320">
        <v>78978</v>
      </c>
      <c r="DV98" s="320">
        <v>79438</v>
      </c>
      <c r="DW98" s="320">
        <v>79166</v>
      </c>
      <c r="DX98" s="319">
        <v>79138</v>
      </c>
      <c r="DY98" s="320">
        <v>79005</v>
      </c>
      <c r="DZ98" s="320">
        <v>78086</v>
      </c>
      <c r="EA98" s="320">
        <v>78973</v>
      </c>
      <c r="EB98" s="320">
        <v>79951</v>
      </c>
      <c r="EC98" s="320">
        <v>79818</v>
      </c>
      <c r="ED98" s="320">
        <v>79136</v>
      </c>
      <c r="EE98" s="320">
        <v>79682</v>
      </c>
      <c r="EF98" s="320">
        <v>80289</v>
      </c>
      <c r="EG98" s="320"/>
      <c r="EH98" s="320"/>
      <c r="EI98" s="320"/>
      <c r="EJ98" s="320"/>
    </row>
    <row r="99" spans="1:140" s="304" customFormat="1" x14ac:dyDescent="0.35">
      <c r="A99" s="306" t="s">
        <v>462</v>
      </c>
      <c r="B99" s="314">
        <v>77540</v>
      </c>
      <c r="C99" s="315">
        <v>79489</v>
      </c>
      <c r="D99" s="316">
        <v>82907</v>
      </c>
      <c r="E99" s="315">
        <v>85078</v>
      </c>
      <c r="F99" s="316">
        <v>86086</v>
      </c>
      <c r="G99" s="315">
        <v>86806</v>
      </c>
      <c r="H99" s="316">
        <v>87440</v>
      </c>
      <c r="I99" s="315">
        <v>89726</v>
      </c>
      <c r="J99" s="316">
        <v>89359</v>
      </c>
      <c r="K99" s="315">
        <v>89228</v>
      </c>
      <c r="L99" s="316">
        <v>88251</v>
      </c>
      <c r="M99" s="315">
        <v>87867</v>
      </c>
      <c r="N99" s="316">
        <v>87532</v>
      </c>
      <c r="O99" s="315">
        <v>88864</v>
      </c>
      <c r="P99" s="316">
        <v>91234</v>
      </c>
      <c r="Q99" s="315">
        <v>93962</v>
      </c>
      <c r="R99" s="316">
        <v>93827</v>
      </c>
      <c r="S99" s="315">
        <v>93824</v>
      </c>
      <c r="T99" s="316">
        <v>94087</v>
      </c>
      <c r="U99" s="315">
        <v>95203</v>
      </c>
      <c r="V99" s="316">
        <v>94666</v>
      </c>
      <c r="W99" s="315">
        <v>94050</v>
      </c>
      <c r="X99" s="316">
        <v>92845</v>
      </c>
      <c r="Y99" s="315">
        <v>92618</v>
      </c>
      <c r="Z99" s="316">
        <v>92086</v>
      </c>
      <c r="AA99" s="315">
        <v>93514</v>
      </c>
      <c r="AB99" s="316">
        <v>96267</v>
      </c>
      <c r="AC99" s="315">
        <v>99215</v>
      </c>
      <c r="AD99" s="316">
        <v>99967</v>
      </c>
      <c r="AE99" s="315">
        <v>100847</v>
      </c>
      <c r="AF99" s="316">
        <v>100844</v>
      </c>
      <c r="AG99" s="315">
        <v>101677</v>
      </c>
      <c r="AH99" s="316">
        <v>101761</v>
      </c>
      <c r="AI99" s="315">
        <v>101816</v>
      </c>
      <c r="AJ99" s="316">
        <v>100427</v>
      </c>
      <c r="AK99" s="315">
        <v>100042</v>
      </c>
      <c r="AL99" s="316">
        <v>100335</v>
      </c>
      <c r="AM99" s="315">
        <v>103017</v>
      </c>
      <c r="AN99" s="316">
        <v>105949</v>
      </c>
      <c r="AO99" s="315">
        <v>108256</v>
      </c>
      <c r="AP99" s="316">
        <v>109943</v>
      </c>
      <c r="AQ99" s="315">
        <v>110170</v>
      </c>
      <c r="AR99" s="316">
        <v>109517</v>
      </c>
      <c r="AS99" s="315">
        <v>112310</v>
      </c>
      <c r="AT99" s="316">
        <v>112033</v>
      </c>
      <c r="AU99" s="315">
        <v>112145</v>
      </c>
      <c r="AV99" s="316">
        <v>111874</v>
      </c>
      <c r="AW99" s="315">
        <v>110551</v>
      </c>
      <c r="AX99" s="316">
        <v>109826</v>
      </c>
      <c r="AY99" s="315">
        <v>112598</v>
      </c>
      <c r="AZ99" s="316">
        <v>113339</v>
      </c>
      <c r="BA99" s="315">
        <v>117625</v>
      </c>
      <c r="BB99" s="316">
        <v>119630</v>
      </c>
      <c r="BC99" s="315">
        <v>118852</v>
      </c>
      <c r="BD99" s="316">
        <v>119156</v>
      </c>
      <c r="BE99" s="315">
        <v>121080</v>
      </c>
      <c r="BF99" s="316">
        <v>120234</v>
      </c>
      <c r="BG99" s="315">
        <v>119724</v>
      </c>
      <c r="BH99" s="316">
        <v>119512</v>
      </c>
      <c r="BI99" s="315">
        <v>118653</v>
      </c>
      <c r="BJ99" s="316">
        <v>117763</v>
      </c>
      <c r="BK99" s="315">
        <v>120408</v>
      </c>
      <c r="BL99" s="316">
        <v>122342</v>
      </c>
      <c r="BM99" s="315">
        <v>126005</v>
      </c>
      <c r="BN99" s="316">
        <v>127058</v>
      </c>
      <c r="BO99" s="315">
        <v>127647</v>
      </c>
      <c r="BP99" s="316">
        <v>128194</v>
      </c>
      <c r="BQ99" s="315">
        <v>129276</v>
      </c>
      <c r="BR99" s="316">
        <v>128537</v>
      </c>
      <c r="BS99" s="315">
        <v>128276</v>
      </c>
      <c r="BT99" s="316">
        <v>128381</v>
      </c>
      <c r="BU99" s="315">
        <v>127998</v>
      </c>
      <c r="BV99" s="316">
        <v>126892</v>
      </c>
      <c r="BW99" s="315">
        <v>128690</v>
      </c>
      <c r="BX99" s="316">
        <v>130733</v>
      </c>
      <c r="BY99" s="315">
        <v>133138</v>
      </c>
      <c r="BZ99" s="316">
        <v>133901</v>
      </c>
      <c r="CA99" s="315">
        <v>132623</v>
      </c>
      <c r="CB99" s="316">
        <v>133343</v>
      </c>
      <c r="CC99" s="315">
        <v>133577</v>
      </c>
      <c r="CD99" s="317">
        <v>132285</v>
      </c>
      <c r="CE99" s="315">
        <v>131112</v>
      </c>
      <c r="CF99" s="317">
        <v>128416</v>
      </c>
      <c r="CG99" s="315">
        <v>127772</v>
      </c>
      <c r="CH99" s="317">
        <v>126728</v>
      </c>
      <c r="CI99" s="315">
        <v>127758</v>
      </c>
      <c r="CJ99" s="317">
        <v>130923</v>
      </c>
      <c r="CK99" s="315">
        <v>132238</v>
      </c>
      <c r="CL99" s="317">
        <v>131880</v>
      </c>
      <c r="CM99" s="315">
        <v>131598</v>
      </c>
      <c r="CN99" s="317">
        <v>131196</v>
      </c>
      <c r="CO99" s="315">
        <v>132470</v>
      </c>
      <c r="CP99" s="317">
        <v>131522</v>
      </c>
      <c r="CQ99" s="315">
        <v>130465</v>
      </c>
      <c r="CR99" s="317">
        <v>129535</v>
      </c>
      <c r="CS99" s="315">
        <v>128984</v>
      </c>
      <c r="CT99" s="317">
        <v>127838</v>
      </c>
      <c r="CU99" s="315">
        <v>130269</v>
      </c>
      <c r="CV99" s="317">
        <v>133006</v>
      </c>
      <c r="CW99" s="315">
        <v>133402</v>
      </c>
      <c r="CX99" s="318">
        <v>133197</v>
      </c>
      <c r="CY99" s="315">
        <v>132048</v>
      </c>
      <c r="CZ99" s="319">
        <v>131083</v>
      </c>
      <c r="DA99" s="320">
        <v>131307</v>
      </c>
      <c r="DB99" s="318">
        <v>130001</v>
      </c>
      <c r="DC99" s="318">
        <v>128662</v>
      </c>
      <c r="DD99" s="318">
        <v>127759</v>
      </c>
      <c r="DE99" s="318">
        <v>127294</v>
      </c>
      <c r="DF99" s="318">
        <v>125857</v>
      </c>
      <c r="DG99" s="318">
        <v>129103</v>
      </c>
      <c r="DH99" s="318">
        <v>131719</v>
      </c>
      <c r="DI99" s="318">
        <v>132505</v>
      </c>
      <c r="DJ99" s="318">
        <v>132391</v>
      </c>
      <c r="DK99" s="318">
        <v>131153</v>
      </c>
      <c r="DL99" s="319">
        <v>130749</v>
      </c>
      <c r="DM99" s="320">
        <v>131762</v>
      </c>
      <c r="DN99" s="320">
        <v>130799</v>
      </c>
      <c r="DO99" s="320">
        <v>130021</v>
      </c>
      <c r="DP99" s="320">
        <v>128559</v>
      </c>
      <c r="DQ99" s="320">
        <v>127551</v>
      </c>
      <c r="DR99" s="320">
        <v>127047</v>
      </c>
      <c r="DS99" s="320">
        <v>129365</v>
      </c>
      <c r="DT99" s="320">
        <v>130448</v>
      </c>
      <c r="DU99" s="320">
        <v>131161</v>
      </c>
      <c r="DV99" s="320">
        <v>131341</v>
      </c>
      <c r="DW99" s="320">
        <v>128851</v>
      </c>
      <c r="DX99" s="319">
        <v>128256</v>
      </c>
      <c r="DY99" s="320">
        <v>128410</v>
      </c>
      <c r="DZ99" s="320">
        <v>127130</v>
      </c>
      <c r="EA99" s="320">
        <v>130487</v>
      </c>
      <c r="EB99" s="320">
        <v>133994</v>
      </c>
      <c r="EC99" s="320">
        <v>134738</v>
      </c>
      <c r="ED99" s="320">
        <v>135287</v>
      </c>
      <c r="EE99" s="320">
        <v>137957</v>
      </c>
      <c r="EF99" s="320">
        <v>140640</v>
      </c>
      <c r="EG99" s="320"/>
      <c r="EH99" s="320"/>
      <c r="EI99" s="320"/>
      <c r="EJ99" s="320"/>
    </row>
    <row r="100" spans="1:140" s="304" customFormat="1" x14ac:dyDescent="0.35">
      <c r="A100" s="306" t="s">
        <v>463</v>
      </c>
      <c r="B100" s="314">
        <v>7671</v>
      </c>
      <c r="C100" s="315">
        <v>7955</v>
      </c>
      <c r="D100" s="316">
        <v>8233</v>
      </c>
      <c r="E100" s="315">
        <v>8379</v>
      </c>
      <c r="F100" s="316">
        <v>8406</v>
      </c>
      <c r="G100" s="315">
        <v>8579</v>
      </c>
      <c r="H100" s="316">
        <v>8681</v>
      </c>
      <c r="I100" s="315">
        <v>8861</v>
      </c>
      <c r="J100" s="316">
        <v>8837</v>
      </c>
      <c r="K100" s="315">
        <v>8811</v>
      </c>
      <c r="L100" s="316">
        <v>8723</v>
      </c>
      <c r="M100" s="315">
        <v>8549</v>
      </c>
      <c r="N100" s="316">
        <v>8409</v>
      </c>
      <c r="O100" s="315">
        <v>8614</v>
      </c>
      <c r="P100" s="316">
        <v>8859</v>
      </c>
      <c r="Q100" s="315">
        <v>8992</v>
      </c>
      <c r="R100" s="316">
        <v>9100</v>
      </c>
      <c r="S100" s="315">
        <v>9074</v>
      </c>
      <c r="T100" s="316">
        <v>9190</v>
      </c>
      <c r="U100" s="315">
        <v>9511</v>
      </c>
      <c r="V100" s="316">
        <v>9514</v>
      </c>
      <c r="W100" s="315">
        <v>9377</v>
      </c>
      <c r="X100" s="316">
        <v>9005</v>
      </c>
      <c r="Y100" s="315">
        <v>8940</v>
      </c>
      <c r="Z100" s="316">
        <v>8835</v>
      </c>
      <c r="AA100" s="315">
        <v>9093</v>
      </c>
      <c r="AB100" s="316">
        <v>9350</v>
      </c>
      <c r="AC100" s="315">
        <v>9528</v>
      </c>
      <c r="AD100" s="316">
        <v>9630</v>
      </c>
      <c r="AE100" s="315">
        <v>9784</v>
      </c>
      <c r="AF100" s="316">
        <v>9898</v>
      </c>
      <c r="AG100" s="315">
        <v>10176</v>
      </c>
      <c r="AH100" s="316">
        <v>10116</v>
      </c>
      <c r="AI100" s="315">
        <v>9899</v>
      </c>
      <c r="AJ100" s="316">
        <v>9776</v>
      </c>
      <c r="AK100" s="315">
        <v>9687</v>
      </c>
      <c r="AL100" s="316">
        <v>9759</v>
      </c>
      <c r="AM100" s="315">
        <v>10096</v>
      </c>
      <c r="AN100" s="316">
        <v>10489</v>
      </c>
      <c r="AO100" s="315">
        <v>10672</v>
      </c>
      <c r="AP100" s="316">
        <v>10775</v>
      </c>
      <c r="AQ100" s="315">
        <v>10923</v>
      </c>
      <c r="AR100" s="316">
        <v>10998</v>
      </c>
      <c r="AS100" s="315">
        <v>11376</v>
      </c>
      <c r="AT100" s="316">
        <v>11407</v>
      </c>
      <c r="AU100" s="315">
        <v>11431</v>
      </c>
      <c r="AV100" s="316">
        <v>11353</v>
      </c>
      <c r="AW100" s="315">
        <v>11191</v>
      </c>
      <c r="AX100" s="316">
        <v>11176</v>
      </c>
      <c r="AY100" s="315">
        <v>11524</v>
      </c>
      <c r="AZ100" s="316">
        <v>11531</v>
      </c>
      <c r="BA100" s="315">
        <v>11683</v>
      </c>
      <c r="BB100" s="316">
        <v>11807</v>
      </c>
      <c r="BC100" s="315">
        <v>11806</v>
      </c>
      <c r="BD100" s="316">
        <v>11939</v>
      </c>
      <c r="BE100" s="315">
        <v>12208</v>
      </c>
      <c r="BF100" s="316">
        <v>12081</v>
      </c>
      <c r="BG100" s="315">
        <v>11912</v>
      </c>
      <c r="BH100" s="316">
        <v>11821</v>
      </c>
      <c r="BI100" s="315">
        <v>11704</v>
      </c>
      <c r="BJ100" s="316">
        <v>11684</v>
      </c>
      <c r="BK100" s="315">
        <v>11974</v>
      </c>
      <c r="BL100" s="316">
        <v>12188</v>
      </c>
      <c r="BM100" s="315">
        <v>12503</v>
      </c>
      <c r="BN100" s="316">
        <v>12572</v>
      </c>
      <c r="BO100" s="315">
        <v>12615</v>
      </c>
      <c r="BP100" s="316">
        <v>12864</v>
      </c>
      <c r="BQ100" s="315">
        <v>12995</v>
      </c>
      <c r="BR100" s="316">
        <v>13032</v>
      </c>
      <c r="BS100" s="315">
        <v>12957</v>
      </c>
      <c r="BT100" s="316">
        <v>12903</v>
      </c>
      <c r="BU100" s="315">
        <v>12903</v>
      </c>
      <c r="BV100" s="316">
        <v>12773</v>
      </c>
      <c r="BW100" s="315">
        <v>13074</v>
      </c>
      <c r="BX100" s="316">
        <v>13265</v>
      </c>
      <c r="BY100" s="315">
        <v>13358</v>
      </c>
      <c r="BZ100" s="316">
        <v>13374</v>
      </c>
      <c r="CA100" s="315">
        <v>13475</v>
      </c>
      <c r="CB100" s="316">
        <v>13634</v>
      </c>
      <c r="CC100" s="315">
        <v>13705</v>
      </c>
      <c r="CD100" s="317">
        <v>13608</v>
      </c>
      <c r="CE100" s="315">
        <v>13415</v>
      </c>
      <c r="CF100" s="317">
        <v>13023</v>
      </c>
      <c r="CG100" s="315">
        <v>13019</v>
      </c>
      <c r="CH100" s="317">
        <v>12898</v>
      </c>
      <c r="CI100" s="315">
        <v>13060</v>
      </c>
      <c r="CJ100" s="317">
        <v>13360</v>
      </c>
      <c r="CK100" s="315">
        <v>13475</v>
      </c>
      <c r="CL100" s="317">
        <v>13323</v>
      </c>
      <c r="CM100" s="315">
        <v>13235</v>
      </c>
      <c r="CN100" s="317">
        <v>13228</v>
      </c>
      <c r="CO100" s="315">
        <v>13547</v>
      </c>
      <c r="CP100" s="317">
        <v>13384</v>
      </c>
      <c r="CQ100" s="315">
        <v>13199</v>
      </c>
      <c r="CR100" s="317">
        <v>13048</v>
      </c>
      <c r="CS100" s="315">
        <v>13011</v>
      </c>
      <c r="CT100" s="317">
        <v>12931</v>
      </c>
      <c r="CU100" s="315">
        <v>13245</v>
      </c>
      <c r="CV100" s="317">
        <v>13581</v>
      </c>
      <c r="CW100" s="315">
        <v>13679</v>
      </c>
      <c r="CX100" s="318">
        <v>13525</v>
      </c>
      <c r="CY100" s="315">
        <v>13451</v>
      </c>
      <c r="CZ100" s="319">
        <v>13568</v>
      </c>
      <c r="DA100" s="320">
        <v>13707</v>
      </c>
      <c r="DB100" s="318">
        <v>13511</v>
      </c>
      <c r="DC100" s="318">
        <v>13311</v>
      </c>
      <c r="DD100" s="318">
        <v>13179</v>
      </c>
      <c r="DE100" s="318">
        <v>13112</v>
      </c>
      <c r="DF100" s="318">
        <v>12865</v>
      </c>
      <c r="DG100" s="318">
        <v>13155</v>
      </c>
      <c r="DH100" s="318">
        <v>13354</v>
      </c>
      <c r="DI100" s="318">
        <v>13277</v>
      </c>
      <c r="DJ100" s="318">
        <v>13230</v>
      </c>
      <c r="DK100" s="318">
        <v>13142</v>
      </c>
      <c r="DL100" s="319">
        <v>13312</v>
      </c>
      <c r="DM100" s="320">
        <v>13411</v>
      </c>
      <c r="DN100" s="320">
        <v>13252</v>
      </c>
      <c r="DO100" s="320">
        <v>13060</v>
      </c>
      <c r="DP100" s="320">
        <v>12872</v>
      </c>
      <c r="DQ100" s="320">
        <v>12792</v>
      </c>
      <c r="DR100" s="320">
        <v>12653</v>
      </c>
      <c r="DS100" s="320">
        <v>12842</v>
      </c>
      <c r="DT100" s="320">
        <v>12896</v>
      </c>
      <c r="DU100" s="320">
        <v>12892</v>
      </c>
      <c r="DV100" s="320">
        <v>12852</v>
      </c>
      <c r="DW100" s="320">
        <v>12641</v>
      </c>
      <c r="DX100" s="319">
        <v>12778</v>
      </c>
      <c r="DY100" s="320">
        <v>12829</v>
      </c>
      <c r="DZ100" s="320">
        <v>12649</v>
      </c>
      <c r="EA100" s="320">
        <v>12940</v>
      </c>
      <c r="EB100" s="320">
        <v>13299</v>
      </c>
      <c r="EC100" s="320">
        <v>13261</v>
      </c>
      <c r="ED100" s="320">
        <v>13296</v>
      </c>
      <c r="EE100" s="320">
        <v>13551</v>
      </c>
      <c r="EF100" s="320">
        <v>13762</v>
      </c>
      <c r="EG100" s="320"/>
      <c r="EH100" s="320"/>
      <c r="EI100" s="320"/>
      <c r="EJ100" s="320"/>
    </row>
    <row r="101" spans="1:140" s="304" customFormat="1" x14ac:dyDescent="0.35">
      <c r="A101" s="306" t="s">
        <v>464</v>
      </c>
      <c r="B101" s="314">
        <v>72499</v>
      </c>
      <c r="C101" s="315">
        <v>74066</v>
      </c>
      <c r="D101" s="316">
        <v>76162</v>
      </c>
      <c r="E101" s="315">
        <v>80489</v>
      </c>
      <c r="F101" s="316">
        <v>83916</v>
      </c>
      <c r="G101" s="315">
        <v>84708</v>
      </c>
      <c r="H101" s="316">
        <v>84992</v>
      </c>
      <c r="I101" s="315">
        <v>85978</v>
      </c>
      <c r="J101" s="316">
        <v>85193</v>
      </c>
      <c r="K101" s="315">
        <v>83656</v>
      </c>
      <c r="L101" s="316">
        <v>81420</v>
      </c>
      <c r="M101" s="315">
        <v>80214</v>
      </c>
      <c r="N101" s="316">
        <v>79482</v>
      </c>
      <c r="O101" s="315">
        <v>80024</v>
      </c>
      <c r="P101" s="316">
        <v>82140</v>
      </c>
      <c r="Q101" s="315">
        <v>85594</v>
      </c>
      <c r="R101" s="316">
        <v>87166</v>
      </c>
      <c r="S101" s="315">
        <v>88601</v>
      </c>
      <c r="T101" s="316">
        <v>89414</v>
      </c>
      <c r="U101" s="315">
        <v>90416</v>
      </c>
      <c r="V101" s="316">
        <v>89553</v>
      </c>
      <c r="W101" s="315">
        <v>88289</v>
      </c>
      <c r="X101" s="316">
        <v>86000</v>
      </c>
      <c r="Y101" s="315">
        <v>85503</v>
      </c>
      <c r="Z101" s="316">
        <v>84359</v>
      </c>
      <c r="AA101" s="315">
        <v>85502</v>
      </c>
      <c r="AB101" s="316">
        <v>87865</v>
      </c>
      <c r="AC101" s="315">
        <v>91919</v>
      </c>
      <c r="AD101" s="316">
        <v>94593</v>
      </c>
      <c r="AE101" s="315">
        <v>96037</v>
      </c>
      <c r="AF101" s="316">
        <v>96844</v>
      </c>
      <c r="AG101" s="315">
        <v>97928</v>
      </c>
      <c r="AH101" s="316">
        <v>97289</v>
      </c>
      <c r="AI101" s="315">
        <v>96320</v>
      </c>
      <c r="AJ101" s="316">
        <v>94196</v>
      </c>
      <c r="AK101" s="315">
        <v>93191</v>
      </c>
      <c r="AL101" s="316">
        <v>92355</v>
      </c>
      <c r="AM101" s="315">
        <v>93926</v>
      </c>
      <c r="AN101" s="316">
        <v>96523</v>
      </c>
      <c r="AO101" s="315">
        <v>100536</v>
      </c>
      <c r="AP101" s="316">
        <v>104516</v>
      </c>
      <c r="AQ101" s="315">
        <v>106116</v>
      </c>
      <c r="AR101" s="316">
        <v>106646</v>
      </c>
      <c r="AS101" s="315">
        <v>108368</v>
      </c>
      <c r="AT101" s="316">
        <v>107874</v>
      </c>
      <c r="AU101" s="315">
        <v>107066</v>
      </c>
      <c r="AV101" s="316">
        <v>106044</v>
      </c>
      <c r="AW101" s="315">
        <v>103783</v>
      </c>
      <c r="AX101" s="316">
        <v>102472</v>
      </c>
      <c r="AY101" s="315">
        <v>104154</v>
      </c>
      <c r="AZ101" s="316">
        <v>104438</v>
      </c>
      <c r="BA101" s="315">
        <v>109038</v>
      </c>
      <c r="BB101" s="316">
        <v>112618</v>
      </c>
      <c r="BC101" s="315">
        <v>112914</v>
      </c>
      <c r="BD101" s="316">
        <v>112911</v>
      </c>
      <c r="BE101" s="315">
        <v>114113</v>
      </c>
      <c r="BF101" s="316">
        <v>112556</v>
      </c>
      <c r="BG101" s="315">
        <v>110906</v>
      </c>
      <c r="BH101" s="316">
        <v>109009</v>
      </c>
      <c r="BI101" s="315">
        <v>107663</v>
      </c>
      <c r="BJ101" s="316">
        <v>106707</v>
      </c>
      <c r="BK101" s="315">
        <v>107964</v>
      </c>
      <c r="BL101" s="316">
        <v>109643</v>
      </c>
      <c r="BM101" s="315">
        <v>114076</v>
      </c>
      <c r="BN101" s="316">
        <v>117416</v>
      </c>
      <c r="BO101" s="315">
        <v>118543</v>
      </c>
      <c r="BP101" s="316">
        <v>119254</v>
      </c>
      <c r="BQ101" s="315">
        <v>119873</v>
      </c>
      <c r="BR101" s="316">
        <v>118894</v>
      </c>
      <c r="BS101" s="315">
        <v>117824</v>
      </c>
      <c r="BT101" s="316">
        <v>116299</v>
      </c>
      <c r="BU101" s="315">
        <v>115844</v>
      </c>
      <c r="BV101" s="316">
        <v>114772</v>
      </c>
      <c r="BW101" s="315">
        <v>116279</v>
      </c>
      <c r="BX101" s="316">
        <v>117445</v>
      </c>
      <c r="BY101" s="315">
        <v>120533</v>
      </c>
      <c r="BZ101" s="316">
        <v>123127</v>
      </c>
      <c r="CA101" s="315">
        <v>123802</v>
      </c>
      <c r="CB101" s="316">
        <v>124403</v>
      </c>
      <c r="CC101" s="315">
        <v>124971</v>
      </c>
      <c r="CD101" s="317">
        <v>123622</v>
      </c>
      <c r="CE101" s="315">
        <v>121783</v>
      </c>
      <c r="CF101" s="317">
        <v>118222</v>
      </c>
      <c r="CG101" s="315">
        <v>117101</v>
      </c>
      <c r="CH101" s="317">
        <v>115899</v>
      </c>
      <c r="CI101" s="315">
        <v>117862</v>
      </c>
      <c r="CJ101" s="317">
        <v>121320</v>
      </c>
      <c r="CK101" s="315">
        <v>123417</v>
      </c>
      <c r="CL101" s="317">
        <v>125453</v>
      </c>
      <c r="CM101" s="315">
        <v>126527</v>
      </c>
      <c r="CN101" s="317">
        <v>126822</v>
      </c>
      <c r="CO101" s="315">
        <v>127354</v>
      </c>
      <c r="CP101" s="317">
        <v>126237</v>
      </c>
      <c r="CQ101" s="315">
        <v>124586</v>
      </c>
      <c r="CR101" s="317">
        <v>122727</v>
      </c>
      <c r="CS101" s="315">
        <v>121647</v>
      </c>
      <c r="CT101" s="317">
        <v>120506</v>
      </c>
      <c r="CU101" s="315">
        <v>123137</v>
      </c>
      <c r="CV101" s="317">
        <v>126060</v>
      </c>
      <c r="CW101" s="315">
        <v>128508</v>
      </c>
      <c r="CX101" s="318">
        <v>130953</v>
      </c>
      <c r="CY101" s="315">
        <v>131718</v>
      </c>
      <c r="CZ101" s="319">
        <v>131162</v>
      </c>
      <c r="DA101" s="320">
        <v>131832</v>
      </c>
      <c r="DB101" s="318">
        <v>130485</v>
      </c>
      <c r="DC101" s="318">
        <v>129269</v>
      </c>
      <c r="DD101" s="318">
        <v>127341</v>
      </c>
      <c r="DE101" s="318">
        <v>126229</v>
      </c>
      <c r="DF101" s="318">
        <v>124379</v>
      </c>
      <c r="DG101" s="318">
        <v>126373</v>
      </c>
      <c r="DH101" s="318">
        <v>129099</v>
      </c>
      <c r="DI101" s="318">
        <v>131615</v>
      </c>
      <c r="DJ101" s="318">
        <v>133458</v>
      </c>
      <c r="DK101" s="318">
        <v>133323</v>
      </c>
      <c r="DL101" s="319">
        <v>133138</v>
      </c>
      <c r="DM101" s="320">
        <v>134598</v>
      </c>
      <c r="DN101" s="320">
        <v>133412</v>
      </c>
      <c r="DO101" s="320">
        <v>132200</v>
      </c>
      <c r="DP101" s="320">
        <v>130217</v>
      </c>
      <c r="DQ101" s="320">
        <v>128722</v>
      </c>
      <c r="DR101" s="320">
        <v>127082</v>
      </c>
      <c r="DS101" s="320">
        <v>128499</v>
      </c>
      <c r="DT101" s="320">
        <v>128942</v>
      </c>
      <c r="DU101" s="320">
        <v>130547</v>
      </c>
      <c r="DV101" s="320">
        <v>131934</v>
      </c>
      <c r="DW101" s="320">
        <v>130691</v>
      </c>
      <c r="DX101" s="319">
        <v>130802</v>
      </c>
      <c r="DY101" s="320">
        <v>131024</v>
      </c>
      <c r="DZ101" s="320">
        <v>129573</v>
      </c>
      <c r="EA101" s="320">
        <v>131646</v>
      </c>
      <c r="EB101" s="320">
        <v>134262</v>
      </c>
      <c r="EC101" s="320">
        <v>134266</v>
      </c>
      <c r="ED101" s="320">
        <v>133252</v>
      </c>
      <c r="EE101" s="320">
        <v>134005</v>
      </c>
      <c r="EF101" s="320">
        <v>135572</v>
      </c>
      <c r="EG101" s="320"/>
      <c r="EH101" s="320"/>
      <c r="EI101" s="320"/>
      <c r="EJ101" s="320"/>
    </row>
    <row r="102" spans="1:140" s="304" customFormat="1" x14ac:dyDescent="0.35">
      <c r="A102" s="306" t="s">
        <v>465</v>
      </c>
      <c r="B102" s="314">
        <v>7943</v>
      </c>
      <c r="C102" s="315">
        <v>8208</v>
      </c>
      <c r="D102" s="316">
        <v>8538</v>
      </c>
      <c r="E102" s="315">
        <v>8794</v>
      </c>
      <c r="F102" s="316">
        <v>8950</v>
      </c>
      <c r="G102" s="315">
        <v>9329</v>
      </c>
      <c r="H102" s="316">
        <v>9372</v>
      </c>
      <c r="I102" s="315">
        <v>9555</v>
      </c>
      <c r="J102" s="316">
        <v>9460</v>
      </c>
      <c r="K102" s="315">
        <v>9217</v>
      </c>
      <c r="L102" s="316">
        <v>8915</v>
      </c>
      <c r="M102" s="315">
        <v>8776</v>
      </c>
      <c r="N102" s="316">
        <v>8614</v>
      </c>
      <c r="O102" s="315">
        <v>8824</v>
      </c>
      <c r="P102" s="316">
        <v>9019</v>
      </c>
      <c r="Q102" s="315">
        <v>9353</v>
      </c>
      <c r="R102" s="316">
        <v>9465</v>
      </c>
      <c r="S102" s="315">
        <v>9711</v>
      </c>
      <c r="T102" s="316">
        <v>9860</v>
      </c>
      <c r="U102" s="315">
        <v>10222</v>
      </c>
      <c r="V102" s="316">
        <v>10201</v>
      </c>
      <c r="W102" s="315">
        <v>10097</v>
      </c>
      <c r="X102" s="316">
        <v>9667</v>
      </c>
      <c r="Y102" s="315">
        <v>9521</v>
      </c>
      <c r="Z102" s="316">
        <v>9480</v>
      </c>
      <c r="AA102" s="315">
        <v>9741</v>
      </c>
      <c r="AB102" s="316">
        <v>10031</v>
      </c>
      <c r="AC102" s="315">
        <v>10322</v>
      </c>
      <c r="AD102" s="316">
        <v>10550</v>
      </c>
      <c r="AE102" s="315">
        <v>10722</v>
      </c>
      <c r="AF102" s="316">
        <v>10903</v>
      </c>
      <c r="AG102" s="315">
        <v>11099</v>
      </c>
      <c r="AH102" s="316">
        <v>11101</v>
      </c>
      <c r="AI102" s="315">
        <v>11006</v>
      </c>
      <c r="AJ102" s="316">
        <v>10618</v>
      </c>
      <c r="AK102" s="315">
        <v>10373</v>
      </c>
      <c r="AL102" s="316">
        <v>10213</v>
      </c>
      <c r="AM102" s="315">
        <v>10515</v>
      </c>
      <c r="AN102" s="316">
        <v>10787</v>
      </c>
      <c r="AO102" s="315">
        <v>11043</v>
      </c>
      <c r="AP102" s="316">
        <v>11358</v>
      </c>
      <c r="AQ102" s="315">
        <v>11612</v>
      </c>
      <c r="AR102" s="316">
        <v>11622</v>
      </c>
      <c r="AS102" s="315">
        <v>11901</v>
      </c>
      <c r="AT102" s="316">
        <v>11875</v>
      </c>
      <c r="AU102" s="315">
        <v>11712</v>
      </c>
      <c r="AV102" s="316">
        <v>11444</v>
      </c>
      <c r="AW102" s="315">
        <v>11262</v>
      </c>
      <c r="AX102" s="316">
        <v>11126</v>
      </c>
      <c r="AY102" s="315">
        <v>11301</v>
      </c>
      <c r="AZ102" s="316">
        <v>11330</v>
      </c>
      <c r="BA102" s="315">
        <v>11646</v>
      </c>
      <c r="BB102" s="316">
        <v>11859</v>
      </c>
      <c r="BC102" s="315">
        <v>11938</v>
      </c>
      <c r="BD102" s="316">
        <v>12118</v>
      </c>
      <c r="BE102" s="315">
        <v>12289</v>
      </c>
      <c r="BF102" s="316">
        <v>12306</v>
      </c>
      <c r="BG102" s="315">
        <v>12047</v>
      </c>
      <c r="BH102" s="316">
        <v>11731</v>
      </c>
      <c r="BI102" s="315">
        <v>11595</v>
      </c>
      <c r="BJ102" s="316">
        <v>11473</v>
      </c>
      <c r="BK102" s="315">
        <v>11753</v>
      </c>
      <c r="BL102" s="316">
        <v>11951</v>
      </c>
      <c r="BM102" s="315">
        <v>12174</v>
      </c>
      <c r="BN102" s="316">
        <v>12403</v>
      </c>
      <c r="BO102" s="315">
        <v>12539</v>
      </c>
      <c r="BP102" s="316">
        <v>12674</v>
      </c>
      <c r="BQ102" s="315">
        <v>12816</v>
      </c>
      <c r="BR102" s="316">
        <v>12690</v>
      </c>
      <c r="BS102" s="315">
        <v>12612</v>
      </c>
      <c r="BT102" s="316">
        <v>12318</v>
      </c>
      <c r="BU102" s="315">
        <v>12243</v>
      </c>
      <c r="BV102" s="316">
        <v>12103</v>
      </c>
      <c r="BW102" s="315">
        <v>12307</v>
      </c>
      <c r="BX102" s="316">
        <v>12537</v>
      </c>
      <c r="BY102" s="315">
        <v>12735</v>
      </c>
      <c r="BZ102" s="316">
        <v>12916</v>
      </c>
      <c r="CA102" s="315">
        <v>13043</v>
      </c>
      <c r="CB102" s="316">
        <v>13259</v>
      </c>
      <c r="CC102" s="315">
        <v>13386</v>
      </c>
      <c r="CD102" s="317">
        <v>13297</v>
      </c>
      <c r="CE102" s="315">
        <v>13114</v>
      </c>
      <c r="CF102" s="317">
        <v>12691</v>
      </c>
      <c r="CG102" s="315">
        <v>12549</v>
      </c>
      <c r="CH102" s="317">
        <v>12424</v>
      </c>
      <c r="CI102" s="315">
        <v>12590</v>
      </c>
      <c r="CJ102" s="317">
        <v>13038</v>
      </c>
      <c r="CK102" s="315">
        <v>13142</v>
      </c>
      <c r="CL102" s="317">
        <v>13214</v>
      </c>
      <c r="CM102" s="315">
        <v>13381</v>
      </c>
      <c r="CN102" s="317">
        <v>13456</v>
      </c>
      <c r="CO102" s="315">
        <v>13689</v>
      </c>
      <c r="CP102" s="317">
        <v>13638</v>
      </c>
      <c r="CQ102" s="315">
        <v>13459</v>
      </c>
      <c r="CR102" s="317">
        <v>13252</v>
      </c>
      <c r="CS102" s="315">
        <v>13171</v>
      </c>
      <c r="CT102" s="317">
        <v>13070</v>
      </c>
      <c r="CU102" s="315">
        <v>13472</v>
      </c>
      <c r="CV102" s="317">
        <v>13774</v>
      </c>
      <c r="CW102" s="315">
        <v>13850</v>
      </c>
      <c r="CX102" s="318">
        <v>14149</v>
      </c>
      <c r="CY102" s="315">
        <v>14219</v>
      </c>
      <c r="CZ102" s="319">
        <v>14251</v>
      </c>
      <c r="DA102" s="320">
        <v>14431</v>
      </c>
      <c r="DB102" s="318">
        <v>14309</v>
      </c>
      <c r="DC102" s="318">
        <v>14076</v>
      </c>
      <c r="DD102" s="318">
        <v>13846</v>
      </c>
      <c r="DE102" s="318">
        <v>13692</v>
      </c>
      <c r="DF102" s="318">
        <v>13503</v>
      </c>
      <c r="DG102" s="318">
        <v>13777</v>
      </c>
      <c r="DH102" s="318">
        <v>14107</v>
      </c>
      <c r="DI102" s="318">
        <v>14145</v>
      </c>
      <c r="DJ102" s="318">
        <v>14452</v>
      </c>
      <c r="DK102" s="318">
        <v>14491</v>
      </c>
      <c r="DL102" s="319">
        <v>14580</v>
      </c>
      <c r="DM102" s="320">
        <v>14721</v>
      </c>
      <c r="DN102" s="320">
        <v>14633</v>
      </c>
      <c r="DO102" s="320">
        <v>14419</v>
      </c>
      <c r="DP102" s="320">
        <v>14031</v>
      </c>
      <c r="DQ102" s="320">
        <v>13890</v>
      </c>
      <c r="DR102" s="320">
        <v>13791</v>
      </c>
      <c r="DS102" s="320">
        <v>14059</v>
      </c>
      <c r="DT102" s="320">
        <v>14016</v>
      </c>
      <c r="DU102" s="320">
        <v>14083</v>
      </c>
      <c r="DV102" s="320">
        <v>14286</v>
      </c>
      <c r="DW102" s="320">
        <v>14224</v>
      </c>
      <c r="DX102" s="319">
        <v>14241</v>
      </c>
      <c r="DY102" s="320">
        <v>14409</v>
      </c>
      <c r="DZ102" s="320">
        <v>14192</v>
      </c>
      <c r="EA102" s="320">
        <v>14519</v>
      </c>
      <c r="EB102" s="320">
        <v>14802</v>
      </c>
      <c r="EC102" s="320">
        <v>14760</v>
      </c>
      <c r="ED102" s="320">
        <v>14644</v>
      </c>
      <c r="EE102" s="320">
        <v>14793</v>
      </c>
      <c r="EF102" s="320">
        <v>14842</v>
      </c>
      <c r="EG102" s="320"/>
      <c r="EH102" s="320"/>
      <c r="EI102" s="320"/>
      <c r="EJ102" s="320"/>
    </row>
    <row r="103" spans="1:140" s="304" customFormat="1" x14ac:dyDescent="0.35">
      <c r="A103" s="306" t="s">
        <v>466</v>
      </c>
      <c r="B103" s="314">
        <v>2146</v>
      </c>
      <c r="C103" s="315">
        <v>2250</v>
      </c>
      <c r="D103" s="316">
        <v>2401</v>
      </c>
      <c r="E103" s="315">
        <v>2479</v>
      </c>
      <c r="F103" s="316">
        <v>2508</v>
      </c>
      <c r="G103" s="315">
        <v>2589</v>
      </c>
      <c r="H103" s="316">
        <v>2599</v>
      </c>
      <c r="I103" s="315">
        <v>2692</v>
      </c>
      <c r="J103" s="316">
        <v>2625</v>
      </c>
      <c r="K103" s="315">
        <v>2549</v>
      </c>
      <c r="L103" s="316">
        <v>2369</v>
      </c>
      <c r="M103" s="315">
        <v>2267</v>
      </c>
      <c r="N103" s="316">
        <v>2300</v>
      </c>
      <c r="O103" s="315">
        <v>2431</v>
      </c>
      <c r="P103" s="316">
        <v>2529</v>
      </c>
      <c r="Q103" s="315">
        <v>2600</v>
      </c>
      <c r="R103" s="316">
        <v>2623</v>
      </c>
      <c r="S103" s="315">
        <v>2806</v>
      </c>
      <c r="T103" s="316">
        <v>2926</v>
      </c>
      <c r="U103" s="315">
        <v>2951</v>
      </c>
      <c r="V103" s="316">
        <v>2936</v>
      </c>
      <c r="W103" s="315">
        <v>2824</v>
      </c>
      <c r="X103" s="316">
        <v>2637</v>
      </c>
      <c r="Y103" s="315">
        <v>2494</v>
      </c>
      <c r="Z103" s="316">
        <v>2479</v>
      </c>
      <c r="AA103" s="315">
        <v>2665</v>
      </c>
      <c r="AB103" s="316">
        <v>2832</v>
      </c>
      <c r="AC103" s="315">
        <v>2896</v>
      </c>
      <c r="AD103" s="316">
        <v>2918</v>
      </c>
      <c r="AE103" s="315">
        <v>3069</v>
      </c>
      <c r="AF103" s="316">
        <v>3150</v>
      </c>
      <c r="AG103" s="315">
        <v>3166</v>
      </c>
      <c r="AH103" s="316">
        <v>3157</v>
      </c>
      <c r="AI103" s="315">
        <v>3007</v>
      </c>
      <c r="AJ103" s="316">
        <v>2859</v>
      </c>
      <c r="AK103" s="315">
        <v>2847</v>
      </c>
      <c r="AL103" s="316">
        <v>2842</v>
      </c>
      <c r="AM103" s="315">
        <v>3010</v>
      </c>
      <c r="AN103" s="316">
        <v>3149</v>
      </c>
      <c r="AO103" s="315">
        <v>3195</v>
      </c>
      <c r="AP103" s="316">
        <v>3321</v>
      </c>
      <c r="AQ103" s="315">
        <v>3463</v>
      </c>
      <c r="AR103" s="316">
        <v>3547</v>
      </c>
      <c r="AS103" s="315">
        <v>3568</v>
      </c>
      <c r="AT103" s="316">
        <v>3542</v>
      </c>
      <c r="AU103" s="315">
        <v>3400</v>
      </c>
      <c r="AV103" s="316">
        <v>3354</v>
      </c>
      <c r="AW103" s="315">
        <v>3276</v>
      </c>
      <c r="AX103" s="316">
        <v>3227</v>
      </c>
      <c r="AY103" s="315">
        <v>3330</v>
      </c>
      <c r="AZ103" s="316">
        <v>3367</v>
      </c>
      <c r="BA103" s="315">
        <v>3411</v>
      </c>
      <c r="BB103" s="316">
        <v>3515</v>
      </c>
      <c r="BC103" s="315">
        <v>3599</v>
      </c>
      <c r="BD103" s="316">
        <v>3645</v>
      </c>
      <c r="BE103" s="315">
        <v>3647</v>
      </c>
      <c r="BF103" s="316">
        <v>3564</v>
      </c>
      <c r="BG103" s="315">
        <v>3485</v>
      </c>
      <c r="BH103" s="316">
        <v>3296</v>
      </c>
      <c r="BI103" s="315">
        <v>3206</v>
      </c>
      <c r="BJ103" s="316">
        <v>3174</v>
      </c>
      <c r="BK103" s="315">
        <v>3378</v>
      </c>
      <c r="BL103" s="316">
        <v>3475</v>
      </c>
      <c r="BM103" s="315">
        <v>3568</v>
      </c>
      <c r="BN103" s="316">
        <v>3673</v>
      </c>
      <c r="BO103" s="315">
        <v>3845</v>
      </c>
      <c r="BP103" s="316">
        <v>3972</v>
      </c>
      <c r="BQ103" s="315">
        <v>4022</v>
      </c>
      <c r="BR103" s="316">
        <v>4048</v>
      </c>
      <c r="BS103" s="315">
        <v>3925</v>
      </c>
      <c r="BT103" s="316">
        <v>3809</v>
      </c>
      <c r="BU103" s="315">
        <v>3775</v>
      </c>
      <c r="BV103" s="316">
        <v>3750</v>
      </c>
      <c r="BW103" s="315">
        <v>3893</v>
      </c>
      <c r="BX103" s="316">
        <v>4001</v>
      </c>
      <c r="BY103" s="315">
        <v>4021</v>
      </c>
      <c r="BZ103" s="316">
        <v>4134</v>
      </c>
      <c r="CA103" s="315">
        <v>4205</v>
      </c>
      <c r="CB103" s="316">
        <v>4300</v>
      </c>
      <c r="CC103" s="315">
        <v>4316</v>
      </c>
      <c r="CD103" s="317">
        <v>4270</v>
      </c>
      <c r="CE103" s="315">
        <v>4196</v>
      </c>
      <c r="CF103" s="317">
        <v>4028</v>
      </c>
      <c r="CG103" s="315">
        <v>3922</v>
      </c>
      <c r="CH103" s="317">
        <v>3909</v>
      </c>
      <c r="CI103" s="315">
        <v>4049</v>
      </c>
      <c r="CJ103" s="317">
        <v>4181</v>
      </c>
      <c r="CK103" s="315">
        <v>4124</v>
      </c>
      <c r="CL103" s="317">
        <v>4207</v>
      </c>
      <c r="CM103" s="315">
        <v>4268</v>
      </c>
      <c r="CN103" s="317">
        <v>4382</v>
      </c>
      <c r="CO103" s="315">
        <v>4415</v>
      </c>
      <c r="CP103" s="317">
        <v>4359</v>
      </c>
      <c r="CQ103" s="315">
        <v>4246</v>
      </c>
      <c r="CR103" s="317">
        <v>4154</v>
      </c>
      <c r="CS103" s="315">
        <v>4070</v>
      </c>
      <c r="CT103" s="317">
        <v>4029</v>
      </c>
      <c r="CU103" s="315">
        <v>4253</v>
      </c>
      <c r="CV103" s="317">
        <v>4392</v>
      </c>
      <c r="CW103" s="315">
        <v>4310</v>
      </c>
      <c r="CX103" s="318">
        <v>4362</v>
      </c>
      <c r="CY103" s="315">
        <v>4445</v>
      </c>
      <c r="CZ103" s="319">
        <v>4539</v>
      </c>
      <c r="DA103" s="320">
        <v>4512</v>
      </c>
      <c r="DB103" s="318">
        <v>4513</v>
      </c>
      <c r="DC103" s="318">
        <v>4399</v>
      </c>
      <c r="DD103" s="318">
        <v>4275</v>
      </c>
      <c r="DE103" s="318">
        <v>4222</v>
      </c>
      <c r="DF103" s="318">
        <v>4188</v>
      </c>
      <c r="DG103" s="318">
        <v>4289</v>
      </c>
      <c r="DH103" s="318">
        <v>4443</v>
      </c>
      <c r="DI103" s="318">
        <v>4465</v>
      </c>
      <c r="DJ103" s="318">
        <v>4510</v>
      </c>
      <c r="DK103" s="318">
        <v>4580</v>
      </c>
      <c r="DL103" s="319">
        <v>4598</v>
      </c>
      <c r="DM103" s="320">
        <v>4589</v>
      </c>
      <c r="DN103" s="320">
        <v>4564</v>
      </c>
      <c r="DO103" s="320">
        <v>4475</v>
      </c>
      <c r="DP103" s="320">
        <v>4344</v>
      </c>
      <c r="DQ103" s="320">
        <v>4288</v>
      </c>
      <c r="DR103" s="320">
        <v>4269</v>
      </c>
      <c r="DS103" s="320">
        <v>4362</v>
      </c>
      <c r="DT103" s="320">
        <v>4396</v>
      </c>
      <c r="DU103" s="320">
        <v>4350</v>
      </c>
      <c r="DV103" s="320">
        <v>4426</v>
      </c>
      <c r="DW103" s="320">
        <v>4505</v>
      </c>
      <c r="DX103" s="319">
        <v>4536</v>
      </c>
      <c r="DY103" s="320">
        <v>4526</v>
      </c>
      <c r="DZ103" s="320">
        <v>4421</v>
      </c>
      <c r="EA103" s="320">
        <v>4469</v>
      </c>
      <c r="EB103" s="320">
        <v>4585</v>
      </c>
      <c r="EC103" s="320">
        <v>4550</v>
      </c>
      <c r="ED103" s="320">
        <v>4552</v>
      </c>
      <c r="EE103" s="320">
        <v>4586</v>
      </c>
      <c r="EF103" s="320">
        <v>4594</v>
      </c>
      <c r="EG103" s="320"/>
      <c r="EH103" s="320"/>
      <c r="EI103" s="320"/>
      <c r="EJ103" s="320"/>
    </row>
    <row r="104" spans="1:140" s="304" customFormat="1" x14ac:dyDescent="0.35">
      <c r="A104" s="306" t="s">
        <v>467</v>
      </c>
      <c r="B104" s="314">
        <v>12860</v>
      </c>
      <c r="C104" s="315">
        <v>13050</v>
      </c>
      <c r="D104" s="316">
        <v>13530</v>
      </c>
      <c r="E104" s="315">
        <v>14022</v>
      </c>
      <c r="F104" s="316">
        <v>15722</v>
      </c>
      <c r="G104" s="315">
        <v>16473</v>
      </c>
      <c r="H104" s="316">
        <v>15993</v>
      </c>
      <c r="I104" s="315">
        <v>16027</v>
      </c>
      <c r="J104" s="316">
        <v>15820</v>
      </c>
      <c r="K104" s="315">
        <v>15456</v>
      </c>
      <c r="L104" s="316">
        <v>14395</v>
      </c>
      <c r="M104" s="315">
        <v>14147</v>
      </c>
      <c r="N104" s="316">
        <v>13930</v>
      </c>
      <c r="O104" s="315">
        <v>14046</v>
      </c>
      <c r="P104" s="316">
        <v>14247</v>
      </c>
      <c r="Q104" s="315">
        <v>14511</v>
      </c>
      <c r="R104" s="316">
        <v>15729</v>
      </c>
      <c r="S104" s="315">
        <v>16628</v>
      </c>
      <c r="T104" s="316">
        <v>16508</v>
      </c>
      <c r="U104" s="315">
        <v>16837</v>
      </c>
      <c r="V104" s="316">
        <v>16820</v>
      </c>
      <c r="W104" s="315">
        <v>16691</v>
      </c>
      <c r="X104" s="316">
        <v>15455</v>
      </c>
      <c r="Y104" s="315">
        <v>15191</v>
      </c>
      <c r="Z104" s="316">
        <v>14851</v>
      </c>
      <c r="AA104" s="315">
        <v>14981</v>
      </c>
      <c r="AB104" s="316">
        <v>15317</v>
      </c>
      <c r="AC104" s="315">
        <v>15493</v>
      </c>
      <c r="AD104" s="316">
        <v>16906</v>
      </c>
      <c r="AE104" s="315">
        <v>17978</v>
      </c>
      <c r="AF104" s="316">
        <v>17714</v>
      </c>
      <c r="AG104" s="315">
        <v>17863</v>
      </c>
      <c r="AH104" s="316">
        <v>17732</v>
      </c>
      <c r="AI104" s="315">
        <v>17627</v>
      </c>
      <c r="AJ104" s="316">
        <v>16435</v>
      </c>
      <c r="AK104" s="315">
        <v>16214</v>
      </c>
      <c r="AL104" s="316">
        <v>16185</v>
      </c>
      <c r="AM104" s="315">
        <v>16502</v>
      </c>
      <c r="AN104" s="316">
        <v>16850</v>
      </c>
      <c r="AO104" s="315">
        <v>17201</v>
      </c>
      <c r="AP104" s="316">
        <v>18949</v>
      </c>
      <c r="AQ104" s="315">
        <v>19634</v>
      </c>
      <c r="AR104" s="316">
        <v>19330</v>
      </c>
      <c r="AS104" s="315">
        <v>19734</v>
      </c>
      <c r="AT104" s="316">
        <v>19504</v>
      </c>
      <c r="AU104" s="315">
        <v>18993</v>
      </c>
      <c r="AV104" s="316">
        <v>18664</v>
      </c>
      <c r="AW104" s="315">
        <v>18059</v>
      </c>
      <c r="AX104" s="316">
        <v>17691</v>
      </c>
      <c r="AY104" s="315">
        <v>18025</v>
      </c>
      <c r="AZ104" s="316">
        <v>17942</v>
      </c>
      <c r="BA104" s="315">
        <v>18479</v>
      </c>
      <c r="BB104" s="316">
        <v>19960</v>
      </c>
      <c r="BC104" s="315">
        <v>20553</v>
      </c>
      <c r="BD104" s="316">
        <v>20262</v>
      </c>
      <c r="BE104" s="315">
        <v>20383</v>
      </c>
      <c r="BF104" s="316">
        <v>20097</v>
      </c>
      <c r="BG104" s="315">
        <v>20021</v>
      </c>
      <c r="BH104" s="316">
        <v>18922</v>
      </c>
      <c r="BI104" s="315">
        <v>18704</v>
      </c>
      <c r="BJ104" s="316">
        <v>18368</v>
      </c>
      <c r="BK104" s="315">
        <v>18710</v>
      </c>
      <c r="BL104" s="316">
        <v>18995</v>
      </c>
      <c r="BM104" s="315">
        <v>19256</v>
      </c>
      <c r="BN104" s="316">
        <v>20664</v>
      </c>
      <c r="BO104" s="315">
        <v>21377</v>
      </c>
      <c r="BP104" s="316">
        <v>21182</v>
      </c>
      <c r="BQ104" s="315">
        <v>21206</v>
      </c>
      <c r="BR104" s="316">
        <v>21140</v>
      </c>
      <c r="BS104" s="315">
        <v>20860</v>
      </c>
      <c r="BT104" s="316">
        <v>20113</v>
      </c>
      <c r="BU104" s="315">
        <v>19977</v>
      </c>
      <c r="BV104" s="316">
        <v>19637</v>
      </c>
      <c r="BW104" s="315">
        <v>19760</v>
      </c>
      <c r="BX104" s="316">
        <v>19871</v>
      </c>
      <c r="BY104" s="315">
        <v>19946</v>
      </c>
      <c r="BZ104" s="316">
        <v>21240</v>
      </c>
      <c r="CA104" s="315">
        <v>22025</v>
      </c>
      <c r="CB104" s="316">
        <v>21870</v>
      </c>
      <c r="CC104" s="315">
        <v>21873</v>
      </c>
      <c r="CD104" s="317">
        <v>21625</v>
      </c>
      <c r="CE104" s="315">
        <v>20584</v>
      </c>
      <c r="CF104" s="317">
        <v>20057</v>
      </c>
      <c r="CG104" s="315">
        <v>19714</v>
      </c>
      <c r="CH104" s="317">
        <v>19411</v>
      </c>
      <c r="CI104" s="315">
        <v>19754</v>
      </c>
      <c r="CJ104" s="317">
        <v>20011</v>
      </c>
      <c r="CK104" s="315">
        <v>19977</v>
      </c>
      <c r="CL104" s="317">
        <v>21100</v>
      </c>
      <c r="CM104" s="315">
        <v>21874</v>
      </c>
      <c r="CN104" s="317">
        <v>21756</v>
      </c>
      <c r="CO104" s="315">
        <v>21815</v>
      </c>
      <c r="CP104" s="317">
        <v>21508</v>
      </c>
      <c r="CQ104" s="315">
        <v>21154</v>
      </c>
      <c r="CR104" s="317">
        <v>20075</v>
      </c>
      <c r="CS104" s="315">
        <v>19733</v>
      </c>
      <c r="CT104" s="317">
        <v>19313</v>
      </c>
      <c r="CU104" s="315">
        <v>19679</v>
      </c>
      <c r="CV104" s="317">
        <v>20010</v>
      </c>
      <c r="CW104" s="315">
        <v>20007</v>
      </c>
      <c r="CX104" s="318">
        <v>21248</v>
      </c>
      <c r="CY104" s="315">
        <v>22001</v>
      </c>
      <c r="CZ104" s="319">
        <v>21853</v>
      </c>
      <c r="DA104" s="320">
        <v>21882</v>
      </c>
      <c r="DB104" s="318">
        <v>21741</v>
      </c>
      <c r="DC104" s="318">
        <v>20753</v>
      </c>
      <c r="DD104" s="318">
        <v>20350</v>
      </c>
      <c r="DE104" s="318">
        <v>20068</v>
      </c>
      <c r="DF104" s="318">
        <v>19641</v>
      </c>
      <c r="DG104" s="318">
        <v>19991</v>
      </c>
      <c r="DH104" s="318">
        <v>20159</v>
      </c>
      <c r="DI104" s="318">
        <v>20111</v>
      </c>
      <c r="DJ104" s="318">
        <v>21331</v>
      </c>
      <c r="DK104" s="318">
        <v>22051</v>
      </c>
      <c r="DL104" s="319">
        <v>22167</v>
      </c>
      <c r="DM104" s="320">
        <v>21979</v>
      </c>
      <c r="DN104" s="320">
        <v>21724</v>
      </c>
      <c r="DO104" s="320">
        <v>21631</v>
      </c>
      <c r="DP104" s="320">
        <v>20492</v>
      </c>
      <c r="DQ104" s="320">
        <v>20051</v>
      </c>
      <c r="DR104" s="320">
        <v>19707</v>
      </c>
      <c r="DS104" s="320">
        <v>19791</v>
      </c>
      <c r="DT104" s="320">
        <v>19848</v>
      </c>
      <c r="DU104" s="320">
        <v>19627</v>
      </c>
      <c r="DV104" s="320">
        <v>20867</v>
      </c>
      <c r="DW104" s="320">
        <v>21326</v>
      </c>
      <c r="DX104" s="319">
        <v>21113</v>
      </c>
      <c r="DY104" s="320">
        <v>21112</v>
      </c>
      <c r="DZ104" s="320">
        <v>20752</v>
      </c>
      <c r="EA104" s="320">
        <v>21255</v>
      </c>
      <c r="EB104" s="320">
        <v>22055</v>
      </c>
      <c r="EC104" s="320">
        <v>22118</v>
      </c>
      <c r="ED104" s="320">
        <v>21944</v>
      </c>
      <c r="EE104" s="320">
        <v>21891</v>
      </c>
      <c r="EF104" s="320">
        <v>21906</v>
      </c>
      <c r="EG104" s="320"/>
      <c r="EH104" s="320"/>
      <c r="EI104" s="320"/>
      <c r="EJ104" s="320"/>
    </row>
    <row r="105" spans="1:140" s="304" customFormat="1" x14ac:dyDescent="0.35">
      <c r="A105" s="306" t="s">
        <v>468</v>
      </c>
      <c r="B105" s="314">
        <v>25258</v>
      </c>
      <c r="C105" s="315">
        <v>25795</v>
      </c>
      <c r="D105" s="316">
        <v>27163</v>
      </c>
      <c r="E105" s="315">
        <v>29588</v>
      </c>
      <c r="F105" s="316">
        <v>31476</v>
      </c>
      <c r="G105" s="315">
        <v>32231</v>
      </c>
      <c r="H105" s="316">
        <v>32053</v>
      </c>
      <c r="I105" s="315">
        <v>32193</v>
      </c>
      <c r="J105" s="316">
        <v>31707</v>
      </c>
      <c r="K105" s="315">
        <v>31131</v>
      </c>
      <c r="L105" s="316">
        <v>30211</v>
      </c>
      <c r="M105" s="315">
        <v>29212</v>
      </c>
      <c r="N105" s="316">
        <v>28230</v>
      </c>
      <c r="O105" s="315">
        <v>28085</v>
      </c>
      <c r="P105" s="316">
        <v>28963</v>
      </c>
      <c r="Q105" s="315">
        <v>31197</v>
      </c>
      <c r="R105" s="316">
        <v>32830</v>
      </c>
      <c r="S105" s="315">
        <v>33638</v>
      </c>
      <c r="T105" s="316">
        <v>34009</v>
      </c>
      <c r="U105" s="315">
        <v>34857</v>
      </c>
      <c r="V105" s="316">
        <v>34227</v>
      </c>
      <c r="W105" s="315">
        <v>33504</v>
      </c>
      <c r="X105" s="316">
        <v>32178</v>
      </c>
      <c r="Y105" s="315">
        <v>31288</v>
      </c>
      <c r="Z105" s="316">
        <v>30739</v>
      </c>
      <c r="AA105" s="315">
        <v>31087</v>
      </c>
      <c r="AB105" s="316">
        <v>32307</v>
      </c>
      <c r="AC105" s="315">
        <v>34964</v>
      </c>
      <c r="AD105" s="316">
        <v>36599</v>
      </c>
      <c r="AE105" s="315">
        <v>37664</v>
      </c>
      <c r="AF105" s="316">
        <v>37973</v>
      </c>
      <c r="AG105" s="315">
        <v>38477</v>
      </c>
      <c r="AH105" s="316">
        <v>38190</v>
      </c>
      <c r="AI105" s="315">
        <v>37525</v>
      </c>
      <c r="AJ105" s="316">
        <v>36350</v>
      </c>
      <c r="AK105" s="315">
        <v>35653</v>
      </c>
      <c r="AL105" s="316">
        <v>34936</v>
      </c>
      <c r="AM105" s="315">
        <v>35460</v>
      </c>
      <c r="AN105" s="316">
        <v>36474</v>
      </c>
      <c r="AO105" s="315">
        <v>39160</v>
      </c>
      <c r="AP105" s="316">
        <v>41507</v>
      </c>
      <c r="AQ105" s="315">
        <v>42676</v>
      </c>
      <c r="AR105" s="316">
        <v>42739</v>
      </c>
      <c r="AS105" s="315">
        <v>43270</v>
      </c>
      <c r="AT105" s="316">
        <v>42905</v>
      </c>
      <c r="AU105" s="315">
        <v>42168</v>
      </c>
      <c r="AV105" s="316">
        <v>41507</v>
      </c>
      <c r="AW105" s="315">
        <v>40171</v>
      </c>
      <c r="AX105" s="316">
        <v>39343</v>
      </c>
      <c r="AY105" s="315">
        <v>39644</v>
      </c>
      <c r="AZ105" s="316">
        <v>39800</v>
      </c>
      <c r="BA105" s="315">
        <v>42372</v>
      </c>
      <c r="BB105" s="316">
        <v>44800</v>
      </c>
      <c r="BC105" s="315">
        <v>45424</v>
      </c>
      <c r="BD105" s="316">
        <v>45418</v>
      </c>
      <c r="BE105" s="315">
        <v>45745</v>
      </c>
      <c r="BF105" s="316">
        <v>45156</v>
      </c>
      <c r="BG105" s="315">
        <v>44524</v>
      </c>
      <c r="BH105" s="316">
        <v>43454</v>
      </c>
      <c r="BI105" s="315">
        <v>42590</v>
      </c>
      <c r="BJ105" s="316">
        <v>41747</v>
      </c>
      <c r="BK105" s="315">
        <v>42471</v>
      </c>
      <c r="BL105" s="316">
        <v>43373</v>
      </c>
      <c r="BM105" s="315">
        <v>46211</v>
      </c>
      <c r="BN105" s="316">
        <v>48334</v>
      </c>
      <c r="BO105" s="315">
        <v>49199</v>
      </c>
      <c r="BP105" s="316">
        <v>49588</v>
      </c>
      <c r="BQ105" s="315">
        <v>50248</v>
      </c>
      <c r="BR105" s="316">
        <v>49821</v>
      </c>
      <c r="BS105" s="315">
        <v>49209</v>
      </c>
      <c r="BT105" s="316">
        <v>48547</v>
      </c>
      <c r="BU105" s="315">
        <v>47833</v>
      </c>
      <c r="BV105" s="316">
        <v>47156</v>
      </c>
      <c r="BW105" s="315">
        <v>47555</v>
      </c>
      <c r="BX105" s="316">
        <v>48139</v>
      </c>
      <c r="BY105" s="315">
        <v>49967</v>
      </c>
      <c r="BZ105" s="316">
        <v>51703</v>
      </c>
      <c r="CA105" s="315">
        <v>52419</v>
      </c>
      <c r="CB105" s="316">
        <v>52858</v>
      </c>
      <c r="CC105" s="315">
        <v>53066</v>
      </c>
      <c r="CD105" s="317">
        <v>52494</v>
      </c>
      <c r="CE105" s="315">
        <v>51643</v>
      </c>
      <c r="CF105" s="317">
        <v>50317</v>
      </c>
      <c r="CG105" s="315">
        <v>49626</v>
      </c>
      <c r="CH105" s="317">
        <v>48939</v>
      </c>
      <c r="CI105" s="315">
        <v>48994</v>
      </c>
      <c r="CJ105" s="317">
        <v>50224</v>
      </c>
      <c r="CK105" s="315">
        <v>51827</v>
      </c>
      <c r="CL105" s="317">
        <v>53054</v>
      </c>
      <c r="CM105" s="315">
        <v>53752</v>
      </c>
      <c r="CN105" s="317">
        <v>53965</v>
      </c>
      <c r="CO105" s="315">
        <v>54024</v>
      </c>
      <c r="CP105" s="317">
        <v>53485</v>
      </c>
      <c r="CQ105" s="315">
        <v>52760</v>
      </c>
      <c r="CR105" s="317">
        <v>51552</v>
      </c>
      <c r="CS105" s="315">
        <v>50853</v>
      </c>
      <c r="CT105" s="317">
        <v>50030</v>
      </c>
      <c r="CU105" s="315">
        <v>50782</v>
      </c>
      <c r="CV105" s="317">
        <v>51892</v>
      </c>
      <c r="CW105" s="315">
        <v>53628</v>
      </c>
      <c r="CX105" s="318">
        <v>55338</v>
      </c>
      <c r="CY105" s="315">
        <v>55968</v>
      </c>
      <c r="CZ105" s="319">
        <v>55829</v>
      </c>
      <c r="DA105" s="320">
        <v>55894</v>
      </c>
      <c r="DB105" s="318">
        <v>55383</v>
      </c>
      <c r="DC105" s="318">
        <v>54583</v>
      </c>
      <c r="DD105" s="318">
        <v>53717</v>
      </c>
      <c r="DE105" s="318">
        <v>52862</v>
      </c>
      <c r="DF105" s="318">
        <v>51944</v>
      </c>
      <c r="DG105" s="318">
        <v>52499</v>
      </c>
      <c r="DH105" s="318">
        <v>53439</v>
      </c>
      <c r="DI105" s="318">
        <v>55166</v>
      </c>
      <c r="DJ105" s="318">
        <v>56849</v>
      </c>
      <c r="DK105" s="318">
        <v>57123</v>
      </c>
      <c r="DL105" s="319">
        <v>57147</v>
      </c>
      <c r="DM105" s="320">
        <v>57713</v>
      </c>
      <c r="DN105" s="320">
        <v>57162</v>
      </c>
      <c r="DO105" s="320">
        <v>57131</v>
      </c>
      <c r="DP105" s="320">
        <v>55905</v>
      </c>
      <c r="DQ105" s="320">
        <v>55094</v>
      </c>
      <c r="DR105" s="320">
        <v>54044</v>
      </c>
      <c r="DS105" s="320">
        <v>54378</v>
      </c>
      <c r="DT105" s="320">
        <v>54433</v>
      </c>
      <c r="DU105" s="320">
        <v>55491</v>
      </c>
      <c r="DV105" s="320">
        <v>56991</v>
      </c>
      <c r="DW105" s="320">
        <v>56915</v>
      </c>
      <c r="DX105" s="319">
        <v>56537</v>
      </c>
      <c r="DY105" s="320">
        <v>56292</v>
      </c>
      <c r="DZ105" s="320">
        <v>55355</v>
      </c>
      <c r="EA105" s="320">
        <v>56130</v>
      </c>
      <c r="EB105" s="320">
        <v>57044</v>
      </c>
      <c r="EC105" s="320">
        <v>56804</v>
      </c>
      <c r="ED105" s="320">
        <v>55972</v>
      </c>
      <c r="EE105" s="320">
        <v>55884</v>
      </c>
      <c r="EF105" s="320">
        <v>56588</v>
      </c>
      <c r="EG105" s="320"/>
      <c r="EH105" s="320"/>
      <c r="EI105" s="320"/>
      <c r="EJ105" s="320"/>
    </row>
    <row r="106" spans="1:140" s="304" customFormat="1" x14ac:dyDescent="0.35">
      <c r="A106" s="306" t="s">
        <v>469</v>
      </c>
      <c r="B106" s="314">
        <v>22168</v>
      </c>
      <c r="C106" s="315">
        <v>22829</v>
      </c>
      <c r="D106" s="316">
        <v>23531</v>
      </c>
      <c r="E106" s="315">
        <v>24001</v>
      </c>
      <c r="F106" s="316">
        <v>24121</v>
      </c>
      <c r="G106" s="315">
        <v>24185</v>
      </c>
      <c r="H106" s="316">
        <v>24166</v>
      </c>
      <c r="I106" s="315">
        <v>24234</v>
      </c>
      <c r="J106" s="316">
        <v>24280</v>
      </c>
      <c r="K106" s="315">
        <v>24259</v>
      </c>
      <c r="L106" s="316">
        <v>24103</v>
      </c>
      <c r="M106" s="315">
        <v>23830</v>
      </c>
      <c r="N106" s="316">
        <v>23701</v>
      </c>
      <c r="O106" s="315">
        <v>24143</v>
      </c>
      <c r="P106" s="316">
        <v>24583</v>
      </c>
      <c r="Q106" s="315">
        <v>25107</v>
      </c>
      <c r="R106" s="316">
        <v>25135</v>
      </c>
      <c r="S106" s="315">
        <v>25311</v>
      </c>
      <c r="T106" s="316">
        <v>25424</v>
      </c>
      <c r="U106" s="315">
        <v>26001</v>
      </c>
      <c r="V106" s="316">
        <v>25873</v>
      </c>
      <c r="W106" s="315">
        <v>25772</v>
      </c>
      <c r="X106" s="316">
        <v>25526</v>
      </c>
      <c r="Y106" s="315">
        <v>25420</v>
      </c>
      <c r="Z106" s="316">
        <v>25324</v>
      </c>
      <c r="AA106" s="315">
        <v>25795</v>
      </c>
      <c r="AB106" s="316">
        <v>26527</v>
      </c>
      <c r="AC106" s="315">
        <v>27193</v>
      </c>
      <c r="AD106" s="316">
        <v>27201</v>
      </c>
      <c r="AE106" s="315">
        <v>27403</v>
      </c>
      <c r="AF106" s="316">
        <v>27615</v>
      </c>
      <c r="AG106" s="315">
        <v>27700</v>
      </c>
      <c r="AH106" s="316">
        <v>27677</v>
      </c>
      <c r="AI106" s="315">
        <v>27569</v>
      </c>
      <c r="AJ106" s="316">
        <v>27250</v>
      </c>
      <c r="AK106" s="315">
        <v>26980</v>
      </c>
      <c r="AL106" s="316">
        <v>27212</v>
      </c>
      <c r="AM106" s="315">
        <v>27825</v>
      </c>
      <c r="AN106" s="316">
        <v>28501</v>
      </c>
      <c r="AO106" s="315">
        <v>28932</v>
      </c>
      <c r="AP106" s="316">
        <v>29268</v>
      </c>
      <c r="AQ106" s="315">
        <v>29239</v>
      </c>
      <c r="AR106" s="316">
        <v>29089</v>
      </c>
      <c r="AS106" s="315">
        <v>29771</v>
      </c>
      <c r="AT106" s="316">
        <v>29604</v>
      </c>
      <c r="AU106" s="315">
        <v>29642</v>
      </c>
      <c r="AV106" s="316">
        <v>29527</v>
      </c>
      <c r="AW106" s="315">
        <v>29316</v>
      </c>
      <c r="AX106" s="316">
        <v>29230</v>
      </c>
      <c r="AY106" s="315">
        <v>29785</v>
      </c>
      <c r="AZ106" s="316">
        <v>29963</v>
      </c>
      <c r="BA106" s="315">
        <v>30708</v>
      </c>
      <c r="BB106" s="316">
        <v>30828</v>
      </c>
      <c r="BC106" s="315">
        <v>30587</v>
      </c>
      <c r="BD106" s="316">
        <v>30674</v>
      </c>
      <c r="BE106" s="315">
        <v>30970</v>
      </c>
      <c r="BF106" s="316">
        <v>30902</v>
      </c>
      <c r="BG106" s="315">
        <v>30762</v>
      </c>
      <c r="BH106" s="316">
        <v>30595</v>
      </c>
      <c r="BI106" s="315">
        <v>30287</v>
      </c>
      <c r="BJ106" s="316">
        <v>30273</v>
      </c>
      <c r="BK106" s="315">
        <v>31159</v>
      </c>
      <c r="BL106" s="316">
        <v>31508</v>
      </c>
      <c r="BM106" s="315">
        <v>31853</v>
      </c>
      <c r="BN106" s="316">
        <v>32117</v>
      </c>
      <c r="BO106" s="315">
        <v>31889</v>
      </c>
      <c r="BP106" s="316">
        <v>32185</v>
      </c>
      <c r="BQ106" s="315">
        <v>32502</v>
      </c>
      <c r="BR106" s="316">
        <v>32384</v>
      </c>
      <c r="BS106" s="315">
        <v>32206</v>
      </c>
      <c r="BT106" s="316">
        <v>32167</v>
      </c>
      <c r="BU106" s="315">
        <v>32103</v>
      </c>
      <c r="BV106" s="316">
        <v>32019</v>
      </c>
      <c r="BW106" s="315">
        <v>32351</v>
      </c>
      <c r="BX106" s="316">
        <v>32883</v>
      </c>
      <c r="BY106" s="315">
        <v>33096</v>
      </c>
      <c r="BZ106" s="316">
        <v>33165</v>
      </c>
      <c r="CA106" s="315">
        <v>33004</v>
      </c>
      <c r="CB106" s="316">
        <v>33394</v>
      </c>
      <c r="CC106" s="315">
        <v>33274</v>
      </c>
      <c r="CD106" s="317">
        <v>32993</v>
      </c>
      <c r="CE106" s="315">
        <v>32697</v>
      </c>
      <c r="CF106" s="317">
        <v>31966</v>
      </c>
      <c r="CG106" s="315">
        <v>31843</v>
      </c>
      <c r="CH106" s="317">
        <v>31959</v>
      </c>
      <c r="CI106" s="315">
        <v>32289</v>
      </c>
      <c r="CJ106" s="317">
        <v>33186</v>
      </c>
      <c r="CK106" s="315">
        <v>33136</v>
      </c>
      <c r="CL106" s="317">
        <v>32978</v>
      </c>
      <c r="CM106" s="315">
        <v>32983</v>
      </c>
      <c r="CN106" s="317">
        <v>33169</v>
      </c>
      <c r="CO106" s="315">
        <v>33533</v>
      </c>
      <c r="CP106" s="317">
        <v>33515</v>
      </c>
      <c r="CQ106" s="315">
        <v>33298</v>
      </c>
      <c r="CR106" s="317">
        <v>32887</v>
      </c>
      <c r="CS106" s="315">
        <v>32665</v>
      </c>
      <c r="CT106" s="317">
        <v>32625</v>
      </c>
      <c r="CU106" s="315">
        <v>33580</v>
      </c>
      <c r="CV106" s="317">
        <v>34148</v>
      </c>
      <c r="CW106" s="315">
        <v>34159</v>
      </c>
      <c r="CX106" s="318">
        <v>34318</v>
      </c>
      <c r="CY106" s="315">
        <v>34101</v>
      </c>
      <c r="CZ106" s="319">
        <v>34112</v>
      </c>
      <c r="DA106" s="320">
        <v>34245</v>
      </c>
      <c r="DB106" s="318">
        <v>34025</v>
      </c>
      <c r="DC106" s="318">
        <v>33690</v>
      </c>
      <c r="DD106" s="318">
        <v>33541</v>
      </c>
      <c r="DE106" s="318">
        <v>33456</v>
      </c>
      <c r="DF106" s="318">
        <v>33201</v>
      </c>
      <c r="DG106" s="318">
        <v>34182</v>
      </c>
      <c r="DH106" s="318">
        <v>34608</v>
      </c>
      <c r="DI106" s="318">
        <v>34634</v>
      </c>
      <c r="DJ106" s="318">
        <v>34563</v>
      </c>
      <c r="DK106" s="318">
        <v>34138</v>
      </c>
      <c r="DL106" s="319">
        <v>34309</v>
      </c>
      <c r="DM106" s="320">
        <v>34546</v>
      </c>
      <c r="DN106" s="320">
        <v>34227</v>
      </c>
      <c r="DO106" s="320">
        <v>33854</v>
      </c>
      <c r="DP106" s="320">
        <v>33311</v>
      </c>
      <c r="DQ106" s="320">
        <v>33078</v>
      </c>
      <c r="DR106" s="320">
        <v>32799</v>
      </c>
      <c r="DS106" s="320">
        <v>33505</v>
      </c>
      <c r="DT106" s="320">
        <v>33737</v>
      </c>
      <c r="DU106" s="320">
        <v>33268</v>
      </c>
      <c r="DV106" s="320">
        <v>33005</v>
      </c>
      <c r="DW106" s="320">
        <v>32596</v>
      </c>
      <c r="DX106" s="319">
        <v>32713</v>
      </c>
      <c r="DY106" s="320">
        <v>32855</v>
      </c>
      <c r="DZ106" s="320">
        <v>32548</v>
      </c>
      <c r="EA106" s="320">
        <v>33098</v>
      </c>
      <c r="EB106" s="320">
        <v>33701</v>
      </c>
      <c r="EC106" s="320">
        <v>33633</v>
      </c>
      <c r="ED106" s="320">
        <v>33571</v>
      </c>
      <c r="EE106" s="320">
        <v>34082</v>
      </c>
      <c r="EF106" s="320">
        <v>34492</v>
      </c>
      <c r="EG106" s="320"/>
      <c r="EH106" s="320"/>
      <c r="EI106" s="320"/>
      <c r="EJ106" s="320"/>
    </row>
    <row r="107" spans="1:140" s="304" customFormat="1" x14ac:dyDescent="0.35">
      <c r="A107" s="306" t="s">
        <v>470</v>
      </c>
      <c r="B107" s="314">
        <v>14076</v>
      </c>
      <c r="C107" s="315">
        <v>14357</v>
      </c>
      <c r="D107" s="316">
        <v>14797</v>
      </c>
      <c r="E107" s="315">
        <v>14993</v>
      </c>
      <c r="F107" s="316">
        <v>15282</v>
      </c>
      <c r="G107" s="315">
        <v>15607</v>
      </c>
      <c r="H107" s="316">
        <v>15847</v>
      </c>
      <c r="I107" s="315">
        <v>16249</v>
      </c>
      <c r="J107" s="316">
        <v>16186</v>
      </c>
      <c r="K107" s="315">
        <v>16201</v>
      </c>
      <c r="L107" s="316">
        <v>15995</v>
      </c>
      <c r="M107" s="315">
        <v>15845</v>
      </c>
      <c r="N107" s="316">
        <v>15823</v>
      </c>
      <c r="O107" s="315">
        <v>16091</v>
      </c>
      <c r="P107" s="316">
        <v>16199</v>
      </c>
      <c r="Q107" s="315">
        <v>16442</v>
      </c>
      <c r="R107" s="316">
        <v>16567</v>
      </c>
      <c r="S107" s="315">
        <v>16728</v>
      </c>
      <c r="T107" s="316">
        <v>16849</v>
      </c>
      <c r="U107" s="315">
        <v>17210</v>
      </c>
      <c r="V107" s="316">
        <v>17242</v>
      </c>
      <c r="W107" s="315">
        <v>17125</v>
      </c>
      <c r="X107" s="316">
        <v>16738</v>
      </c>
      <c r="Y107" s="315">
        <v>16780</v>
      </c>
      <c r="Z107" s="316">
        <v>16828</v>
      </c>
      <c r="AA107" s="315">
        <v>17168</v>
      </c>
      <c r="AB107" s="316">
        <v>17625</v>
      </c>
      <c r="AC107" s="315">
        <v>18105</v>
      </c>
      <c r="AD107" s="316">
        <v>18222</v>
      </c>
      <c r="AE107" s="315">
        <v>18481</v>
      </c>
      <c r="AF107" s="316">
        <v>18792</v>
      </c>
      <c r="AG107" s="315">
        <v>19178</v>
      </c>
      <c r="AH107" s="316">
        <v>19157</v>
      </c>
      <c r="AI107" s="315">
        <v>18931</v>
      </c>
      <c r="AJ107" s="316">
        <v>18747</v>
      </c>
      <c r="AK107" s="315">
        <v>18481</v>
      </c>
      <c r="AL107" s="316">
        <v>18391</v>
      </c>
      <c r="AM107" s="315">
        <v>18750</v>
      </c>
      <c r="AN107" s="316">
        <v>19109</v>
      </c>
      <c r="AO107" s="315">
        <v>19473</v>
      </c>
      <c r="AP107" s="316">
        <v>19789</v>
      </c>
      <c r="AQ107" s="315">
        <v>20083</v>
      </c>
      <c r="AR107" s="316">
        <v>20305</v>
      </c>
      <c r="AS107" s="315">
        <v>20943</v>
      </c>
      <c r="AT107" s="316">
        <v>20969</v>
      </c>
      <c r="AU107" s="315">
        <v>20954</v>
      </c>
      <c r="AV107" s="316">
        <v>21033</v>
      </c>
      <c r="AW107" s="315">
        <v>20855</v>
      </c>
      <c r="AX107" s="316">
        <v>20697</v>
      </c>
      <c r="AY107" s="315">
        <v>21147</v>
      </c>
      <c r="AZ107" s="316">
        <v>20983</v>
      </c>
      <c r="BA107" s="315">
        <v>21377</v>
      </c>
      <c r="BB107" s="316">
        <v>21493</v>
      </c>
      <c r="BC107" s="315">
        <v>21464</v>
      </c>
      <c r="BD107" s="316">
        <v>21753</v>
      </c>
      <c r="BE107" s="315">
        <v>22184</v>
      </c>
      <c r="BF107" s="316">
        <v>22165</v>
      </c>
      <c r="BG107" s="315">
        <v>22025</v>
      </c>
      <c r="BH107" s="316">
        <v>22031</v>
      </c>
      <c r="BI107" s="315">
        <v>21840</v>
      </c>
      <c r="BJ107" s="316">
        <v>21552</v>
      </c>
      <c r="BK107" s="315">
        <v>22129</v>
      </c>
      <c r="BL107" s="316">
        <v>22273</v>
      </c>
      <c r="BM107" s="315">
        <v>22564</v>
      </c>
      <c r="BN107" s="316">
        <v>23085</v>
      </c>
      <c r="BO107" s="315">
        <v>23100</v>
      </c>
      <c r="BP107" s="316">
        <v>23605</v>
      </c>
      <c r="BQ107" s="315">
        <v>23860</v>
      </c>
      <c r="BR107" s="316">
        <v>23925</v>
      </c>
      <c r="BS107" s="315">
        <v>24046</v>
      </c>
      <c r="BT107" s="316">
        <v>23915</v>
      </c>
      <c r="BU107" s="315">
        <v>23942</v>
      </c>
      <c r="BV107" s="316">
        <v>23820</v>
      </c>
      <c r="BW107" s="315">
        <v>24131</v>
      </c>
      <c r="BX107" s="316">
        <v>24271</v>
      </c>
      <c r="BY107" s="315">
        <v>24624</v>
      </c>
      <c r="BZ107" s="316">
        <v>24768</v>
      </c>
      <c r="CA107" s="315">
        <v>24731</v>
      </c>
      <c r="CB107" s="316">
        <v>25202</v>
      </c>
      <c r="CC107" s="315">
        <v>25338</v>
      </c>
      <c r="CD107" s="317">
        <v>25303</v>
      </c>
      <c r="CE107" s="315">
        <v>25103</v>
      </c>
      <c r="CF107" s="317">
        <v>24668</v>
      </c>
      <c r="CG107" s="315">
        <v>24551</v>
      </c>
      <c r="CH107" s="317">
        <v>24385</v>
      </c>
      <c r="CI107" s="315">
        <v>24666</v>
      </c>
      <c r="CJ107" s="317">
        <v>25160</v>
      </c>
      <c r="CK107" s="315">
        <v>25140</v>
      </c>
      <c r="CL107" s="317">
        <v>25029</v>
      </c>
      <c r="CM107" s="315">
        <v>25402</v>
      </c>
      <c r="CN107" s="317">
        <v>25619</v>
      </c>
      <c r="CO107" s="315">
        <v>25998</v>
      </c>
      <c r="CP107" s="317">
        <v>25964</v>
      </c>
      <c r="CQ107" s="315">
        <v>25793</v>
      </c>
      <c r="CR107" s="317">
        <v>25500</v>
      </c>
      <c r="CS107" s="315">
        <v>25436</v>
      </c>
      <c r="CT107" s="317">
        <v>25329</v>
      </c>
      <c r="CU107" s="315">
        <v>25797</v>
      </c>
      <c r="CV107" s="317">
        <v>26213</v>
      </c>
      <c r="CW107" s="315">
        <v>26122</v>
      </c>
      <c r="CX107" s="318">
        <v>26151</v>
      </c>
      <c r="CY107" s="315">
        <v>26316</v>
      </c>
      <c r="CZ107" s="319">
        <v>26583</v>
      </c>
      <c r="DA107" s="320">
        <v>26736</v>
      </c>
      <c r="DB107" s="318">
        <v>26462</v>
      </c>
      <c r="DC107" s="318">
        <v>26111</v>
      </c>
      <c r="DD107" s="318">
        <v>25907</v>
      </c>
      <c r="DE107" s="318">
        <v>25913</v>
      </c>
      <c r="DF107" s="318">
        <v>25506</v>
      </c>
      <c r="DG107" s="318">
        <v>26045</v>
      </c>
      <c r="DH107" s="318">
        <v>26309</v>
      </c>
      <c r="DI107" s="318">
        <v>26189</v>
      </c>
      <c r="DJ107" s="318">
        <v>26378</v>
      </c>
      <c r="DK107" s="318">
        <v>26311</v>
      </c>
      <c r="DL107" s="319">
        <v>26454</v>
      </c>
      <c r="DM107" s="320">
        <v>26747</v>
      </c>
      <c r="DN107" s="320">
        <v>26486</v>
      </c>
      <c r="DO107" s="320">
        <v>26343</v>
      </c>
      <c r="DP107" s="320">
        <v>26000</v>
      </c>
      <c r="DQ107" s="320">
        <v>25789</v>
      </c>
      <c r="DR107" s="320">
        <v>25559</v>
      </c>
      <c r="DS107" s="320">
        <v>25933</v>
      </c>
      <c r="DT107" s="320">
        <v>25868</v>
      </c>
      <c r="DU107" s="320">
        <v>25711</v>
      </c>
      <c r="DV107" s="320">
        <v>25800</v>
      </c>
      <c r="DW107" s="320">
        <v>25557</v>
      </c>
      <c r="DX107" s="319">
        <v>25638</v>
      </c>
      <c r="DY107" s="320">
        <v>25694</v>
      </c>
      <c r="DZ107" s="320">
        <v>25541</v>
      </c>
      <c r="EA107" s="320">
        <v>26077</v>
      </c>
      <c r="EB107" s="320">
        <v>26509</v>
      </c>
      <c r="EC107" s="320">
        <v>26538</v>
      </c>
      <c r="ED107" s="320">
        <v>26548</v>
      </c>
      <c r="EE107" s="320">
        <v>26766</v>
      </c>
      <c r="EF107" s="320">
        <v>26838</v>
      </c>
      <c r="EG107" s="320"/>
      <c r="EH107" s="320"/>
      <c r="EI107" s="320"/>
      <c r="EJ107" s="320"/>
    </row>
    <row r="108" spans="1:140" s="325" customFormat="1" ht="10.5" x14ac:dyDescent="0.35">
      <c r="A108" s="321" t="s">
        <v>471</v>
      </c>
      <c r="B108" s="322">
        <f>SUM(B95:B107)</f>
        <v>328632</v>
      </c>
      <c r="C108" s="323">
        <f t="shared" ref="C108:BN108" si="14">SUM(C95:C107)</f>
        <v>336659</v>
      </c>
      <c r="D108" s="323">
        <f t="shared" si="14"/>
        <v>349209</v>
      </c>
      <c r="E108" s="323">
        <f t="shared" si="14"/>
        <v>363330</v>
      </c>
      <c r="F108" s="323">
        <f t="shared" si="14"/>
        <v>375236</v>
      </c>
      <c r="G108" s="323">
        <f t="shared" si="14"/>
        <v>380646</v>
      </c>
      <c r="H108" s="323">
        <f t="shared" si="14"/>
        <v>381488</v>
      </c>
      <c r="I108" s="323">
        <f t="shared" si="14"/>
        <v>387059</v>
      </c>
      <c r="J108" s="323">
        <f t="shared" si="14"/>
        <v>384360</v>
      </c>
      <c r="K108" s="323">
        <f t="shared" si="14"/>
        <v>380157</v>
      </c>
      <c r="L108" s="323">
        <f t="shared" si="14"/>
        <v>372027</v>
      </c>
      <c r="M108" s="323">
        <f t="shared" si="14"/>
        <v>366883</v>
      </c>
      <c r="N108" s="323">
        <f t="shared" si="14"/>
        <v>363303</v>
      </c>
      <c r="O108" s="323">
        <f t="shared" si="14"/>
        <v>367730</v>
      </c>
      <c r="P108" s="323">
        <f t="shared" si="14"/>
        <v>376465</v>
      </c>
      <c r="Q108" s="323">
        <f t="shared" si="14"/>
        <v>389684</v>
      </c>
      <c r="R108" s="323">
        <f t="shared" si="14"/>
        <v>395652</v>
      </c>
      <c r="S108" s="323">
        <f t="shared" si="14"/>
        <v>401297</v>
      </c>
      <c r="T108" s="323">
        <f t="shared" si="14"/>
        <v>404211</v>
      </c>
      <c r="U108" s="323">
        <f t="shared" si="14"/>
        <v>410630</v>
      </c>
      <c r="V108" s="323">
        <f t="shared" si="14"/>
        <v>407674</v>
      </c>
      <c r="W108" s="323">
        <f t="shared" si="14"/>
        <v>402803</v>
      </c>
      <c r="X108" s="323">
        <f t="shared" si="14"/>
        <v>392239</v>
      </c>
      <c r="Y108" s="323">
        <f t="shared" si="14"/>
        <v>388462</v>
      </c>
      <c r="Z108" s="323">
        <f t="shared" si="14"/>
        <v>385126</v>
      </c>
      <c r="AA108" s="323">
        <f t="shared" si="14"/>
        <v>391573</v>
      </c>
      <c r="AB108" s="323">
        <f t="shared" si="14"/>
        <v>402705</v>
      </c>
      <c r="AC108" s="323">
        <f t="shared" si="14"/>
        <v>418098</v>
      </c>
      <c r="AD108" s="323">
        <f t="shared" si="14"/>
        <v>426974</v>
      </c>
      <c r="AE108" s="323">
        <f t="shared" si="14"/>
        <v>434808</v>
      </c>
      <c r="AF108" s="323">
        <f t="shared" si="14"/>
        <v>437378</v>
      </c>
      <c r="AG108" s="323">
        <f t="shared" si="14"/>
        <v>442358</v>
      </c>
      <c r="AH108" s="323">
        <f t="shared" si="14"/>
        <v>440471</v>
      </c>
      <c r="AI108" s="323">
        <f t="shared" si="14"/>
        <v>436486</v>
      </c>
      <c r="AJ108" s="323">
        <f t="shared" si="14"/>
        <v>426645</v>
      </c>
      <c r="AK108" s="323">
        <f t="shared" si="14"/>
        <v>422607</v>
      </c>
      <c r="AL108" s="323">
        <f t="shared" si="14"/>
        <v>421153</v>
      </c>
      <c r="AM108" s="323">
        <f t="shared" si="14"/>
        <v>430769</v>
      </c>
      <c r="AN108" s="323">
        <f t="shared" si="14"/>
        <v>442633</v>
      </c>
      <c r="AO108" s="323">
        <f t="shared" si="14"/>
        <v>456405</v>
      </c>
      <c r="AP108" s="323">
        <f t="shared" si="14"/>
        <v>471248</v>
      </c>
      <c r="AQ108" s="323">
        <f t="shared" si="14"/>
        <v>477845</v>
      </c>
      <c r="AR108" s="323">
        <f t="shared" si="14"/>
        <v>478481</v>
      </c>
      <c r="AS108" s="323">
        <f t="shared" si="14"/>
        <v>488762</v>
      </c>
      <c r="AT108" s="323">
        <f t="shared" si="14"/>
        <v>486627</v>
      </c>
      <c r="AU108" s="323">
        <f t="shared" si="14"/>
        <v>483356</v>
      </c>
      <c r="AV108" s="323">
        <f t="shared" si="14"/>
        <v>479762</v>
      </c>
      <c r="AW108" s="323">
        <f t="shared" si="14"/>
        <v>470986</v>
      </c>
      <c r="AX108" s="323">
        <f t="shared" si="14"/>
        <v>466198</v>
      </c>
      <c r="AY108" s="323">
        <f t="shared" si="14"/>
        <v>475531</v>
      </c>
      <c r="AZ108" s="323">
        <f t="shared" si="14"/>
        <v>476950</v>
      </c>
      <c r="BA108" s="323">
        <f t="shared" si="14"/>
        <v>494672</v>
      </c>
      <c r="BB108" s="323">
        <f t="shared" si="14"/>
        <v>507732</v>
      </c>
      <c r="BC108" s="323">
        <f t="shared" si="14"/>
        <v>509266</v>
      </c>
      <c r="BD108" s="323">
        <f t="shared" si="14"/>
        <v>510655</v>
      </c>
      <c r="BE108" s="323">
        <f t="shared" si="14"/>
        <v>516786</v>
      </c>
      <c r="BF108" s="323">
        <f t="shared" si="14"/>
        <v>511531</v>
      </c>
      <c r="BG108" s="323">
        <f t="shared" si="14"/>
        <v>506335</v>
      </c>
      <c r="BH108" s="323">
        <f t="shared" si="14"/>
        <v>499919</v>
      </c>
      <c r="BI108" s="323">
        <f t="shared" si="14"/>
        <v>494145</v>
      </c>
      <c r="BJ108" s="323">
        <f t="shared" si="14"/>
        <v>489965</v>
      </c>
      <c r="BK108" s="323">
        <f t="shared" si="14"/>
        <v>499738</v>
      </c>
      <c r="BL108" s="323">
        <f t="shared" si="14"/>
        <v>507734</v>
      </c>
      <c r="BM108" s="323">
        <f t="shared" si="14"/>
        <v>524451</v>
      </c>
      <c r="BN108" s="323">
        <f t="shared" si="14"/>
        <v>536460</v>
      </c>
      <c r="BO108" s="323">
        <f t="shared" ref="BO108:CB108" si="15">SUM(BO95:BO107)</f>
        <v>541179</v>
      </c>
      <c r="BP108" s="323">
        <f t="shared" si="15"/>
        <v>544882</v>
      </c>
      <c r="BQ108" s="323">
        <f t="shared" si="15"/>
        <v>549995</v>
      </c>
      <c r="BR108" s="323">
        <f t="shared" si="15"/>
        <v>546956</v>
      </c>
      <c r="BS108" s="323">
        <f t="shared" si="15"/>
        <v>543253</v>
      </c>
      <c r="BT108" s="323">
        <f t="shared" si="15"/>
        <v>538381</v>
      </c>
      <c r="BU108" s="323">
        <f t="shared" si="15"/>
        <v>536087</v>
      </c>
      <c r="BV108" s="323">
        <f t="shared" si="15"/>
        <v>530747</v>
      </c>
      <c r="BW108" s="323">
        <f t="shared" si="15"/>
        <v>537792</v>
      </c>
      <c r="BX108" s="323">
        <f t="shared" si="15"/>
        <v>544434</v>
      </c>
      <c r="BY108" s="323">
        <f t="shared" si="15"/>
        <v>555385</v>
      </c>
      <c r="BZ108" s="323">
        <f t="shared" si="15"/>
        <v>564447</v>
      </c>
      <c r="CA108" s="323">
        <f t="shared" si="15"/>
        <v>566547</v>
      </c>
      <c r="CB108" s="323">
        <f t="shared" si="15"/>
        <v>570212</v>
      </c>
      <c r="CC108" s="323">
        <v>571658</v>
      </c>
      <c r="CD108" s="323">
        <v>566382</v>
      </c>
      <c r="CE108" s="323">
        <v>558486</v>
      </c>
      <c r="CF108" s="323">
        <v>544430</v>
      </c>
      <c r="CG108" s="323">
        <v>539806</v>
      </c>
      <c r="CH108" s="323">
        <v>535211</v>
      </c>
      <c r="CI108" s="323">
        <v>541020</v>
      </c>
      <c r="CJ108" s="323">
        <v>554954</v>
      </c>
      <c r="CK108" s="323">
        <v>561157</v>
      </c>
      <c r="CL108" s="323">
        <v>565840</v>
      </c>
      <c r="CM108" s="323">
        <v>569799</v>
      </c>
      <c r="CN108" s="323">
        <v>570772</v>
      </c>
      <c r="CO108" s="323">
        <v>575126</v>
      </c>
      <c r="CP108" s="323">
        <v>571045</v>
      </c>
      <c r="CQ108" s="323">
        <v>565019</v>
      </c>
      <c r="CR108" s="323">
        <v>556735</v>
      </c>
      <c r="CS108" s="323">
        <v>552303</v>
      </c>
      <c r="CT108" s="323">
        <v>547070</v>
      </c>
      <c r="CU108" s="323">
        <v>558668</v>
      </c>
      <c r="CV108" s="323">
        <v>570722</v>
      </c>
      <c r="CW108" s="323">
        <v>576774</v>
      </c>
      <c r="CX108" s="323">
        <v>584689</v>
      </c>
      <c r="CY108" s="323">
        <v>586679</v>
      </c>
      <c r="CZ108" s="324">
        <v>585360</v>
      </c>
      <c r="DA108" s="322">
        <v>587664</v>
      </c>
      <c r="DB108" s="323">
        <v>582077</v>
      </c>
      <c r="DC108" s="323">
        <v>574693</v>
      </c>
      <c r="DD108" s="323">
        <v>567585</v>
      </c>
      <c r="DE108" s="323">
        <v>563010</v>
      </c>
      <c r="DF108" s="323">
        <v>555609</v>
      </c>
      <c r="DG108" s="323">
        <v>566644</v>
      </c>
      <c r="DH108" s="323">
        <v>577160</v>
      </c>
      <c r="DI108" s="323">
        <v>583196</v>
      </c>
      <c r="DJ108" s="323">
        <v>589715</v>
      </c>
      <c r="DK108" s="323">
        <v>588947</v>
      </c>
      <c r="DL108" s="324">
        <v>589396</v>
      </c>
      <c r="DM108" s="322">
        <v>594658</v>
      </c>
      <c r="DN108" s="322">
        <v>589241</v>
      </c>
      <c r="DO108" s="322">
        <v>584837</v>
      </c>
      <c r="DP108" s="322">
        <v>575005</v>
      </c>
      <c r="DQ108" s="322">
        <v>568669</v>
      </c>
      <c r="DR108" s="322">
        <v>563117</v>
      </c>
      <c r="DS108" s="322">
        <v>570673</v>
      </c>
      <c r="DT108" s="322">
        <v>573211</v>
      </c>
      <c r="DU108" s="322">
        <v>576154</v>
      </c>
      <c r="DV108" s="322">
        <v>581184</v>
      </c>
      <c r="DW108" s="322">
        <v>576378</v>
      </c>
      <c r="DX108" s="324">
        <v>575318</v>
      </c>
      <c r="DY108" s="322">
        <v>575851</v>
      </c>
      <c r="DZ108" s="322">
        <v>569379</v>
      </c>
      <c r="EA108" s="322">
        <v>579512</v>
      </c>
      <c r="EB108" s="322">
        <v>591454</v>
      </c>
      <c r="EC108" s="322">
        <v>591767</v>
      </c>
      <c r="ED108" s="322">
        <v>589275</v>
      </c>
      <c r="EE108" s="322">
        <v>595051</v>
      </c>
      <c r="EF108" s="322">
        <v>602084</v>
      </c>
      <c r="EG108" s="322"/>
      <c r="EH108" s="322"/>
      <c r="EI108" s="322"/>
      <c r="EJ108" s="322"/>
    </row>
    <row r="109" spans="1:140" s="304" customFormat="1" x14ac:dyDescent="0.35">
      <c r="A109" s="306" t="s">
        <v>472</v>
      </c>
      <c r="B109" s="314">
        <v>72628</v>
      </c>
      <c r="C109" s="315">
        <v>75752</v>
      </c>
      <c r="D109" s="316">
        <v>78705</v>
      </c>
      <c r="E109" s="315">
        <v>82910</v>
      </c>
      <c r="F109" s="316">
        <v>84357</v>
      </c>
      <c r="G109" s="315">
        <v>84986</v>
      </c>
      <c r="H109" s="316">
        <v>84655</v>
      </c>
      <c r="I109" s="315">
        <v>85335</v>
      </c>
      <c r="J109" s="316">
        <v>84601</v>
      </c>
      <c r="K109" s="315">
        <v>83327</v>
      </c>
      <c r="L109" s="316">
        <v>81871</v>
      </c>
      <c r="M109" s="315">
        <v>81109</v>
      </c>
      <c r="N109" s="316">
        <v>80864</v>
      </c>
      <c r="O109" s="315">
        <v>82774</v>
      </c>
      <c r="P109" s="316">
        <v>85279</v>
      </c>
      <c r="Q109" s="315">
        <v>87449</v>
      </c>
      <c r="R109" s="316">
        <v>87513</v>
      </c>
      <c r="S109" s="315">
        <v>87660</v>
      </c>
      <c r="T109" s="316">
        <v>87318</v>
      </c>
      <c r="U109" s="315">
        <v>87329</v>
      </c>
      <c r="V109" s="316">
        <v>85881</v>
      </c>
      <c r="W109" s="315">
        <v>83911</v>
      </c>
      <c r="X109" s="316">
        <v>82154</v>
      </c>
      <c r="Y109" s="315">
        <v>81568</v>
      </c>
      <c r="Z109" s="316">
        <v>80638</v>
      </c>
      <c r="AA109" s="315">
        <v>82682</v>
      </c>
      <c r="AB109" s="316">
        <v>85481</v>
      </c>
      <c r="AC109" s="315">
        <v>87981</v>
      </c>
      <c r="AD109" s="316">
        <v>88715</v>
      </c>
      <c r="AE109" s="315">
        <v>89029</v>
      </c>
      <c r="AF109" s="316">
        <v>89033</v>
      </c>
      <c r="AG109" s="315">
        <v>89439</v>
      </c>
      <c r="AH109" s="316">
        <v>88741</v>
      </c>
      <c r="AI109" s="315">
        <v>87406</v>
      </c>
      <c r="AJ109" s="316">
        <v>85575</v>
      </c>
      <c r="AK109" s="315">
        <v>84984</v>
      </c>
      <c r="AL109" s="316">
        <v>85387</v>
      </c>
      <c r="AM109" s="315">
        <v>88561</v>
      </c>
      <c r="AN109" s="316">
        <v>92011</v>
      </c>
      <c r="AO109" s="315">
        <v>94601</v>
      </c>
      <c r="AP109" s="316">
        <v>96200</v>
      </c>
      <c r="AQ109" s="315">
        <v>96221</v>
      </c>
      <c r="AR109" s="316">
        <v>95676</v>
      </c>
      <c r="AS109" s="315">
        <v>97764</v>
      </c>
      <c r="AT109" s="316">
        <v>96972</v>
      </c>
      <c r="AU109" s="315">
        <v>96352</v>
      </c>
      <c r="AV109" s="316">
        <v>95424</v>
      </c>
      <c r="AW109" s="315">
        <v>94441</v>
      </c>
      <c r="AX109" s="316">
        <v>93726</v>
      </c>
      <c r="AY109" s="315">
        <v>97523</v>
      </c>
      <c r="AZ109" s="316">
        <v>98869</v>
      </c>
      <c r="BA109" s="315">
        <v>103289</v>
      </c>
      <c r="BB109" s="316">
        <v>104953</v>
      </c>
      <c r="BC109" s="315">
        <v>104381</v>
      </c>
      <c r="BD109" s="316">
        <v>104424</v>
      </c>
      <c r="BE109" s="315">
        <v>105635</v>
      </c>
      <c r="BF109" s="316">
        <v>104180</v>
      </c>
      <c r="BG109" s="315">
        <v>103023</v>
      </c>
      <c r="BH109" s="316">
        <v>102169</v>
      </c>
      <c r="BI109" s="315">
        <v>101612</v>
      </c>
      <c r="BJ109" s="316">
        <v>101560</v>
      </c>
      <c r="BK109" s="315">
        <v>104791</v>
      </c>
      <c r="BL109" s="316">
        <v>106848</v>
      </c>
      <c r="BM109" s="315">
        <v>110570</v>
      </c>
      <c r="BN109" s="316">
        <v>112822</v>
      </c>
      <c r="BO109" s="315">
        <v>112895</v>
      </c>
      <c r="BP109" s="316">
        <v>113172</v>
      </c>
      <c r="BQ109" s="315">
        <v>114045</v>
      </c>
      <c r="BR109" s="316">
        <v>113488</v>
      </c>
      <c r="BS109" s="315">
        <v>112541</v>
      </c>
      <c r="BT109" s="316">
        <v>112043</v>
      </c>
      <c r="BU109" s="315">
        <v>112207</v>
      </c>
      <c r="BV109" s="316">
        <v>111448</v>
      </c>
      <c r="BW109" s="315">
        <v>114051</v>
      </c>
      <c r="BX109" s="316">
        <v>116558</v>
      </c>
      <c r="BY109" s="315">
        <v>119015</v>
      </c>
      <c r="BZ109" s="316">
        <v>120094</v>
      </c>
      <c r="CA109" s="315">
        <v>119871</v>
      </c>
      <c r="CB109" s="316">
        <v>119584</v>
      </c>
      <c r="CC109" s="315">
        <v>119079</v>
      </c>
      <c r="CD109" s="317">
        <v>117704</v>
      </c>
      <c r="CE109" s="315">
        <v>115523</v>
      </c>
      <c r="CF109" s="317">
        <v>112291</v>
      </c>
      <c r="CG109" s="315">
        <v>111703</v>
      </c>
      <c r="CH109" s="317">
        <v>111175</v>
      </c>
      <c r="CI109" s="315">
        <v>113311</v>
      </c>
      <c r="CJ109" s="317">
        <v>117306</v>
      </c>
      <c r="CK109" s="315">
        <v>118827</v>
      </c>
      <c r="CL109" s="317">
        <v>118765</v>
      </c>
      <c r="CM109" s="315">
        <v>118576</v>
      </c>
      <c r="CN109" s="317">
        <v>117751</v>
      </c>
      <c r="CO109" s="315">
        <v>118282</v>
      </c>
      <c r="CP109" s="317">
        <v>117550</v>
      </c>
      <c r="CQ109" s="315">
        <v>115819</v>
      </c>
      <c r="CR109" s="317">
        <v>114395</v>
      </c>
      <c r="CS109" s="315">
        <v>114134</v>
      </c>
      <c r="CT109" s="317">
        <v>113528</v>
      </c>
      <c r="CU109" s="315">
        <v>117339</v>
      </c>
      <c r="CV109" s="317">
        <v>120571</v>
      </c>
      <c r="CW109" s="315">
        <v>121311</v>
      </c>
      <c r="CX109" s="318">
        <v>121656</v>
      </c>
      <c r="CY109" s="315">
        <v>121268</v>
      </c>
      <c r="CZ109" s="319">
        <v>120693</v>
      </c>
      <c r="DA109" s="320">
        <v>121195</v>
      </c>
      <c r="DB109" s="318">
        <v>120095</v>
      </c>
      <c r="DC109" s="318">
        <v>118440</v>
      </c>
      <c r="DD109" s="318">
        <v>116719</v>
      </c>
      <c r="DE109" s="318">
        <v>116400</v>
      </c>
      <c r="DF109" s="318">
        <v>115069</v>
      </c>
      <c r="DG109" s="318">
        <v>118789</v>
      </c>
      <c r="DH109" s="318">
        <v>121893</v>
      </c>
      <c r="DI109" s="318">
        <v>122554</v>
      </c>
      <c r="DJ109" s="318">
        <v>122532</v>
      </c>
      <c r="DK109" s="318">
        <v>121504</v>
      </c>
      <c r="DL109" s="319">
        <v>121365</v>
      </c>
      <c r="DM109" s="320">
        <v>121721</v>
      </c>
      <c r="DN109" s="320">
        <v>120197</v>
      </c>
      <c r="DO109" s="320">
        <v>118543</v>
      </c>
      <c r="DP109" s="320">
        <v>116660</v>
      </c>
      <c r="DQ109" s="320">
        <v>115697</v>
      </c>
      <c r="DR109" s="320">
        <v>115177</v>
      </c>
      <c r="DS109" s="320">
        <v>118219</v>
      </c>
      <c r="DT109" s="320">
        <v>120618</v>
      </c>
      <c r="DU109" s="320">
        <v>120639</v>
      </c>
      <c r="DV109" s="320">
        <v>120963</v>
      </c>
      <c r="DW109" s="320">
        <v>119076</v>
      </c>
      <c r="DX109" s="319">
        <v>119048</v>
      </c>
      <c r="DY109" s="320">
        <v>118609</v>
      </c>
      <c r="DZ109" s="320">
        <v>116901</v>
      </c>
      <c r="EA109" s="320">
        <v>120529</v>
      </c>
      <c r="EB109" s="320">
        <v>123971</v>
      </c>
      <c r="EC109" s="320">
        <v>124091</v>
      </c>
      <c r="ED109" s="320">
        <v>123879</v>
      </c>
      <c r="EE109" s="320">
        <v>125994</v>
      </c>
      <c r="EF109" s="320">
        <v>128302</v>
      </c>
      <c r="EG109" s="320"/>
      <c r="EH109" s="320"/>
      <c r="EI109" s="320"/>
      <c r="EJ109" s="320"/>
    </row>
    <row r="110" spans="1:140" s="304" customFormat="1" x14ac:dyDescent="0.35">
      <c r="A110" s="306" t="s">
        <v>473</v>
      </c>
      <c r="B110" s="314">
        <v>45346</v>
      </c>
      <c r="C110" s="315">
        <v>47211</v>
      </c>
      <c r="D110" s="316">
        <v>49058</v>
      </c>
      <c r="E110" s="315">
        <v>50036</v>
      </c>
      <c r="F110" s="316">
        <v>50826</v>
      </c>
      <c r="G110" s="315">
        <v>50792</v>
      </c>
      <c r="H110" s="316">
        <v>50940</v>
      </c>
      <c r="I110" s="315">
        <v>51347</v>
      </c>
      <c r="J110" s="316">
        <v>50774</v>
      </c>
      <c r="K110" s="315">
        <v>50366</v>
      </c>
      <c r="L110" s="316">
        <v>49780</v>
      </c>
      <c r="M110" s="315">
        <v>49647</v>
      </c>
      <c r="N110" s="316">
        <v>49872</v>
      </c>
      <c r="O110" s="315">
        <v>51294</v>
      </c>
      <c r="P110" s="316">
        <v>52618</v>
      </c>
      <c r="Q110" s="315">
        <v>53173</v>
      </c>
      <c r="R110" s="316">
        <v>53109</v>
      </c>
      <c r="S110" s="315">
        <v>52980</v>
      </c>
      <c r="T110" s="316">
        <v>53126</v>
      </c>
      <c r="U110" s="315">
        <v>53369</v>
      </c>
      <c r="V110" s="316">
        <v>52740</v>
      </c>
      <c r="W110" s="315">
        <v>51727</v>
      </c>
      <c r="X110" s="316">
        <v>51036</v>
      </c>
      <c r="Y110" s="315">
        <v>51243</v>
      </c>
      <c r="Z110" s="316">
        <v>51392</v>
      </c>
      <c r="AA110" s="315">
        <v>52962</v>
      </c>
      <c r="AB110" s="316">
        <v>54340</v>
      </c>
      <c r="AC110" s="315">
        <v>55403</v>
      </c>
      <c r="AD110" s="316">
        <v>55694</v>
      </c>
      <c r="AE110" s="315">
        <v>55963</v>
      </c>
      <c r="AF110" s="316">
        <v>56069</v>
      </c>
      <c r="AG110" s="315">
        <v>56815</v>
      </c>
      <c r="AH110" s="316">
        <v>56178</v>
      </c>
      <c r="AI110" s="315">
        <v>55570</v>
      </c>
      <c r="AJ110" s="316">
        <v>54824</v>
      </c>
      <c r="AK110" s="315">
        <v>54700</v>
      </c>
      <c r="AL110" s="316">
        <v>55276</v>
      </c>
      <c r="AM110" s="315">
        <v>57383</v>
      </c>
      <c r="AN110" s="316">
        <v>59061</v>
      </c>
      <c r="AO110" s="315">
        <v>60077</v>
      </c>
      <c r="AP110" s="316">
        <v>60794</v>
      </c>
      <c r="AQ110" s="315">
        <v>60938</v>
      </c>
      <c r="AR110" s="316">
        <v>60946</v>
      </c>
      <c r="AS110" s="315">
        <v>62213</v>
      </c>
      <c r="AT110" s="316">
        <v>61863</v>
      </c>
      <c r="AU110" s="315">
        <v>61586</v>
      </c>
      <c r="AV110" s="316">
        <v>61259</v>
      </c>
      <c r="AW110" s="315">
        <v>60707</v>
      </c>
      <c r="AX110" s="316">
        <v>60527</v>
      </c>
      <c r="AY110" s="315">
        <v>62728</v>
      </c>
      <c r="AZ110" s="316">
        <v>63146</v>
      </c>
      <c r="BA110" s="315">
        <v>64822</v>
      </c>
      <c r="BB110" s="316">
        <v>65589</v>
      </c>
      <c r="BC110" s="315">
        <v>65432</v>
      </c>
      <c r="BD110" s="316">
        <v>65466</v>
      </c>
      <c r="BE110" s="315">
        <v>66073</v>
      </c>
      <c r="BF110" s="316">
        <v>65491</v>
      </c>
      <c r="BG110" s="315">
        <v>64818</v>
      </c>
      <c r="BH110" s="316">
        <v>64586</v>
      </c>
      <c r="BI110" s="315">
        <v>64298</v>
      </c>
      <c r="BJ110" s="316">
        <v>64362</v>
      </c>
      <c r="BK110" s="315">
        <v>66621</v>
      </c>
      <c r="BL110" s="316">
        <v>67762</v>
      </c>
      <c r="BM110" s="315">
        <v>69199</v>
      </c>
      <c r="BN110" s="316">
        <v>69904</v>
      </c>
      <c r="BO110" s="315">
        <v>69856</v>
      </c>
      <c r="BP110" s="316">
        <v>70338</v>
      </c>
      <c r="BQ110" s="315">
        <v>70835</v>
      </c>
      <c r="BR110" s="316">
        <v>70459</v>
      </c>
      <c r="BS110" s="315">
        <v>69936</v>
      </c>
      <c r="BT110" s="316">
        <v>69699</v>
      </c>
      <c r="BU110" s="315">
        <v>70003</v>
      </c>
      <c r="BV110" s="316">
        <v>69562</v>
      </c>
      <c r="BW110" s="315">
        <v>71129</v>
      </c>
      <c r="BX110" s="316">
        <v>72379</v>
      </c>
      <c r="BY110" s="315">
        <v>73562</v>
      </c>
      <c r="BZ110" s="316">
        <v>73711</v>
      </c>
      <c r="CA110" s="315">
        <v>73554</v>
      </c>
      <c r="CB110" s="316">
        <v>73937</v>
      </c>
      <c r="CC110" s="315">
        <v>73620</v>
      </c>
      <c r="CD110" s="317">
        <v>73057</v>
      </c>
      <c r="CE110" s="315">
        <v>72204</v>
      </c>
      <c r="CF110" s="317">
        <v>70883</v>
      </c>
      <c r="CG110" s="315">
        <v>70669</v>
      </c>
      <c r="CH110" s="317">
        <v>70158</v>
      </c>
      <c r="CI110" s="315">
        <v>71883</v>
      </c>
      <c r="CJ110" s="317">
        <v>73999</v>
      </c>
      <c r="CK110" s="315">
        <v>74260</v>
      </c>
      <c r="CL110" s="317">
        <v>74032</v>
      </c>
      <c r="CM110" s="315">
        <v>73474</v>
      </c>
      <c r="CN110" s="317">
        <v>73389</v>
      </c>
      <c r="CO110" s="315">
        <v>74197</v>
      </c>
      <c r="CP110" s="317">
        <v>73739</v>
      </c>
      <c r="CQ110" s="315">
        <v>72779</v>
      </c>
      <c r="CR110" s="317">
        <v>72002</v>
      </c>
      <c r="CS110" s="315">
        <v>71845</v>
      </c>
      <c r="CT110" s="317">
        <v>71649</v>
      </c>
      <c r="CU110" s="315">
        <v>73827</v>
      </c>
      <c r="CV110" s="317">
        <v>75745</v>
      </c>
      <c r="CW110" s="315">
        <v>75939</v>
      </c>
      <c r="CX110" s="318">
        <v>75854</v>
      </c>
      <c r="CY110" s="315">
        <v>75595</v>
      </c>
      <c r="CZ110" s="319">
        <v>75135</v>
      </c>
      <c r="DA110" s="320">
        <v>75404</v>
      </c>
      <c r="DB110" s="318">
        <v>74943</v>
      </c>
      <c r="DC110" s="318">
        <v>73875</v>
      </c>
      <c r="DD110" s="318">
        <v>73091</v>
      </c>
      <c r="DE110" s="318">
        <v>72724</v>
      </c>
      <c r="DF110" s="318">
        <v>72070</v>
      </c>
      <c r="DG110" s="318">
        <v>74563</v>
      </c>
      <c r="DH110" s="318">
        <v>75965</v>
      </c>
      <c r="DI110" s="318">
        <v>75918</v>
      </c>
      <c r="DJ110" s="318">
        <v>75465</v>
      </c>
      <c r="DK110" s="318">
        <v>74545</v>
      </c>
      <c r="DL110" s="319">
        <v>74382</v>
      </c>
      <c r="DM110" s="320">
        <v>74299</v>
      </c>
      <c r="DN110" s="320">
        <v>73564</v>
      </c>
      <c r="DO110" s="320">
        <v>72606</v>
      </c>
      <c r="DP110" s="320">
        <v>71811</v>
      </c>
      <c r="DQ110" s="320">
        <v>71107</v>
      </c>
      <c r="DR110" s="320">
        <v>70767</v>
      </c>
      <c r="DS110" s="320">
        <v>72611</v>
      </c>
      <c r="DT110" s="320">
        <v>74014</v>
      </c>
      <c r="DU110" s="320">
        <v>73787</v>
      </c>
      <c r="DV110" s="320">
        <v>73454</v>
      </c>
      <c r="DW110" s="320">
        <v>72582</v>
      </c>
      <c r="DX110" s="319">
        <v>72668</v>
      </c>
      <c r="DY110" s="320">
        <v>72604</v>
      </c>
      <c r="DZ110" s="320">
        <v>71729</v>
      </c>
      <c r="EA110" s="320">
        <v>73570</v>
      </c>
      <c r="EB110" s="320">
        <v>75081</v>
      </c>
      <c r="EC110" s="320">
        <v>75189</v>
      </c>
      <c r="ED110" s="320">
        <v>75274</v>
      </c>
      <c r="EE110" s="320">
        <v>76499</v>
      </c>
      <c r="EF110" s="320">
        <v>77562</v>
      </c>
      <c r="EG110" s="320"/>
      <c r="EH110" s="320"/>
      <c r="EI110" s="320"/>
      <c r="EJ110" s="320"/>
    </row>
    <row r="111" spans="1:140" s="304" customFormat="1" x14ac:dyDescent="0.35">
      <c r="A111" s="306" t="s">
        <v>474</v>
      </c>
      <c r="B111" s="314">
        <v>12447</v>
      </c>
      <c r="C111" s="315">
        <v>12920</v>
      </c>
      <c r="D111" s="316">
        <v>13555</v>
      </c>
      <c r="E111" s="315">
        <v>14043</v>
      </c>
      <c r="F111" s="316">
        <v>14174</v>
      </c>
      <c r="G111" s="315">
        <v>14147</v>
      </c>
      <c r="H111" s="316">
        <v>14161</v>
      </c>
      <c r="I111" s="315">
        <v>14460</v>
      </c>
      <c r="J111" s="316">
        <v>14305</v>
      </c>
      <c r="K111" s="315">
        <v>14104</v>
      </c>
      <c r="L111" s="316">
        <v>13824</v>
      </c>
      <c r="M111" s="315">
        <v>13777</v>
      </c>
      <c r="N111" s="316">
        <v>13693</v>
      </c>
      <c r="O111" s="315">
        <v>14149</v>
      </c>
      <c r="P111" s="316">
        <v>14683</v>
      </c>
      <c r="Q111" s="315">
        <v>14807</v>
      </c>
      <c r="R111" s="316">
        <v>14637</v>
      </c>
      <c r="S111" s="315">
        <v>14495</v>
      </c>
      <c r="T111" s="316">
        <v>14445</v>
      </c>
      <c r="U111" s="315">
        <v>14587</v>
      </c>
      <c r="V111" s="316">
        <v>14381</v>
      </c>
      <c r="W111" s="315">
        <v>14035</v>
      </c>
      <c r="X111" s="316">
        <v>13765</v>
      </c>
      <c r="Y111" s="315">
        <v>13639</v>
      </c>
      <c r="Z111" s="316">
        <v>13442</v>
      </c>
      <c r="AA111" s="315">
        <v>14080</v>
      </c>
      <c r="AB111" s="316">
        <v>14632</v>
      </c>
      <c r="AC111" s="315">
        <v>14951</v>
      </c>
      <c r="AD111" s="316">
        <v>14927</v>
      </c>
      <c r="AE111" s="315">
        <v>14973</v>
      </c>
      <c r="AF111" s="316">
        <v>15004</v>
      </c>
      <c r="AG111" s="315">
        <v>15104</v>
      </c>
      <c r="AH111" s="316">
        <v>15021</v>
      </c>
      <c r="AI111" s="315">
        <v>14828</v>
      </c>
      <c r="AJ111" s="316">
        <v>14772</v>
      </c>
      <c r="AK111" s="315">
        <v>14834</v>
      </c>
      <c r="AL111" s="316">
        <v>15058</v>
      </c>
      <c r="AM111" s="315">
        <v>15853</v>
      </c>
      <c r="AN111" s="316">
        <v>16463</v>
      </c>
      <c r="AO111" s="315">
        <v>16859</v>
      </c>
      <c r="AP111" s="316">
        <v>16953</v>
      </c>
      <c r="AQ111" s="315">
        <v>16891</v>
      </c>
      <c r="AR111" s="316">
        <v>16908</v>
      </c>
      <c r="AS111" s="315">
        <v>17294</v>
      </c>
      <c r="AT111" s="316">
        <v>17347</v>
      </c>
      <c r="AU111" s="315">
        <v>17153</v>
      </c>
      <c r="AV111" s="316">
        <v>17012</v>
      </c>
      <c r="AW111" s="315">
        <v>16889</v>
      </c>
      <c r="AX111" s="316">
        <v>16808</v>
      </c>
      <c r="AY111" s="315">
        <v>17416</v>
      </c>
      <c r="AZ111" s="316">
        <v>17631</v>
      </c>
      <c r="BA111" s="315">
        <v>18112</v>
      </c>
      <c r="BB111" s="316">
        <v>18002</v>
      </c>
      <c r="BC111" s="315">
        <v>17824</v>
      </c>
      <c r="BD111" s="316">
        <v>17784</v>
      </c>
      <c r="BE111" s="315">
        <v>17913</v>
      </c>
      <c r="BF111" s="316">
        <v>17808</v>
      </c>
      <c r="BG111" s="315">
        <v>17446</v>
      </c>
      <c r="BH111" s="316">
        <v>17327</v>
      </c>
      <c r="BI111" s="315">
        <v>17241</v>
      </c>
      <c r="BJ111" s="316">
        <v>17324</v>
      </c>
      <c r="BK111" s="315">
        <v>18094</v>
      </c>
      <c r="BL111" s="316">
        <v>18569</v>
      </c>
      <c r="BM111" s="315">
        <v>18942</v>
      </c>
      <c r="BN111" s="316">
        <v>19146</v>
      </c>
      <c r="BO111" s="315">
        <v>19142</v>
      </c>
      <c r="BP111" s="316">
        <v>19303</v>
      </c>
      <c r="BQ111" s="315">
        <v>19318</v>
      </c>
      <c r="BR111" s="316">
        <v>19310</v>
      </c>
      <c r="BS111" s="315">
        <v>19228</v>
      </c>
      <c r="BT111" s="316">
        <v>19273</v>
      </c>
      <c r="BU111" s="315">
        <v>19329</v>
      </c>
      <c r="BV111" s="316">
        <v>19335</v>
      </c>
      <c r="BW111" s="315">
        <v>20054</v>
      </c>
      <c r="BX111" s="316">
        <v>20434</v>
      </c>
      <c r="BY111" s="315">
        <v>20735</v>
      </c>
      <c r="BZ111" s="316">
        <v>20716</v>
      </c>
      <c r="CA111" s="315">
        <v>20605</v>
      </c>
      <c r="CB111" s="316">
        <v>20458</v>
      </c>
      <c r="CC111" s="315">
        <v>20556</v>
      </c>
      <c r="CD111" s="317">
        <v>20405</v>
      </c>
      <c r="CE111" s="315">
        <v>19919</v>
      </c>
      <c r="CF111" s="317">
        <v>19425</v>
      </c>
      <c r="CG111" s="315">
        <v>19566</v>
      </c>
      <c r="CH111" s="317">
        <v>19447</v>
      </c>
      <c r="CI111" s="315">
        <v>20135</v>
      </c>
      <c r="CJ111" s="317">
        <v>20943</v>
      </c>
      <c r="CK111" s="315">
        <v>20938</v>
      </c>
      <c r="CL111" s="317">
        <v>20790</v>
      </c>
      <c r="CM111" s="315">
        <v>20589</v>
      </c>
      <c r="CN111" s="317">
        <v>20426</v>
      </c>
      <c r="CO111" s="315">
        <v>20545</v>
      </c>
      <c r="CP111" s="317">
        <v>20435</v>
      </c>
      <c r="CQ111" s="315">
        <v>20042</v>
      </c>
      <c r="CR111" s="317">
        <v>19849</v>
      </c>
      <c r="CS111" s="315">
        <v>19882</v>
      </c>
      <c r="CT111" s="317">
        <v>19808</v>
      </c>
      <c r="CU111" s="315">
        <v>20662</v>
      </c>
      <c r="CV111" s="317">
        <v>21130</v>
      </c>
      <c r="CW111" s="315">
        <v>20870</v>
      </c>
      <c r="CX111" s="318">
        <v>20827</v>
      </c>
      <c r="CY111" s="315">
        <v>20718</v>
      </c>
      <c r="CZ111" s="319">
        <v>20457</v>
      </c>
      <c r="DA111" s="320">
        <v>20740</v>
      </c>
      <c r="DB111" s="318">
        <v>20417</v>
      </c>
      <c r="DC111" s="318">
        <v>20189</v>
      </c>
      <c r="DD111" s="318">
        <v>19890</v>
      </c>
      <c r="DE111" s="318">
        <v>19863</v>
      </c>
      <c r="DF111" s="318">
        <v>19786</v>
      </c>
      <c r="DG111" s="318">
        <v>20426</v>
      </c>
      <c r="DH111" s="318">
        <v>20971</v>
      </c>
      <c r="DI111" s="318">
        <v>20935</v>
      </c>
      <c r="DJ111" s="318">
        <v>20838</v>
      </c>
      <c r="DK111" s="318">
        <v>20538</v>
      </c>
      <c r="DL111" s="319">
        <v>20519</v>
      </c>
      <c r="DM111" s="320">
        <v>20799</v>
      </c>
      <c r="DN111" s="320">
        <v>20526</v>
      </c>
      <c r="DO111" s="320">
        <v>20118</v>
      </c>
      <c r="DP111" s="320">
        <v>19781</v>
      </c>
      <c r="DQ111" s="320">
        <v>19401</v>
      </c>
      <c r="DR111" s="320">
        <v>19395</v>
      </c>
      <c r="DS111" s="320">
        <v>20082</v>
      </c>
      <c r="DT111" s="320">
        <v>20548</v>
      </c>
      <c r="DU111" s="320">
        <v>20411</v>
      </c>
      <c r="DV111" s="320">
        <v>20428</v>
      </c>
      <c r="DW111" s="320">
        <v>20203</v>
      </c>
      <c r="DX111" s="319">
        <v>20144</v>
      </c>
      <c r="DY111" s="320">
        <v>20157</v>
      </c>
      <c r="DZ111" s="320">
        <v>19888</v>
      </c>
      <c r="EA111" s="320">
        <v>20677</v>
      </c>
      <c r="EB111" s="320">
        <v>21269</v>
      </c>
      <c r="EC111" s="320">
        <v>21346</v>
      </c>
      <c r="ED111" s="320">
        <v>21406</v>
      </c>
      <c r="EE111" s="320">
        <v>21821</v>
      </c>
      <c r="EF111" s="320">
        <v>22075</v>
      </c>
      <c r="EG111" s="320"/>
      <c r="EH111" s="320"/>
      <c r="EI111" s="320"/>
      <c r="EJ111" s="320"/>
    </row>
    <row r="112" spans="1:140" s="304" customFormat="1" x14ac:dyDescent="0.35">
      <c r="A112" s="306" t="s">
        <v>475</v>
      </c>
      <c r="B112" s="314">
        <v>32040</v>
      </c>
      <c r="C112" s="315">
        <v>33180</v>
      </c>
      <c r="D112" s="316">
        <v>34611</v>
      </c>
      <c r="E112" s="315">
        <v>35515</v>
      </c>
      <c r="F112" s="316">
        <v>35771</v>
      </c>
      <c r="G112" s="315">
        <v>35947</v>
      </c>
      <c r="H112" s="316">
        <v>35767</v>
      </c>
      <c r="I112" s="315">
        <v>36289</v>
      </c>
      <c r="J112" s="316">
        <v>36214</v>
      </c>
      <c r="K112" s="315">
        <v>36012</v>
      </c>
      <c r="L112" s="316">
        <v>35549</v>
      </c>
      <c r="M112" s="315">
        <v>35317</v>
      </c>
      <c r="N112" s="316">
        <v>35110</v>
      </c>
      <c r="O112" s="315">
        <v>36042</v>
      </c>
      <c r="P112" s="316">
        <v>36997</v>
      </c>
      <c r="Q112" s="315">
        <v>37726</v>
      </c>
      <c r="R112" s="316">
        <v>37677</v>
      </c>
      <c r="S112" s="315">
        <v>37451</v>
      </c>
      <c r="T112" s="316">
        <v>37449</v>
      </c>
      <c r="U112" s="315">
        <v>37816</v>
      </c>
      <c r="V112" s="316">
        <v>37567</v>
      </c>
      <c r="W112" s="315">
        <v>37192</v>
      </c>
      <c r="X112" s="316">
        <v>36513</v>
      </c>
      <c r="Y112" s="315">
        <v>36192</v>
      </c>
      <c r="Z112" s="316">
        <v>35926</v>
      </c>
      <c r="AA112" s="315">
        <v>36879</v>
      </c>
      <c r="AB112" s="316">
        <v>37777</v>
      </c>
      <c r="AC112" s="315">
        <v>38724</v>
      </c>
      <c r="AD112" s="316">
        <v>38777</v>
      </c>
      <c r="AE112" s="315">
        <v>38912</v>
      </c>
      <c r="AF112" s="316">
        <v>38715</v>
      </c>
      <c r="AG112" s="315">
        <v>39169</v>
      </c>
      <c r="AH112" s="316">
        <v>39108</v>
      </c>
      <c r="AI112" s="315">
        <v>38826</v>
      </c>
      <c r="AJ112" s="316">
        <v>38332</v>
      </c>
      <c r="AK112" s="315">
        <v>38056</v>
      </c>
      <c r="AL112" s="316">
        <v>38404</v>
      </c>
      <c r="AM112" s="315">
        <v>39614</v>
      </c>
      <c r="AN112" s="316">
        <v>40847</v>
      </c>
      <c r="AO112" s="315">
        <v>42051</v>
      </c>
      <c r="AP112" s="316">
        <v>42859</v>
      </c>
      <c r="AQ112" s="315">
        <v>42859</v>
      </c>
      <c r="AR112" s="316">
        <v>42660</v>
      </c>
      <c r="AS112" s="315">
        <v>43723</v>
      </c>
      <c r="AT112" s="316">
        <v>43498</v>
      </c>
      <c r="AU112" s="315">
        <v>43349</v>
      </c>
      <c r="AV112" s="316">
        <v>43227</v>
      </c>
      <c r="AW112" s="315">
        <v>42775</v>
      </c>
      <c r="AX112" s="316">
        <v>42335</v>
      </c>
      <c r="AY112" s="315">
        <v>43646</v>
      </c>
      <c r="AZ112" s="316">
        <v>43851</v>
      </c>
      <c r="BA112" s="315">
        <v>45422</v>
      </c>
      <c r="BB112" s="316">
        <v>45987</v>
      </c>
      <c r="BC112" s="315">
        <v>45406</v>
      </c>
      <c r="BD112" s="316">
        <v>45385</v>
      </c>
      <c r="BE112" s="315">
        <v>45902</v>
      </c>
      <c r="BF112" s="316">
        <v>45612</v>
      </c>
      <c r="BG112" s="315">
        <v>45275</v>
      </c>
      <c r="BH112" s="316">
        <v>45114</v>
      </c>
      <c r="BI112" s="315">
        <v>44839</v>
      </c>
      <c r="BJ112" s="316">
        <v>44705</v>
      </c>
      <c r="BK112" s="315">
        <v>46048</v>
      </c>
      <c r="BL112" s="316">
        <v>46760</v>
      </c>
      <c r="BM112" s="315">
        <v>47986</v>
      </c>
      <c r="BN112" s="316">
        <v>48371</v>
      </c>
      <c r="BO112" s="315">
        <v>48214</v>
      </c>
      <c r="BP112" s="316">
        <v>48568</v>
      </c>
      <c r="BQ112" s="315">
        <v>49104</v>
      </c>
      <c r="BR112" s="316">
        <v>48963</v>
      </c>
      <c r="BS112" s="315">
        <v>48680</v>
      </c>
      <c r="BT112" s="316">
        <v>48673</v>
      </c>
      <c r="BU112" s="315">
        <v>48685</v>
      </c>
      <c r="BV112" s="316">
        <v>48074</v>
      </c>
      <c r="BW112" s="315">
        <v>49030</v>
      </c>
      <c r="BX112" s="316">
        <v>49795</v>
      </c>
      <c r="BY112" s="315">
        <v>50565</v>
      </c>
      <c r="BZ112" s="316">
        <v>50724</v>
      </c>
      <c r="CA112" s="315">
        <v>50623</v>
      </c>
      <c r="CB112" s="316">
        <v>50539</v>
      </c>
      <c r="CC112" s="315">
        <v>50640</v>
      </c>
      <c r="CD112" s="317">
        <v>50502</v>
      </c>
      <c r="CE112" s="315">
        <v>50073</v>
      </c>
      <c r="CF112" s="317">
        <v>48944</v>
      </c>
      <c r="CG112" s="315">
        <v>48775</v>
      </c>
      <c r="CH112" s="317">
        <v>48400</v>
      </c>
      <c r="CI112" s="315">
        <v>49044</v>
      </c>
      <c r="CJ112" s="317">
        <v>50302</v>
      </c>
      <c r="CK112" s="315">
        <v>50647</v>
      </c>
      <c r="CL112" s="317">
        <v>50378</v>
      </c>
      <c r="CM112" s="315">
        <v>50444</v>
      </c>
      <c r="CN112" s="317">
        <v>50323</v>
      </c>
      <c r="CO112" s="315">
        <v>50835</v>
      </c>
      <c r="CP112" s="317">
        <v>50784</v>
      </c>
      <c r="CQ112" s="315">
        <v>50206</v>
      </c>
      <c r="CR112" s="317">
        <v>49628</v>
      </c>
      <c r="CS112" s="315">
        <v>49527</v>
      </c>
      <c r="CT112" s="317">
        <v>49146</v>
      </c>
      <c r="CU112" s="315">
        <v>50282</v>
      </c>
      <c r="CV112" s="317">
        <v>51347</v>
      </c>
      <c r="CW112" s="315">
        <v>51504</v>
      </c>
      <c r="CX112" s="318">
        <v>51562</v>
      </c>
      <c r="CY112" s="315">
        <v>51354</v>
      </c>
      <c r="CZ112" s="319">
        <v>51112</v>
      </c>
      <c r="DA112" s="328">
        <v>51632</v>
      </c>
      <c r="DB112" s="318">
        <v>51189</v>
      </c>
      <c r="DC112" s="318">
        <v>50692</v>
      </c>
      <c r="DD112" s="318">
        <v>50188</v>
      </c>
      <c r="DE112" s="318">
        <v>49949</v>
      </c>
      <c r="DF112" s="318">
        <v>49347</v>
      </c>
      <c r="DG112" s="318">
        <v>50411</v>
      </c>
      <c r="DH112" s="318">
        <v>51366</v>
      </c>
      <c r="DI112" s="318">
        <v>51687</v>
      </c>
      <c r="DJ112" s="318">
        <v>51369</v>
      </c>
      <c r="DK112" s="318">
        <v>50901</v>
      </c>
      <c r="DL112" s="319">
        <v>50917</v>
      </c>
      <c r="DM112" s="320">
        <v>51266</v>
      </c>
      <c r="DN112" s="320">
        <v>50639</v>
      </c>
      <c r="DO112" s="320">
        <v>50330</v>
      </c>
      <c r="DP112" s="320">
        <v>49743</v>
      </c>
      <c r="DQ112" s="320">
        <v>49099</v>
      </c>
      <c r="DR112" s="320">
        <v>48582</v>
      </c>
      <c r="DS112" s="320">
        <v>49498</v>
      </c>
      <c r="DT112" s="320">
        <v>50289</v>
      </c>
      <c r="DU112" s="320">
        <v>50358</v>
      </c>
      <c r="DV112" s="320">
        <v>50166</v>
      </c>
      <c r="DW112" s="320">
        <v>49654</v>
      </c>
      <c r="DX112" s="319">
        <v>49791</v>
      </c>
      <c r="DY112" s="320">
        <v>49576</v>
      </c>
      <c r="DZ112" s="320">
        <v>49044</v>
      </c>
      <c r="EA112" s="320">
        <v>49997</v>
      </c>
      <c r="EB112" s="320">
        <v>50790</v>
      </c>
      <c r="EC112" s="320">
        <v>50981</v>
      </c>
      <c r="ED112" s="320">
        <v>51236</v>
      </c>
      <c r="EE112" s="320">
        <v>51844</v>
      </c>
      <c r="EF112" s="320">
        <v>52391</v>
      </c>
      <c r="EG112" s="320"/>
      <c r="EH112" s="320"/>
      <c r="EI112" s="320"/>
      <c r="EJ112" s="320"/>
    </row>
    <row r="113" spans="1:140" s="304" customFormat="1" x14ac:dyDescent="0.35">
      <c r="A113" s="306" t="s">
        <v>476</v>
      </c>
      <c r="B113" s="314">
        <v>30971</v>
      </c>
      <c r="C113" s="315">
        <v>32187</v>
      </c>
      <c r="D113" s="316">
        <v>33668</v>
      </c>
      <c r="E113" s="315">
        <v>36215</v>
      </c>
      <c r="F113" s="316">
        <v>37538</v>
      </c>
      <c r="G113" s="315">
        <v>37764</v>
      </c>
      <c r="H113" s="316">
        <v>37699</v>
      </c>
      <c r="I113" s="315">
        <v>37979</v>
      </c>
      <c r="J113" s="316">
        <v>37283</v>
      </c>
      <c r="K113" s="315">
        <v>36192</v>
      </c>
      <c r="L113" s="316">
        <v>34852</v>
      </c>
      <c r="M113" s="315">
        <v>34420</v>
      </c>
      <c r="N113" s="316">
        <v>34039</v>
      </c>
      <c r="O113" s="315">
        <v>34913</v>
      </c>
      <c r="P113" s="316">
        <v>36204</v>
      </c>
      <c r="Q113" s="315">
        <v>38079</v>
      </c>
      <c r="R113" s="316">
        <v>38960</v>
      </c>
      <c r="S113" s="315">
        <v>38999</v>
      </c>
      <c r="T113" s="316">
        <v>38744</v>
      </c>
      <c r="U113" s="315">
        <v>38772</v>
      </c>
      <c r="V113" s="316">
        <v>38172</v>
      </c>
      <c r="W113" s="315">
        <v>37266</v>
      </c>
      <c r="X113" s="316">
        <v>35912</v>
      </c>
      <c r="Y113" s="315">
        <v>35733</v>
      </c>
      <c r="Z113" s="316">
        <v>35288</v>
      </c>
      <c r="AA113" s="315">
        <v>36149</v>
      </c>
      <c r="AB113" s="316">
        <v>37490</v>
      </c>
      <c r="AC113" s="315">
        <v>39433</v>
      </c>
      <c r="AD113" s="316">
        <v>40452</v>
      </c>
      <c r="AE113" s="315">
        <v>40900</v>
      </c>
      <c r="AF113" s="316">
        <v>40889</v>
      </c>
      <c r="AG113" s="315">
        <v>41507</v>
      </c>
      <c r="AH113" s="316">
        <v>41202</v>
      </c>
      <c r="AI113" s="315">
        <v>40284</v>
      </c>
      <c r="AJ113" s="316">
        <v>38724</v>
      </c>
      <c r="AK113" s="315">
        <v>38319</v>
      </c>
      <c r="AL113" s="316">
        <v>38338</v>
      </c>
      <c r="AM113" s="315">
        <v>39682</v>
      </c>
      <c r="AN113" s="316">
        <v>41261</v>
      </c>
      <c r="AO113" s="315">
        <v>42990</v>
      </c>
      <c r="AP113" s="316">
        <v>44781</v>
      </c>
      <c r="AQ113" s="315">
        <v>45068</v>
      </c>
      <c r="AR113" s="316">
        <v>45029</v>
      </c>
      <c r="AS113" s="315">
        <v>45919</v>
      </c>
      <c r="AT113" s="316">
        <v>45471</v>
      </c>
      <c r="AU113" s="315">
        <v>44900</v>
      </c>
      <c r="AV113" s="316">
        <v>43911</v>
      </c>
      <c r="AW113" s="315">
        <v>43357</v>
      </c>
      <c r="AX113" s="316">
        <v>43045</v>
      </c>
      <c r="AY113" s="315">
        <v>44330</v>
      </c>
      <c r="AZ113" s="316">
        <v>44801</v>
      </c>
      <c r="BA113" s="315">
        <v>47271</v>
      </c>
      <c r="BB113" s="316">
        <v>49016</v>
      </c>
      <c r="BC113" s="315">
        <v>49191</v>
      </c>
      <c r="BD113" s="316">
        <v>49331</v>
      </c>
      <c r="BE113" s="315">
        <v>49734</v>
      </c>
      <c r="BF113" s="316">
        <v>49088</v>
      </c>
      <c r="BG113" s="315">
        <v>48058</v>
      </c>
      <c r="BH113" s="316">
        <v>46835</v>
      </c>
      <c r="BI113" s="315">
        <v>46150</v>
      </c>
      <c r="BJ113" s="316">
        <v>45763</v>
      </c>
      <c r="BK113" s="315">
        <v>47100</v>
      </c>
      <c r="BL113" s="316">
        <v>48265</v>
      </c>
      <c r="BM113" s="315">
        <v>50606</v>
      </c>
      <c r="BN113" s="316">
        <v>52015</v>
      </c>
      <c r="BO113" s="315">
        <v>52598</v>
      </c>
      <c r="BP113" s="316">
        <v>53095</v>
      </c>
      <c r="BQ113" s="315">
        <v>53412</v>
      </c>
      <c r="BR113" s="316">
        <v>53010</v>
      </c>
      <c r="BS113" s="315">
        <v>52068</v>
      </c>
      <c r="BT113" s="316">
        <v>51203</v>
      </c>
      <c r="BU113" s="315">
        <v>51016</v>
      </c>
      <c r="BV113" s="316">
        <v>50407</v>
      </c>
      <c r="BW113" s="315">
        <v>51464</v>
      </c>
      <c r="BX113" s="316">
        <v>52576</v>
      </c>
      <c r="BY113" s="315">
        <v>53894</v>
      </c>
      <c r="BZ113" s="316">
        <v>55030</v>
      </c>
      <c r="CA113" s="315">
        <v>55260</v>
      </c>
      <c r="CB113" s="316">
        <v>55482</v>
      </c>
      <c r="CC113" s="315">
        <v>55248</v>
      </c>
      <c r="CD113" s="317">
        <v>54719</v>
      </c>
      <c r="CE113" s="315">
        <v>53428</v>
      </c>
      <c r="CF113" s="317">
        <v>51314</v>
      </c>
      <c r="CG113" s="315">
        <v>50949</v>
      </c>
      <c r="CH113" s="317">
        <v>50654</v>
      </c>
      <c r="CI113" s="315">
        <v>51445</v>
      </c>
      <c r="CJ113" s="317">
        <v>52972</v>
      </c>
      <c r="CK113" s="315">
        <v>53848</v>
      </c>
      <c r="CL113" s="317">
        <v>54653</v>
      </c>
      <c r="CM113" s="315">
        <v>54951</v>
      </c>
      <c r="CN113" s="317">
        <v>54814</v>
      </c>
      <c r="CO113" s="315">
        <v>54907</v>
      </c>
      <c r="CP113" s="317">
        <v>54459</v>
      </c>
      <c r="CQ113" s="315">
        <v>53335</v>
      </c>
      <c r="CR113" s="317">
        <v>52259</v>
      </c>
      <c r="CS113" s="315">
        <v>51695</v>
      </c>
      <c r="CT113" s="317">
        <v>51147</v>
      </c>
      <c r="CU113" s="315">
        <v>52631</v>
      </c>
      <c r="CV113" s="317">
        <v>53972</v>
      </c>
      <c r="CW113" s="315">
        <v>54731</v>
      </c>
      <c r="CX113" s="318">
        <v>55779</v>
      </c>
      <c r="CY113" s="315">
        <v>55845</v>
      </c>
      <c r="CZ113" s="319">
        <v>55533</v>
      </c>
      <c r="DA113" s="328">
        <v>55603</v>
      </c>
      <c r="DB113" s="318">
        <v>54921</v>
      </c>
      <c r="DC113" s="318">
        <v>53787</v>
      </c>
      <c r="DD113" s="318">
        <v>52504</v>
      </c>
      <c r="DE113" s="318">
        <v>51861</v>
      </c>
      <c r="DF113" s="318">
        <v>51188</v>
      </c>
      <c r="DG113" s="318">
        <v>52695</v>
      </c>
      <c r="DH113" s="318">
        <v>53840</v>
      </c>
      <c r="DI113" s="318">
        <v>54513</v>
      </c>
      <c r="DJ113" s="318">
        <v>55067</v>
      </c>
      <c r="DK113" s="318">
        <v>55133</v>
      </c>
      <c r="DL113" s="319">
        <v>55428</v>
      </c>
      <c r="DM113" s="320">
        <v>55590</v>
      </c>
      <c r="DN113" s="320">
        <v>54838</v>
      </c>
      <c r="DO113" s="320">
        <v>53941</v>
      </c>
      <c r="DP113" s="320">
        <v>52653</v>
      </c>
      <c r="DQ113" s="320">
        <v>51696</v>
      </c>
      <c r="DR113" s="320">
        <v>51070</v>
      </c>
      <c r="DS113" s="320">
        <v>52408</v>
      </c>
      <c r="DT113" s="320">
        <v>53321</v>
      </c>
      <c r="DU113" s="320">
        <v>53553</v>
      </c>
      <c r="DV113" s="320">
        <v>54080</v>
      </c>
      <c r="DW113" s="320">
        <v>54019</v>
      </c>
      <c r="DX113" s="319">
        <v>54284</v>
      </c>
      <c r="DY113" s="320">
        <v>53966</v>
      </c>
      <c r="DZ113" s="320">
        <v>53145</v>
      </c>
      <c r="EA113" s="320">
        <v>54921</v>
      </c>
      <c r="EB113" s="320">
        <v>56214</v>
      </c>
      <c r="EC113" s="320">
        <v>56019</v>
      </c>
      <c r="ED113" s="320">
        <v>55437</v>
      </c>
      <c r="EE113" s="320">
        <v>55786</v>
      </c>
      <c r="EF113" s="320">
        <v>56552</v>
      </c>
      <c r="EG113" s="320"/>
      <c r="EH113" s="320"/>
      <c r="EI113" s="320"/>
      <c r="EJ113" s="320"/>
    </row>
    <row r="114" spans="1:140" s="327" customFormat="1" ht="10.5" x14ac:dyDescent="0.35">
      <c r="A114" s="321" t="s">
        <v>477</v>
      </c>
      <c r="B114" s="322">
        <v>193432</v>
      </c>
      <c r="C114" s="323">
        <v>201250</v>
      </c>
      <c r="D114" s="323">
        <v>209597</v>
      </c>
      <c r="E114" s="323">
        <v>218719</v>
      </c>
      <c r="F114" s="323">
        <v>222666</v>
      </c>
      <c r="G114" s="323">
        <v>223636</v>
      </c>
      <c r="H114" s="323">
        <v>223222</v>
      </c>
      <c r="I114" s="323">
        <v>225410</v>
      </c>
      <c r="J114" s="323">
        <v>223177</v>
      </c>
      <c r="K114" s="323">
        <v>220001</v>
      </c>
      <c r="L114" s="323">
        <v>215876</v>
      </c>
      <c r="M114" s="323">
        <v>214270</v>
      </c>
      <c r="N114" s="323">
        <v>213578</v>
      </c>
      <c r="O114" s="323">
        <v>219172</v>
      </c>
      <c r="P114" s="323">
        <v>225781</v>
      </c>
      <c r="Q114" s="323">
        <v>231234</v>
      </c>
      <c r="R114" s="323">
        <v>231896</v>
      </c>
      <c r="S114" s="323">
        <v>231585</v>
      </c>
      <c r="T114" s="323">
        <v>231082</v>
      </c>
      <c r="U114" s="323">
        <v>231873</v>
      </c>
      <c r="V114" s="323">
        <v>228741</v>
      </c>
      <c r="W114" s="323">
        <v>224131</v>
      </c>
      <c r="X114" s="323">
        <v>219380</v>
      </c>
      <c r="Y114" s="323">
        <v>218375</v>
      </c>
      <c r="Z114" s="323">
        <v>216686</v>
      </c>
      <c r="AA114" s="323">
        <v>222752</v>
      </c>
      <c r="AB114" s="323">
        <v>229720</v>
      </c>
      <c r="AC114" s="323">
        <v>236492</v>
      </c>
      <c r="AD114" s="323">
        <v>238565</v>
      </c>
      <c r="AE114" s="323">
        <v>239777</v>
      </c>
      <c r="AF114" s="323">
        <v>239710</v>
      </c>
      <c r="AG114" s="323">
        <v>242034</v>
      </c>
      <c r="AH114" s="323">
        <v>240250</v>
      </c>
      <c r="AI114" s="323">
        <v>236914</v>
      </c>
      <c r="AJ114" s="323">
        <v>232227</v>
      </c>
      <c r="AK114" s="323">
        <v>230893</v>
      </c>
      <c r="AL114" s="323">
        <v>232463</v>
      </c>
      <c r="AM114" s="323">
        <v>241093</v>
      </c>
      <c r="AN114" s="323">
        <v>249643</v>
      </c>
      <c r="AO114" s="323">
        <v>256578</v>
      </c>
      <c r="AP114" s="323">
        <v>261587</v>
      </c>
      <c r="AQ114" s="323">
        <v>261977</v>
      </c>
      <c r="AR114" s="323">
        <v>261219</v>
      </c>
      <c r="AS114" s="323">
        <v>266913</v>
      </c>
      <c r="AT114" s="323">
        <v>265151</v>
      </c>
      <c r="AU114" s="323">
        <v>263340</v>
      </c>
      <c r="AV114" s="323">
        <v>260833</v>
      </c>
      <c r="AW114" s="323">
        <v>258169</v>
      </c>
      <c r="AX114" s="323">
        <v>256441</v>
      </c>
      <c r="AY114" s="323">
        <v>265643</v>
      </c>
      <c r="AZ114" s="323">
        <v>268298</v>
      </c>
      <c r="BA114" s="323">
        <v>278916</v>
      </c>
      <c r="BB114" s="323">
        <v>283547</v>
      </c>
      <c r="BC114" s="323">
        <v>282234</v>
      </c>
      <c r="BD114" s="323">
        <v>282390</v>
      </c>
      <c r="BE114" s="323">
        <v>285257</v>
      </c>
      <c r="BF114" s="323">
        <v>282179</v>
      </c>
      <c r="BG114" s="323">
        <v>278620</v>
      </c>
      <c r="BH114" s="323">
        <v>276031</v>
      </c>
      <c r="BI114" s="323">
        <v>274140</v>
      </c>
      <c r="BJ114" s="323">
        <v>273714</v>
      </c>
      <c r="BK114" s="323">
        <v>282654</v>
      </c>
      <c r="BL114" s="323">
        <v>288204</v>
      </c>
      <c r="BM114" s="323">
        <v>297303</v>
      </c>
      <c r="BN114" s="323">
        <v>302258</v>
      </c>
      <c r="BO114" s="323">
        <v>302705</v>
      </c>
      <c r="BP114" s="323">
        <v>304476</v>
      </c>
      <c r="BQ114" s="323">
        <v>306714</v>
      </c>
      <c r="BR114" s="323">
        <v>305230</v>
      </c>
      <c r="BS114" s="323">
        <v>302453</v>
      </c>
      <c r="BT114" s="323">
        <v>300891</v>
      </c>
      <c r="BU114" s="323">
        <v>301240</v>
      </c>
      <c r="BV114" s="323">
        <v>298826</v>
      </c>
      <c r="BW114" s="323">
        <v>305728</v>
      </c>
      <c r="BX114" s="323">
        <v>311742</v>
      </c>
      <c r="BY114" s="323">
        <v>317771</v>
      </c>
      <c r="BZ114" s="323">
        <v>320275</v>
      </c>
      <c r="CA114" s="323">
        <v>319913</v>
      </c>
      <c r="CB114" s="323">
        <v>320000</v>
      </c>
      <c r="CC114" s="323">
        <v>319143</v>
      </c>
      <c r="CD114" s="323">
        <v>316387</v>
      </c>
      <c r="CE114" s="323">
        <v>311147</v>
      </c>
      <c r="CF114" s="323">
        <v>302857</v>
      </c>
      <c r="CG114" s="323">
        <v>301662</v>
      </c>
      <c r="CH114" s="323">
        <v>299834</v>
      </c>
      <c r="CI114" s="323">
        <v>305818</v>
      </c>
      <c r="CJ114" s="323">
        <v>315522</v>
      </c>
      <c r="CK114" s="323">
        <v>318520</v>
      </c>
      <c r="CL114" s="323">
        <v>318618</v>
      </c>
      <c r="CM114" s="323">
        <v>318034</v>
      </c>
      <c r="CN114" s="323">
        <v>316703</v>
      </c>
      <c r="CO114" s="323">
        <v>318766</v>
      </c>
      <c r="CP114" s="323">
        <v>316967</v>
      </c>
      <c r="CQ114" s="323">
        <v>312181</v>
      </c>
      <c r="CR114" s="323">
        <v>308133</v>
      </c>
      <c r="CS114" s="323">
        <v>307083</v>
      </c>
      <c r="CT114" s="323">
        <v>305278</v>
      </c>
      <c r="CU114" s="323">
        <v>314741</v>
      </c>
      <c r="CV114" s="323">
        <v>322765</v>
      </c>
      <c r="CW114" s="323">
        <v>324355</v>
      </c>
      <c r="CX114" s="323">
        <v>325678</v>
      </c>
      <c r="CY114" s="323">
        <v>324780</v>
      </c>
      <c r="CZ114" s="324">
        <v>322930</v>
      </c>
      <c r="DA114" s="322">
        <v>324574</v>
      </c>
      <c r="DB114" s="323">
        <v>321565</v>
      </c>
      <c r="DC114" s="323">
        <v>316983</v>
      </c>
      <c r="DD114" s="323">
        <v>312392</v>
      </c>
      <c r="DE114" s="323">
        <v>310797</v>
      </c>
      <c r="DF114" s="323">
        <v>307460</v>
      </c>
      <c r="DG114" s="323">
        <v>316884</v>
      </c>
      <c r="DH114" s="323">
        <v>324035</v>
      </c>
      <c r="DI114" s="323">
        <v>325607</v>
      </c>
      <c r="DJ114" s="323">
        <v>325271</v>
      </c>
      <c r="DK114" s="323">
        <v>322621</v>
      </c>
      <c r="DL114" s="324">
        <v>322611</v>
      </c>
      <c r="DM114" s="322">
        <v>323675</v>
      </c>
      <c r="DN114" s="322">
        <v>319764</v>
      </c>
      <c r="DO114" s="322">
        <v>315538</v>
      </c>
      <c r="DP114" s="322">
        <v>310648</v>
      </c>
      <c r="DQ114" s="322">
        <v>307000</v>
      </c>
      <c r="DR114" s="322">
        <v>304991</v>
      </c>
      <c r="DS114" s="322">
        <v>312818</v>
      </c>
      <c r="DT114" s="322">
        <v>318790</v>
      </c>
      <c r="DU114" s="322">
        <v>318748</v>
      </c>
      <c r="DV114" s="322">
        <v>319091</v>
      </c>
      <c r="DW114" s="322">
        <v>315534</v>
      </c>
      <c r="DX114" s="324">
        <v>315935</v>
      </c>
      <c r="DY114" s="322">
        <v>314912</v>
      </c>
      <c r="DZ114" s="322">
        <v>310707</v>
      </c>
      <c r="EA114" s="322">
        <v>319694</v>
      </c>
      <c r="EB114" s="322">
        <v>327325</v>
      </c>
      <c r="EC114" s="322">
        <v>327626</v>
      </c>
      <c r="ED114" s="322">
        <v>327232</v>
      </c>
      <c r="EE114" s="322">
        <v>331944</v>
      </c>
      <c r="EF114" s="322">
        <v>336882</v>
      </c>
      <c r="EG114" s="322"/>
      <c r="EH114" s="322"/>
      <c r="EI114" s="322"/>
      <c r="EJ114" s="322"/>
    </row>
    <row r="115" spans="1:140" s="304" customFormat="1" x14ac:dyDescent="0.35">
      <c r="A115" s="306" t="s">
        <v>478</v>
      </c>
      <c r="B115" s="314">
        <v>8957</v>
      </c>
      <c r="C115" s="315">
        <v>9167</v>
      </c>
      <c r="D115" s="316">
        <v>9434</v>
      </c>
      <c r="E115" s="315">
        <v>9789</v>
      </c>
      <c r="F115" s="316">
        <v>10161</v>
      </c>
      <c r="G115" s="315">
        <v>10486</v>
      </c>
      <c r="H115" s="316">
        <v>10301</v>
      </c>
      <c r="I115" s="315">
        <v>10482</v>
      </c>
      <c r="J115" s="316">
        <v>10339</v>
      </c>
      <c r="K115" s="315">
        <v>10231</v>
      </c>
      <c r="L115" s="316">
        <v>10180</v>
      </c>
      <c r="M115" s="315">
        <v>10018</v>
      </c>
      <c r="N115" s="316">
        <v>9787</v>
      </c>
      <c r="O115" s="315">
        <v>9850</v>
      </c>
      <c r="P115" s="316">
        <v>9942</v>
      </c>
      <c r="Q115" s="315">
        <v>10438</v>
      </c>
      <c r="R115" s="316">
        <v>10637</v>
      </c>
      <c r="S115" s="315">
        <v>11007</v>
      </c>
      <c r="T115" s="316">
        <v>10935</v>
      </c>
      <c r="U115" s="315">
        <v>11088</v>
      </c>
      <c r="V115" s="316">
        <v>10968</v>
      </c>
      <c r="W115" s="315">
        <v>10906</v>
      </c>
      <c r="X115" s="316">
        <v>10906</v>
      </c>
      <c r="Y115" s="315">
        <v>10793</v>
      </c>
      <c r="Z115" s="316">
        <v>10670</v>
      </c>
      <c r="AA115" s="315">
        <v>10769</v>
      </c>
      <c r="AB115" s="316">
        <v>11052</v>
      </c>
      <c r="AC115" s="315">
        <v>11535</v>
      </c>
      <c r="AD115" s="316">
        <v>11759</v>
      </c>
      <c r="AE115" s="315">
        <v>12145</v>
      </c>
      <c r="AF115" s="316">
        <v>11980</v>
      </c>
      <c r="AG115" s="315">
        <v>12181</v>
      </c>
      <c r="AH115" s="316">
        <v>12079</v>
      </c>
      <c r="AI115" s="315">
        <v>12030</v>
      </c>
      <c r="AJ115" s="316">
        <v>11895</v>
      </c>
      <c r="AK115" s="315">
        <v>11776</v>
      </c>
      <c r="AL115" s="316">
        <v>11651</v>
      </c>
      <c r="AM115" s="315">
        <v>11862</v>
      </c>
      <c r="AN115" s="316">
        <v>12169</v>
      </c>
      <c r="AO115" s="315">
        <v>12701</v>
      </c>
      <c r="AP115" s="316">
        <v>13215</v>
      </c>
      <c r="AQ115" s="315">
        <v>13407</v>
      </c>
      <c r="AR115" s="316">
        <v>13223</v>
      </c>
      <c r="AS115" s="315">
        <v>13468</v>
      </c>
      <c r="AT115" s="316">
        <v>13404</v>
      </c>
      <c r="AU115" s="315">
        <v>13209</v>
      </c>
      <c r="AV115" s="316">
        <v>13327</v>
      </c>
      <c r="AW115" s="315">
        <v>13793</v>
      </c>
      <c r="AX115" s="316">
        <v>13404</v>
      </c>
      <c r="AY115" s="315">
        <v>13619</v>
      </c>
      <c r="AZ115" s="316">
        <v>13695</v>
      </c>
      <c r="BA115" s="315">
        <v>13613</v>
      </c>
      <c r="BB115" s="316">
        <v>14798</v>
      </c>
      <c r="BC115" s="315">
        <v>15046</v>
      </c>
      <c r="BD115" s="316">
        <v>14235</v>
      </c>
      <c r="BE115" s="315">
        <v>14254</v>
      </c>
      <c r="BF115" s="316">
        <v>14026</v>
      </c>
      <c r="BG115" s="315">
        <v>13838</v>
      </c>
      <c r="BH115" s="316">
        <v>13846</v>
      </c>
      <c r="BI115" s="315">
        <v>14340</v>
      </c>
      <c r="BJ115" s="316">
        <v>13531</v>
      </c>
      <c r="BK115" s="315">
        <v>13732</v>
      </c>
      <c r="BL115" s="316">
        <v>13914</v>
      </c>
      <c r="BM115" s="315">
        <v>14338</v>
      </c>
      <c r="BN115" s="316">
        <v>14664</v>
      </c>
      <c r="BO115" s="315">
        <v>14863</v>
      </c>
      <c r="BP115" s="316">
        <v>15011</v>
      </c>
      <c r="BQ115" s="315">
        <v>15088</v>
      </c>
      <c r="BR115" s="316">
        <v>14990</v>
      </c>
      <c r="BS115" s="315">
        <v>14790</v>
      </c>
      <c r="BT115" s="316">
        <v>14785</v>
      </c>
      <c r="BU115" s="315">
        <v>14684</v>
      </c>
      <c r="BV115" s="316">
        <v>14503</v>
      </c>
      <c r="BW115" s="315">
        <v>14584</v>
      </c>
      <c r="BX115" s="316">
        <v>14705</v>
      </c>
      <c r="BY115" s="315">
        <v>15101</v>
      </c>
      <c r="BZ115" s="316">
        <v>15400</v>
      </c>
      <c r="CA115" s="315">
        <v>15659</v>
      </c>
      <c r="CB115" s="316">
        <v>15771</v>
      </c>
      <c r="CC115" s="315">
        <v>15834</v>
      </c>
      <c r="CD115" s="317">
        <v>15625</v>
      </c>
      <c r="CE115" s="315">
        <v>15272</v>
      </c>
      <c r="CF115" s="317">
        <v>15122</v>
      </c>
      <c r="CG115" s="315">
        <v>14949</v>
      </c>
      <c r="CH115" s="317">
        <v>14884</v>
      </c>
      <c r="CI115" s="315">
        <v>14987</v>
      </c>
      <c r="CJ115" s="317">
        <v>15346</v>
      </c>
      <c r="CK115" s="315">
        <v>15622</v>
      </c>
      <c r="CL115" s="317">
        <v>15781</v>
      </c>
      <c r="CM115" s="315">
        <v>16128</v>
      </c>
      <c r="CN115" s="317">
        <v>16231</v>
      </c>
      <c r="CO115" s="315">
        <v>16236</v>
      </c>
      <c r="CP115" s="317">
        <v>16144</v>
      </c>
      <c r="CQ115" s="315">
        <v>15952</v>
      </c>
      <c r="CR115" s="317">
        <v>15886</v>
      </c>
      <c r="CS115" s="315">
        <v>15648</v>
      </c>
      <c r="CT115" s="317">
        <v>15565</v>
      </c>
      <c r="CU115" s="315">
        <v>15897</v>
      </c>
      <c r="CV115" s="317">
        <v>16073</v>
      </c>
      <c r="CW115" s="315">
        <v>16320</v>
      </c>
      <c r="CX115" s="318">
        <v>16656</v>
      </c>
      <c r="CY115" s="315">
        <v>16921</v>
      </c>
      <c r="CZ115" s="319">
        <v>17033</v>
      </c>
      <c r="DA115" s="328">
        <v>17148</v>
      </c>
      <c r="DB115" s="318">
        <v>16831</v>
      </c>
      <c r="DC115" s="318">
        <v>16501</v>
      </c>
      <c r="DD115" s="318">
        <v>16316</v>
      </c>
      <c r="DE115" s="318">
        <v>16229</v>
      </c>
      <c r="DF115" s="318">
        <v>16033</v>
      </c>
      <c r="DG115" s="318">
        <v>16203</v>
      </c>
      <c r="DH115" s="318">
        <v>16372</v>
      </c>
      <c r="DI115" s="318">
        <v>16552</v>
      </c>
      <c r="DJ115" s="318">
        <v>16909</v>
      </c>
      <c r="DK115" s="318">
        <v>16982</v>
      </c>
      <c r="DL115" s="319">
        <v>17009</v>
      </c>
      <c r="DM115" s="320">
        <v>17013</v>
      </c>
      <c r="DN115" s="320">
        <v>16802</v>
      </c>
      <c r="DO115" s="320">
        <v>16538</v>
      </c>
      <c r="DP115" s="320">
        <v>16447</v>
      </c>
      <c r="DQ115" s="320">
        <v>16164</v>
      </c>
      <c r="DR115" s="320">
        <v>15992</v>
      </c>
      <c r="DS115" s="320">
        <v>16263</v>
      </c>
      <c r="DT115" s="320">
        <v>16176</v>
      </c>
      <c r="DU115" s="320">
        <v>16296</v>
      </c>
      <c r="DV115" s="320">
        <v>16505</v>
      </c>
      <c r="DW115" s="320">
        <v>16362</v>
      </c>
      <c r="DX115" s="319">
        <v>16283</v>
      </c>
      <c r="DY115" s="320">
        <v>16292</v>
      </c>
      <c r="DZ115" s="320">
        <v>16047</v>
      </c>
      <c r="EA115" s="320">
        <v>16460</v>
      </c>
      <c r="EB115" s="320">
        <v>16905</v>
      </c>
      <c r="EC115" s="320">
        <v>16838</v>
      </c>
      <c r="ED115" s="320">
        <v>16546</v>
      </c>
      <c r="EE115" s="320">
        <v>16546</v>
      </c>
      <c r="EF115" s="320">
        <v>16643</v>
      </c>
      <c r="EG115" s="320"/>
      <c r="EH115" s="320"/>
      <c r="EI115" s="320"/>
      <c r="EJ115" s="320"/>
    </row>
    <row r="116" spans="1:140" s="304" customFormat="1" x14ac:dyDescent="0.35">
      <c r="A116" s="306" t="s">
        <v>479</v>
      </c>
      <c r="B116" s="314">
        <v>7077</v>
      </c>
      <c r="C116" s="315">
        <v>6985</v>
      </c>
      <c r="D116" s="316">
        <v>7269</v>
      </c>
      <c r="E116" s="315">
        <v>8107</v>
      </c>
      <c r="F116" s="316">
        <v>8228</v>
      </c>
      <c r="G116" s="315">
        <v>8344</v>
      </c>
      <c r="H116" s="316">
        <v>7316</v>
      </c>
      <c r="I116" s="315">
        <v>7178</v>
      </c>
      <c r="J116" s="316">
        <v>7173</v>
      </c>
      <c r="K116" s="315">
        <v>7180</v>
      </c>
      <c r="L116" s="316">
        <v>7953</v>
      </c>
      <c r="M116" s="315">
        <v>8220</v>
      </c>
      <c r="N116" s="316">
        <v>7851</v>
      </c>
      <c r="O116" s="315">
        <v>7729</v>
      </c>
      <c r="P116" s="316">
        <v>7944</v>
      </c>
      <c r="Q116" s="315">
        <v>8769</v>
      </c>
      <c r="R116" s="316">
        <v>8930</v>
      </c>
      <c r="S116" s="315">
        <v>8933</v>
      </c>
      <c r="T116" s="316">
        <v>7995</v>
      </c>
      <c r="U116" s="315">
        <v>7879</v>
      </c>
      <c r="V116" s="316">
        <v>7828</v>
      </c>
      <c r="W116" s="315">
        <v>7862</v>
      </c>
      <c r="X116" s="316">
        <v>8419</v>
      </c>
      <c r="Y116" s="315">
        <v>8849</v>
      </c>
      <c r="Z116" s="316">
        <v>8449</v>
      </c>
      <c r="AA116" s="315">
        <v>8298</v>
      </c>
      <c r="AB116" s="316">
        <v>8668</v>
      </c>
      <c r="AC116" s="315">
        <v>9367</v>
      </c>
      <c r="AD116" s="316">
        <v>9689</v>
      </c>
      <c r="AE116" s="315">
        <v>9803</v>
      </c>
      <c r="AF116" s="316">
        <v>8804</v>
      </c>
      <c r="AG116" s="315">
        <v>8599</v>
      </c>
      <c r="AH116" s="316">
        <v>8394</v>
      </c>
      <c r="AI116" s="315">
        <v>8518</v>
      </c>
      <c r="AJ116" s="316">
        <v>9254</v>
      </c>
      <c r="AK116" s="315">
        <v>9663</v>
      </c>
      <c r="AL116" s="316">
        <v>9379</v>
      </c>
      <c r="AM116" s="315">
        <v>9304</v>
      </c>
      <c r="AN116" s="316">
        <v>9620</v>
      </c>
      <c r="AO116" s="315">
        <v>10316</v>
      </c>
      <c r="AP116" s="316">
        <v>10728</v>
      </c>
      <c r="AQ116" s="315">
        <v>10722</v>
      </c>
      <c r="AR116" s="316">
        <v>9685</v>
      </c>
      <c r="AS116" s="315">
        <v>9653</v>
      </c>
      <c r="AT116" s="316">
        <v>9591</v>
      </c>
      <c r="AU116" s="315">
        <v>9601</v>
      </c>
      <c r="AV116" s="316">
        <v>10674</v>
      </c>
      <c r="AW116" s="315">
        <v>10314</v>
      </c>
      <c r="AX116" s="316">
        <v>9857</v>
      </c>
      <c r="AY116" s="315">
        <v>9816</v>
      </c>
      <c r="AZ116" s="316">
        <v>9856</v>
      </c>
      <c r="BA116" s="315">
        <v>11298</v>
      </c>
      <c r="BB116" s="316">
        <v>11006</v>
      </c>
      <c r="BC116" s="315">
        <v>10867</v>
      </c>
      <c r="BD116" s="316">
        <v>10407</v>
      </c>
      <c r="BE116" s="315">
        <v>10308</v>
      </c>
      <c r="BF116" s="316">
        <v>10048</v>
      </c>
      <c r="BG116" s="315">
        <v>10135</v>
      </c>
      <c r="BH116" s="316">
        <v>11090</v>
      </c>
      <c r="BI116" s="315">
        <v>10769</v>
      </c>
      <c r="BJ116" s="316">
        <v>11040</v>
      </c>
      <c r="BK116" s="315">
        <v>11017</v>
      </c>
      <c r="BL116" s="316">
        <v>11087</v>
      </c>
      <c r="BM116" s="315">
        <v>11801</v>
      </c>
      <c r="BN116" s="316">
        <v>12135</v>
      </c>
      <c r="BO116" s="315">
        <v>12189</v>
      </c>
      <c r="BP116" s="316">
        <v>11536</v>
      </c>
      <c r="BQ116" s="315">
        <v>11326</v>
      </c>
      <c r="BR116" s="316">
        <v>11220</v>
      </c>
      <c r="BS116" s="315">
        <v>11305</v>
      </c>
      <c r="BT116" s="316">
        <v>12166</v>
      </c>
      <c r="BU116" s="315">
        <v>12378</v>
      </c>
      <c r="BV116" s="316">
        <v>12098</v>
      </c>
      <c r="BW116" s="315">
        <v>12009</v>
      </c>
      <c r="BX116" s="316">
        <v>12125</v>
      </c>
      <c r="BY116" s="315">
        <v>12816</v>
      </c>
      <c r="BZ116" s="316">
        <v>13092</v>
      </c>
      <c r="CA116" s="315">
        <v>13011</v>
      </c>
      <c r="CB116" s="316">
        <v>12442</v>
      </c>
      <c r="CC116" s="315">
        <v>12099</v>
      </c>
      <c r="CD116" s="317">
        <v>11882</v>
      </c>
      <c r="CE116" s="315">
        <v>11849</v>
      </c>
      <c r="CF116" s="317">
        <v>12622</v>
      </c>
      <c r="CG116" s="315">
        <v>12640</v>
      </c>
      <c r="CH116" s="317">
        <v>12334</v>
      </c>
      <c r="CI116" s="315">
        <v>12374</v>
      </c>
      <c r="CJ116" s="317">
        <v>12656</v>
      </c>
      <c r="CK116" s="315">
        <v>13078</v>
      </c>
      <c r="CL116" s="317">
        <v>13171</v>
      </c>
      <c r="CM116" s="315">
        <v>13250</v>
      </c>
      <c r="CN116" s="317">
        <v>12728</v>
      </c>
      <c r="CO116" s="315">
        <v>12574</v>
      </c>
      <c r="CP116" s="317">
        <v>12275</v>
      </c>
      <c r="CQ116" s="315">
        <v>12320</v>
      </c>
      <c r="CR116" s="317">
        <v>12976</v>
      </c>
      <c r="CS116" s="315">
        <v>13109</v>
      </c>
      <c r="CT116" s="317">
        <v>12739</v>
      </c>
      <c r="CU116" s="315">
        <v>12956</v>
      </c>
      <c r="CV116" s="317">
        <v>13235</v>
      </c>
      <c r="CW116" s="315">
        <v>13680</v>
      </c>
      <c r="CX116" s="318">
        <v>13943</v>
      </c>
      <c r="CY116" s="315">
        <v>13835</v>
      </c>
      <c r="CZ116" s="319">
        <v>13326</v>
      </c>
      <c r="DA116" s="328">
        <v>13130</v>
      </c>
      <c r="DB116" s="318">
        <v>12841</v>
      </c>
      <c r="DC116" s="318">
        <v>12770</v>
      </c>
      <c r="DD116" s="318">
        <v>13402</v>
      </c>
      <c r="DE116" s="318">
        <v>13580</v>
      </c>
      <c r="DF116" s="318">
        <v>13311</v>
      </c>
      <c r="DG116" s="318">
        <v>13406</v>
      </c>
      <c r="DH116" s="318">
        <v>13680</v>
      </c>
      <c r="DI116" s="318">
        <v>14102</v>
      </c>
      <c r="DJ116" s="318">
        <v>14311</v>
      </c>
      <c r="DK116" s="318">
        <v>14115</v>
      </c>
      <c r="DL116" s="319">
        <v>13527</v>
      </c>
      <c r="DM116" s="320">
        <v>13402</v>
      </c>
      <c r="DN116" s="320">
        <v>13153</v>
      </c>
      <c r="DO116" s="320">
        <v>13142</v>
      </c>
      <c r="DP116" s="320">
        <v>13735</v>
      </c>
      <c r="DQ116" s="320">
        <v>13710</v>
      </c>
      <c r="DR116" s="320">
        <v>13488</v>
      </c>
      <c r="DS116" s="320">
        <v>13482</v>
      </c>
      <c r="DT116" s="320">
        <v>13646</v>
      </c>
      <c r="DU116" s="320">
        <v>13983</v>
      </c>
      <c r="DV116" s="320">
        <v>14246</v>
      </c>
      <c r="DW116" s="320">
        <v>13936</v>
      </c>
      <c r="DX116" s="319">
        <v>13406</v>
      </c>
      <c r="DY116" s="320">
        <v>13122</v>
      </c>
      <c r="DZ116" s="320">
        <v>12916</v>
      </c>
      <c r="EA116" s="320">
        <v>13594</v>
      </c>
      <c r="EB116" s="320">
        <v>14569</v>
      </c>
      <c r="EC116" s="320">
        <v>14567</v>
      </c>
      <c r="ED116" s="320">
        <v>14174</v>
      </c>
      <c r="EE116" s="320">
        <v>14092</v>
      </c>
      <c r="EF116" s="320">
        <v>14201</v>
      </c>
      <c r="EG116" s="320"/>
      <c r="EH116" s="320"/>
      <c r="EI116" s="320"/>
      <c r="EJ116" s="320"/>
    </row>
    <row r="117" spans="1:140" s="304" customFormat="1" x14ac:dyDescent="0.35">
      <c r="A117" s="306" t="s">
        <v>480</v>
      </c>
      <c r="B117" s="314">
        <v>54211</v>
      </c>
      <c r="C117" s="315">
        <v>55118</v>
      </c>
      <c r="D117" s="316">
        <v>56864</v>
      </c>
      <c r="E117" s="315">
        <v>59904</v>
      </c>
      <c r="F117" s="316">
        <v>62524</v>
      </c>
      <c r="G117" s="315">
        <v>64041</v>
      </c>
      <c r="H117" s="316">
        <v>64514</v>
      </c>
      <c r="I117" s="315">
        <v>65805</v>
      </c>
      <c r="J117" s="316">
        <v>65431</v>
      </c>
      <c r="K117" s="315">
        <v>63878</v>
      </c>
      <c r="L117" s="316">
        <v>62000</v>
      </c>
      <c r="M117" s="315">
        <v>60183</v>
      </c>
      <c r="N117" s="316">
        <v>58887</v>
      </c>
      <c r="O117" s="315">
        <v>58769</v>
      </c>
      <c r="P117" s="316">
        <v>60322</v>
      </c>
      <c r="Q117" s="315">
        <v>62639</v>
      </c>
      <c r="R117" s="316">
        <v>64496</v>
      </c>
      <c r="S117" s="315">
        <v>67011</v>
      </c>
      <c r="T117" s="316">
        <v>67652</v>
      </c>
      <c r="U117" s="315">
        <v>69081</v>
      </c>
      <c r="V117" s="316">
        <v>68534</v>
      </c>
      <c r="W117" s="315">
        <v>67236</v>
      </c>
      <c r="X117" s="316">
        <v>64767</v>
      </c>
      <c r="Y117" s="315">
        <v>63709</v>
      </c>
      <c r="Z117" s="316">
        <v>62297</v>
      </c>
      <c r="AA117" s="315">
        <v>62553</v>
      </c>
      <c r="AB117" s="316">
        <v>64339</v>
      </c>
      <c r="AC117" s="315">
        <v>66732</v>
      </c>
      <c r="AD117" s="316">
        <v>69249</v>
      </c>
      <c r="AE117" s="315">
        <v>72341</v>
      </c>
      <c r="AF117" s="316">
        <v>73203</v>
      </c>
      <c r="AG117" s="315">
        <v>74479</v>
      </c>
      <c r="AH117" s="316">
        <v>74395</v>
      </c>
      <c r="AI117" s="315">
        <v>73442</v>
      </c>
      <c r="AJ117" s="316">
        <v>70689</v>
      </c>
      <c r="AK117" s="315">
        <v>69303</v>
      </c>
      <c r="AL117" s="316">
        <v>68133</v>
      </c>
      <c r="AM117" s="315">
        <v>69048</v>
      </c>
      <c r="AN117" s="316">
        <v>70946</v>
      </c>
      <c r="AO117" s="315">
        <v>73755</v>
      </c>
      <c r="AP117" s="316">
        <v>78058</v>
      </c>
      <c r="AQ117" s="315">
        <v>80996</v>
      </c>
      <c r="AR117" s="316">
        <v>80622</v>
      </c>
      <c r="AS117" s="315">
        <v>83201</v>
      </c>
      <c r="AT117" s="316">
        <v>83185</v>
      </c>
      <c r="AU117" s="315">
        <v>82276</v>
      </c>
      <c r="AV117" s="316">
        <v>80798</v>
      </c>
      <c r="AW117" s="315">
        <v>78398</v>
      </c>
      <c r="AX117" s="316">
        <v>76886</v>
      </c>
      <c r="AY117" s="315">
        <v>78225</v>
      </c>
      <c r="AZ117" s="316">
        <v>78590</v>
      </c>
      <c r="BA117" s="315">
        <v>81706</v>
      </c>
      <c r="BB117" s="316">
        <v>85651</v>
      </c>
      <c r="BC117" s="315">
        <v>87918</v>
      </c>
      <c r="BD117" s="316">
        <v>88521</v>
      </c>
      <c r="BE117" s="315">
        <v>90522</v>
      </c>
      <c r="BF117" s="316">
        <v>89555</v>
      </c>
      <c r="BG117" s="315">
        <v>88336</v>
      </c>
      <c r="BH117" s="316">
        <v>86334</v>
      </c>
      <c r="BI117" s="315">
        <v>84137</v>
      </c>
      <c r="BJ117" s="316">
        <v>82861</v>
      </c>
      <c r="BK117" s="315">
        <v>83968</v>
      </c>
      <c r="BL117" s="316">
        <v>84698</v>
      </c>
      <c r="BM117" s="315">
        <v>88270</v>
      </c>
      <c r="BN117" s="316">
        <v>92166</v>
      </c>
      <c r="BO117" s="315">
        <v>94729</v>
      </c>
      <c r="BP117" s="316">
        <v>96016</v>
      </c>
      <c r="BQ117" s="315">
        <v>97637</v>
      </c>
      <c r="BR117" s="316">
        <v>97192</v>
      </c>
      <c r="BS117" s="315">
        <v>96269</v>
      </c>
      <c r="BT117" s="316">
        <v>94635</v>
      </c>
      <c r="BU117" s="315">
        <v>92982</v>
      </c>
      <c r="BV117" s="316">
        <v>91556</v>
      </c>
      <c r="BW117" s="315">
        <v>91718</v>
      </c>
      <c r="BX117" s="316">
        <v>92568</v>
      </c>
      <c r="BY117" s="315">
        <v>94979</v>
      </c>
      <c r="BZ117" s="316">
        <v>99058</v>
      </c>
      <c r="CA117" s="315">
        <v>101667</v>
      </c>
      <c r="CB117" s="316">
        <v>102568</v>
      </c>
      <c r="CC117" s="315">
        <v>103373</v>
      </c>
      <c r="CD117" s="317">
        <v>102925</v>
      </c>
      <c r="CE117" s="315">
        <v>101271</v>
      </c>
      <c r="CF117" s="317">
        <v>98017</v>
      </c>
      <c r="CG117" s="315">
        <v>95736</v>
      </c>
      <c r="CH117" s="317">
        <v>93906</v>
      </c>
      <c r="CI117" s="315">
        <v>94318</v>
      </c>
      <c r="CJ117" s="317">
        <v>96316</v>
      </c>
      <c r="CK117" s="315">
        <v>98095</v>
      </c>
      <c r="CL117" s="317">
        <v>101609</v>
      </c>
      <c r="CM117" s="315">
        <v>104438</v>
      </c>
      <c r="CN117" s="317">
        <v>104780</v>
      </c>
      <c r="CO117" s="315">
        <v>105733</v>
      </c>
      <c r="CP117" s="317">
        <v>105398</v>
      </c>
      <c r="CQ117" s="315">
        <v>103879</v>
      </c>
      <c r="CR117" s="317">
        <v>101341</v>
      </c>
      <c r="CS117" s="315">
        <v>99576</v>
      </c>
      <c r="CT117" s="317">
        <v>97380</v>
      </c>
      <c r="CU117" s="315">
        <v>98299</v>
      </c>
      <c r="CV117" s="317">
        <v>100206</v>
      </c>
      <c r="CW117" s="315">
        <v>102014</v>
      </c>
      <c r="CX117" s="318">
        <v>105682</v>
      </c>
      <c r="CY117" s="315">
        <v>107747</v>
      </c>
      <c r="CZ117" s="319">
        <v>107827</v>
      </c>
      <c r="DA117" s="328">
        <v>108746</v>
      </c>
      <c r="DB117" s="318">
        <v>107573</v>
      </c>
      <c r="DC117" s="318">
        <v>105601</v>
      </c>
      <c r="DD117" s="318">
        <v>102979</v>
      </c>
      <c r="DE117" s="318">
        <v>101066</v>
      </c>
      <c r="DF117" s="318">
        <v>98843</v>
      </c>
      <c r="DG117" s="318">
        <v>99648</v>
      </c>
      <c r="DH117" s="318">
        <v>100856</v>
      </c>
      <c r="DI117" s="318">
        <v>102066</v>
      </c>
      <c r="DJ117" s="318">
        <v>104989</v>
      </c>
      <c r="DK117" s="318">
        <v>106566</v>
      </c>
      <c r="DL117" s="319">
        <v>106873</v>
      </c>
      <c r="DM117" s="320">
        <v>107607</v>
      </c>
      <c r="DN117" s="320">
        <v>106637</v>
      </c>
      <c r="DO117" s="320">
        <v>104667</v>
      </c>
      <c r="DP117" s="320">
        <v>102010</v>
      </c>
      <c r="DQ117" s="320">
        <v>99589</v>
      </c>
      <c r="DR117" s="320">
        <v>97801</v>
      </c>
      <c r="DS117" s="320">
        <v>98316</v>
      </c>
      <c r="DT117" s="320">
        <v>98435</v>
      </c>
      <c r="DU117" s="320">
        <v>99414</v>
      </c>
      <c r="DV117" s="320">
        <v>102289</v>
      </c>
      <c r="DW117" s="320">
        <v>102739</v>
      </c>
      <c r="DX117" s="319">
        <v>102418</v>
      </c>
      <c r="DY117" s="320">
        <v>102740</v>
      </c>
      <c r="DZ117" s="320">
        <v>101542</v>
      </c>
      <c r="EA117" s="320">
        <v>105734</v>
      </c>
      <c r="EB117" s="320">
        <v>109524</v>
      </c>
      <c r="EC117" s="320">
        <v>109582</v>
      </c>
      <c r="ED117" s="320">
        <v>108046</v>
      </c>
      <c r="EE117" s="320">
        <v>107296</v>
      </c>
      <c r="EF117" s="320">
        <v>107884</v>
      </c>
      <c r="EG117" s="320"/>
      <c r="EH117" s="320"/>
      <c r="EI117" s="320"/>
      <c r="EJ117" s="320"/>
    </row>
    <row r="118" spans="1:140" s="304" customFormat="1" x14ac:dyDescent="0.35">
      <c r="A118" s="306" t="s">
        <v>481</v>
      </c>
      <c r="B118" s="314">
        <v>128554</v>
      </c>
      <c r="C118" s="315">
        <v>131058</v>
      </c>
      <c r="D118" s="316">
        <v>135383</v>
      </c>
      <c r="E118" s="315">
        <v>139992</v>
      </c>
      <c r="F118" s="316">
        <v>142718</v>
      </c>
      <c r="G118" s="315">
        <v>143636</v>
      </c>
      <c r="H118" s="316">
        <v>143482</v>
      </c>
      <c r="I118" s="315">
        <v>145642</v>
      </c>
      <c r="J118" s="316">
        <v>146180</v>
      </c>
      <c r="K118" s="315">
        <v>145664</v>
      </c>
      <c r="L118" s="316">
        <v>144252</v>
      </c>
      <c r="M118" s="315">
        <v>142875</v>
      </c>
      <c r="N118" s="316">
        <v>141944</v>
      </c>
      <c r="O118" s="315">
        <v>143329</v>
      </c>
      <c r="P118" s="316">
        <v>146724</v>
      </c>
      <c r="Q118" s="315">
        <v>150796</v>
      </c>
      <c r="R118" s="316">
        <v>151025</v>
      </c>
      <c r="S118" s="315">
        <v>153205</v>
      </c>
      <c r="T118" s="316">
        <v>153879</v>
      </c>
      <c r="U118" s="315">
        <v>155998</v>
      </c>
      <c r="V118" s="316">
        <v>155436</v>
      </c>
      <c r="W118" s="315">
        <v>154389</v>
      </c>
      <c r="X118" s="316">
        <v>152592</v>
      </c>
      <c r="Y118" s="315">
        <v>151313</v>
      </c>
      <c r="Z118" s="316">
        <v>149974</v>
      </c>
      <c r="AA118" s="315">
        <v>150932</v>
      </c>
      <c r="AB118" s="316">
        <v>154264</v>
      </c>
      <c r="AC118" s="315">
        <v>157747</v>
      </c>
      <c r="AD118" s="316">
        <v>159217</v>
      </c>
      <c r="AE118" s="315">
        <v>160814</v>
      </c>
      <c r="AF118" s="316">
        <v>161348</v>
      </c>
      <c r="AG118" s="315">
        <v>163199</v>
      </c>
      <c r="AH118" s="316">
        <v>162034</v>
      </c>
      <c r="AI118" s="315">
        <v>161353</v>
      </c>
      <c r="AJ118" s="316">
        <v>158195</v>
      </c>
      <c r="AK118" s="315">
        <v>156973</v>
      </c>
      <c r="AL118" s="316">
        <v>155823</v>
      </c>
      <c r="AM118" s="315">
        <v>159063</v>
      </c>
      <c r="AN118" s="316">
        <v>163157</v>
      </c>
      <c r="AO118" s="315">
        <v>166043</v>
      </c>
      <c r="AP118" s="316">
        <v>169431</v>
      </c>
      <c r="AQ118" s="315">
        <v>171115</v>
      </c>
      <c r="AR118" s="316">
        <v>170331</v>
      </c>
      <c r="AS118" s="315">
        <v>174051</v>
      </c>
      <c r="AT118" s="316">
        <v>174376</v>
      </c>
      <c r="AU118" s="315">
        <v>173126</v>
      </c>
      <c r="AV118" s="316">
        <v>172279</v>
      </c>
      <c r="AW118" s="315">
        <v>169441</v>
      </c>
      <c r="AX118" s="316">
        <v>167301</v>
      </c>
      <c r="AY118" s="315">
        <v>170943</v>
      </c>
      <c r="AZ118" s="316">
        <v>171626</v>
      </c>
      <c r="BA118" s="315">
        <v>175661</v>
      </c>
      <c r="BB118" s="316">
        <v>178997</v>
      </c>
      <c r="BC118" s="315">
        <v>178148</v>
      </c>
      <c r="BD118" s="316">
        <v>177945</v>
      </c>
      <c r="BE118" s="315">
        <v>180649</v>
      </c>
      <c r="BF118" s="316">
        <v>179402</v>
      </c>
      <c r="BG118" s="315">
        <v>178297</v>
      </c>
      <c r="BH118" s="316">
        <v>176794</v>
      </c>
      <c r="BI118" s="315">
        <v>174859</v>
      </c>
      <c r="BJ118" s="316">
        <v>173663</v>
      </c>
      <c r="BK118" s="315">
        <v>176979</v>
      </c>
      <c r="BL118" s="316">
        <v>178873</v>
      </c>
      <c r="BM118" s="315">
        <v>184358</v>
      </c>
      <c r="BN118" s="316">
        <v>187078</v>
      </c>
      <c r="BO118" s="315">
        <v>186895</v>
      </c>
      <c r="BP118" s="316">
        <v>187779</v>
      </c>
      <c r="BQ118" s="315">
        <v>189870</v>
      </c>
      <c r="BR118" s="316">
        <v>189402</v>
      </c>
      <c r="BS118" s="315">
        <v>189171</v>
      </c>
      <c r="BT118" s="316">
        <v>188645</v>
      </c>
      <c r="BU118" s="315">
        <v>187503</v>
      </c>
      <c r="BV118" s="316">
        <v>185992</v>
      </c>
      <c r="BW118" s="315">
        <v>187787</v>
      </c>
      <c r="BX118" s="316">
        <v>189989</v>
      </c>
      <c r="BY118" s="315">
        <v>192716</v>
      </c>
      <c r="BZ118" s="316">
        <v>195068</v>
      </c>
      <c r="CA118" s="315">
        <v>195594</v>
      </c>
      <c r="CB118" s="316">
        <v>196258</v>
      </c>
      <c r="CC118" s="315">
        <v>196903</v>
      </c>
      <c r="CD118" s="317">
        <v>195620</v>
      </c>
      <c r="CE118" s="315">
        <v>193662</v>
      </c>
      <c r="CF118" s="317">
        <v>190077</v>
      </c>
      <c r="CG118" s="315">
        <v>188950</v>
      </c>
      <c r="CH118" s="317">
        <v>187502</v>
      </c>
      <c r="CI118" s="315">
        <v>190922</v>
      </c>
      <c r="CJ118" s="317">
        <v>195684</v>
      </c>
      <c r="CK118" s="315">
        <v>197669</v>
      </c>
      <c r="CL118" s="317">
        <v>198761</v>
      </c>
      <c r="CM118" s="315">
        <v>200755</v>
      </c>
      <c r="CN118" s="317">
        <v>200788</v>
      </c>
      <c r="CO118" s="315">
        <v>202667</v>
      </c>
      <c r="CP118" s="317">
        <v>201928</v>
      </c>
      <c r="CQ118" s="315">
        <v>200393</v>
      </c>
      <c r="CR118" s="317">
        <v>198832</v>
      </c>
      <c r="CS118" s="315">
        <v>197962</v>
      </c>
      <c r="CT118" s="317">
        <v>196518</v>
      </c>
      <c r="CU118" s="315">
        <v>201355</v>
      </c>
      <c r="CV118" s="317">
        <v>205265</v>
      </c>
      <c r="CW118" s="315">
        <v>207117</v>
      </c>
      <c r="CX118" s="318">
        <v>208965</v>
      </c>
      <c r="CY118" s="315">
        <v>209587</v>
      </c>
      <c r="CZ118" s="319">
        <v>208948</v>
      </c>
      <c r="DA118" s="328">
        <v>211007</v>
      </c>
      <c r="DB118" s="318">
        <v>209515</v>
      </c>
      <c r="DC118" s="318">
        <v>207359</v>
      </c>
      <c r="DD118" s="318">
        <v>205012</v>
      </c>
      <c r="DE118" s="318">
        <v>204299</v>
      </c>
      <c r="DF118" s="318">
        <v>201821</v>
      </c>
      <c r="DG118" s="318">
        <v>206432</v>
      </c>
      <c r="DH118" s="318">
        <v>209053</v>
      </c>
      <c r="DI118" s="318">
        <v>209903</v>
      </c>
      <c r="DJ118" s="318">
        <v>210599</v>
      </c>
      <c r="DK118" s="318">
        <v>209039</v>
      </c>
      <c r="DL118" s="319">
        <v>208933</v>
      </c>
      <c r="DM118" s="320">
        <v>210368</v>
      </c>
      <c r="DN118" s="320">
        <v>208510</v>
      </c>
      <c r="DO118" s="320">
        <v>205876</v>
      </c>
      <c r="DP118" s="320">
        <v>203071</v>
      </c>
      <c r="DQ118" s="320">
        <v>200971</v>
      </c>
      <c r="DR118" s="320">
        <v>199497</v>
      </c>
      <c r="DS118" s="320">
        <v>202795</v>
      </c>
      <c r="DT118" s="320">
        <v>202928</v>
      </c>
      <c r="DU118" s="320">
        <v>203296</v>
      </c>
      <c r="DV118" s="320">
        <v>204394</v>
      </c>
      <c r="DW118" s="320">
        <v>201045</v>
      </c>
      <c r="DX118" s="319">
        <v>200437</v>
      </c>
      <c r="DY118" s="320">
        <v>200560</v>
      </c>
      <c r="DZ118" s="320">
        <v>198459</v>
      </c>
      <c r="EA118" s="320">
        <v>202260</v>
      </c>
      <c r="EB118" s="320">
        <v>206066</v>
      </c>
      <c r="EC118" s="320">
        <v>206225</v>
      </c>
      <c r="ED118" s="320">
        <v>205394</v>
      </c>
      <c r="EE118" s="320">
        <v>207463</v>
      </c>
      <c r="EF118" s="320">
        <v>209254</v>
      </c>
      <c r="EG118" s="320"/>
      <c r="EH118" s="320"/>
      <c r="EI118" s="320"/>
      <c r="EJ118" s="320"/>
    </row>
    <row r="119" spans="1:140" s="304" customFormat="1" x14ac:dyDescent="0.35">
      <c r="A119" s="306" t="s">
        <v>482</v>
      </c>
      <c r="B119" s="314">
        <v>53568</v>
      </c>
      <c r="C119" s="315">
        <v>54306</v>
      </c>
      <c r="D119" s="316">
        <v>56234</v>
      </c>
      <c r="E119" s="315">
        <v>60127</v>
      </c>
      <c r="F119" s="316">
        <v>63654</v>
      </c>
      <c r="G119" s="315">
        <v>65793</v>
      </c>
      <c r="H119" s="316">
        <v>65896</v>
      </c>
      <c r="I119" s="315">
        <v>66965</v>
      </c>
      <c r="J119" s="316">
        <v>66497</v>
      </c>
      <c r="K119" s="315">
        <v>64335</v>
      </c>
      <c r="L119" s="316">
        <v>61538</v>
      </c>
      <c r="M119" s="315">
        <v>59422</v>
      </c>
      <c r="N119" s="316">
        <v>58048</v>
      </c>
      <c r="O119" s="315">
        <v>58227</v>
      </c>
      <c r="P119" s="316">
        <v>60383</v>
      </c>
      <c r="Q119" s="315">
        <v>63641</v>
      </c>
      <c r="R119" s="316">
        <v>66291</v>
      </c>
      <c r="S119" s="315">
        <v>68706</v>
      </c>
      <c r="T119" s="316">
        <v>69565</v>
      </c>
      <c r="U119" s="329">
        <v>70788</v>
      </c>
      <c r="V119" s="316">
        <v>70087</v>
      </c>
      <c r="W119" s="315">
        <v>68845</v>
      </c>
      <c r="X119" s="316">
        <v>65319</v>
      </c>
      <c r="Y119" s="315">
        <v>64045</v>
      </c>
      <c r="Z119" s="316">
        <v>62820</v>
      </c>
      <c r="AA119" s="315">
        <v>62669</v>
      </c>
      <c r="AB119" s="316">
        <v>64590</v>
      </c>
      <c r="AC119" s="315">
        <v>67661</v>
      </c>
      <c r="AD119" s="316">
        <v>70953</v>
      </c>
      <c r="AE119" s="315">
        <v>74019</v>
      </c>
      <c r="AF119" s="316">
        <v>74400</v>
      </c>
      <c r="AG119" s="315">
        <v>75164</v>
      </c>
      <c r="AH119" s="316">
        <v>74360</v>
      </c>
      <c r="AI119" s="315">
        <v>72807</v>
      </c>
      <c r="AJ119" s="316">
        <v>69105</v>
      </c>
      <c r="AK119" s="315">
        <v>67333</v>
      </c>
      <c r="AL119" s="316">
        <v>65665</v>
      </c>
      <c r="AM119" s="315">
        <v>66730</v>
      </c>
      <c r="AN119" s="316">
        <v>69117</v>
      </c>
      <c r="AO119" s="315">
        <v>72359</v>
      </c>
      <c r="AP119" s="316">
        <v>77118</v>
      </c>
      <c r="AQ119" s="315">
        <v>79810</v>
      </c>
      <c r="AR119" s="316">
        <v>79233</v>
      </c>
      <c r="AS119" s="315">
        <v>81042</v>
      </c>
      <c r="AT119" s="316">
        <v>80678</v>
      </c>
      <c r="AU119" s="315">
        <v>78549</v>
      </c>
      <c r="AV119" s="316">
        <v>75852</v>
      </c>
      <c r="AW119" s="315">
        <v>73295</v>
      </c>
      <c r="AX119" s="316">
        <v>71560</v>
      </c>
      <c r="AY119" s="315">
        <v>72904</v>
      </c>
      <c r="AZ119" s="316">
        <v>73758</v>
      </c>
      <c r="BA119" s="315">
        <v>77832</v>
      </c>
      <c r="BB119" s="316">
        <v>83044</v>
      </c>
      <c r="BC119" s="315">
        <v>84922</v>
      </c>
      <c r="BD119" s="316">
        <v>84908</v>
      </c>
      <c r="BE119" s="315">
        <v>86177</v>
      </c>
      <c r="BF119" s="316">
        <v>85081</v>
      </c>
      <c r="BG119" s="315">
        <v>83652</v>
      </c>
      <c r="BH119" s="316">
        <v>80233</v>
      </c>
      <c r="BI119" s="315">
        <v>78139</v>
      </c>
      <c r="BJ119" s="316">
        <v>76753</v>
      </c>
      <c r="BK119" s="315">
        <v>77976</v>
      </c>
      <c r="BL119" s="316">
        <v>79144</v>
      </c>
      <c r="BM119" s="315">
        <v>83466</v>
      </c>
      <c r="BN119" s="316">
        <v>88048</v>
      </c>
      <c r="BO119" s="315">
        <v>90054</v>
      </c>
      <c r="BP119" s="316">
        <v>90492</v>
      </c>
      <c r="BQ119" s="315">
        <v>91708</v>
      </c>
      <c r="BR119" s="316">
        <v>90891</v>
      </c>
      <c r="BS119" s="315">
        <v>89777</v>
      </c>
      <c r="BT119" s="316">
        <v>87225</v>
      </c>
      <c r="BU119" s="315">
        <v>85758</v>
      </c>
      <c r="BV119" s="316">
        <v>83687</v>
      </c>
      <c r="BW119" s="315">
        <v>84571</v>
      </c>
      <c r="BX119" s="316">
        <v>85827</v>
      </c>
      <c r="BY119" s="315">
        <v>89285</v>
      </c>
      <c r="BZ119" s="316">
        <v>93699</v>
      </c>
      <c r="CA119" s="315">
        <v>95954</v>
      </c>
      <c r="CB119" s="316">
        <v>96076</v>
      </c>
      <c r="CC119" s="315">
        <v>96229</v>
      </c>
      <c r="CD119" s="317">
        <v>95214</v>
      </c>
      <c r="CE119" s="315">
        <v>92646</v>
      </c>
      <c r="CF119" s="317">
        <v>89085</v>
      </c>
      <c r="CG119" s="315">
        <v>87190</v>
      </c>
      <c r="CH119" s="317">
        <v>85917</v>
      </c>
      <c r="CI119" s="315">
        <v>86581</v>
      </c>
      <c r="CJ119" s="317">
        <v>88833</v>
      </c>
      <c r="CK119" s="315">
        <v>90954</v>
      </c>
      <c r="CL119" s="317">
        <v>94431</v>
      </c>
      <c r="CM119" s="315">
        <v>96549</v>
      </c>
      <c r="CN119" s="317">
        <v>96731</v>
      </c>
      <c r="CO119" s="315">
        <v>97685</v>
      </c>
      <c r="CP119" s="317">
        <v>97005</v>
      </c>
      <c r="CQ119" s="315">
        <v>94998</v>
      </c>
      <c r="CR119" s="317">
        <v>91837</v>
      </c>
      <c r="CS119" s="315">
        <v>90384</v>
      </c>
      <c r="CT119" s="317">
        <v>88624</v>
      </c>
      <c r="CU119" s="315">
        <v>89902</v>
      </c>
      <c r="CV119" s="317">
        <v>91840</v>
      </c>
      <c r="CW119" s="315">
        <v>93980</v>
      </c>
      <c r="CX119" s="318">
        <v>97843</v>
      </c>
      <c r="CY119" s="315">
        <v>99785</v>
      </c>
      <c r="CZ119" s="330">
        <v>99434</v>
      </c>
      <c r="DA119" s="318">
        <v>100098</v>
      </c>
      <c r="DB119" s="318">
        <v>99190</v>
      </c>
      <c r="DC119" s="318">
        <v>97154</v>
      </c>
      <c r="DD119" s="318">
        <v>94431</v>
      </c>
      <c r="DE119" s="318">
        <v>93000</v>
      </c>
      <c r="DF119" s="318">
        <v>90768</v>
      </c>
      <c r="DG119" s="318">
        <v>92160</v>
      </c>
      <c r="DH119" s="318">
        <v>93758</v>
      </c>
      <c r="DI119" s="318">
        <v>95444</v>
      </c>
      <c r="DJ119" s="318">
        <v>98683</v>
      </c>
      <c r="DK119" s="318">
        <v>99928</v>
      </c>
      <c r="DL119" s="319">
        <v>100182</v>
      </c>
      <c r="DM119" s="320">
        <v>100598</v>
      </c>
      <c r="DN119" s="320">
        <v>99282</v>
      </c>
      <c r="DO119" s="320">
        <v>97451</v>
      </c>
      <c r="DP119" s="320">
        <v>94078</v>
      </c>
      <c r="DQ119" s="320">
        <v>91503</v>
      </c>
      <c r="DR119" s="320">
        <v>89352</v>
      </c>
      <c r="DS119" s="320">
        <v>90320</v>
      </c>
      <c r="DT119" s="320">
        <v>91106</v>
      </c>
      <c r="DU119" s="320">
        <v>91964</v>
      </c>
      <c r="DV119" s="320">
        <v>94799</v>
      </c>
      <c r="DW119" s="320">
        <v>95012</v>
      </c>
      <c r="DX119" s="319">
        <v>95034</v>
      </c>
      <c r="DY119" s="320">
        <v>94365</v>
      </c>
      <c r="DZ119" s="320">
        <v>92643</v>
      </c>
      <c r="EA119" s="320">
        <v>94413</v>
      </c>
      <c r="EB119" s="320">
        <v>96805</v>
      </c>
      <c r="EC119" s="320">
        <v>96211</v>
      </c>
      <c r="ED119" s="320">
        <v>93465</v>
      </c>
      <c r="EE119" s="320">
        <v>93642</v>
      </c>
      <c r="EF119" s="320">
        <v>94306</v>
      </c>
      <c r="EG119" s="320"/>
      <c r="EH119" s="320"/>
      <c r="EI119" s="320"/>
      <c r="EJ119" s="320"/>
    </row>
    <row r="120" spans="1:140" s="304" customFormat="1" x14ac:dyDescent="0.35">
      <c r="A120" s="306" t="s">
        <v>483</v>
      </c>
      <c r="B120" s="314">
        <v>34032</v>
      </c>
      <c r="C120" s="315">
        <v>34627</v>
      </c>
      <c r="D120" s="316">
        <v>35749</v>
      </c>
      <c r="E120" s="315">
        <v>37261</v>
      </c>
      <c r="F120" s="316">
        <v>38846</v>
      </c>
      <c r="G120" s="315">
        <v>39345</v>
      </c>
      <c r="H120" s="316">
        <v>39780</v>
      </c>
      <c r="I120" s="315">
        <v>40693</v>
      </c>
      <c r="J120" s="316">
        <v>40528</v>
      </c>
      <c r="K120" s="315">
        <v>39956</v>
      </c>
      <c r="L120" s="316">
        <v>39107</v>
      </c>
      <c r="M120" s="315">
        <v>38574</v>
      </c>
      <c r="N120" s="316">
        <v>38094</v>
      </c>
      <c r="O120" s="315">
        <v>38440</v>
      </c>
      <c r="P120" s="316">
        <v>39242</v>
      </c>
      <c r="Q120" s="315">
        <v>40556</v>
      </c>
      <c r="R120" s="316">
        <v>41347</v>
      </c>
      <c r="S120" s="315">
        <v>42481</v>
      </c>
      <c r="T120" s="316">
        <v>42997</v>
      </c>
      <c r="U120" s="329">
        <v>43615</v>
      </c>
      <c r="V120" s="316">
        <v>43679</v>
      </c>
      <c r="W120" s="315">
        <v>43240</v>
      </c>
      <c r="X120" s="316">
        <v>42654</v>
      </c>
      <c r="Y120" s="315">
        <v>42272</v>
      </c>
      <c r="Z120" s="316">
        <v>41940</v>
      </c>
      <c r="AA120" s="315">
        <v>42219</v>
      </c>
      <c r="AB120" s="316">
        <v>43287</v>
      </c>
      <c r="AC120" s="315">
        <v>44666</v>
      </c>
      <c r="AD120" s="316">
        <v>45639</v>
      </c>
      <c r="AE120" s="315">
        <v>46707</v>
      </c>
      <c r="AF120" s="316">
        <v>46791</v>
      </c>
      <c r="AG120" s="315">
        <v>47409</v>
      </c>
      <c r="AH120" s="316">
        <v>47333</v>
      </c>
      <c r="AI120" s="315">
        <v>46855</v>
      </c>
      <c r="AJ120" s="316">
        <v>45525</v>
      </c>
      <c r="AK120" s="315">
        <v>45124</v>
      </c>
      <c r="AL120" s="316">
        <v>44681</v>
      </c>
      <c r="AM120" s="315">
        <v>45938</v>
      </c>
      <c r="AN120" s="316">
        <v>47214</v>
      </c>
      <c r="AO120" s="315">
        <v>48310</v>
      </c>
      <c r="AP120" s="316">
        <v>49842</v>
      </c>
      <c r="AQ120" s="315">
        <v>50618</v>
      </c>
      <c r="AR120" s="316">
        <v>50542</v>
      </c>
      <c r="AS120" s="315">
        <v>51822</v>
      </c>
      <c r="AT120" s="316">
        <v>51954</v>
      </c>
      <c r="AU120" s="315">
        <v>51232</v>
      </c>
      <c r="AV120" s="316">
        <v>50833</v>
      </c>
      <c r="AW120" s="315">
        <v>49709</v>
      </c>
      <c r="AX120" s="316">
        <v>49314</v>
      </c>
      <c r="AY120" s="315">
        <v>50100</v>
      </c>
      <c r="AZ120" s="316">
        <v>50547</v>
      </c>
      <c r="BA120" s="315">
        <v>51925</v>
      </c>
      <c r="BB120" s="316">
        <v>53081</v>
      </c>
      <c r="BC120" s="315">
        <v>53738</v>
      </c>
      <c r="BD120" s="316">
        <v>54006</v>
      </c>
      <c r="BE120" s="315">
        <v>54868</v>
      </c>
      <c r="BF120" s="316">
        <v>54310</v>
      </c>
      <c r="BG120" s="315">
        <v>53890</v>
      </c>
      <c r="BH120" s="316">
        <v>53263</v>
      </c>
      <c r="BI120" s="315">
        <v>52614</v>
      </c>
      <c r="BJ120" s="316">
        <v>52076</v>
      </c>
      <c r="BK120" s="315">
        <v>53005</v>
      </c>
      <c r="BL120" s="316">
        <v>53429</v>
      </c>
      <c r="BM120" s="315">
        <v>55025</v>
      </c>
      <c r="BN120" s="316">
        <v>56617</v>
      </c>
      <c r="BO120" s="315">
        <v>57056</v>
      </c>
      <c r="BP120" s="316">
        <v>57548</v>
      </c>
      <c r="BQ120" s="315">
        <v>58390</v>
      </c>
      <c r="BR120" s="316">
        <v>57959</v>
      </c>
      <c r="BS120" s="315">
        <v>57728</v>
      </c>
      <c r="BT120" s="316">
        <v>57260</v>
      </c>
      <c r="BU120" s="315">
        <v>56816</v>
      </c>
      <c r="BV120" s="316">
        <v>56228</v>
      </c>
      <c r="BW120" s="315">
        <v>56815</v>
      </c>
      <c r="BX120" s="316">
        <v>57533</v>
      </c>
      <c r="BY120" s="315">
        <v>58631</v>
      </c>
      <c r="BZ120" s="316">
        <v>59698</v>
      </c>
      <c r="CA120" s="315">
        <v>60479</v>
      </c>
      <c r="CB120" s="316">
        <v>61123</v>
      </c>
      <c r="CC120" s="315">
        <v>61162</v>
      </c>
      <c r="CD120" s="317">
        <v>61002</v>
      </c>
      <c r="CE120" s="315">
        <v>60229</v>
      </c>
      <c r="CF120" s="317">
        <v>58856</v>
      </c>
      <c r="CG120" s="315">
        <v>58339</v>
      </c>
      <c r="CH120" s="317">
        <v>57750</v>
      </c>
      <c r="CI120" s="315">
        <v>58310</v>
      </c>
      <c r="CJ120" s="317">
        <v>59865</v>
      </c>
      <c r="CK120" s="315">
        <v>60451</v>
      </c>
      <c r="CL120" s="317">
        <v>60811</v>
      </c>
      <c r="CM120" s="315">
        <v>61674</v>
      </c>
      <c r="CN120" s="317">
        <v>61649</v>
      </c>
      <c r="CO120" s="315">
        <v>61713</v>
      </c>
      <c r="CP120" s="317">
        <v>61696</v>
      </c>
      <c r="CQ120" s="315">
        <v>60880</v>
      </c>
      <c r="CR120" s="317">
        <v>59998</v>
      </c>
      <c r="CS120" s="315">
        <v>59644</v>
      </c>
      <c r="CT120" s="317">
        <v>58993</v>
      </c>
      <c r="CU120" s="315">
        <v>59927</v>
      </c>
      <c r="CV120" s="317">
        <v>61038</v>
      </c>
      <c r="CW120" s="315">
        <v>61780</v>
      </c>
      <c r="CX120" s="318">
        <v>62989</v>
      </c>
      <c r="CY120" s="315">
        <v>63538</v>
      </c>
      <c r="CZ120" s="330">
        <v>63499</v>
      </c>
      <c r="DA120" s="318">
        <v>63948</v>
      </c>
      <c r="DB120" s="318">
        <v>63512</v>
      </c>
      <c r="DC120" s="318">
        <v>62730</v>
      </c>
      <c r="DD120" s="318">
        <v>61871</v>
      </c>
      <c r="DE120" s="318">
        <v>61414</v>
      </c>
      <c r="DF120" s="318">
        <v>60720</v>
      </c>
      <c r="DG120" s="318">
        <v>61573</v>
      </c>
      <c r="DH120" s="318">
        <v>62517</v>
      </c>
      <c r="DI120" s="318">
        <v>62908</v>
      </c>
      <c r="DJ120" s="318">
        <v>63715</v>
      </c>
      <c r="DK120" s="318">
        <v>63772</v>
      </c>
      <c r="DL120" s="319">
        <v>64260</v>
      </c>
      <c r="DM120" s="320">
        <v>64809</v>
      </c>
      <c r="DN120" s="320">
        <v>64317</v>
      </c>
      <c r="DO120" s="320">
        <v>63557</v>
      </c>
      <c r="DP120" s="320">
        <v>62208</v>
      </c>
      <c r="DQ120" s="320">
        <v>61449</v>
      </c>
      <c r="DR120" s="320">
        <v>60881</v>
      </c>
      <c r="DS120" s="320">
        <v>61613</v>
      </c>
      <c r="DT120" s="320">
        <v>61853</v>
      </c>
      <c r="DU120" s="320">
        <v>62105</v>
      </c>
      <c r="DV120" s="320">
        <v>62450</v>
      </c>
      <c r="DW120" s="320">
        <v>62254</v>
      </c>
      <c r="DX120" s="319">
        <v>62148</v>
      </c>
      <c r="DY120" s="320">
        <v>62168</v>
      </c>
      <c r="DZ120" s="320">
        <v>61585</v>
      </c>
      <c r="EA120" s="320">
        <v>62642</v>
      </c>
      <c r="EB120" s="320">
        <v>63639</v>
      </c>
      <c r="EC120" s="320">
        <v>63487</v>
      </c>
      <c r="ED120" s="320">
        <v>63134</v>
      </c>
      <c r="EE120" s="320">
        <v>63700</v>
      </c>
      <c r="EF120" s="320">
        <v>64392</v>
      </c>
      <c r="EG120" s="320"/>
      <c r="EH120" s="320"/>
      <c r="EI120" s="320"/>
      <c r="EJ120" s="320"/>
    </row>
    <row r="121" spans="1:140" s="327" customFormat="1" ht="10.5" x14ac:dyDescent="0.35">
      <c r="A121" s="321" t="s">
        <v>484</v>
      </c>
      <c r="B121" s="322">
        <v>286399</v>
      </c>
      <c r="C121" s="323">
        <v>291261</v>
      </c>
      <c r="D121" s="323">
        <v>300933</v>
      </c>
      <c r="E121" s="323">
        <v>315180</v>
      </c>
      <c r="F121" s="323">
        <v>326131</v>
      </c>
      <c r="G121" s="323">
        <v>331645</v>
      </c>
      <c r="H121" s="323">
        <v>331289</v>
      </c>
      <c r="I121" s="323">
        <v>336765</v>
      </c>
      <c r="J121" s="323">
        <v>336148</v>
      </c>
      <c r="K121" s="323">
        <v>331244</v>
      </c>
      <c r="L121" s="323">
        <v>325030</v>
      </c>
      <c r="M121" s="323">
        <v>319292</v>
      </c>
      <c r="N121" s="323">
        <v>314611</v>
      </c>
      <c r="O121" s="323">
        <v>316344</v>
      </c>
      <c r="P121" s="323">
        <v>324557</v>
      </c>
      <c r="Q121" s="323">
        <v>336839</v>
      </c>
      <c r="R121" s="323">
        <v>342726</v>
      </c>
      <c r="S121" s="323">
        <v>351343</v>
      </c>
      <c r="T121" s="323">
        <v>353023</v>
      </c>
      <c r="U121" s="331">
        <v>358449</v>
      </c>
      <c r="V121" s="323">
        <v>356532</v>
      </c>
      <c r="W121" s="323">
        <v>352478</v>
      </c>
      <c r="X121" s="323">
        <v>344657</v>
      </c>
      <c r="Y121" s="323">
        <v>340981</v>
      </c>
      <c r="Z121" s="323">
        <v>336150</v>
      </c>
      <c r="AA121" s="323">
        <v>337440</v>
      </c>
      <c r="AB121" s="323">
        <v>346200</v>
      </c>
      <c r="AC121" s="323">
        <v>357708</v>
      </c>
      <c r="AD121" s="323">
        <v>366506</v>
      </c>
      <c r="AE121" s="323">
        <v>375829</v>
      </c>
      <c r="AF121" s="323">
        <v>376526</v>
      </c>
      <c r="AG121" s="323">
        <v>381031</v>
      </c>
      <c r="AH121" s="323">
        <v>378595</v>
      </c>
      <c r="AI121" s="323">
        <v>375005</v>
      </c>
      <c r="AJ121" s="323">
        <v>364663</v>
      </c>
      <c r="AK121" s="323">
        <v>360172</v>
      </c>
      <c r="AL121" s="323">
        <v>355332</v>
      </c>
      <c r="AM121" s="323">
        <v>361945</v>
      </c>
      <c r="AN121" s="323">
        <v>372223</v>
      </c>
      <c r="AO121" s="323">
        <v>383484</v>
      </c>
      <c r="AP121" s="323">
        <v>398392</v>
      </c>
      <c r="AQ121" s="323">
        <v>406668</v>
      </c>
      <c r="AR121" s="323">
        <v>403636</v>
      </c>
      <c r="AS121" s="323">
        <v>413237</v>
      </c>
      <c r="AT121" s="323">
        <v>413188</v>
      </c>
      <c r="AU121" s="323">
        <v>407993</v>
      </c>
      <c r="AV121" s="323">
        <v>403763</v>
      </c>
      <c r="AW121" s="323">
        <v>394950</v>
      </c>
      <c r="AX121" s="323">
        <v>388322</v>
      </c>
      <c r="AY121" s="323">
        <v>395607</v>
      </c>
      <c r="AZ121" s="323">
        <v>398072</v>
      </c>
      <c r="BA121" s="323">
        <v>412035</v>
      </c>
      <c r="BB121" s="323">
        <v>426577</v>
      </c>
      <c r="BC121" s="323">
        <v>430639</v>
      </c>
      <c r="BD121" s="323">
        <v>430022</v>
      </c>
      <c r="BE121" s="323">
        <v>436778</v>
      </c>
      <c r="BF121" s="323">
        <v>432422</v>
      </c>
      <c r="BG121" s="323">
        <v>428148</v>
      </c>
      <c r="BH121" s="323">
        <v>421560</v>
      </c>
      <c r="BI121" s="323">
        <v>414858</v>
      </c>
      <c r="BJ121" s="323">
        <v>409924</v>
      </c>
      <c r="BK121" s="323">
        <v>416677</v>
      </c>
      <c r="BL121" s="323">
        <v>421145</v>
      </c>
      <c r="BM121" s="323">
        <v>437258</v>
      </c>
      <c r="BN121" s="323">
        <v>450708</v>
      </c>
      <c r="BO121" s="323">
        <v>455786</v>
      </c>
      <c r="BP121" s="323">
        <v>458382</v>
      </c>
      <c r="BQ121" s="323">
        <v>464019</v>
      </c>
      <c r="BR121" s="323">
        <v>461654</v>
      </c>
      <c r="BS121" s="323">
        <v>459040</v>
      </c>
      <c r="BT121" s="323">
        <v>454716</v>
      </c>
      <c r="BU121" s="323">
        <v>450121</v>
      </c>
      <c r="BV121" s="323">
        <v>444064</v>
      </c>
      <c r="BW121" s="323">
        <v>447484</v>
      </c>
      <c r="BX121" s="323">
        <v>452747</v>
      </c>
      <c r="BY121" s="323">
        <v>463528</v>
      </c>
      <c r="BZ121" s="323">
        <v>476015</v>
      </c>
      <c r="CA121" s="323">
        <v>482364</v>
      </c>
      <c r="CB121" s="323">
        <v>484238</v>
      </c>
      <c r="CC121" s="323">
        <v>485600</v>
      </c>
      <c r="CD121" s="323">
        <v>482268</v>
      </c>
      <c r="CE121" s="323">
        <v>474929</v>
      </c>
      <c r="CF121" s="323">
        <v>463779</v>
      </c>
      <c r="CG121" s="323">
        <v>457804</v>
      </c>
      <c r="CH121" s="323">
        <v>452293</v>
      </c>
      <c r="CI121" s="323">
        <v>457492</v>
      </c>
      <c r="CJ121" s="323">
        <v>468700</v>
      </c>
      <c r="CK121" s="323">
        <v>475869</v>
      </c>
      <c r="CL121" s="323">
        <v>484564</v>
      </c>
      <c r="CM121" s="323">
        <v>492794</v>
      </c>
      <c r="CN121" s="323">
        <v>492907</v>
      </c>
      <c r="CO121" s="323">
        <v>496608</v>
      </c>
      <c r="CP121" s="323">
        <v>494446</v>
      </c>
      <c r="CQ121" s="323">
        <v>488422</v>
      </c>
      <c r="CR121" s="323">
        <v>480870</v>
      </c>
      <c r="CS121" s="323">
        <v>476323</v>
      </c>
      <c r="CT121" s="323">
        <v>469819</v>
      </c>
      <c r="CU121" s="323">
        <v>478336</v>
      </c>
      <c r="CV121" s="323">
        <v>487657</v>
      </c>
      <c r="CW121" s="323">
        <v>494891</v>
      </c>
      <c r="CX121" s="323">
        <v>506078</v>
      </c>
      <c r="CY121" s="323">
        <v>511413</v>
      </c>
      <c r="CZ121" s="323">
        <v>510067</v>
      </c>
      <c r="DA121" s="323">
        <v>514077</v>
      </c>
      <c r="DB121" s="323">
        <v>509462</v>
      </c>
      <c r="DC121" s="323">
        <v>502115</v>
      </c>
      <c r="DD121" s="323">
        <v>494011</v>
      </c>
      <c r="DE121" s="323">
        <v>489588</v>
      </c>
      <c r="DF121" s="323">
        <v>481496</v>
      </c>
      <c r="DG121" s="323">
        <v>489422</v>
      </c>
      <c r="DH121" s="323">
        <v>496236</v>
      </c>
      <c r="DI121" s="323">
        <v>500975</v>
      </c>
      <c r="DJ121" s="323">
        <v>509206</v>
      </c>
      <c r="DK121" s="323">
        <v>510402</v>
      </c>
      <c r="DL121" s="324">
        <v>510784</v>
      </c>
      <c r="DM121" s="322">
        <v>513797</v>
      </c>
      <c r="DN121" s="322">
        <v>508701</v>
      </c>
      <c r="DO121" s="322">
        <v>501231</v>
      </c>
      <c r="DP121" s="322">
        <v>491549</v>
      </c>
      <c r="DQ121" s="322">
        <v>483386</v>
      </c>
      <c r="DR121" s="322">
        <v>477011</v>
      </c>
      <c r="DS121" s="322">
        <v>482789</v>
      </c>
      <c r="DT121" s="322">
        <v>484144</v>
      </c>
      <c r="DU121" s="322">
        <v>487058</v>
      </c>
      <c r="DV121" s="322">
        <v>494683</v>
      </c>
      <c r="DW121" s="322">
        <v>491348</v>
      </c>
      <c r="DX121" s="324">
        <v>489726</v>
      </c>
      <c r="DY121" s="322">
        <v>489247</v>
      </c>
      <c r="DZ121" s="322">
        <v>483192</v>
      </c>
      <c r="EA121" s="322">
        <v>495103</v>
      </c>
      <c r="EB121" s="322">
        <v>507508</v>
      </c>
      <c r="EC121" s="322">
        <v>506910</v>
      </c>
      <c r="ED121" s="322">
        <v>500759</v>
      </c>
      <c r="EE121" s="322">
        <v>502739</v>
      </c>
      <c r="EF121" s="322">
        <v>506680</v>
      </c>
      <c r="EG121" s="322"/>
      <c r="EH121" s="322"/>
      <c r="EI121" s="322"/>
      <c r="EJ121" s="322"/>
    </row>
    <row r="122" spans="1:140" s="327" customFormat="1" ht="10.5" x14ac:dyDescent="0.35">
      <c r="A122" s="332" t="s">
        <v>485</v>
      </c>
      <c r="B122" s="333">
        <f t="shared" ref="B122:AG122" si="16">B25+B34+B39+B46+B49+B60+B66+B75+B81+B94+B108+B114+B121</f>
        <v>3467298</v>
      </c>
      <c r="C122" s="332">
        <f t="shared" si="16"/>
        <v>3554774</v>
      </c>
      <c r="D122" s="332">
        <f t="shared" si="16"/>
        <v>3678282</v>
      </c>
      <c r="E122" s="332">
        <f t="shared" si="16"/>
        <v>3803935</v>
      </c>
      <c r="F122" s="332">
        <f t="shared" si="16"/>
        <v>3883509</v>
      </c>
      <c r="G122" s="332">
        <f t="shared" si="16"/>
        <v>3908761</v>
      </c>
      <c r="H122" s="332">
        <f t="shared" si="16"/>
        <v>3905594</v>
      </c>
      <c r="I122" s="332">
        <f t="shared" si="16"/>
        <v>3970782</v>
      </c>
      <c r="J122" s="332">
        <f t="shared" si="16"/>
        <v>3959110</v>
      </c>
      <c r="K122" s="332">
        <f t="shared" si="16"/>
        <v>3923869</v>
      </c>
      <c r="L122" s="332">
        <f t="shared" si="16"/>
        <v>3874175</v>
      </c>
      <c r="M122" s="332">
        <f t="shared" si="16"/>
        <v>3829578</v>
      </c>
      <c r="N122" s="332">
        <f t="shared" si="16"/>
        <v>3793611</v>
      </c>
      <c r="O122" s="332">
        <f t="shared" si="16"/>
        <v>3841192</v>
      </c>
      <c r="P122" s="332">
        <f t="shared" si="16"/>
        <v>3938167</v>
      </c>
      <c r="Q122" s="332">
        <f t="shared" si="16"/>
        <v>4038940</v>
      </c>
      <c r="R122" s="332">
        <f t="shared" si="16"/>
        <v>4060486</v>
      </c>
      <c r="S122" s="332">
        <f t="shared" si="16"/>
        <v>4088427</v>
      </c>
      <c r="T122" s="332">
        <f t="shared" si="16"/>
        <v>4097921</v>
      </c>
      <c r="U122" s="334">
        <f t="shared" si="16"/>
        <v>4149624</v>
      </c>
      <c r="V122" s="332">
        <f t="shared" si="16"/>
        <v>4122931</v>
      </c>
      <c r="W122" s="332">
        <f t="shared" si="16"/>
        <v>4077589</v>
      </c>
      <c r="X122" s="332">
        <f t="shared" si="16"/>
        <v>4003852</v>
      </c>
      <c r="Y122" s="332">
        <f t="shared" si="16"/>
        <v>3986507</v>
      </c>
      <c r="Z122" s="332">
        <f t="shared" si="16"/>
        <v>3948218</v>
      </c>
      <c r="AA122" s="332">
        <f t="shared" si="16"/>
        <v>4006707</v>
      </c>
      <c r="AB122" s="332">
        <f t="shared" si="16"/>
        <v>4107809</v>
      </c>
      <c r="AC122" s="332">
        <f t="shared" si="16"/>
        <v>4214632</v>
      </c>
      <c r="AD122" s="332">
        <f t="shared" si="16"/>
        <v>4260605</v>
      </c>
      <c r="AE122" s="332">
        <f t="shared" si="16"/>
        <v>4309122</v>
      </c>
      <c r="AF122" s="332">
        <f t="shared" si="16"/>
        <v>4316836</v>
      </c>
      <c r="AG122" s="332">
        <f t="shared" si="16"/>
        <v>4379028</v>
      </c>
      <c r="AH122" s="332">
        <f t="shared" ref="AH122:BM122" si="17">AH25+AH34+AH39+AH46+AH49+AH60+AH66+AH75+AH81+AH94+AH108+AH114+AH121</f>
        <v>4363869</v>
      </c>
      <c r="AI122" s="332">
        <f t="shared" si="17"/>
        <v>4332637</v>
      </c>
      <c r="AJ122" s="332">
        <f t="shared" si="17"/>
        <v>4266143</v>
      </c>
      <c r="AK122" s="332">
        <f t="shared" si="17"/>
        <v>4239730</v>
      </c>
      <c r="AL122" s="332">
        <f t="shared" si="17"/>
        <v>4231001</v>
      </c>
      <c r="AM122" s="332">
        <f t="shared" si="17"/>
        <v>4328999</v>
      </c>
      <c r="AN122" s="332">
        <f t="shared" si="17"/>
        <v>4450172</v>
      </c>
      <c r="AO122" s="332">
        <f t="shared" si="17"/>
        <v>4557176</v>
      </c>
      <c r="AP122" s="332">
        <f t="shared" si="17"/>
        <v>4662402</v>
      </c>
      <c r="AQ122" s="332">
        <f t="shared" si="17"/>
        <v>4705238</v>
      </c>
      <c r="AR122" s="332">
        <f t="shared" si="17"/>
        <v>4689799</v>
      </c>
      <c r="AS122" s="332">
        <f t="shared" si="17"/>
        <v>4803270</v>
      </c>
      <c r="AT122" s="332">
        <f t="shared" si="17"/>
        <v>4784871</v>
      </c>
      <c r="AU122" s="332">
        <f t="shared" si="17"/>
        <v>4752748</v>
      </c>
      <c r="AV122" s="332">
        <f t="shared" si="17"/>
        <v>4731176</v>
      </c>
      <c r="AW122" s="332">
        <f t="shared" si="17"/>
        <v>4667162</v>
      </c>
      <c r="AX122" s="332">
        <f t="shared" si="17"/>
        <v>4618480</v>
      </c>
      <c r="AY122" s="332">
        <f t="shared" si="17"/>
        <v>4728490</v>
      </c>
      <c r="AZ122" s="332">
        <f t="shared" si="17"/>
        <v>4747740</v>
      </c>
      <c r="BA122" s="332">
        <f t="shared" si="17"/>
        <v>4892693</v>
      </c>
      <c r="BB122" s="332">
        <f t="shared" si="17"/>
        <v>4977355</v>
      </c>
      <c r="BC122" s="332">
        <f t="shared" si="17"/>
        <v>4973381</v>
      </c>
      <c r="BD122" s="332">
        <f t="shared" si="17"/>
        <v>4974388</v>
      </c>
      <c r="BE122" s="332">
        <f t="shared" si="17"/>
        <v>5048075</v>
      </c>
      <c r="BF122" s="332">
        <f t="shared" si="17"/>
        <v>5007775</v>
      </c>
      <c r="BG122" s="332">
        <f t="shared" si="17"/>
        <v>4968752</v>
      </c>
      <c r="BH122" s="332">
        <f t="shared" si="17"/>
        <v>4935951</v>
      </c>
      <c r="BI122" s="332">
        <f t="shared" si="17"/>
        <v>4896233</v>
      </c>
      <c r="BJ122" s="332">
        <f t="shared" si="17"/>
        <v>4865012</v>
      </c>
      <c r="BK122" s="332">
        <f t="shared" si="17"/>
        <v>4967132</v>
      </c>
      <c r="BL122" s="332">
        <f t="shared" si="17"/>
        <v>5029166</v>
      </c>
      <c r="BM122" s="332">
        <f t="shared" si="17"/>
        <v>5174336</v>
      </c>
      <c r="BN122" s="332">
        <f t="shared" ref="BN122:CS122" si="18">BN25+BN34+BN39+BN46+BN49+BN60+BN66+BN75+BN81+BN94+BN108+BN114+BN121</f>
        <v>5253503</v>
      </c>
      <c r="BO122" s="332">
        <f t="shared" si="18"/>
        <v>5264407</v>
      </c>
      <c r="BP122" s="332">
        <f t="shared" si="18"/>
        <v>5291760</v>
      </c>
      <c r="BQ122" s="332">
        <f t="shared" si="18"/>
        <v>5348614</v>
      </c>
      <c r="BR122" s="332">
        <f t="shared" si="18"/>
        <v>5327708</v>
      </c>
      <c r="BS122" s="332">
        <f t="shared" si="18"/>
        <v>5307479</v>
      </c>
      <c r="BT122" s="332">
        <f t="shared" si="18"/>
        <v>5290725</v>
      </c>
      <c r="BU122" s="332">
        <f t="shared" si="18"/>
        <v>5279832</v>
      </c>
      <c r="BV122" s="332">
        <f t="shared" si="18"/>
        <v>5227649</v>
      </c>
      <c r="BW122" s="332">
        <f t="shared" si="18"/>
        <v>5302087</v>
      </c>
      <c r="BX122" s="332">
        <f t="shared" si="18"/>
        <v>5370187</v>
      </c>
      <c r="BY122" s="332">
        <f t="shared" si="18"/>
        <v>5473795</v>
      </c>
      <c r="BZ122" s="332">
        <f t="shared" si="18"/>
        <v>5531428</v>
      </c>
      <c r="CA122" s="332">
        <f t="shared" si="18"/>
        <v>5530594</v>
      </c>
      <c r="CB122" s="332">
        <f t="shared" si="18"/>
        <v>5551749</v>
      </c>
      <c r="CC122" s="332">
        <f t="shared" si="18"/>
        <v>5561445</v>
      </c>
      <c r="CD122" s="332">
        <f t="shared" si="18"/>
        <v>5525731</v>
      </c>
      <c r="CE122" s="332">
        <f t="shared" si="18"/>
        <v>5465280</v>
      </c>
      <c r="CF122" s="332">
        <f t="shared" si="18"/>
        <v>5352756</v>
      </c>
      <c r="CG122" s="332">
        <f t="shared" si="18"/>
        <v>5320830</v>
      </c>
      <c r="CH122" s="332">
        <f t="shared" si="18"/>
        <v>5280010</v>
      </c>
      <c r="CI122" s="332">
        <f t="shared" si="18"/>
        <v>5339019</v>
      </c>
      <c r="CJ122" s="332">
        <f t="shared" si="18"/>
        <v>5475381</v>
      </c>
      <c r="CK122" s="332">
        <f t="shared" si="18"/>
        <v>5525463</v>
      </c>
      <c r="CL122" s="332">
        <f t="shared" si="18"/>
        <v>5541724</v>
      </c>
      <c r="CM122" s="332">
        <f t="shared" si="18"/>
        <v>5554859</v>
      </c>
      <c r="CN122" s="332">
        <f t="shared" si="18"/>
        <v>5546692</v>
      </c>
      <c r="CO122" s="332">
        <f t="shared" si="18"/>
        <v>5598826</v>
      </c>
      <c r="CP122" s="332">
        <f t="shared" si="18"/>
        <v>5574713</v>
      </c>
      <c r="CQ122" s="332">
        <f t="shared" si="18"/>
        <v>5517036</v>
      </c>
      <c r="CR122" s="332">
        <f t="shared" si="18"/>
        <v>5464319</v>
      </c>
      <c r="CS122" s="332">
        <f t="shared" si="18"/>
        <v>5449124</v>
      </c>
      <c r="CT122" s="332">
        <f t="shared" ref="CT122:DF122" si="19">CT25+CT34+CT39+CT46+CT49+CT60+CT66+CT75+CT81+CT94+CT108+CT114+CT121</f>
        <v>5399122</v>
      </c>
      <c r="CU122" s="332">
        <f t="shared" si="19"/>
        <v>5508493</v>
      </c>
      <c r="CV122" s="332">
        <f t="shared" si="19"/>
        <v>5615371</v>
      </c>
      <c r="CW122" s="332">
        <f t="shared" si="19"/>
        <v>5658708</v>
      </c>
      <c r="CX122" s="332">
        <f t="shared" si="19"/>
        <v>5702199</v>
      </c>
      <c r="CY122" s="332">
        <f t="shared" si="19"/>
        <v>5705875</v>
      </c>
      <c r="CZ122" s="332">
        <f t="shared" si="19"/>
        <v>5683231</v>
      </c>
      <c r="DA122" s="332">
        <f t="shared" si="19"/>
        <v>5724860</v>
      </c>
      <c r="DB122" s="332">
        <f t="shared" si="19"/>
        <v>5680395</v>
      </c>
      <c r="DC122" s="332">
        <f t="shared" si="19"/>
        <v>5617603</v>
      </c>
      <c r="DD122" s="332">
        <f t="shared" si="19"/>
        <v>5556503</v>
      </c>
      <c r="DE122" s="332">
        <f t="shared" si="19"/>
        <v>5529292</v>
      </c>
      <c r="DF122" s="332">
        <f t="shared" si="19"/>
        <v>5454743</v>
      </c>
      <c r="DG122" s="332">
        <f t="shared" ref="DG122:DL122" si="20">DG25+DG34+DG39+DG46+DG49+DG60+DG66+DG75+DG81+DG94+DG108+DG114+DG121</f>
        <v>5558935</v>
      </c>
      <c r="DH122" s="332">
        <f t="shared" si="20"/>
        <v>5645138</v>
      </c>
      <c r="DI122" s="332">
        <f t="shared" si="20"/>
        <v>5688082</v>
      </c>
      <c r="DJ122" s="332">
        <f t="shared" si="20"/>
        <v>5714174</v>
      </c>
      <c r="DK122" s="332">
        <f t="shared" si="20"/>
        <v>5668399</v>
      </c>
      <c r="DL122" s="397">
        <f t="shared" si="20"/>
        <v>5660845</v>
      </c>
      <c r="DM122" s="333">
        <f t="shared" ref="DM122:DN122" si="21">DM25+DM34+DM39+DM46+DM49+DM60+DM66+DM75+DM81+DM94+DM108+DM114+DM121</f>
        <v>5703120</v>
      </c>
      <c r="DN122" s="333">
        <f t="shared" si="21"/>
        <v>5648659</v>
      </c>
      <c r="DO122" s="333">
        <f t="shared" ref="DO122:DQ122" si="22">DO25+DO34+DO39+DO46+DO49+DO60+DO66+DO75+DO81+DO94+DO108+DO114+DO121</f>
        <v>5590086</v>
      </c>
      <c r="DP122" s="333">
        <f t="shared" si="22"/>
        <v>5511077</v>
      </c>
      <c r="DQ122" s="333">
        <f t="shared" si="22"/>
        <v>5458380</v>
      </c>
      <c r="DR122" s="333">
        <f t="shared" ref="DR122:EJ122" si="23">DR25+DR34+DR39+DR46+DR49+DR60+DR66+DR75+DR81+DR94+DR108+DR114+DR121</f>
        <v>5417816</v>
      </c>
      <c r="DS122" s="333">
        <f t="shared" si="23"/>
        <v>5491916</v>
      </c>
      <c r="DT122" s="333">
        <f t="shared" si="23"/>
        <v>5531504</v>
      </c>
      <c r="DU122" s="333">
        <f t="shared" si="23"/>
        <v>5550473</v>
      </c>
      <c r="DV122" s="333">
        <f t="shared" si="23"/>
        <v>5567615</v>
      </c>
      <c r="DW122" s="333">
        <f t="shared" si="23"/>
        <v>5493864</v>
      </c>
      <c r="DX122" s="397">
        <f t="shared" si="23"/>
        <v>5486928</v>
      </c>
      <c r="DY122" s="333">
        <f t="shared" si="23"/>
        <v>5492476</v>
      </c>
      <c r="DZ122" s="333">
        <f t="shared" si="23"/>
        <v>5429685</v>
      </c>
      <c r="EA122" s="333">
        <f t="shared" si="23"/>
        <v>5555666</v>
      </c>
      <c r="EB122" s="333">
        <f t="shared" si="23"/>
        <v>5697376</v>
      </c>
      <c r="EC122" s="333">
        <f t="shared" si="23"/>
        <v>5704881</v>
      </c>
      <c r="ED122" s="333">
        <f t="shared" si="23"/>
        <v>5690138</v>
      </c>
      <c r="EE122" s="333">
        <f t="shared" si="23"/>
        <v>5740822</v>
      </c>
      <c r="EF122" s="333">
        <f t="shared" si="23"/>
        <v>5805602</v>
      </c>
      <c r="EG122" s="333">
        <f t="shared" si="23"/>
        <v>0</v>
      </c>
      <c r="EH122" s="333">
        <f t="shared" si="23"/>
        <v>0</v>
      </c>
      <c r="EI122" s="333">
        <f t="shared" si="23"/>
        <v>0</v>
      </c>
      <c r="EJ122" s="333">
        <f t="shared" si="23"/>
        <v>0</v>
      </c>
    </row>
    <row r="123" spans="1:140" s="272" customFormat="1" ht="10.5" x14ac:dyDescent="0.35">
      <c r="A123" s="335"/>
      <c r="B123" s="336"/>
      <c r="C123" s="150"/>
      <c r="D123" s="150"/>
      <c r="E123" s="150"/>
      <c r="F123" s="150"/>
      <c r="G123" s="150"/>
      <c r="H123" s="150"/>
      <c r="I123" s="150"/>
      <c r="J123" s="150"/>
      <c r="K123" s="150"/>
      <c r="L123" s="150"/>
      <c r="M123" s="150"/>
      <c r="N123" s="150"/>
      <c r="O123" s="150"/>
      <c r="P123" s="150"/>
      <c r="Q123" s="150"/>
      <c r="R123" s="150"/>
      <c r="S123" s="150"/>
      <c r="T123" s="150"/>
      <c r="U123" s="150"/>
      <c r="V123" s="337"/>
      <c r="W123" s="337"/>
      <c r="X123" s="337"/>
      <c r="Y123" s="337"/>
      <c r="Z123" s="337"/>
      <c r="AA123" s="337"/>
      <c r="AB123" s="337"/>
      <c r="AC123" s="337"/>
      <c r="AD123" s="337"/>
      <c r="AE123" s="337"/>
      <c r="AF123" s="337"/>
      <c r="AG123" s="337"/>
      <c r="AH123" s="337"/>
      <c r="AI123" s="337"/>
      <c r="AJ123" s="337"/>
      <c r="AK123" s="337"/>
      <c r="AL123" s="337"/>
      <c r="AM123" s="337"/>
      <c r="AN123" s="337"/>
      <c r="AO123" s="337"/>
      <c r="AP123" s="337"/>
      <c r="AQ123" s="337"/>
      <c r="AR123" s="337"/>
      <c r="AS123" s="337"/>
      <c r="AT123" s="337"/>
      <c r="AU123" s="337"/>
      <c r="AV123" s="337"/>
      <c r="AW123" s="337"/>
      <c r="AX123" s="337"/>
      <c r="AY123" s="337"/>
      <c r="AZ123" s="337"/>
      <c r="BA123" s="337"/>
      <c r="BB123" s="337"/>
      <c r="BC123" s="337"/>
      <c r="BD123" s="337"/>
      <c r="BE123" s="337"/>
      <c r="BF123" s="337"/>
      <c r="BG123" s="337"/>
      <c r="BH123" s="337"/>
      <c r="BI123" s="337"/>
      <c r="BJ123" s="337"/>
      <c r="BK123" s="337"/>
      <c r="BL123" s="337"/>
      <c r="BM123" s="337"/>
      <c r="BN123" s="337"/>
      <c r="BO123" s="337"/>
      <c r="BP123" s="337"/>
      <c r="BQ123" s="337"/>
      <c r="BR123" s="337"/>
      <c r="BS123" s="337"/>
      <c r="BT123" s="337"/>
      <c r="BU123" s="337"/>
      <c r="BV123" s="337"/>
      <c r="BW123" s="337"/>
      <c r="BX123" s="337"/>
      <c r="BY123" s="337"/>
      <c r="BZ123" s="337"/>
      <c r="CA123" s="337"/>
      <c r="CB123" s="337"/>
      <c r="CC123" s="337"/>
      <c r="CD123" s="337"/>
      <c r="CE123" s="337"/>
      <c r="CF123" s="337"/>
      <c r="CG123" s="337"/>
      <c r="CH123" s="337"/>
      <c r="CI123" s="337"/>
      <c r="CJ123" s="337"/>
      <c r="CK123" s="337"/>
      <c r="CL123" s="337"/>
      <c r="CM123" s="337"/>
      <c r="CN123" s="337"/>
      <c r="CO123" s="337"/>
      <c r="CP123" s="337"/>
      <c r="CQ123" s="337"/>
      <c r="CR123" s="337"/>
      <c r="CS123" s="337"/>
      <c r="CT123" s="337"/>
      <c r="CU123" s="337"/>
      <c r="CV123" s="337"/>
      <c r="CW123" s="337"/>
      <c r="CX123" s="337"/>
      <c r="CY123" s="337"/>
      <c r="CZ123" s="337"/>
      <c r="DA123" s="337"/>
      <c r="DB123" s="337"/>
      <c r="DC123" s="337"/>
      <c r="DD123" s="337"/>
      <c r="DE123" s="337"/>
      <c r="DF123" s="337"/>
      <c r="DG123" s="337"/>
      <c r="DH123" s="337"/>
      <c r="DI123" s="337"/>
      <c r="DJ123" s="337"/>
      <c r="DK123" s="337"/>
      <c r="DL123" s="504"/>
      <c r="DM123" s="396"/>
      <c r="DN123" s="396"/>
      <c r="DO123" s="396"/>
      <c r="DP123" s="396"/>
      <c r="DQ123" s="396"/>
      <c r="DR123" s="396"/>
      <c r="DS123" s="396"/>
      <c r="DT123" s="396"/>
      <c r="DU123" s="396"/>
      <c r="DV123" s="396"/>
      <c r="DW123" s="396"/>
      <c r="DX123" s="504"/>
    </row>
    <row r="124" spans="1:140" s="304" customFormat="1" x14ac:dyDescent="0.35">
      <c r="A124" s="306" t="s">
        <v>486</v>
      </c>
      <c r="B124" s="338"/>
      <c r="C124" s="338"/>
      <c r="D124" s="338"/>
      <c r="E124" s="338"/>
      <c r="F124" s="338"/>
      <c r="G124" s="338"/>
      <c r="H124" s="338"/>
      <c r="I124" s="338"/>
      <c r="J124" s="338"/>
      <c r="K124" s="338"/>
      <c r="L124" s="338"/>
      <c r="M124" s="338"/>
      <c r="N124" s="338"/>
      <c r="O124" s="338"/>
      <c r="P124" s="338"/>
      <c r="Q124" s="338"/>
      <c r="R124" s="338"/>
      <c r="S124" s="338"/>
      <c r="T124" s="338"/>
      <c r="U124" s="338"/>
      <c r="V124" s="316">
        <v>56463</v>
      </c>
      <c r="W124" s="315">
        <v>56516</v>
      </c>
      <c r="X124" s="316">
        <v>56591</v>
      </c>
      <c r="Y124" s="315">
        <v>56981</v>
      </c>
      <c r="Z124" s="316">
        <v>57045</v>
      </c>
      <c r="AA124" s="315">
        <v>57165</v>
      </c>
      <c r="AB124" s="316">
        <v>57946</v>
      </c>
      <c r="AC124" s="315">
        <v>59512</v>
      </c>
      <c r="AD124" s="316">
        <v>59695</v>
      </c>
      <c r="AE124" s="315">
        <v>59032</v>
      </c>
      <c r="AF124" s="316">
        <v>59093</v>
      </c>
      <c r="AG124" s="315">
        <v>59372</v>
      </c>
      <c r="AH124" s="316">
        <v>59337</v>
      </c>
      <c r="AI124" s="315">
        <v>59502</v>
      </c>
      <c r="AJ124" s="316">
        <v>59562</v>
      </c>
      <c r="AK124" s="315">
        <v>59295</v>
      </c>
      <c r="AL124" s="316">
        <v>59217</v>
      </c>
      <c r="AM124" s="315">
        <v>60081</v>
      </c>
      <c r="AN124" s="316">
        <v>61168</v>
      </c>
      <c r="AO124" s="315">
        <v>61767</v>
      </c>
      <c r="AP124" s="316">
        <v>62421</v>
      </c>
      <c r="AQ124" s="315">
        <v>62349</v>
      </c>
      <c r="AR124" s="316">
        <v>62065</v>
      </c>
      <c r="AS124" s="315">
        <v>61041</v>
      </c>
      <c r="AT124" s="316">
        <v>61752</v>
      </c>
      <c r="AU124" s="315">
        <v>62151</v>
      </c>
      <c r="AV124" s="316">
        <v>62765</v>
      </c>
      <c r="AW124" s="315">
        <v>62398</v>
      </c>
      <c r="AX124" s="316">
        <v>61211</v>
      </c>
      <c r="AY124" s="315">
        <v>61770</v>
      </c>
      <c r="AZ124" s="316">
        <v>62221</v>
      </c>
      <c r="BA124" s="315">
        <v>63082</v>
      </c>
      <c r="BB124" s="316">
        <v>63686</v>
      </c>
      <c r="BC124" s="315">
        <v>63388</v>
      </c>
      <c r="BD124" s="316">
        <v>62867</v>
      </c>
      <c r="BE124" s="315">
        <v>63669</v>
      </c>
      <c r="BF124" s="316">
        <v>63680</v>
      </c>
      <c r="BG124" s="315">
        <v>63329</v>
      </c>
      <c r="BH124" s="316">
        <v>63590</v>
      </c>
      <c r="BI124" s="315">
        <v>62867</v>
      </c>
      <c r="BJ124" s="316">
        <v>61359</v>
      </c>
      <c r="BK124" s="315">
        <v>62925</v>
      </c>
      <c r="BL124" s="316">
        <v>63908</v>
      </c>
      <c r="BM124" s="315">
        <v>65062</v>
      </c>
      <c r="BN124" s="316">
        <v>65301</v>
      </c>
      <c r="BO124" s="315">
        <v>64684</v>
      </c>
      <c r="BP124" s="316">
        <v>64483</v>
      </c>
      <c r="BQ124" s="315">
        <v>64772</v>
      </c>
      <c r="BR124" s="316">
        <v>64776</v>
      </c>
      <c r="BS124" s="315">
        <v>65102</v>
      </c>
      <c r="BT124" s="316">
        <v>65031</v>
      </c>
      <c r="BU124" s="315">
        <v>64780</v>
      </c>
      <c r="BV124" s="316">
        <v>64583</v>
      </c>
      <c r="BW124" s="315">
        <v>64835</v>
      </c>
      <c r="BX124" s="316">
        <v>65367</v>
      </c>
      <c r="BY124" s="315">
        <v>65996</v>
      </c>
      <c r="BZ124" s="316">
        <v>66140</v>
      </c>
      <c r="CA124" s="315">
        <v>65575</v>
      </c>
      <c r="CB124" s="316">
        <v>65069</v>
      </c>
      <c r="CC124" s="315">
        <v>64697</v>
      </c>
      <c r="CD124" s="317">
        <v>64416</v>
      </c>
      <c r="CE124" s="315">
        <v>63967</v>
      </c>
      <c r="CF124" s="317">
        <v>62901</v>
      </c>
      <c r="CG124" s="315">
        <v>63218</v>
      </c>
      <c r="CH124" s="317">
        <v>63155</v>
      </c>
      <c r="CI124" s="315">
        <v>63281</v>
      </c>
      <c r="CJ124" s="317">
        <v>64892</v>
      </c>
      <c r="CK124" s="315">
        <v>65466</v>
      </c>
      <c r="CL124" s="317">
        <v>64854</v>
      </c>
      <c r="CM124" s="315">
        <v>64627</v>
      </c>
      <c r="CN124" s="317">
        <v>64302</v>
      </c>
      <c r="CO124" s="315">
        <v>64664</v>
      </c>
      <c r="CP124" s="317">
        <v>64427</v>
      </c>
      <c r="CQ124" s="315">
        <v>64650</v>
      </c>
      <c r="CR124" s="317">
        <v>63979</v>
      </c>
      <c r="CS124" s="315">
        <v>64325</v>
      </c>
      <c r="CT124" s="317">
        <v>64493</v>
      </c>
      <c r="CU124" s="315">
        <v>65011</v>
      </c>
      <c r="CV124" s="317">
        <v>66281</v>
      </c>
      <c r="CW124" s="315">
        <v>66178</v>
      </c>
      <c r="CX124" s="318">
        <v>66759</v>
      </c>
      <c r="CY124" s="315">
        <v>66598</v>
      </c>
      <c r="CZ124" s="330">
        <v>65543</v>
      </c>
      <c r="DA124" s="318">
        <v>65645</v>
      </c>
      <c r="DB124" s="318">
        <v>65702</v>
      </c>
      <c r="DC124" s="318">
        <v>65394</v>
      </c>
      <c r="DD124" s="318">
        <v>64870</v>
      </c>
      <c r="DE124" s="318">
        <v>64730</v>
      </c>
      <c r="DF124" s="318">
        <v>64293</v>
      </c>
      <c r="DG124" s="318">
        <v>65147</v>
      </c>
      <c r="DH124" s="318">
        <v>66086</v>
      </c>
      <c r="DI124" s="318">
        <v>66182</v>
      </c>
      <c r="DJ124" s="318">
        <v>66136</v>
      </c>
      <c r="DK124" s="318">
        <v>65312</v>
      </c>
      <c r="DL124" s="319">
        <v>64733</v>
      </c>
      <c r="DM124" s="320">
        <v>65182</v>
      </c>
      <c r="DN124" s="320">
        <v>64183</v>
      </c>
      <c r="DO124" s="320">
        <v>63901</v>
      </c>
      <c r="DP124" s="320">
        <v>63265</v>
      </c>
      <c r="DQ124" s="320">
        <v>62875</v>
      </c>
      <c r="DR124" s="320">
        <v>62559</v>
      </c>
      <c r="DS124" s="320">
        <v>63008</v>
      </c>
      <c r="DT124" s="320">
        <v>63452</v>
      </c>
      <c r="DU124" s="320">
        <v>63616</v>
      </c>
      <c r="DV124" s="320">
        <v>62637</v>
      </c>
      <c r="DW124" s="320">
        <v>60815</v>
      </c>
      <c r="DX124" s="319">
        <v>60261</v>
      </c>
      <c r="DY124" s="320">
        <v>60289</v>
      </c>
      <c r="DZ124" s="320">
        <v>59384</v>
      </c>
      <c r="EA124" s="320">
        <v>59758</v>
      </c>
      <c r="EB124" s="320">
        <v>60578</v>
      </c>
      <c r="EC124" s="320">
        <v>61017</v>
      </c>
      <c r="ED124" s="320">
        <v>61891</v>
      </c>
      <c r="EE124" s="320">
        <v>62885</v>
      </c>
      <c r="EF124" s="320">
        <v>63234</v>
      </c>
      <c r="EG124" s="320"/>
      <c r="EH124" s="320"/>
      <c r="EI124" s="320"/>
      <c r="EJ124" s="320"/>
    </row>
    <row r="125" spans="1:140" s="304" customFormat="1" x14ac:dyDescent="0.35">
      <c r="A125" s="306" t="s">
        <v>487</v>
      </c>
      <c r="B125" s="338"/>
      <c r="C125" s="338"/>
      <c r="D125" s="338"/>
      <c r="E125" s="338"/>
      <c r="F125" s="338"/>
      <c r="G125" s="338"/>
      <c r="H125" s="338"/>
      <c r="I125" s="338"/>
      <c r="J125" s="338"/>
      <c r="K125" s="338"/>
      <c r="L125" s="338"/>
      <c r="M125" s="338"/>
      <c r="N125" s="338"/>
      <c r="O125" s="338"/>
      <c r="P125" s="338"/>
      <c r="Q125" s="338"/>
      <c r="R125" s="338"/>
      <c r="S125" s="338"/>
      <c r="T125" s="338"/>
      <c r="U125" s="338"/>
      <c r="V125" s="316">
        <v>18649</v>
      </c>
      <c r="W125" s="315">
        <v>18674</v>
      </c>
      <c r="X125" s="316">
        <v>18609</v>
      </c>
      <c r="Y125" s="315">
        <v>18708</v>
      </c>
      <c r="Z125" s="316">
        <v>18410</v>
      </c>
      <c r="AA125" s="315">
        <v>18424</v>
      </c>
      <c r="AB125" s="316">
        <v>18787</v>
      </c>
      <c r="AC125" s="315">
        <v>19441</v>
      </c>
      <c r="AD125" s="316">
        <v>19113</v>
      </c>
      <c r="AE125" s="315">
        <v>18837</v>
      </c>
      <c r="AF125" s="316">
        <v>18684</v>
      </c>
      <c r="AG125" s="315">
        <v>19289</v>
      </c>
      <c r="AH125" s="316">
        <v>19359</v>
      </c>
      <c r="AI125" s="315">
        <v>19718</v>
      </c>
      <c r="AJ125" s="316">
        <v>19550</v>
      </c>
      <c r="AK125" s="315">
        <v>19610</v>
      </c>
      <c r="AL125" s="316">
        <v>19631</v>
      </c>
      <c r="AM125" s="315">
        <v>20168</v>
      </c>
      <c r="AN125" s="316">
        <v>20586</v>
      </c>
      <c r="AO125" s="315">
        <v>20796</v>
      </c>
      <c r="AP125" s="316">
        <v>21123</v>
      </c>
      <c r="AQ125" s="315">
        <v>21531</v>
      </c>
      <c r="AR125" s="316">
        <v>20982</v>
      </c>
      <c r="AS125" s="315">
        <v>21082</v>
      </c>
      <c r="AT125" s="316">
        <v>21383</v>
      </c>
      <c r="AU125" s="315">
        <v>21763</v>
      </c>
      <c r="AV125" s="316">
        <v>22350</v>
      </c>
      <c r="AW125" s="315">
        <v>22209</v>
      </c>
      <c r="AX125" s="316">
        <v>21958</v>
      </c>
      <c r="AY125" s="315">
        <v>22419</v>
      </c>
      <c r="AZ125" s="316">
        <v>22662</v>
      </c>
      <c r="BA125" s="315">
        <v>23426</v>
      </c>
      <c r="BB125" s="316">
        <v>24077</v>
      </c>
      <c r="BC125" s="315">
        <v>23579</v>
      </c>
      <c r="BD125" s="316">
        <v>23192</v>
      </c>
      <c r="BE125" s="315">
        <v>23608</v>
      </c>
      <c r="BF125" s="316">
        <v>23681</v>
      </c>
      <c r="BG125" s="315">
        <v>23679</v>
      </c>
      <c r="BH125" s="316">
        <v>23676</v>
      </c>
      <c r="BI125" s="315">
        <v>23569</v>
      </c>
      <c r="BJ125" s="316">
        <v>23506</v>
      </c>
      <c r="BK125" s="315">
        <v>24098</v>
      </c>
      <c r="BL125" s="316">
        <v>24204</v>
      </c>
      <c r="BM125" s="315">
        <v>24875</v>
      </c>
      <c r="BN125" s="316">
        <v>24967</v>
      </c>
      <c r="BO125" s="315">
        <v>24438</v>
      </c>
      <c r="BP125" s="316">
        <v>24427</v>
      </c>
      <c r="BQ125" s="315">
        <v>24756</v>
      </c>
      <c r="BR125" s="316">
        <v>24680</v>
      </c>
      <c r="BS125" s="315">
        <v>24852</v>
      </c>
      <c r="BT125" s="316">
        <v>25343</v>
      </c>
      <c r="BU125" s="315">
        <v>25114</v>
      </c>
      <c r="BV125" s="316">
        <v>25341</v>
      </c>
      <c r="BW125" s="315">
        <v>25485</v>
      </c>
      <c r="BX125" s="316">
        <v>25751</v>
      </c>
      <c r="BY125" s="315">
        <v>26181</v>
      </c>
      <c r="BZ125" s="316">
        <v>25869</v>
      </c>
      <c r="CA125" s="315">
        <v>25590</v>
      </c>
      <c r="CB125" s="316">
        <v>25104</v>
      </c>
      <c r="CC125" s="315">
        <v>25266</v>
      </c>
      <c r="CD125" s="317">
        <v>25520</v>
      </c>
      <c r="CE125" s="315">
        <v>25407</v>
      </c>
      <c r="CF125" s="317">
        <v>24992</v>
      </c>
      <c r="CG125" s="315">
        <v>24861</v>
      </c>
      <c r="CH125" s="317">
        <v>24539</v>
      </c>
      <c r="CI125" s="315">
        <v>24575</v>
      </c>
      <c r="CJ125" s="317">
        <v>25077</v>
      </c>
      <c r="CK125" s="315">
        <v>25516</v>
      </c>
      <c r="CL125" s="317">
        <v>24960</v>
      </c>
      <c r="CM125" s="315">
        <v>25019</v>
      </c>
      <c r="CN125" s="317">
        <v>24427</v>
      </c>
      <c r="CO125" s="315">
        <v>24624</v>
      </c>
      <c r="CP125" s="317">
        <v>24310</v>
      </c>
      <c r="CQ125" s="315">
        <v>23459</v>
      </c>
      <c r="CR125" s="317">
        <v>23474</v>
      </c>
      <c r="CS125" s="315">
        <v>24519</v>
      </c>
      <c r="CT125" s="317">
        <v>24716</v>
      </c>
      <c r="CU125" s="315">
        <v>25168</v>
      </c>
      <c r="CV125" s="317">
        <v>25423</v>
      </c>
      <c r="CW125" s="315">
        <v>25816</v>
      </c>
      <c r="CX125" s="318">
        <v>25792</v>
      </c>
      <c r="CY125" s="315">
        <v>25767</v>
      </c>
      <c r="CZ125" s="330">
        <v>25188</v>
      </c>
      <c r="DA125" s="318">
        <v>25345</v>
      </c>
      <c r="DB125" s="318">
        <v>25310</v>
      </c>
      <c r="DC125" s="318">
        <v>25002</v>
      </c>
      <c r="DD125" s="318">
        <v>25258</v>
      </c>
      <c r="DE125" s="318">
        <v>25923</v>
      </c>
      <c r="DF125" s="318">
        <v>25522</v>
      </c>
      <c r="DG125" s="318">
        <v>26204</v>
      </c>
      <c r="DH125" s="318">
        <v>26599</v>
      </c>
      <c r="DI125" s="318">
        <v>26749</v>
      </c>
      <c r="DJ125" s="318">
        <v>26268</v>
      </c>
      <c r="DK125" s="318">
        <v>25669</v>
      </c>
      <c r="DL125" s="319">
        <v>25333</v>
      </c>
      <c r="DM125" s="320">
        <v>26120</v>
      </c>
      <c r="DN125" s="320">
        <v>25650</v>
      </c>
      <c r="DO125" s="320">
        <v>25237</v>
      </c>
      <c r="DP125" s="320">
        <v>25316</v>
      </c>
      <c r="DQ125" s="320">
        <v>25027</v>
      </c>
      <c r="DR125" s="320">
        <v>24672</v>
      </c>
      <c r="DS125" s="320">
        <v>25232</v>
      </c>
      <c r="DT125" s="320">
        <v>25275</v>
      </c>
      <c r="DU125" s="320">
        <v>25510</v>
      </c>
      <c r="DV125" s="320">
        <v>24988</v>
      </c>
      <c r="DW125" s="320">
        <v>24131</v>
      </c>
      <c r="DX125" s="319">
        <v>23600</v>
      </c>
      <c r="DY125" s="320">
        <v>24055</v>
      </c>
      <c r="DZ125" s="320">
        <v>23508</v>
      </c>
      <c r="EA125" s="320">
        <v>23157</v>
      </c>
      <c r="EB125" s="320">
        <v>23274</v>
      </c>
      <c r="EC125" s="320">
        <v>23534</v>
      </c>
      <c r="ED125" s="320">
        <v>24391</v>
      </c>
      <c r="EE125" s="320">
        <v>24973</v>
      </c>
      <c r="EF125" s="320">
        <v>25120</v>
      </c>
      <c r="EG125" s="320"/>
      <c r="EH125" s="320"/>
      <c r="EI125" s="320"/>
      <c r="EJ125" s="320"/>
    </row>
    <row r="126" spans="1:140" s="304" customFormat="1" x14ac:dyDescent="0.35">
      <c r="A126" s="306" t="s">
        <v>492</v>
      </c>
      <c r="B126" s="338"/>
      <c r="C126" s="338"/>
      <c r="D126" s="338"/>
      <c r="E126" s="338"/>
      <c r="F126" s="338"/>
      <c r="G126" s="338"/>
      <c r="H126" s="338"/>
      <c r="I126" s="338"/>
      <c r="J126" s="338"/>
      <c r="K126" s="338"/>
      <c r="L126" s="338"/>
      <c r="M126" s="338"/>
      <c r="N126" s="338"/>
      <c r="O126" s="338"/>
      <c r="P126" s="338"/>
      <c r="Q126" s="338"/>
      <c r="R126" s="338"/>
      <c r="S126" s="338"/>
      <c r="T126" s="338"/>
      <c r="U126" s="338"/>
      <c r="V126" s="316">
        <v>133989</v>
      </c>
      <c r="W126" s="315">
        <v>133850</v>
      </c>
      <c r="X126" s="316">
        <v>132665</v>
      </c>
      <c r="Y126" s="315">
        <v>133229</v>
      </c>
      <c r="Z126" s="316">
        <v>132583</v>
      </c>
      <c r="AA126" s="315">
        <v>134459</v>
      </c>
      <c r="AB126" s="316">
        <v>136249</v>
      </c>
      <c r="AC126" s="315">
        <v>137135</v>
      </c>
      <c r="AD126" s="316">
        <v>136251</v>
      </c>
      <c r="AE126" s="315">
        <v>135756</v>
      </c>
      <c r="AF126" s="316">
        <v>136049</v>
      </c>
      <c r="AG126" s="315">
        <v>137074</v>
      </c>
      <c r="AH126" s="316">
        <v>138455</v>
      </c>
      <c r="AI126" s="315">
        <v>140304</v>
      </c>
      <c r="AJ126" s="316">
        <v>139135</v>
      </c>
      <c r="AK126" s="315">
        <v>138601</v>
      </c>
      <c r="AL126" s="316">
        <v>139319</v>
      </c>
      <c r="AM126" s="315">
        <v>141847</v>
      </c>
      <c r="AN126" s="316">
        <v>145291</v>
      </c>
      <c r="AO126" s="315">
        <v>145358</v>
      </c>
      <c r="AP126" s="316">
        <v>147303</v>
      </c>
      <c r="AQ126" s="315">
        <v>147936</v>
      </c>
      <c r="AR126" s="316">
        <v>148126</v>
      </c>
      <c r="AS126" s="315">
        <v>150762</v>
      </c>
      <c r="AT126" s="316">
        <v>151714</v>
      </c>
      <c r="AU126" s="315">
        <v>151992</v>
      </c>
      <c r="AV126" s="316">
        <v>153236</v>
      </c>
      <c r="AW126" s="315">
        <v>152452</v>
      </c>
      <c r="AX126" s="316">
        <v>149879</v>
      </c>
      <c r="AY126" s="315">
        <v>153067</v>
      </c>
      <c r="AZ126" s="316">
        <v>154977</v>
      </c>
      <c r="BA126" s="315">
        <v>154599</v>
      </c>
      <c r="BB126" s="316">
        <v>155100</v>
      </c>
      <c r="BC126" s="315">
        <v>152940</v>
      </c>
      <c r="BD126" s="316">
        <v>151398</v>
      </c>
      <c r="BE126" s="315">
        <v>153125</v>
      </c>
      <c r="BF126" s="316">
        <v>152986</v>
      </c>
      <c r="BG126" s="315">
        <v>153281</v>
      </c>
      <c r="BH126" s="316">
        <v>154430</v>
      </c>
      <c r="BI126" s="315">
        <v>154036</v>
      </c>
      <c r="BJ126" s="316">
        <v>153928</v>
      </c>
      <c r="BK126" s="315">
        <v>155967</v>
      </c>
      <c r="BL126" s="316">
        <v>156489</v>
      </c>
      <c r="BM126" s="315">
        <v>156958</v>
      </c>
      <c r="BN126" s="316">
        <v>157669</v>
      </c>
      <c r="BO126" s="315">
        <v>155582</v>
      </c>
      <c r="BP126" s="316">
        <v>155015</v>
      </c>
      <c r="BQ126" s="315">
        <v>156911</v>
      </c>
      <c r="BR126" s="316">
        <v>156938</v>
      </c>
      <c r="BS126" s="315">
        <v>156992</v>
      </c>
      <c r="BT126" s="316">
        <v>157354</v>
      </c>
      <c r="BU126" s="315">
        <v>157140</v>
      </c>
      <c r="BV126" s="316">
        <v>158161</v>
      </c>
      <c r="BW126" s="315">
        <v>159795</v>
      </c>
      <c r="BX126" s="316">
        <v>161345</v>
      </c>
      <c r="BY126" s="315">
        <v>161492</v>
      </c>
      <c r="BZ126" s="316">
        <v>161929</v>
      </c>
      <c r="CA126" s="315">
        <v>157188</v>
      </c>
      <c r="CB126" s="316">
        <v>159468</v>
      </c>
      <c r="CC126" s="315">
        <v>161198</v>
      </c>
      <c r="CD126" s="317">
        <v>160872</v>
      </c>
      <c r="CE126" s="315">
        <v>160401</v>
      </c>
      <c r="CF126" s="317">
        <v>157936</v>
      </c>
      <c r="CG126" s="315">
        <v>157459</v>
      </c>
      <c r="CH126" s="317">
        <v>157412</v>
      </c>
      <c r="CI126" s="315">
        <v>158510</v>
      </c>
      <c r="CJ126" s="317">
        <v>161903</v>
      </c>
      <c r="CK126" s="315">
        <v>161736</v>
      </c>
      <c r="CL126" s="317">
        <v>161839</v>
      </c>
      <c r="CM126" s="315">
        <v>161461</v>
      </c>
      <c r="CN126" s="317">
        <v>160374</v>
      </c>
      <c r="CO126" s="315">
        <v>161679</v>
      </c>
      <c r="CP126" s="317">
        <v>162008</v>
      </c>
      <c r="CQ126" s="315">
        <v>161802</v>
      </c>
      <c r="CR126" s="317">
        <v>160216</v>
      </c>
      <c r="CS126" s="315">
        <v>160139</v>
      </c>
      <c r="CT126" s="317">
        <v>158073</v>
      </c>
      <c r="CU126" s="315">
        <v>159946</v>
      </c>
      <c r="CV126" s="317">
        <v>164076</v>
      </c>
      <c r="CW126" s="315">
        <v>163556</v>
      </c>
      <c r="CX126" s="318">
        <v>163957</v>
      </c>
      <c r="CY126" s="315">
        <v>163047</v>
      </c>
      <c r="CZ126" s="330">
        <v>162427</v>
      </c>
      <c r="DA126" s="318">
        <v>165635</v>
      </c>
      <c r="DB126" s="318">
        <v>165987</v>
      </c>
      <c r="DC126" s="318">
        <v>165885</v>
      </c>
      <c r="DD126" s="318">
        <v>165918</v>
      </c>
      <c r="DE126" s="318">
        <v>167173</v>
      </c>
      <c r="DF126" s="318">
        <v>167346</v>
      </c>
      <c r="DG126" s="318">
        <v>169652</v>
      </c>
      <c r="DH126" s="318">
        <v>170613</v>
      </c>
      <c r="DI126" s="318">
        <v>169321</v>
      </c>
      <c r="DJ126" s="318">
        <v>168994</v>
      </c>
      <c r="DK126" s="318">
        <v>166680</v>
      </c>
      <c r="DL126" s="319">
        <v>167838</v>
      </c>
      <c r="DM126" s="320">
        <v>169448</v>
      </c>
      <c r="DN126" s="320">
        <v>168601</v>
      </c>
      <c r="DO126" s="320">
        <v>168772</v>
      </c>
      <c r="DP126" s="320">
        <v>167839</v>
      </c>
      <c r="DQ126" s="320">
        <v>166455</v>
      </c>
      <c r="DR126" s="320">
        <v>165907</v>
      </c>
      <c r="DS126" s="320">
        <v>167213</v>
      </c>
      <c r="DT126" s="320">
        <v>167306</v>
      </c>
      <c r="DU126" s="320">
        <v>166280</v>
      </c>
      <c r="DV126" s="320">
        <v>165306</v>
      </c>
      <c r="DW126" s="320">
        <v>161487</v>
      </c>
      <c r="DX126" s="319">
        <v>161092</v>
      </c>
      <c r="DY126" s="320">
        <v>162471</v>
      </c>
      <c r="DZ126" s="320">
        <v>160630</v>
      </c>
      <c r="EA126" s="320">
        <v>161151</v>
      </c>
      <c r="EB126" s="320">
        <v>162506</v>
      </c>
      <c r="EC126" s="320">
        <v>163009</v>
      </c>
      <c r="ED126" s="320">
        <v>163817</v>
      </c>
      <c r="EE126" s="320">
        <v>165370</v>
      </c>
      <c r="EF126" s="320">
        <v>166437</v>
      </c>
      <c r="EG126" s="320"/>
      <c r="EH126" s="320"/>
      <c r="EI126" s="320"/>
      <c r="EJ126" s="320"/>
    </row>
    <row r="127" spans="1:140" s="304" customFormat="1" x14ac:dyDescent="0.35">
      <c r="A127" s="306" t="s">
        <v>488</v>
      </c>
      <c r="B127" s="338"/>
      <c r="C127" s="338"/>
      <c r="D127" s="338"/>
      <c r="E127" s="338"/>
      <c r="F127" s="338"/>
      <c r="G127" s="338"/>
      <c r="H127" s="338"/>
      <c r="I127" s="338"/>
      <c r="J127" s="338"/>
      <c r="K127" s="338"/>
      <c r="L127" s="338"/>
      <c r="M127" s="338"/>
      <c r="N127" s="338"/>
      <c r="O127" s="338"/>
      <c r="P127" s="338"/>
      <c r="Q127" s="338"/>
      <c r="R127" s="338"/>
      <c r="S127" s="338"/>
      <c r="T127" s="338"/>
      <c r="U127" s="338"/>
      <c r="V127" s="316">
        <v>47679</v>
      </c>
      <c r="W127" s="315">
        <v>48211</v>
      </c>
      <c r="X127" s="316">
        <v>47862</v>
      </c>
      <c r="Y127" s="315">
        <v>48218</v>
      </c>
      <c r="Z127" s="316">
        <v>47552</v>
      </c>
      <c r="AA127" s="315">
        <v>47202</v>
      </c>
      <c r="AB127" s="316">
        <v>48070</v>
      </c>
      <c r="AC127" s="315">
        <v>49168</v>
      </c>
      <c r="AD127" s="316">
        <v>49818</v>
      </c>
      <c r="AE127" s="315">
        <v>49545</v>
      </c>
      <c r="AF127" s="316">
        <v>49162</v>
      </c>
      <c r="AG127" s="315">
        <v>49369</v>
      </c>
      <c r="AH127" s="316">
        <v>49431</v>
      </c>
      <c r="AI127" s="315">
        <v>49728</v>
      </c>
      <c r="AJ127" s="316">
        <v>49444</v>
      </c>
      <c r="AK127" s="315">
        <v>49155</v>
      </c>
      <c r="AL127" s="316">
        <v>49428</v>
      </c>
      <c r="AM127" s="315">
        <v>49878</v>
      </c>
      <c r="AN127" s="316">
        <v>50954</v>
      </c>
      <c r="AO127" s="315">
        <v>51230</v>
      </c>
      <c r="AP127" s="316">
        <v>51731</v>
      </c>
      <c r="AQ127" s="315">
        <v>51937</v>
      </c>
      <c r="AR127" s="316">
        <v>51409</v>
      </c>
      <c r="AS127" s="315">
        <v>50986</v>
      </c>
      <c r="AT127" s="316">
        <v>52101</v>
      </c>
      <c r="AU127" s="315">
        <v>52413</v>
      </c>
      <c r="AV127" s="316">
        <v>52624</v>
      </c>
      <c r="AW127" s="315">
        <v>52511</v>
      </c>
      <c r="AX127" s="316">
        <v>50689</v>
      </c>
      <c r="AY127" s="315">
        <v>51740</v>
      </c>
      <c r="AZ127" s="316">
        <v>52684</v>
      </c>
      <c r="BA127" s="315">
        <v>53891</v>
      </c>
      <c r="BB127" s="316">
        <v>54447</v>
      </c>
      <c r="BC127" s="315">
        <v>53800</v>
      </c>
      <c r="BD127" s="316">
        <v>52860</v>
      </c>
      <c r="BE127" s="315">
        <v>53618</v>
      </c>
      <c r="BF127" s="316">
        <v>53250</v>
      </c>
      <c r="BG127" s="315">
        <v>52654</v>
      </c>
      <c r="BH127" s="316">
        <v>53037</v>
      </c>
      <c r="BI127" s="315">
        <v>52024</v>
      </c>
      <c r="BJ127" s="316">
        <v>51268</v>
      </c>
      <c r="BK127" s="315">
        <v>52709</v>
      </c>
      <c r="BL127" s="316">
        <v>53587</v>
      </c>
      <c r="BM127" s="315">
        <v>54214</v>
      </c>
      <c r="BN127" s="316">
        <v>53996</v>
      </c>
      <c r="BO127" s="315">
        <v>53238</v>
      </c>
      <c r="BP127" s="316">
        <v>52935</v>
      </c>
      <c r="BQ127" s="315">
        <v>52906</v>
      </c>
      <c r="BR127" s="316">
        <v>53145</v>
      </c>
      <c r="BS127" s="315">
        <v>53086</v>
      </c>
      <c r="BT127" s="316">
        <v>53047</v>
      </c>
      <c r="BU127" s="315">
        <v>53036</v>
      </c>
      <c r="BV127" s="316">
        <v>53218</v>
      </c>
      <c r="BW127" s="315">
        <v>53519</v>
      </c>
      <c r="BX127" s="316">
        <v>53986</v>
      </c>
      <c r="BY127" s="315">
        <v>54225</v>
      </c>
      <c r="BZ127" s="316">
        <v>54414</v>
      </c>
      <c r="CA127" s="315">
        <v>53641</v>
      </c>
      <c r="CB127" s="316">
        <v>52831</v>
      </c>
      <c r="CC127" s="315">
        <v>52686</v>
      </c>
      <c r="CD127" s="317">
        <v>52631</v>
      </c>
      <c r="CE127" s="315">
        <v>52158</v>
      </c>
      <c r="CF127" s="317">
        <v>51255</v>
      </c>
      <c r="CG127" s="315">
        <v>51207</v>
      </c>
      <c r="CH127" s="317">
        <v>50978</v>
      </c>
      <c r="CI127" s="315">
        <v>50877</v>
      </c>
      <c r="CJ127" s="317">
        <v>52242</v>
      </c>
      <c r="CK127" s="315">
        <v>52184</v>
      </c>
      <c r="CL127" s="317">
        <v>51730</v>
      </c>
      <c r="CM127" s="315">
        <v>51293</v>
      </c>
      <c r="CN127" s="317">
        <v>50732</v>
      </c>
      <c r="CO127" s="315">
        <v>51907</v>
      </c>
      <c r="CP127" s="317">
        <v>51689</v>
      </c>
      <c r="CQ127" s="315">
        <v>51666</v>
      </c>
      <c r="CR127" s="317">
        <v>51309</v>
      </c>
      <c r="CS127" s="315">
        <v>51806</v>
      </c>
      <c r="CT127" s="317">
        <v>51839</v>
      </c>
      <c r="CU127" s="315">
        <v>52440</v>
      </c>
      <c r="CV127" s="317">
        <v>53680</v>
      </c>
      <c r="CW127" s="315">
        <v>54036</v>
      </c>
      <c r="CX127" s="318">
        <v>54304</v>
      </c>
      <c r="CY127" s="315">
        <v>53770</v>
      </c>
      <c r="CZ127" s="330">
        <v>53225</v>
      </c>
      <c r="DA127" s="318">
        <v>53427</v>
      </c>
      <c r="DB127" s="318">
        <v>53432</v>
      </c>
      <c r="DC127" s="318">
        <v>53125</v>
      </c>
      <c r="DD127" s="318">
        <v>52818</v>
      </c>
      <c r="DE127" s="318">
        <v>52774</v>
      </c>
      <c r="DF127" s="318">
        <v>52542</v>
      </c>
      <c r="DG127" s="318">
        <v>52905</v>
      </c>
      <c r="DH127" s="318">
        <v>53610</v>
      </c>
      <c r="DI127" s="318">
        <v>53586</v>
      </c>
      <c r="DJ127" s="318">
        <v>53592</v>
      </c>
      <c r="DK127" s="318">
        <v>52815</v>
      </c>
      <c r="DL127" s="319">
        <v>52160</v>
      </c>
      <c r="DM127" s="320">
        <v>52760</v>
      </c>
      <c r="DN127" s="320">
        <v>52125</v>
      </c>
      <c r="DO127" s="320">
        <v>51172</v>
      </c>
      <c r="DP127" s="320">
        <v>50766</v>
      </c>
      <c r="DQ127" s="320">
        <v>50597</v>
      </c>
      <c r="DR127" s="320">
        <v>50618</v>
      </c>
      <c r="DS127" s="320">
        <v>51341</v>
      </c>
      <c r="DT127" s="320">
        <v>51913</v>
      </c>
      <c r="DU127" s="320">
        <v>52080</v>
      </c>
      <c r="DV127" s="320">
        <v>51353</v>
      </c>
      <c r="DW127" s="320">
        <v>49763</v>
      </c>
      <c r="DX127" s="319">
        <v>49219</v>
      </c>
      <c r="DY127" s="320">
        <v>49408</v>
      </c>
      <c r="DZ127" s="320">
        <v>48242</v>
      </c>
      <c r="EA127" s="320">
        <v>48517</v>
      </c>
      <c r="EB127" s="320">
        <v>49291</v>
      </c>
      <c r="EC127" s="320">
        <v>49673</v>
      </c>
      <c r="ED127" s="320">
        <v>50014</v>
      </c>
      <c r="EE127" s="320">
        <v>50665</v>
      </c>
      <c r="EF127" s="320">
        <v>50981</v>
      </c>
      <c r="EG127" s="320"/>
      <c r="EH127" s="320"/>
      <c r="EI127" s="320"/>
      <c r="EJ127" s="320"/>
    </row>
    <row r="128" spans="1:140" s="327" customFormat="1" ht="13.15" customHeight="1" x14ac:dyDescent="0.35">
      <c r="A128" s="339" t="s">
        <v>489</v>
      </c>
      <c r="B128" s="340"/>
      <c r="C128" s="340"/>
      <c r="D128" s="340"/>
      <c r="E128" s="340"/>
      <c r="F128" s="340"/>
      <c r="G128" s="340"/>
      <c r="H128" s="340"/>
      <c r="I128" s="340"/>
      <c r="J128" s="340"/>
      <c r="K128" s="340"/>
      <c r="L128" s="340"/>
      <c r="M128" s="340"/>
      <c r="N128" s="340"/>
      <c r="O128" s="340"/>
      <c r="P128" s="340"/>
      <c r="Q128" s="340"/>
      <c r="R128" s="340"/>
      <c r="S128" s="340"/>
      <c r="T128" s="340"/>
      <c r="U128" s="340"/>
      <c r="V128" s="332">
        <f>V122+V124+V125+V126+V127</f>
        <v>4379711</v>
      </c>
      <c r="W128" s="332">
        <f t="shared" ref="W128:BB128" si="24">W122+W124+W125+W126+W127</f>
        <v>4334840</v>
      </c>
      <c r="X128" s="332">
        <f t="shared" si="24"/>
        <v>4259579</v>
      </c>
      <c r="Y128" s="332">
        <f t="shared" si="24"/>
        <v>4243643</v>
      </c>
      <c r="Z128" s="332">
        <f t="shared" si="24"/>
        <v>4203808</v>
      </c>
      <c r="AA128" s="332">
        <f t="shared" si="24"/>
        <v>4263957</v>
      </c>
      <c r="AB128" s="332">
        <f t="shared" si="24"/>
        <v>4368861</v>
      </c>
      <c r="AC128" s="332">
        <f t="shared" si="24"/>
        <v>4479888</v>
      </c>
      <c r="AD128" s="332">
        <f t="shared" si="24"/>
        <v>4525482</v>
      </c>
      <c r="AE128" s="332">
        <f t="shared" si="24"/>
        <v>4572292</v>
      </c>
      <c r="AF128" s="332">
        <f t="shared" si="24"/>
        <v>4579824</v>
      </c>
      <c r="AG128" s="332">
        <f t="shared" si="24"/>
        <v>4644132</v>
      </c>
      <c r="AH128" s="332">
        <f t="shared" si="24"/>
        <v>4630451</v>
      </c>
      <c r="AI128" s="332">
        <f t="shared" si="24"/>
        <v>4601889</v>
      </c>
      <c r="AJ128" s="332">
        <f t="shared" si="24"/>
        <v>4533834</v>
      </c>
      <c r="AK128" s="332">
        <f t="shared" si="24"/>
        <v>4506391</v>
      </c>
      <c r="AL128" s="332">
        <f t="shared" si="24"/>
        <v>4498596</v>
      </c>
      <c r="AM128" s="332">
        <f t="shared" si="24"/>
        <v>4600973</v>
      </c>
      <c r="AN128" s="332">
        <f t="shared" si="24"/>
        <v>4728171</v>
      </c>
      <c r="AO128" s="332">
        <f t="shared" si="24"/>
        <v>4836327</v>
      </c>
      <c r="AP128" s="332">
        <f t="shared" si="24"/>
        <v>4944980</v>
      </c>
      <c r="AQ128" s="332">
        <f t="shared" si="24"/>
        <v>4988991</v>
      </c>
      <c r="AR128" s="332">
        <f t="shared" si="24"/>
        <v>4972381</v>
      </c>
      <c r="AS128" s="332">
        <f t="shared" si="24"/>
        <v>5087141</v>
      </c>
      <c r="AT128" s="332">
        <f t="shared" si="24"/>
        <v>5071821</v>
      </c>
      <c r="AU128" s="332">
        <f t="shared" si="24"/>
        <v>5041067</v>
      </c>
      <c r="AV128" s="332">
        <f t="shared" si="24"/>
        <v>5022151</v>
      </c>
      <c r="AW128" s="332">
        <f t="shared" si="24"/>
        <v>4956732</v>
      </c>
      <c r="AX128" s="332">
        <f t="shared" si="24"/>
        <v>4902217</v>
      </c>
      <c r="AY128" s="332">
        <f t="shared" si="24"/>
        <v>5017486</v>
      </c>
      <c r="AZ128" s="332">
        <f t="shared" si="24"/>
        <v>5040284</v>
      </c>
      <c r="BA128" s="332">
        <f t="shared" si="24"/>
        <v>5187691</v>
      </c>
      <c r="BB128" s="332">
        <f t="shared" si="24"/>
        <v>5274665</v>
      </c>
      <c r="BC128" s="332">
        <f t="shared" ref="BC128:CH128" si="25">BC122+BC124+BC125+BC126+BC127</f>
        <v>5267088</v>
      </c>
      <c r="BD128" s="332">
        <f t="shared" si="25"/>
        <v>5264705</v>
      </c>
      <c r="BE128" s="332">
        <f t="shared" si="25"/>
        <v>5342095</v>
      </c>
      <c r="BF128" s="332">
        <f t="shared" si="25"/>
        <v>5301372</v>
      </c>
      <c r="BG128" s="332">
        <f t="shared" si="25"/>
        <v>5261695</v>
      </c>
      <c r="BH128" s="332">
        <f t="shared" si="25"/>
        <v>5230684</v>
      </c>
      <c r="BI128" s="332">
        <f t="shared" si="25"/>
        <v>5188729</v>
      </c>
      <c r="BJ128" s="332">
        <f t="shared" si="25"/>
        <v>5155073</v>
      </c>
      <c r="BK128" s="332">
        <f t="shared" si="25"/>
        <v>5262831</v>
      </c>
      <c r="BL128" s="332">
        <f t="shared" si="25"/>
        <v>5327354</v>
      </c>
      <c r="BM128" s="332">
        <f t="shared" si="25"/>
        <v>5475445</v>
      </c>
      <c r="BN128" s="332">
        <f t="shared" si="25"/>
        <v>5555436</v>
      </c>
      <c r="BO128" s="332">
        <f t="shared" si="25"/>
        <v>5562349</v>
      </c>
      <c r="BP128" s="332">
        <f t="shared" si="25"/>
        <v>5588620</v>
      </c>
      <c r="BQ128" s="332">
        <f t="shared" si="25"/>
        <v>5647959</v>
      </c>
      <c r="BR128" s="332">
        <f t="shared" si="25"/>
        <v>5627247</v>
      </c>
      <c r="BS128" s="332">
        <f t="shared" si="25"/>
        <v>5607511</v>
      </c>
      <c r="BT128" s="332">
        <f t="shared" si="25"/>
        <v>5591500</v>
      </c>
      <c r="BU128" s="332">
        <f t="shared" si="25"/>
        <v>5579902</v>
      </c>
      <c r="BV128" s="332">
        <f t="shared" si="25"/>
        <v>5528952</v>
      </c>
      <c r="BW128" s="332">
        <f t="shared" si="25"/>
        <v>5605721</v>
      </c>
      <c r="BX128" s="332">
        <f t="shared" si="25"/>
        <v>5676636</v>
      </c>
      <c r="BY128" s="332">
        <f t="shared" si="25"/>
        <v>5781689</v>
      </c>
      <c r="BZ128" s="332">
        <f t="shared" si="25"/>
        <v>5839780</v>
      </c>
      <c r="CA128" s="332">
        <f t="shared" si="25"/>
        <v>5832588</v>
      </c>
      <c r="CB128" s="332">
        <f t="shared" si="25"/>
        <v>5854221</v>
      </c>
      <c r="CC128" s="332">
        <f t="shared" si="25"/>
        <v>5865292</v>
      </c>
      <c r="CD128" s="332">
        <f t="shared" si="25"/>
        <v>5829170</v>
      </c>
      <c r="CE128" s="332">
        <f t="shared" si="25"/>
        <v>5767213</v>
      </c>
      <c r="CF128" s="332">
        <f t="shared" si="25"/>
        <v>5649840</v>
      </c>
      <c r="CG128" s="332">
        <f t="shared" si="25"/>
        <v>5617575</v>
      </c>
      <c r="CH128" s="332">
        <f t="shared" si="25"/>
        <v>5576094</v>
      </c>
      <c r="CI128" s="332">
        <f t="shared" ref="CI128:DL128" si="26">CI122+CI124+CI125+CI126+CI127</f>
        <v>5636262</v>
      </c>
      <c r="CJ128" s="332">
        <f t="shared" si="26"/>
        <v>5779495</v>
      </c>
      <c r="CK128" s="332">
        <f t="shared" si="26"/>
        <v>5830365</v>
      </c>
      <c r="CL128" s="332">
        <f t="shared" si="26"/>
        <v>5845107</v>
      </c>
      <c r="CM128" s="332">
        <f t="shared" si="26"/>
        <v>5857259</v>
      </c>
      <c r="CN128" s="332">
        <f t="shared" si="26"/>
        <v>5846527</v>
      </c>
      <c r="CO128" s="332">
        <f t="shared" si="26"/>
        <v>5901700</v>
      </c>
      <c r="CP128" s="332">
        <f t="shared" si="26"/>
        <v>5877147</v>
      </c>
      <c r="CQ128" s="332">
        <f t="shared" si="26"/>
        <v>5818613</v>
      </c>
      <c r="CR128" s="332">
        <f t="shared" si="26"/>
        <v>5763297</v>
      </c>
      <c r="CS128" s="332">
        <f t="shared" si="26"/>
        <v>5749913</v>
      </c>
      <c r="CT128" s="332">
        <f t="shared" si="26"/>
        <v>5698243</v>
      </c>
      <c r="CU128" s="332">
        <f t="shared" si="26"/>
        <v>5811058</v>
      </c>
      <c r="CV128" s="332">
        <f t="shared" si="26"/>
        <v>5924831</v>
      </c>
      <c r="CW128" s="332">
        <f t="shared" si="26"/>
        <v>5968294</v>
      </c>
      <c r="CX128" s="332">
        <f t="shared" si="26"/>
        <v>6013011</v>
      </c>
      <c r="CY128" s="332">
        <f t="shared" si="26"/>
        <v>6015057</v>
      </c>
      <c r="CZ128" s="332">
        <f t="shared" si="26"/>
        <v>5989614</v>
      </c>
      <c r="DA128" s="332">
        <f t="shared" si="26"/>
        <v>6034912</v>
      </c>
      <c r="DB128" s="332">
        <f t="shared" si="26"/>
        <v>5990826</v>
      </c>
      <c r="DC128" s="332">
        <f t="shared" si="26"/>
        <v>5927009</v>
      </c>
      <c r="DD128" s="332">
        <f t="shared" si="26"/>
        <v>5865367</v>
      </c>
      <c r="DE128" s="332">
        <f t="shared" si="26"/>
        <v>5839892</v>
      </c>
      <c r="DF128" s="332">
        <f t="shared" si="26"/>
        <v>5764446</v>
      </c>
      <c r="DG128" s="332">
        <f t="shared" si="26"/>
        <v>5872843</v>
      </c>
      <c r="DH128" s="332">
        <f t="shared" si="26"/>
        <v>5962046</v>
      </c>
      <c r="DI128" s="332">
        <f t="shared" si="26"/>
        <v>6003920</v>
      </c>
      <c r="DJ128" s="332">
        <f t="shared" si="26"/>
        <v>6029164</v>
      </c>
      <c r="DK128" s="332">
        <f t="shared" si="26"/>
        <v>5978875</v>
      </c>
      <c r="DL128" s="397">
        <f t="shared" si="26"/>
        <v>5970909</v>
      </c>
      <c r="DM128" s="333">
        <f t="shared" ref="DM128:DN128" si="27">DM122+DM124+DM125+DM126+DM127</f>
        <v>6016630</v>
      </c>
      <c r="DN128" s="333">
        <f t="shared" si="27"/>
        <v>5959218</v>
      </c>
      <c r="DO128" s="333">
        <f t="shared" ref="DO128:DQ128" si="28">DO122+DO124+DO125+DO126+DO127</f>
        <v>5899168</v>
      </c>
      <c r="DP128" s="333">
        <f t="shared" si="28"/>
        <v>5818263</v>
      </c>
      <c r="DQ128" s="333">
        <f t="shared" si="28"/>
        <v>5763334</v>
      </c>
      <c r="DR128" s="333">
        <f t="shared" ref="DR128:EJ128" si="29">DR122+DR124+DR125+DR126+DR127</f>
        <v>5721572</v>
      </c>
      <c r="DS128" s="333">
        <f t="shared" si="29"/>
        <v>5798710</v>
      </c>
      <c r="DT128" s="333">
        <f t="shared" si="29"/>
        <v>5839450</v>
      </c>
      <c r="DU128" s="333">
        <f t="shared" si="29"/>
        <v>5857959</v>
      </c>
      <c r="DV128" s="333">
        <f t="shared" si="29"/>
        <v>5871899</v>
      </c>
      <c r="DW128" s="333">
        <f t="shared" si="29"/>
        <v>5790060</v>
      </c>
      <c r="DX128" s="397">
        <f t="shared" si="29"/>
        <v>5781100</v>
      </c>
      <c r="DY128" s="333">
        <f t="shared" si="29"/>
        <v>5788699</v>
      </c>
      <c r="DZ128" s="333">
        <f t="shared" si="29"/>
        <v>5721449</v>
      </c>
      <c r="EA128" s="333">
        <f t="shared" si="29"/>
        <v>5848249</v>
      </c>
      <c r="EB128" s="333">
        <f t="shared" si="29"/>
        <v>5993025</v>
      </c>
      <c r="EC128" s="333">
        <f t="shared" si="29"/>
        <v>6002114</v>
      </c>
      <c r="ED128" s="333">
        <f t="shared" si="29"/>
        <v>5990251</v>
      </c>
      <c r="EE128" s="333">
        <f t="shared" si="29"/>
        <v>6044715</v>
      </c>
      <c r="EF128" s="333">
        <f t="shared" si="29"/>
        <v>6111374</v>
      </c>
      <c r="EG128" s="333">
        <f t="shared" si="29"/>
        <v>0</v>
      </c>
      <c r="EH128" s="333">
        <f t="shared" si="29"/>
        <v>0</v>
      </c>
      <c r="EI128" s="333">
        <f t="shared" si="29"/>
        <v>0</v>
      </c>
      <c r="EJ128" s="333">
        <f t="shared" si="29"/>
        <v>0</v>
      </c>
    </row>
    <row r="129" spans="1:128" s="304" customFormat="1" x14ac:dyDescent="0.35">
      <c r="A129" s="341"/>
      <c r="AI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row>
    <row r="130" spans="1:128" s="304" customFormat="1" ht="14.5" customHeight="1" x14ac:dyDescent="0.35">
      <c r="A130" s="35"/>
      <c r="V130" s="327"/>
      <c r="AI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row>
  </sheetData>
  <mergeCells count="1">
    <mergeCell ref="A11:A12"/>
  </mergeCells>
  <pageMargins left="0.7" right="0.7" top="0.75" bottom="0.75" header="0.3" footer="0.3"/>
  <pageSetup paperSize="9" orientation="portrait" r:id="rId1"/>
  <ignoredErrors>
    <ignoredError sqref="B25:M25 N25:V25 W25:DE25 B60:CZ60 B81:CZ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S129"/>
  <sheetViews>
    <sheetView workbookViewId="0">
      <pane xSplit="1" ySplit="13" topLeftCell="IP14" activePane="bottomRight" state="frozen"/>
      <selection pane="topRight" activeCell="B1" sqref="B1"/>
      <selection pane="bottomLeft" activeCell="A14" sqref="A14"/>
      <selection pane="bottomRight" activeCell="JK14" sqref="JK14"/>
    </sheetView>
  </sheetViews>
  <sheetFormatPr baseColWidth="10" defaultRowHeight="13" x14ac:dyDescent="0.35"/>
  <sheetData>
    <row r="1" spans="1:279" x14ac:dyDescent="0.35">
      <c r="A1" s="233" t="s">
        <v>543</v>
      </c>
      <c r="B1" s="234"/>
      <c r="C1" s="227"/>
      <c r="D1" s="227"/>
      <c r="E1" s="227"/>
      <c r="F1" s="1"/>
      <c r="G1" s="1"/>
      <c r="H1" s="1"/>
      <c r="I1" s="21"/>
      <c r="J1" s="21"/>
      <c r="K1" s="21"/>
      <c r="L1" s="21"/>
      <c r="M1" s="21"/>
      <c r="N1" s="2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21"/>
      <c r="CE1" s="21"/>
      <c r="CF1" s="1"/>
      <c r="CG1" s="1"/>
      <c r="CH1" s="21"/>
      <c r="CI1" s="21"/>
      <c r="CJ1" s="21"/>
      <c r="CK1" s="21"/>
      <c r="CL1" s="21"/>
      <c r="CM1" s="21"/>
      <c r="CN1" s="1"/>
      <c r="CO1" s="1"/>
      <c r="CP1" s="1"/>
      <c r="CQ1" s="1"/>
      <c r="CR1" s="1"/>
      <c r="CS1" s="1"/>
      <c r="CT1" s="21"/>
      <c r="CU1" s="21"/>
      <c r="CV1" s="21"/>
      <c r="CW1" s="21"/>
      <c r="CX1" s="21"/>
      <c r="CY1" s="21"/>
      <c r="CZ1" s="21"/>
      <c r="DA1" s="21"/>
      <c r="DB1" s="1"/>
      <c r="DC1" s="1"/>
      <c r="DD1" s="1"/>
      <c r="DE1" s="1"/>
      <c r="DF1" s="21"/>
      <c r="DG1" s="21"/>
      <c r="DH1" s="1"/>
      <c r="DI1" s="1"/>
      <c r="DJ1" s="1"/>
      <c r="DK1" s="1"/>
      <c r="DL1" s="1"/>
      <c r="DM1" s="1"/>
      <c r="DN1" s="21"/>
      <c r="DO1" s="21"/>
      <c r="DP1" s="1"/>
      <c r="DQ1" s="1"/>
      <c r="DR1" s="1"/>
      <c r="DS1" s="1"/>
      <c r="DT1" s="1"/>
      <c r="DU1" s="1"/>
      <c r="DV1" s="21"/>
      <c r="DW1" s="21"/>
      <c r="DX1" s="1"/>
      <c r="DY1" s="1"/>
      <c r="DZ1" s="1"/>
      <c r="EA1" s="1"/>
      <c r="EB1" s="1"/>
      <c r="EC1" s="1"/>
      <c r="ED1" s="1"/>
      <c r="EE1" s="1"/>
      <c r="EF1" s="1"/>
      <c r="EG1" s="1"/>
      <c r="EH1" s="1"/>
      <c r="EI1" s="1"/>
      <c r="EJ1" s="1"/>
      <c r="EK1" s="1"/>
      <c r="EL1" s="21"/>
      <c r="EM1" s="21"/>
      <c r="EN1" s="1"/>
      <c r="EO1" s="1"/>
      <c r="EP1" s="1"/>
      <c r="EQ1" s="1"/>
      <c r="ER1" s="1"/>
      <c r="ES1" s="1"/>
      <c r="ET1" s="21"/>
      <c r="EU1" s="21"/>
      <c r="EV1" s="1"/>
      <c r="EW1" s="1"/>
      <c r="EX1" s="1"/>
      <c r="EY1" s="1"/>
      <c r="EZ1" s="1"/>
      <c r="FA1" s="1"/>
      <c r="FB1" s="1"/>
      <c r="FC1" s="1"/>
      <c r="FD1" s="1"/>
      <c r="FE1" s="1"/>
      <c r="FF1" s="1"/>
      <c r="FG1" s="1"/>
      <c r="FH1" s="1"/>
      <c r="FI1" s="1"/>
      <c r="FJ1" s="1"/>
      <c r="FK1" s="1"/>
      <c r="FL1" s="1"/>
      <c r="FM1" s="1"/>
      <c r="FN1" s="1"/>
      <c r="FO1" s="1"/>
      <c r="FP1" s="1"/>
      <c r="FQ1" s="1"/>
      <c r="FR1" s="21"/>
      <c r="FS1" s="21"/>
      <c r="FT1" s="21"/>
      <c r="FU1" s="21"/>
      <c r="FV1" s="1"/>
      <c r="FW1" s="1"/>
      <c r="FX1" s="1"/>
      <c r="FY1" s="1"/>
      <c r="FZ1" s="21"/>
      <c r="GA1" s="21"/>
      <c r="GB1" s="21"/>
      <c r="GC1" s="21"/>
      <c r="GD1" s="21"/>
      <c r="GE1" s="21"/>
      <c r="GF1" s="21"/>
      <c r="GG1" s="21"/>
      <c r="GH1" s="21"/>
      <c r="GI1" s="21"/>
      <c r="GJ1" s="1"/>
      <c r="GK1" s="1"/>
      <c r="GL1" s="1"/>
      <c r="GM1" s="1"/>
      <c r="GN1" s="1"/>
      <c r="GO1" s="1"/>
      <c r="GP1" s="21"/>
      <c r="GQ1" s="21"/>
      <c r="GR1" s="21"/>
      <c r="GS1" s="21"/>
      <c r="GT1" s="21"/>
      <c r="GU1" s="21"/>
      <c r="GV1" s="1"/>
      <c r="GW1" s="1"/>
      <c r="GX1" s="1"/>
      <c r="GY1" s="1"/>
      <c r="GZ1" s="1"/>
      <c r="HA1" s="1"/>
      <c r="HB1" s="21"/>
      <c r="HC1" s="21"/>
      <c r="HD1" s="21"/>
      <c r="HE1" s="21"/>
      <c r="HF1" s="218"/>
      <c r="HG1" s="21"/>
      <c r="HH1" s="1"/>
      <c r="HI1" s="1"/>
      <c r="HJ1" s="1"/>
      <c r="HK1" s="1"/>
      <c r="HL1" s="1"/>
      <c r="HM1" s="1"/>
      <c r="HN1" s="21"/>
      <c r="HO1" s="21"/>
      <c r="HP1" s="21"/>
      <c r="HQ1" s="21"/>
      <c r="HR1" s="21"/>
      <c r="HS1" s="2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row>
    <row r="2" spans="1:279" x14ac:dyDescent="0.35">
      <c r="A2" s="235" t="s">
        <v>547</v>
      </c>
      <c r="B2" s="234"/>
      <c r="C2" s="227"/>
      <c r="D2" s="227"/>
      <c r="E2" s="227"/>
      <c r="F2" s="1"/>
      <c r="G2" s="1"/>
      <c r="H2" s="1"/>
      <c r="I2" s="21"/>
      <c r="J2" s="21"/>
      <c r="K2" s="21"/>
      <c r="L2" s="21"/>
      <c r="M2" s="21"/>
      <c r="N2" s="2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21"/>
      <c r="CE2" s="21"/>
      <c r="CF2" s="1"/>
      <c r="CG2" s="1"/>
      <c r="CH2" s="21"/>
      <c r="CI2" s="21"/>
      <c r="CJ2" s="21"/>
      <c r="CK2" s="21"/>
      <c r="CL2" s="21"/>
      <c r="CM2" s="21"/>
      <c r="CN2" s="1"/>
      <c r="CO2" s="1"/>
      <c r="CP2" s="1"/>
      <c r="CQ2" s="1"/>
      <c r="CR2" s="1"/>
      <c r="CS2" s="1"/>
      <c r="CT2" s="21"/>
      <c r="CU2" s="21"/>
      <c r="CV2" s="21"/>
      <c r="CW2" s="21"/>
      <c r="CX2" s="21"/>
      <c r="CY2" s="21"/>
      <c r="CZ2" s="21"/>
      <c r="DA2" s="21"/>
      <c r="DB2" s="1"/>
      <c r="DC2" s="1"/>
      <c r="DD2" s="1"/>
      <c r="DE2" s="1"/>
      <c r="DF2" s="21"/>
      <c r="DG2" s="21"/>
      <c r="DH2" s="1"/>
      <c r="DI2" s="1"/>
      <c r="DJ2" s="1"/>
      <c r="DK2" s="1"/>
      <c r="DL2" s="1"/>
      <c r="DM2" s="1"/>
      <c r="DN2" s="21"/>
      <c r="DO2" s="21"/>
      <c r="DP2" s="1"/>
      <c r="DQ2" s="1"/>
      <c r="DR2" s="1"/>
      <c r="DS2" s="1"/>
      <c r="DT2" s="1"/>
      <c r="DU2" s="1"/>
      <c r="DV2" s="21"/>
      <c r="DW2" s="21"/>
      <c r="DX2" s="1"/>
      <c r="DY2" s="1"/>
      <c r="DZ2" s="1"/>
      <c r="EA2" s="1"/>
      <c r="EB2" s="1"/>
      <c r="EC2" s="1"/>
      <c r="ED2" s="1"/>
      <c r="EE2" s="1"/>
      <c r="EF2" s="1"/>
      <c r="EG2" s="1"/>
      <c r="EH2" s="1"/>
      <c r="EI2" s="1"/>
      <c r="EJ2" s="1"/>
      <c r="EK2" s="1"/>
      <c r="EL2" s="21"/>
      <c r="EM2" s="21"/>
      <c r="EN2" s="1"/>
      <c r="EO2" s="1"/>
      <c r="EP2" s="1"/>
      <c r="EQ2" s="1"/>
      <c r="ER2" s="1"/>
      <c r="ES2" s="1"/>
      <c r="ET2" s="21"/>
      <c r="EU2" s="21"/>
      <c r="EV2" s="1"/>
      <c r="EW2" s="1"/>
      <c r="EX2" s="1"/>
      <c r="EY2" s="1"/>
      <c r="EZ2" s="1"/>
      <c r="FA2" s="1"/>
      <c r="FB2" s="1"/>
      <c r="FC2" s="1"/>
      <c r="FD2" s="1"/>
      <c r="FE2" s="1"/>
      <c r="FF2" s="1"/>
      <c r="FG2" s="1"/>
      <c r="FH2" s="1"/>
      <c r="FI2" s="1"/>
      <c r="FJ2" s="1"/>
      <c r="FK2" s="1"/>
      <c r="FL2" s="1"/>
      <c r="FM2" s="1"/>
      <c r="FN2" s="1"/>
      <c r="FO2" s="1"/>
      <c r="FP2" s="1"/>
      <c r="FQ2" s="1"/>
      <c r="FR2" s="21"/>
      <c r="FS2" s="21"/>
      <c r="FT2" s="21"/>
      <c r="FU2" s="21"/>
      <c r="FV2" s="1"/>
      <c r="FW2" s="1"/>
      <c r="FX2" s="1"/>
      <c r="FY2" s="1"/>
      <c r="FZ2" s="21"/>
      <c r="GA2" s="21"/>
      <c r="GB2" s="21"/>
      <c r="GC2" s="21"/>
      <c r="GD2" s="21"/>
      <c r="GE2" s="21"/>
      <c r="GF2" s="21"/>
      <c r="GG2" s="21"/>
      <c r="GH2" s="21"/>
      <c r="GI2" s="21"/>
      <c r="GJ2" s="1"/>
      <c r="GK2" s="1"/>
      <c r="GL2" s="1"/>
      <c r="GM2" s="1"/>
      <c r="GN2" s="1"/>
      <c r="GO2" s="1"/>
      <c r="GP2" s="21"/>
      <c r="GQ2" s="21"/>
      <c r="GR2" s="21"/>
      <c r="GS2" s="21"/>
      <c r="GT2" s="21"/>
      <c r="GU2" s="21"/>
      <c r="GV2" s="1"/>
      <c r="GW2" s="1"/>
      <c r="GX2" s="1"/>
      <c r="GY2" s="1"/>
      <c r="GZ2" s="1"/>
      <c r="HA2" s="1"/>
      <c r="HB2" s="21"/>
      <c r="HC2" s="21"/>
      <c r="HD2" s="21"/>
      <c r="HE2" s="21"/>
      <c r="HF2" s="211"/>
      <c r="HG2" s="21"/>
      <c r="HH2" s="1"/>
      <c r="HI2" s="1"/>
      <c r="HJ2" s="1"/>
      <c r="HK2" s="1"/>
      <c r="HL2" s="1"/>
      <c r="HM2" s="1"/>
      <c r="HN2" s="21"/>
      <c r="HO2" s="21"/>
      <c r="HP2" s="21"/>
      <c r="HQ2" s="21"/>
      <c r="HR2" s="21"/>
      <c r="HS2" s="2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row>
    <row r="3" spans="1:279" x14ac:dyDescent="0.35">
      <c r="A3" s="213" t="s">
        <v>544</v>
      </c>
      <c r="B3" s="21"/>
      <c r="C3" s="1"/>
      <c r="D3" s="1"/>
      <c r="E3" s="1"/>
      <c r="F3" s="1"/>
      <c r="G3" s="1"/>
      <c r="H3" s="1"/>
      <c r="I3" s="21"/>
      <c r="J3" s="21"/>
      <c r="K3" s="21"/>
      <c r="L3" s="21"/>
      <c r="M3" s="21"/>
      <c r="N3" s="2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21"/>
      <c r="CE3" s="21"/>
      <c r="CF3" s="1"/>
      <c r="CG3" s="1"/>
      <c r="CH3" s="21"/>
      <c r="CI3" s="21"/>
      <c r="CJ3" s="21"/>
      <c r="CK3" s="21"/>
      <c r="CL3" s="21"/>
      <c r="CM3" s="21"/>
      <c r="CN3" s="1"/>
      <c r="CO3" s="1"/>
      <c r="CP3" s="1"/>
      <c r="CQ3" s="1"/>
      <c r="CR3" s="1"/>
      <c r="CS3" s="1"/>
      <c r="CT3" s="21"/>
      <c r="CU3" s="21"/>
      <c r="CV3" s="21"/>
      <c r="CW3" s="21"/>
      <c r="CX3" s="21"/>
      <c r="CY3" s="21"/>
      <c r="CZ3" s="21"/>
      <c r="DA3" s="21"/>
      <c r="DB3" s="1"/>
      <c r="DC3" s="1"/>
      <c r="DD3" s="1"/>
      <c r="DE3" s="1"/>
      <c r="DF3" s="21"/>
      <c r="DG3" s="21"/>
      <c r="DH3" s="1"/>
      <c r="DI3" s="1"/>
      <c r="DJ3" s="1"/>
      <c r="DK3" s="1"/>
      <c r="DL3" s="1"/>
      <c r="DM3" s="1"/>
      <c r="DN3" s="21"/>
      <c r="DO3" s="21"/>
      <c r="DP3" s="1"/>
      <c r="DQ3" s="1"/>
      <c r="DR3" s="1"/>
      <c r="DS3" s="1"/>
      <c r="DT3" s="1"/>
      <c r="DU3" s="1"/>
      <c r="DV3" s="21"/>
      <c r="DW3" s="21"/>
      <c r="DX3" s="1"/>
      <c r="DY3" s="1"/>
      <c r="DZ3" s="1"/>
      <c r="EA3" s="1"/>
      <c r="EB3" s="1"/>
      <c r="EC3" s="1"/>
      <c r="ED3" s="1"/>
      <c r="EE3" s="1"/>
      <c r="EF3" s="1"/>
      <c r="EG3" s="1"/>
      <c r="EH3" s="1"/>
      <c r="EI3" s="1"/>
      <c r="EJ3" s="1"/>
      <c r="EK3" s="1"/>
      <c r="EL3" s="21"/>
      <c r="EM3" s="21"/>
      <c r="EN3" s="1"/>
      <c r="EO3" s="1"/>
      <c r="EP3" s="1"/>
      <c r="EQ3" s="1"/>
      <c r="ER3" s="1"/>
      <c r="ES3" s="1"/>
      <c r="ET3" s="21"/>
      <c r="EU3" s="21"/>
      <c r="EV3" s="1"/>
      <c r="EW3" s="1"/>
      <c r="EX3" s="1"/>
      <c r="EY3" s="1"/>
      <c r="EZ3" s="1"/>
      <c r="FA3" s="1"/>
      <c r="FB3" s="1"/>
      <c r="FC3" s="1"/>
      <c r="FD3" s="1"/>
      <c r="FE3" s="1"/>
      <c r="FF3" s="1"/>
      <c r="FG3" s="1"/>
      <c r="FH3" s="1"/>
      <c r="FI3" s="1"/>
      <c r="FJ3" s="1"/>
      <c r="FK3" s="1"/>
      <c r="FL3" s="1"/>
      <c r="FM3" s="1"/>
      <c r="FN3" s="1"/>
      <c r="FO3" s="1"/>
      <c r="FP3" s="1"/>
      <c r="FQ3" s="1"/>
      <c r="FR3" s="21"/>
      <c r="FS3" s="21"/>
      <c r="FT3" s="21"/>
      <c r="FU3" s="21"/>
      <c r="FV3" s="1"/>
      <c r="FW3" s="1"/>
      <c r="FX3" s="1"/>
      <c r="FY3" s="1"/>
      <c r="FZ3" s="21"/>
      <c r="GA3" s="21"/>
      <c r="GB3" s="21"/>
      <c r="GC3" s="21"/>
      <c r="GD3" s="21"/>
      <c r="GE3" s="21"/>
      <c r="GF3" s="21"/>
      <c r="GG3" s="21"/>
      <c r="GH3" s="21"/>
      <c r="GI3" s="21"/>
      <c r="GJ3" s="1"/>
      <c r="GK3" s="1"/>
      <c r="GL3" s="1"/>
      <c r="GM3" s="1"/>
      <c r="GN3" s="1"/>
      <c r="GO3" s="1"/>
      <c r="GP3" s="21"/>
      <c r="GQ3" s="21"/>
      <c r="GR3" s="21"/>
      <c r="GS3" s="21"/>
      <c r="GT3" s="21"/>
      <c r="GU3" s="21"/>
      <c r="GV3" s="1"/>
      <c r="GW3" s="1"/>
      <c r="GX3" s="1"/>
      <c r="GY3" s="1"/>
      <c r="GZ3" s="1"/>
      <c r="HA3" s="1"/>
      <c r="HB3" s="21"/>
      <c r="HC3" s="21"/>
      <c r="HD3" s="21"/>
      <c r="HE3" s="21"/>
      <c r="HF3" s="213"/>
      <c r="HG3" s="21"/>
      <c r="HH3" s="1"/>
      <c r="HI3" s="1"/>
      <c r="HJ3" s="1"/>
      <c r="HK3" s="1"/>
      <c r="HL3" s="1"/>
      <c r="HM3" s="1"/>
      <c r="HN3" s="21"/>
      <c r="HO3" s="21"/>
      <c r="HP3" s="21"/>
      <c r="HQ3" s="21"/>
      <c r="HR3" s="21"/>
      <c r="HS3" s="2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row>
    <row r="4" spans="1:279" ht="21" x14ac:dyDescent="0.35">
      <c r="A4" s="214" t="s">
        <v>537</v>
      </c>
      <c r="B4" s="21"/>
      <c r="C4" s="1"/>
      <c r="D4" s="1"/>
      <c r="E4" s="1"/>
      <c r="F4" s="1"/>
      <c r="G4" s="1"/>
      <c r="H4" s="1"/>
      <c r="I4" s="21"/>
      <c r="J4" s="21"/>
      <c r="K4" s="21"/>
      <c r="L4" s="21"/>
      <c r="M4" s="21"/>
      <c r="N4" s="2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21"/>
      <c r="CE4" s="21"/>
      <c r="CF4" s="1"/>
      <c r="CG4" s="1"/>
      <c r="CH4" s="21"/>
      <c r="CI4" s="21"/>
      <c r="CJ4" s="21"/>
      <c r="CK4" s="21"/>
      <c r="CL4" s="21"/>
      <c r="CM4" s="21"/>
      <c r="CN4" s="1"/>
      <c r="CO4" s="1"/>
      <c r="CP4" s="1"/>
      <c r="CQ4" s="1"/>
      <c r="CR4" s="1"/>
      <c r="CS4" s="1"/>
      <c r="CT4" s="21"/>
      <c r="CU4" s="21"/>
      <c r="CV4" s="21"/>
      <c r="CW4" s="21"/>
      <c r="CX4" s="21"/>
      <c r="CY4" s="21"/>
      <c r="CZ4" s="21"/>
      <c r="DA4" s="21"/>
      <c r="DB4" s="1"/>
      <c r="DC4" s="1"/>
      <c r="DD4" s="1"/>
      <c r="DE4" s="1"/>
      <c r="DF4" s="21"/>
      <c r="DG4" s="21"/>
      <c r="DH4" s="1"/>
      <c r="DI4" s="1"/>
      <c r="DJ4" s="1"/>
      <c r="DK4" s="1"/>
      <c r="DL4" s="1"/>
      <c r="DM4" s="1"/>
      <c r="DN4" s="21"/>
      <c r="DO4" s="21"/>
      <c r="DP4" s="1"/>
      <c r="DQ4" s="1"/>
      <c r="DR4" s="1"/>
      <c r="DS4" s="1"/>
      <c r="DT4" s="1"/>
      <c r="DU4" s="1"/>
      <c r="DV4" s="21"/>
      <c r="DW4" s="21"/>
      <c r="DX4" s="1"/>
      <c r="DY4" s="1"/>
      <c r="DZ4" s="1"/>
      <c r="EA4" s="1"/>
      <c r="EB4" s="1"/>
      <c r="EC4" s="1"/>
      <c r="ED4" s="1"/>
      <c r="EE4" s="1"/>
      <c r="EF4" s="1"/>
      <c r="EG4" s="1"/>
      <c r="EH4" s="1"/>
      <c r="EI4" s="1"/>
      <c r="EJ4" s="1"/>
      <c r="EK4" s="1"/>
      <c r="EL4" s="21"/>
      <c r="EM4" s="21"/>
      <c r="EN4" s="1"/>
      <c r="EO4" s="1"/>
      <c r="EP4" s="1"/>
      <c r="EQ4" s="1"/>
      <c r="ER4" s="1"/>
      <c r="ES4" s="1"/>
      <c r="ET4" s="21"/>
      <c r="EU4" s="21"/>
      <c r="EV4" s="1"/>
      <c r="EW4" s="1"/>
      <c r="EX4" s="1"/>
      <c r="EY4" s="1"/>
      <c r="EZ4" s="1"/>
      <c r="FA4" s="1"/>
      <c r="FB4" s="1"/>
      <c r="FC4" s="1"/>
      <c r="FD4" s="1"/>
      <c r="FE4" s="1"/>
      <c r="FF4" s="1"/>
      <c r="FG4" s="1"/>
      <c r="FH4" s="1"/>
      <c r="FI4" s="1"/>
      <c r="FJ4" s="1"/>
      <c r="FK4" s="1"/>
      <c r="FL4" s="1"/>
      <c r="FM4" s="1"/>
      <c r="FN4" s="1"/>
      <c r="FO4" s="1"/>
      <c r="FP4" s="1"/>
      <c r="FQ4" s="1"/>
      <c r="FR4" s="21"/>
      <c r="FS4" s="21"/>
      <c r="FT4" s="21"/>
      <c r="FU4" s="21"/>
      <c r="FV4" s="1"/>
      <c r="FW4" s="1"/>
      <c r="FX4" s="1"/>
      <c r="FY4" s="1"/>
      <c r="FZ4" s="21"/>
      <c r="GA4" s="21"/>
      <c r="GB4" s="21"/>
      <c r="GC4" s="21"/>
      <c r="GD4" s="21"/>
      <c r="GE4" s="21"/>
      <c r="GF4" s="21"/>
      <c r="GG4" s="21"/>
      <c r="GH4" s="21"/>
      <c r="GI4" s="21"/>
      <c r="GJ4" s="1"/>
      <c r="GK4" s="1"/>
      <c r="GL4" s="1"/>
      <c r="GM4" s="1"/>
      <c r="GN4" s="1"/>
      <c r="GO4" s="1"/>
      <c r="GP4" s="21"/>
      <c r="GQ4" s="21"/>
      <c r="GR4" s="21"/>
      <c r="GS4" s="21"/>
      <c r="GT4" s="21"/>
      <c r="GU4" s="21"/>
      <c r="GV4" s="1"/>
      <c r="GW4" s="1"/>
      <c r="GX4" s="1"/>
      <c r="GY4" s="1"/>
      <c r="GZ4" s="1"/>
      <c r="HA4" s="1"/>
      <c r="HB4" s="21"/>
      <c r="HC4" s="21"/>
      <c r="HD4" s="21"/>
      <c r="HE4" s="21"/>
      <c r="HF4" s="214"/>
      <c r="HG4" s="21"/>
      <c r="HH4" s="1"/>
      <c r="HI4" s="1"/>
      <c r="HJ4" s="1"/>
      <c r="HK4" s="1"/>
      <c r="HL4" s="1"/>
      <c r="HM4" s="1"/>
      <c r="HN4" s="21"/>
      <c r="HO4" s="21"/>
      <c r="HP4" s="21"/>
      <c r="HQ4" s="21"/>
      <c r="HR4" s="21"/>
      <c r="HS4" s="2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row>
    <row r="5" spans="1:279" x14ac:dyDescent="0.35">
      <c r="A5" s="215" t="s">
        <v>545</v>
      </c>
      <c r="B5" s="21"/>
      <c r="C5" s="1"/>
      <c r="D5" s="1"/>
      <c r="E5" s="1"/>
      <c r="F5" s="1"/>
      <c r="G5" s="1"/>
      <c r="H5" s="1"/>
      <c r="I5" s="21"/>
      <c r="J5" s="21"/>
      <c r="K5" s="21"/>
      <c r="L5" s="21"/>
      <c r="M5" s="21"/>
      <c r="N5" s="2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21"/>
      <c r="FS5" s="21"/>
      <c r="FT5" s="21"/>
      <c r="FU5" s="21"/>
      <c r="FV5" s="1"/>
      <c r="FW5" s="1"/>
      <c r="FX5" s="1"/>
      <c r="FY5" s="1"/>
      <c r="FZ5" s="21"/>
      <c r="GA5" s="21"/>
      <c r="GB5" s="21"/>
      <c r="GC5" s="21"/>
      <c r="GD5" s="21"/>
      <c r="GE5" s="21"/>
      <c r="GF5" s="21"/>
      <c r="GG5" s="21"/>
      <c r="GH5" s="21"/>
      <c r="GI5" s="21"/>
      <c r="GJ5" s="1"/>
      <c r="GK5" s="1"/>
      <c r="GL5" s="1"/>
      <c r="GM5" s="1"/>
      <c r="GN5" s="1"/>
      <c r="GO5" s="1"/>
      <c r="GP5" s="21"/>
      <c r="GQ5" s="21"/>
      <c r="GR5" s="21"/>
      <c r="GS5" s="21"/>
      <c r="GT5" s="21"/>
      <c r="GU5" s="21"/>
      <c r="GV5" s="1"/>
      <c r="GW5" s="1"/>
      <c r="GX5" s="1"/>
      <c r="GY5" s="1"/>
      <c r="GZ5" s="1"/>
      <c r="HA5" s="1"/>
      <c r="HB5" s="21"/>
      <c r="HC5" s="21"/>
      <c r="HD5" s="21"/>
      <c r="HE5" s="21"/>
      <c r="HF5" s="215"/>
      <c r="HG5" s="21"/>
      <c r="HH5" s="1"/>
      <c r="HI5" s="1"/>
      <c r="HJ5" s="1"/>
      <c r="HK5" s="1"/>
      <c r="HL5" s="1"/>
      <c r="HM5" s="1"/>
      <c r="HN5" s="21"/>
      <c r="HO5" s="21"/>
      <c r="HP5" s="21"/>
      <c r="HQ5" s="21"/>
      <c r="HR5" s="21"/>
      <c r="HS5" s="2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row>
    <row r="6" spans="1:279" x14ac:dyDescent="0.35">
      <c r="A6" s="216" t="s">
        <v>153</v>
      </c>
      <c r="B6" s="21"/>
      <c r="C6" s="1"/>
      <c r="D6" s="1"/>
      <c r="E6" s="1"/>
      <c r="F6" s="1"/>
      <c r="G6" s="1"/>
      <c r="H6" s="1"/>
      <c r="I6" s="21"/>
      <c r="J6" s="21"/>
      <c r="K6" s="21"/>
      <c r="L6" s="21"/>
      <c r="M6" s="21"/>
      <c r="N6" s="2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21"/>
      <c r="CE6" s="21"/>
      <c r="CF6" s="1"/>
      <c r="CG6" s="1"/>
      <c r="CH6" s="21"/>
      <c r="CI6" s="21"/>
      <c r="CJ6" s="21"/>
      <c r="CK6" s="21"/>
      <c r="CL6" s="21"/>
      <c r="CM6" s="21"/>
      <c r="CN6" s="1"/>
      <c r="CO6" s="1"/>
      <c r="CP6" s="1"/>
      <c r="CQ6" s="1"/>
      <c r="CR6" s="1"/>
      <c r="CS6" s="1"/>
      <c r="CT6" s="21"/>
      <c r="CU6" s="21"/>
      <c r="CV6" s="21"/>
      <c r="CW6" s="21"/>
      <c r="CX6" s="21"/>
      <c r="CY6" s="21"/>
      <c r="CZ6" s="21"/>
      <c r="DA6" s="21"/>
      <c r="DB6" s="1"/>
      <c r="DC6" s="1"/>
      <c r="DD6" s="1"/>
      <c r="DE6" s="1"/>
      <c r="DF6" s="21"/>
      <c r="DG6" s="21"/>
      <c r="DH6" s="1"/>
      <c r="DI6" s="1"/>
      <c r="DJ6" s="1"/>
      <c r="DK6" s="1"/>
      <c r="DL6" s="1"/>
      <c r="DM6" s="1"/>
      <c r="DN6" s="21"/>
      <c r="DO6" s="21"/>
      <c r="DP6" s="1"/>
      <c r="DQ6" s="1"/>
      <c r="DR6" s="1"/>
      <c r="DS6" s="1"/>
      <c r="DT6" s="1"/>
      <c r="DU6" s="1"/>
      <c r="DV6" s="21"/>
      <c r="DW6" s="21"/>
      <c r="DX6" s="1"/>
      <c r="DY6" s="1"/>
      <c r="DZ6" s="1"/>
      <c r="EA6" s="1"/>
      <c r="EB6" s="1"/>
      <c r="EC6" s="1"/>
      <c r="ED6" s="1"/>
      <c r="EE6" s="1"/>
      <c r="EF6" s="1"/>
      <c r="EG6" s="1"/>
      <c r="EH6" s="1"/>
      <c r="EI6" s="1"/>
      <c r="EJ6" s="1"/>
      <c r="EK6" s="1"/>
      <c r="EL6" s="21"/>
      <c r="EM6" s="21"/>
      <c r="EN6" s="1"/>
      <c r="EO6" s="1"/>
      <c r="EP6" s="1"/>
      <c r="EQ6" s="1"/>
      <c r="ER6" s="1"/>
      <c r="ES6" s="1"/>
      <c r="ET6" s="21"/>
      <c r="EU6" s="21"/>
      <c r="EV6" s="1"/>
      <c r="EW6" s="1"/>
      <c r="EX6" s="1"/>
      <c r="EY6" s="1"/>
      <c r="EZ6" s="1"/>
      <c r="FA6" s="1"/>
      <c r="FB6" s="1"/>
      <c r="FC6" s="1"/>
      <c r="FD6" s="1"/>
      <c r="FE6" s="1"/>
      <c r="FF6" s="1"/>
      <c r="FG6" s="1"/>
      <c r="FH6" s="1"/>
      <c r="FI6" s="1"/>
      <c r="FJ6" s="1"/>
      <c r="FK6" s="1"/>
      <c r="FL6" s="1"/>
      <c r="FM6" s="1"/>
      <c r="FN6" s="1"/>
      <c r="FO6" s="1"/>
      <c r="FP6" s="1"/>
      <c r="FQ6" s="1"/>
      <c r="FR6" s="21"/>
      <c r="FS6" s="21"/>
      <c r="FT6" s="21"/>
      <c r="FU6" s="21"/>
      <c r="FV6" s="1"/>
      <c r="FW6" s="1"/>
      <c r="FX6" s="1"/>
      <c r="FY6" s="1"/>
      <c r="FZ6" s="21"/>
      <c r="GA6" s="21"/>
      <c r="GB6" s="21"/>
      <c r="GC6" s="21"/>
      <c r="GD6" s="21"/>
      <c r="GE6" s="21"/>
      <c r="GF6" s="21"/>
      <c r="GG6" s="21"/>
      <c r="GH6" s="21"/>
      <c r="GI6" s="21"/>
      <c r="GJ6" s="1"/>
      <c r="GK6" s="1"/>
      <c r="GL6" s="1"/>
      <c r="GM6" s="1"/>
      <c r="GN6" s="1"/>
      <c r="GO6" s="1"/>
      <c r="GP6" s="21"/>
      <c r="GQ6" s="21"/>
      <c r="GR6" s="21"/>
      <c r="GS6" s="21"/>
      <c r="GT6" s="21"/>
      <c r="GU6" s="21"/>
      <c r="GV6" s="1"/>
      <c r="GW6" s="1"/>
      <c r="GX6" s="1"/>
      <c r="GY6" s="1"/>
      <c r="GZ6" s="1"/>
      <c r="HA6" s="1"/>
      <c r="HB6" s="21"/>
      <c r="HC6" s="21"/>
      <c r="HD6" s="21"/>
      <c r="HE6" s="21"/>
      <c r="HF6" s="216"/>
      <c r="HG6" s="21"/>
      <c r="HH6" s="1"/>
      <c r="HI6" s="1"/>
      <c r="HJ6" s="1"/>
      <c r="HK6" s="1"/>
      <c r="HL6" s="1"/>
      <c r="HM6" s="1"/>
      <c r="HN6" s="21"/>
      <c r="HO6" s="21"/>
      <c r="HP6" s="21"/>
      <c r="HQ6" s="21"/>
      <c r="HR6" s="21"/>
      <c r="HS6" s="2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row>
    <row r="7" spans="1:279" x14ac:dyDescent="0.35">
      <c r="A7" s="217" t="s">
        <v>207</v>
      </c>
      <c r="B7" s="21"/>
      <c r="C7" s="1"/>
      <c r="D7" s="1"/>
      <c r="E7" s="1"/>
      <c r="F7" s="1"/>
      <c r="G7" s="1"/>
      <c r="H7" s="1"/>
      <c r="I7" s="21"/>
      <c r="J7" s="21"/>
      <c r="K7" s="21"/>
      <c r="L7" s="21"/>
      <c r="M7" s="21"/>
      <c r="N7" s="2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21"/>
      <c r="CE7" s="21"/>
      <c r="CF7" s="1"/>
      <c r="CG7" s="1"/>
      <c r="CH7" s="21"/>
      <c r="CI7" s="21"/>
      <c r="CJ7" s="21"/>
      <c r="CK7" s="21"/>
      <c r="CL7" s="21"/>
      <c r="CM7" s="21"/>
      <c r="CN7" s="1"/>
      <c r="CO7" s="1"/>
      <c r="CP7" s="1"/>
      <c r="CQ7" s="1"/>
      <c r="CR7" s="1"/>
      <c r="CS7" s="1"/>
      <c r="CT7" s="21"/>
      <c r="CU7" s="21"/>
      <c r="CV7" s="21"/>
      <c r="CW7" s="21"/>
      <c r="CX7" s="21"/>
      <c r="CY7" s="21"/>
      <c r="CZ7" s="21"/>
      <c r="DA7" s="21"/>
      <c r="DB7" s="1"/>
      <c r="DC7" s="1"/>
      <c r="DD7" s="1"/>
      <c r="DE7" s="1"/>
      <c r="DF7" s="21"/>
      <c r="DG7" s="21"/>
      <c r="DH7" s="1"/>
      <c r="DI7" s="1"/>
      <c r="DJ7" s="1"/>
      <c r="DK7" s="1"/>
      <c r="DL7" s="1"/>
      <c r="DM7" s="1"/>
      <c r="DN7" s="21"/>
      <c r="DO7" s="21"/>
      <c r="DP7" s="1"/>
      <c r="DQ7" s="1"/>
      <c r="DR7" s="1"/>
      <c r="DS7" s="1"/>
      <c r="DT7" s="1"/>
      <c r="DU7" s="1"/>
      <c r="DV7" s="21"/>
      <c r="DW7" s="21"/>
      <c r="DX7" s="1"/>
      <c r="DY7" s="1"/>
      <c r="DZ7" s="1"/>
      <c r="EA7" s="1"/>
      <c r="EB7" s="1"/>
      <c r="EC7" s="1"/>
      <c r="ED7" s="1"/>
      <c r="EE7" s="1"/>
      <c r="EF7" s="1"/>
      <c r="EG7" s="1"/>
      <c r="EH7" s="1"/>
      <c r="EI7" s="1"/>
      <c r="EJ7" s="1"/>
      <c r="EK7" s="1"/>
      <c r="EL7" s="21"/>
      <c r="EM7" s="21"/>
      <c r="EN7" s="1"/>
      <c r="EO7" s="1"/>
      <c r="EP7" s="1"/>
      <c r="EQ7" s="1"/>
      <c r="ER7" s="1"/>
      <c r="ES7" s="1"/>
      <c r="ET7" s="21"/>
      <c r="EU7" s="21"/>
      <c r="EV7" s="1"/>
      <c r="EW7" s="1"/>
      <c r="EX7" s="1"/>
      <c r="EY7" s="1"/>
      <c r="EZ7" s="1"/>
      <c r="FA7" s="1"/>
      <c r="FB7" s="1"/>
      <c r="FC7" s="1"/>
      <c r="FD7" s="1"/>
      <c r="FE7" s="1"/>
      <c r="FF7" s="1"/>
      <c r="FG7" s="1"/>
      <c r="FH7" s="1"/>
      <c r="FI7" s="1"/>
      <c r="FJ7" s="1"/>
      <c r="FK7" s="1"/>
      <c r="FL7" s="1"/>
      <c r="FM7" s="1"/>
      <c r="FN7" s="1"/>
      <c r="FO7" s="1"/>
      <c r="FP7" s="1"/>
      <c r="FQ7" s="1"/>
      <c r="FR7" s="21"/>
      <c r="FS7" s="21"/>
      <c r="FT7" s="21"/>
      <c r="FU7" s="21"/>
      <c r="FV7" s="1"/>
      <c r="FW7" s="1"/>
      <c r="FX7" s="1"/>
      <c r="FY7" s="1"/>
      <c r="FZ7" s="21"/>
      <c r="GA7" s="21"/>
      <c r="GB7" s="21"/>
      <c r="GC7" s="21"/>
      <c r="GD7" s="21"/>
      <c r="GE7" s="21"/>
      <c r="GF7" s="21"/>
      <c r="GG7" s="21"/>
      <c r="GH7" s="21"/>
      <c r="GI7" s="21"/>
      <c r="GJ7" s="1"/>
      <c r="GK7" s="1"/>
      <c r="GL7" s="1"/>
      <c r="GM7" s="1"/>
      <c r="GN7" s="1"/>
      <c r="GO7" s="1"/>
      <c r="GP7" s="21"/>
      <c r="GQ7" s="21"/>
      <c r="GR7" s="21"/>
      <c r="GS7" s="21"/>
      <c r="GT7" s="21"/>
      <c r="GU7" s="21"/>
      <c r="GV7" s="1"/>
      <c r="GW7" s="1"/>
      <c r="GX7" s="1"/>
      <c r="GY7" s="1"/>
      <c r="GZ7" s="1"/>
      <c r="HA7" s="1"/>
      <c r="HB7" s="21"/>
      <c r="HC7" s="21"/>
      <c r="HD7" s="21"/>
      <c r="HE7" s="21"/>
      <c r="HF7" s="217"/>
      <c r="HG7" s="21"/>
      <c r="HH7" s="1"/>
      <c r="HI7" s="1"/>
      <c r="HJ7" s="1"/>
      <c r="HK7" s="1"/>
      <c r="HL7" s="1"/>
      <c r="HM7" s="1"/>
      <c r="HN7" s="21"/>
      <c r="HO7" s="21"/>
      <c r="HP7" s="21"/>
      <c r="HQ7" s="21"/>
      <c r="HR7" s="21"/>
      <c r="HS7" s="2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row>
    <row r="8" spans="1:279" x14ac:dyDescent="0.35">
      <c r="A8" s="217" t="s">
        <v>546</v>
      </c>
      <c r="B8" s="21"/>
      <c r="C8" s="1"/>
      <c r="D8" s="1"/>
      <c r="E8" s="1"/>
      <c r="F8" s="1"/>
      <c r="G8" s="1"/>
      <c r="H8" s="1"/>
      <c r="I8" s="21"/>
      <c r="J8" s="21"/>
      <c r="K8" s="21"/>
      <c r="L8" s="21"/>
      <c r="M8" s="21"/>
      <c r="N8" s="2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21"/>
      <c r="CE8" s="21"/>
      <c r="CF8" s="1"/>
      <c r="CG8" s="1"/>
      <c r="CH8" s="21"/>
      <c r="CI8" s="21"/>
      <c r="CJ8" s="21"/>
      <c r="CK8" s="21"/>
      <c r="CL8" s="21"/>
      <c r="CM8" s="21"/>
      <c r="CN8" s="1"/>
      <c r="CO8" s="1"/>
      <c r="CP8" s="1"/>
      <c r="CQ8" s="1"/>
      <c r="CR8" s="1"/>
      <c r="CS8" s="1"/>
      <c r="CT8" s="21"/>
      <c r="CU8" s="21"/>
      <c r="CV8" s="21"/>
      <c r="CW8" s="21"/>
      <c r="CX8" s="21"/>
      <c r="CY8" s="21"/>
      <c r="CZ8" s="21"/>
      <c r="DA8" s="21"/>
      <c r="DB8" s="1"/>
      <c r="DC8" s="1"/>
      <c r="DD8" s="1"/>
      <c r="DE8" s="1"/>
      <c r="DF8" s="21"/>
      <c r="DG8" s="21"/>
      <c r="DH8" s="1"/>
      <c r="DI8" s="1"/>
      <c r="DJ8" s="1"/>
      <c r="DK8" s="1"/>
      <c r="DL8" s="1"/>
      <c r="DM8" s="1"/>
      <c r="DN8" s="21"/>
      <c r="DO8" s="21"/>
      <c r="DP8" s="1"/>
      <c r="DQ8" s="1"/>
      <c r="DR8" s="1"/>
      <c r="DS8" s="1"/>
      <c r="DT8" s="1"/>
      <c r="DU8" s="1"/>
      <c r="DV8" s="21"/>
      <c r="DW8" s="21"/>
      <c r="DX8" s="1"/>
      <c r="DY8" s="1"/>
      <c r="DZ8" s="1"/>
      <c r="EA8" s="1"/>
      <c r="EB8" s="1"/>
      <c r="EC8" s="1"/>
      <c r="ED8" s="1"/>
      <c r="EE8" s="1"/>
      <c r="EF8" s="1"/>
      <c r="EG8" s="1"/>
      <c r="EH8" s="1"/>
      <c r="EI8" s="1"/>
      <c r="EJ8" s="1"/>
      <c r="EK8" s="1"/>
      <c r="EL8" s="21"/>
      <c r="EM8" s="21"/>
      <c r="EN8" s="1"/>
      <c r="EO8" s="1"/>
      <c r="EP8" s="1"/>
      <c r="EQ8" s="1"/>
      <c r="ER8" s="1"/>
      <c r="ES8" s="1"/>
      <c r="ET8" s="21"/>
      <c r="EU8" s="21"/>
      <c r="EV8" s="1"/>
      <c r="EW8" s="1"/>
      <c r="EX8" s="1"/>
      <c r="EY8" s="1"/>
      <c r="EZ8" s="1"/>
      <c r="FA8" s="1"/>
      <c r="FB8" s="1"/>
      <c r="FC8" s="1"/>
      <c r="FD8" s="1"/>
      <c r="FE8" s="1"/>
      <c r="FF8" s="1"/>
      <c r="FG8" s="1"/>
      <c r="FH8" s="1"/>
      <c r="FI8" s="1"/>
      <c r="FJ8" s="1"/>
      <c r="FK8" s="1"/>
      <c r="FL8" s="1"/>
      <c r="FM8" s="1"/>
      <c r="FN8" s="1"/>
      <c r="FO8" s="1"/>
      <c r="FP8" s="1"/>
      <c r="FQ8" s="1"/>
      <c r="FR8" s="21"/>
      <c r="FS8" s="21"/>
      <c r="FT8" s="21"/>
      <c r="FU8" s="21"/>
      <c r="FV8" s="1"/>
      <c r="FW8" s="1"/>
      <c r="FX8" s="1"/>
      <c r="FY8" s="1"/>
      <c r="FZ8" s="21"/>
      <c r="GA8" s="21"/>
      <c r="GB8" s="21"/>
      <c r="GC8" s="21"/>
      <c r="GD8" s="21"/>
      <c r="GE8" s="21"/>
      <c r="GF8" s="21"/>
      <c r="GG8" s="21"/>
      <c r="GH8" s="21"/>
      <c r="GI8" s="21"/>
      <c r="GJ8" s="1"/>
      <c r="GK8" s="1"/>
      <c r="GL8" s="1"/>
      <c r="GM8" s="1"/>
      <c r="GN8" s="1"/>
      <c r="GO8" s="1"/>
      <c r="GP8" s="21"/>
      <c r="GQ8" s="21"/>
      <c r="GR8" s="21"/>
      <c r="GS8" s="21"/>
      <c r="GT8" s="21"/>
      <c r="GU8" s="21"/>
      <c r="GV8" s="1"/>
      <c r="GW8" s="1"/>
      <c r="GX8" s="1"/>
      <c r="GY8" s="1"/>
      <c r="GZ8" s="1"/>
      <c r="HA8" s="1"/>
      <c r="HB8" s="21"/>
      <c r="HC8" s="21"/>
      <c r="HD8" s="21"/>
      <c r="HE8" s="21"/>
      <c r="HF8" s="217"/>
      <c r="HG8" s="21"/>
      <c r="HH8" s="1"/>
      <c r="HI8" s="1"/>
      <c r="HJ8" s="1"/>
      <c r="HK8" s="1"/>
      <c r="HL8" s="1"/>
      <c r="HM8" s="1"/>
      <c r="HN8" s="21"/>
      <c r="HO8" s="21"/>
      <c r="HP8" s="21"/>
      <c r="HQ8" s="21"/>
      <c r="HR8" s="21"/>
      <c r="HS8" s="2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row>
    <row r="9" spans="1:279" x14ac:dyDescent="0.35">
      <c r="A9" s="213" t="s">
        <v>324</v>
      </c>
      <c r="B9" s="21"/>
      <c r="C9" s="1"/>
      <c r="D9" s="1"/>
      <c r="E9" s="1"/>
      <c r="F9" s="1"/>
      <c r="G9" s="1"/>
      <c r="H9" s="1"/>
      <c r="I9" s="21"/>
      <c r="J9" s="21"/>
      <c r="K9" s="21"/>
      <c r="L9" s="21"/>
      <c r="M9" s="21"/>
      <c r="N9" s="2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21"/>
      <c r="CE9" s="21"/>
      <c r="CF9" s="1"/>
      <c r="CG9" s="1"/>
      <c r="CH9" s="21"/>
      <c r="CI9" s="21"/>
      <c r="CJ9" s="21"/>
      <c r="CK9" s="21"/>
      <c r="CL9" s="21"/>
      <c r="CM9" s="21"/>
      <c r="CN9" s="1"/>
      <c r="CO9" s="1"/>
      <c r="CP9" s="1"/>
      <c r="CQ9" s="1"/>
      <c r="CR9" s="1"/>
      <c r="CS9" s="1"/>
      <c r="CT9" s="21"/>
      <c r="CU9" s="21"/>
      <c r="CV9" s="21"/>
      <c r="CW9" s="21"/>
      <c r="CX9" s="21"/>
      <c r="CY9" s="21"/>
      <c r="CZ9" s="21"/>
      <c r="DA9" s="21"/>
      <c r="DB9" s="1"/>
      <c r="DC9" s="1"/>
      <c r="DD9" s="1"/>
      <c r="DE9" s="1"/>
      <c r="DF9" s="21"/>
      <c r="DG9" s="21"/>
      <c r="DH9" s="1"/>
      <c r="DI9" s="1"/>
      <c r="DJ9" s="1"/>
      <c r="DK9" s="1"/>
      <c r="DL9" s="1"/>
      <c r="DM9" s="1"/>
      <c r="DN9" s="21"/>
      <c r="DO9" s="21"/>
      <c r="DP9" s="1"/>
      <c r="DQ9" s="1"/>
      <c r="DR9" s="1"/>
      <c r="DS9" s="1"/>
      <c r="DT9" s="1"/>
      <c r="DU9" s="1"/>
      <c r="DV9" s="21"/>
      <c r="DW9" s="21"/>
      <c r="DX9" s="1"/>
      <c r="DY9" s="1"/>
      <c r="DZ9" s="1"/>
      <c r="EA9" s="1"/>
      <c r="EB9" s="1"/>
      <c r="EC9" s="1"/>
      <c r="ED9" s="1"/>
      <c r="EE9" s="1"/>
      <c r="EF9" s="1"/>
      <c r="EG9" s="1"/>
      <c r="EH9" s="1"/>
      <c r="EI9" s="1"/>
      <c r="EJ9" s="1"/>
      <c r="EK9" s="1"/>
      <c r="EL9" s="21"/>
      <c r="EM9" s="21"/>
      <c r="EN9" s="1"/>
      <c r="EO9" s="1"/>
      <c r="EP9" s="1"/>
      <c r="EQ9" s="1"/>
      <c r="ER9" s="1"/>
      <c r="ES9" s="1"/>
      <c r="ET9" s="21"/>
      <c r="EU9" s="21"/>
      <c r="EV9" s="1"/>
      <c r="EW9" s="1"/>
      <c r="EX9" s="1"/>
      <c r="EY9" s="1"/>
      <c r="EZ9" s="1"/>
      <c r="FA9" s="1"/>
      <c r="FB9" s="1"/>
      <c r="FC9" s="1"/>
      <c r="FD9" s="1"/>
      <c r="FE9" s="1"/>
      <c r="FF9" s="1"/>
      <c r="FG9" s="1"/>
      <c r="FH9" s="1"/>
      <c r="FI9" s="1"/>
      <c r="FJ9" s="1"/>
      <c r="FK9" s="1"/>
      <c r="FL9" s="1"/>
      <c r="FM9" s="1"/>
      <c r="FN9" s="1"/>
      <c r="FO9" s="1"/>
      <c r="FP9" s="1"/>
      <c r="FQ9" s="1"/>
      <c r="FR9" s="21"/>
      <c r="FS9" s="21"/>
      <c r="FT9" s="21"/>
      <c r="FU9" s="21"/>
      <c r="FV9" s="1"/>
      <c r="FW9" s="1"/>
      <c r="FX9" s="1"/>
      <c r="FY9" s="1"/>
      <c r="FZ9" s="21"/>
      <c r="GA9" s="21"/>
      <c r="GB9" s="21"/>
      <c r="GC9" s="21"/>
      <c r="GD9" s="21"/>
      <c r="GE9" s="21"/>
      <c r="GF9" s="21"/>
      <c r="GG9" s="21"/>
      <c r="GH9" s="21"/>
      <c r="GI9" s="21"/>
      <c r="GJ9" s="1"/>
      <c r="GK9" s="1"/>
      <c r="GL9" s="1"/>
      <c r="GM9" s="1"/>
      <c r="GN9" s="1"/>
      <c r="GO9" s="1"/>
      <c r="GP9" s="21"/>
      <c r="GQ9" s="21"/>
      <c r="GR9" s="21"/>
      <c r="GS9" s="21"/>
      <c r="GT9" s="21"/>
      <c r="GU9" s="21"/>
      <c r="GV9" s="1"/>
      <c r="GW9" s="1"/>
      <c r="GX9" s="1"/>
      <c r="GY9" s="1"/>
      <c r="GZ9" s="1"/>
      <c r="HA9" s="1"/>
      <c r="HB9" s="21"/>
      <c r="HC9" s="21"/>
      <c r="HD9" s="21"/>
      <c r="HE9" s="21"/>
      <c r="HF9" s="213"/>
      <c r="HG9" s="21"/>
      <c r="HH9" s="1"/>
      <c r="HI9" s="1"/>
      <c r="HJ9" s="1"/>
      <c r="HK9" s="1"/>
      <c r="HL9" s="1"/>
      <c r="HM9" s="1"/>
      <c r="HN9" s="21"/>
      <c r="HO9" s="21"/>
      <c r="HP9" s="21"/>
      <c r="HQ9" s="21"/>
      <c r="HR9" s="21"/>
      <c r="HS9" s="2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row>
    <row r="10" spans="1:279" x14ac:dyDescent="0.35">
      <c r="A10" s="213"/>
      <c r="B10" s="212"/>
      <c r="C10" s="212"/>
      <c r="D10" s="212"/>
      <c r="E10" s="212"/>
      <c r="F10" s="212"/>
      <c r="G10" s="212"/>
      <c r="H10" s="212"/>
      <c r="I10" s="212"/>
      <c r="J10" s="212"/>
      <c r="K10" s="212"/>
      <c r="L10" s="212"/>
      <c r="M10" s="153"/>
      <c r="N10" s="153"/>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21"/>
      <c r="CE10" s="21"/>
      <c r="CF10" s="1"/>
      <c r="CG10" s="1"/>
      <c r="CH10" s="21"/>
      <c r="CI10" s="21"/>
      <c r="CJ10" s="21"/>
      <c r="CK10" s="21"/>
      <c r="CL10" s="21"/>
      <c r="CM10" s="21"/>
      <c r="CN10" s="1"/>
      <c r="CO10" s="1"/>
      <c r="CP10" s="1"/>
      <c r="CQ10" s="1"/>
      <c r="CR10" s="1"/>
      <c r="CS10" s="1"/>
      <c r="CT10" s="21"/>
      <c r="CU10" s="21"/>
      <c r="CV10" s="21"/>
      <c r="CW10" s="21"/>
      <c r="CX10" s="21"/>
      <c r="CY10" s="21"/>
      <c r="CZ10" s="21"/>
      <c r="DA10" s="21"/>
      <c r="DB10" s="1"/>
      <c r="DC10" s="1"/>
      <c r="DD10" s="1"/>
      <c r="DE10" s="1"/>
      <c r="DF10" s="21"/>
      <c r="DG10" s="21"/>
      <c r="DH10" s="1"/>
      <c r="DI10" s="1"/>
      <c r="DJ10" s="1"/>
      <c r="DK10" s="1"/>
      <c r="DL10" s="1"/>
      <c r="DM10" s="1"/>
      <c r="DN10" s="21"/>
      <c r="DO10" s="21"/>
      <c r="DP10" s="1"/>
      <c r="DQ10" s="1"/>
      <c r="DR10" s="1"/>
      <c r="DS10" s="1"/>
      <c r="DT10" s="1"/>
      <c r="DU10" s="1"/>
      <c r="DV10" s="21"/>
      <c r="DW10" s="21"/>
      <c r="DX10" s="1"/>
      <c r="DY10" s="1"/>
      <c r="DZ10" s="1"/>
      <c r="EA10" s="1"/>
      <c r="EB10" s="1"/>
      <c r="EC10" s="1"/>
      <c r="ED10" s="1"/>
      <c r="EE10" s="1"/>
      <c r="EF10" s="1"/>
      <c r="EG10" s="1"/>
      <c r="EH10" s="1"/>
      <c r="EI10" s="1"/>
      <c r="EJ10" s="1"/>
      <c r="EK10" s="1"/>
      <c r="EL10" s="21"/>
      <c r="EM10" s="21"/>
      <c r="EN10" s="1"/>
      <c r="EO10" s="1"/>
      <c r="EP10" s="1"/>
      <c r="EQ10" s="1"/>
      <c r="ER10" s="1"/>
      <c r="ES10" s="1"/>
      <c r="ET10" s="21"/>
      <c r="EU10" s="21"/>
      <c r="EV10" s="1"/>
      <c r="EW10" s="1"/>
      <c r="EX10" s="1"/>
      <c r="EY10" s="1"/>
      <c r="EZ10" s="1"/>
      <c r="FA10" s="1"/>
      <c r="FB10" s="1"/>
      <c r="FC10" s="1"/>
      <c r="FD10" s="1"/>
      <c r="FE10" s="1"/>
      <c r="FF10" s="1"/>
      <c r="FG10" s="1"/>
      <c r="FH10" s="1"/>
      <c r="FI10" s="1"/>
      <c r="FJ10" s="1"/>
      <c r="FK10" s="1"/>
      <c r="FL10" s="1"/>
      <c r="FM10" s="1"/>
      <c r="FN10" s="1"/>
      <c r="FO10" s="1"/>
      <c r="FP10" s="1"/>
      <c r="FQ10" s="1"/>
      <c r="FR10" s="21"/>
      <c r="FS10" s="21"/>
      <c r="FT10" s="21"/>
      <c r="FU10" s="21"/>
      <c r="FV10" s="1"/>
      <c r="FW10" s="1"/>
      <c r="FX10" s="1"/>
      <c r="FY10" s="1"/>
      <c r="FZ10" s="21"/>
      <c r="GA10" s="21"/>
      <c r="GB10" s="21"/>
      <c r="GC10" s="21"/>
      <c r="GD10" s="21"/>
      <c r="GE10" s="21"/>
      <c r="GF10" s="21"/>
      <c r="GG10" s="21"/>
      <c r="GH10" s="21"/>
      <c r="GI10" s="21"/>
      <c r="GJ10" s="1"/>
      <c r="GK10" s="1"/>
      <c r="GL10" s="1"/>
      <c r="GM10" s="1"/>
      <c r="GN10" s="1"/>
      <c r="GO10" s="1"/>
      <c r="GP10" s="21"/>
      <c r="GQ10" s="21"/>
      <c r="GR10" s="21"/>
      <c r="GS10" s="21"/>
      <c r="GT10" s="21"/>
      <c r="GU10" s="21"/>
      <c r="GV10" s="1"/>
      <c r="GW10" s="1"/>
      <c r="GX10" s="1"/>
      <c r="GY10" s="1"/>
      <c r="GZ10" s="1"/>
      <c r="HA10" s="1"/>
      <c r="HB10" s="21"/>
      <c r="HC10" s="21"/>
      <c r="HD10" s="21"/>
      <c r="HE10" s="21"/>
      <c r="HF10" s="21"/>
      <c r="HG10" s="21"/>
      <c r="HH10" s="1"/>
      <c r="HI10" s="1"/>
      <c r="HJ10" s="1"/>
      <c r="HK10" s="1"/>
      <c r="HL10" s="1"/>
      <c r="HM10" s="1"/>
      <c r="HN10" s="21"/>
      <c r="HO10" s="21"/>
      <c r="HP10" s="21"/>
      <c r="HQ10" s="21"/>
      <c r="HR10" s="21"/>
      <c r="HS10" s="2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row>
    <row r="11" spans="1:279" ht="13.5" x14ac:dyDescent="0.35">
      <c r="A11" s="2"/>
      <c r="B11" s="2"/>
      <c r="C11" s="2"/>
      <c r="D11" s="2"/>
      <c r="E11" s="2"/>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1"/>
      <c r="FC11" s="1"/>
      <c r="FD11" s="1"/>
      <c r="FE11" s="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1"/>
      <c r="IW11" s="1"/>
      <c r="IX11" s="1"/>
      <c r="IY11" s="1"/>
      <c r="IZ11" s="1"/>
      <c r="JA11" s="1"/>
      <c r="JB11" s="1"/>
      <c r="JC11" s="1"/>
      <c r="JD11" s="1"/>
      <c r="JE11" s="1"/>
      <c r="JF11" s="1"/>
      <c r="JG11" s="1"/>
      <c r="JH11" s="1"/>
      <c r="JI11" s="1"/>
      <c r="JJ11" s="1"/>
      <c r="JK11" s="1"/>
      <c r="JL11" s="1"/>
      <c r="JM11" s="1"/>
      <c r="JN11" s="1"/>
      <c r="JO11" s="1"/>
      <c r="JP11" s="1"/>
      <c r="JQ11" s="1"/>
      <c r="JR11" s="1"/>
      <c r="JS11" s="1"/>
    </row>
    <row r="12" spans="1:279" x14ac:dyDescent="0.35">
      <c r="A12" s="545" t="s">
        <v>554</v>
      </c>
      <c r="B12" s="573" t="s">
        <v>172</v>
      </c>
      <c r="C12" s="572"/>
      <c r="D12" s="568" t="s">
        <v>173</v>
      </c>
      <c r="E12" s="569"/>
      <c r="F12" s="566" t="s">
        <v>174</v>
      </c>
      <c r="G12" s="572"/>
      <c r="H12" s="568" t="s">
        <v>175</v>
      </c>
      <c r="I12" s="569"/>
      <c r="J12" s="566" t="s">
        <v>176</v>
      </c>
      <c r="K12" s="572"/>
      <c r="L12" s="568" t="s">
        <v>177</v>
      </c>
      <c r="M12" s="569"/>
      <c r="N12" s="566" t="s">
        <v>514</v>
      </c>
      <c r="O12" s="570"/>
      <c r="P12" s="571" t="s">
        <v>178</v>
      </c>
      <c r="Q12" s="569"/>
      <c r="R12" s="566" t="s">
        <v>198</v>
      </c>
      <c r="S12" s="572"/>
      <c r="T12" s="568" t="s">
        <v>180</v>
      </c>
      <c r="U12" s="569"/>
      <c r="V12" s="563" t="s">
        <v>181</v>
      </c>
      <c r="W12" s="563"/>
      <c r="X12" s="562" t="s">
        <v>182</v>
      </c>
      <c r="Y12" s="562"/>
      <c r="Z12" s="563" t="s">
        <v>165</v>
      </c>
      <c r="AA12" s="563"/>
      <c r="AB12" s="562" t="s">
        <v>164</v>
      </c>
      <c r="AC12" s="562"/>
      <c r="AD12" s="563" t="s">
        <v>199</v>
      </c>
      <c r="AE12" s="563"/>
      <c r="AF12" s="562" t="s">
        <v>167</v>
      </c>
      <c r="AG12" s="562"/>
      <c r="AH12" s="563" t="s">
        <v>168</v>
      </c>
      <c r="AI12" s="563"/>
      <c r="AJ12" s="562" t="s">
        <v>169</v>
      </c>
      <c r="AK12" s="562"/>
      <c r="AL12" s="563" t="s">
        <v>200</v>
      </c>
      <c r="AM12" s="563"/>
      <c r="AN12" s="562" t="s">
        <v>171</v>
      </c>
      <c r="AO12" s="562"/>
      <c r="AP12" s="563" t="s">
        <v>201</v>
      </c>
      <c r="AQ12" s="563"/>
      <c r="AR12" s="562" t="s">
        <v>185</v>
      </c>
      <c r="AS12" s="562"/>
      <c r="AT12" s="563" t="s">
        <v>186</v>
      </c>
      <c r="AU12" s="563"/>
      <c r="AV12" s="562" t="s">
        <v>187</v>
      </c>
      <c r="AW12" s="562"/>
      <c r="AX12" s="563" t="s">
        <v>183</v>
      </c>
      <c r="AY12" s="563"/>
      <c r="AZ12" s="562" t="s">
        <v>515</v>
      </c>
      <c r="BA12" s="562"/>
      <c r="BB12" s="563" t="s">
        <v>202</v>
      </c>
      <c r="BC12" s="563"/>
      <c r="BD12" s="562" t="s">
        <v>189</v>
      </c>
      <c r="BE12" s="562"/>
      <c r="BF12" s="563" t="s">
        <v>190</v>
      </c>
      <c r="BG12" s="563"/>
      <c r="BH12" s="562" t="s">
        <v>191</v>
      </c>
      <c r="BI12" s="562"/>
      <c r="BJ12" s="563" t="s">
        <v>203</v>
      </c>
      <c r="BK12" s="563"/>
      <c r="BL12" s="562" t="s">
        <v>193</v>
      </c>
      <c r="BM12" s="562"/>
      <c r="BN12" s="563" t="s">
        <v>204</v>
      </c>
      <c r="BO12" s="563"/>
      <c r="BP12" s="562" t="s">
        <v>195</v>
      </c>
      <c r="BQ12" s="562"/>
      <c r="BR12" s="563" t="s">
        <v>196</v>
      </c>
      <c r="BS12" s="563"/>
      <c r="BT12" s="562" t="s">
        <v>206</v>
      </c>
      <c r="BU12" s="562"/>
      <c r="BV12" s="563" t="s">
        <v>210</v>
      </c>
      <c r="BW12" s="563"/>
      <c r="BX12" s="562" t="s">
        <v>213</v>
      </c>
      <c r="BY12" s="562"/>
      <c r="BZ12" s="563" t="s">
        <v>215</v>
      </c>
      <c r="CA12" s="563"/>
      <c r="CB12" s="562" t="s">
        <v>217</v>
      </c>
      <c r="CC12" s="562"/>
      <c r="CD12" s="563" t="s">
        <v>219</v>
      </c>
      <c r="CE12" s="563"/>
      <c r="CF12" s="562" t="s">
        <v>221</v>
      </c>
      <c r="CG12" s="562"/>
      <c r="CH12" s="563" t="s">
        <v>223</v>
      </c>
      <c r="CI12" s="563"/>
      <c r="CJ12" s="562" t="s">
        <v>225</v>
      </c>
      <c r="CK12" s="562"/>
      <c r="CL12" s="563" t="s">
        <v>227</v>
      </c>
      <c r="CM12" s="563"/>
      <c r="CN12" s="562" t="s">
        <v>229</v>
      </c>
      <c r="CO12" s="562"/>
      <c r="CP12" s="563" t="s">
        <v>231</v>
      </c>
      <c r="CQ12" s="563"/>
      <c r="CR12" s="562" t="s">
        <v>233</v>
      </c>
      <c r="CS12" s="562"/>
      <c r="CT12" s="563" t="s">
        <v>235</v>
      </c>
      <c r="CU12" s="563"/>
      <c r="CV12" s="562" t="s">
        <v>237</v>
      </c>
      <c r="CW12" s="562"/>
      <c r="CX12" s="563" t="s">
        <v>239</v>
      </c>
      <c r="CY12" s="563"/>
      <c r="CZ12" s="562" t="s">
        <v>241</v>
      </c>
      <c r="DA12" s="562"/>
      <c r="DB12" s="563" t="s">
        <v>243</v>
      </c>
      <c r="DC12" s="563"/>
      <c r="DD12" s="562" t="s">
        <v>245</v>
      </c>
      <c r="DE12" s="562"/>
      <c r="DF12" s="563" t="s">
        <v>247</v>
      </c>
      <c r="DG12" s="563"/>
      <c r="DH12" s="562" t="s">
        <v>250</v>
      </c>
      <c r="DI12" s="562"/>
      <c r="DJ12" s="563" t="s">
        <v>251</v>
      </c>
      <c r="DK12" s="563"/>
      <c r="DL12" s="562" t="s">
        <v>253</v>
      </c>
      <c r="DM12" s="562"/>
      <c r="DN12" s="563" t="s">
        <v>255</v>
      </c>
      <c r="DO12" s="563"/>
      <c r="DP12" s="562" t="s">
        <v>257</v>
      </c>
      <c r="DQ12" s="562"/>
      <c r="DR12" s="563" t="s">
        <v>259</v>
      </c>
      <c r="DS12" s="563"/>
      <c r="DT12" s="562" t="s">
        <v>261</v>
      </c>
      <c r="DU12" s="562"/>
      <c r="DV12" s="563" t="s">
        <v>263</v>
      </c>
      <c r="DW12" s="563"/>
      <c r="DX12" s="562" t="s">
        <v>265</v>
      </c>
      <c r="DY12" s="562"/>
      <c r="DZ12" s="563" t="s">
        <v>267</v>
      </c>
      <c r="EA12" s="563"/>
      <c r="EB12" s="562" t="s">
        <v>269</v>
      </c>
      <c r="EC12" s="562"/>
      <c r="ED12" s="563" t="s">
        <v>273</v>
      </c>
      <c r="EE12" s="563"/>
      <c r="EF12" s="562" t="s">
        <v>274</v>
      </c>
      <c r="EG12" s="562"/>
      <c r="EH12" s="563" t="s">
        <v>275</v>
      </c>
      <c r="EI12" s="563"/>
      <c r="EJ12" s="562" t="s">
        <v>277</v>
      </c>
      <c r="EK12" s="562"/>
      <c r="EL12" s="563" t="s">
        <v>287</v>
      </c>
      <c r="EM12" s="563"/>
      <c r="EN12" s="562" t="s">
        <v>288</v>
      </c>
      <c r="EO12" s="562"/>
      <c r="EP12" s="563" t="s">
        <v>289</v>
      </c>
      <c r="EQ12" s="563"/>
      <c r="ER12" s="562" t="s">
        <v>290</v>
      </c>
      <c r="ES12" s="562"/>
      <c r="ET12" s="563" t="s">
        <v>292</v>
      </c>
      <c r="EU12" s="563"/>
      <c r="EV12" s="562" t="s">
        <v>293</v>
      </c>
      <c r="EW12" s="562"/>
      <c r="EX12" s="563" t="s">
        <v>294</v>
      </c>
      <c r="EY12" s="563"/>
      <c r="EZ12" s="562" t="s">
        <v>295</v>
      </c>
      <c r="FA12" s="562"/>
      <c r="FB12" s="563" t="s">
        <v>300</v>
      </c>
      <c r="FC12" s="566"/>
      <c r="FD12" s="567" t="s">
        <v>516</v>
      </c>
      <c r="FE12" s="562"/>
      <c r="FF12" s="563" t="s">
        <v>304</v>
      </c>
      <c r="FG12" s="563"/>
      <c r="FH12" s="562" t="s">
        <v>306</v>
      </c>
      <c r="FI12" s="562"/>
      <c r="FJ12" s="563" t="s">
        <v>308</v>
      </c>
      <c r="FK12" s="563"/>
      <c r="FL12" s="562" t="s">
        <v>310</v>
      </c>
      <c r="FM12" s="562"/>
      <c r="FN12" s="563" t="s">
        <v>319</v>
      </c>
      <c r="FO12" s="563"/>
      <c r="FP12" s="562" t="s">
        <v>320</v>
      </c>
      <c r="FQ12" s="562"/>
      <c r="FR12" s="563" t="s">
        <v>333</v>
      </c>
      <c r="FS12" s="563"/>
      <c r="FT12" s="562" t="s">
        <v>339</v>
      </c>
      <c r="FU12" s="562"/>
      <c r="FV12" s="563" t="s">
        <v>341</v>
      </c>
      <c r="FW12" s="563"/>
      <c r="FX12" s="562" t="s">
        <v>343</v>
      </c>
      <c r="FY12" s="562"/>
      <c r="FZ12" s="563" t="s">
        <v>346</v>
      </c>
      <c r="GA12" s="563"/>
      <c r="GB12" s="562" t="s">
        <v>349</v>
      </c>
      <c r="GC12" s="562"/>
      <c r="GD12" s="563" t="s">
        <v>350</v>
      </c>
      <c r="GE12" s="563"/>
      <c r="GF12" s="562" t="s">
        <v>352</v>
      </c>
      <c r="GG12" s="562"/>
      <c r="GH12" s="563" t="s">
        <v>354</v>
      </c>
      <c r="GI12" s="563"/>
      <c r="GJ12" s="562" t="s">
        <v>356</v>
      </c>
      <c r="GK12" s="562"/>
      <c r="GL12" s="563" t="s">
        <v>357</v>
      </c>
      <c r="GM12" s="563"/>
      <c r="GN12" s="562" t="s">
        <v>358</v>
      </c>
      <c r="GO12" s="562"/>
      <c r="GP12" s="564" t="s">
        <v>363</v>
      </c>
      <c r="GQ12" s="564"/>
      <c r="GR12" s="565" t="s">
        <v>365</v>
      </c>
      <c r="GS12" s="558"/>
      <c r="GT12" s="554" t="s">
        <v>367</v>
      </c>
      <c r="GU12" s="553"/>
      <c r="GV12" s="557" t="s">
        <v>369</v>
      </c>
      <c r="GW12" s="558"/>
      <c r="GX12" s="555" t="s">
        <v>372</v>
      </c>
      <c r="GY12" s="556"/>
      <c r="GZ12" s="552" t="s">
        <v>507</v>
      </c>
      <c r="HA12" s="559"/>
      <c r="HB12" s="560" t="s">
        <v>506</v>
      </c>
      <c r="HC12" s="561"/>
      <c r="HD12" s="552" t="s">
        <v>508</v>
      </c>
      <c r="HE12" s="559"/>
      <c r="HF12" s="560" t="s">
        <v>509</v>
      </c>
      <c r="HG12" s="561"/>
      <c r="HH12" s="552" t="s">
        <v>510</v>
      </c>
      <c r="HI12" s="553"/>
      <c r="HJ12" s="554" t="s">
        <v>526</v>
      </c>
      <c r="HK12" s="553"/>
      <c r="HL12" s="554" t="s">
        <v>527</v>
      </c>
      <c r="HM12" s="553"/>
      <c r="HN12" s="554" t="s">
        <v>528</v>
      </c>
      <c r="HO12" s="553"/>
      <c r="HP12" s="554" t="s">
        <v>529</v>
      </c>
      <c r="HQ12" s="553"/>
      <c r="HR12" s="554" t="s">
        <v>530</v>
      </c>
      <c r="HS12" s="553"/>
      <c r="HT12" s="554" t="s">
        <v>531</v>
      </c>
      <c r="HU12" s="553"/>
      <c r="HV12" s="555" t="s">
        <v>532</v>
      </c>
      <c r="HW12" s="556"/>
      <c r="HX12" s="552" t="s">
        <v>567</v>
      </c>
      <c r="HY12" s="553"/>
      <c r="HZ12" s="552" t="s">
        <v>568</v>
      </c>
      <c r="IA12" s="553"/>
      <c r="IB12" s="552" t="s">
        <v>569</v>
      </c>
      <c r="IC12" s="553"/>
      <c r="ID12" s="552" t="s">
        <v>570</v>
      </c>
      <c r="IE12" s="553"/>
      <c r="IF12" s="552" t="s">
        <v>571</v>
      </c>
      <c r="IG12" s="553"/>
      <c r="IH12" s="552" t="s">
        <v>572</v>
      </c>
      <c r="II12" s="553"/>
      <c r="IJ12" s="552" t="s">
        <v>573</v>
      </c>
      <c r="IK12" s="553"/>
      <c r="IL12" s="552" t="s">
        <v>574</v>
      </c>
      <c r="IM12" s="553"/>
      <c r="IN12" s="552" t="s">
        <v>575</v>
      </c>
      <c r="IO12" s="553"/>
      <c r="IP12" s="552" t="s">
        <v>576</v>
      </c>
      <c r="IQ12" s="553"/>
      <c r="IR12" s="552" t="s">
        <v>577</v>
      </c>
      <c r="IS12" s="553"/>
      <c r="IT12" s="554" t="s">
        <v>578</v>
      </c>
      <c r="IU12" s="553"/>
      <c r="IV12" s="552" t="s">
        <v>592</v>
      </c>
      <c r="IW12" s="553"/>
      <c r="IX12" s="552" t="s">
        <v>593</v>
      </c>
      <c r="IY12" s="553"/>
      <c r="IZ12" s="552" t="s">
        <v>594</v>
      </c>
      <c r="JA12" s="553"/>
      <c r="JB12" s="552" t="s">
        <v>595</v>
      </c>
      <c r="JC12" s="553"/>
      <c r="JD12" s="552" t="s">
        <v>596</v>
      </c>
      <c r="JE12" s="553"/>
      <c r="JF12" s="552" t="s">
        <v>597</v>
      </c>
      <c r="JG12" s="553"/>
      <c r="JH12" s="552" t="s">
        <v>598</v>
      </c>
      <c r="JI12" s="553"/>
      <c r="JJ12" s="552" t="s">
        <v>599</v>
      </c>
      <c r="JK12" s="553"/>
      <c r="JL12" s="552" t="s">
        <v>600</v>
      </c>
      <c r="JM12" s="553"/>
      <c r="JN12" s="552" t="s">
        <v>601</v>
      </c>
      <c r="JO12" s="553"/>
      <c r="JP12" s="552" t="s">
        <v>602</v>
      </c>
      <c r="JQ12" s="553"/>
      <c r="JR12" s="554" t="s">
        <v>591</v>
      </c>
      <c r="JS12" s="553"/>
    </row>
    <row r="13" spans="1:279" ht="21" x14ac:dyDescent="0.35">
      <c r="A13" s="546"/>
      <c r="B13" s="94" t="s">
        <v>2</v>
      </c>
      <c r="C13" s="94" t="s">
        <v>3</v>
      </c>
      <c r="D13" s="95" t="s">
        <v>2</v>
      </c>
      <c r="E13" s="95" t="s">
        <v>3</v>
      </c>
      <c r="F13" s="94" t="s">
        <v>2</v>
      </c>
      <c r="G13" s="94" t="s">
        <v>3</v>
      </c>
      <c r="H13" s="95" t="s">
        <v>2</v>
      </c>
      <c r="I13" s="95" t="s">
        <v>3</v>
      </c>
      <c r="J13" s="94" t="s">
        <v>2</v>
      </c>
      <c r="K13" s="94" t="s">
        <v>3</v>
      </c>
      <c r="L13" s="95" t="s">
        <v>2</v>
      </c>
      <c r="M13" s="95" t="s">
        <v>3</v>
      </c>
      <c r="N13" s="94" t="s">
        <v>2</v>
      </c>
      <c r="O13" s="94" t="s">
        <v>3</v>
      </c>
      <c r="P13" s="95" t="s">
        <v>2</v>
      </c>
      <c r="Q13" s="95" t="s">
        <v>3</v>
      </c>
      <c r="R13" s="94" t="s">
        <v>2</v>
      </c>
      <c r="S13" s="94" t="s">
        <v>3</v>
      </c>
      <c r="T13" s="95" t="s">
        <v>2</v>
      </c>
      <c r="U13" s="95" t="s">
        <v>3</v>
      </c>
      <c r="V13" s="94" t="s">
        <v>2</v>
      </c>
      <c r="W13" s="94" t="s">
        <v>3</v>
      </c>
      <c r="X13" s="95" t="s">
        <v>2</v>
      </c>
      <c r="Y13" s="95" t="s">
        <v>3</v>
      </c>
      <c r="Z13" s="94" t="s">
        <v>2</v>
      </c>
      <c r="AA13" s="94" t="s">
        <v>3</v>
      </c>
      <c r="AB13" s="95" t="s">
        <v>2</v>
      </c>
      <c r="AC13" s="95" t="s">
        <v>3</v>
      </c>
      <c r="AD13" s="94" t="s">
        <v>2</v>
      </c>
      <c r="AE13" s="94" t="s">
        <v>3</v>
      </c>
      <c r="AF13" s="95" t="s">
        <v>2</v>
      </c>
      <c r="AG13" s="95" t="s">
        <v>3</v>
      </c>
      <c r="AH13" s="94" t="s">
        <v>2</v>
      </c>
      <c r="AI13" s="94" t="s">
        <v>3</v>
      </c>
      <c r="AJ13" s="95" t="s">
        <v>2</v>
      </c>
      <c r="AK13" s="95" t="s">
        <v>3</v>
      </c>
      <c r="AL13" s="94" t="s">
        <v>2</v>
      </c>
      <c r="AM13" s="94" t="s">
        <v>3</v>
      </c>
      <c r="AN13" s="95" t="s">
        <v>2</v>
      </c>
      <c r="AO13" s="95" t="s">
        <v>3</v>
      </c>
      <c r="AP13" s="94" t="s">
        <v>2</v>
      </c>
      <c r="AQ13" s="94" t="s">
        <v>3</v>
      </c>
      <c r="AR13" s="95" t="s">
        <v>2</v>
      </c>
      <c r="AS13" s="95" t="s">
        <v>3</v>
      </c>
      <c r="AT13" s="94" t="s">
        <v>2</v>
      </c>
      <c r="AU13" s="94" t="s">
        <v>3</v>
      </c>
      <c r="AV13" s="95" t="s">
        <v>2</v>
      </c>
      <c r="AW13" s="95" t="s">
        <v>3</v>
      </c>
      <c r="AX13" s="94" t="s">
        <v>2</v>
      </c>
      <c r="AY13" s="94" t="s">
        <v>3</v>
      </c>
      <c r="AZ13" s="95" t="s">
        <v>2</v>
      </c>
      <c r="BA13" s="95" t="s">
        <v>3</v>
      </c>
      <c r="BB13" s="94" t="s">
        <v>2</v>
      </c>
      <c r="BC13" s="94" t="s">
        <v>3</v>
      </c>
      <c r="BD13" s="95" t="s">
        <v>2</v>
      </c>
      <c r="BE13" s="95" t="s">
        <v>3</v>
      </c>
      <c r="BF13" s="94" t="s">
        <v>2</v>
      </c>
      <c r="BG13" s="94" t="s">
        <v>3</v>
      </c>
      <c r="BH13" s="95" t="s">
        <v>2</v>
      </c>
      <c r="BI13" s="95" t="s">
        <v>3</v>
      </c>
      <c r="BJ13" s="94" t="s">
        <v>2</v>
      </c>
      <c r="BK13" s="94" t="s">
        <v>3</v>
      </c>
      <c r="BL13" s="95" t="s">
        <v>2</v>
      </c>
      <c r="BM13" s="95" t="s">
        <v>3</v>
      </c>
      <c r="BN13" s="94" t="s">
        <v>2</v>
      </c>
      <c r="BO13" s="94" t="s">
        <v>3</v>
      </c>
      <c r="BP13" s="95" t="s">
        <v>2</v>
      </c>
      <c r="BQ13" s="95" t="s">
        <v>3</v>
      </c>
      <c r="BR13" s="94" t="s">
        <v>2</v>
      </c>
      <c r="BS13" s="94" t="s">
        <v>3</v>
      </c>
      <c r="BT13" s="95" t="s">
        <v>2</v>
      </c>
      <c r="BU13" s="95" t="s">
        <v>3</v>
      </c>
      <c r="BV13" s="94" t="s">
        <v>2</v>
      </c>
      <c r="BW13" s="94" t="s">
        <v>3</v>
      </c>
      <c r="BX13" s="95" t="s">
        <v>2</v>
      </c>
      <c r="BY13" s="95" t="s">
        <v>3</v>
      </c>
      <c r="BZ13" s="94" t="s">
        <v>2</v>
      </c>
      <c r="CA13" s="94" t="s">
        <v>3</v>
      </c>
      <c r="CB13" s="95" t="s">
        <v>2</v>
      </c>
      <c r="CC13" s="95" t="s">
        <v>3</v>
      </c>
      <c r="CD13" s="94" t="s">
        <v>2</v>
      </c>
      <c r="CE13" s="94" t="s">
        <v>3</v>
      </c>
      <c r="CF13" s="95" t="s">
        <v>2</v>
      </c>
      <c r="CG13" s="95" t="s">
        <v>3</v>
      </c>
      <c r="CH13" s="94" t="s">
        <v>2</v>
      </c>
      <c r="CI13" s="94" t="s">
        <v>3</v>
      </c>
      <c r="CJ13" s="95" t="s">
        <v>2</v>
      </c>
      <c r="CK13" s="95" t="s">
        <v>3</v>
      </c>
      <c r="CL13" s="94" t="s">
        <v>2</v>
      </c>
      <c r="CM13" s="94" t="s">
        <v>3</v>
      </c>
      <c r="CN13" s="95" t="s">
        <v>2</v>
      </c>
      <c r="CO13" s="95" t="s">
        <v>3</v>
      </c>
      <c r="CP13" s="94" t="s">
        <v>2</v>
      </c>
      <c r="CQ13" s="94" t="s">
        <v>3</v>
      </c>
      <c r="CR13" s="95" t="s">
        <v>2</v>
      </c>
      <c r="CS13" s="95" t="s">
        <v>3</v>
      </c>
      <c r="CT13" s="94" t="s">
        <v>2</v>
      </c>
      <c r="CU13" s="94" t="s">
        <v>3</v>
      </c>
      <c r="CV13" s="95" t="s">
        <v>2</v>
      </c>
      <c r="CW13" s="95" t="s">
        <v>3</v>
      </c>
      <c r="CX13" s="94" t="s">
        <v>2</v>
      </c>
      <c r="CY13" s="94" t="s">
        <v>3</v>
      </c>
      <c r="CZ13" s="95" t="s">
        <v>2</v>
      </c>
      <c r="DA13" s="95" t="s">
        <v>3</v>
      </c>
      <c r="DB13" s="94" t="s">
        <v>2</v>
      </c>
      <c r="DC13" s="94" t="s">
        <v>3</v>
      </c>
      <c r="DD13" s="95" t="s">
        <v>2</v>
      </c>
      <c r="DE13" s="95" t="s">
        <v>3</v>
      </c>
      <c r="DF13" s="94" t="s">
        <v>2</v>
      </c>
      <c r="DG13" s="94" t="s">
        <v>3</v>
      </c>
      <c r="DH13" s="95" t="s">
        <v>2</v>
      </c>
      <c r="DI13" s="95" t="s">
        <v>3</v>
      </c>
      <c r="DJ13" s="94" t="s">
        <v>2</v>
      </c>
      <c r="DK13" s="94" t="s">
        <v>3</v>
      </c>
      <c r="DL13" s="95" t="s">
        <v>2</v>
      </c>
      <c r="DM13" s="95" t="s">
        <v>3</v>
      </c>
      <c r="DN13" s="94" t="s">
        <v>2</v>
      </c>
      <c r="DO13" s="94" t="s">
        <v>3</v>
      </c>
      <c r="DP13" s="95" t="s">
        <v>2</v>
      </c>
      <c r="DQ13" s="95" t="s">
        <v>3</v>
      </c>
      <c r="DR13" s="94" t="s">
        <v>2</v>
      </c>
      <c r="DS13" s="94" t="s">
        <v>3</v>
      </c>
      <c r="DT13" s="95" t="s">
        <v>2</v>
      </c>
      <c r="DU13" s="95" t="s">
        <v>3</v>
      </c>
      <c r="DV13" s="94" t="s">
        <v>2</v>
      </c>
      <c r="DW13" s="94" t="s">
        <v>3</v>
      </c>
      <c r="DX13" s="95" t="s">
        <v>2</v>
      </c>
      <c r="DY13" s="95" t="s">
        <v>3</v>
      </c>
      <c r="DZ13" s="94" t="s">
        <v>2</v>
      </c>
      <c r="EA13" s="94" t="s">
        <v>3</v>
      </c>
      <c r="EB13" s="95" t="s">
        <v>2</v>
      </c>
      <c r="EC13" s="95" t="s">
        <v>3</v>
      </c>
      <c r="ED13" s="94" t="s">
        <v>2</v>
      </c>
      <c r="EE13" s="94" t="s">
        <v>3</v>
      </c>
      <c r="EF13" s="95" t="s">
        <v>2</v>
      </c>
      <c r="EG13" s="95" t="s">
        <v>3</v>
      </c>
      <c r="EH13" s="94" t="s">
        <v>2</v>
      </c>
      <c r="EI13" s="94" t="s">
        <v>3</v>
      </c>
      <c r="EJ13" s="95" t="s">
        <v>2</v>
      </c>
      <c r="EK13" s="95" t="s">
        <v>3</v>
      </c>
      <c r="EL13" s="94" t="s">
        <v>2</v>
      </c>
      <c r="EM13" s="94" t="s">
        <v>3</v>
      </c>
      <c r="EN13" s="95" t="s">
        <v>2</v>
      </c>
      <c r="EO13" s="95" t="s">
        <v>3</v>
      </c>
      <c r="EP13" s="94" t="s">
        <v>2</v>
      </c>
      <c r="EQ13" s="94" t="s">
        <v>3</v>
      </c>
      <c r="ER13" s="95" t="s">
        <v>2</v>
      </c>
      <c r="ES13" s="95" t="s">
        <v>3</v>
      </c>
      <c r="ET13" s="94" t="s">
        <v>2</v>
      </c>
      <c r="EU13" s="94" t="s">
        <v>3</v>
      </c>
      <c r="EV13" s="95" t="s">
        <v>2</v>
      </c>
      <c r="EW13" s="95" t="s">
        <v>3</v>
      </c>
      <c r="EX13" s="94" t="s">
        <v>2</v>
      </c>
      <c r="EY13" s="94" t="s">
        <v>3</v>
      </c>
      <c r="EZ13" s="95" t="s">
        <v>2</v>
      </c>
      <c r="FA13" s="95" t="s">
        <v>3</v>
      </c>
      <c r="FB13" s="94" t="s">
        <v>2</v>
      </c>
      <c r="FC13" s="96" t="s">
        <v>3</v>
      </c>
      <c r="FD13" s="97" t="s">
        <v>2</v>
      </c>
      <c r="FE13" s="95" t="s">
        <v>3</v>
      </c>
      <c r="FF13" s="94" t="s">
        <v>2</v>
      </c>
      <c r="FG13" s="94" t="s">
        <v>3</v>
      </c>
      <c r="FH13" s="95" t="s">
        <v>2</v>
      </c>
      <c r="FI13" s="95" t="s">
        <v>3</v>
      </c>
      <c r="FJ13" s="94" t="s">
        <v>2</v>
      </c>
      <c r="FK13" s="94" t="s">
        <v>3</v>
      </c>
      <c r="FL13" s="95" t="s">
        <v>2</v>
      </c>
      <c r="FM13" s="95" t="s">
        <v>3</v>
      </c>
      <c r="FN13" s="94" t="s">
        <v>2</v>
      </c>
      <c r="FO13" s="94" t="s">
        <v>3</v>
      </c>
      <c r="FP13" s="95" t="s">
        <v>2</v>
      </c>
      <c r="FQ13" s="95" t="s">
        <v>3</v>
      </c>
      <c r="FR13" s="94" t="s">
        <v>2</v>
      </c>
      <c r="FS13" s="94" t="s">
        <v>3</v>
      </c>
      <c r="FT13" s="95" t="s">
        <v>2</v>
      </c>
      <c r="FU13" s="95" t="s">
        <v>3</v>
      </c>
      <c r="FV13" s="94" t="s">
        <v>2</v>
      </c>
      <c r="FW13" s="94" t="s">
        <v>3</v>
      </c>
      <c r="FX13" s="95" t="s">
        <v>2</v>
      </c>
      <c r="FY13" s="95" t="s">
        <v>3</v>
      </c>
      <c r="FZ13" s="94" t="s">
        <v>2</v>
      </c>
      <c r="GA13" s="94" t="s">
        <v>3</v>
      </c>
      <c r="GB13" s="95" t="s">
        <v>2</v>
      </c>
      <c r="GC13" s="95" t="s">
        <v>3</v>
      </c>
      <c r="GD13" s="94" t="s">
        <v>2</v>
      </c>
      <c r="GE13" s="94" t="s">
        <v>3</v>
      </c>
      <c r="GF13" s="95" t="s">
        <v>2</v>
      </c>
      <c r="GG13" s="95" t="s">
        <v>3</v>
      </c>
      <c r="GH13" s="94" t="s">
        <v>2</v>
      </c>
      <c r="GI13" s="94" t="s">
        <v>3</v>
      </c>
      <c r="GJ13" s="95" t="s">
        <v>2</v>
      </c>
      <c r="GK13" s="95" t="s">
        <v>3</v>
      </c>
      <c r="GL13" s="94" t="s">
        <v>2</v>
      </c>
      <c r="GM13" s="94" t="s">
        <v>3</v>
      </c>
      <c r="GN13" s="95" t="s">
        <v>2</v>
      </c>
      <c r="GO13" s="95" t="s">
        <v>3</v>
      </c>
      <c r="GP13" s="98" t="s">
        <v>2</v>
      </c>
      <c r="GQ13" s="98" t="s">
        <v>3</v>
      </c>
      <c r="GR13" s="99" t="s">
        <v>2</v>
      </c>
      <c r="GS13" s="99" t="s">
        <v>3</v>
      </c>
      <c r="GT13" s="98" t="s">
        <v>2</v>
      </c>
      <c r="GU13" s="98" t="s">
        <v>3</v>
      </c>
      <c r="GV13" s="99" t="s">
        <v>2</v>
      </c>
      <c r="GW13" s="99" t="s">
        <v>3</v>
      </c>
      <c r="GX13" s="111" t="s">
        <v>2</v>
      </c>
      <c r="GY13" s="112" t="s">
        <v>3</v>
      </c>
      <c r="GZ13" s="105" t="s">
        <v>2</v>
      </c>
      <c r="HA13" s="222" t="s">
        <v>3</v>
      </c>
      <c r="HB13" s="223" t="s">
        <v>2</v>
      </c>
      <c r="HC13" s="224" t="s">
        <v>3</v>
      </c>
      <c r="HD13" s="105" t="s">
        <v>2</v>
      </c>
      <c r="HE13" s="222" t="s">
        <v>3</v>
      </c>
      <c r="HF13" s="223" t="s">
        <v>2</v>
      </c>
      <c r="HG13" s="224" t="s">
        <v>3</v>
      </c>
      <c r="HH13" s="105" t="s">
        <v>2</v>
      </c>
      <c r="HI13" s="98" t="s">
        <v>3</v>
      </c>
      <c r="HJ13" s="98" t="s">
        <v>2</v>
      </c>
      <c r="HK13" s="98" t="s">
        <v>3</v>
      </c>
      <c r="HL13" s="98" t="s">
        <v>2</v>
      </c>
      <c r="HM13" s="98" t="s">
        <v>3</v>
      </c>
      <c r="HN13" s="98" t="s">
        <v>2</v>
      </c>
      <c r="HO13" s="98" t="s">
        <v>3</v>
      </c>
      <c r="HP13" s="98" t="s">
        <v>2</v>
      </c>
      <c r="HQ13" s="98" t="s">
        <v>3</v>
      </c>
      <c r="HR13" s="98" t="s">
        <v>2</v>
      </c>
      <c r="HS13" s="98" t="s">
        <v>3</v>
      </c>
      <c r="HT13" s="98" t="s">
        <v>2</v>
      </c>
      <c r="HU13" s="98" t="s">
        <v>3</v>
      </c>
      <c r="HV13" s="111" t="s">
        <v>2</v>
      </c>
      <c r="HW13" s="112" t="s">
        <v>3</v>
      </c>
      <c r="HX13" s="105" t="s">
        <v>2</v>
      </c>
      <c r="HY13" s="98" t="s">
        <v>3</v>
      </c>
      <c r="HZ13" s="105" t="s">
        <v>2</v>
      </c>
      <c r="IA13" s="98" t="s">
        <v>3</v>
      </c>
      <c r="IB13" s="105" t="s">
        <v>2</v>
      </c>
      <c r="IC13" s="98" t="s">
        <v>3</v>
      </c>
      <c r="ID13" s="105" t="s">
        <v>2</v>
      </c>
      <c r="IE13" s="98" t="s">
        <v>3</v>
      </c>
      <c r="IF13" s="105" t="s">
        <v>2</v>
      </c>
      <c r="IG13" s="98" t="s">
        <v>3</v>
      </c>
      <c r="IH13" s="105" t="s">
        <v>2</v>
      </c>
      <c r="II13" s="98" t="s">
        <v>3</v>
      </c>
      <c r="IJ13" s="105" t="s">
        <v>2</v>
      </c>
      <c r="IK13" s="98" t="s">
        <v>3</v>
      </c>
      <c r="IL13" s="105" t="s">
        <v>2</v>
      </c>
      <c r="IM13" s="98" t="s">
        <v>3</v>
      </c>
      <c r="IN13" s="105" t="s">
        <v>2</v>
      </c>
      <c r="IO13" s="98" t="s">
        <v>3</v>
      </c>
      <c r="IP13" s="105" t="s">
        <v>2</v>
      </c>
      <c r="IQ13" s="98" t="s">
        <v>3</v>
      </c>
      <c r="IR13" s="105" t="s">
        <v>2</v>
      </c>
      <c r="IS13" s="98" t="s">
        <v>3</v>
      </c>
      <c r="IT13" s="98" t="s">
        <v>2</v>
      </c>
      <c r="IU13" s="98" t="s">
        <v>3</v>
      </c>
      <c r="IV13" s="105" t="s">
        <v>2</v>
      </c>
      <c r="IW13" s="98" t="s">
        <v>3</v>
      </c>
      <c r="IX13" s="105" t="s">
        <v>2</v>
      </c>
      <c r="IY13" s="98" t="s">
        <v>3</v>
      </c>
      <c r="IZ13" s="105" t="s">
        <v>2</v>
      </c>
      <c r="JA13" s="98" t="s">
        <v>3</v>
      </c>
      <c r="JB13" s="105" t="s">
        <v>2</v>
      </c>
      <c r="JC13" s="98" t="s">
        <v>3</v>
      </c>
      <c r="JD13" s="105" t="s">
        <v>2</v>
      </c>
      <c r="JE13" s="98" t="s">
        <v>3</v>
      </c>
      <c r="JF13" s="105" t="s">
        <v>2</v>
      </c>
      <c r="JG13" s="98" t="s">
        <v>3</v>
      </c>
      <c r="JH13" s="105" t="s">
        <v>2</v>
      </c>
      <c r="JI13" s="98" t="s">
        <v>3</v>
      </c>
      <c r="JJ13" s="105" t="s">
        <v>2</v>
      </c>
      <c r="JK13" s="98" t="s">
        <v>3</v>
      </c>
      <c r="JL13" s="105" t="s">
        <v>2</v>
      </c>
      <c r="JM13" s="98" t="s">
        <v>3</v>
      </c>
      <c r="JN13" s="105" t="s">
        <v>2</v>
      </c>
      <c r="JO13" s="98" t="s">
        <v>3</v>
      </c>
      <c r="JP13" s="105" t="s">
        <v>2</v>
      </c>
      <c r="JQ13" s="98" t="s">
        <v>3</v>
      </c>
      <c r="JR13" s="98" t="s">
        <v>2</v>
      </c>
      <c r="JS13" s="98" t="s">
        <v>3</v>
      </c>
    </row>
    <row r="14" spans="1:279" x14ac:dyDescent="0.35">
      <c r="A14" s="246" t="s">
        <v>375</v>
      </c>
      <c r="B14" s="286">
        <v>2504</v>
      </c>
      <c r="C14" s="280">
        <f>B14/DEFM_Région_Dépt!B13</f>
        <v>9.6851551017250709E-2</v>
      </c>
      <c r="D14" s="247">
        <v>3084</v>
      </c>
      <c r="E14" s="248">
        <f>D14/DEFM_Région_Dépt!C13</f>
        <v>0.11530265076457173</v>
      </c>
      <c r="F14" s="286">
        <v>3431</v>
      </c>
      <c r="G14" s="280">
        <f>F14/DEFM_Région_Dépt!D13</f>
        <v>0.12340394921411359</v>
      </c>
      <c r="H14" s="247">
        <v>3801</v>
      </c>
      <c r="I14" s="248">
        <f>H14/DEFM_Région_Dépt!E13</f>
        <v>0.13405988784255635</v>
      </c>
      <c r="J14" s="286">
        <v>3229</v>
      </c>
      <c r="K14" s="280">
        <f>J14/DEFM_Région_Dépt!F13</f>
        <v>0.11132563351146355</v>
      </c>
      <c r="L14" s="247">
        <v>3301</v>
      </c>
      <c r="M14" s="248">
        <f>L14/DEFM_Région_Dépt!G13</f>
        <v>0.11359647613476032</v>
      </c>
      <c r="N14" s="286">
        <v>3089</v>
      </c>
      <c r="O14" s="280">
        <f>N14/DEFM_Région_Dépt!H13</f>
        <v>0.10661282529164078</v>
      </c>
      <c r="P14" s="247">
        <v>3577</v>
      </c>
      <c r="Q14" s="248">
        <f>P14/DEFM_Région_Dépt!I13</f>
        <v>0.12104906937394247</v>
      </c>
      <c r="R14" s="286">
        <v>3685</v>
      </c>
      <c r="S14" s="280">
        <f>R14/DEFM_Région_Dépt!J13</f>
        <v>0.12287429143047683</v>
      </c>
      <c r="T14" s="247">
        <v>3805</v>
      </c>
      <c r="U14" s="248">
        <f>T14/DEFM_Région_Dépt!K13</f>
        <v>0.1286559594251902</v>
      </c>
      <c r="V14" s="286">
        <v>3794</v>
      </c>
      <c r="W14" s="280">
        <f>V14/DEFM_Région_Dépt!L13</f>
        <v>0.13038696817650697</v>
      </c>
      <c r="X14" s="247">
        <v>3815</v>
      </c>
      <c r="Y14" s="248">
        <f>X14/DEFM_Région_Dépt!M13</f>
        <v>0.1324376865930709</v>
      </c>
      <c r="Z14" s="286">
        <v>3604</v>
      </c>
      <c r="AA14" s="280">
        <f>Z14/DEFM_Région_Dépt!N13</f>
        <v>0.13004257775853359</v>
      </c>
      <c r="AB14" s="247">
        <v>3481</v>
      </c>
      <c r="AC14" s="248">
        <f>AB14/DEFM_Région_Dépt!O13</f>
        <v>0.12286894214817691</v>
      </c>
      <c r="AD14" s="286">
        <v>3450</v>
      </c>
      <c r="AE14" s="280">
        <f>AD14/DEFM_Région_Dépt!P13</f>
        <v>0.1178198210504747</v>
      </c>
      <c r="AF14" s="247">
        <v>3608</v>
      </c>
      <c r="AG14" s="248">
        <f>AF14/DEFM_Région_Dépt!Q13</f>
        <v>0.12230093895122199</v>
      </c>
      <c r="AH14" s="286">
        <v>3646</v>
      </c>
      <c r="AI14" s="280">
        <f>AH14/DEFM_Région_Dépt!R13</f>
        <v>0.12416987365051255</v>
      </c>
      <c r="AJ14" s="247">
        <v>3667</v>
      </c>
      <c r="AK14" s="248">
        <f>AJ14/DEFM_Région_Dépt!S13</f>
        <v>0.12473637662426015</v>
      </c>
      <c r="AL14" s="286">
        <v>3714</v>
      </c>
      <c r="AM14" s="280">
        <f>AL14/DEFM_Région_Dépt!T13</f>
        <v>0.12577892170143593</v>
      </c>
      <c r="AN14" s="247">
        <v>3814</v>
      </c>
      <c r="AO14" s="248">
        <f>AN14/DEFM_Région_Dépt!U13</f>
        <v>0.12654699890507315</v>
      </c>
      <c r="AP14" s="286">
        <v>3826</v>
      </c>
      <c r="AQ14" s="280">
        <f>AP14/DEFM_Région_Dépt!V13</f>
        <v>0.12849274583557227</v>
      </c>
      <c r="AR14" s="247">
        <v>3916</v>
      </c>
      <c r="AS14" s="248">
        <f>AR14/DEFM_Région_Dépt!W13</f>
        <v>0.13385746026320286</v>
      </c>
      <c r="AT14" s="286">
        <v>3738</v>
      </c>
      <c r="AU14" s="280">
        <f>AT14/DEFM_Région_Dépt!X13</f>
        <v>0.1307358701734751</v>
      </c>
      <c r="AV14" s="247">
        <v>3605</v>
      </c>
      <c r="AW14" s="248">
        <f>AV14/DEFM_Région_Dépt!Y13</f>
        <v>0.12990990990990992</v>
      </c>
      <c r="AX14" s="286">
        <v>3493</v>
      </c>
      <c r="AY14" s="280">
        <f>AX14/DEFM_Région_Dépt!Z13</f>
        <v>0.12709675071862606</v>
      </c>
      <c r="AZ14" s="247">
        <v>3495</v>
      </c>
      <c r="BA14" s="248">
        <f>AZ14/DEFM_Région_Dépt!AA13</f>
        <v>0.12261436991299467</v>
      </c>
      <c r="BB14" s="286">
        <v>3488</v>
      </c>
      <c r="BC14" s="280">
        <f>BB14/DEFM_Région_Dépt!AB13</f>
        <v>0.11695671126311907</v>
      </c>
      <c r="BD14" s="247">
        <v>3657</v>
      </c>
      <c r="BE14" s="248">
        <f>BD14/DEFM_Région_Dépt!AC13</f>
        <v>0.12002363057533887</v>
      </c>
      <c r="BF14" s="286">
        <v>3711</v>
      </c>
      <c r="BG14" s="280">
        <f>BF14/DEFM_Région_Dépt!AD13</f>
        <v>0.12105692382971783</v>
      </c>
      <c r="BH14" s="247">
        <v>3890</v>
      </c>
      <c r="BI14" s="248">
        <f>BH14/DEFM_Région_Dépt!AE13</f>
        <v>0.1252132487848843</v>
      </c>
      <c r="BJ14" s="286">
        <v>3837</v>
      </c>
      <c r="BK14" s="280">
        <f>BJ14/DEFM_Région_Dépt!AF13</f>
        <v>0.1227329430956722</v>
      </c>
      <c r="BL14" s="247">
        <v>4100</v>
      </c>
      <c r="BM14" s="248">
        <f>BL14/DEFM_Région_Dépt!AG13</f>
        <v>0.12816505157861832</v>
      </c>
      <c r="BN14" s="286">
        <v>4238</v>
      </c>
      <c r="BO14" s="280">
        <f>BN14/DEFM_Région_Dépt!AH13</f>
        <v>0.13366555226140162</v>
      </c>
      <c r="BP14" s="247">
        <v>4166</v>
      </c>
      <c r="BQ14" s="248">
        <f>BP14/DEFM_Région_Dépt!AI13</f>
        <v>0.13226656506968917</v>
      </c>
      <c r="BR14" s="286">
        <v>4025</v>
      </c>
      <c r="BS14" s="280">
        <f>BR14/DEFM_Région_Dépt!AJ13</f>
        <v>0.1294586857933164</v>
      </c>
      <c r="BT14" s="247">
        <v>4011</v>
      </c>
      <c r="BU14" s="248">
        <f>BT14/DEFM_Région_Dépt!AK13</f>
        <v>0.12957518979163302</v>
      </c>
      <c r="BV14" s="286">
        <v>3971</v>
      </c>
      <c r="BW14" s="280">
        <f>BV14/DEFM_Région_Dépt!AL13</f>
        <v>0.12872378359104023</v>
      </c>
      <c r="BX14" s="247">
        <v>4046</v>
      </c>
      <c r="BY14" s="248">
        <f>BX14/DEFM_Région_Dépt!AM13</f>
        <v>0.12630724565292042</v>
      </c>
      <c r="BZ14" s="249">
        <v>4080</v>
      </c>
      <c r="CA14" s="280">
        <f>BZ14/DEFM_Région_Dépt!AN13</f>
        <v>0.12308434898033063</v>
      </c>
      <c r="CB14" s="247">
        <v>4099</v>
      </c>
      <c r="CC14" s="248">
        <f>CB14/DEFM_Région_Dépt!AO13</f>
        <v>0.12175488623537099</v>
      </c>
      <c r="CD14" s="249">
        <v>4207</v>
      </c>
      <c r="CE14" s="280">
        <f>CD14/DEFM_Région_Dépt!AP13</f>
        <v>0.12291824928416993</v>
      </c>
      <c r="CF14" s="247">
        <v>4317</v>
      </c>
      <c r="CG14" s="248">
        <f>CF14/DEFM_Région_Dépt!AQ13</f>
        <v>0.12519212365513441</v>
      </c>
      <c r="CH14" s="249">
        <v>4320</v>
      </c>
      <c r="CI14" s="280">
        <f>CH14/DEFM_Région_Dépt!AR13</f>
        <v>0.12559599953482964</v>
      </c>
      <c r="CJ14" s="247">
        <v>4554</v>
      </c>
      <c r="CK14" s="248">
        <f>CJ14/DEFM_Région_Dépt!AS13</f>
        <v>0.12777419264330406</v>
      </c>
      <c r="CL14" s="249">
        <v>4610</v>
      </c>
      <c r="CM14" s="280">
        <f>CL14/DEFM_Région_Dépt!AT13</f>
        <v>0.12978603603603603</v>
      </c>
      <c r="CN14" s="247">
        <v>4656</v>
      </c>
      <c r="CO14" s="248">
        <f>CN14/DEFM_Région_Dépt!AU13</f>
        <v>0.13215258855585832</v>
      </c>
      <c r="CP14" s="249">
        <v>4701</v>
      </c>
      <c r="CQ14" s="280">
        <f>CP14/DEFM_Région_Dépt!AV13</f>
        <v>0.13349804055205317</v>
      </c>
      <c r="CR14" s="247">
        <v>4723</v>
      </c>
      <c r="CS14" s="248">
        <f>CR14/DEFM_Région_Dépt!AW13</f>
        <v>0.13515524395478609</v>
      </c>
      <c r="CT14" s="249">
        <v>4601</v>
      </c>
      <c r="CU14" s="280">
        <f>CT14/DEFM_Région_Dépt!AX13</f>
        <v>0.13317702906101656</v>
      </c>
      <c r="CV14" s="247">
        <v>4672</v>
      </c>
      <c r="CW14" s="248">
        <f>CV14/DEFM_Région_Dépt!AY13</f>
        <v>0.13077676696990903</v>
      </c>
      <c r="CX14" s="249">
        <v>4455</v>
      </c>
      <c r="CY14" s="280">
        <f>CX14/DEFM_Région_Dépt!AZ13</f>
        <v>0.12382911304444506</v>
      </c>
      <c r="CZ14" s="247">
        <v>4614</v>
      </c>
      <c r="DA14" s="248">
        <f>CZ14/DEFM_Région_Dépt!BA13</f>
        <v>0.12600016384936782</v>
      </c>
      <c r="DB14" s="249">
        <v>4704</v>
      </c>
      <c r="DC14" s="280">
        <f>DB14/DEFM_Région_Dépt!BB13</f>
        <v>0.12727617089206958</v>
      </c>
      <c r="DD14" s="247">
        <v>4700</v>
      </c>
      <c r="DE14" s="248">
        <f>DD14/DEFM_Région_Dépt!BC13</f>
        <v>0.12832414132037351</v>
      </c>
      <c r="DF14" s="249">
        <v>4750</v>
      </c>
      <c r="DG14" s="280">
        <f>DF14/DEFM_Région_Dépt!BD13</f>
        <v>0.1291673464948061</v>
      </c>
      <c r="DH14" s="247">
        <v>4943</v>
      </c>
      <c r="DI14" s="248">
        <f>DH14/DEFM_Région_Dépt!BE13</f>
        <v>0.13217284346756511</v>
      </c>
      <c r="DJ14" s="249">
        <v>4985</v>
      </c>
      <c r="DK14" s="280">
        <f>DJ14/DEFM_Région_Dépt!BF13</f>
        <v>0.13471880658325</v>
      </c>
      <c r="DL14" s="247">
        <v>5013</v>
      </c>
      <c r="DM14" s="248">
        <f>DL14/DEFM_Région_Dépt!BG13</f>
        <v>0.13673931425765801</v>
      </c>
      <c r="DN14" s="249">
        <v>5074</v>
      </c>
      <c r="DO14" s="280">
        <f>DN14/DEFM_Région_Dépt!BH13</f>
        <v>0.13913186541994571</v>
      </c>
      <c r="DP14" s="247">
        <v>4998</v>
      </c>
      <c r="DQ14" s="248">
        <f>DP14/DEFM_Région_Dépt!BI13</f>
        <v>0.13782643465791578</v>
      </c>
      <c r="DR14" s="249">
        <v>4984</v>
      </c>
      <c r="DS14" s="280">
        <f>DR14/DEFM_Région_Dépt!BJ13</f>
        <v>0.13738732530253328</v>
      </c>
      <c r="DT14" s="247">
        <v>5049</v>
      </c>
      <c r="DU14" s="248">
        <f>DT14/DEFM_Région_Dépt!BK13</f>
        <v>0.1345037029143801</v>
      </c>
      <c r="DV14" s="249">
        <v>5005</v>
      </c>
      <c r="DW14" s="280">
        <f>DV14/DEFM_Région_Dépt!BL13</f>
        <v>0.13081547307893363</v>
      </c>
      <c r="DX14" s="247">
        <v>5177</v>
      </c>
      <c r="DY14" s="248">
        <f>DX14/DEFM_Région_Dépt!BM13</f>
        <v>0.13146934836710852</v>
      </c>
      <c r="DZ14" s="249">
        <v>5249</v>
      </c>
      <c r="EA14" s="280">
        <f>DZ14/DEFM_Région_Dépt!BN13</f>
        <v>0.13261413304363204</v>
      </c>
      <c r="EB14" s="247">
        <v>5393</v>
      </c>
      <c r="EC14" s="248">
        <f>EB14/DEFM_Région_Dépt!BO13</f>
        <v>0.13630734234803488</v>
      </c>
      <c r="ED14" s="249">
        <v>5580</v>
      </c>
      <c r="EE14" s="280">
        <f>ED14/DEFM_Région_Dépt!BP13</f>
        <v>0.13944073768648324</v>
      </c>
      <c r="EF14" s="247">
        <v>5767</v>
      </c>
      <c r="EG14" s="248">
        <f>EF14/DEFM_Région_Dépt!BQ13</f>
        <v>0.14167444602761264</v>
      </c>
      <c r="EH14" s="249">
        <v>5880</v>
      </c>
      <c r="EI14" s="280">
        <f>EH14/DEFM_Région_Dépt!BR13</f>
        <v>0.14405762304921968</v>
      </c>
      <c r="EJ14" s="247">
        <v>6029</v>
      </c>
      <c r="EK14" s="248">
        <f>EJ14/DEFM_Région_Dépt!BS13</f>
        <v>0.14805628545467941</v>
      </c>
      <c r="EL14" s="249">
        <v>6029</v>
      </c>
      <c r="EM14" s="280">
        <f>EL14/DEFM_Région_Dépt!BT13</f>
        <v>0.1482200806372308</v>
      </c>
      <c r="EN14" s="247">
        <v>5906</v>
      </c>
      <c r="EO14" s="248">
        <f>EN14/DEFM_Région_Dépt!BU13</f>
        <v>0.14569405728100254</v>
      </c>
      <c r="EP14" s="249">
        <v>5753</v>
      </c>
      <c r="EQ14" s="280">
        <f>EP14/DEFM_Région_Dépt!BV13</f>
        <v>0.14358807966854689</v>
      </c>
      <c r="ER14" s="247">
        <v>5694</v>
      </c>
      <c r="ES14" s="248">
        <f>ER14/DEFM_Région_Dépt!BW13</f>
        <v>0.13853677526094255</v>
      </c>
      <c r="ET14" s="249">
        <v>5653</v>
      </c>
      <c r="EU14" s="280">
        <f>ET14/DEFM_Région_Dépt!BX13</f>
        <v>0.13450556771676025</v>
      </c>
      <c r="EV14" s="247">
        <v>5807</v>
      </c>
      <c r="EW14" s="248">
        <f>EV14/DEFM_Région_Dépt!BY13</f>
        <v>0.13621223494088947</v>
      </c>
      <c r="EX14" s="249">
        <v>5875</v>
      </c>
      <c r="EY14" s="280">
        <f>EX14/DEFM_Région_Dépt!BZ13</f>
        <v>0.13742047155688622</v>
      </c>
      <c r="EZ14" s="247">
        <v>6300</v>
      </c>
      <c r="FA14" s="248">
        <f>EZ14/DEFM_Région_Dépt!CA13</f>
        <v>0.1472444257467396</v>
      </c>
      <c r="FB14" s="286">
        <v>6639</v>
      </c>
      <c r="FC14" s="281">
        <f>FB14/DEFM_Région_Dépt!CB13</f>
        <v>0.15418021365536461</v>
      </c>
      <c r="FD14" s="252">
        <v>6904</v>
      </c>
      <c r="FE14" s="248">
        <f>FD14/DEFM_Région_Dépt!CC13</f>
        <v>0.15874913773281213</v>
      </c>
      <c r="FF14" s="249">
        <v>6668</v>
      </c>
      <c r="FG14" s="250">
        <f>FF14/DEFM_Région_Dépt!CD13</f>
        <v>0.15434113371756591</v>
      </c>
      <c r="FH14" s="247">
        <v>6321</v>
      </c>
      <c r="FI14" s="248">
        <f>FH14/DEFM_Région_Dépt!CE13</f>
        <v>0.14739075689036049</v>
      </c>
      <c r="FJ14" s="249">
        <v>5968</v>
      </c>
      <c r="FK14" s="250">
        <f>FJ14/DEFM_Région_Dépt!CF13</f>
        <v>0.14145532116615311</v>
      </c>
      <c r="FL14" s="247">
        <v>4972</v>
      </c>
      <c r="FM14" s="248">
        <f>FL14/DEFM_Région_Dépt!CG13</f>
        <v>0.11884501386365809</v>
      </c>
      <c r="FN14" s="249">
        <v>4806</v>
      </c>
      <c r="FO14" s="250">
        <f>FN14/DEFM_Région_Dépt!CH13</f>
        <v>0.11583514099783081</v>
      </c>
      <c r="FP14" s="247">
        <v>4609</v>
      </c>
      <c r="FQ14" s="248">
        <f>FP14/DEFM_Région_Dépt!CI13</f>
        <v>0.10787847579814624</v>
      </c>
      <c r="FR14" s="249">
        <v>4634</v>
      </c>
      <c r="FS14" s="250">
        <f>FR14/DEFM_Région_Dépt!CJ13</f>
        <v>0.10556289580390907</v>
      </c>
      <c r="FT14" s="247">
        <v>4701</v>
      </c>
      <c r="FU14" s="248">
        <f>FT14/DEFM_Région_Dépt!CK13</f>
        <v>0.10706721023982509</v>
      </c>
      <c r="FV14" s="249">
        <v>4668</v>
      </c>
      <c r="FW14" s="250">
        <f>FV14/DEFM_Région_Dépt!CL13</f>
        <v>0.10609332030273415</v>
      </c>
      <c r="FX14" s="247">
        <v>4650</v>
      </c>
      <c r="FY14" s="248">
        <f>FX14/DEFM_Région_Dépt!CM13</f>
        <v>0.10644142288147232</v>
      </c>
      <c r="FZ14" s="249">
        <v>4640</v>
      </c>
      <c r="GA14" s="250">
        <f>FZ14/DEFM_Région_Dépt!CN13</f>
        <v>0.10644399073203184</v>
      </c>
      <c r="GB14" s="247">
        <v>4747</v>
      </c>
      <c r="GC14" s="248">
        <f>GB14/DEFM_Région_Dépt!CO13</f>
        <v>0.10774678257711601</v>
      </c>
      <c r="GD14" s="249">
        <v>4652</v>
      </c>
      <c r="GE14" s="250">
        <f>GD14/DEFM_Région_Dépt!CP13</f>
        <v>0.10644578175411298</v>
      </c>
      <c r="GF14" s="247">
        <v>4414</v>
      </c>
      <c r="GG14" s="248">
        <f>GF14/DEFM_Région_Dépt!CQ13</f>
        <v>0.10202241996995262</v>
      </c>
      <c r="GH14" s="249">
        <v>4290</v>
      </c>
      <c r="GI14" s="250">
        <f>GH14/DEFM_Région_Dépt!CR13</f>
        <v>9.9753522764265454E-2</v>
      </c>
      <c r="GJ14" s="247">
        <v>4209</v>
      </c>
      <c r="GK14" s="248">
        <f>GJ14/DEFM_Région_Dépt!CS13</f>
        <v>9.7783663228324505E-2</v>
      </c>
      <c r="GL14" s="249">
        <v>4212</v>
      </c>
      <c r="GM14" s="250">
        <f>GL14/DEFM_Région_Dépt!CT13</f>
        <v>9.8383630757731474E-2</v>
      </c>
      <c r="GN14" s="247">
        <v>4095</v>
      </c>
      <c r="GO14" s="248">
        <f>GN14/DEFM_Région_Dépt!CU13</f>
        <v>9.3049149037696829E-2</v>
      </c>
      <c r="GP14" s="287">
        <v>4060</v>
      </c>
      <c r="GQ14" s="288">
        <f>GP14/DEFM_Région_Dépt!CV13</f>
        <v>9.0188151142901574E-2</v>
      </c>
      <c r="GR14" s="289">
        <v>4057</v>
      </c>
      <c r="GS14" s="290">
        <f>GR14/DEFM_Région_Dépt!CW13</f>
        <v>9.08459850418738E-2</v>
      </c>
      <c r="GT14" s="287">
        <v>4160</v>
      </c>
      <c r="GU14" s="288">
        <f>GT14/DEFM_Région_Dépt!CX13</f>
        <v>9.2722612281288308E-2</v>
      </c>
      <c r="GV14" s="289">
        <v>4244</v>
      </c>
      <c r="GW14" s="290">
        <f>GV14/DEFM_Région_Dépt!CY13</f>
        <v>9.4837988826815642E-2</v>
      </c>
      <c r="GX14" s="291">
        <v>4122</v>
      </c>
      <c r="GY14" s="292">
        <f>GX14/DEFM_Région_Dépt!CZ13</f>
        <v>9.2598000673930134E-2</v>
      </c>
      <c r="GZ14" s="433">
        <v>4250</v>
      </c>
      <c r="HA14" s="441">
        <f>GZ14/DEFM_Région_Dépt!DA13</f>
        <v>9.4545292756718274E-2</v>
      </c>
      <c r="HB14" s="65">
        <v>4190</v>
      </c>
      <c r="HC14" s="441">
        <f>HB14/DEFM_Région_Dépt!DB13</f>
        <v>9.4282306878783112E-2</v>
      </c>
      <c r="HD14" s="64">
        <v>4143</v>
      </c>
      <c r="HE14" s="441">
        <f>HD14/DEFM_Région_Dépt!DC13</f>
        <v>9.4399380240612465E-2</v>
      </c>
      <c r="HF14" s="64">
        <v>4065</v>
      </c>
      <c r="HG14" s="441">
        <f>HF14/DEFM_Région_Dépt!DD13</f>
        <v>9.3446127675225851E-2</v>
      </c>
      <c r="HH14" s="64">
        <v>4025</v>
      </c>
      <c r="HI14" s="441">
        <f>HH14/DEFM_Région_Dépt!DE13</f>
        <v>9.2746209502742066E-2</v>
      </c>
      <c r="HJ14" s="64">
        <v>3953</v>
      </c>
      <c r="HK14" s="441">
        <f>HJ14/DEFM_Région_Dépt!DF13</f>
        <v>9.200726189367843E-2</v>
      </c>
      <c r="HL14" s="64">
        <v>3936</v>
      </c>
      <c r="HM14" s="441">
        <f>HL14/DEFM_Région_Dépt!DG13</f>
        <v>8.8810668110742577E-2</v>
      </c>
      <c r="HN14" s="64">
        <v>4006</v>
      </c>
      <c r="HO14" s="441">
        <f>HN14/DEFM_Région_Dépt!DH13</f>
        <v>8.8696999889294803E-2</v>
      </c>
      <c r="HP14" s="64">
        <v>4065</v>
      </c>
      <c r="HQ14" s="441">
        <f>HP14/DEFM_Région_Dépt!DI13</f>
        <v>8.9786632504307101E-2</v>
      </c>
      <c r="HR14" s="64">
        <v>4292</v>
      </c>
      <c r="HS14" s="441">
        <f>HR14/DEFM_Région_Dépt!DJ13</f>
        <v>9.5174738335994324E-2</v>
      </c>
      <c r="HT14" s="64">
        <v>4338</v>
      </c>
      <c r="HU14" s="441">
        <f>HT14/DEFM_Région_Dépt!DK13</f>
        <v>9.7351885098743263E-2</v>
      </c>
      <c r="HV14" s="497">
        <v>4358</v>
      </c>
      <c r="HW14" s="500">
        <f>HV14/DEFM_Région_Dépt!DL13</f>
        <v>9.7934785051349463E-2</v>
      </c>
      <c r="HX14" s="65">
        <v>4457</v>
      </c>
      <c r="HY14" s="441">
        <f>HX14/DEFM_Région_Dépt!DM13</f>
        <v>9.9284934619411458E-2</v>
      </c>
      <c r="HZ14" s="64">
        <v>4376</v>
      </c>
      <c r="IA14" s="441">
        <f>HZ14/DEFM_Région_Dépt!DN13</f>
        <v>9.8319403253347717E-2</v>
      </c>
      <c r="IB14" s="64">
        <v>4524</v>
      </c>
      <c r="IC14" s="441">
        <f>IB14/DEFM_Région_Dépt!DO13</f>
        <v>0.10244101263529731</v>
      </c>
      <c r="ID14" s="64">
        <v>4524</v>
      </c>
      <c r="IE14" s="441">
        <f>ID14/DEFM_Région_Dépt!DP13</f>
        <v>0.10354298269706125</v>
      </c>
      <c r="IF14" s="64">
        <v>4563</v>
      </c>
      <c r="IG14" s="441">
        <f>IF14/DEFM_Région_Dépt!DQ13</f>
        <v>0.10512129380053908</v>
      </c>
      <c r="IH14" s="64">
        <v>4484</v>
      </c>
      <c r="II14" s="441">
        <f>IH14/DEFM_Région_Dépt!DR13</f>
        <v>0.10392620405136049</v>
      </c>
      <c r="IJ14" s="64">
        <v>4494</v>
      </c>
      <c r="IK14" s="441">
        <f>IJ14/DEFM_Région_Dépt!DS13</f>
        <v>0.10137375651350071</v>
      </c>
      <c r="IL14" s="64">
        <v>4507</v>
      </c>
      <c r="IM14" s="441">
        <f>IL14/DEFM_Région_Dépt!DT13</f>
        <v>0.1006363737858658</v>
      </c>
      <c r="IN14" s="64">
        <v>4505</v>
      </c>
      <c r="IO14" s="441">
        <f>IN14/DEFM_Région_Dépt!DU13</f>
        <v>0.10086874748108011</v>
      </c>
      <c r="IP14" s="64">
        <v>4566</v>
      </c>
      <c r="IQ14" s="441">
        <f>IP14/DEFM_Région_Dépt!DV13</f>
        <v>0.10221625251846878</v>
      </c>
      <c r="IR14" s="64">
        <v>4670</v>
      </c>
      <c r="IS14" s="441">
        <f>IR14/DEFM_Région_Dépt!DW13</f>
        <v>0.10647514819881441</v>
      </c>
      <c r="IT14" s="64">
        <v>4674</v>
      </c>
      <c r="IU14" s="441">
        <f>IT14/DEFM_Région_Dépt!DX13</f>
        <v>0.10661496350364963</v>
      </c>
      <c r="IV14" s="65">
        <v>4660</v>
      </c>
      <c r="IW14" s="441">
        <f>IV14/DEFM_Région_Dépt!DY13</f>
        <v>0.10635869813301685</v>
      </c>
      <c r="IX14" s="64">
        <v>4729</v>
      </c>
      <c r="IY14" s="441">
        <f>IX14/DEFM_Région_Dépt!DZ13</f>
        <v>0.10890541878727864</v>
      </c>
      <c r="IZ14" s="64">
        <v>4873</v>
      </c>
      <c r="JA14" s="441">
        <f>IZ14/DEFM_Région_Dépt!EA13</f>
        <v>0.10709419366181706</v>
      </c>
      <c r="JB14" s="64">
        <v>5186</v>
      </c>
      <c r="JC14" s="441">
        <f>JB14/DEFM_Région_Dépt!EB13</f>
        <v>0.10946932916789801</v>
      </c>
      <c r="JD14" s="64">
        <v>5391</v>
      </c>
      <c r="JE14" s="441">
        <f>JD14/DEFM_Région_Dépt!EC13</f>
        <v>0.11373177781059471</v>
      </c>
      <c r="JF14" s="64">
        <v>5615</v>
      </c>
      <c r="JG14" s="441">
        <f>JF14/DEFM_Région_Dépt!ED13</f>
        <v>0.11872793013765251</v>
      </c>
      <c r="JH14" s="64">
        <v>5883</v>
      </c>
      <c r="JI14" s="441">
        <f>JH14/DEFM_Région_Dépt!EE13</f>
        <v>0.12248084610259827</v>
      </c>
      <c r="JJ14" s="64">
        <v>6003</v>
      </c>
      <c r="JK14" s="441">
        <f>JJ14/DEFM_Région_Dépt!EF13</f>
        <v>0.1231157324801575</v>
      </c>
      <c r="JL14" s="64"/>
      <c r="JM14" s="441" t="e">
        <f>JL14/DEFM_Région_Dépt!EG13</f>
        <v>#DIV/0!</v>
      </c>
      <c r="JN14" s="64"/>
      <c r="JO14" s="441" t="e">
        <f>JN14/DEFM_Région_Dépt!EH13</f>
        <v>#DIV/0!</v>
      </c>
      <c r="JP14" s="64"/>
      <c r="JQ14" s="441" t="e">
        <f>JP14/DEFM_Région_Dépt!EI13</f>
        <v>#DIV/0!</v>
      </c>
      <c r="JR14" s="64"/>
      <c r="JS14" s="441" t="e">
        <f>JR14/DEFM_Région_Dépt!EJ13</f>
        <v>#DIV/0!</v>
      </c>
    </row>
    <row r="15" spans="1:279" x14ac:dyDescent="0.35">
      <c r="A15" s="246" t="s">
        <v>376</v>
      </c>
      <c r="B15" s="286">
        <v>3511</v>
      </c>
      <c r="C15" s="280">
        <f>B15/DEFM_Région_Dépt!B14</f>
        <v>0.18508170795993675</v>
      </c>
      <c r="D15" s="247">
        <v>3832</v>
      </c>
      <c r="E15" s="248">
        <f>D15/DEFM_Région_Dépt!C14</f>
        <v>0.19742400824317363</v>
      </c>
      <c r="F15" s="286">
        <v>4090</v>
      </c>
      <c r="G15" s="280">
        <f>F15/DEFM_Région_Dépt!D14</f>
        <v>0.20471495069823314</v>
      </c>
      <c r="H15" s="247">
        <v>4608</v>
      </c>
      <c r="I15" s="248">
        <f>H15/DEFM_Région_Dépt!E14</f>
        <v>0.2231152859148792</v>
      </c>
      <c r="J15" s="286">
        <v>4079</v>
      </c>
      <c r="K15" s="280">
        <f>J15/DEFM_Région_Dépt!F14</f>
        <v>0.19379513492968453</v>
      </c>
      <c r="L15" s="247">
        <v>4272</v>
      </c>
      <c r="M15" s="248">
        <f>L15/DEFM_Région_Dépt!G14</f>
        <v>0.2010163749294184</v>
      </c>
      <c r="N15" s="286">
        <v>3988</v>
      </c>
      <c r="O15" s="280">
        <f>N15/DEFM_Région_Dépt!H14</f>
        <v>0.18767942020800979</v>
      </c>
      <c r="P15" s="247">
        <v>4487</v>
      </c>
      <c r="Q15" s="248">
        <f>P15/DEFM_Région_Dépt!I14</f>
        <v>0.21039058470483424</v>
      </c>
      <c r="R15" s="286">
        <v>4569</v>
      </c>
      <c r="S15" s="280">
        <f>R15/DEFM_Région_Dépt!J14</f>
        <v>0.21497129952009034</v>
      </c>
      <c r="T15" s="247">
        <v>4770</v>
      </c>
      <c r="U15" s="248">
        <f>T15/DEFM_Région_Dépt!K14</f>
        <v>0.22684040327182803</v>
      </c>
      <c r="V15" s="286">
        <v>4759</v>
      </c>
      <c r="W15" s="280">
        <f>V15/DEFM_Région_Dépt!L14</f>
        <v>0.22890812890812892</v>
      </c>
      <c r="X15" s="247">
        <v>4698</v>
      </c>
      <c r="Y15" s="248">
        <f>X15/DEFM_Région_Dépt!M14</f>
        <v>0.22781495490253129</v>
      </c>
      <c r="Z15" s="286">
        <v>4724</v>
      </c>
      <c r="AA15" s="280">
        <f>Z15/DEFM_Région_Dépt!N14</f>
        <v>0.23077674645823157</v>
      </c>
      <c r="AB15" s="247">
        <v>4745</v>
      </c>
      <c r="AC15" s="248">
        <f>AB15/DEFM_Région_Dépt!O14</f>
        <v>0.22730538922155688</v>
      </c>
      <c r="AD15" s="286">
        <v>4775</v>
      </c>
      <c r="AE15" s="280">
        <f>AD15/DEFM_Région_Dépt!P14</f>
        <v>0.22433638712708481</v>
      </c>
      <c r="AF15" s="247">
        <v>4837</v>
      </c>
      <c r="AG15" s="248">
        <f>AF15/DEFM_Région_Dépt!Q14</f>
        <v>0.22300599354541265</v>
      </c>
      <c r="AH15" s="286">
        <v>4794</v>
      </c>
      <c r="AI15" s="280">
        <f>AH15/DEFM_Région_Dépt!R14</f>
        <v>0.21967648810887597</v>
      </c>
      <c r="AJ15" s="247">
        <v>4843</v>
      </c>
      <c r="AK15" s="248">
        <f>AJ15/DEFM_Région_Dépt!S14</f>
        <v>0.22039683262036952</v>
      </c>
      <c r="AL15" s="286">
        <v>4935</v>
      </c>
      <c r="AM15" s="280">
        <f>AL15/DEFM_Région_Dépt!T14</f>
        <v>0.22446102064950424</v>
      </c>
      <c r="AN15" s="247">
        <v>4982</v>
      </c>
      <c r="AO15" s="248">
        <f>AN15/DEFM_Région_Dépt!U14</f>
        <v>0.2236487699766565</v>
      </c>
      <c r="AP15" s="286">
        <v>4969</v>
      </c>
      <c r="AQ15" s="280">
        <f>AP15/DEFM_Région_Dépt!V14</f>
        <v>0.22300511623732161</v>
      </c>
      <c r="AR15" s="247">
        <v>5019</v>
      </c>
      <c r="AS15" s="248">
        <f>AR15/DEFM_Région_Dépt!W14</f>
        <v>0.2279395067895908</v>
      </c>
      <c r="AT15" s="286">
        <v>4969</v>
      </c>
      <c r="AU15" s="280">
        <f>AT15/DEFM_Région_Dépt!X14</f>
        <v>0.22859640244743984</v>
      </c>
      <c r="AV15" s="247">
        <v>4954</v>
      </c>
      <c r="AW15" s="248">
        <f>AV15/DEFM_Région_Dépt!Y14</f>
        <v>0.22993734045022046</v>
      </c>
      <c r="AX15" s="286">
        <v>4907</v>
      </c>
      <c r="AY15" s="280">
        <f>AX15/DEFM_Région_Dépt!Z14</f>
        <v>0.22914915475856917</v>
      </c>
      <c r="AZ15" s="247">
        <v>4788</v>
      </c>
      <c r="BA15" s="248">
        <f>AZ15/DEFM_Région_Dépt!AA14</f>
        <v>0.22036082474226804</v>
      </c>
      <c r="BB15" s="286">
        <v>4799</v>
      </c>
      <c r="BC15" s="280">
        <f>BB15/DEFM_Région_Dépt!AB14</f>
        <v>0.21644416381021109</v>
      </c>
      <c r="BD15" s="247">
        <v>4925</v>
      </c>
      <c r="BE15" s="248">
        <f>BD15/DEFM_Région_Dépt!AC14</f>
        <v>0.21635037778949218</v>
      </c>
      <c r="BF15" s="286">
        <v>4977</v>
      </c>
      <c r="BG15" s="280">
        <f>BF15/DEFM_Région_Dépt!AD14</f>
        <v>0.21579084287200834</v>
      </c>
      <c r="BH15" s="247">
        <v>5037</v>
      </c>
      <c r="BI15" s="248">
        <f>BH15/DEFM_Région_Dépt!AE14</f>
        <v>0.21767502160760588</v>
      </c>
      <c r="BJ15" s="286">
        <v>5074</v>
      </c>
      <c r="BK15" s="280">
        <f>BJ15/DEFM_Région_Dépt!AF14</f>
        <v>0.21822717302481615</v>
      </c>
      <c r="BL15" s="247">
        <v>5175</v>
      </c>
      <c r="BM15" s="248">
        <f>BL15/DEFM_Région_Dépt!AG14</f>
        <v>0.22040972784190127</v>
      </c>
      <c r="BN15" s="286">
        <v>5255</v>
      </c>
      <c r="BO15" s="280">
        <f>BN15/DEFM_Région_Dépt!AH14</f>
        <v>0.224170292637147</v>
      </c>
      <c r="BP15" s="247">
        <v>5255</v>
      </c>
      <c r="BQ15" s="248">
        <f>BP15/DEFM_Région_Dépt!AI14</f>
        <v>0.22475514306488173</v>
      </c>
      <c r="BR15" s="286">
        <v>5220</v>
      </c>
      <c r="BS15" s="280">
        <f>BR15/DEFM_Région_Dépt!AJ14</f>
        <v>0.22547622132953221</v>
      </c>
      <c r="BT15" s="247">
        <v>5185</v>
      </c>
      <c r="BU15" s="248">
        <f>BT15/DEFM_Région_Dépt!AK14</f>
        <v>0.22628087632015362</v>
      </c>
      <c r="BV15" s="286">
        <v>5112</v>
      </c>
      <c r="BW15" s="280">
        <f>BV15/DEFM_Région_Dépt!AL14</f>
        <v>0.22373949579831934</v>
      </c>
      <c r="BX15" s="247">
        <v>5098</v>
      </c>
      <c r="BY15" s="248">
        <f>BX15/DEFM_Région_Dépt!AM14</f>
        <v>0.21887343293834793</v>
      </c>
      <c r="BZ15" s="249">
        <v>5191</v>
      </c>
      <c r="CA15" s="280">
        <f>BZ15/DEFM_Région_Dépt!AN14</f>
        <v>0.21719665271966526</v>
      </c>
      <c r="CB15" s="247">
        <v>5233</v>
      </c>
      <c r="CC15" s="248">
        <f>CB15/DEFM_Région_Dépt!AO14</f>
        <v>0.21581161332893434</v>
      </c>
      <c r="CD15" s="249">
        <v>5352</v>
      </c>
      <c r="CE15" s="280">
        <f>CD15/DEFM_Région_Dépt!AP14</f>
        <v>0.21620748161913225</v>
      </c>
      <c r="CF15" s="247">
        <v>5399</v>
      </c>
      <c r="CG15" s="248">
        <f>CF15/DEFM_Région_Dépt!AQ14</f>
        <v>0.216297423981411</v>
      </c>
      <c r="CH15" s="249">
        <v>5360</v>
      </c>
      <c r="CI15" s="280">
        <f>CH15/DEFM_Région_Dépt!AR14</f>
        <v>0.21514871753702886</v>
      </c>
      <c r="CJ15" s="247">
        <v>5501</v>
      </c>
      <c r="CK15" s="248">
        <f>CJ15/DEFM_Région_Dépt!AS14</f>
        <v>0.21737927764166601</v>
      </c>
      <c r="CL15" s="249">
        <v>5529</v>
      </c>
      <c r="CM15" s="280">
        <f>CL15/DEFM_Région_Dépt!AT14</f>
        <v>0.21932643103653457</v>
      </c>
      <c r="CN15" s="247">
        <v>5600</v>
      </c>
      <c r="CO15" s="248">
        <f>CN15/DEFM_Région_Dépt!AU14</f>
        <v>0.22364217252396165</v>
      </c>
      <c r="CP15" s="249">
        <v>5542</v>
      </c>
      <c r="CQ15" s="280">
        <f>CP15/DEFM_Région_Dépt!AV14</f>
        <v>0.22436338609772882</v>
      </c>
      <c r="CR15" s="247">
        <v>5448</v>
      </c>
      <c r="CS15" s="248">
        <f>CR15/DEFM_Région_Dépt!AW14</f>
        <v>0.22370960456617253</v>
      </c>
      <c r="CT15" s="249">
        <v>5410</v>
      </c>
      <c r="CU15" s="280">
        <f>CT15/DEFM_Région_Dépt!AX14</f>
        <v>0.22383119569714521</v>
      </c>
      <c r="CV15" s="247">
        <v>5467</v>
      </c>
      <c r="CW15" s="248">
        <f>CV15/DEFM_Région_Dépt!AY14</f>
        <v>0.2213270717784705</v>
      </c>
      <c r="CX15" s="249">
        <v>5436</v>
      </c>
      <c r="CY15" s="280">
        <f>CX15/DEFM_Région_Dépt!AZ14</f>
        <v>0.21914936504736948</v>
      </c>
      <c r="CZ15" s="247">
        <v>5643</v>
      </c>
      <c r="DA15" s="248">
        <f>CZ15/DEFM_Région_Dépt!BA14</f>
        <v>0.22093023255813954</v>
      </c>
      <c r="DB15" s="249">
        <v>5773</v>
      </c>
      <c r="DC15" s="280">
        <f>DB15/DEFM_Région_Dépt!BB14</f>
        <v>0.22321463093995283</v>
      </c>
      <c r="DD15" s="247">
        <v>5773</v>
      </c>
      <c r="DE15" s="248">
        <f>DD15/DEFM_Région_Dépt!BC14</f>
        <v>0.22298184627269216</v>
      </c>
      <c r="DF15" s="249">
        <v>5855</v>
      </c>
      <c r="DG15" s="280">
        <f>DF15/DEFM_Région_Dépt!BD14</f>
        <v>0.22488093409125826</v>
      </c>
      <c r="DH15" s="247">
        <v>6025</v>
      </c>
      <c r="DI15" s="248">
        <f>DH15/DEFM_Région_Dépt!BE14</f>
        <v>0.22825428095165934</v>
      </c>
      <c r="DJ15" s="249">
        <v>6050</v>
      </c>
      <c r="DK15" s="280">
        <f>DJ15/DEFM_Région_Dépt!BF14</f>
        <v>0.23046741076530419</v>
      </c>
      <c r="DL15" s="247">
        <v>6089</v>
      </c>
      <c r="DM15" s="248">
        <f>DL15/DEFM_Région_Dépt!BG14</f>
        <v>0.23464354527938344</v>
      </c>
      <c r="DN15" s="249">
        <v>6095</v>
      </c>
      <c r="DO15" s="280">
        <f>DN15/DEFM_Région_Dépt!BH14</f>
        <v>0.23568307490042922</v>
      </c>
      <c r="DP15" s="247">
        <v>6076</v>
      </c>
      <c r="DQ15" s="248">
        <f>DP15/DEFM_Région_Dépt!BI14</f>
        <v>0.2362455771997356</v>
      </c>
      <c r="DR15" s="249">
        <v>5946</v>
      </c>
      <c r="DS15" s="280">
        <f>DR15/DEFM_Région_Dépt!BJ14</f>
        <v>0.23359786281134595</v>
      </c>
      <c r="DT15" s="247">
        <v>6002</v>
      </c>
      <c r="DU15" s="248">
        <f>DT15/DEFM_Région_Dépt!BK14</f>
        <v>0.22979440254221065</v>
      </c>
      <c r="DV15" s="249">
        <v>5997</v>
      </c>
      <c r="DW15" s="280">
        <f>DV15/DEFM_Région_Dépt!BL14</f>
        <v>0.22679827547084183</v>
      </c>
      <c r="DX15" s="247">
        <v>6085</v>
      </c>
      <c r="DY15" s="248">
        <f>DX15/DEFM_Région_Dépt!BM14</f>
        <v>0.22512856561471012</v>
      </c>
      <c r="DZ15" s="249">
        <v>6169</v>
      </c>
      <c r="EA15" s="280">
        <f>DZ15/DEFM_Région_Dépt!BN14</f>
        <v>0.22567310506292068</v>
      </c>
      <c r="EB15" s="247">
        <v>6261</v>
      </c>
      <c r="EC15" s="248">
        <f>EB15/DEFM_Région_Dépt!BO14</f>
        <v>0.22852032995109131</v>
      </c>
      <c r="ED15" s="249">
        <v>6468</v>
      </c>
      <c r="EE15" s="280">
        <f>ED15/DEFM_Région_Dépt!BP14</f>
        <v>0.23301390590100152</v>
      </c>
      <c r="EF15" s="247">
        <v>6586</v>
      </c>
      <c r="EG15" s="248">
        <f>EF15/DEFM_Région_Dépt!BQ14</f>
        <v>0.23578691106974081</v>
      </c>
      <c r="EH15" s="249">
        <v>6529</v>
      </c>
      <c r="EI15" s="280">
        <f>EH15/DEFM_Région_Dépt!BR14</f>
        <v>0.23427464207542431</v>
      </c>
      <c r="EJ15" s="247">
        <v>6557</v>
      </c>
      <c r="EK15" s="248">
        <f>EJ15/DEFM_Région_Dépt!BS14</f>
        <v>0.23737465155848386</v>
      </c>
      <c r="EL15" s="249">
        <v>6029</v>
      </c>
      <c r="EM15" s="280">
        <f>EL15/DEFM_Région_Dépt!BT14</f>
        <v>0.21870352232742046</v>
      </c>
      <c r="EN15" s="247">
        <v>6582</v>
      </c>
      <c r="EO15" s="248">
        <f>EN15/DEFM_Région_Dépt!BU14</f>
        <v>0.23933675139085853</v>
      </c>
      <c r="EP15" s="249">
        <v>6480</v>
      </c>
      <c r="EQ15" s="280">
        <f>EP15/DEFM_Région_Dépt!BV14</f>
        <v>0.23816524551602469</v>
      </c>
      <c r="ER15" s="247">
        <v>6484</v>
      </c>
      <c r="ES15" s="248">
        <f>ER15/DEFM_Région_Dépt!BW14</f>
        <v>0.23481693405280121</v>
      </c>
      <c r="ET15" s="249">
        <v>6467</v>
      </c>
      <c r="EU15" s="280">
        <f>ET15/DEFM_Région_Dépt!BX14</f>
        <v>0.23085710205975796</v>
      </c>
      <c r="EV15" s="247">
        <v>6637</v>
      </c>
      <c r="EW15" s="248">
        <f>EV15/DEFM_Région_Dépt!BY14</f>
        <v>0.23251007181643019</v>
      </c>
      <c r="EX15" s="249">
        <v>6649</v>
      </c>
      <c r="EY15" s="280">
        <f>EX15/DEFM_Région_Dépt!BZ14</f>
        <v>0.23155951800515429</v>
      </c>
      <c r="EZ15" s="247">
        <v>6809</v>
      </c>
      <c r="FA15" s="248">
        <f>EZ15/DEFM_Région_Dépt!CA14</f>
        <v>0.23603840953998684</v>
      </c>
      <c r="FB15" s="286">
        <v>7020</v>
      </c>
      <c r="FC15" s="281">
        <f>FB15/DEFM_Région_Dépt!CB14</f>
        <v>0.24129515691059705</v>
      </c>
      <c r="FD15" s="252">
        <v>7115</v>
      </c>
      <c r="FE15" s="248">
        <f>FD15/DEFM_Région_Dépt!CC14</f>
        <v>0.24404884406942443</v>
      </c>
      <c r="FF15" s="249">
        <v>6816</v>
      </c>
      <c r="FG15" s="250">
        <f>FF15/DEFM_Région_Dépt!CD14</f>
        <v>0.23673242567379826</v>
      </c>
      <c r="FH15" s="247">
        <v>6562</v>
      </c>
      <c r="FI15" s="248">
        <f>FH15/DEFM_Région_Dépt!CE14</f>
        <v>0.23170085802055013</v>
      </c>
      <c r="FJ15" s="249">
        <v>6269</v>
      </c>
      <c r="FK15" s="250">
        <f>FJ15/DEFM_Région_Dépt!CF14</f>
        <v>0.22599949529543242</v>
      </c>
      <c r="FL15" s="247">
        <v>5337</v>
      </c>
      <c r="FM15" s="248">
        <f>FL15/DEFM_Région_Dépt!CG14</f>
        <v>0.1948165723672203</v>
      </c>
      <c r="FN15" s="249">
        <v>5261</v>
      </c>
      <c r="FO15" s="250">
        <f>FN15/DEFM_Région_Dépt!CH14</f>
        <v>0.19371824140216512</v>
      </c>
      <c r="FP15" s="247">
        <v>5164</v>
      </c>
      <c r="FQ15" s="248">
        <f>FP15/DEFM_Région_Dépt!CI14</f>
        <v>0.18596276423349778</v>
      </c>
      <c r="FR15" s="249">
        <v>5187</v>
      </c>
      <c r="FS15" s="250">
        <f>FR15/DEFM_Région_Dépt!CJ14</f>
        <v>0.18260869565217391</v>
      </c>
      <c r="FT15" s="247">
        <v>5260</v>
      </c>
      <c r="FU15" s="248">
        <f>FT15/DEFM_Région_Dépt!CK14</f>
        <v>0.18410920546027301</v>
      </c>
      <c r="FV15" s="249">
        <v>5240</v>
      </c>
      <c r="FW15" s="250">
        <f>FV15/DEFM_Région_Dépt!CL14</f>
        <v>0.18324881972372792</v>
      </c>
      <c r="FX15" s="247">
        <v>5228</v>
      </c>
      <c r="FY15" s="248">
        <f>FX15/DEFM_Région_Dépt!CM14</f>
        <v>0.18273331003145754</v>
      </c>
      <c r="FZ15" s="249">
        <v>5162</v>
      </c>
      <c r="GA15" s="250">
        <f>FZ15/DEFM_Région_Dépt!CN14</f>
        <v>0.1799484068883776</v>
      </c>
      <c r="GB15" s="247">
        <v>5268</v>
      </c>
      <c r="GC15" s="248">
        <f>GB15/DEFM_Région_Dépt!CO14</f>
        <v>0.18251108647450112</v>
      </c>
      <c r="GD15" s="249">
        <v>5249</v>
      </c>
      <c r="GE15" s="250">
        <f>GD15/DEFM_Région_Dépt!CP14</f>
        <v>0.1841689765271394</v>
      </c>
      <c r="GF15" s="247">
        <v>5054</v>
      </c>
      <c r="GG15" s="248">
        <f>GF15/DEFM_Région_Dépt!CQ14</f>
        <v>0.17821502873867204</v>
      </c>
      <c r="GH15" s="249">
        <v>5018</v>
      </c>
      <c r="GI15" s="250">
        <f>GH15/DEFM_Région_Dépt!CR14</f>
        <v>0.17781715095676826</v>
      </c>
      <c r="GJ15" s="247">
        <v>5029</v>
      </c>
      <c r="GK15" s="248">
        <f>GJ15/DEFM_Région_Dépt!CS14</f>
        <v>0.17902531059770033</v>
      </c>
      <c r="GL15" s="249">
        <v>4927</v>
      </c>
      <c r="GM15" s="250">
        <f>GL15/DEFM_Région_Dépt!CT14</f>
        <v>0.17744723762875458</v>
      </c>
      <c r="GN15" s="247">
        <v>4925</v>
      </c>
      <c r="GO15" s="248">
        <f>GN15/DEFM_Région_Dépt!CU14</f>
        <v>0.17364171632055847</v>
      </c>
      <c r="GP15" s="287">
        <v>5006</v>
      </c>
      <c r="GQ15" s="288">
        <f>GP15/DEFM_Région_Dépt!CV14</f>
        <v>0.17262068965517241</v>
      </c>
      <c r="GR15" s="289">
        <v>5005</v>
      </c>
      <c r="GS15" s="290">
        <f>GR15/DEFM_Région_Dépt!CW14</f>
        <v>0.17304567299381116</v>
      </c>
      <c r="GT15" s="287">
        <v>5052</v>
      </c>
      <c r="GU15" s="288">
        <f>GT15/DEFM_Région_Dépt!CX14</f>
        <v>0.17418287132809268</v>
      </c>
      <c r="GV15" s="289">
        <v>5067</v>
      </c>
      <c r="GW15" s="290">
        <f>GV15/DEFM_Région_Dépt!CY14</f>
        <v>0.17396827576735563</v>
      </c>
      <c r="GX15" s="291">
        <v>5054</v>
      </c>
      <c r="GY15" s="292">
        <f>GX15/DEFM_Région_Dépt!CZ14</f>
        <v>0.17466132153718553</v>
      </c>
      <c r="GZ15" s="434">
        <v>5261</v>
      </c>
      <c r="HA15" s="441">
        <f>GZ15/DEFM_Région_Dépt!DA14</f>
        <v>0.18009105535206929</v>
      </c>
      <c r="HB15" s="434">
        <v>5352</v>
      </c>
      <c r="HC15" s="441">
        <f>HB15/DEFM_Région_Dépt!DB14</f>
        <v>0.18411999449566532</v>
      </c>
      <c r="HD15" s="434">
        <v>5333</v>
      </c>
      <c r="HE15" s="441">
        <f>HD15/DEFM_Région_Dépt!DC14</f>
        <v>0.18613660954242434</v>
      </c>
      <c r="HF15" s="434">
        <v>5284</v>
      </c>
      <c r="HG15" s="441">
        <f>HF15/DEFM_Région_Dépt!DD14</f>
        <v>0.18495572123630508</v>
      </c>
      <c r="HH15" s="434">
        <v>5273</v>
      </c>
      <c r="HI15" s="441">
        <f>HH15/DEFM_Région_Dépt!DE14</f>
        <v>0.18534270650263621</v>
      </c>
      <c r="HJ15" s="434">
        <v>5119</v>
      </c>
      <c r="HK15" s="441">
        <f>HJ15/DEFM_Région_Dépt!DF14</f>
        <v>0.18216433578876196</v>
      </c>
      <c r="HL15" s="434">
        <v>5114</v>
      </c>
      <c r="HM15" s="441">
        <f>HL15/DEFM_Région_Dépt!DG14</f>
        <v>0.17782877807914318</v>
      </c>
      <c r="HN15" s="434">
        <v>5207</v>
      </c>
      <c r="HO15" s="441">
        <f>HN15/DEFM_Région_Dépt!DH14</f>
        <v>0.17795017258466903</v>
      </c>
      <c r="HP15" s="434">
        <v>5260</v>
      </c>
      <c r="HQ15" s="441">
        <f>HP15/DEFM_Région_Dépt!DI14</f>
        <v>0.18001985009753926</v>
      </c>
      <c r="HR15" s="434">
        <v>5345</v>
      </c>
      <c r="HS15" s="441">
        <f>HR15/DEFM_Région_Dépt!DJ14</f>
        <v>0.1839171426605189</v>
      </c>
      <c r="HT15" s="434">
        <v>5370</v>
      </c>
      <c r="HU15" s="441">
        <f>HT15/DEFM_Région_Dépt!DK14</f>
        <v>0.18632247319662745</v>
      </c>
      <c r="HV15" s="501">
        <v>5395</v>
      </c>
      <c r="HW15" s="500">
        <f>HV15/DEFM_Région_Dépt!DL14</f>
        <v>0.18696285001386193</v>
      </c>
      <c r="HX15" s="434">
        <v>5543</v>
      </c>
      <c r="HY15" s="441">
        <f>HX15/DEFM_Région_Dépt!DM14</f>
        <v>0.19017394586063746</v>
      </c>
      <c r="HZ15" s="434">
        <v>5575</v>
      </c>
      <c r="IA15" s="441">
        <f>HZ15/DEFM_Région_Dépt!DN14</f>
        <v>0.19272651847754693</v>
      </c>
      <c r="IB15" s="434">
        <v>5602</v>
      </c>
      <c r="IC15" s="441">
        <f>IB15/DEFM_Région_Dépt!DO14</f>
        <v>0.19581250655388163</v>
      </c>
      <c r="ID15" s="434">
        <v>5624</v>
      </c>
      <c r="IE15" s="441">
        <f>ID15/DEFM_Région_Dépt!DP14</f>
        <v>0.19837042785086945</v>
      </c>
      <c r="IF15" s="434">
        <v>5677</v>
      </c>
      <c r="IG15" s="441">
        <f>IF15/DEFM_Région_Dépt!DQ14</f>
        <v>0.20215796595684069</v>
      </c>
      <c r="IH15" s="434">
        <v>5572</v>
      </c>
      <c r="II15" s="441">
        <f>IH15/DEFM_Région_Dépt!DR14</f>
        <v>0.20040281973816718</v>
      </c>
      <c r="IJ15" s="434">
        <v>5614</v>
      </c>
      <c r="IK15" s="441">
        <f>IJ15/DEFM_Région_Dépt!DS14</f>
        <v>0.19750914719954968</v>
      </c>
      <c r="IL15" s="434">
        <v>5566</v>
      </c>
      <c r="IM15" s="441">
        <f>IL15/DEFM_Région_Dépt!DT14</f>
        <v>0.19444541484716157</v>
      </c>
      <c r="IN15" s="434">
        <v>5515</v>
      </c>
      <c r="IO15" s="441">
        <f>IN15/DEFM_Région_Dépt!DU14</f>
        <v>0.19352235244578567</v>
      </c>
      <c r="IP15" s="434">
        <v>5608</v>
      </c>
      <c r="IQ15" s="441">
        <f>IP15/DEFM_Région_Dépt!DV14</f>
        <v>0.1973605490058068</v>
      </c>
      <c r="IR15" s="434">
        <v>5622</v>
      </c>
      <c r="IS15" s="441">
        <f>IR15/DEFM_Région_Dépt!DW14</f>
        <v>0.19998577120091066</v>
      </c>
      <c r="IT15" s="338">
        <v>5715</v>
      </c>
      <c r="IU15" s="441">
        <f>IT15/DEFM_Région_Dépt!DX14</f>
        <v>0.20256619288980257</v>
      </c>
      <c r="IV15" s="434">
        <v>5851</v>
      </c>
      <c r="IW15" s="441">
        <f>IV15/DEFM_Région_Dépt!DY14</f>
        <v>0.20696119698631107</v>
      </c>
      <c r="IX15" s="434">
        <v>5899</v>
      </c>
      <c r="IY15" s="441">
        <f>IX15/DEFM_Région_Dépt!DZ14</f>
        <v>0.21092716415775736</v>
      </c>
      <c r="IZ15" s="434">
        <v>5999</v>
      </c>
      <c r="JA15" s="441">
        <f>IZ15/DEFM_Région_Dépt!EA14</f>
        <v>0.21024041494357609</v>
      </c>
      <c r="JB15" s="434">
        <v>6154</v>
      </c>
      <c r="JC15" s="441">
        <f>JB15/DEFM_Région_Dépt!EB14</f>
        <v>0.2119218981369882</v>
      </c>
      <c r="JD15" s="434">
        <v>6201</v>
      </c>
      <c r="JE15" s="441">
        <f>JD15/DEFM_Région_Dépt!EC14</f>
        <v>0.21360661384774371</v>
      </c>
      <c r="JF15" s="434">
        <v>6376</v>
      </c>
      <c r="JG15" s="441">
        <f>JF15/DEFM_Région_Dépt!ED14</f>
        <v>0.21958947513431601</v>
      </c>
      <c r="JH15" s="434">
        <v>6468</v>
      </c>
      <c r="JI15" s="441">
        <f>JH15/DEFM_Région_Dépt!EE14</f>
        <v>0.22259696458684655</v>
      </c>
      <c r="JJ15" s="434">
        <v>6549</v>
      </c>
      <c r="JK15" s="441">
        <f>JJ15/DEFM_Région_Dépt!EF14</f>
        <v>0.22495877988458368</v>
      </c>
      <c r="JL15" s="434"/>
      <c r="JM15" s="441" t="e">
        <f>JL15/DEFM_Région_Dépt!EG14</f>
        <v>#DIV/0!</v>
      </c>
      <c r="JN15" s="434"/>
      <c r="JO15" s="441" t="e">
        <f>JN15/DEFM_Région_Dépt!EH14</f>
        <v>#DIV/0!</v>
      </c>
      <c r="JP15" s="434"/>
      <c r="JQ15" s="441" t="e">
        <f>JP15/DEFM_Région_Dépt!EI14</f>
        <v>#DIV/0!</v>
      </c>
      <c r="JR15" s="338"/>
      <c r="JS15" s="441" t="e">
        <f>JR15/DEFM_Région_Dépt!EJ14</f>
        <v>#DIV/0!</v>
      </c>
    </row>
    <row r="16" spans="1:279" x14ac:dyDescent="0.35">
      <c r="A16" s="246" t="s">
        <v>377</v>
      </c>
      <c r="B16" s="286">
        <v>2289</v>
      </c>
      <c r="C16" s="280">
        <f>B16/DEFM_Région_Dépt!B15</f>
        <v>0.13524372230428361</v>
      </c>
      <c r="D16" s="247">
        <v>2518</v>
      </c>
      <c r="E16" s="248">
        <f>D16/DEFM_Région_Dépt!C15</f>
        <v>0.14500431903253672</v>
      </c>
      <c r="F16" s="286">
        <v>2445</v>
      </c>
      <c r="G16" s="280">
        <f>F16/DEFM_Région_Dépt!D15</f>
        <v>0.15570273196204548</v>
      </c>
      <c r="H16" s="247">
        <v>3086</v>
      </c>
      <c r="I16" s="248">
        <f>H16/DEFM_Région_Dépt!E15</f>
        <v>0.16451647297153216</v>
      </c>
      <c r="J16" s="286">
        <v>2737</v>
      </c>
      <c r="K16" s="280">
        <f>J16/DEFM_Région_Dépt!F15</f>
        <v>0.13981405803024111</v>
      </c>
      <c r="L16" s="247">
        <v>2893</v>
      </c>
      <c r="M16" s="248">
        <f>L16/DEFM_Région_Dépt!G15</f>
        <v>0.14445498576921156</v>
      </c>
      <c r="N16" s="286">
        <v>2773</v>
      </c>
      <c r="O16" s="280">
        <f>N16/DEFM_Région_Dépt!H15</f>
        <v>0.14008588027279617</v>
      </c>
      <c r="P16" s="247">
        <v>3225</v>
      </c>
      <c r="Q16" s="248">
        <f>P16/DEFM_Région_Dépt!I15</f>
        <v>0.16068759342301944</v>
      </c>
      <c r="R16" s="286">
        <v>3286</v>
      </c>
      <c r="S16" s="280">
        <f>R16/DEFM_Région_Dépt!J15</f>
        <v>0.16506756417340634</v>
      </c>
      <c r="T16" s="247">
        <v>3354</v>
      </c>
      <c r="U16" s="248">
        <f>T16/DEFM_Région_Dépt!K15</f>
        <v>0.17158643270067017</v>
      </c>
      <c r="V16" s="286">
        <v>3252</v>
      </c>
      <c r="W16" s="280">
        <f>V16/DEFM_Région_Dépt!L15</f>
        <v>0.16955161626694473</v>
      </c>
      <c r="X16" s="247">
        <v>3261</v>
      </c>
      <c r="Y16" s="248">
        <f>X16/DEFM_Région_Dépt!M15</f>
        <v>0.17364217252396166</v>
      </c>
      <c r="Z16" s="286">
        <v>3133</v>
      </c>
      <c r="AA16" s="280">
        <f>Z16/DEFM_Région_Dépt!N15</f>
        <v>0.17100594945690736</v>
      </c>
      <c r="AB16" s="247">
        <v>3040</v>
      </c>
      <c r="AC16" s="248">
        <f>AB16/DEFM_Région_Dépt!O15</f>
        <v>0.16434209103686884</v>
      </c>
      <c r="AD16" s="286">
        <v>3021</v>
      </c>
      <c r="AE16" s="280">
        <f>AD16/DEFM_Région_Dépt!P15</f>
        <v>0.15778752742087121</v>
      </c>
      <c r="AF16" s="247">
        <v>3072</v>
      </c>
      <c r="AG16" s="248">
        <f>AF16/DEFM_Région_Dépt!Q15</f>
        <v>0.15427882683808758</v>
      </c>
      <c r="AH16" s="286">
        <v>3019</v>
      </c>
      <c r="AI16" s="280">
        <f>AH16/DEFM_Région_Dépt!R15</f>
        <v>0.14847054194944428</v>
      </c>
      <c r="AJ16" s="247">
        <v>3174</v>
      </c>
      <c r="AK16" s="248">
        <f>AJ16/DEFM_Région_Dépt!S15</f>
        <v>0.15408514976455168</v>
      </c>
      <c r="AL16" s="286">
        <v>3259</v>
      </c>
      <c r="AM16" s="280">
        <f>AL16/DEFM_Région_Dépt!T15</f>
        <v>0.15662245290272972</v>
      </c>
      <c r="AN16" s="247">
        <v>3396</v>
      </c>
      <c r="AO16" s="248">
        <f>AN16/DEFM_Région_Dépt!U15</f>
        <v>0.15980424450614089</v>
      </c>
      <c r="AP16" s="286">
        <v>3423</v>
      </c>
      <c r="AQ16" s="280">
        <f>AP16/DEFM_Région_Dépt!V15</f>
        <v>0.16314760974214765</v>
      </c>
      <c r="AR16" s="247">
        <v>3408</v>
      </c>
      <c r="AS16" s="248">
        <f>AR16/DEFM_Région_Dépt!W15</f>
        <v>0.16527643064985451</v>
      </c>
      <c r="AT16" s="286">
        <v>3293</v>
      </c>
      <c r="AU16" s="280">
        <f>AT16/DEFM_Région_Dépt!X15</f>
        <v>0.16397769146499352</v>
      </c>
      <c r="AV16" s="247">
        <v>3247</v>
      </c>
      <c r="AW16" s="248">
        <f>AV16/DEFM_Région_Dépt!Y15</f>
        <v>0.16491441921885316</v>
      </c>
      <c r="AX16" s="286">
        <v>3162</v>
      </c>
      <c r="AY16" s="280">
        <f>AX16/DEFM_Région_Dépt!Z15</f>
        <v>0.16207073295745772</v>
      </c>
      <c r="AZ16" s="247">
        <v>3097</v>
      </c>
      <c r="BA16" s="248">
        <f>AZ16/DEFM_Région_Dépt!AA15</f>
        <v>0.15516032064128257</v>
      </c>
      <c r="BB16" s="286">
        <v>3106</v>
      </c>
      <c r="BC16" s="280">
        <f>BB16/DEFM_Région_Dépt!AB15</f>
        <v>0.15188264058679707</v>
      </c>
      <c r="BD16" s="247">
        <v>3207</v>
      </c>
      <c r="BE16" s="248">
        <f>BD16/DEFM_Région_Dépt!AC15</f>
        <v>0.15173164269492809</v>
      </c>
      <c r="BF16" s="286">
        <v>3324</v>
      </c>
      <c r="BG16" s="280">
        <f>BF16/DEFM_Région_Dépt!AD15</f>
        <v>0.15261007299940316</v>
      </c>
      <c r="BH16" s="247">
        <v>3439</v>
      </c>
      <c r="BI16" s="248">
        <f>BH16/DEFM_Région_Dépt!AE15</f>
        <v>0.15411849063368288</v>
      </c>
      <c r="BJ16" s="286">
        <v>3476</v>
      </c>
      <c r="BK16" s="280">
        <f>BJ16/DEFM_Région_Dépt!AF15</f>
        <v>0.154819169784429</v>
      </c>
      <c r="BL16" s="247">
        <v>3594</v>
      </c>
      <c r="BM16" s="248">
        <f>BL16/DEFM_Région_Dépt!AG15</f>
        <v>0.15837482924249768</v>
      </c>
      <c r="BN16" s="286">
        <v>3629</v>
      </c>
      <c r="BO16" s="280">
        <f>BN16/DEFM_Région_Dépt!AH15</f>
        <v>0.16119575356460711</v>
      </c>
      <c r="BP16" s="247">
        <v>3648</v>
      </c>
      <c r="BQ16" s="248">
        <f>BP16/DEFM_Région_Dépt!AI15</f>
        <v>0.16308283785596137</v>
      </c>
      <c r="BR16" s="286">
        <v>3552</v>
      </c>
      <c r="BS16" s="280">
        <f>BR16/DEFM_Région_Dépt!AJ15</f>
        <v>0.16202162112849519</v>
      </c>
      <c r="BT16" s="247">
        <v>3504</v>
      </c>
      <c r="BU16" s="248">
        <f>BT16/DEFM_Région_Dépt!AK15</f>
        <v>0.16182515124924954</v>
      </c>
      <c r="BV16" s="286">
        <v>3465</v>
      </c>
      <c r="BW16" s="280">
        <f>BV16/DEFM_Région_Dépt!AL15</f>
        <v>0.16150834343246015</v>
      </c>
      <c r="BX16" s="247">
        <v>3425</v>
      </c>
      <c r="BY16" s="248">
        <f>BX16/DEFM_Région_Dépt!AM15</f>
        <v>0.15551216854340719</v>
      </c>
      <c r="BZ16" s="249">
        <v>3415</v>
      </c>
      <c r="CA16" s="280">
        <f>BZ16/DEFM_Région_Dépt!AN15</f>
        <v>0.15076597059732463</v>
      </c>
      <c r="CB16" s="247">
        <v>3531</v>
      </c>
      <c r="CC16" s="248">
        <f>CB16/DEFM_Région_Dépt!AO15</f>
        <v>0.1510523613963039</v>
      </c>
      <c r="CD16" s="249">
        <v>3733</v>
      </c>
      <c r="CE16" s="280">
        <f>CD16/DEFM_Région_Dépt!AP15</f>
        <v>0.15343197698314837</v>
      </c>
      <c r="CF16" s="247">
        <v>3854</v>
      </c>
      <c r="CG16" s="248">
        <f>CF16/DEFM_Région_Dépt!AQ15</f>
        <v>0.15433903327860318</v>
      </c>
      <c r="CH16" s="249">
        <v>3853</v>
      </c>
      <c r="CI16" s="280">
        <f>CH16/DEFM_Région_Dépt!AR15</f>
        <v>0.1536161390638705</v>
      </c>
      <c r="CJ16" s="247">
        <v>3987</v>
      </c>
      <c r="CK16" s="248">
        <f>CJ16/DEFM_Région_Dépt!AS15</f>
        <v>0.15557810122136809</v>
      </c>
      <c r="CL16" s="249">
        <v>3951</v>
      </c>
      <c r="CM16" s="280">
        <f>CL16/DEFM_Région_Dépt!AT15</f>
        <v>0.1555083244775062</v>
      </c>
      <c r="CN16" s="247">
        <v>4052</v>
      </c>
      <c r="CO16" s="248">
        <f>CN16/DEFM_Région_Dépt!AU15</f>
        <v>0.16156299840510366</v>
      </c>
      <c r="CP16" s="249">
        <v>4074</v>
      </c>
      <c r="CQ16" s="280">
        <f>CP16/DEFM_Région_Dépt!AV15</f>
        <v>0.16527383367139958</v>
      </c>
      <c r="CR16" s="247">
        <v>3994</v>
      </c>
      <c r="CS16" s="248">
        <f>CR16/DEFM_Région_Dépt!AW15</f>
        <v>0.16620198909741585</v>
      </c>
      <c r="CT16" s="249">
        <v>3930</v>
      </c>
      <c r="CU16" s="280">
        <f>CT16/DEFM_Région_Dépt!AX15</f>
        <v>0.16622959140512647</v>
      </c>
      <c r="CV16" s="247">
        <v>4012</v>
      </c>
      <c r="CW16" s="248">
        <f>CV16/DEFM_Région_Dépt!AY15</f>
        <v>0.16568242824695437</v>
      </c>
      <c r="CX16" s="249">
        <v>3874</v>
      </c>
      <c r="CY16" s="280">
        <f>CX16/DEFM_Région_Dépt!AZ15</f>
        <v>0.15918149319965486</v>
      </c>
      <c r="CZ16" s="247">
        <v>4013</v>
      </c>
      <c r="DA16" s="248">
        <f>CZ16/DEFM_Région_Dépt!BA15</f>
        <v>0.15862287046918849</v>
      </c>
      <c r="DB16" s="249">
        <v>4130</v>
      </c>
      <c r="DC16" s="280">
        <f>DB16/DEFM_Région_Dépt!BB15</f>
        <v>0.1583285413072647</v>
      </c>
      <c r="DD16" s="247">
        <v>4121</v>
      </c>
      <c r="DE16" s="248">
        <f>DD16/DEFM_Région_Dépt!BC15</f>
        <v>0.1575004777374355</v>
      </c>
      <c r="DF16" s="249">
        <v>4196</v>
      </c>
      <c r="DG16" s="280">
        <f>DF16/DEFM_Région_Dépt!BD15</f>
        <v>0.15958620165062945</v>
      </c>
      <c r="DH16" s="247">
        <v>4303</v>
      </c>
      <c r="DI16" s="248">
        <f>DH16/DEFM_Région_Dépt!BE15</f>
        <v>0.16143918361221579</v>
      </c>
      <c r="DJ16" s="249">
        <v>4299</v>
      </c>
      <c r="DK16" s="280">
        <f>DJ16/DEFM_Région_Dépt!BF15</f>
        <v>0.16279774302268338</v>
      </c>
      <c r="DL16" s="247">
        <v>4326</v>
      </c>
      <c r="DM16" s="248">
        <f>DL16/DEFM_Région_Dépt!BG15</f>
        <v>0.16630146465228923</v>
      </c>
      <c r="DN16" s="249">
        <v>4344</v>
      </c>
      <c r="DO16" s="280">
        <f>DN16/DEFM_Région_Dépt!BH15</f>
        <v>0.1698533724340176</v>
      </c>
      <c r="DP16" s="247">
        <v>4253</v>
      </c>
      <c r="DQ16" s="248">
        <f>DP16/DEFM_Région_Dépt!BI15</f>
        <v>0.16891060010326064</v>
      </c>
      <c r="DR16" s="249">
        <v>4170</v>
      </c>
      <c r="DS16" s="280">
        <f>DR16/DEFM_Région_Dépt!BJ15</f>
        <v>0.1681112678895384</v>
      </c>
      <c r="DT16" s="247">
        <v>4198</v>
      </c>
      <c r="DU16" s="248">
        <f>DT16/DEFM_Région_Dépt!BK15</f>
        <v>0.16554933354365486</v>
      </c>
      <c r="DV16" s="249">
        <v>4193</v>
      </c>
      <c r="DW16" s="280">
        <f>DV16/DEFM_Région_Dépt!BL15</f>
        <v>0.16241236394623698</v>
      </c>
      <c r="DX16" s="247">
        <v>4374</v>
      </c>
      <c r="DY16" s="248">
        <f>DX16/DEFM_Région_Dépt!BM15</f>
        <v>0.16356293470944583</v>
      </c>
      <c r="DZ16" s="249">
        <v>4424</v>
      </c>
      <c r="EA16" s="280">
        <f>DZ16/DEFM_Région_Dépt!BN15</f>
        <v>0.16108360034954849</v>
      </c>
      <c r="EB16" s="247">
        <v>4484</v>
      </c>
      <c r="EC16" s="248">
        <f>EB16/DEFM_Région_Dépt!BO15</f>
        <v>0.16137042501889373</v>
      </c>
      <c r="ED16" s="249">
        <v>4580</v>
      </c>
      <c r="EE16" s="280">
        <f>ED16/DEFM_Région_Dépt!BP15</f>
        <v>0.16414593935918573</v>
      </c>
      <c r="EF16" s="247">
        <v>4765</v>
      </c>
      <c r="EG16" s="248">
        <f>EF16/DEFM_Région_Dépt!BQ15</f>
        <v>0.16928979997868335</v>
      </c>
      <c r="EH16" s="249">
        <v>4790</v>
      </c>
      <c r="EI16" s="280">
        <f>EH16/DEFM_Région_Dépt!BR15</f>
        <v>0.1716907416036417</v>
      </c>
      <c r="EJ16" s="247">
        <v>4841</v>
      </c>
      <c r="EK16" s="248">
        <f>EJ16/DEFM_Région_Dépt!BS15</f>
        <v>0.17526519677057312</v>
      </c>
      <c r="EL16" s="249">
        <v>6029</v>
      </c>
      <c r="EM16" s="280">
        <f>EL16/DEFM_Région_Dépt!BT15</f>
        <v>0.22085867096490586</v>
      </c>
      <c r="EN16" s="247">
        <v>4795</v>
      </c>
      <c r="EO16" s="248">
        <f>EN16/DEFM_Région_Dépt!BU15</f>
        <v>0.17661792331209253</v>
      </c>
      <c r="EP16" s="249">
        <v>4698</v>
      </c>
      <c r="EQ16" s="280">
        <f>EP16/DEFM_Région_Dépt!BV15</f>
        <v>0.17468580352494981</v>
      </c>
      <c r="ER16" s="247">
        <v>4703</v>
      </c>
      <c r="ES16" s="248">
        <f>ER16/DEFM_Région_Dépt!BW15</f>
        <v>0.1708132059710166</v>
      </c>
      <c r="ET16" s="249">
        <v>4690</v>
      </c>
      <c r="EU16" s="280">
        <f>ET16/DEFM_Région_Dépt!BX15</f>
        <v>0.16825715720743345</v>
      </c>
      <c r="EV16" s="247">
        <v>4855</v>
      </c>
      <c r="EW16" s="248">
        <f>EV16/DEFM_Région_Dépt!BY15</f>
        <v>0.16898712147580927</v>
      </c>
      <c r="EX16" s="249">
        <v>4931</v>
      </c>
      <c r="EY16" s="280">
        <f>EX16/DEFM_Région_Dépt!BZ15</f>
        <v>0.16788097507830588</v>
      </c>
      <c r="EZ16" s="247">
        <v>5054</v>
      </c>
      <c r="FA16" s="248">
        <f>EZ16/DEFM_Région_Dépt!CA15</f>
        <v>0.17247969421882464</v>
      </c>
      <c r="FB16" s="286">
        <v>5219</v>
      </c>
      <c r="FC16" s="281">
        <f>FB16/DEFM_Région_Dépt!CB15</f>
        <v>0.17687328430541904</v>
      </c>
      <c r="FD16" s="252">
        <v>5391</v>
      </c>
      <c r="FE16" s="248">
        <f>FD16/DEFM_Région_Dépt!CC15</f>
        <v>0.18168031543827723</v>
      </c>
      <c r="FF16" s="249">
        <v>5250</v>
      </c>
      <c r="FG16" s="250">
        <f>FF16/DEFM_Région_Dépt!CD15</f>
        <v>0.1779600691501983</v>
      </c>
      <c r="FH16" s="247">
        <v>5003</v>
      </c>
      <c r="FI16" s="248">
        <f>FH16/DEFM_Région_Dépt!CE15</f>
        <v>0.17236270929511471</v>
      </c>
      <c r="FJ16" s="249">
        <v>4720</v>
      </c>
      <c r="FK16" s="250">
        <f>FJ16/DEFM_Région_Dépt!CF15</f>
        <v>0.16615622909846164</v>
      </c>
      <c r="FL16" s="247">
        <v>3970</v>
      </c>
      <c r="FM16" s="248">
        <f>FL16/DEFM_Région_Dépt!CG15</f>
        <v>0.14308368773877317</v>
      </c>
      <c r="FN16" s="249">
        <v>3882</v>
      </c>
      <c r="FO16" s="250">
        <f>FN16/DEFM_Région_Dépt!CH15</f>
        <v>0.14171503668820501</v>
      </c>
      <c r="FP16" s="247">
        <v>3796</v>
      </c>
      <c r="FQ16" s="248">
        <f>FP16/DEFM_Région_Dépt!CI15</f>
        <v>0.13433839402625897</v>
      </c>
      <c r="FR16" s="249">
        <v>3823</v>
      </c>
      <c r="FS16" s="250">
        <f>FR16/DEFM_Région_Dépt!CJ15</f>
        <v>0.13166867573618046</v>
      </c>
      <c r="FT16" s="247">
        <v>3829</v>
      </c>
      <c r="FU16" s="248">
        <f>FT16/DEFM_Région_Dépt!CK15</f>
        <v>0.13054002454657029</v>
      </c>
      <c r="FV16" s="249">
        <v>3724</v>
      </c>
      <c r="FW16" s="250">
        <f>FV16/DEFM_Région_Dépt!CL15</f>
        <v>0.12543366229916805</v>
      </c>
      <c r="FX16" s="247">
        <v>3801</v>
      </c>
      <c r="FY16" s="248">
        <f>FX16/DEFM_Région_Dépt!CM15</f>
        <v>0.12700056801095927</v>
      </c>
      <c r="FZ16" s="249">
        <v>3759</v>
      </c>
      <c r="GA16" s="250">
        <f>FZ16/DEFM_Région_Dépt!CN15</f>
        <v>0.12506238147519713</v>
      </c>
      <c r="GB16" s="247">
        <v>3792</v>
      </c>
      <c r="GC16" s="248">
        <f>GB16/DEFM_Région_Dépt!CO15</f>
        <v>0.12522704005812227</v>
      </c>
      <c r="GD16" s="249">
        <v>3832</v>
      </c>
      <c r="GE16" s="250">
        <f>GD16/DEFM_Région_Dépt!CP15</f>
        <v>0.126820227693937</v>
      </c>
      <c r="GF16" s="247">
        <v>3620</v>
      </c>
      <c r="GG16" s="248">
        <f>GF16/DEFM_Région_Dépt!CQ15</f>
        <v>0.12086004273504274</v>
      </c>
      <c r="GH16" s="249">
        <v>3571</v>
      </c>
      <c r="GI16" s="250">
        <f>GH16/DEFM_Région_Dépt!CR15</f>
        <v>0.12079288299563644</v>
      </c>
      <c r="GJ16" s="247">
        <v>3513</v>
      </c>
      <c r="GK16" s="248">
        <f>GJ16/DEFM_Région_Dépt!CS15</f>
        <v>0.11943292309784456</v>
      </c>
      <c r="GL16" s="249">
        <v>3406</v>
      </c>
      <c r="GM16" s="250">
        <f>GL16/DEFM_Région_Dépt!CT15</f>
        <v>0.11731477973340682</v>
      </c>
      <c r="GN16" s="247">
        <v>3372</v>
      </c>
      <c r="GO16" s="248">
        <f>GN16/DEFM_Région_Dépt!CU15</f>
        <v>0.11320754716981132</v>
      </c>
      <c r="GP16" s="287">
        <v>3409</v>
      </c>
      <c r="GQ16" s="288">
        <f>GP16/DEFM_Région_Dépt!CV15</f>
        <v>0.11212709272111304</v>
      </c>
      <c r="GR16" s="289">
        <v>3402</v>
      </c>
      <c r="GS16" s="290">
        <f>GR16/DEFM_Région_Dépt!CW15</f>
        <v>0.10974193548387097</v>
      </c>
      <c r="GT16" s="287">
        <v>3448</v>
      </c>
      <c r="GU16" s="288">
        <f>GT16/DEFM_Région_Dépt!CX15</f>
        <v>0.10863948578990484</v>
      </c>
      <c r="GV16" s="289">
        <v>3484</v>
      </c>
      <c r="GW16" s="290">
        <f>GV16/DEFM_Région_Dépt!CY15</f>
        <v>0.10897716609321238</v>
      </c>
      <c r="GX16" s="291">
        <v>3494</v>
      </c>
      <c r="GY16" s="292">
        <f>GX16/DEFM_Région_Dépt!CZ15</f>
        <v>0.11003684691210279</v>
      </c>
      <c r="GZ16" s="435">
        <v>3627</v>
      </c>
      <c r="HA16" s="441">
        <f>GZ16/DEFM_Région_Dépt!DA15</f>
        <v>0.11382394476698572</v>
      </c>
      <c r="HB16" s="435">
        <v>3709</v>
      </c>
      <c r="HC16" s="441">
        <f>HB16/DEFM_Région_Dépt!DB15</f>
        <v>0.11688147984747739</v>
      </c>
      <c r="HD16" s="435">
        <v>3738</v>
      </c>
      <c r="HE16" s="441">
        <f>HD16/DEFM_Région_Dépt!DC15</f>
        <v>0.11967727476467951</v>
      </c>
      <c r="HF16" s="435">
        <v>3688</v>
      </c>
      <c r="HG16" s="441">
        <f>HF16/DEFM_Région_Dépt!DD15</f>
        <v>0.12016552083672738</v>
      </c>
      <c r="HH16" s="435">
        <v>3641</v>
      </c>
      <c r="HI16" s="441">
        <f>HH16/DEFM_Région_Dépt!DE15</f>
        <v>0.11983675081460027</v>
      </c>
      <c r="HJ16" s="435">
        <v>3539</v>
      </c>
      <c r="HK16" s="441">
        <f>HJ16/DEFM_Région_Dépt!DF15</f>
        <v>0.11856343596100372</v>
      </c>
      <c r="HL16" s="435">
        <v>3517</v>
      </c>
      <c r="HM16" s="441">
        <f>HL16/DEFM_Région_Dépt!DG15</f>
        <v>0.11442980315601106</v>
      </c>
      <c r="HN16" s="435">
        <v>3512</v>
      </c>
      <c r="HO16" s="441">
        <f>HN16/DEFM_Région_Dépt!DH15</f>
        <v>0.11281721811757148</v>
      </c>
      <c r="HP16" s="435">
        <v>3547</v>
      </c>
      <c r="HQ16" s="441">
        <f>HP16/DEFM_Région_Dépt!DI15</f>
        <v>0.11251387787470261</v>
      </c>
      <c r="HR16" s="435">
        <v>3609</v>
      </c>
      <c r="HS16" s="441">
        <f>HR16/DEFM_Région_Dépt!DJ15</f>
        <v>0.1130497431399574</v>
      </c>
      <c r="HT16" s="435">
        <v>3617</v>
      </c>
      <c r="HU16" s="441">
        <f>HT16/DEFM_Région_Dépt!DK15</f>
        <v>0.11411534578495709</v>
      </c>
      <c r="HV16" s="502">
        <v>3639</v>
      </c>
      <c r="HW16" s="500">
        <f>HV16/DEFM_Région_Dépt!DL15</f>
        <v>0.11483842464024237</v>
      </c>
      <c r="HX16" s="435">
        <v>3814</v>
      </c>
      <c r="HY16" s="441">
        <f>HX16/DEFM_Région_Dépt!DM15</f>
        <v>0.11976010299243257</v>
      </c>
      <c r="HZ16" s="435">
        <v>3895</v>
      </c>
      <c r="IA16" s="441">
        <f>HZ16/DEFM_Région_Dépt!DN15</f>
        <v>0.12367827771250754</v>
      </c>
      <c r="IB16" s="435">
        <v>3986</v>
      </c>
      <c r="IC16" s="441">
        <f>IB16/DEFM_Région_Dépt!DO15</f>
        <v>0.12801490188521694</v>
      </c>
      <c r="ID16" s="435">
        <v>3983</v>
      </c>
      <c r="IE16" s="441">
        <f>ID16/DEFM_Région_Dépt!DP15</f>
        <v>0.13024426931755012</v>
      </c>
      <c r="IF16" s="435">
        <v>3945</v>
      </c>
      <c r="IG16" s="441">
        <f>IF16/DEFM_Région_Dépt!DQ15</f>
        <v>0.13139050791007495</v>
      </c>
      <c r="IH16" s="435">
        <v>3842</v>
      </c>
      <c r="II16" s="441">
        <f>IH16/DEFM_Région_Dépt!DR15</f>
        <v>0.12888724881747124</v>
      </c>
      <c r="IJ16" s="435">
        <v>3794</v>
      </c>
      <c r="IK16" s="441">
        <f>IJ16/DEFM_Région_Dépt!DS15</f>
        <v>0.12501647555028339</v>
      </c>
      <c r="IL16" s="435">
        <v>3759</v>
      </c>
      <c r="IM16" s="441">
        <f>IL16/DEFM_Région_Dépt!DT15</f>
        <v>0.12370421561852107</v>
      </c>
      <c r="IN16" s="435">
        <v>3761</v>
      </c>
      <c r="IO16" s="441">
        <f>IN16/DEFM_Région_Dépt!DU15</f>
        <v>0.1221222846381141</v>
      </c>
      <c r="IP16" s="435">
        <v>3787</v>
      </c>
      <c r="IQ16" s="441">
        <f>IP16/DEFM_Région_Dépt!DV15</f>
        <v>0.12162769784172661</v>
      </c>
      <c r="IR16" s="435">
        <v>3823</v>
      </c>
      <c r="IS16" s="441">
        <f>IR16/DEFM_Région_Dépt!DW15</f>
        <v>0.12304077757394355</v>
      </c>
      <c r="IT16" s="435">
        <v>4024</v>
      </c>
      <c r="IU16" s="441">
        <f>IT16/DEFM_Région_Dépt!DX15</f>
        <v>0.12919797084697873</v>
      </c>
      <c r="IV16" s="435">
        <v>4120</v>
      </c>
      <c r="IW16" s="441">
        <f>IV16/DEFM_Région_Dépt!DY15</f>
        <v>0.13283466597884963</v>
      </c>
      <c r="IX16" s="435">
        <v>4193</v>
      </c>
      <c r="IY16" s="441">
        <f>IX16/DEFM_Région_Dépt!DZ15</f>
        <v>0.13707093821510297</v>
      </c>
      <c r="IZ16" s="435">
        <v>4329</v>
      </c>
      <c r="JA16" s="441">
        <f>IZ16/DEFM_Région_Dépt!EA15</f>
        <v>0.13937540244687702</v>
      </c>
      <c r="JB16" s="435">
        <v>4425</v>
      </c>
      <c r="JC16" s="441">
        <f>JB16/DEFM_Région_Dépt!EB15</f>
        <v>0.14018691588785046</v>
      </c>
      <c r="JD16" s="435">
        <v>4478</v>
      </c>
      <c r="JE16" s="441">
        <f>JD16/DEFM_Région_Dépt!EC15</f>
        <v>0.14250254582484725</v>
      </c>
      <c r="JF16" s="435">
        <v>4582</v>
      </c>
      <c r="JG16" s="441">
        <f>JF16/DEFM_Région_Dépt!ED15</f>
        <v>0.14744022910834378</v>
      </c>
      <c r="JH16" s="435">
        <v>4689</v>
      </c>
      <c r="JI16" s="441">
        <f>JH16/DEFM_Région_Dépt!EE15</f>
        <v>0.1496791904746704</v>
      </c>
      <c r="JJ16" s="435">
        <v>4789</v>
      </c>
      <c r="JK16" s="441">
        <f>JJ16/DEFM_Région_Dépt!EF15</f>
        <v>0.1513590391908976</v>
      </c>
      <c r="JL16" s="435"/>
      <c r="JM16" s="441" t="e">
        <f>JL16/DEFM_Région_Dépt!EG15</f>
        <v>#DIV/0!</v>
      </c>
      <c r="JN16" s="435"/>
      <c r="JO16" s="441" t="e">
        <f>JN16/DEFM_Région_Dépt!EH15</f>
        <v>#DIV/0!</v>
      </c>
      <c r="JP16" s="435"/>
      <c r="JQ16" s="441" t="e">
        <f>JP16/DEFM_Région_Dépt!EI15</f>
        <v>#DIV/0!</v>
      </c>
      <c r="JR16" s="435"/>
      <c r="JS16" s="441" t="e">
        <f>JR16/DEFM_Région_Dépt!EJ15</f>
        <v>#DIV/0!</v>
      </c>
    </row>
    <row r="17" spans="1:279" x14ac:dyDescent="0.35">
      <c r="A17" s="246" t="s">
        <v>378</v>
      </c>
      <c r="B17" s="286">
        <v>842</v>
      </c>
      <c r="C17" s="280">
        <f>B17/DEFM_Région_Dépt!B16</f>
        <v>0.15673864482501862</v>
      </c>
      <c r="D17" s="247">
        <v>972</v>
      </c>
      <c r="E17" s="248">
        <f>D17/DEFM_Région_Dépt!C16</f>
        <v>0.17320028510334998</v>
      </c>
      <c r="F17" s="286">
        <v>1067</v>
      </c>
      <c r="G17" s="280">
        <f>F17/DEFM_Région_Dépt!D16</f>
        <v>0.18214407647661318</v>
      </c>
      <c r="H17" s="247">
        <v>1109</v>
      </c>
      <c r="I17" s="248">
        <f>H17/DEFM_Région_Dépt!E16</f>
        <v>0.18532754010695188</v>
      </c>
      <c r="J17" s="286">
        <v>970</v>
      </c>
      <c r="K17" s="280">
        <f>J17/DEFM_Région_Dépt!F16</f>
        <v>0.15893822710142552</v>
      </c>
      <c r="L17" s="247">
        <v>1070</v>
      </c>
      <c r="M17" s="248">
        <f>L17/DEFM_Région_Dépt!G16</f>
        <v>0.17333549327717479</v>
      </c>
      <c r="N17" s="286">
        <v>997</v>
      </c>
      <c r="O17" s="280">
        <f>N17/DEFM_Région_Dépt!H16</f>
        <v>0.1631217277486911</v>
      </c>
      <c r="P17" s="247">
        <v>1167</v>
      </c>
      <c r="Q17" s="248">
        <f>P17/DEFM_Région_Dépt!I16</f>
        <v>0.18801353310778154</v>
      </c>
      <c r="R17" s="286">
        <v>1142</v>
      </c>
      <c r="S17" s="280">
        <f>R17/DEFM_Région_Dépt!J16</f>
        <v>0.1881693854012193</v>
      </c>
      <c r="T17" s="247">
        <v>1137</v>
      </c>
      <c r="U17" s="248">
        <f>T17/DEFM_Région_Dépt!K16</f>
        <v>0.191575400168492</v>
      </c>
      <c r="V17" s="286">
        <v>1146</v>
      </c>
      <c r="W17" s="280">
        <f>V17/DEFM_Région_Dépt!L16</f>
        <v>0.19423728813559321</v>
      </c>
      <c r="X17" s="247">
        <v>1117</v>
      </c>
      <c r="Y17" s="248">
        <f>X17/DEFM_Région_Dépt!M16</f>
        <v>0.19665492957746478</v>
      </c>
      <c r="Z17" s="286">
        <v>1099</v>
      </c>
      <c r="AA17" s="280">
        <f>Z17/DEFM_Région_Dépt!N16</f>
        <v>0.19523894119737076</v>
      </c>
      <c r="AB17" s="247">
        <v>1054</v>
      </c>
      <c r="AC17" s="248">
        <f>AB17/DEFM_Région_Dépt!O16</f>
        <v>0.18106854492355265</v>
      </c>
      <c r="AD17" s="286">
        <v>1077</v>
      </c>
      <c r="AE17" s="280">
        <f>AD17/DEFM_Région_Dépt!P16</f>
        <v>0.17917151888204957</v>
      </c>
      <c r="AF17" s="247">
        <v>1033</v>
      </c>
      <c r="AG17" s="248">
        <f>AF17/DEFM_Région_Dépt!Q16</f>
        <v>0.16868060091443501</v>
      </c>
      <c r="AH17" s="286">
        <v>1057</v>
      </c>
      <c r="AI17" s="280">
        <f>AH17/DEFM_Région_Dépt!R16</f>
        <v>0.17114637305699482</v>
      </c>
      <c r="AJ17" s="247">
        <v>1082</v>
      </c>
      <c r="AK17" s="248">
        <f>AJ17/DEFM_Région_Dépt!S16</f>
        <v>0.17155541461867765</v>
      </c>
      <c r="AL17" s="286">
        <v>1119</v>
      </c>
      <c r="AM17" s="280">
        <f>AL17/DEFM_Région_Dépt!T16</f>
        <v>0.17435338111561233</v>
      </c>
      <c r="AN17" s="247">
        <v>1165</v>
      </c>
      <c r="AO17" s="248">
        <f>AN17/DEFM_Région_Dépt!U16</f>
        <v>0.18017321373337458</v>
      </c>
      <c r="AP17" s="286">
        <v>1183</v>
      </c>
      <c r="AQ17" s="280">
        <f>AP17/DEFM_Région_Dépt!V16</f>
        <v>0.18383838383838383</v>
      </c>
      <c r="AR17" s="247">
        <v>1156</v>
      </c>
      <c r="AS17" s="248">
        <f>AR17/DEFM_Région_Dépt!W16</f>
        <v>0.18054037170076526</v>
      </c>
      <c r="AT17" s="286">
        <v>1107</v>
      </c>
      <c r="AU17" s="280">
        <f>AT17/DEFM_Région_Dépt!X16</f>
        <v>0.17635813286601879</v>
      </c>
      <c r="AV17" s="247">
        <v>1082</v>
      </c>
      <c r="AW17" s="248">
        <f>AV17/DEFM_Région_Dépt!Y16</f>
        <v>0.17625020361622415</v>
      </c>
      <c r="AX17" s="286">
        <v>1073</v>
      </c>
      <c r="AY17" s="280">
        <f>AX17/DEFM_Région_Dépt!Z16</f>
        <v>0.17404703974047039</v>
      </c>
      <c r="AZ17" s="247">
        <v>1088</v>
      </c>
      <c r="BA17" s="248">
        <f>AZ17/DEFM_Région_Dépt!AA16</f>
        <v>0.1693912501946131</v>
      </c>
      <c r="BB17" s="286">
        <v>1080</v>
      </c>
      <c r="BC17" s="280">
        <f>BB17/DEFM_Région_Dépt!AB16</f>
        <v>0.1641337386018237</v>
      </c>
      <c r="BD17" s="247">
        <v>1121</v>
      </c>
      <c r="BE17" s="248">
        <f>BD17/DEFM_Région_Dépt!AC16</f>
        <v>0.1656079184517654</v>
      </c>
      <c r="BF17" s="286">
        <v>1106</v>
      </c>
      <c r="BG17" s="280">
        <f>BF17/DEFM_Région_Dépt!AD16</f>
        <v>0.16167227013594504</v>
      </c>
      <c r="BH17" s="247">
        <v>1158</v>
      </c>
      <c r="BI17" s="248">
        <f>BH17/DEFM_Région_Dépt!AE16</f>
        <v>0.16702726092600606</v>
      </c>
      <c r="BJ17" s="286">
        <v>1163</v>
      </c>
      <c r="BK17" s="280">
        <f>BJ17/DEFM_Région_Dépt!AF16</f>
        <v>0.16772425728295356</v>
      </c>
      <c r="BL17" s="247">
        <v>1203</v>
      </c>
      <c r="BM17" s="248">
        <f>BL17/DEFM_Région_Dépt!AG16</f>
        <v>0.16965167113242138</v>
      </c>
      <c r="BN17" s="286">
        <v>1265</v>
      </c>
      <c r="BO17" s="280">
        <f>BN17/DEFM_Région_Dépt!AH16</f>
        <v>0.17854622441778406</v>
      </c>
      <c r="BP17" s="247">
        <v>1248</v>
      </c>
      <c r="BQ17" s="248">
        <f>BP17/DEFM_Région_Dépt!AI16</f>
        <v>0.17689581856839121</v>
      </c>
      <c r="BR17" s="286">
        <v>1178</v>
      </c>
      <c r="BS17" s="280">
        <f>BR17/DEFM_Région_Dépt!AJ16</f>
        <v>0.16927719499928151</v>
      </c>
      <c r="BT17" s="247">
        <v>1151</v>
      </c>
      <c r="BU17" s="248">
        <f>BT17/DEFM_Région_Dépt!AK16</f>
        <v>0.16981410445559161</v>
      </c>
      <c r="BV17" s="286">
        <v>1109</v>
      </c>
      <c r="BW17" s="280">
        <f>BV17/DEFM_Région_Dépt!AL16</f>
        <v>0.16664162283996994</v>
      </c>
      <c r="BX17" s="247">
        <v>1097</v>
      </c>
      <c r="BY17" s="248">
        <f>BX17/DEFM_Région_Dépt!AM16</f>
        <v>0.15834295612009239</v>
      </c>
      <c r="BZ17" s="249">
        <v>1123</v>
      </c>
      <c r="CA17" s="280">
        <f>BZ17/DEFM_Région_Dépt!AN16</f>
        <v>0.15562638580931265</v>
      </c>
      <c r="CB17" s="247">
        <v>1118</v>
      </c>
      <c r="CC17" s="248">
        <f>CB17/DEFM_Région_Dépt!AO16</f>
        <v>0.15020824936181648</v>
      </c>
      <c r="CD17" s="249">
        <v>1169</v>
      </c>
      <c r="CE17" s="280">
        <f>CD17/DEFM_Région_Dépt!AP16</f>
        <v>0.15323109188622361</v>
      </c>
      <c r="CF17" s="247">
        <v>1182</v>
      </c>
      <c r="CG17" s="248">
        <f>CF17/DEFM_Région_Dépt!AQ16</f>
        <v>0.15378610460577674</v>
      </c>
      <c r="CH17" s="249">
        <v>1203</v>
      </c>
      <c r="CI17" s="280">
        <f>CH17/DEFM_Région_Dépt!AR16</f>
        <v>0.15578865578865578</v>
      </c>
      <c r="CJ17" s="247">
        <v>1258</v>
      </c>
      <c r="CK17" s="248">
        <f>CJ17/DEFM_Région_Dépt!AS16</f>
        <v>0.16070516096065407</v>
      </c>
      <c r="CL17" s="249">
        <v>1284</v>
      </c>
      <c r="CM17" s="280">
        <f>CL17/DEFM_Région_Dépt!AT16</f>
        <v>0.16503856041131104</v>
      </c>
      <c r="CN17" s="247">
        <v>1300</v>
      </c>
      <c r="CO17" s="248">
        <f>CN17/DEFM_Région_Dépt!AU16</f>
        <v>0.16776358239772873</v>
      </c>
      <c r="CP17" s="249">
        <v>1281</v>
      </c>
      <c r="CQ17" s="280">
        <f>CP17/DEFM_Région_Dépt!AV16</f>
        <v>0.16819852941176472</v>
      </c>
      <c r="CR17" s="247">
        <v>1265</v>
      </c>
      <c r="CS17" s="248">
        <f>CR17/DEFM_Région_Dépt!AW16</f>
        <v>0.17007260016133369</v>
      </c>
      <c r="CT17" s="249">
        <v>1284</v>
      </c>
      <c r="CU17" s="280">
        <f>CT17/DEFM_Région_Dépt!AX16</f>
        <v>0.17536192297186562</v>
      </c>
      <c r="CV17" s="247">
        <v>1324</v>
      </c>
      <c r="CW17" s="248">
        <f>CV17/DEFM_Région_Dépt!AY16</f>
        <v>0.17517861868219106</v>
      </c>
      <c r="CX17" s="249">
        <v>1272</v>
      </c>
      <c r="CY17" s="280">
        <f>CX17/DEFM_Région_Dépt!AZ16</f>
        <v>0.16829849166446151</v>
      </c>
      <c r="CZ17" s="247">
        <v>1288</v>
      </c>
      <c r="DA17" s="248">
        <f>CZ17/DEFM_Région_Dépt!BA16</f>
        <v>0.16491677336747759</v>
      </c>
      <c r="DB17" s="249">
        <v>1289</v>
      </c>
      <c r="DC17" s="280">
        <f>DB17/DEFM_Région_Dépt!BB16</f>
        <v>0.16443423906110474</v>
      </c>
      <c r="DD17" s="247">
        <v>1295</v>
      </c>
      <c r="DE17" s="248">
        <f>DD17/DEFM_Région_Dépt!BC16</f>
        <v>0.16465352828989194</v>
      </c>
      <c r="DF17" s="249">
        <v>1299</v>
      </c>
      <c r="DG17" s="280">
        <f>DF17/DEFM_Région_Dépt!BD16</f>
        <v>0.16509913573970514</v>
      </c>
      <c r="DH17" s="247">
        <v>1340</v>
      </c>
      <c r="DI17" s="248">
        <f>DH17/DEFM_Région_Dépt!BE16</f>
        <v>0.16685344290872867</v>
      </c>
      <c r="DJ17" s="249">
        <v>1353</v>
      </c>
      <c r="DK17" s="280">
        <f>DJ17/DEFM_Région_Dépt!BF16</f>
        <v>0.17156987065686025</v>
      </c>
      <c r="DL17" s="247">
        <v>1335</v>
      </c>
      <c r="DM17" s="248">
        <f>DL17/DEFM_Région_Dépt!BG16</f>
        <v>0.17095658855167115</v>
      </c>
      <c r="DN17" s="249">
        <v>1328</v>
      </c>
      <c r="DO17" s="280">
        <f>DN17/DEFM_Région_Dépt!BH16</f>
        <v>0.17144332558739994</v>
      </c>
      <c r="DP17" s="247">
        <v>1292</v>
      </c>
      <c r="DQ17" s="248">
        <f>DP17/DEFM_Région_Dépt!BI16</f>
        <v>0.16968741791436828</v>
      </c>
      <c r="DR17" s="249">
        <v>1318</v>
      </c>
      <c r="DS17" s="280">
        <f>DR17/DEFM_Région_Dépt!BJ16</f>
        <v>0.17561625582944704</v>
      </c>
      <c r="DT17" s="247">
        <v>1329</v>
      </c>
      <c r="DU17" s="248">
        <f>DT17/DEFM_Région_Dépt!BK16</f>
        <v>0.17102046068717025</v>
      </c>
      <c r="DV17" s="249">
        <v>1322</v>
      </c>
      <c r="DW17" s="280">
        <f>DV17/DEFM_Région_Dépt!BL16</f>
        <v>0.16704574172352793</v>
      </c>
      <c r="DX17" s="247">
        <v>1344</v>
      </c>
      <c r="DY17" s="248">
        <f>DX17/DEFM_Région_Dépt!BM16</f>
        <v>0.16818921286447253</v>
      </c>
      <c r="DZ17" s="249">
        <v>1363</v>
      </c>
      <c r="EA17" s="280">
        <f>DZ17/DEFM_Région_Dépt!BN16</f>
        <v>0.1698654037886341</v>
      </c>
      <c r="EB17" s="247">
        <v>1396</v>
      </c>
      <c r="EC17" s="248">
        <f>EB17/DEFM_Région_Dépt!BO16</f>
        <v>0.17236695888381282</v>
      </c>
      <c r="ED17" s="249">
        <v>1453</v>
      </c>
      <c r="EE17" s="280">
        <f>ED17/DEFM_Région_Dépt!BP16</f>
        <v>0.17565280464216634</v>
      </c>
      <c r="EF17" s="247">
        <v>1534</v>
      </c>
      <c r="EG17" s="248">
        <f>EF17/DEFM_Région_Dépt!BQ16</f>
        <v>0.18270605050023822</v>
      </c>
      <c r="EH17" s="249">
        <v>1550</v>
      </c>
      <c r="EI17" s="280">
        <f>EH17/DEFM_Région_Dépt!BR16</f>
        <v>0.18665703275529866</v>
      </c>
      <c r="EJ17" s="247">
        <v>1578</v>
      </c>
      <c r="EK17" s="248">
        <f>EJ17/DEFM_Région_Dépt!BS16</f>
        <v>0.19150485436893203</v>
      </c>
      <c r="EL17" s="249">
        <v>6029</v>
      </c>
      <c r="EM17" s="280">
        <f>EL17/DEFM_Région_Dépt!BT16</f>
        <v>0.73283092257201898</v>
      </c>
      <c r="EN17" s="247">
        <v>1501</v>
      </c>
      <c r="EO17" s="248">
        <f>EN17/DEFM_Région_Dépt!BU16</f>
        <v>0.1841717791411043</v>
      </c>
      <c r="EP17" s="249">
        <v>1444</v>
      </c>
      <c r="EQ17" s="280">
        <f>EP17/DEFM_Région_Dépt!BV16</f>
        <v>0.17984805081579275</v>
      </c>
      <c r="ER17" s="247">
        <v>1424</v>
      </c>
      <c r="ES17" s="248">
        <f>ER17/DEFM_Région_Dépt!BW16</f>
        <v>0.17421091264986543</v>
      </c>
      <c r="ET17" s="249">
        <v>1443</v>
      </c>
      <c r="EU17" s="280">
        <f>ET17/DEFM_Région_Dépt!BX16</f>
        <v>0.17304233121477394</v>
      </c>
      <c r="EV17" s="247">
        <v>1470</v>
      </c>
      <c r="EW17" s="248">
        <f>EV17/DEFM_Région_Dépt!BY16</f>
        <v>0.17408810990052109</v>
      </c>
      <c r="EX17" s="249">
        <v>1532</v>
      </c>
      <c r="EY17" s="280">
        <f>EX17/DEFM_Région_Dépt!BZ16</f>
        <v>0.1794961921499707</v>
      </c>
      <c r="EZ17" s="247">
        <v>1589</v>
      </c>
      <c r="FA17" s="248">
        <f>EZ17/DEFM_Région_Dépt!CA16</f>
        <v>0.18689720065866855</v>
      </c>
      <c r="FB17" s="286">
        <v>1667</v>
      </c>
      <c r="FC17" s="281">
        <f>FB17/DEFM_Région_Dépt!CB16</f>
        <v>0.19376961525049402</v>
      </c>
      <c r="FD17" s="252">
        <v>1675</v>
      </c>
      <c r="FE17" s="248">
        <f>FD17/DEFM_Région_Dépt!CC16</f>
        <v>0.19613583138173302</v>
      </c>
      <c r="FF17" s="249">
        <v>1603</v>
      </c>
      <c r="FG17" s="250">
        <f>FF17/DEFM_Région_Dépt!CD16</f>
        <v>0.189591957421644</v>
      </c>
      <c r="FH17" s="247">
        <v>1511</v>
      </c>
      <c r="FI17" s="248">
        <f>FH17/DEFM_Région_Dépt!CE16</f>
        <v>0.18281911675741078</v>
      </c>
      <c r="FJ17" s="249">
        <v>1381</v>
      </c>
      <c r="FK17" s="250">
        <f>FJ17/DEFM_Région_Dépt!CF16</f>
        <v>0.17108523290386521</v>
      </c>
      <c r="FL17" s="247">
        <v>1094</v>
      </c>
      <c r="FM17" s="248">
        <f>FL17/DEFM_Région_Dépt!CG16</f>
        <v>0.13943410655110886</v>
      </c>
      <c r="FN17" s="249">
        <v>1059</v>
      </c>
      <c r="FO17" s="250">
        <f>FN17/DEFM_Région_Dépt!CH16</f>
        <v>0.13585631815266197</v>
      </c>
      <c r="FP17" s="247">
        <v>1030</v>
      </c>
      <c r="FQ17" s="248">
        <f>FP17/DEFM_Région_Dépt!CI16</f>
        <v>0.12844494325975808</v>
      </c>
      <c r="FR17" s="249">
        <v>1063</v>
      </c>
      <c r="FS17" s="250">
        <f>FR17/DEFM_Région_Dépt!CJ16</f>
        <v>0.12796436740098713</v>
      </c>
      <c r="FT17" s="247">
        <v>1051</v>
      </c>
      <c r="FU17" s="248">
        <f>FT17/DEFM_Région_Dépt!CK16</f>
        <v>0.12455558189144347</v>
      </c>
      <c r="FV17" s="249">
        <v>1008</v>
      </c>
      <c r="FW17" s="250">
        <f>FV17/DEFM_Région_Dépt!CL16</f>
        <v>0.11987156617909382</v>
      </c>
      <c r="FX17" s="247">
        <v>1030</v>
      </c>
      <c r="FY17" s="248">
        <f>FX17/DEFM_Région_Dépt!CM16</f>
        <v>0.12198010421601137</v>
      </c>
      <c r="FZ17" s="249">
        <v>1012</v>
      </c>
      <c r="GA17" s="250">
        <f>FZ17/DEFM_Région_Dépt!CN16</f>
        <v>0.11883513386566463</v>
      </c>
      <c r="GB17" s="247">
        <v>1027</v>
      </c>
      <c r="GC17" s="248">
        <f>GB17/DEFM_Région_Dépt!CO16</f>
        <v>0.12093735280263777</v>
      </c>
      <c r="GD17" s="249">
        <v>1036</v>
      </c>
      <c r="GE17" s="250">
        <f>GD17/DEFM_Région_Dépt!CP16</f>
        <v>0.12254554057251005</v>
      </c>
      <c r="GF17" s="247">
        <v>962</v>
      </c>
      <c r="GG17" s="248">
        <f>GF17/DEFM_Région_Dépt!CQ16</f>
        <v>0.11615551799082348</v>
      </c>
      <c r="GH17" s="249">
        <v>920</v>
      </c>
      <c r="GI17" s="250">
        <f>GH17/DEFM_Région_Dépt!CR16</f>
        <v>0.11314721436477677</v>
      </c>
      <c r="GJ17" s="247">
        <v>906</v>
      </c>
      <c r="GK17" s="248">
        <f>GJ17/DEFM_Région_Dépt!CS16</f>
        <v>0.11419208469876481</v>
      </c>
      <c r="GL17" s="249">
        <v>860</v>
      </c>
      <c r="GM17" s="250">
        <f>GL17/DEFM_Région_Dépt!CT16</f>
        <v>0.10983397190293742</v>
      </c>
      <c r="GN17" s="247">
        <v>886</v>
      </c>
      <c r="GO17" s="248">
        <f>GN17/DEFM_Région_Dépt!CU16</f>
        <v>0.10930175178879842</v>
      </c>
      <c r="GP17" s="287">
        <v>918</v>
      </c>
      <c r="GQ17" s="288">
        <f>GP17/DEFM_Région_Dépt!CV16</f>
        <v>0.11001917545541706</v>
      </c>
      <c r="GR17" s="289">
        <v>949</v>
      </c>
      <c r="GS17" s="290">
        <f>GR17/DEFM_Région_Dépt!CW16</f>
        <v>0.11376168784464158</v>
      </c>
      <c r="GT17" s="287">
        <v>926</v>
      </c>
      <c r="GU17" s="288">
        <f>GT17/DEFM_Région_Dépt!CX16</f>
        <v>0.11131145570381056</v>
      </c>
      <c r="GV17" s="289">
        <v>905</v>
      </c>
      <c r="GW17" s="290">
        <f>GV17/DEFM_Région_Dépt!CY16</f>
        <v>0.10865650138071797</v>
      </c>
      <c r="GX17" s="291">
        <v>883</v>
      </c>
      <c r="GY17" s="292">
        <f>GX17/DEFM_Région_Dépt!CZ16</f>
        <v>0.10660388748038151</v>
      </c>
      <c r="GZ17" s="435">
        <v>914</v>
      </c>
      <c r="HA17" s="441">
        <f>GZ17/DEFM_Région_Dépt!DA16</f>
        <v>0.10944797030295773</v>
      </c>
      <c r="HB17" s="435">
        <v>891</v>
      </c>
      <c r="HC17" s="441">
        <f>HB17/DEFM_Région_Dépt!DB16</f>
        <v>0.10880449383319087</v>
      </c>
      <c r="HD17" s="435">
        <v>910</v>
      </c>
      <c r="HE17" s="441">
        <f>HD17/DEFM_Région_Dépt!DC16</f>
        <v>0.11211038561044721</v>
      </c>
      <c r="HF17" s="435">
        <v>918</v>
      </c>
      <c r="HG17" s="441">
        <f>HF17/DEFM_Région_Dépt!DD16</f>
        <v>0.11442103951140471</v>
      </c>
      <c r="HH17" s="435">
        <v>929</v>
      </c>
      <c r="HI17" s="441">
        <f>HH17/DEFM_Région_Dépt!DE16</f>
        <v>0.11700251889168765</v>
      </c>
      <c r="HJ17" s="435">
        <v>905</v>
      </c>
      <c r="HK17" s="441">
        <f>HJ17/DEFM_Région_Dépt!DF16</f>
        <v>0.1171369402019156</v>
      </c>
      <c r="HL17" s="435">
        <v>918</v>
      </c>
      <c r="HM17" s="441">
        <f>HL17/DEFM_Région_Dépt!DG16</f>
        <v>0.11519638599573347</v>
      </c>
      <c r="HN17" s="435">
        <v>954</v>
      </c>
      <c r="HO17" s="441">
        <f>HN17/DEFM_Région_Dépt!DH16</f>
        <v>0.11675437522947008</v>
      </c>
      <c r="HP17" s="435">
        <v>974</v>
      </c>
      <c r="HQ17" s="441">
        <f>HP17/DEFM_Région_Dépt!DI16</f>
        <v>0.11915830682652312</v>
      </c>
      <c r="HR17" s="435">
        <v>977</v>
      </c>
      <c r="HS17" s="441">
        <f>HR17/DEFM_Région_Dépt!DJ16</f>
        <v>0.12081117843452455</v>
      </c>
      <c r="HT17" s="435">
        <v>995</v>
      </c>
      <c r="HU17" s="441">
        <f>HT17/DEFM_Région_Dépt!DK16</f>
        <v>0.12341850657405111</v>
      </c>
      <c r="HV17" s="502">
        <v>1040</v>
      </c>
      <c r="HW17" s="500">
        <f>HV17/DEFM_Région_Dépt!DL16</f>
        <v>0.12726382770435635</v>
      </c>
      <c r="HX17" s="435">
        <v>1091</v>
      </c>
      <c r="HY17" s="441">
        <f>HX17/DEFM_Région_Dépt!DM16</f>
        <v>0.13266050583657588</v>
      </c>
      <c r="HZ17" s="435">
        <v>1059</v>
      </c>
      <c r="IA17" s="441">
        <f>HZ17/DEFM_Région_Dépt!DN16</f>
        <v>0.13098330241187384</v>
      </c>
      <c r="IB17" s="435">
        <v>1077</v>
      </c>
      <c r="IC17" s="441">
        <f>IB17/DEFM_Région_Dépt!DO16</f>
        <v>0.13373897926238668</v>
      </c>
      <c r="ID17" s="435">
        <v>1069</v>
      </c>
      <c r="IE17" s="441">
        <f>ID17/DEFM_Région_Dépt!DP16</f>
        <v>0.13535072170169662</v>
      </c>
      <c r="IF17" s="435">
        <v>1092</v>
      </c>
      <c r="IG17" s="441">
        <f>IF17/DEFM_Région_Dépt!DQ16</f>
        <v>0.14134092674087498</v>
      </c>
      <c r="IH17" s="435">
        <v>1059</v>
      </c>
      <c r="II17" s="441">
        <f>IH17/DEFM_Région_Dépt!DR16</f>
        <v>0.13928712350388003</v>
      </c>
      <c r="IJ17" s="435">
        <v>1045</v>
      </c>
      <c r="IK17" s="441">
        <f>IJ17/DEFM_Région_Dépt!DS16</f>
        <v>0.13550311203319501</v>
      </c>
      <c r="IL17" s="435">
        <v>1086</v>
      </c>
      <c r="IM17" s="441">
        <f>IL17/DEFM_Région_Dépt!DT16</f>
        <v>0.13982232522209348</v>
      </c>
      <c r="IN17" s="435">
        <v>1069</v>
      </c>
      <c r="IO17" s="441">
        <f>IN17/DEFM_Région_Dépt!DU16</f>
        <v>0.13719199178644764</v>
      </c>
      <c r="IP17" s="435">
        <v>1093</v>
      </c>
      <c r="IQ17" s="441">
        <f>IP17/DEFM_Région_Dépt!DV16</f>
        <v>0.13966266291847687</v>
      </c>
      <c r="IR17" s="435">
        <v>1093</v>
      </c>
      <c r="IS17" s="441">
        <f>IR17/DEFM_Région_Dépt!DW16</f>
        <v>0.14039820166987796</v>
      </c>
      <c r="IT17" s="435">
        <v>1093</v>
      </c>
      <c r="IU17" s="441">
        <f>IT17/DEFM_Région_Dépt!DX16</f>
        <v>0.14194805194805193</v>
      </c>
      <c r="IV17" s="435">
        <v>1149</v>
      </c>
      <c r="IW17" s="441">
        <f>IV17/DEFM_Région_Dépt!DY16</f>
        <v>0.15003917471924785</v>
      </c>
      <c r="IX17" s="435">
        <v>1180</v>
      </c>
      <c r="IY17" s="441">
        <f>IX17/DEFM_Région_Dépt!DZ16</f>
        <v>0.15512028394899435</v>
      </c>
      <c r="IZ17" s="435">
        <v>1210</v>
      </c>
      <c r="JA17" s="441">
        <f>IZ17/DEFM_Région_Dépt!EA16</f>
        <v>0.155207798871216</v>
      </c>
      <c r="JB17" s="435">
        <v>1246</v>
      </c>
      <c r="JC17" s="441">
        <f>JB17/DEFM_Région_Dépt!EB16</f>
        <v>0.15641476274165203</v>
      </c>
      <c r="JD17" s="435">
        <v>1298</v>
      </c>
      <c r="JE17" s="441">
        <f>JD17/DEFM_Région_Dépt!EC16</f>
        <v>0.16194635059263882</v>
      </c>
      <c r="JF17" s="435">
        <v>1300</v>
      </c>
      <c r="JG17" s="441">
        <f>JF17/DEFM_Région_Dépt!ED16</f>
        <v>0.1652262328418912</v>
      </c>
      <c r="JH17" s="435">
        <v>1351</v>
      </c>
      <c r="JI17" s="441">
        <f>JH17/DEFM_Région_Dépt!EE16</f>
        <v>0.16908635794743429</v>
      </c>
      <c r="JJ17" s="435">
        <v>1359</v>
      </c>
      <c r="JK17" s="441">
        <f>JJ17/DEFM_Région_Dépt!EF16</f>
        <v>0.16989623702962869</v>
      </c>
      <c r="JL17" s="435"/>
      <c r="JM17" s="441" t="e">
        <f>JL17/DEFM_Région_Dépt!EG16</f>
        <v>#DIV/0!</v>
      </c>
      <c r="JN17" s="435"/>
      <c r="JO17" s="441" t="e">
        <f>JN17/DEFM_Région_Dépt!EH16</f>
        <v>#DIV/0!</v>
      </c>
      <c r="JP17" s="435"/>
      <c r="JQ17" s="441" t="e">
        <f>JP17/DEFM_Région_Dépt!EI16</f>
        <v>#DIV/0!</v>
      </c>
      <c r="JR17" s="435"/>
      <c r="JS17" s="441" t="e">
        <f>JR17/DEFM_Région_Dépt!EJ16</f>
        <v>#DIV/0!</v>
      </c>
    </row>
    <row r="18" spans="1:279" x14ac:dyDescent="0.35">
      <c r="A18" s="246" t="s">
        <v>379</v>
      </c>
      <c r="B18" s="286">
        <v>4111</v>
      </c>
      <c r="C18" s="280">
        <f>B18/DEFM_Région_Dépt!B17</f>
        <v>0.14345034545327656</v>
      </c>
      <c r="D18" s="247">
        <v>4390</v>
      </c>
      <c r="E18" s="248">
        <f>D18/DEFM_Région_Dépt!C17</f>
        <v>0.15018302487085627</v>
      </c>
      <c r="F18" s="286">
        <v>4873</v>
      </c>
      <c r="G18" s="280">
        <f>F18/DEFM_Région_Dépt!D17</f>
        <v>0.16252543107761064</v>
      </c>
      <c r="H18" s="247">
        <v>5281</v>
      </c>
      <c r="I18" s="248">
        <f>H18/DEFM_Région_Dépt!E17</f>
        <v>0.16779994916115912</v>
      </c>
      <c r="J18" s="286">
        <v>4897</v>
      </c>
      <c r="K18" s="280">
        <f>J18/DEFM_Région_Dépt!F17</f>
        <v>0.15029309762759721</v>
      </c>
      <c r="L18" s="247">
        <v>5129</v>
      </c>
      <c r="M18" s="248">
        <f>L18/DEFM_Région_Dépt!G17</f>
        <v>0.15477699318003502</v>
      </c>
      <c r="N18" s="286">
        <v>4831</v>
      </c>
      <c r="O18" s="280">
        <f>N18/DEFM_Région_Dépt!H17</f>
        <v>0.1457315233785822</v>
      </c>
      <c r="P18" s="247">
        <v>5500</v>
      </c>
      <c r="Q18" s="248">
        <f>P18/DEFM_Région_Dépt!I17</f>
        <v>0.16424774532640507</v>
      </c>
      <c r="R18" s="286">
        <v>5634</v>
      </c>
      <c r="S18" s="280">
        <f>R18/DEFM_Région_Dépt!J17</f>
        <v>0.16914855290020417</v>
      </c>
      <c r="T18" s="247">
        <v>5774</v>
      </c>
      <c r="U18" s="248">
        <f>T18/DEFM_Région_Dépt!K17</f>
        <v>0.17480548575580515</v>
      </c>
      <c r="V18" s="286">
        <v>5717</v>
      </c>
      <c r="W18" s="280">
        <f>V18/DEFM_Région_Dépt!L17</f>
        <v>0.17604311008468052</v>
      </c>
      <c r="X18" s="247">
        <v>5666</v>
      </c>
      <c r="Y18" s="248">
        <f>X18/DEFM_Région_Dépt!M17</f>
        <v>0.17730074787996369</v>
      </c>
      <c r="Z18" s="286">
        <v>5625</v>
      </c>
      <c r="AA18" s="280">
        <f>Z18/DEFM_Région_Dépt!N17</f>
        <v>0.17883826662003624</v>
      </c>
      <c r="AB18" s="247">
        <v>5595</v>
      </c>
      <c r="AC18" s="248">
        <f>AB18/DEFM_Région_Dépt!O17</f>
        <v>0.17468544131880484</v>
      </c>
      <c r="AD18" s="286">
        <v>5619</v>
      </c>
      <c r="AE18" s="280">
        <f>AD18/DEFM_Région_Dépt!P17</f>
        <v>0.1711857177674872</v>
      </c>
      <c r="AF18" s="247">
        <v>5894</v>
      </c>
      <c r="AG18" s="248">
        <f>AF18/DEFM_Région_Dépt!Q17</f>
        <v>0.17429103705237012</v>
      </c>
      <c r="AH18" s="286">
        <v>5547</v>
      </c>
      <c r="AI18" s="280">
        <f>AH18/DEFM_Région_Dépt!R17</f>
        <v>0.16246375538177665</v>
      </c>
      <c r="AJ18" s="247">
        <v>6101</v>
      </c>
      <c r="AK18" s="248">
        <f>AJ18/DEFM_Région_Dépt!S17</f>
        <v>0.1754169062679701</v>
      </c>
      <c r="AL18" s="286">
        <v>6331</v>
      </c>
      <c r="AM18" s="280">
        <f>AL18/DEFM_Région_Dépt!T17</f>
        <v>0.18039606781592821</v>
      </c>
      <c r="AN18" s="247">
        <v>6428</v>
      </c>
      <c r="AO18" s="248">
        <f>AN18/DEFM_Région_Dépt!U17</f>
        <v>0.17957313666331434</v>
      </c>
      <c r="AP18" s="286">
        <v>6499</v>
      </c>
      <c r="AQ18" s="280">
        <f>AP18/DEFM_Région_Dépt!V17</f>
        <v>0.18210092745663931</v>
      </c>
      <c r="AR18" s="247">
        <v>6527</v>
      </c>
      <c r="AS18" s="248">
        <f>AR18/DEFM_Région_Dépt!W17</f>
        <v>0.18491132642076039</v>
      </c>
      <c r="AT18" s="286">
        <v>6376</v>
      </c>
      <c r="AU18" s="280">
        <f>AT18/DEFM_Région_Dépt!X17</f>
        <v>0.18534344931833377</v>
      </c>
      <c r="AV18" s="247">
        <v>6363</v>
      </c>
      <c r="AW18" s="248">
        <f>AV18/DEFM_Région_Dépt!Y17</f>
        <v>0.18745580956870139</v>
      </c>
      <c r="AX18" s="286">
        <v>6184</v>
      </c>
      <c r="AY18" s="280">
        <f>AX18/DEFM_Région_Dépt!Z17</f>
        <v>0.18350692898899076</v>
      </c>
      <c r="AZ18" s="247">
        <v>6175</v>
      </c>
      <c r="BA18" s="248">
        <f>AZ18/DEFM_Région_Dépt!AA17</f>
        <v>0.17946407812136714</v>
      </c>
      <c r="BB18" s="286">
        <v>6231</v>
      </c>
      <c r="BC18" s="280">
        <f>BB18/DEFM_Région_Dépt!AB17</f>
        <v>0.17655559333560014</v>
      </c>
      <c r="BD18" s="247">
        <v>6307</v>
      </c>
      <c r="BE18" s="248">
        <f>BD18/DEFM_Région_Dépt!AC17</f>
        <v>0.17379922290501254</v>
      </c>
      <c r="BF18" s="286">
        <v>6363</v>
      </c>
      <c r="BG18" s="280">
        <f>BF18/DEFM_Région_Dépt!AD17</f>
        <v>0.17314756864132358</v>
      </c>
      <c r="BH18" s="247">
        <v>6430</v>
      </c>
      <c r="BI18" s="248">
        <f>BH18/DEFM_Région_Dépt!AE17</f>
        <v>0.17302620956891449</v>
      </c>
      <c r="BJ18" s="286">
        <v>6569</v>
      </c>
      <c r="BK18" s="280">
        <f>BJ18/DEFM_Région_Dépt!AF17</f>
        <v>0.17542126205036451</v>
      </c>
      <c r="BL18" s="247">
        <v>6860</v>
      </c>
      <c r="BM18" s="248">
        <f>BL18/DEFM_Région_Dépt!AG17</f>
        <v>0.17910759510195556</v>
      </c>
      <c r="BN18" s="286">
        <v>6998</v>
      </c>
      <c r="BO18" s="280">
        <f>BN18/DEFM_Région_Dépt!AH17</f>
        <v>0.18413366662281277</v>
      </c>
      <c r="BP18" s="247">
        <v>6999</v>
      </c>
      <c r="BQ18" s="248">
        <f>BP18/DEFM_Région_Dépt!AI17</f>
        <v>0.18464095393869046</v>
      </c>
      <c r="BR18" s="286">
        <v>6835</v>
      </c>
      <c r="BS18" s="280">
        <f>BR18/DEFM_Région_Dépt!AJ17</f>
        <v>0.18334227467811159</v>
      </c>
      <c r="BT18" s="247">
        <v>6812</v>
      </c>
      <c r="BU18" s="248">
        <f>BT18/DEFM_Région_Dépt!AK17</f>
        <v>0.18392915001620044</v>
      </c>
      <c r="BV18" s="286">
        <v>6682</v>
      </c>
      <c r="BW18" s="280">
        <f>BV18/DEFM_Région_Dépt!AL17</f>
        <v>0.18175883360987949</v>
      </c>
      <c r="BX18" s="247">
        <v>6735</v>
      </c>
      <c r="BY18" s="248">
        <f>BX18/DEFM_Région_Dépt!AM17</f>
        <v>0.17803801316450343</v>
      </c>
      <c r="BZ18" s="249">
        <v>6830</v>
      </c>
      <c r="CA18" s="280">
        <f>BZ18/DEFM_Région_Dépt!AN17</f>
        <v>0.1753350105252349</v>
      </c>
      <c r="CB18" s="247">
        <v>6902</v>
      </c>
      <c r="CC18" s="248">
        <f>CB18/DEFM_Région_Dépt!AO17</f>
        <v>0.17346066850967579</v>
      </c>
      <c r="CD18" s="249">
        <v>7130</v>
      </c>
      <c r="CE18" s="280">
        <f>CD18/DEFM_Région_Dépt!AP17</f>
        <v>0.17466072215961981</v>
      </c>
      <c r="CF18" s="247">
        <v>7265</v>
      </c>
      <c r="CG18" s="248">
        <f>CF18/DEFM_Région_Dépt!AQ17</f>
        <v>0.17517420972681022</v>
      </c>
      <c r="CH18" s="249">
        <v>7275</v>
      </c>
      <c r="CI18" s="280">
        <f>CH18/DEFM_Région_Dépt!AR17</f>
        <v>0.17565250983895503</v>
      </c>
      <c r="CJ18" s="247">
        <v>7543</v>
      </c>
      <c r="CK18" s="248">
        <f>CJ18/DEFM_Région_Dépt!AS17</f>
        <v>0.17789255223810196</v>
      </c>
      <c r="CL18" s="249">
        <v>7674</v>
      </c>
      <c r="CM18" s="280">
        <f>CL18/DEFM_Région_Dépt!AT17</f>
        <v>0.18175358817677989</v>
      </c>
      <c r="CN18" s="247">
        <v>7771</v>
      </c>
      <c r="CO18" s="248">
        <f>CN18/DEFM_Région_Dépt!AU17</f>
        <v>0.18510313944071269</v>
      </c>
      <c r="CP18" s="249">
        <v>7937</v>
      </c>
      <c r="CQ18" s="280">
        <f>CP18/DEFM_Région_Dépt!AV17</f>
        <v>0.18974873891319419</v>
      </c>
      <c r="CR18" s="247">
        <v>7809</v>
      </c>
      <c r="CS18" s="248">
        <f>CR18/DEFM_Région_Dépt!AW17</f>
        <v>0.19023605934371118</v>
      </c>
      <c r="CT18" s="249">
        <v>7726</v>
      </c>
      <c r="CU18" s="280">
        <f>CT18/DEFM_Région_Dépt!AX17</f>
        <v>0.19082197194230388</v>
      </c>
      <c r="CV18" s="247">
        <v>7774</v>
      </c>
      <c r="CW18" s="248">
        <f>CV18/DEFM_Région_Dépt!AY17</f>
        <v>0.18796847042893758</v>
      </c>
      <c r="CX18" s="249">
        <v>7591</v>
      </c>
      <c r="CY18" s="280">
        <f>CX18/DEFM_Région_Dépt!AZ17</f>
        <v>0.18298180065083766</v>
      </c>
      <c r="CZ18" s="247">
        <v>7843</v>
      </c>
      <c r="DA18" s="248">
        <f>CZ18/DEFM_Région_Dépt!BA17</f>
        <v>0.18379733783277091</v>
      </c>
      <c r="DB18" s="249">
        <v>8086</v>
      </c>
      <c r="DC18" s="280">
        <f>DB18/DEFM_Région_Dépt!BB17</f>
        <v>0.18636059830832699</v>
      </c>
      <c r="DD18" s="247">
        <v>8101</v>
      </c>
      <c r="DE18" s="248">
        <f>DD18/DEFM_Région_Dépt!BC17</f>
        <v>0.18659879301607776</v>
      </c>
      <c r="DF18" s="249">
        <v>8232</v>
      </c>
      <c r="DG18" s="280">
        <f>DF18/DEFM_Région_Dépt!BD17</f>
        <v>0.18962062055144771</v>
      </c>
      <c r="DH18" s="247">
        <v>8342</v>
      </c>
      <c r="DI18" s="248">
        <f>DH18/DEFM_Région_Dépt!BE17</f>
        <v>0.18941871026339691</v>
      </c>
      <c r="DJ18" s="249">
        <v>8451</v>
      </c>
      <c r="DK18" s="280">
        <f>DJ18/DEFM_Région_Dépt!BF17</f>
        <v>0.19295842180971298</v>
      </c>
      <c r="DL18" s="247">
        <v>8517</v>
      </c>
      <c r="DM18" s="248">
        <f>DL18/DEFM_Région_Dépt!BG17</f>
        <v>0.19482123658988496</v>
      </c>
      <c r="DN18" s="249">
        <v>8574</v>
      </c>
      <c r="DO18" s="280">
        <f>DN18/DEFM_Région_Dépt!BH17</f>
        <v>0.1973802343516195</v>
      </c>
      <c r="DP18" s="247">
        <v>8480</v>
      </c>
      <c r="DQ18" s="248">
        <f>DP18/DEFM_Région_Dépt!BI17</f>
        <v>0.19745267422637203</v>
      </c>
      <c r="DR18" s="249">
        <v>8311</v>
      </c>
      <c r="DS18" s="280">
        <f>DR18/DEFM_Région_Dépt!BJ17</f>
        <v>0.19535987964834753</v>
      </c>
      <c r="DT18" s="247">
        <v>8341</v>
      </c>
      <c r="DU18" s="248">
        <f>DT18/DEFM_Région_Dépt!BK17</f>
        <v>0.19170305676855895</v>
      </c>
      <c r="DV18" s="249">
        <v>8296</v>
      </c>
      <c r="DW18" s="280">
        <f>DV18/DEFM_Région_Dépt!BL17</f>
        <v>0.18803263825929284</v>
      </c>
      <c r="DX18" s="247">
        <v>8531</v>
      </c>
      <c r="DY18" s="248">
        <f>DX18/DEFM_Région_Dépt!BM17</f>
        <v>0.18804002821371893</v>
      </c>
      <c r="DZ18" s="249">
        <v>8692</v>
      </c>
      <c r="EA18" s="280">
        <f>DZ18/DEFM_Région_Dépt!BN17</f>
        <v>0.1888990307297779</v>
      </c>
      <c r="EB18" s="247">
        <v>8860</v>
      </c>
      <c r="EC18" s="248">
        <f>EB18/DEFM_Région_Dépt!BO17</f>
        <v>0.19088656684261554</v>
      </c>
      <c r="ED18" s="249">
        <v>9125</v>
      </c>
      <c r="EE18" s="280">
        <f>ED18/DEFM_Région_Dépt!BP17</f>
        <v>0.19537104440542971</v>
      </c>
      <c r="EF18" s="247">
        <v>9440</v>
      </c>
      <c r="EG18" s="248">
        <f>EF18/DEFM_Région_Dépt!BQ17</f>
        <v>0.19872010778039745</v>
      </c>
      <c r="EH18" s="249">
        <v>9503</v>
      </c>
      <c r="EI18" s="280">
        <f>EH18/DEFM_Région_Dépt!BR17</f>
        <v>0.19974356818563982</v>
      </c>
      <c r="EJ18" s="247">
        <v>9597</v>
      </c>
      <c r="EK18" s="248">
        <f>EJ18/DEFM_Région_Dépt!BS17</f>
        <v>0.20247689775939914</v>
      </c>
      <c r="EL18" s="249">
        <v>6029</v>
      </c>
      <c r="EM18" s="280">
        <f>EL18/DEFM_Région_Dépt!BT17</f>
        <v>0.12726390002955207</v>
      </c>
      <c r="EN18" s="247">
        <v>9763</v>
      </c>
      <c r="EO18" s="248">
        <f>EN18/DEFM_Région_Dépt!BU17</f>
        <v>0.20667682797747577</v>
      </c>
      <c r="EP18" s="249">
        <v>9590</v>
      </c>
      <c r="EQ18" s="280">
        <f>EP18/DEFM_Région_Dépt!BV17</f>
        <v>0.20590887619701981</v>
      </c>
      <c r="ER18" s="247">
        <v>9505</v>
      </c>
      <c r="ES18" s="248">
        <f>ER18/DEFM_Région_Dépt!BW17</f>
        <v>0.20079430466653991</v>
      </c>
      <c r="ET18" s="249">
        <v>9441</v>
      </c>
      <c r="EU18" s="280">
        <f>ET18/DEFM_Région_Dépt!BX17</f>
        <v>0.19665882058866416</v>
      </c>
      <c r="EV18" s="247">
        <v>9718</v>
      </c>
      <c r="EW18" s="248">
        <f>EV18/DEFM_Région_Dépt!BY17</f>
        <v>0.19872397856938367</v>
      </c>
      <c r="EX18" s="249">
        <v>9898</v>
      </c>
      <c r="EY18" s="280">
        <f>EX18/DEFM_Région_Dépt!BZ17</f>
        <v>0.19949612012496221</v>
      </c>
      <c r="EZ18" s="247">
        <v>10232</v>
      </c>
      <c r="FA18" s="248">
        <f>EZ18/DEFM_Région_Dépt!CA17</f>
        <v>0.20708777753040944</v>
      </c>
      <c r="FB18" s="286">
        <v>10445</v>
      </c>
      <c r="FC18" s="281">
        <f>FB18/DEFM_Région_Dépt!CB17</f>
        <v>0.21125763520893168</v>
      </c>
      <c r="FD18" s="252">
        <v>10535</v>
      </c>
      <c r="FE18" s="248">
        <f>FD18/DEFM_Région_Dépt!CC17</f>
        <v>0.21201875666646541</v>
      </c>
      <c r="FF18" s="249">
        <v>10283</v>
      </c>
      <c r="FG18" s="250">
        <f>FF18/DEFM_Région_Dépt!CD17</f>
        <v>0.20753193808149509</v>
      </c>
      <c r="FH18" s="247">
        <v>9879</v>
      </c>
      <c r="FI18" s="248">
        <f>FH18/DEFM_Région_Dépt!CE17</f>
        <v>0.20162458926056698</v>
      </c>
      <c r="FJ18" s="249">
        <v>9391</v>
      </c>
      <c r="FK18" s="250">
        <f>FJ18/DEFM_Région_Dépt!CF17</f>
        <v>0.19609931299463343</v>
      </c>
      <c r="FL18" s="247">
        <v>7879</v>
      </c>
      <c r="FM18" s="248">
        <f>FL18/DEFM_Région_Dépt!CG17</f>
        <v>0.16886707531398687</v>
      </c>
      <c r="FN18" s="249">
        <v>7611</v>
      </c>
      <c r="FO18" s="250">
        <f>FN18/DEFM_Région_Dépt!CH17</f>
        <v>0.16481874485685824</v>
      </c>
      <c r="FP18" s="247">
        <v>7374</v>
      </c>
      <c r="FQ18" s="248">
        <f>FP18/DEFM_Région_Dépt!CI17</f>
        <v>0.15440021776000334</v>
      </c>
      <c r="FR18" s="249">
        <v>7371</v>
      </c>
      <c r="FS18" s="250">
        <f>FR18/DEFM_Région_Dépt!CJ17</f>
        <v>0.15050843304610609</v>
      </c>
      <c r="FT18" s="247">
        <v>7346</v>
      </c>
      <c r="FU18" s="248">
        <f>FT18/DEFM_Région_Dépt!CK17</f>
        <v>0.14913616338794486</v>
      </c>
      <c r="FV18" s="249">
        <v>7271</v>
      </c>
      <c r="FW18" s="250">
        <f>FV18/DEFM_Région_Dépt!CL17</f>
        <v>0.14682659881666363</v>
      </c>
      <c r="FX18" s="247">
        <v>7347</v>
      </c>
      <c r="FY18" s="248">
        <f>FX18/DEFM_Région_Dépt!CM17</f>
        <v>0.14805932852363871</v>
      </c>
      <c r="FZ18" s="249">
        <v>7341</v>
      </c>
      <c r="GA18" s="250">
        <f>FZ18/DEFM_Région_Dépt!CN17</f>
        <v>0.14832700234381313</v>
      </c>
      <c r="GB18" s="247">
        <v>7374</v>
      </c>
      <c r="GC18" s="248">
        <f>GB18/DEFM_Région_Dépt!CO17</f>
        <v>0.14797720340343554</v>
      </c>
      <c r="GD18" s="249">
        <v>7357</v>
      </c>
      <c r="GE18" s="250">
        <f>GD18/DEFM_Région_Dépt!CP17</f>
        <v>0.14783779438951852</v>
      </c>
      <c r="GF18" s="247">
        <v>7088</v>
      </c>
      <c r="GG18" s="248">
        <f>GF18/DEFM_Région_Dépt!CQ17</f>
        <v>0.14349049537421302</v>
      </c>
      <c r="GH18" s="249">
        <v>7030</v>
      </c>
      <c r="GI18" s="250">
        <f>GH18/DEFM_Région_Dépt!CR17</f>
        <v>0.14341377833085131</v>
      </c>
      <c r="GJ18" s="247">
        <v>7214</v>
      </c>
      <c r="GK18" s="248">
        <f>GJ18/DEFM_Région_Dépt!CS17</f>
        <v>0.14743511138360924</v>
      </c>
      <c r="GL18" s="249">
        <v>7020</v>
      </c>
      <c r="GM18" s="250">
        <f>GL18/DEFM_Région_Dépt!CT17</f>
        <v>0.14542290721521348</v>
      </c>
      <c r="GN18" s="247">
        <v>6914</v>
      </c>
      <c r="GO18" s="248">
        <f>GN18/DEFM_Région_Dépt!CU17</f>
        <v>0.1397897290739992</v>
      </c>
      <c r="GP18" s="287">
        <v>6918</v>
      </c>
      <c r="GQ18" s="288">
        <f>GP18/DEFM_Région_Dépt!CV17</f>
        <v>0.13676531641065179</v>
      </c>
      <c r="GR18" s="289">
        <v>6921</v>
      </c>
      <c r="GS18" s="290">
        <f>GR18/DEFM_Région_Dépt!CW17</f>
        <v>0.13568725861156311</v>
      </c>
      <c r="GT18" s="287">
        <v>6888</v>
      </c>
      <c r="GU18" s="288">
        <f>GT18/DEFM_Région_Dépt!CX17</f>
        <v>0.1344183595808208</v>
      </c>
      <c r="GV18" s="289">
        <v>6964</v>
      </c>
      <c r="GW18" s="290">
        <f>GV18/DEFM_Région_Dépt!CY17</f>
        <v>0.13534156058692062</v>
      </c>
      <c r="GX18" s="291">
        <v>7091</v>
      </c>
      <c r="GY18" s="292">
        <f>GX18/DEFM_Région_Dépt!CZ17</f>
        <v>0.13823151000038988</v>
      </c>
      <c r="GZ18" s="435">
        <v>7381</v>
      </c>
      <c r="HA18" s="441">
        <f>GZ18/DEFM_Région_Dépt!DA17</f>
        <v>0.14231725893218672</v>
      </c>
      <c r="HB18" s="435">
        <v>7426</v>
      </c>
      <c r="HC18" s="441">
        <f>HB18/DEFM_Région_Dépt!DB17</f>
        <v>0.14418297607952779</v>
      </c>
      <c r="HD18" s="435">
        <v>7516</v>
      </c>
      <c r="HE18" s="441">
        <f>HD18/DEFM_Région_Dépt!DC17</f>
        <v>0.14677394157162943</v>
      </c>
      <c r="HF18" s="435">
        <v>7378</v>
      </c>
      <c r="HG18" s="441">
        <f>HF18/DEFM_Région_Dépt!DD17</f>
        <v>0.14563183451107339</v>
      </c>
      <c r="HH18" s="435">
        <v>7378</v>
      </c>
      <c r="HI18" s="441">
        <f>HH18/DEFM_Région_Dépt!DE17</f>
        <v>0.14651389081954844</v>
      </c>
      <c r="HJ18" s="435">
        <v>7229</v>
      </c>
      <c r="HK18" s="441">
        <f>HJ18/DEFM_Région_Dépt!DF17</f>
        <v>0.14499759306803595</v>
      </c>
      <c r="HL18" s="435">
        <v>7128</v>
      </c>
      <c r="HM18" s="441">
        <f>HL18/DEFM_Région_Dépt!DG17</f>
        <v>0.13977018706615946</v>
      </c>
      <c r="HN18" s="435">
        <v>7284</v>
      </c>
      <c r="HO18" s="441">
        <f>HN18/DEFM_Région_Dépt!DH17</f>
        <v>0.14047132333089057</v>
      </c>
      <c r="HP18" s="435">
        <v>7450</v>
      </c>
      <c r="HQ18" s="441">
        <f>HP18/DEFM_Région_Dépt!DI17</f>
        <v>0.14272850930130085</v>
      </c>
      <c r="HR18" s="435">
        <v>7487</v>
      </c>
      <c r="HS18" s="441">
        <f>HR18/DEFM_Région_Dépt!DJ17</f>
        <v>0.1431494015525219</v>
      </c>
      <c r="HT18" s="435">
        <v>7580</v>
      </c>
      <c r="HU18" s="441">
        <f>HT18/DEFM_Région_Dépt!DK17</f>
        <v>0.14606135347618313</v>
      </c>
      <c r="HV18" s="502">
        <v>7648</v>
      </c>
      <c r="HW18" s="500">
        <f>HV18/DEFM_Région_Dépt!DL17</f>
        <v>0.14748818821714396</v>
      </c>
      <c r="HX18" s="435">
        <v>7823</v>
      </c>
      <c r="HY18" s="441">
        <f>HX18/DEFM_Région_Dépt!DM17</f>
        <v>0.14982571724058683</v>
      </c>
      <c r="HZ18" s="435">
        <v>7905</v>
      </c>
      <c r="IA18" s="441">
        <f>HZ18/DEFM_Région_Dépt!DN17</f>
        <v>0.15287178495455425</v>
      </c>
      <c r="IB18" s="435">
        <v>7975</v>
      </c>
      <c r="IC18" s="441">
        <f>IB18/DEFM_Région_Dépt!DO17</f>
        <v>0.1557799742157284</v>
      </c>
      <c r="ID18" s="435">
        <v>7818</v>
      </c>
      <c r="IE18" s="441">
        <f>ID18/DEFM_Région_Dépt!DP17</f>
        <v>0.15419814204848031</v>
      </c>
      <c r="IF18" s="435">
        <v>7882</v>
      </c>
      <c r="IG18" s="441">
        <f>IF18/DEFM_Région_Dépt!DQ17</f>
        <v>0.15704010679205435</v>
      </c>
      <c r="IH18" s="435">
        <v>7925</v>
      </c>
      <c r="II18" s="441">
        <f>IH18/DEFM_Région_Dépt!DR17</f>
        <v>0.15904393024142569</v>
      </c>
      <c r="IJ18" s="435">
        <v>7914</v>
      </c>
      <c r="IK18" s="441">
        <f>IJ18/DEFM_Région_Dépt!DS17</f>
        <v>0.15565870736792417</v>
      </c>
      <c r="IL18" s="435">
        <v>7865</v>
      </c>
      <c r="IM18" s="441">
        <f>IL18/DEFM_Région_Dépt!DT17</f>
        <v>0.15406464250734575</v>
      </c>
      <c r="IN18" s="435">
        <v>7875</v>
      </c>
      <c r="IO18" s="441">
        <f>IN18/DEFM_Région_Dépt!DU17</f>
        <v>0.15413673641150105</v>
      </c>
      <c r="IP18" s="435">
        <v>7905</v>
      </c>
      <c r="IQ18" s="441">
        <f>IP18/DEFM_Région_Dépt!DV17</f>
        <v>0.15448504983388706</v>
      </c>
      <c r="IR18" s="435">
        <v>7961</v>
      </c>
      <c r="IS18" s="441">
        <f>IR18/DEFM_Région_Dépt!DW17</f>
        <v>0.15721084539584115</v>
      </c>
      <c r="IT18" s="435">
        <v>8099</v>
      </c>
      <c r="IU18" s="441">
        <f>IT18/DEFM_Région_Dépt!DX17</f>
        <v>0.16017641358305482</v>
      </c>
      <c r="IV18" s="435">
        <v>8315</v>
      </c>
      <c r="IW18" s="441">
        <f>IV18/DEFM_Région_Dépt!DY17</f>
        <v>0.16529500636132316</v>
      </c>
      <c r="IX18" s="435">
        <v>8331</v>
      </c>
      <c r="IY18" s="441">
        <f>IX18/DEFM_Région_Dépt!DZ17</f>
        <v>0.16788585937972311</v>
      </c>
      <c r="IZ18" s="435">
        <v>8436</v>
      </c>
      <c r="JA18" s="441">
        <f>IZ18/DEFM_Région_Dépt!EA17</f>
        <v>0.16699990101949916</v>
      </c>
      <c r="JB18" s="435">
        <v>8686</v>
      </c>
      <c r="JC18" s="441">
        <f>JB18/DEFM_Région_Dépt!EB17</f>
        <v>0.16872571872571873</v>
      </c>
      <c r="JD18" s="435">
        <v>8785</v>
      </c>
      <c r="JE18" s="441">
        <f>JD18/DEFM_Région_Dépt!EC17</f>
        <v>0.17100755275247218</v>
      </c>
      <c r="JF18" s="435">
        <v>9019</v>
      </c>
      <c r="JG18" s="441">
        <f>JF18/DEFM_Région_Dépt!ED17</f>
        <v>0.17645907925886795</v>
      </c>
      <c r="JH18" s="435">
        <v>9104</v>
      </c>
      <c r="JI18" s="441">
        <f>JH18/DEFM_Région_Dépt!EE17</f>
        <v>0.17560712150145633</v>
      </c>
      <c r="JJ18" s="435">
        <v>9247</v>
      </c>
      <c r="JK18" s="441">
        <f>JJ18/DEFM_Région_Dépt!EF17</f>
        <v>0.17659753256178146</v>
      </c>
      <c r="JL18" s="435"/>
      <c r="JM18" s="441" t="e">
        <f>JL18/DEFM_Région_Dépt!EG17</f>
        <v>#DIV/0!</v>
      </c>
      <c r="JN18" s="435"/>
      <c r="JO18" s="441" t="e">
        <f>JN18/DEFM_Région_Dépt!EH17</f>
        <v>#DIV/0!</v>
      </c>
      <c r="JP18" s="435"/>
      <c r="JQ18" s="441" t="e">
        <f>JP18/DEFM_Région_Dépt!EI17</f>
        <v>#DIV/0!</v>
      </c>
      <c r="JR18" s="435"/>
      <c r="JS18" s="441" t="e">
        <f>JR18/DEFM_Région_Dépt!EJ17</f>
        <v>#DIV/0!</v>
      </c>
    </row>
    <row r="19" spans="1:279" x14ac:dyDescent="0.35">
      <c r="A19" s="246" t="s">
        <v>380</v>
      </c>
      <c r="B19" s="286">
        <v>7762</v>
      </c>
      <c r="C19" s="280">
        <f>B19/DEFM_Région_Dépt!B18</f>
        <v>0.12799920845632493</v>
      </c>
      <c r="D19" s="247">
        <v>8621</v>
      </c>
      <c r="E19" s="248">
        <f>D19/DEFM_Région_Dépt!C18</f>
        <v>0.13858123422655885</v>
      </c>
      <c r="F19" s="286">
        <v>9399</v>
      </c>
      <c r="G19" s="280">
        <f>F19/DEFM_Région_Dépt!D18</f>
        <v>0.14351590294849673</v>
      </c>
      <c r="H19" s="247">
        <v>10483</v>
      </c>
      <c r="I19" s="248">
        <f>H19/DEFM_Région_Dépt!E18</f>
        <v>0.15631803405803585</v>
      </c>
      <c r="J19" s="286">
        <v>2082</v>
      </c>
      <c r="K19" s="280">
        <f>J19/DEFM_Région_Dépt!F18</f>
        <v>3.0426585996755667E-2</v>
      </c>
      <c r="L19" s="247">
        <v>9309</v>
      </c>
      <c r="M19" s="248">
        <f>L19/DEFM_Région_Dépt!G18</f>
        <v>0.13685680682152307</v>
      </c>
      <c r="N19" s="286">
        <v>8767</v>
      </c>
      <c r="O19" s="280">
        <f>N19/DEFM_Région_Dépt!H18</f>
        <v>0.13092500224007647</v>
      </c>
      <c r="P19" s="247">
        <v>9789</v>
      </c>
      <c r="Q19" s="248">
        <f>P19/DEFM_Région_Dépt!I18</f>
        <v>0.14411058930911125</v>
      </c>
      <c r="R19" s="286">
        <v>9693</v>
      </c>
      <c r="S19" s="280">
        <f>R19/DEFM_Région_Dépt!J18</f>
        <v>0.14884599437969318</v>
      </c>
      <c r="T19" s="247">
        <v>9867</v>
      </c>
      <c r="U19" s="248">
        <f>T19/DEFM_Région_Dépt!K18</f>
        <v>0.15348359699472677</v>
      </c>
      <c r="V19" s="286">
        <v>9701</v>
      </c>
      <c r="W19" s="280">
        <f>V19/DEFM_Région_Dépt!L18</f>
        <v>0.15057351731416951</v>
      </c>
      <c r="X19" s="247">
        <v>9721</v>
      </c>
      <c r="Y19" s="248">
        <f>X19/DEFM_Région_Dépt!M18</f>
        <v>0.15357030015797787</v>
      </c>
      <c r="Z19" s="286">
        <v>9728</v>
      </c>
      <c r="AA19" s="280">
        <f>Z19/DEFM_Région_Dépt!N18</f>
        <v>0.15192403798100951</v>
      </c>
      <c r="AB19" s="247">
        <v>9581</v>
      </c>
      <c r="AC19" s="248">
        <f>AB19/DEFM_Région_Dépt!O18</f>
        <v>0.14660831509846828</v>
      </c>
      <c r="AD19" s="286">
        <v>9864</v>
      </c>
      <c r="AE19" s="280">
        <f>AD19/DEFM_Région_Dépt!P18</f>
        <v>0.14492668449355001</v>
      </c>
      <c r="AF19" s="247">
        <v>10229</v>
      </c>
      <c r="AG19" s="248">
        <f>AF19/DEFM_Région_Dépt!Q18</f>
        <v>0.14655987620712382</v>
      </c>
      <c r="AH19" s="286">
        <v>10186</v>
      </c>
      <c r="AI19" s="280">
        <f>AH19/DEFM_Région_Dépt!R18</f>
        <v>0.14584765177548684</v>
      </c>
      <c r="AJ19" s="247">
        <v>10473</v>
      </c>
      <c r="AK19" s="248">
        <f>AJ19/DEFM_Région_Dépt!S18</f>
        <v>0.14977475867000359</v>
      </c>
      <c r="AL19" s="286">
        <v>10570</v>
      </c>
      <c r="AM19" s="280">
        <f>AL19/DEFM_Région_Dépt!T18</f>
        <v>0.15227036994352888</v>
      </c>
      <c r="AN19" s="247">
        <v>10812</v>
      </c>
      <c r="AO19" s="248">
        <f>AN19/DEFM_Région_Dépt!U18</f>
        <v>0.15444169868727414</v>
      </c>
      <c r="AP19" s="286">
        <v>11007</v>
      </c>
      <c r="AQ19" s="280">
        <f>AP19/DEFM_Région_Dépt!V18</f>
        <v>0.15866632070576026</v>
      </c>
      <c r="AR19" s="247">
        <v>11087</v>
      </c>
      <c r="AS19" s="248">
        <f>AR19/DEFM_Région_Dépt!W18</f>
        <v>0.16190364929394413</v>
      </c>
      <c r="AT19" s="286">
        <v>10746</v>
      </c>
      <c r="AU19" s="280">
        <f>AT19/DEFM_Région_Dépt!X18</f>
        <v>0.15888458467634622</v>
      </c>
      <c r="AV19" s="247">
        <v>10632</v>
      </c>
      <c r="AW19" s="248">
        <f>AV19/DEFM_Région_Dépt!Y18</f>
        <v>0.15755312527785187</v>
      </c>
      <c r="AX19" s="286">
        <v>10314</v>
      </c>
      <c r="AY19" s="280">
        <f>AX19/DEFM_Région_Dépt!Z18</f>
        <v>0.15546478151425169</v>
      </c>
      <c r="AZ19" s="247">
        <v>10080</v>
      </c>
      <c r="BA19" s="248">
        <f>AZ19/DEFM_Région_Dépt!AA18</f>
        <v>0.14905950550100555</v>
      </c>
      <c r="BB19" s="286">
        <v>10201</v>
      </c>
      <c r="BC19" s="280">
        <f>BB19/DEFM_Région_Dépt!AB18</f>
        <v>0.14533616378634828</v>
      </c>
      <c r="BD19" s="247">
        <v>10449</v>
      </c>
      <c r="BE19" s="248">
        <f>BD19/DEFM_Région_Dépt!AC18</f>
        <v>0.14501825045452654</v>
      </c>
      <c r="BF19" s="286">
        <v>10537</v>
      </c>
      <c r="BG19" s="280">
        <f>BF19/DEFM_Région_Dépt!AD18</f>
        <v>0.14543622586299707</v>
      </c>
      <c r="BH19" s="247">
        <v>10659</v>
      </c>
      <c r="BI19" s="248">
        <f>BH19/DEFM_Région_Dépt!AE18</f>
        <v>0.1470085234325435</v>
      </c>
      <c r="BJ19" s="286">
        <v>10638</v>
      </c>
      <c r="BK19" s="280">
        <f>BJ19/DEFM_Région_Dépt!AF18</f>
        <v>0.14750415973377703</v>
      </c>
      <c r="BL19" s="247">
        <v>11013</v>
      </c>
      <c r="BM19" s="248">
        <f>BL19/DEFM_Région_Dépt!AG18</f>
        <v>0.15107203116640833</v>
      </c>
      <c r="BN19" s="286">
        <v>11412</v>
      </c>
      <c r="BO19" s="280">
        <f>BN19/DEFM_Région_Dépt!AH18</f>
        <v>0.15710136149006759</v>
      </c>
      <c r="BP19" s="247">
        <v>11240</v>
      </c>
      <c r="BQ19" s="248">
        <f>BP19/DEFM_Région_Dépt!AI18</f>
        <v>0.15606992599175218</v>
      </c>
      <c r="BR19" s="286">
        <v>10999</v>
      </c>
      <c r="BS19" s="280">
        <f>BR19/DEFM_Région_Dépt!AJ18</f>
        <v>0.15338381514175348</v>
      </c>
      <c r="BT19" s="247">
        <v>11117</v>
      </c>
      <c r="BU19" s="248">
        <f>BT19/DEFM_Région_Dépt!AK18</f>
        <v>0.15528488217792738</v>
      </c>
      <c r="BV19" s="286">
        <v>11074</v>
      </c>
      <c r="BW19" s="280">
        <f>BV19/DEFM_Région_Dépt!AL18</f>
        <v>0.15589717600022523</v>
      </c>
      <c r="BX19" s="247">
        <v>11100</v>
      </c>
      <c r="BY19" s="248">
        <f>BX19/DEFM_Région_Dépt!AM18</f>
        <v>0.15185301722368907</v>
      </c>
      <c r="BZ19" s="249">
        <v>11280</v>
      </c>
      <c r="CA19" s="280">
        <f>BZ19/DEFM_Région_Dépt!AN18</f>
        <v>0.14819486047611541</v>
      </c>
      <c r="CB19" s="247">
        <v>11421</v>
      </c>
      <c r="CC19" s="248">
        <f>CB19/DEFM_Région_Dépt!AO18</f>
        <v>0.14579317563858712</v>
      </c>
      <c r="CD19" s="249">
        <v>11696</v>
      </c>
      <c r="CE19" s="280">
        <f>CD19/DEFM_Région_Dépt!AP18</f>
        <v>0.14612511088067365</v>
      </c>
      <c r="CF19" s="247">
        <v>11754</v>
      </c>
      <c r="CG19" s="248">
        <f>CF19/DEFM_Région_Dépt!AQ18</f>
        <v>0.14739482099191173</v>
      </c>
      <c r="CH19" s="249">
        <v>11830</v>
      </c>
      <c r="CI19" s="280">
        <f>CH19/DEFM_Région_Dépt!AR18</f>
        <v>0.14998795532057865</v>
      </c>
      <c r="CJ19" s="247">
        <v>12295</v>
      </c>
      <c r="CK19" s="248">
        <f>CJ19/DEFM_Région_Dépt!AS18</f>
        <v>0.15283354258082962</v>
      </c>
      <c r="CL19" s="249">
        <v>12307</v>
      </c>
      <c r="CM19" s="280">
        <f>CL19/DEFM_Région_Dépt!AT18</f>
        <v>0.15404738956828679</v>
      </c>
      <c r="CN19" s="247">
        <v>12509</v>
      </c>
      <c r="CO19" s="248">
        <f>CN19/DEFM_Région_Dépt!AU18</f>
        <v>0.1575599556630391</v>
      </c>
      <c r="CP19" s="249">
        <v>12645</v>
      </c>
      <c r="CQ19" s="280">
        <f>CP19/DEFM_Région_Dépt!AV18</f>
        <v>0.15783758144643883</v>
      </c>
      <c r="CR19" s="247">
        <v>12589</v>
      </c>
      <c r="CS19" s="248">
        <f>CR19/DEFM_Région_Dépt!AW18</f>
        <v>0.15862355728037902</v>
      </c>
      <c r="CT19" s="249">
        <v>12563</v>
      </c>
      <c r="CU19" s="280">
        <f>CT19/DEFM_Région_Dépt!AX18</f>
        <v>0.16074673081352203</v>
      </c>
      <c r="CV19" s="247">
        <v>12840</v>
      </c>
      <c r="CW19" s="248">
        <f>CV19/DEFM_Région_Dépt!AY18</f>
        <v>0.15939816021749656</v>
      </c>
      <c r="CX19" s="249">
        <v>12469</v>
      </c>
      <c r="CY19" s="280">
        <f>CX19/DEFM_Région_Dépt!AZ18</f>
        <v>0.15371813205779378</v>
      </c>
      <c r="CZ19" s="247">
        <v>12909</v>
      </c>
      <c r="DA19" s="248">
        <f>CZ19/DEFM_Région_Dépt!BA18</f>
        <v>0.15415203840366842</v>
      </c>
      <c r="DB19" s="249">
        <v>13307</v>
      </c>
      <c r="DC19" s="280">
        <f>DB19/DEFM_Région_Dépt!BB18</f>
        <v>0.15763412582773612</v>
      </c>
      <c r="DD19" s="247">
        <v>13238</v>
      </c>
      <c r="DE19" s="248">
        <f>DD19/DEFM_Région_Dépt!BC18</f>
        <v>0.15850665134044567</v>
      </c>
      <c r="DF19" s="249">
        <v>13283</v>
      </c>
      <c r="DG19" s="280">
        <f>DF19/DEFM_Région_Dépt!BD18</f>
        <v>0.16043820659000871</v>
      </c>
      <c r="DH19" s="247">
        <v>13609</v>
      </c>
      <c r="DI19" s="248">
        <f>DH19/DEFM_Région_Dépt!BE18</f>
        <v>0.16174041192759772</v>
      </c>
      <c r="DJ19" s="249">
        <v>13663</v>
      </c>
      <c r="DK19" s="280">
        <f>DJ19/DEFM_Région_Dépt!BF18</f>
        <v>0.16431354627669809</v>
      </c>
      <c r="DL19" s="247">
        <v>13903</v>
      </c>
      <c r="DM19" s="248">
        <f>DL19/DEFM_Région_Dépt!BG18</f>
        <v>0.16815432994678278</v>
      </c>
      <c r="DN19" s="249">
        <v>14113</v>
      </c>
      <c r="DO19" s="280">
        <f>DN19/DEFM_Région_Dépt!BH18</f>
        <v>0.16957237434967018</v>
      </c>
      <c r="DP19" s="247">
        <v>14171</v>
      </c>
      <c r="DQ19" s="248">
        <f>DP19/DEFM_Région_Dépt!BI18</f>
        <v>0.1708172613307618</v>
      </c>
      <c r="DR19" s="249">
        <v>14087</v>
      </c>
      <c r="DS19" s="280">
        <f>DR19/DEFM_Région_Dépt!BJ18</f>
        <v>0.17170473659832769</v>
      </c>
      <c r="DT19" s="247">
        <v>14300</v>
      </c>
      <c r="DU19" s="248">
        <f>DT19/DEFM_Région_Dépt!BK18</f>
        <v>0.1693470074133725</v>
      </c>
      <c r="DV19" s="249">
        <v>14176</v>
      </c>
      <c r="DW19" s="280">
        <f>DV19/DEFM_Région_Dépt!BL18</f>
        <v>0.16484104281494918</v>
      </c>
      <c r="DX19" s="247">
        <v>14421</v>
      </c>
      <c r="DY19" s="248">
        <f>DX19/DEFM_Région_Dépt!BM18</f>
        <v>0.16306154524587568</v>
      </c>
      <c r="DZ19" s="249">
        <v>14723</v>
      </c>
      <c r="EA19" s="280">
        <f>DZ19/DEFM_Région_Dépt!BN18</f>
        <v>0.16493032217591971</v>
      </c>
      <c r="EB19" s="247">
        <v>15072</v>
      </c>
      <c r="EC19" s="248">
        <f>EB19/DEFM_Région_Dépt!BO18</f>
        <v>0.16894209429013385</v>
      </c>
      <c r="ED19" s="249">
        <v>15395</v>
      </c>
      <c r="EE19" s="280">
        <f>ED19/DEFM_Région_Dépt!BP18</f>
        <v>0.17288040426726559</v>
      </c>
      <c r="EF19" s="247">
        <v>15927</v>
      </c>
      <c r="EG19" s="248">
        <f>EF19/DEFM_Région_Dépt!BQ18</f>
        <v>0.17622261562292543</v>
      </c>
      <c r="EH19" s="249">
        <v>16194</v>
      </c>
      <c r="EI19" s="280">
        <f>EH19/DEFM_Région_Dépt!BR18</f>
        <v>0.17890364347422613</v>
      </c>
      <c r="EJ19" s="247">
        <v>16457</v>
      </c>
      <c r="EK19" s="248">
        <f>EJ19/DEFM_Région_Dépt!BS18</f>
        <v>0.18204444641099102</v>
      </c>
      <c r="EL19" s="249">
        <v>6029</v>
      </c>
      <c r="EM19" s="280">
        <f>EL19/DEFM_Région_Dépt!BT18</f>
        <v>6.5874151852539795E-2</v>
      </c>
      <c r="EN19" s="247">
        <v>17030</v>
      </c>
      <c r="EO19" s="248">
        <f>EN19/DEFM_Région_Dépt!BU18</f>
        <v>0.18501417753973515</v>
      </c>
      <c r="EP19" s="249">
        <v>16885</v>
      </c>
      <c r="EQ19" s="280">
        <f>EP19/DEFM_Région_Dépt!BV18</f>
        <v>0.18545774067768686</v>
      </c>
      <c r="ER19" s="247">
        <v>16779</v>
      </c>
      <c r="ES19" s="248">
        <f>ER19/DEFM_Région_Dépt!BW18</f>
        <v>0.179862361718549</v>
      </c>
      <c r="ET19" s="249">
        <v>16747</v>
      </c>
      <c r="EU19" s="280">
        <f>ET19/DEFM_Région_Dépt!BX18</f>
        <v>0.17591386554621849</v>
      </c>
      <c r="EV19" s="247">
        <v>17017</v>
      </c>
      <c r="EW19" s="248">
        <f>EV19/DEFM_Région_Dépt!BY18</f>
        <v>0.17608104053061266</v>
      </c>
      <c r="EX19" s="249">
        <v>17196</v>
      </c>
      <c r="EY19" s="280">
        <f>EX19/DEFM_Région_Dépt!BZ18</f>
        <v>0.17704290170803777</v>
      </c>
      <c r="EZ19" s="247">
        <v>17826</v>
      </c>
      <c r="FA19" s="248">
        <f>EZ19/DEFM_Région_Dépt!CA18</f>
        <v>0.18511672343607211</v>
      </c>
      <c r="FB19" s="286">
        <v>18453</v>
      </c>
      <c r="FC19" s="281">
        <f>FB19/DEFM_Région_Dépt!CB18</f>
        <v>0.19194882196910595</v>
      </c>
      <c r="FD19" s="252">
        <v>18895</v>
      </c>
      <c r="FE19" s="248">
        <f>FD19/DEFM_Région_Dépt!CC18</f>
        <v>0.19636269160820993</v>
      </c>
      <c r="FF19" s="249">
        <v>18455</v>
      </c>
      <c r="FG19" s="250">
        <f>FF19/DEFM_Région_Dépt!CD18</f>
        <v>0.19336958685652617</v>
      </c>
      <c r="FH19" s="247">
        <v>17801</v>
      </c>
      <c r="FI19" s="248">
        <f>FH19/DEFM_Région_Dépt!CE18</f>
        <v>0.18829067061561244</v>
      </c>
      <c r="FJ19" s="249">
        <v>17012</v>
      </c>
      <c r="FK19" s="250">
        <f>FJ19/DEFM_Région_Dépt!CF18</f>
        <v>0.18120040475049262</v>
      </c>
      <c r="FL19" s="247">
        <v>14416</v>
      </c>
      <c r="FM19" s="248">
        <f>FL19/DEFM_Région_Dépt!CG18</f>
        <v>0.15548389184291986</v>
      </c>
      <c r="FN19" s="249">
        <v>13965</v>
      </c>
      <c r="FO19" s="250">
        <f>FN19/DEFM_Région_Dépt!CH18</f>
        <v>0.15236817125462343</v>
      </c>
      <c r="FP19" s="247">
        <v>13573</v>
      </c>
      <c r="FQ19" s="248">
        <f>FP19/DEFM_Région_Dépt!CI18</f>
        <v>0.144324525493115</v>
      </c>
      <c r="FR19" s="249">
        <v>13637</v>
      </c>
      <c r="FS19" s="250">
        <f>FR19/DEFM_Région_Dépt!CJ18</f>
        <v>0.14084754340483985</v>
      </c>
      <c r="FT19" s="247">
        <v>14013</v>
      </c>
      <c r="FU19" s="248">
        <f>FT19/DEFM_Région_Dépt!CK18</f>
        <v>0.14342152397523156</v>
      </c>
      <c r="FV19" s="249">
        <v>13981</v>
      </c>
      <c r="FW19" s="250">
        <f>FV19/DEFM_Région_Dépt!CL18</f>
        <v>0.14327143794064601</v>
      </c>
      <c r="FX19" s="247">
        <v>14082</v>
      </c>
      <c r="FY19" s="248">
        <f>FX19/DEFM_Région_Dépt!CM18</f>
        <v>0.1450227595724084</v>
      </c>
      <c r="FZ19" s="249">
        <v>13960</v>
      </c>
      <c r="GA19" s="250">
        <f>FZ19/DEFM_Région_Dépt!CN18</f>
        <v>0.14497118230437717</v>
      </c>
      <c r="GB19" s="247">
        <v>14253</v>
      </c>
      <c r="GC19" s="248">
        <f>GB19/DEFM_Région_Dépt!CO18</f>
        <v>0.14659206615310247</v>
      </c>
      <c r="GD19" s="249">
        <v>14238</v>
      </c>
      <c r="GE19" s="250">
        <f>GD19/DEFM_Région_Dépt!CP18</f>
        <v>0.14727848232203075</v>
      </c>
      <c r="GF19" s="247">
        <v>13253</v>
      </c>
      <c r="GG19" s="248">
        <f>GF19/DEFM_Région_Dépt!CQ18</f>
        <v>0.13832729701802546</v>
      </c>
      <c r="GH19" s="249">
        <v>13148</v>
      </c>
      <c r="GI19" s="250">
        <f>GH19/DEFM_Région_Dépt!CR18</f>
        <v>0.136992581478703</v>
      </c>
      <c r="GJ19" s="247">
        <v>13153</v>
      </c>
      <c r="GK19" s="248">
        <f>GJ19/DEFM_Région_Dépt!CS18</f>
        <v>0.13690203588825514</v>
      </c>
      <c r="GL19" s="249">
        <v>12882</v>
      </c>
      <c r="GM19" s="250">
        <f>GL19/DEFM_Région_Dépt!CT18</f>
        <v>0.13550158306072432</v>
      </c>
      <c r="GN19" s="247">
        <v>12641</v>
      </c>
      <c r="GO19" s="248">
        <f>GN19/DEFM_Région_Dépt!CU18</f>
        <v>0.12973111658456485</v>
      </c>
      <c r="GP19" s="287">
        <v>12791</v>
      </c>
      <c r="GQ19" s="288">
        <f>GP19/DEFM_Région_Dépt!CV18</f>
        <v>0.1287002193467893</v>
      </c>
      <c r="GR19" s="289">
        <v>12968</v>
      </c>
      <c r="GS19" s="290">
        <f>GR19/DEFM_Région_Dépt!CW18</f>
        <v>0.12985270409644828</v>
      </c>
      <c r="GT19" s="287">
        <v>13010</v>
      </c>
      <c r="GU19" s="288">
        <f>GT19/DEFM_Région_Dépt!CX18</f>
        <v>0.13006098170548835</v>
      </c>
      <c r="GV19" s="289">
        <v>13133</v>
      </c>
      <c r="GW19" s="290">
        <f>GV19/DEFM_Région_Dépt!CY20</f>
        <v>0.77691670610506391</v>
      </c>
      <c r="GX19" s="291">
        <v>12972</v>
      </c>
      <c r="GY19" s="292">
        <f>GX19/DEFM_Région_Dépt!CZ18</f>
        <v>0.13234033870638645</v>
      </c>
      <c r="GZ19" s="435">
        <v>13278</v>
      </c>
      <c r="HA19" s="441">
        <f>GZ19/DEFM_Région_Dépt!DA18</f>
        <v>0.13475961880017456</v>
      </c>
      <c r="HB19" s="435">
        <v>13352</v>
      </c>
      <c r="HC19" s="441">
        <f>HB19/DEFM_Région_Dépt!DB18</f>
        <v>0.13658496665166334</v>
      </c>
      <c r="HD19" s="435">
        <v>13170</v>
      </c>
      <c r="HE19" s="441">
        <f>HD19/DEFM_Région_Dépt!DC18</f>
        <v>0.13665227857557899</v>
      </c>
      <c r="HF19" s="435">
        <v>13027</v>
      </c>
      <c r="HG19" s="441">
        <f>HF19/DEFM_Région_Dépt!DD18</f>
        <v>0.13524709302325583</v>
      </c>
      <c r="HH19" s="435">
        <v>12903</v>
      </c>
      <c r="HI19" s="441">
        <f>HH19/DEFM_Région_Dépt!DE18</f>
        <v>0.13413657958479308</v>
      </c>
      <c r="HJ19" s="435">
        <v>12553</v>
      </c>
      <c r="HK19" s="441">
        <f>HJ19/DEFM_Région_Dépt!DF18</f>
        <v>0.13301755836008944</v>
      </c>
      <c r="HL19" s="435">
        <v>12417</v>
      </c>
      <c r="HM19" s="441">
        <f>HL19/DEFM_Région_Dépt!DG18</f>
        <v>0.12786794084936359</v>
      </c>
      <c r="HN19" s="435">
        <v>12568</v>
      </c>
      <c r="HO19" s="441">
        <f>HN19/DEFM_Région_Dépt!DH18</f>
        <v>0.12699182555801428</v>
      </c>
      <c r="HP19" s="435">
        <v>12663</v>
      </c>
      <c r="HQ19" s="441">
        <f>HP19/DEFM_Région_Dépt!DI18</f>
        <v>0.12699192699192699</v>
      </c>
      <c r="HR19" s="435">
        <v>13075</v>
      </c>
      <c r="HS19" s="441">
        <f>HR19/DEFM_Région_Dépt!DJ18</f>
        <v>0.1310212139127995</v>
      </c>
      <c r="HT19" s="435">
        <v>13013</v>
      </c>
      <c r="HU19" s="441">
        <f>HT19/DEFM_Région_Dépt!DK18</f>
        <v>0.13279519965711836</v>
      </c>
      <c r="HV19" s="502">
        <v>13063</v>
      </c>
      <c r="HW19" s="500">
        <f>HV19/DEFM_Région_Dépt!DL18</f>
        <v>0.13390669687246931</v>
      </c>
      <c r="HX19" s="435">
        <v>13360</v>
      </c>
      <c r="HY19" s="441">
        <f>HX19/DEFM_Région_Dépt!DM18</f>
        <v>0.13623200228412938</v>
      </c>
      <c r="HZ19" s="435">
        <v>13309</v>
      </c>
      <c r="IA19" s="441">
        <f>HZ19/DEFM_Région_Dépt!DN18</f>
        <v>0.13768310849954482</v>
      </c>
      <c r="IB19" s="435">
        <v>13506</v>
      </c>
      <c r="IC19" s="441">
        <f>IB19/DEFM_Région_Dépt!DO18</f>
        <v>0.14117573274240081</v>
      </c>
      <c r="ID19" s="435">
        <v>13400</v>
      </c>
      <c r="IE19" s="441">
        <f>ID19/DEFM_Région_Dépt!DP18</f>
        <v>0.14091171985908829</v>
      </c>
      <c r="IF19" s="435">
        <v>13422</v>
      </c>
      <c r="IG19" s="441">
        <f>IF19/DEFM_Région_Dépt!DQ18</f>
        <v>0.14207684979358526</v>
      </c>
      <c r="IH19" s="435">
        <v>13340</v>
      </c>
      <c r="II19" s="441">
        <f>IH19/DEFM_Région_Dépt!DR18</f>
        <v>0.14213262870780771</v>
      </c>
      <c r="IJ19" s="435">
        <v>13350</v>
      </c>
      <c r="IK19" s="441">
        <f>IJ19/DEFM_Région_Dépt!DS18</f>
        <v>0.13882245284196076</v>
      </c>
      <c r="IL19" s="435">
        <v>13260</v>
      </c>
      <c r="IM19" s="441">
        <f>IL19/DEFM_Région_Dépt!DT18</f>
        <v>0.13706276358223765</v>
      </c>
      <c r="IN19" s="435">
        <v>13491</v>
      </c>
      <c r="IO19" s="441">
        <f>IN19/DEFM_Région_Dépt!DU18</f>
        <v>0.13895211708603269</v>
      </c>
      <c r="IP19" s="435">
        <v>13622</v>
      </c>
      <c r="IQ19" s="441">
        <f>IP19/DEFM_Région_Dépt!DV18</f>
        <v>0.14115184548110998</v>
      </c>
      <c r="IR19" s="435">
        <v>13574</v>
      </c>
      <c r="IS19" s="441">
        <f>IR19/DEFM_Région_Dépt!DW18</f>
        <v>0.14358095600757359</v>
      </c>
      <c r="IT19" s="435">
        <v>13821</v>
      </c>
      <c r="IU19" s="441">
        <f>IT19/DEFM_Région_Dépt!DX18</f>
        <v>0.14669794298087332</v>
      </c>
      <c r="IV19" s="435">
        <v>14056</v>
      </c>
      <c r="IW19" s="441">
        <f>IV19/DEFM_Région_Dépt!DY18</f>
        <v>0.14984116154616975</v>
      </c>
      <c r="IX19" s="435">
        <v>13971</v>
      </c>
      <c r="IY19" s="441">
        <f>IX19/DEFM_Région_Dépt!DZ18</f>
        <v>0.15114241204725432</v>
      </c>
      <c r="IZ19" s="435">
        <v>14158</v>
      </c>
      <c r="JA19" s="441">
        <f>IZ19/DEFM_Région_Dépt!EA18</f>
        <v>0.14802810421981516</v>
      </c>
      <c r="JB19" s="435">
        <v>14666</v>
      </c>
      <c r="JC19" s="441">
        <f>JB19/DEFM_Région_Dépt!EB18</f>
        <v>0.14747850570667204</v>
      </c>
      <c r="JD19" s="435">
        <v>15058</v>
      </c>
      <c r="JE19" s="441">
        <f>JD19/DEFM_Région_Dépt!EC18</f>
        <v>0.15117259657858806</v>
      </c>
      <c r="JF19" s="435">
        <v>15488</v>
      </c>
      <c r="JG19" s="441">
        <f>JF19/DEFM_Région_Dépt!ED18</f>
        <v>0.15653931675763089</v>
      </c>
      <c r="JH19" s="435">
        <v>16077</v>
      </c>
      <c r="JI19" s="441">
        <f>JH19/DEFM_Région_Dépt!EE18</f>
        <v>0.15980319069628746</v>
      </c>
      <c r="JJ19" s="435">
        <v>16436</v>
      </c>
      <c r="JK19" s="441">
        <f>JJ19/DEFM_Région_Dépt!EF18</f>
        <v>0.16127481283055156</v>
      </c>
      <c r="JL19" s="435"/>
      <c r="JM19" s="441" t="e">
        <f>JL19/DEFM_Région_Dépt!EG18</f>
        <v>#DIV/0!</v>
      </c>
      <c r="JN19" s="435"/>
      <c r="JO19" s="441" t="e">
        <f>JN19/DEFM_Région_Dépt!EH18</f>
        <v>#DIV/0!</v>
      </c>
      <c r="JP19" s="435"/>
      <c r="JQ19" s="441" t="e">
        <f>JP19/DEFM_Région_Dépt!EI18</f>
        <v>#DIV/0!</v>
      </c>
      <c r="JR19" s="435"/>
      <c r="JS19" s="441" t="e">
        <f>JR19/DEFM_Région_Dépt!EJ18</f>
        <v>#DIV/0!</v>
      </c>
    </row>
    <row r="20" spans="1:279" x14ac:dyDescent="0.35">
      <c r="A20" s="246" t="s">
        <v>381</v>
      </c>
      <c r="B20" s="286">
        <v>6154</v>
      </c>
      <c r="C20" s="280">
        <f>B20/DEFM_Région_Dépt!B19</f>
        <v>0.14922767283396784</v>
      </c>
      <c r="D20" s="247">
        <v>6684</v>
      </c>
      <c r="E20" s="248">
        <f>D20/DEFM_Région_Dépt!C19</f>
        <v>0.15829859795377038</v>
      </c>
      <c r="F20" s="286">
        <v>7352</v>
      </c>
      <c r="G20" s="280">
        <f>F20/DEFM_Région_Dépt!D19</f>
        <v>0.16529148586973627</v>
      </c>
      <c r="H20" s="247">
        <v>7986</v>
      </c>
      <c r="I20" s="248">
        <f>H20/DEFM_Région_Dépt!E19</f>
        <v>0.17834252663078676</v>
      </c>
      <c r="J20" s="286">
        <v>6905</v>
      </c>
      <c r="K20" s="280">
        <f>J20/DEFM_Région_Dépt!F19</f>
        <v>0.15175157135950068</v>
      </c>
      <c r="L20" s="247">
        <v>7175</v>
      </c>
      <c r="M20" s="248">
        <f>L20/DEFM_Région_Dépt!G19</f>
        <v>0.15717415115005476</v>
      </c>
      <c r="N20" s="286">
        <v>6695</v>
      </c>
      <c r="O20" s="280">
        <f>N20/DEFM_Région_Dépt!H19</f>
        <v>0.14789043516677711</v>
      </c>
      <c r="P20" s="247">
        <v>7675</v>
      </c>
      <c r="Q20" s="248">
        <f>P20/DEFM_Région_Dépt!I19</f>
        <v>0.16746307084724313</v>
      </c>
      <c r="R20" s="286">
        <v>7750</v>
      </c>
      <c r="S20" s="280">
        <f>R20/DEFM_Région_Dépt!J19</f>
        <v>0.17029972752043596</v>
      </c>
      <c r="T20" s="247">
        <v>7940</v>
      </c>
      <c r="U20" s="248">
        <f>T20/DEFM_Région_Dépt!K19</f>
        <v>0.17483980358047255</v>
      </c>
      <c r="V20" s="286">
        <v>7722</v>
      </c>
      <c r="W20" s="280">
        <f>V20/DEFM_Région_Dépt!L19</f>
        <v>0.17221615111844599</v>
      </c>
      <c r="X20" s="247">
        <v>7858</v>
      </c>
      <c r="Y20" s="248">
        <f>X20/DEFM_Région_Dépt!M19</f>
        <v>0.17676699509605434</v>
      </c>
      <c r="Z20" s="286">
        <v>7716</v>
      </c>
      <c r="AA20" s="280">
        <f>Z20/DEFM_Région_Dépt!N19</f>
        <v>0.17646655231560893</v>
      </c>
      <c r="AB20" s="247">
        <v>7725</v>
      </c>
      <c r="AC20" s="248">
        <f>AB20/DEFM_Région_Dépt!O19</f>
        <v>0.17236378240885358</v>
      </c>
      <c r="AD20" s="286">
        <v>7881</v>
      </c>
      <c r="AE20" s="280">
        <f>AD20/DEFM_Région_Dépt!P19</f>
        <v>0.17037053050283194</v>
      </c>
      <c r="AF20" s="247">
        <v>8015</v>
      </c>
      <c r="AG20" s="248">
        <f>AF20/DEFM_Région_Dépt!Q19</f>
        <v>0.17042675795785578</v>
      </c>
      <c r="AH20" s="286">
        <v>7976</v>
      </c>
      <c r="AI20" s="280">
        <f>AH20/DEFM_Région_Dépt!R19</f>
        <v>0.16955782312925169</v>
      </c>
      <c r="AJ20" s="247">
        <v>8270</v>
      </c>
      <c r="AK20" s="248">
        <f>AJ20/DEFM_Région_Dépt!S19</f>
        <v>0.17482665313715542</v>
      </c>
      <c r="AL20" s="286">
        <v>8362</v>
      </c>
      <c r="AM20" s="280">
        <f>AL20/DEFM_Région_Dépt!T19</f>
        <v>0.17596060771853037</v>
      </c>
      <c r="AN20" s="247">
        <v>8570</v>
      </c>
      <c r="AO20" s="248">
        <f>AN20/DEFM_Région_Dépt!U19</f>
        <v>0.17799655222547614</v>
      </c>
      <c r="AP20" s="286">
        <v>8668</v>
      </c>
      <c r="AQ20" s="280">
        <f>AP20/DEFM_Région_Dépt!V19</f>
        <v>0.18158964260275695</v>
      </c>
      <c r="AR20" s="247">
        <v>8711</v>
      </c>
      <c r="AS20" s="248">
        <f>AR20/DEFM_Région_Dépt!W19</f>
        <v>0.1842622950819672</v>
      </c>
      <c r="AT20" s="286">
        <v>8500</v>
      </c>
      <c r="AU20" s="280">
        <f>AT20/DEFM_Région_Dépt!X19</f>
        <v>0.18262681821111659</v>
      </c>
      <c r="AV20" s="247">
        <v>8547</v>
      </c>
      <c r="AW20" s="248">
        <f>AV20/DEFM_Région_Dépt!Y19</f>
        <v>0.18409546169254959</v>
      </c>
      <c r="AX20" s="286">
        <v>8455</v>
      </c>
      <c r="AY20" s="280">
        <f>AX20/DEFM_Région_Dépt!Z19</f>
        <v>0.18283452988495805</v>
      </c>
      <c r="AZ20" s="247">
        <v>8535</v>
      </c>
      <c r="BA20" s="248">
        <f>AZ20/DEFM_Région_Dépt!AA19</f>
        <v>0.17875094244785122</v>
      </c>
      <c r="BB20" s="286">
        <v>8572</v>
      </c>
      <c r="BC20" s="280">
        <f>BB20/DEFM_Région_Dépt!AB19</f>
        <v>0.17403662646688595</v>
      </c>
      <c r="BD20" s="247">
        <v>8523</v>
      </c>
      <c r="BE20" s="248">
        <f>BD20/DEFM_Région_Dépt!AC19</f>
        <v>0.17148203291618044</v>
      </c>
      <c r="BF20" s="286">
        <v>8654</v>
      </c>
      <c r="BG20" s="280">
        <f>BF20/DEFM_Région_Dépt!AD19</f>
        <v>0.17280351437699681</v>
      </c>
      <c r="BH20" s="247">
        <v>8747</v>
      </c>
      <c r="BI20" s="248">
        <f>BH20/DEFM_Région_Dépt!AE19</f>
        <v>0.17455597685092797</v>
      </c>
      <c r="BJ20" s="286">
        <v>8863</v>
      </c>
      <c r="BK20" s="280">
        <f>BJ20/DEFM_Région_Dépt!AF19</f>
        <v>0.17644131231087753</v>
      </c>
      <c r="BL20" s="247">
        <v>9115</v>
      </c>
      <c r="BM20" s="248">
        <f>BL20/DEFM_Région_Dépt!AG19</f>
        <v>0.17965193054378462</v>
      </c>
      <c r="BN20" s="286">
        <v>9323</v>
      </c>
      <c r="BO20" s="280">
        <f>BN20/DEFM_Région_Dépt!AH19</f>
        <v>0.18477851550886928</v>
      </c>
      <c r="BP20" s="247">
        <v>9254</v>
      </c>
      <c r="BQ20" s="248">
        <f>BP20/DEFM_Région_Dépt!AI19</f>
        <v>0.1843830321385164</v>
      </c>
      <c r="BR20" s="286">
        <v>9022</v>
      </c>
      <c r="BS20" s="280">
        <f>BR20/DEFM_Région_Dépt!AJ19</f>
        <v>0.18171564381961369</v>
      </c>
      <c r="BT20" s="247">
        <v>9026</v>
      </c>
      <c r="BU20" s="248">
        <f>BT20/DEFM_Région_Dépt!AK19</f>
        <v>0.18222931093658518</v>
      </c>
      <c r="BV20" s="286">
        <v>8951</v>
      </c>
      <c r="BW20" s="280">
        <f>BV20/DEFM_Région_Dépt!AL19</f>
        <v>0.18067133601114183</v>
      </c>
      <c r="BX20" s="247">
        <v>9122</v>
      </c>
      <c r="BY20" s="248">
        <f>BX20/DEFM_Région_Dépt!AM19</f>
        <v>0.17660839093144373</v>
      </c>
      <c r="BZ20" s="249">
        <v>9308</v>
      </c>
      <c r="CA20" s="280">
        <f>BZ20/DEFM_Région_Dépt!AN19</f>
        <v>0.17423533375762795</v>
      </c>
      <c r="CB20" s="247">
        <v>9482</v>
      </c>
      <c r="CC20" s="248">
        <f>CB20/DEFM_Région_Dépt!AO19</f>
        <v>0.17488334347737877</v>
      </c>
      <c r="CD20" s="249">
        <v>9787</v>
      </c>
      <c r="CE20" s="280">
        <f>CD20/DEFM_Région_Dépt!AP19</f>
        <v>0.17759994193115211</v>
      </c>
      <c r="CF20" s="247">
        <v>10025</v>
      </c>
      <c r="CG20" s="248">
        <f>CF20/DEFM_Région_Dépt!AQ19</f>
        <v>0.18137574178607613</v>
      </c>
      <c r="CH20" s="249">
        <v>10067</v>
      </c>
      <c r="CI20" s="280">
        <f>CH20/DEFM_Région_Dépt!AR19</f>
        <v>0.18180997272940708</v>
      </c>
      <c r="CJ20" s="247">
        <v>10349</v>
      </c>
      <c r="CK20" s="248">
        <f>CJ20/DEFM_Région_Dépt!AS19</f>
        <v>0.18413280193580528</v>
      </c>
      <c r="CL20" s="249">
        <v>10439</v>
      </c>
      <c r="CM20" s="280">
        <f>CL20/DEFM_Région_Dépt!AT19</f>
        <v>0.18729703059119046</v>
      </c>
      <c r="CN20" s="247">
        <v>10600</v>
      </c>
      <c r="CO20" s="248">
        <f>CN20/DEFM_Région_Dépt!AU19</f>
        <v>0.19136337377238591</v>
      </c>
      <c r="CP20" s="249">
        <v>10682</v>
      </c>
      <c r="CQ20" s="280">
        <f>CP20/DEFM_Région_Dépt!AV19</f>
        <v>0.1930947216196674</v>
      </c>
      <c r="CR20" s="247">
        <v>10597</v>
      </c>
      <c r="CS20" s="248">
        <f>CR20/DEFM_Région_Dépt!AW19</f>
        <v>0.19393151913328333</v>
      </c>
      <c r="CT20" s="249">
        <v>10538</v>
      </c>
      <c r="CU20" s="280">
        <f>CT20/DEFM_Région_Dépt!AX19</f>
        <v>0.19415579630039059</v>
      </c>
      <c r="CV20" s="247">
        <v>10719</v>
      </c>
      <c r="CW20" s="248">
        <f>CV20/DEFM_Région_Dépt!AY19</f>
        <v>0.19044150306475971</v>
      </c>
      <c r="CX20" s="249">
        <v>10512</v>
      </c>
      <c r="CY20" s="280">
        <f>CX20/DEFM_Région_Dépt!AZ19</f>
        <v>0.18579659938491994</v>
      </c>
      <c r="CZ20" s="247">
        <v>10692</v>
      </c>
      <c r="DA20" s="248">
        <f>CZ20/DEFM_Région_Dépt!BA19</f>
        <v>0.18663594470046083</v>
      </c>
      <c r="DB20" s="249">
        <v>10994</v>
      </c>
      <c r="DC20" s="280">
        <f>DB20/DEFM_Région_Dépt!BB19</f>
        <v>0.19027674414579693</v>
      </c>
      <c r="DD20" s="247">
        <v>11050</v>
      </c>
      <c r="DE20" s="248">
        <f>DD20/DEFM_Région_Dépt!BC19</f>
        <v>0.19277739009071876</v>
      </c>
      <c r="DF20" s="249">
        <v>11183</v>
      </c>
      <c r="DG20" s="280">
        <f>DF20/DEFM_Région_Dépt!BD19</f>
        <v>0.1941257138889371</v>
      </c>
      <c r="DH20" s="247">
        <v>11411</v>
      </c>
      <c r="DI20" s="248">
        <f>DH20/DEFM_Région_Dépt!BE19</f>
        <v>0.19557802725169252</v>
      </c>
      <c r="DJ20" s="249">
        <v>11439</v>
      </c>
      <c r="DK20" s="280">
        <f>DJ20/DEFM_Région_Dépt!BF19</f>
        <v>0.197899726653057</v>
      </c>
      <c r="DL20" s="247">
        <v>11607</v>
      </c>
      <c r="DM20" s="248">
        <f>DL20/DEFM_Région_Dépt!BG19</f>
        <v>0.20186438025009132</v>
      </c>
      <c r="DN20" s="249">
        <v>11622</v>
      </c>
      <c r="DO20" s="280">
        <f>DN20/DEFM_Région_Dépt!BH19</f>
        <v>0.20270694526807828</v>
      </c>
      <c r="DP20" s="247">
        <v>11529</v>
      </c>
      <c r="DQ20" s="248">
        <f>DP20/DEFM_Région_Dépt!BI19</f>
        <v>0.20259370551953187</v>
      </c>
      <c r="DR20" s="249">
        <v>11475</v>
      </c>
      <c r="DS20" s="280">
        <f>DR20/DEFM_Région_Dépt!BJ19</f>
        <v>0.20248094297007341</v>
      </c>
      <c r="DT20" s="247">
        <v>11696</v>
      </c>
      <c r="DU20" s="248">
        <f>DT20/DEFM_Région_Dépt!BK19</f>
        <v>0.20014374208562921</v>
      </c>
      <c r="DV20" s="249">
        <v>11648</v>
      </c>
      <c r="DW20" s="280">
        <f>DV20/DEFM_Région_Dépt!BL19</f>
        <v>0.19692973557854873</v>
      </c>
      <c r="DX20" s="247">
        <v>11821</v>
      </c>
      <c r="DY20" s="248">
        <f>DX20/DEFM_Région_Dépt!BM19</f>
        <v>0.19661360876869086</v>
      </c>
      <c r="DZ20" s="249">
        <v>12059</v>
      </c>
      <c r="EA20" s="280">
        <f>DZ20/DEFM_Région_Dépt!BN19</f>
        <v>0.19936185689723582</v>
      </c>
      <c r="EB20" s="247">
        <v>12093</v>
      </c>
      <c r="EC20" s="248">
        <f>EB20/DEFM_Région_Dépt!BO19</f>
        <v>0.20056056786519835</v>
      </c>
      <c r="ED20" s="249">
        <v>12528</v>
      </c>
      <c r="EE20" s="280">
        <f>ED20/DEFM_Région_Dépt!BP19</f>
        <v>0.20660312015567794</v>
      </c>
      <c r="EF20" s="247">
        <v>12775</v>
      </c>
      <c r="EG20" s="248">
        <f>EF20/DEFM_Région_Dépt!BQ19</f>
        <v>0.2095602106264661</v>
      </c>
      <c r="EH20" s="249">
        <v>12799</v>
      </c>
      <c r="EI20" s="280">
        <f>EH20/DEFM_Région_Dépt!BR19</f>
        <v>0.21006762079831934</v>
      </c>
      <c r="EJ20" s="247">
        <v>12906</v>
      </c>
      <c r="EK20" s="248">
        <f>EJ20/DEFM_Région_Dépt!BS19</f>
        <v>0.21235006663705019</v>
      </c>
      <c r="EL20" s="249">
        <v>6029</v>
      </c>
      <c r="EM20" s="280">
        <f>EL20/DEFM_Région_Dépt!BT19</f>
        <v>9.9097618304048396E-2</v>
      </c>
      <c r="EN20" s="247">
        <v>12988</v>
      </c>
      <c r="EO20" s="248">
        <f>EN20/DEFM_Région_Dépt!BU19</f>
        <v>0.21300183678824455</v>
      </c>
      <c r="EP20" s="249">
        <v>12771</v>
      </c>
      <c r="EQ20" s="280">
        <f>EP20/DEFM_Région_Dépt!BV19</f>
        <v>0.21057578155916107</v>
      </c>
      <c r="ER20" s="247">
        <v>12818</v>
      </c>
      <c r="ES20" s="248">
        <f>ER20/DEFM_Région_Dépt!BW19</f>
        <v>0.20631599278908061</v>
      </c>
      <c r="ET20" s="249">
        <v>12738</v>
      </c>
      <c r="EU20" s="280">
        <f>ET20/DEFM_Région_Dépt!BX19</f>
        <v>0.20279241558276154</v>
      </c>
      <c r="EV20" s="247">
        <v>13047</v>
      </c>
      <c r="EW20" s="248">
        <f>EV20/DEFM_Région_Dépt!BY19</f>
        <v>0.20534168529069219</v>
      </c>
      <c r="EX20" s="249">
        <v>13069</v>
      </c>
      <c r="EY20" s="280">
        <f>EX20/DEFM_Région_Dépt!BZ19</f>
        <v>0.20589857104595655</v>
      </c>
      <c r="EZ20" s="247">
        <v>13301</v>
      </c>
      <c r="FA20" s="248">
        <f>EZ20/DEFM_Région_Dépt!CA19</f>
        <v>0.2112175059152335</v>
      </c>
      <c r="FB20" s="286">
        <v>13703</v>
      </c>
      <c r="FC20" s="281">
        <f>FB20/DEFM_Région_Dépt!CB19</f>
        <v>0.21590067592052814</v>
      </c>
      <c r="FD20" s="252">
        <v>14032</v>
      </c>
      <c r="FE20" s="248">
        <f>FD20/DEFM_Région_Dépt!CC19</f>
        <v>0.22077472544762264</v>
      </c>
      <c r="FF20" s="249">
        <v>13529</v>
      </c>
      <c r="FG20" s="250">
        <f>FF20/DEFM_Région_Dépt!CD19</f>
        <v>0.21436154199610222</v>
      </c>
      <c r="FH20" s="247">
        <v>13030</v>
      </c>
      <c r="FI20" s="248">
        <f>FH20/DEFM_Région_Dépt!CE19</f>
        <v>0.20830002877513829</v>
      </c>
      <c r="FJ20" s="249">
        <v>12467</v>
      </c>
      <c r="FK20" s="250">
        <f>FJ20/DEFM_Région_Dépt!CF19</f>
        <v>0.20259356159708794</v>
      </c>
      <c r="FL20" s="247">
        <v>10482</v>
      </c>
      <c r="FM20" s="248">
        <f>FL20/DEFM_Région_Dépt!CG19</f>
        <v>0.17411670902476703</v>
      </c>
      <c r="FN20" s="249">
        <v>10120</v>
      </c>
      <c r="FO20" s="250">
        <f>FN20/DEFM_Région_Dépt!CH19</f>
        <v>0.16977302085255583</v>
      </c>
      <c r="FP20" s="247">
        <v>10080</v>
      </c>
      <c r="FQ20" s="248">
        <f>FP20/DEFM_Région_Dépt!CI19</f>
        <v>0.16293542390689406</v>
      </c>
      <c r="FR20" s="249">
        <v>10144</v>
      </c>
      <c r="FS20" s="250">
        <f>FR20/DEFM_Région_Dépt!CJ19</f>
        <v>0.15965249142245586</v>
      </c>
      <c r="FT20" s="247">
        <v>10344</v>
      </c>
      <c r="FU20" s="248">
        <f>FT20/DEFM_Région_Dépt!CK19</f>
        <v>0.16113655481820732</v>
      </c>
      <c r="FV20" s="249">
        <v>10380</v>
      </c>
      <c r="FW20" s="250">
        <f>FV20/DEFM_Région_Dépt!CL19</f>
        <v>0.1614408361328854</v>
      </c>
      <c r="FX20" s="247">
        <v>10341</v>
      </c>
      <c r="FY20" s="248">
        <f>FX20/DEFM_Région_Dépt!CM19</f>
        <v>0.16157055138040405</v>
      </c>
      <c r="FZ20" s="249">
        <v>10151</v>
      </c>
      <c r="GA20" s="250">
        <f>FZ20/DEFM_Région_Dépt!CN19</f>
        <v>0.15913900951604559</v>
      </c>
      <c r="GB20" s="247">
        <v>10112</v>
      </c>
      <c r="GC20" s="248">
        <f>GB20/DEFM_Région_Dépt!CO19</f>
        <v>0.1579407722104211</v>
      </c>
      <c r="GD20" s="249">
        <v>10073</v>
      </c>
      <c r="GE20" s="250">
        <f>GD20/DEFM_Région_Dépt!CP19</f>
        <v>0.15785926970694247</v>
      </c>
      <c r="GF20" s="247">
        <v>9426</v>
      </c>
      <c r="GG20" s="248">
        <f>GF20/DEFM_Région_Dépt!CQ19</f>
        <v>0.14822852290418456</v>
      </c>
      <c r="GH20" s="249">
        <v>9258</v>
      </c>
      <c r="GI20" s="250">
        <f>GH20/DEFM_Région_Dépt!CR19</f>
        <v>0.14675437901244354</v>
      </c>
      <c r="GJ20" s="247">
        <v>9154</v>
      </c>
      <c r="GK20" s="248">
        <f>GJ20/DEFM_Région_Dépt!CS19</f>
        <v>0.14514722438042083</v>
      </c>
      <c r="GL20" s="249">
        <v>9058</v>
      </c>
      <c r="GM20" s="250">
        <f>GL20/DEFM_Région_Dépt!CT19</f>
        <v>0.1448631013306039</v>
      </c>
      <c r="GN20" s="247">
        <v>8969</v>
      </c>
      <c r="GO20" s="248">
        <f>GN20/DEFM_Région_Dépt!CU19</f>
        <v>0.13919021680090632</v>
      </c>
      <c r="GP20" s="287">
        <v>9072</v>
      </c>
      <c r="GQ20" s="288">
        <f>GP20/DEFM_Région_Dépt!CV19</f>
        <v>0.13844463435477963</v>
      </c>
      <c r="GR20" s="289">
        <v>9027</v>
      </c>
      <c r="GS20" s="290">
        <f>GR20/DEFM_Région_Dépt!CW19</f>
        <v>0.13766966600579533</v>
      </c>
      <c r="GT20" s="287">
        <v>9087</v>
      </c>
      <c r="GU20" s="288">
        <f>GT20/DEFM_Région_Dépt!CX19</f>
        <v>0.13880911646095564</v>
      </c>
      <c r="GV20" s="289">
        <v>9174</v>
      </c>
      <c r="GW20" s="290">
        <f>GV20/DEFM_Région_Dépt!CY24</f>
        <v>0.15184970619879168</v>
      </c>
      <c r="GX20" s="291">
        <v>9067</v>
      </c>
      <c r="GY20" s="292">
        <f>GX20/DEFM_Région_Dépt!CZ19</f>
        <v>0.13946656001968868</v>
      </c>
      <c r="GZ20" s="435">
        <v>9138</v>
      </c>
      <c r="HA20" s="441">
        <f>GZ20/DEFM_Région_Dépt!DA19</f>
        <v>0.14006100271293473</v>
      </c>
      <c r="HB20" s="435">
        <v>9158</v>
      </c>
      <c r="HC20" s="441">
        <f>HB20/DEFM_Région_Dépt!DB19</f>
        <v>0.14119642306506322</v>
      </c>
      <c r="HD20" s="435">
        <v>9283</v>
      </c>
      <c r="HE20" s="441">
        <f>HD20/DEFM_Région_Dépt!DC19</f>
        <v>0.14429832742647516</v>
      </c>
      <c r="HF20" s="435">
        <v>9231</v>
      </c>
      <c r="HG20" s="441">
        <f>HF20/DEFM_Région_Dépt!DD19</f>
        <v>0.14446687637917274</v>
      </c>
      <c r="HH20" s="435">
        <v>9154</v>
      </c>
      <c r="HI20" s="441">
        <f>HH20/DEFM_Région_Dépt!DE19</f>
        <v>0.14381323446238925</v>
      </c>
      <c r="HJ20" s="435">
        <v>8864</v>
      </c>
      <c r="HK20" s="441">
        <f>HJ20/DEFM_Région_Dépt!DF19</f>
        <v>0.14149572990661666</v>
      </c>
      <c r="HL20" s="435">
        <v>8797</v>
      </c>
      <c r="HM20" s="441">
        <f>HL20/DEFM_Région_Dépt!DG19</f>
        <v>0.13657817109144543</v>
      </c>
      <c r="HN20" s="435">
        <v>8936</v>
      </c>
      <c r="HO20" s="441">
        <f>HN20/DEFM_Région_Dépt!DH19</f>
        <v>0.13666534120453919</v>
      </c>
      <c r="HP20" s="435">
        <v>9102</v>
      </c>
      <c r="HQ20" s="441">
        <f>HP20/DEFM_Région_Dépt!DI19</f>
        <v>0.13890033420317721</v>
      </c>
      <c r="HR20" s="435">
        <v>9398</v>
      </c>
      <c r="HS20" s="441">
        <f>HR20/DEFM_Région_Dépt!DJ19</f>
        <v>0.14383886618608138</v>
      </c>
      <c r="HT20" s="435">
        <v>9319</v>
      </c>
      <c r="HU20" s="441">
        <f>HT20/DEFM_Région_Dépt!DK19</f>
        <v>0.14475891636634772</v>
      </c>
      <c r="HV20" s="502">
        <v>9346</v>
      </c>
      <c r="HW20" s="500">
        <f>HV20/DEFM_Région_Dépt!DL19</f>
        <v>0.14451608912804811</v>
      </c>
      <c r="HX20" s="435">
        <v>9559</v>
      </c>
      <c r="HY20" s="441">
        <f>HX20/DEFM_Région_Dépt!DM19</f>
        <v>0.14731083371860071</v>
      </c>
      <c r="HZ20" s="435">
        <v>9572</v>
      </c>
      <c r="IA20" s="441">
        <f>HZ20/DEFM_Région_Dépt!DN19</f>
        <v>0.14977546198500993</v>
      </c>
      <c r="IB20" s="435">
        <v>9684</v>
      </c>
      <c r="IC20" s="441">
        <f>IB20/DEFM_Région_Dépt!DO19</f>
        <v>0.15280473372781064</v>
      </c>
      <c r="ID20" s="435">
        <v>9605</v>
      </c>
      <c r="IE20" s="441">
        <f>ID20/DEFM_Région_Dépt!DP19</f>
        <v>0.15318246335900992</v>
      </c>
      <c r="IF20" s="435">
        <v>9669</v>
      </c>
      <c r="IG20" s="441">
        <f>IF20/DEFM_Région_Dépt!DQ19</f>
        <v>0.15501402805611222</v>
      </c>
      <c r="IH20" s="435">
        <v>9629</v>
      </c>
      <c r="II20" s="441">
        <f>IH20/DEFM_Région_Dépt!DR19</f>
        <v>0.1547200128545031</v>
      </c>
      <c r="IJ20" s="435">
        <v>9742</v>
      </c>
      <c r="IK20" s="441">
        <f>IJ20/DEFM_Région_Dépt!DS19</f>
        <v>0.15233299974981235</v>
      </c>
      <c r="IL20" s="435">
        <v>9641</v>
      </c>
      <c r="IM20" s="441">
        <f>IL20/DEFM_Région_Dépt!DT19</f>
        <v>0.1500965250965251</v>
      </c>
      <c r="IN20" s="435">
        <v>9775</v>
      </c>
      <c r="IO20" s="441">
        <f>IN20/DEFM_Région_Dépt!DU19</f>
        <v>0.15238674274311725</v>
      </c>
      <c r="IP20" s="435">
        <v>9832</v>
      </c>
      <c r="IQ20" s="441">
        <f>IP20/DEFM_Région_Dépt!DV19</f>
        <v>0.15367542474874568</v>
      </c>
      <c r="IR20" s="435">
        <v>9817</v>
      </c>
      <c r="IS20" s="441">
        <f>IR20/DEFM_Région_Dépt!DW19</f>
        <v>0.15592934972521363</v>
      </c>
      <c r="IT20" s="435">
        <v>9855</v>
      </c>
      <c r="IU20" s="441">
        <f>IT20/DEFM_Région_Dépt!DX19</f>
        <v>0.15583491461100568</v>
      </c>
      <c r="IV20" s="435">
        <v>10014</v>
      </c>
      <c r="IW20" s="441">
        <f>IV20/DEFM_Région_Dépt!DY19</f>
        <v>0.15997060655921022</v>
      </c>
      <c r="IX20" s="435">
        <v>10083</v>
      </c>
      <c r="IY20" s="441">
        <f>IX20/DEFM_Région_Dépt!DZ19</f>
        <v>0.16270251081133416</v>
      </c>
      <c r="IZ20" s="435">
        <v>10307</v>
      </c>
      <c r="JA20" s="441">
        <f>IZ20/DEFM_Région_Dépt!EA19</f>
        <v>0.16285353136356454</v>
      </c>
      <c r="JB20" s="435">
        <v>10547</v>
      </c>
      <c r="JC20" s="441">
        <f>JB20/DEFM_Région_Dépt!EB19</f>
        <v>0.1629710895128019</v>
      </c>
      <c r="JD20" s="435">
        <v>10673</v>
      </c>
      <c r="JE20" s="441">
        <f>JD20/DEFM_Région_Dépt!EC19</f>
        <v>0.16482634009235092</v>
      </c>
      <c r="JF20" s="435">
        <v>10994</v>
      </c>
      <c r="JG20" s="441">
        <f>JF20/DEFM_Région_Dépt!ED19</f>
        <v>0.16968929910941671</v>
      </c>
      <c r="JH20" s="435">
        <v>11340</v>
      </c>
      <c r="JI20" s="441">
        <f>JH20/DEFM_Région_Dépt!EE19</f>
        <v>0.17251871234710645</v>
      </c>
      <c r="JJ20" s="435">
        <v>11499</v>
      </c>
      <c r="JK20" s="441">
        <f>JJ20/DEFM_Région_Dépt!EF19</f>
        <v>0.17415602707983097</v>
      </c>
      <c r="JL20" s="435"/>
      <c r="JM20" s="441" t="e">
        <f>JL20/DEFM_Région_Dépt!EG19</f>
        <v>#DIV/0!</v>
      </c>
      <c r="JN20" s="435"/>
      <c r="JO20" s="441" t="e">
        <f>JN20/DEFM_Région_Dépt!EH19</f>
        <v>#DIV/0!</v>
      </c>
      <c r="JP20" s="435"/>
      <c r="JQ20" s="441" t="e">
        <f>JP20/DEFM_Région_Dépt!EI19</f>
        <v>#DIV/0!</v>
      </c>
      <c r="JR20" s="435"/>
      <c r="JS20" s="441" t="e">
        <f>JR20/DEFM_Région_Dépt!EJ19</f>
        <v>#DIV/0!</v>
      </c>
    </row>
    <row r="21" spans="1:279" x14ac:dyDescent="0.35">
      <c r="A21" s="246" t="s">
        <v>382</v>
      </c>
      <c r="B21" s="286">
        <v>1319</v>
      </c>
      <c r="C21" s="280">
        <f>B21/DEFM_Région_Dépt!B20</f>
        <v>0.12196024040684235</v>
      </c>
      <c r="D21" s="247">
        <v>1531</v>
      </c>
      <c r="E21" s="248">
        <f>D21/DEFM_Région_Dépt!C20</f>
        <v>0.1381893672714144</v>
      </c>
      <c r="F21" s="286">
        <v>1988</v>
      </c>
      <c r="G21" s="280">
        <f>F21/DEFM_Région_Dépt!D20</f>
        <v>0.17243472981177899</v>
      </c>
      <c r="H21" s="247">
        <v>2570</v>
      </c>
      <c r="I21" s="248">
        <f>H21/DEFM_Région_Dépt!E20</f>
        <v>0.22005308673687815</v>
      </c>
      <c r="J21" s="286">
        <v>1575</v>
      </c>
      <c r="K21" s="280">
        <f>J21/DEFM_Région_Dépt!F20</f>
        <v>0.13386027536970932</v>
      </c>
      <c r="L21" s="247">
        <v>1670</v>
      </c>
      <c r="M21" s="248">
        <f>L21/DEFM_Région_Dépt!G20</f>
        <v>0.14200680272108843</v>
      </c>
      <c r="N21" s="286">
        <v>1572</v>
      </c>
      <c r="O21" s="280">
        <f>N21/DEFM_Région_Dépt!H20</f>
        <v>0.13301743103740057</v>
      </c>
      <c r="P21" s="247">
        <v>1758</v>
      </c>
      <c r="Q21" s="248">
        <f>P21/DEFM_Région_Dépt!I20</f>
        <v>0.14676907664050759</v>
      </c>
      <c r="R21" s="286">
        <v>1783</v>
      </c>
      <c r="S21" s="280">
        <f>R21/DEFM_Région_Dépt!J20</f>
        <v>0.15034994518930769</v>
      </c>
      <c r="T21" s="247">
        <v>1849</v>
      </c>
      <c r="U21" s="248">
        <f>T21/DEFM_Région_Dépt!K20</f>
        <v>0.15722789115646257</v>
      </c>
      <c r="V21" s="286">
        <v>1843</v>
      </c>
      <c r="W21" s="280">
        <f>V21/DEFM_Région_Dépt!L20</f>
        <v>0.15807530663007119</v>
      </c>
      <c r="X21" s="247">
        <v>1809</v>
      </c>
      <c r="Y21" s="248">
        <f>X21/DEFM_Région_Dépt!M20</f>
        <v>0.15833698030634574</v>
      </c>
      <c r="Z21" s="286">
        <v>1812</v>
      </c>
      <c r="AA21" s="280">
        <f>Z21/DEFM_Région_Dépt!N20</f>
        <v>0.15794979079497909</v>
      </c>
      <c r="AB21" s="247">
        <v>1744</v>
      </c>
      <c r="AC21" s="248">
        <f>AB21/DEFM_Région_Dépt!O20</f>
        <v>0.14969957081545066</v>
      </c>
      <c r="AD21" s="286">
        <v>1770</v>
      </c>
      <c r="AE21" s="280">
        <f>AD21/DEFM_Région_Dépt!P20</f>
        <v>0.14767228433172033</v>
      </c>
      <c r="AF21" s="247">
        <v>1820</v>
      </c>
      <c r="AG21" s="248">
        <f>AF21/DEFM_Région_Dépt!Q20</f>
        <v>0.14907035793267262</v>
      </c>
      <c r="AH21" s="286">
        <v>1846</v>
      </c>
      <c r="AI21" s="280">
        <f>AH21/DEFM_Région_Dépt!R20</f>
        <v>0.14986199058288682</v>
      </c>
      <c r="AJ21" s="247">
        <v>1891</v>
      </c>
      <c r="AK21" s="248">
        <f>AJ21/DEFM_Région_Dépt!S20</f>
        <v>0.15344044141512497</v>
      </c>
      <c r="AL21" s="286">
        <v>1912</v>
      </c>
      <c r="AM21" s="280">
        <f>AL21/DEFM_Région_Dépt!T20</f>
        <v>0.15373482351049289</v>
      </c>
      <c r="AN21" s="247">
        <v>2027</v>
      </c>
      <c r="AO21" s="248">
        <f>AN21/DEFM_Région_Dépt!U20</f>
        <v>0.16033855402626165</v>
      </c>
      <c r="AP21" s="286">
        <v>2043</v>
      </c>
      <c r="AQ21" s="280">
        <f>AP21/DEFM_Région_Dépt!V20</f>
        <v>0.16242645889648594</v>
      </c>
      <c r="AR21" s="247">
        <v>2072</v>
      </c>
      <c r="AS21" s="248">
        <f>AR21/DEFM_Région_Dépt!W20</f>
        <v>0.16578652584413506</v>
      </c>
      <c r="AT21" s="286">
        <v>2130</v>
      </c>
      <c r="AU21" s="280">
        <f>AT21/DEFM_Région_Dépt!X20</f>
        <v>0.17280545189031316</v>
      </c>
      <c r="AV21" s="247">
        <v>2106</v>
      </c>
      <c r="AW21" s="248">
        <f>AV21/DEFM_Région_Dépt!Y20</f>
        <v>0.17290640394088669</v>
      </c>
      <c r="AX21" s="286">
        <v>2139</v>
      </c>
      <c r="AY21" s="280">
        <f>AX21/DEFM_Région_Dépt!Z20</f>
        <v>0.17568788501026694</v>
      </c>
      <c r="AZ21" s="247">
        <v>2145</v>
      </c>
      <c r="BA21" s="248">
        <f>AZ21/DEFM_Région_Dépt!AA20</f>
        <v>0.17049519116127493</v>
      </c>
      <c r="BB21" s="286">
        <v>2207</v>
      </c>
      <c r="BC21" s="280">
        <f>BB21/DEFM_Région_Dépt!AB20</f>
        <v>0.16891167916730446</v>
      </c>
      <c r="BD21" s="247">
        <v>1929</v>
      </c>
      <c r="BE21" s="248">
        <f>BD21/DEFM_Région_Dépt!AC20</f>
        <v>0.14600363306085376</v>
      </c>
      <c r="BF21" s="286">
        <v>1861</v>
      </c>
      <c r="BG21" s="280">
        <f>BF21/DEFM_Région_Dépt!AD20</f>
        <v>0.14036807965002263</v>
      </c>
      <c r="BH21" s="247">
        <v>1888</v>
      </c>
      <c r="BI21" s="248">
        <f>BH21/DEFM_Région_Dépt!AE20</f>
        <v>0.14162478433725903</v>
      </c>
      <c r="BJ21" s="286">
        <v>1909</v>
      </c>
      <c r="BK21" s="280">
        <f>BJ21/DEFM_Région_Dépt!AF20</f>
        <v>0.14249458834067327</v>
      </c>
      <c r="BL21" s="247">
        <v>1895</v>
      </c>
      <c r="BM21" s="248">
        <f>BL21/DEFM_Région_Dépt!AG20</f>
        <v>0.14073523950984032</v>
      </c>
      <c r="BN21" s="286">
        <v>1954</v>
      </c>
      <c r="BO21" s="280">
        <f>BN21/DEFM_Région_Dépt!AH20</f>
        <v>0.14541936444146758</v>
      </c>
      <c r="BP21" s="247">
        <v>1928</v>
      </c>
      <c r="BQ21" s="248">
        <f>BP21/DEFM_Région_Dépt!AI20</f>
        <v>0.14433298397963767</v>
      </c>
      <c r="BR21" s="286">
        <v>1900</v>
      </c>
      <c r="BS21" s="280">
        <f>BR21/DEFM_Région_Dépt!AJ20</f>
        <v>0.14314774353951631</v>
      </c>
      <c r="BT21" s="247">
        <v>1893</v>
      </c>
      <c r="BU21" s="248">
        <f>BT21/DEFM_Région_Dépt!AK20</f>
        <v>0.14383405516298153</v>
      </c>
      <c r="BV21" s="286">
        <v>1853</v>
      </c>
      <c r="BW21" s="280">
        <f>BV21/DEFM_Région_Dépt!AL20</f>
        <v>0.1404106994013791</v>
      </c>
      <c r="BX21" s="247">
        <v>1911</v>
      </c>
      <c r="BY21" s="248">
        <f>BX21/DEFM_Région_Dépt!AM20</f>
        <v>0.13780918727915195</v>
      </c>
      <c r="BZ21" s="249">
        <v>1981</v>
      </c>
      <c r="CA21" s="280">
        <f>BZ21/DEFM_Région_Dépt!AN20</f>
        <v>0.13820287428491698</v>
      </c>
      <c r="CB21" s="247">
        <v>2022</v>
      </c>
      <c r="CC21" s="248">
        <f>CB21/DEFM_Région_Dépt!AO20</f>
        <v>0.13977602654500207</v>
      </c>
      <c r="CD21" s="249">
        <v>2088</v>
      </c>
      <c r="CE21" s="280">
        <f>CD21/DEFM_Région_Dépt!AP20</f>
        <v>0.14243809263933419</v>
      </c>
      <c r="CF21" s="247">
        <v>2230</v>
      </c>
      <c r="CG21" s="248">
        <f>CF21/DEFM_Région_Dépt!AQ20</f>
        <v>0.15099194258243617</v>
      </c>
      <c r="CH21" s="249">
        <v>2185</v>
      </c>
      <c r="CI21" s="280">
        <f>CH21/DEFM_Région_Dépt!AR20</f>
        <v>0.14703903095558546</v>
      </c>
      <c r="CJ21" s="247">
        <v>2333</v>
      </c>
      <c r="CK21" s="248">
        <f>CJ21/DEFM_Région_Dépt!AS20</f>
        <v>0.15333552415379559</v>
      </c>
      <c r="CL21" s="249">
        <v>2399</v>
      </c>
      <c r="CM21" s="280">
        <f>CL21/DEFM_Région_Dépt!AT20</f>
        <v>0.15796404819911766</v>
      </c>
      <c r="CN21" s="247">
        <v>2399</v>
      </c>
      <c r="CO21" s="248">
        <f>CN21/DEFM_Région_Dépt!AU20</f>
        <v>0.15839165456226068</v>
      </c>
      <c r="CP21" s="249">
        <v>2380</v>
      </c>
      <c r="CQ21" s="280">
        <f>CP21/DEFM_Région_Dépt!AV20</f>
        <v>0.15925058548009369</v>
      </c>
      <c r="CR21" s="247">
        <v>2331</v>
      </c>
      <c r="CS21" s="248">
        <f>CR21/DEFM_Région_Dépt!AW20</f>
        <v>0.15758518117901568</v>
      </c>
      <c r="CT21" s="249">
        <v>2352</v>
      </c>
      <c r="CU21" s="280">
        <f>CT21/DEFM_Région_Dépt!AX20</f>
        <v>0.16040373729796084</v>
      </c>
      <c r="CV21" s="247">
        <v>2371</v>
      </c>
      <c r="CW21" s="248">
        <f>CV21/DEFM_Région_Dépt!AY20</f>
        <v>0.15446254071661239</v>
      </c>
      <c r="CX21" s="249">
        <v>2318</v>
      </c>
      <c r="CY21" s="280">
        <f>CX21/DEFM_Région_Dépt!AZ20</f>
        <v>0.15059771309771311</v>
      </c>
      <c r="CZ21" s="247">
        <v>2387</v>
      </c>
      <c r="DA21" s="248">
        <f>CZ21/DEFM_Région_Dépt!BA20</f>
        <v>0.1529441917088486</v>
      </c>
      <c r="DB21" s="249">
        <v>2373</v>
      </c>
      <c r="DC21" s="280">
        <f>DB21/DEFM_Région_Dépt!BB20</f>
        <v>0.15150354338249378</v>
      </c>
      <c r="DD21" s="247">
        <v>2371</v>
      </c>
      <c r="DE21" s="248">
        <f>DD21/DEFM_Région_Dépt!BC20</f>
        <v>0.15158877309634933</v>
      </c>
      <c r="DF21" s="249">
        <v>2431</v>
      </c>
      <c r="DG21" s="280">
        <f>DF21/DEFM_Région_Dépt!BD20</f>
        <v>0.15422191207257502</v>
      </c>
      <c r="DH21" s="247">
        <v>2462</v>
      </c>
      <c r="DI21" s="248">
        <f>DH21/DEFM_Région_Dépt!BE20</f>
        <v>0.15462881547544277</v>
      </c>
      <c r="DJ21" s="249">
        <v>2474</v>
      </c>
      <c r="DK21" s="280">
        <f>DJ21/DEFM_Région_Dépt!BF20</f>
        <v>0.15682048681541583</v>
      </c>
      <c r="DL21" s="247">
        <v>2475</v>
      </c>
      <c r="DM21" s="248">
        <f>DL21/DEFM_Région_Dépt!BG20</f>
        <v>0.15821773317138657</v>
      </c>
      <c r="DN21" s="249">
        <v>2516</v>
      </c>
      <c r="DO21" s="280">
        <f>DN21/DEFM_Région_Dépt!BH20</f>
        <v>0.16149945439373517</v>
      </c>
      <c r="DP21" s="247">
        <v>2499</v>
      </c>
      <c r="DQ21" s="248">
        <f>DP21/DEFM_Région_Dépt!BI20</f>
        <v>0.16265295495964593</v>
      </c>
      <c r="DR21" s="249">
        <v>2466</v>
      </c>
      <c r="DS21" s="280">
        <f>DR21/DEFM_Région_Dépt!BJ20</f>
        <v>0.16051552431165789</v>
      </c>
      <c r="DT21" s="247">
        <v>2507</v>
      </c>
      <c r="DU21" s="248">
        <f>DT21/DEFM_Région_Dépt!BK20</f>
        <v>0.15634549423136887</v>
      </c>
      <c r="DV21" s="249">
        <v>2489</v>
      </c>
      <c r="DW21" s="280">
        <f>DV21/DEFM_Région_Dépt!BL20</f>
        <v>0.15299034974491363</v>
      </c>
      <c r="DX21" s="247">
        <v>2563</v>
      </c>
      <c r="DY21" s="248">
        <f>DX21/DEFM_Région_Dépt!BM20</f>
        <v>0.15712358999509562</v>
      </c>
      <c r="DZ21" s="249">
        <v>2641</v>
      </c>
      <c r="EA21" s="280">
        <f>DZ21/DEFM_Région_Dépt!BN20</f>
        <v>0.16193512784352199</v>
      </c>
      <c r="EB21" s="247">
        <v>2637</v>
      </c>
      <c r="EC21" s="248">
        <f>EB21/DEFM_Région_Dépt!BO20</f>
        <v>0.16304952698942682</v>
      </c>
      <c r="ED21" s="249">
        <v>2688</v>
      </c>
      <c r="EE21" s="280">
        <f>ED21/DEFM_Région_Dépt!BP20</f>
        <v>0.16492821205055835</v>
      </c>
      <c r="EF21" s="247">
        <v>2776</v>
      </c>
      <c r="EG21" s="248">
        <f>EF21/DEFM_Région_Dépt!BQ20</f>
        <v>0.16883590804038437</v>
      </c>
      <c r="EH21" s="249">
        <v>2805</v>
      </c>
      <c r="EI21" s="280">
        <f>EH21/DEFM_Région_Dépt!BR20</f>
        <v>0.17040277018407143</v>
      </c>
      <c r="EJ21" s="247">
        <v>2843</v>
      </c>
      <c r="EK21" s="248">
        <f>EJ21/DEFM_Région_Dépt!BS20</f>
        <v>0.17388379204892968</v>
      </c>
      <c r="EL21" s="249">
        <v>6029</v>
      </c>
      <c r="EM21" s="280">
        <f>EL21/DEFM_Région_Dépt!BT20</f>
        <v>0.36949194092051235</v>
      </c>
      <c r="EN21" s="247">
        <v>2770</v>
      </c>
      <c r="EO21" s="248">
        <f>EN21/DEFM_Région_Dépt!BU20</f>
        <v>0.16963684242758284</v>
      </c>
      <c r="EP21" s="249">
        <v>2776</v>
      </c>
      <c r="EQ21" s="280">
        <f>EP21/DEFM_Région_Dépt!BV20</f>
        <v>0.17050549720533137</v>
      </c>
      <c r="ER21" s="247">
        <v>2795</v>
      </c>
      <c r="ES21" s="248">
        <f>ER21/DEFM_Région_Dépt!BW20</f>
        <v>0.16616134593662685</v>
      </c>
      <c r="ET21" s="249">
        <v>2740</v>
      </c>
      <c r="EU21" s="280">
        <f>ET21/DEFM_Région_Dépt!BX20</f>
        <v>0.16097761588625814</v>
      </c>
      <c r="EV21" s="247">
        <v>2817</v>
      </c>
      <c r="EW21" s="248">
        <f>EV21/DEFM_Région_Dépt!BY20</f>
        <v>0.16375050863221532</v>
      </c>
      <c r="EX21" s="249">
        <v>2805</v>
      </c>
      <c r="EY21" s="280">
        <f>EX21/DEFM_Région_Dépt!BZ20</f>
        <v>0.16368092431580791</v>
      </c>
      <c r="EZ21" s="247">
        <v>2919</v>
      </c>
      <c r="FA21" s="248">
        <f>EZ21/DEFM_Région_Dépt!CA20</f>
        <v>0.17182717212149753</v>
      </c>
      <c r="FB21" s="286">
        <v>3056</v>
      </c>
      <c r="FC21" s="281">
        <f>FB21/DEFM_Région_Dépt!CB20</f>
        <v>0.17694401019049275</v>
      </c>
      <c r="FD21" s="252">
        <v>3081</v>
      </c>
      <c r="FE21" s="248">
        <f>FD21/DEFM_Région_Dépt!CC20</f>
        <v>0.17881601857225768</v>
      </c>
      <c r="FF21" s="249">
        <v>3007</v>
      </c>
      <c r="FG21" s="250">
        <f>FF21/DEFM_Région_Dépt!CD20</f>
        <v>0.17605386416861826</v>
      </c>
      <c r="FH21" s="247">
        <v>2906</v>
      </c>
      <c r="FI21" s="248">
        <f>FH21/DEFM_Région_Dépt!CE20</f>
        <v>0.17309983321420061</v>
      </c>
      <c r="FJ21" s="249">
        <v>2689</v>
      </c>
      <c r="FK21" s="250">
        <f>FJ21/DEFM_Région_Dépt!CF20</f>
        <v>0.16408347571393703</v>
      </c>
      <c r="FL21" s="247">
        <v>2200</v>
      </c>
      <c r="FM21" s="248">
        <f>FL21/DEFM_Région_Dépt!CG20</f>
        <v>0.1370887337986042</v>
      </c>
      <c r="FN21" s="249">
        <v>2161</v>
      </c>
      <c r="FO21" s="250">
        <f>FN21/DEFM_Région_Dépt!CH20</f>
        <v>0.13452440239043825</v>
      </c>
      <c r="FP21" s="247">
        <v>2089</v>
      </c>
      <c r="FQ21" s="248">
        <f>FP21/DEFM_Région_Dépt!CI20</f>
        <v>0.12509731121624049</v>
      </c>
      <c r="FR21" s="249">
        <v>2068</v>
      </c>
      <c r="FS21" s="250">
        <f>FR21/DEFM_Région_Dépt!CJ20</f>
        <v>0.12062529164722352</v>
      </c>
      <c r="FT21" s="247">
        <v>2103</v>
      </c>
      <c r="FU21" s="248">
        <f>FT21/DEFM_Région_Dépt!CK20</f>
        <v>0.12309763521423554</v>
      </c>
      <c r="FV21" s="249">
        <v>2035</v>
      </c>
      <c r="FW21" s="250">
        <f>FV21/DEFM_Région_Dépt!CL20</f>
        <v>0.12081453336499644</v>
      </c>
      <c r="FX21" s="247">
        <v>2036</v>
      </c>
      <c r="FY21" s="248">
        <f>FX21/DEFM_Région_Dépt!CM20</f>
        <v>0.12146521894761962</v>
      </c>
      <c r="FZ21" s="249">
        <v>2043</v>
      </c>
      <c r="GA21" s="250">
        <f>FZ21/DEFM_Région_Dépt!CN20</f>
        <v>0.12156372724027133</v>
      </c>
      <c r="GB21" s="247">
        <v>2112</v>
      </c>
      <c r="GC21" s="248">
        <f>GB21/DEFM_Région_Dépt!CO20</f>
        <v>0.12485959207803725</v>
      </c>
      <c r="GD21" s="249">
        <v>2115</v>
      </c>
      <c r="GE21" s="250">
        <f>GD21/DEFM_Région_Dépt!CP20</f>
        <v>0.12610302885761984</v>
      </c>
      <c r="GF21" s="247">
        <v>2008</v>
      </c>
      <c r="GG21" s="248">
        <f>GF21/DEFM_Région_Dépt!CQ20</f>
        <v>0.12183726715611917</v>
      </c>
      <c r="GH21" s="249">
        <v>1972</v>
      </c>
      <c r="GI21" s="250">
        <f>GH21/DEFM_Région_Dépt!CR20</f>
        <v>0.12041277401233437</v>
      </c>
      <c r="GJ21" s="247">
        <v>1956</v>
      </c>
      <c r="GK21" s="248">
        <f>GJ21/DEFM_Région_Dépt!CS20</f>
        <v>0.1202434376344747</v>
      </c>
      <c r="GL21" s="249">
        <v>1858</v>
      </c>
      <c r="GM21" s="250">
        <f>GL21/DEFM_Région_Dépt!CT20</f>
        <v>0.11504643962848297</v>
      </c>
      <c r="GN21" s="247">
        <v>1844</v>
      </c>
      <c r="GO21" s="248">
        <f>GN21/DEFM_Région_Dépt!CU20</f>
        <v>0.10992548435171386</v>
      </c>
      <c r="GP21" s="287">
        <v>1851</v>
      </c>
      <c r="GQ21" s="288">
        <f>GP21/DEFM_Région_Dépt!CV20</f>
        <v>0.10761627906976744</v>
      </c>
      <c r="GR21" s="289">
        <v>1841</v>
      </c>
      <c r="GS21" s="290">
        <f>GR21/DEFM_Région_Dépt!CW20</f>
        <v>0.10853672915929725</v>
      </c>
      <c r="GT21" s="287">
        <v>1844</v>
      </c>
      <c r="GU21" s="288">
        <f>GT21/DEFM_Région_Dépt!CX20</f>
        <v>0.10923523487945026</v>
      </c>
      <c r="GV21" s="289">
        <v>1900</v>
      </c>
      <c r="GW21" s="290">
        <f>GV21/DEFM_Région_Dépt!CY20</f>
        <v>0.11239943208707998</v>
      </c>
      <c r="GX21" s="291">
        <v>1920</v>
      </c>
      <c r="GY21" s="292">
        <f>GX21/DEFM_Région_Dépt!CZ20</f>
        <v>0.11353556856483946</v>
      </c>
      <c r="GZ21" s="435">
        <v>1988</v>
      </c>
      <c r="HA21" s="441">
        <f>GZ21/DEFM_Région_Dépt!DA20</f>
        <v>0.11674888419074465</v>
      </c>
      <c r="HB21" s="435">
        <v>2043</v>
      </c>
      <c r="HC21" s="441">
        <f>HB21/DEFM_Région_Dépt!DB20</f>
        <v>0.1201058201058201</v>
      </c>
      <c r="HD21" s="435">
        <v>2001</v>
      </c>
      <c r="HE21" s="441">
        <f>HD21/DEFM_Région_Dépt!DC20</f>
        <v>0.11916388756550739</v>
      </c>
      <c r="HF21" s="435">
        <v>1964</v>
      </c>
      <c r="HG21" s="441">
        <f>HF21/DEFM_Région_Dépt!DD20</f>
        <v>0.11767525464349911</v>
      </c>
      <c r="HH21" s="435">
        <v>1971</v>
      </c>
      <c r="HI21" s="441">
        <f>HH21/DEFM_Région_Dépt!DE20</f>
        <v>0.11795332136445243</v>
      </c>
      <c r="HJ21" s="435">
        <v>1907</v>
      </c>
      <c r="HK21" s="441">
        <f>HJ21/DEFM_Région_Dépt!DF20</f>
        <v>0.11506667471188077</v>
      </c>
      <c r="HL21" s="435">
        <v>1870</v>
      </c>
      <c r="HM21" s="441">
        <f>HL21/DEFM_Région_Dépt!DG20</f>
        <v>0.10918432883750803</v>
      </c>
      <c r="HN21" s="435">
        <v>1878</v>
      </c>
      <c r="HO21" s="441">
        <f>HN21/DEFM_Région_Dépt!DH20</f>
        <v>0.10748011217306702</v>
      </c>
      <c r="HP21" s="435">
        <v>1877</v>
      </c>
      <c r="HQ21" s="441">
        <f>HP21/DEFM_Région_Dépt!DI20</f>
        <v>0.1086289715840037</v>
      </c>
      <c r="HR21" s="435">
        <v>1902</v>
      </c>
      <c r="HS21" s="441">
        <f>HR21/DEFM_Région_Dépt!DJ20</f>
        <v>0.11140397118256896</v>
      </c>
      <c r="HT21" s="435">
        <v>1915</v>
      </c>
      <c r="HU21" s="441">
        <f>HT21/DEFM_Région_Dépt!DK20</f>
        <v>0.11325329706073689</v>
      </c>
      <c r="HV21" s="502">
        <v>1897</v>
      </c>
      <c r="HW21" s="500">
        <f>HV21/DEFM_Région_Dépt!DL20</f>
        <v>0.11214235043745566</v>
      </c>
      <c r="HX21" s="435">
        <v>1986</v>
      </c>
      <c r="HY21" s="441">
        <f>HX21/DEFM_Région_Dépt!DM20</f>
        <v>0.11597757533286615</v>
      </c>
      <c r="HZ21" s="435">
        <v>2001</v>
      </c>
      <c r="IA21" s="441">
        <f>HZ21/DEFM_Région_Dépt!DN20</f>
        <v>0.11852158976485222</v>
      </c>
      <c r="IB21" s="435">
        <v>2003</v>
      </c>
      <c r="IC21" s="441">
        <f>IB21/DEFM_Région_Dépt!DO20</f>
        <v>0.12057548759932579</v>
      </c>
      <c r="ID21" s="435">
        <v>1967</v>
      </c>
      <c r="IE21" s="441">
        <f>ID21/DEFM_Région_Dépt!DP20</f>
        <v>0.11984402607689026</v>
      </c>
      <c r="IF21" s="435">
        <v>1943</v>
      </c>
      <c r="IG21" s="441">
        <f>IF21/DEFM_Région_Dépt!DQ20</f>
        <v>0.11899075264866189</v>
      </c>
      <c r="IH21" s="435">
        <v>1917</v>
      </c>
      <c r="II21" s="441">
        <f>IH21/DEFM_Région_Dépt!DR20</f>
        <v>0.11760736196319019</v>
      </c>
      <c r="IJ21" s="435">
        <v>1934</v>
      </c>
      <c r="IK21" s="441">
        <f>IJ21/DEFM_Région_Dépt!DS20</f>
        <v>0.11447851308156742</v>
      </c>
      <c r="IL21" s="435">
        <v>1927</v>
      </c>
      <c r="IM21" s="441">
        <f>IL21/DEFM_Région_Dépt!DT20</f>
        <v>0.11306031448016897</v>
      </c>
      <c r="IN21" s="435">
        <v>1920</v>
      </c>
      <c r="IO21" s="441">
        <f>IN21/DEFM_Région_Dépt!DU20</f>
        <v>0.11379800853485064</v>
      </c>
      <c r="IP21" s="435">
        <v>1892</v>
      </c>
      <c r="IQ21" s="441">
        <f>IP21/DEFM_Région_Dépt!DV20</f>
        <v>0.11294173829990449</v>
      </c>
      <c r="IR21" s="435">
        <v>1882</v>
      </c>
      <c r="IS21" s="441">
        <f>IR21/DEFM_Région_Dépt!DW20</f>
        <v>0.11423368740515934</v>
      </c>
      <c r="IT21" s="435">
        <v>1928</v>
      </c>
      <c r="IU21" s="441">
        <f>IT21/DEFM_Région_Dépt!DX20</f>
        <v>0.11602575675513029</v>
      </c>
      <c r="IV21" s="435">
        <v>1997</v>
      </c>
      <c r="IW21" s="441">
        <f>IV21/DEFM_Région_Dépt!DY20</f>
        <v>0.12048992397731387</v>
      </c>
      <c r="IX21" s="435">
        <v>2013</v>
      </c>
      <c r="IY21" s="441">
        <f>IX21/DEFM_Région_Dépt!DZ20</f>
        <v>0.1233758274086786</v>
      </c>
      <c r="IZ21" s="435">
        <v>2067</v>
      </c>
      <c r="JA21" s="441">
        <f>IZ21/DEFM_Région_Dépt!EA20</f>
        <v>0.12453307627424991</v>
      </c>
      <c r="JB21" s="435">
        <v>2134</v>
      </c>
      <c r="JC21" s="441">
        <f>JB21/DEFM_Région_Dépt!EB20</f>
        <v>0.12618259224219489</v>
      </c>
      <c r="JD21" s="435">
        <v>2152</v>
      </c>
      <c r="JE21" s="441">
        <f>JD21/DEFM_Région_Dépt!EC20</f>
        <v>0.12695416199634241</v>
      </c>
      <c r="JF21" s="435">
        <v>2200</v>
      </c>
      <c r="JG21" s="441">
        <f>JF21/DEFM_Région_Dépt!ED20</f>
        <v>0.12933568489124045</v>
      </c>
      <c r="JH21" s="435">
        <v>2337</v>
      </c>
      <c r="JI21" s="441">
        <f>JH21/DEFM_Région_Dépt!EE20</f>
        <v>0.13432578457293942</v>
      </c>
      <c r="JJ21" s="435">
        <v>2380</v>
      </c>
      <c r="JK21" s="441">
        <f>JJ21/DEFM_Région_Dépt!EF20</f>
        <v>0.1354735883424408</v>
      </c>
      <c r="JL21" s="435"/>
      <c r="JM21" s="441" t="e">
        <f>JL21/DEFM_Région_Dépt!EG20</f>
        <v>#DIV/0!</v>
      </c>
      <c r="JN21" s="435"/>
      <c r="JO21" s="441" t="e">
        <f>JN21/DEFM_Région_Dépt!EH20</f>
        <v>#DIV/0!</v>
      </c>
      <c r="JP21" s="435"/>
      <c r="JQ21" s="441" t="e">
        <f>JP21/DEFM_Région_Dépt!EI20</f>
        <v>#DIV/0!</v>
      </c>
      <c r="JR21" s="435"/>
      <c r="JS21" s="441" t="e">
        <f>JR21/DEFM_Région_Dépt!EJ20</f>
        <v>#DIV/0!</v>
      </c>
    </row>
    <row r="22" spans="1:279" x14ac:dyDescent="0.35">
      <c r="A22" s="246" t="s">
        <v>383</v>
      </c>
      <c r="B22" s="286">
        <v>5108</v>
      </c>
      <c r="C22" s="280">
        <f>B22/DEFM_Région_Dépt!B21</f>
        <v>0.14983866236432972</v>
      </c>
      <c r="D22" s="247">
        <v>5304</v>
      </c>
      <c r="E22" s="248">
        <f>D22/DEFM_Région_Dépt!C21</f>
        <v>0.15106807177442325</v>
      </c>
      <c r="F22" s="286">
        <v>5798</v>
      </c>
      <c r="G22" s="280">
        <f>F22/DEFM_Région_Dépt!D21</f>
        <v>0.15946533182980829</v>
      </c>
      <c r="H22" s="247">
        <v>6213</v>
      </c>
      <c r="I22" s="248">
        <f>H22/DEFM_Région_Dépt!E21</f>
        <v>0.16740313628280434</v>
      </c>
      <c r="J22" s="286">
        <v>5791</v>
      </c>
      <c r="K22" s="280">
        <f>J22/DEFM_Région_Dépt!F21</f>
        <v>0.15190703530769634</v>
      </c>
      <c r="L22" s="247">
        <v>6168</v>
      </c>
      <c r="M22" s="248">
        <f>L22/DEFM_Région_Dépt!G21</f>
        <v>0.16094353407786244</v>
      </c>
      <c r="N22" s="286">
        <v>5804</v>
      </c>
      <c r="O22" s="280">
        <f>N22/DEFM_Région_Dépt!H21</f>
        <v>0.15168700833703577</v>
      </c>
      <c r="P22" s="247">
        <v>6507</v>
      </c>
      <c r="Q22" s="248">
        <f>P22/DEFM_Région_Dépt!I21</f>
        <v>0.16800929512006196</v>
      </c>
      <c r="R22" s="286">
        <v>6589</v>
      </c>
      <c r="S22" s="280">
        <f>R22/DEFM_Région_Dépt!J21</f>
        <v>0.17111174591632691</v>
      </c>
      <c r="T22" s="247">
        <v>7013</v>
      </c>
      <c r="U22" s="248">
        <f>T22/DEFM_Région_Dépt!K21</f>
        <v>0.18374993449667243</v>
      </c>
      <c r="V22" s="286">
        <v>7014</v>
      </c>
      <c r="W22" s="280">
        <f>V22/DEFM_Région_Dépt!L21</f>
        <v>0.18685065799989345</v>
      </c>
      <c r="X22" s="247">
        <v>7071</v>
      </c>
      <c r="Y22" s="248">
        <f>X22/DEFM_Région_Dépt!M21</f>
        <v>0.19075752670767238</v>
      </c>
      <c r="Z22" s="286">
        <v>7136</v>
      </c>
      <c r="AA22" s="280">
        <f>Z22/DEFM_Région_Dépt!N21</f>
        <v>0.19418215461645214</v>
      </c>
      <c r="AB22" s="247">
        <v>7004</v>
      </c>
      <c r="AC22" s="248">
        <f>AB22/DEFM_Région_Dépt!O21</f>
        <v>0.1875485339402865</v>
      </c>
      <c r="AD22" s="286">
        <v>7083</v>
      </c>
      <c r="AE22" s="280">
        <f>AD22/DEFM_Région_Dépt!P21</f>
        <v>0.18530727572404049</v>
      </c>
      <c r="AF22" s="247">
        <v>7218</v>
      </c>
      <c r="AG22" s="248">
        <f>AF22/DEFM_Région_Dépt!Q21</f>
        <v>0.18446676378133864</v>
      </c>
      <c r="AH22" s="286">
        <v>7270</v>
      </c>
      <c r="AI22" s="280">
        <f>AH22/DEFM_Région_Dépt!R21</f>
        <v>0.18510502864417569</v>
      </c>
      <c r="AJ22" s="247">
        <v>7462</v>
      </c>
      <c r="AK22" s="248">
        <f>AJ22/DEFM_Région_Dépt!S21</f>
        <v>0.18933800208063739</v>
      </c>
      <c r="AL22" s="286">
        <v>7400</v>
      </c>
      <c r="AM22" s="280">
        <f>AL22/DEFM_Région_Dépt!T21</f>
        <v>0.1892147587511826</v>
      </c>
      <c r="AN22" s="247">
        <v>7618</v>
      </c>
      <c r="AO22" s="248">
        <f>AN22/DEFM_Région_Dépt!U21</f>
        <v>0.19288517533865046</v>
      </c>
      <c r="AP22" s="286">
        <v>7721</v>
      </c>
      <c r="AQ22" s="280">
        <f>AP22/DEFM_Région_Dépt!V21</f>
        <v>0.19703465523401215</v>
      </c>
      <c r="AR22" s="247">
        <v>7878</v>
      </c>
      <c r="AS22" s="248">
        <f>AR22/DEFM_Région_Dépt!W21</f>
        <v>0.20208808968011696</v>
      </c>
      <c r="AT22" s="286">
        <v>7682</v>
      </c>
      <c r="AU22" s="280">
        <f>AT22/DEFM_Région_Dépt!X21</f>
        <v>0.1997867415671894</v>
      </c>
      <c r="AV22" s="247">
        <v>7672</v>
      </c>
      <c r="AW22" s="248">
        <f>AV22/DEFM_Région_Dépt!Y21</f>
        <v>0.2009850151943833</v>
      </c>
      <c r="AX22" s="286">
        <v>7580</v>
      </c>
      <c r="AY22" s="280">
        <f>AX22/DEFM_Région_Dépt!Z21</f>
        <v>0.2002589099363293</v>
      </c>
      <c r="AZ22" s="247">
        <v>7406</v>
      </c>
      <c r="BA22" s="248">
        <f>AZ22/DEFM_Région_Dépt!AA21</f>
        <v>0.19093041841759262</v>
      </c>
      <c r="BB22" s="286">
        <v>7366</v>
      </c>
      <c r="BC22" s="280">
        <f>BB22/DEFM_Région_Dépt!AB21</f>
        <v>0.18587398117540185</v>
      </c>
      <c r="BD22" s="247">
        <v>7495</v>
      </c>
      <c r="BE22" s="248">
        <f>BD22/DEFM_Région_Dépt!AC21</f>
        <v>0.18561628569305827</v>
      </c>
      <c r="BF22" s="286">
        <v>7572</v>
      </c>
      <c r="BG22" s="280">
        <f>BF22/DEFM_Région_Dépt!AD21</f>
        <v>0.185852437288302</v>
      </c>
      <c r="BH22" s="247">
        <v>7663</v>
      </c>
      <c r="BI22" s="248">
        <f>BH22/DEFM_Région_Dépt!AE21</f>
        <v>0.18759792401096748</v>
      </c>
      <c r="BJ22" s="286">
        <v>7673</v>
      </c>
      <c r="BK22" s="280">
        <f>BJ22/DEFM_Région_Dépt!AF21</f>
        <v>0.18759473864358711</v>
      </c>
      <c r="BL22" s="247">
        <v>7883</v>
      </c>
      <c r="BM22" s="248">
        <f>BL22/DEFM_Région_Dépt!AG21</f>
        <v>0.19065470288049918</v>
      </c>
      <c r="BN22" s="286">
        <v>8032</v>
      </c>
      <c r="BO22" s="280">
        <f>BN22/DEFM_Région_Dépt!AH21</f>
        <v>0.19441822186720886</v>
      </c>
      <c r="BP22" s="247">
        <v>8100</v>
      </c>
      <c r="BQ22" s="248">
        <f>BP22/DEFM_Région_Dépt!AI21</f>
        <v>0.19703714515069692</v>
      </c>
      <c r="BR22" s="286">
        <v>8008</v>
      </c>
      <c r="BS22" s="280">
        <f>BR22/DEFM_Région_Dépt!AJ21</f>
        <v>0.19715397114579744</v>
      </c>
      <c r="BT22" s="247">
        <v>7991</v>
      </c>
      <c r="BU22" s="248">
        <f>BT22/DEFM_Région_Dépt!AK21</f>
        <v>0.19921222546306683</v>
      </c>
      <c r="BV22" s="286">
        <v>7897</v>
      </c>
      <c r="BW22" s="280">
        <f>BV22/DEFM_Région_Dépt!AL21</f>
        <v>0.19729675710787989</v>
      </c>
      <c r="BX22" s="247">
        <v>7949</v>
      </c>
      <c r="BY22" s="248">
        <f>BX22/DEFM_Région_Dépt!AM21</f>
        <v>0.19336868736012455</v>
      </c>
      <c r="BZ22" s="249">
        <v>8051</v>
      </c>
      <c r="CA22" s="280">
        <f>BZ22/DEFM_Région_Dépt!AN21</f>
        <v>0.18990894937962918</v>
      </c>
      <c r="CB22" s="247">
        <v>8156</v>
      </c>
      <c r="CC22" s="248">
        <f>CB22/DEFM_Région_Dépt!AO21</f>
        <v>0.18776186748929508</v>
      </c>
      <c r="CD22" s="249">
        <v>8337</v>
      </c>
      <c r="CE22" s="280">
        <f>CD22/DEFM_Région_Dépt!AP21</f>
        <v>0.18924501747854905</v>
      </c>
      <c r="CF22" s="247">
        <v>8418</v>
      </c>
      <c r="CG22" s="248">
        <f>CF22/DEFM_Région_Dépt!AQ21</f>
        <v>0.18979978354978355</v>
      </c>
      <c r="CH22" s="249">
        <v>8588</v>
      </c>
      <c r="CI22" s="280">
        <f>CH22/DEFM_Région_Dépt!AR21</f>
        <v>0.19449665949496092</v>
      </c>
      <c r="CJ22" s="247">
        <v>8873</v>
      </c>
      <c r="CK22" s="248">
        <f>CJ22/DEFM_Région_Dépt!AS21</f>
        <v>0.19768737189198823</v>
      </c>
      <c r="CL22" s="249">
        <v>8949</v>
      </c>
      <c r="CM22" s="280">
        <f>CL22/DEFM_Région_Dépt!AT21</f>
        <v>0.20000446987305562</v>
      </c>
      <c r="CN22" s="247">
        <v>9001</v>
      </c>
      <c r="CO22" s="248">
        <f>CN22/DEFM_Région_Dépt!AU21</f>
        <v>0.20289887741760967</v>
      </c>
      <c r="CP22" s="249">
        <v>9036</v>
      </c>
      <c r="CQ22" s="280">
        <f>CP22/DEFM_Région_Dépt!AV21</f>
        <v>0.20498627526598762</v>
      </c>
      <c r="CR22" s="247">
        <v>8913</v>
      </c>
      <c r="CS22" s="248">
        <f>CR22/DEFM_Région_Dépt!AW21</f>
        <v>0.204586145159069</v>
      </c>
      <c r="CT22" s="249">
        <v>8829</v>
      </c>
      <c r="CU22" s="280">
        <f>CT22/DEFM_Région_Dépt!AX21</f>
        <v>0.20480167014613779</v>
      </c>
      <c r="CV22" s="247">
        <v>8981</v>
      </c>
      <c r="CW22" s="248">
        <f>CV22/DEFM_Région_Dépt!AY21</f>
        <v>0.20253478564824212</v>
      </c>
      <c r="CX22" s="249">
        <v>8813</v>
      </c>
      <c r="CY22" s="280">
        <f>CX22/DEFM_Région_Dépt!AZ21</f>
        <v>0.19746364634446908</v>
      </c>
      <c r="CZ22" s="247">
        <v>9064</v>
      </c>
      <c r="DA22" s="248">
        <f>CZ22/DEFM_Région_Dépt!BA21</f>
        <v>0.19743835497081119</v>
      </c>
      <c r="DB22" s="249">
        <v>9324</v>
      </c>
      <c r="DC22" s="280">
        <f>DB22/DEFM_Région_Dépt!BB21</f>
        <v>0.20073629141639218</v>
      </c>
      <c r="DD22" s="247">
        <v>9329</v>
      </c>
      <c r="DE22" s="248">
        <f>DD22/DEFM_Région_Dépt!BC21</f>
        <v>0.20096075136788591</v>
      </c>
      <c r="DF22" s="249">
        <v>9515</v>
      </c>
      <c r="DG22" s="280">
        <f>DF22/DEFM_Région_Dépt!BD21</f>
        <v>0.20390013929068895</v>
      </c>
      <c r="DH22" s="247">
        <v>9884</v>
      </c>
      <c r="DI22" s="248">
        <f>DH22/DEFM_Région_Dépt!BE21</f>
        <v>0.20922060878032259</v>
      </c>
      <c r="DJ22" s="249">
        <v>9854</v>
      </c>
      <c r="DK22" s="280">
        <f>DJ22/DEFM_Région_Dépt!BF21</f>
        <v>0.21092512521940152</v>
      </c>
      <c r="DL22" s="247">
        <v>9965</v>
      </c>
      <c r="DM22" s="248">
        <f>DL22/DEFM_Région_Dépt!BG21</f>
        <v>0.21541288370082146</v>
      </c>
      <c r="DN22" s="249">
        <v>10072</v>
      </c>
      <c r="DO22" s="280">
        <f>DN22/DEFM_Région_Dépt!BH21</f>
        <v>0.21818812009878255</v>
      </c>
      <c r="DP22" s="247">
        <v>10017</v>
      </c>
      <c r="DQ22" s="248">
        <f>DP22/DEFM_Région_Dépt!BI21</f>
        <v>0.2191472138966068</v>
      </c>
      <c r="DR22" s="249">
        <v>9994</v>
      </c>
      <c r="DS22" s="280">
        <f>DR22/DEFM_Région_Dépt!BJ21</f>
        <v>0.21904177442686187</v>
      </c>
      <c r="DT22" s="247">
        <v>9980</v>
      </c>
      <c r="DU22" s="248">
        <f>DT22/DEFM_Région_Dépt!BK21</f>
        <v>0.21437930960410714</v>
      </c>
      <c r="DV22" s="249">
        <v>10063</v>
      </c>
      <c r="DW22" s="280">
        <f>DV22/DEFM_Région_Dépt!BL21</f>
        <v>0.21260458041071578</v>
      </c>
      <c r="DX22" s="247">
        <v>10337</v>
      </c>
      <c r="DY22" s="248">
        <f>DX22/DEFM_Région_Dépt!BM21</f>
        <v>0.21188021399143214</v>
      </c>
      <c r="DZ22" s="249">
        <v>10668</v>
      </c>
      <c r="EA22" s="280">
        <f>DZ22/DEFM_Région_Dépt!BN21</f>
        <v>0.21641579096847485</v>
      </c>
      <c r="EB22" s="247">
        <v>10737</v>
      </c>
      <c r="EC22" s="248">
        <f>EB22/DEFM_Région_Dépt!BO21</f>
        <v>0.21744941977033841</v>
      </c>
      <c r="ED22" s="249">
        <v>11127</v>
      </c>
      <c r="EE22" s="280">
        <f>ED22/DEFM_Région_Dépt!BP21</f>
        <v>0.22309327131285589</v>
      </c>
      <c r="EF22" s="247">
        <v>11358</v>
      </c>
      <c r="EG22" s="248">
        <f>EF22/DEFM_Région_Dépt!BQ21</f>
        <v>0.22632711621233859</v>
      </c>
      <c r="EH22" s="249">
        <v>11470</v>
      </c>
      <c r="EI22" s="280">
        <f>EH22/DEFM_Région_Dépt!BR21</f>
        <v>0.22914335943743008</v>
      </c>
      <c r="EJ22" s="247">
        <v>11589</v>
      </c>
      <c r="EK22" s="248">
        <f>EJ22/DEFM_Région_Dépt!BS21</f>
        <v>0.23251008165640111</v>
      </c>
      <c r="EL22" s="249">
        <v>6029</v>
      </c>
      <c r="EM22" s="280">
        <f>EL22/DEFM_Région_Dépt!BT21</f>
        <v>0.12091129695365301</v>
      </c>
      <c r="EN22" s="247">
        <v>11750</v>
      </c>
      <c r="EO22" s="248">
        <f>EN22/DEFM_Région_Dépt!BU21</f>
        <v>0.23571657839833093</v>
      </c>
      <c r="EP22" s="249">
        <v>11493</v>
      </c>
      <c r="EQ22" s="280">
        <f>EP22/DEFM_Région_Dépt!BV21</f>
        <v>0.2332609445718577</v>
      </c>
      <c r="ER22" s="247">
        <v>11481</v>
      </c>
      <c r="ES22" s="248">
        <f>ER22/DEFM_Région_Dépt!BW21</f>
        <v>0.22927608587119322</v>
      </c>
      <c r="ET22" s="249">
        <v>11442</v>
      </c>
      <c r="EU22" s="280">
        <f>ET22/DEFM_Région_Dépt!BX21</f>
        <v>0.22585420737845679</v>
      </c>
      <c r="EV22" s="247">
        <v>11754</v>
      </c>
      <c r="EW22" s="248">
        <f>EV22/DEFM_Région_Dépt!BY21</f>
        <v>0.22624730520480443</v>
      </c>
      <c r="EX22" s="249">
        <v>11951</v>
      </c>
      <c r="EY22" s="280">
        <f>EX22/DEFM_Région_Dépt!BZ21</f>
        <v>0.22828163202933985</v>
      </c>
      <c r="EZ22" s="247">
        <v>12291</v>
      </c>
      <c r="FA22" s="248">
        <f>EZ22/DEFM_Région_Dépt!CA21</f>
        <v>0.23467303102625298</v>
      </c>
      <c r="FB22" s="286">
        <v>12598</v>
      </c>
      <c r="FC22" s="281">
        <f>FB22/DEFM_Région_Dépt!CB21</f>
        <v>0.23844945393977249</v>
      </c>
      <c r="FD22" s="252">
        <v>12722</v>
      </c>
      <c r="FE22" s="248">
        <f>FD22/DEFM_Région_Dépt!CC21</f>
        <v>0.24297173414820475</v>
      </c>
      <c r="FF22" s="249">
        <v>12407</v>
      </c>
      <c r="FG22" s="250">
        <f>FF22/DEFM_Région_Dépt!CD21</f>
        <v>0.23863286659486074</v>
      </c>
      <c r="FH22" s="247">
        <v>11970</v>
      </c>
      <c r="FI22" s="248">
        <f>FH22/DEFM_Région_Dépt!CE21</f>
        <v>0.23240913327120225</v>
      </c>
      <c r="FJ22" s="249">
        <v>11348</v>
      </c>
      <c r="FK22" s="250">
        <f>FJ22/DEFM_Région_Dépt!CF21</f>
        <v>0.22472177115925382</v>
      </c>
      <c r="FL22" s="247">
        <v>9436</v>
      </c>
      <c r="FM22" s="248">
        <f>FL22/DEFM_Région_Dépt!CG21</f>
        <v>0.1904877260981912</v>
      </c>
      <c r="FN22" s="249">
        <v>9197</v>
      </c>
      <c r="FO22" s="250">
        <f>FN22/DEFM_Région_Dépt!CH21</f>
        <v>0.18718199210322792</v>
      </c>
      <c r="FP22" s="247">
        <v>8991</v>
      </c>
      <c r="FQ22" s="248">
        <f>FP22/DEFM_Région_Dépt!CI21</f>
        <v>0.17848138957816378</v>
      </c>
      <c r="FR22" s="249">
        <v>9125</v>
      </c>
      <c r="FS22" s="250">
        <f>FR22/DEFM_Région_Dépt!CJ21</f>
        <v>0.17563952033568803</v>
      </c>
      <c r="FT22" s="247">
        <v>9255</v>
      </c>
      <c r="FU22" s="248">
        <f>FT22/DEFM_Région_Dépt!CK21</f>
        <v>0.17652780956740674</v>
      </c>
      <c r="FV22" s="249">
        <v>9120</v>
      </c>
      <c r="FW22" s="250">
        <f>FV22/DEFM_Région_Dépt!CL21</f>
        <v>0.17434191661409645</v>
      </c>
      <c r="FX22" s="247">
        <v>9220</v>
      </c>
      <c r="FY22" s="248">
        <f>FX22/DEFM_Région_Dépt!CM21</f>
        <v>0.17601802180179837</v>
      </c>
      <c r="FZ22" s="249">
        <v>9103</v>
      </c>
      <c r="GA22" s="250">
        <f>FZ22/DEFM_Région_Dépt!CN21</f>
        <v>0.17398700305810397</v>
      </c>
      <c r="GB22" s="247">
        <v>9262</v>
      </c>
      <c r="GC22" s="248">
        <f>GB22/DEFM_Région_Dépt!CO21</f>
        <v>0.17584629112794517</v>
      </c>
      <c r="GD22" s="249">
        <v>9210</v>
      </c>
      <c r="GE22" s="250">
        <f>GD22/DEFM_Région_Dépt!CP21</f>
        <v>0.17653147282067008</v>
      </c>
      <c r="GF22" s="247">
        <v>8786</v>
      </c>
      <c r="GG22" s="248">
        <f>GF22/DEFM_Région_Dépt!CQ21</f>
        <v>0.16952880793424149</v>
      </c>
      <c r="GH22" s="249">
        <v>8686</v>
      </c>
      <c r="GI22" s="250">
        <f>GH22/DEFM_Région_Dépt!CR21</f>
        <v>0.16863072472771748</v>
      </c>
      <c r="GJ22" s="247">
        <v>8707</v>
      </c>
      <c r="GK22" s="248">
        <f>GJ22/DEFM_Région_Dépt!CS21</f>
        <v>0.16919280245618126</v>
      </c>
      <c r="GL22" s="249">
        <v>8550</v>
      </c>
      <c r="GM22" s="250">
        <f>GL22/DEFM_Région_Dépt!CT21</f>
        <v>0.16714562195765645</v>
      </c>
      <c r="GN22" s="247">
        <v>8395</v>
      </c>
      <c r="GO22" s="248">
        <f>GN22/DEFM_Région_Dépt!CU21</f>
        <v>0.16026803611996715</v>
      </c>
      <c r="GP22" s="287">
        <v>8470</v>
      </c>
      <c r="GQ22" s="288">
        <f>GP22/DEFM_Région_Dépt!CV21</f>
        <v>0.15837992483030722</v>
      </c>
      <c r="GR22" s="289">
        <v>8526</v>
      </c>
      <c r="GS22" s="290">
        <f>GR22/DEFM_Région_Dépt!CW21</f>
        <v>0.15859375000000001</v>
      </c>
      <c r="GT22" s="287">
        <v>8525</v>
      </c>
      <c r="GU22" s="288">
        <f>GT22/DEFM_Région_Dépt!CX21</f>
        <v>0.15846608546944996</v>
      </c>
      <c r="GV22" s="289">
        <v>8626</v>
      </c>
      <c r="GW22" s="290">
        <f>GV22/DEFM_Région_Dépt!CY21</f>
        <v>0.1602720127831144</v>
      </c>
      <c r="GX22" s="291">
        <v>8614</v>
      </c>
      <c r="GY22" s="292">
        <f>GX22/DEFM_Région_Dépt!CZ21</f>
        <v>0.16039474909226328</v>
      </c>
      <c r="GZ22" s="435">
        <v>8819</v>
      </c>
      <c r="HA22" s="441">
        <f>GZ22/DEFM_Région_Dépt!DA21</f>
        <v>0.16298883714053375</v>
      </c>
      <c r="HB22" s="435">
        <v>8888</v>
      </c>
      <c r="HC22" s="441">
        <f>HB22/DEFM_Région_Dépt!DB21</f>
        <v>0.16506332875236787</v>
      </c>
      <c r="HD22" s="435">
        <v>8900</v>
      </c>
      <c r="HE22" s="441">
        <f>HD22/DEFM_Région_Dépt!DC21</f>
        <v>0.16706712719627573</v>
      </c>
      <c r="HF22" s="435">
        <v>8688</v>
      </c>
      <c r="HG22" s="441">
        <f>HF22/DEFM_Région_Dépt!DD21</f>
        <v>0.16428409348763331</v>
      </c>
      <c r="HH22" s="435">
        <v>8816</v>
      </c>
      <c r="HI22" s="441">
        <f>HH22/DEFM_Région_Dépt!DE21</f>
        <v>0.16696653472472112</v>
      </c>
      <c r="HJ22" s="435">
        <v>8528</v>
      </c>
      <c r="HK22" s="441">
        <f>HJ22/DEFM_Région_Dépt!DF21</f>
        <v>0.16395585803822049</v>
      </c>
      <c r="HL22" s="435">
        <v>8361</v>
      </c>
      <c r="HM22" s="441">
        <f>HL22/DEFM_Région_Dépt!DG21</f>
        <v>0.15788281058217044</v>
      </c>
      <c r="HN22" s="435">
        <v>8513</v>
      </c>
      <c r="HO22" s="441">
        <f>HN22/DEFM_Région_Dépt!DH21</f>
        <v>0.15826067557769888</v>
      </c>
      <c r="HP22" s="435">
        <v>8607</v>
      </c>
      <c r="HQ22" s="441">
        <f>HP22/DEFM_Région_Dépt!DI21</f>
        <v>0.15959281303888301</v>
      </c>
      <c r="HR22" s="435">
        <v>8792</v>
      </c>
      <c r="HS22" s="441">
        <f>HR22/DEFM_Région_Dépt!DJ21</f>
        <v>0.16299592139414165</v>
      </c>
      <c r="HT22" s="435">
        <v>8813</v>
      </c>
      <c r="HU22" s="441">
        <f>HT22/DEFM_Région_Dépt!DK21</f>
        <v>0.16506527317338129</v>
      </c>
      <c r="HV22" s="502">
        <v>8742</v>
      </c>
      <c r="HW22" s="500">
        <f>HV22/DEFM_Région_Dépt!DL21</f>
        <v>0.16461726767724319</v>
      </c>
      <c r="HX22" s="435">
        <v>8915</v>
      </c>
      <c r="HY22" s="441">
        <f>HX22/DEFM_Région_Dépt!DM21</f>
        <v>0.16712282543491302</v>
      </c>
      <c r="HZ22" s="435">
        <v>9007</v>
      </c>
      <c r="IA22" s="441">
        <f>HZ22/DEFM_Région_Dépt!DN21</f>
        <v>0.17026786895782528</v>
      </c>
      <c r="IB22" s="435">
        <v>9052</v>
      </c>
      <c r="IC22" s="441">
        <f>IB22/DEFM_Région_Dépt!DO21</f>
        <v>0.1727645767725928</v>
      </c>
      <c r="ID22" s="435">
        <v>8949</v>
      </c>
      <c r="IE22" s="441">
        <f>ID22/DEFM_Région_Dépt!DP21</f>
        <v>0.17282067127573289</v>
      </c>
      <c r="IF22" s="435">
        <v>9046</v>
      </c>
      <c r="IG22" s="441">
        <f>IF22/DEFM_Région_Dépt!DQ21</f>
        <v>0.17587246038689608</v>
      </c>
      <c r="IH22" s="435">
        <v>9047</v>
      </c>
      <c r="II22" s="441">
        <f>IH22/DEFM_Région_Dépt!DR21</f>
        <v>0.17608704114601581</v>
      </c>
      <c r="IJ22" s="435">
        <v>9047</v>
      </c>
      <c r="IK22" s="441">
        <f>IJ22/DEFM_Région_Dépt!DS21</f>
        <v>0.17298940686068301</v>
      </c>
      <c r="IL22" s="435">
        <v>8900</v>
      </c>
      <c r="IM22" s="441">
        <f>IL22/DEFM_Région_Dépt!DT21</f>
        <v>0.16966277141277619</v>
      </c>
      <c r="IN22" s="435">
        <v>9073</v>
      </c>
      <c r="IO22" s="441">
        <f>IN22/DEFM_Région_Dépt!DU21</f>
        <v>0.17187944001363972</v>
      </c>
      <c r="IP22" s="435">
        <v>9192</v>
      </c>
      <c r="IQ22" s="441">
        <f>IP22/DEFM_Région_Dépt!DV21</f>
        <v>0.17444442335794128</v>
      </c>
      <c r="IR22" s="435">
        <v>9147</v>
      </c>
      <c r="IS22" s="441">
        <f>IR22/DEFM_Région_Dépt!DW21</f>
        <v>0.17608670542486429</v>
      </c>
      <c r="IT22" s="435">
        <v>9128</v>
      </c>
      <c r="IU22" s="441">
        <f>IT22/DEFM_Région_Dépt!DX21</f>
        <v>0.17633876825593076</v>
      </c>
      <c r="IV22" s="435">
        <v>9324</v>
      </c>
      <c r="IW22" s="441">
        <f>IV22/DEFM_Région_Dépt!DY21</f>
        <v>0.17970858067997841</v>
      </c>
      <c r="IX22" s="435">
        <v>9340</v>
      </c>
      <c r="IY22" s="441">
        <f>IX22/DEFM_Région_Dépt!DZ21</f>
        <v>0.18232572666757765</v>
      </c>
      <c r="IZ22" s="435">
        <v>9385</v>
      </c>
      <c r="JA22" s="441">
        <f>IZ22/DEFM_Région_Dépt!EA21</f>
        <v>0.17989265861606288</v>
      </c>
      <c r="JB22" s="435">
        <v>9743</v>
      </c>
      <c r="JC22" s="441">
        <f>JB22/DEFM_Région_Dépt!EB21</f>
        <v>0.18301181509100814</v>
      </c>
      <c r="JD22" s="435">
        <v>9968</v>
      </c>
      <c r="JE22" s="441">
        <f>JD22/DEFM_Région_Dépt!EC21</f>
        <v>0.18750587836948138</v>
      </c>
      <c r="JF22" s="435">
        <v>10117</v>
      </c>
      <c r="JG22" s="441">
        <f>JF22/DEFM_Région_Dépt!ED21</f>
        <v>0.19056678407956451</v>
      </c>
      <c r="JH22" s="435">
        <v>10269</v>
      </c>
      <c r="JI22" s="441">
        <f>JH22/DEFM_Région_Dépt!EE21</f>
        <v>0.19149293253272667</v>
      </c>
      <c r="JJ22" s="435">
        <v>10353</v>
      </c>
      <c r="JK22" s="441">
        <f>JJ22/DEFM_Région_Dépt!EF21</f>
        <v>0.19117348351952729</v>
      </c>
      <c r="JL22" s="435"/>
      <c r="JM22" s="441" t="e">
        <f>JL22/DEFM_Région_Dépt!EG21</f>
        <v>#DIV/0!</v>
      </c>
      <c r="JN22" s="435"/>
      <c r="JO22" s="441" t="e">
        <f>JN22/DEFM_Région_Dépt!EH21</f>
        <v>#DIV/0!</v>
      </c>
      <c r="JP22" s="435"/>
      <c r="JQ22" s="441" t="e">
        <f>JP22/DEFM_Région_Dépt!EI21</f>
        <v>#DIV/0!</v>
      </c>
      <c r="JR22" s="435"/>
      <c r="JS22" s="441" t="e">
        <f>JR22/DEFM_Région_Dépt!EJ21</f>
        <v>#DIV/0!</v>
      </c>
    </row>
    <row r="23" spans="1:279" x14ac:dyDescent="0.35">
      <c r="A23" s="246" t="s">
        <v>384</v>
      </c>
      <c r="B23" s="286">
        <v>13512</v>
      </c>
      <c r="C23" s="280">
        <f>B23/DEFM_Région_Dépt!B22</f>
        <v>0.14586122025994214</v>
      </c>
      <c r="D23" s="247">
        <v>14752</v>
      </c>
      <c r="E23" s="248">
        <f>D23/DEFM_Région_Dépt!C22</f>
        <v>0.1554330990738497</v>
      </c>
      <c r="F23" s="286">
        <v>16127</v>
      </c>
      <c r="G23" s="280">
        <f>F23/DEFM_Région_Dépt!D22</f>
        <v>0.15960057795459492</v>
      </c>
      <c r="H23" s="247">
        <v>17161</v>
      </c>
      <c r="I23" s="248">
        <f>H23/DEFM_Région_Dépt!E22</f>
        <v>0.16995464178897537</v>
      </c>
      <c r="J23" s="286">
        <v>16140</v>
      </c>
      <c r="K23" s="280">
        <f>J23/DEFM_Région_Dépt!F22</f>
        <v>0.15640141090739951</v>
      </c>
      <c r="L23" s="247">
        <v>16983</v>
      </c>
      <c r="M23" s="248">
        <f>L23/DEFM_Région_Dépt!G22</f>
        <v>0.16306602143104043</v>
      </c>
      <c r="N23" s="286">
        <v>15964</v>
      </c>
      <c r="O23" s="280">
        <f>N23/DEFM_Région_Dépt!H22</f>
        <v>0.15406886967263744</v>
      </c>
      <c r="P23" s="247">
        <v>18132</v>
      </c>
      <c r="Q23" s="248">
        <f>P23/DEFM_Région_Dépt!I22</f>
        <v>0.1724541330213713</v>
      </c>
      <c r="R23" s="286">
        <v>18602</v>
      </c>
      <c r="S23" s="280">
        <f>R23/DEFM_Région_Dépt!J22</f>
        <v>0.17716527933865406</v>
      </c>
      <c r="T23" s="247">
        <v>19149</v>
      </c>
      <c r="U23" s="248">
        <f>T23/DEFM_Région_Dépt!K22</f>
        <v>0.18332471710035039</v>
      </c>
      <c r="V23" s="286">
        <v>18969</v>
      </c>
      <c r="W23" s="280">
        <f>V23/DEFM_Région_Dépt!L22</f>
        <v>0.18329307179437626</v>
      </c>
      <c r="X23" s="247">
        <v>18792</v>
      </c>
      <c r="Y23" s="248">
        <f>X23/DEFM_Région_Dépt!M22</f>
        <v>0.18330975954738332</v>
      </c>
      <c r="Z23" s="286">
        <v>18956</v>
      </c>
      <c r="AA23" s="280">
        <f>Z23/DEFM_Région_Dépt!N22</f>
        <v>0.18627229401071096</v>
      </c>
      <c r="AB23" s="247">
        <v>19048</v>
      </c>
      <c r="AC23" s="248">
        <f>AB23/DEFM_Région_Dépt!O22</f>
        <v>0.18444853297182143</v>
      </c>
      <c r="AD23" s="286">
        <v>19364</v>
      </c>
      <c r="AE23" s="280">
        <f>AD23/DEFM_Région_Dépt!P22</f>
        <v>0.18143657590465304</v>
      </c>
      <c r="AF23" s="247">
        <v>20355</v>
      </c>
      <c r="AG23" s="248">
        <f>AF23/DEFM_Région_Dépt!Q22</f>
        <v>0.18774038239824389</v>
      </c>
      <c r="AH23" s="286">
        <v>20538</v>
      </c>
      <c r="AI23" s="280">
        <f>AH23/DEFM_Région_Dépt!R22</f>
        <v>0.18882044681437896</v>
      </c>
      <c r="AJ23" s="247">
        <v>20179</v>
      </c>
      <c r="AK23" s="248">
        <f>AJ23/DEFM_Région_Dépt!S22</f>
        <v>0.1854909134363481</v>
      </c>
      <c r="AL23" s="286">
        <v>19969</v>
      </c>
      <c r="AM23" s="280">
        <f>AL23/DEFM_Région_Dépt!T22</f>
        <v>0.18345935119938997</v>
      </c>
      <c r="AN23" s="247">
        <v>20226</v>
      </c>
      <c r="AO23" s="248">
        <f>AN23/DEFM_Région_Dépt!U22</f>
        <v>0.18320486227479824</v>
      </c>
      <c r="AP23" s="286">
        <v>20343</v>
      </c>
      <c r="AQ23" s="280">
        <f>AP23/DEFM_Région_Dépt!V22</f>
        <v>0.1851147469379584</v>
      </c>
      <c r="AR23" s="247">
        <v>20608</v>
      </c>
      <c r="AS23" s="248">
        <f>AR23/DEFM_Région_Dépt!W22</f>
        <v>0.18875424761172022</v>
      </c>
      <c r="AT23" s="286">
        <v>20316</v>
      </c>
      <c r="AU23" s="280">
        <f>AT23/DEFM_Région_Dépt!X22</f>
        <v>0.18879461755057664</v>
      </c>
      <c r="AV23" s="247">
        <v>20696</v>
      </c>
      <c r="AW23" s="248">
        <f>AV23/DEFM_Région_Dépt!Y22</f>
        <v>0.19218126102702202</v>
      </c>
      <c r="AX23" s="286">
        <v>20244</v>
      </c>
      <c r="AY23" s="280">
        <f>AX23/DEFM_Région_Dépt!Z22</f>
        <v>0.18936793167637953</v>
      </c>
      <c r="AZ23" s="247">
        <v>19947</v>
      </c>
      <c r="BA23" s="248">
        <f>AZ23/DEFM_Région_Dépt!AA22</f>
        <v>0.18285572850778284</v>
      </c>
      <c r="BB23" s="286">
        <v>19966</v>
      </c>
      <c r="BC23" s="280">
        <f>BB23/DEFM_Région_Dépt!AB22</f>
        <v>0.17849416224141321</v>
      </c>
      <c r="BD23" s="247">
        <v>20513</v>
      </c>
      <c r="BE23" s="248">
        <f>BD23/DEFM_Région_Dépt!AC22</f>
        <v>0.17964549069062757</v>
      </c>
      <c r="BF23" s="286">
        <v>20296</v>
      </c>
      <c r="BG23" s="280">
        <f>BF23/DEFM_Région_Dépt!AD22</f>
        <v>0.17658676643320137</v>
      </c>
      <c r="BH23" s="247">
        <v>20600</v>
      </c>
      <c r="BI23" s="248">
        <f>BH23/DEFM_Région_Dépt!AE22</f>
        <v>0.17828397348242259</v>
      </c>
      <c r="BJ23" s="286">
        <v>20871</v>
      </c>
      <c r="BK23" s="280">
        <f>BJ23/DEFM_Région_Dépt!AF22</f>
        <v>0.18050438482694203</v>
      </c>
      <c r="BL23" s="247">
        <v>21665</v>
      </c>
      <c r="BM23" s="248">
        <f>BL23/DEFM_Région_Dépt!AG22</f>
        <v>0.18421209261195998</v>
      </c>
      <c r="BN23" s="286">
        <v>21991</v>
      </c>
      <c r="BO23" s="280">
        <f>BN23/DEFM_Région_Dépt!AH22</f>
        <v>0.18762691329795403</v>
      </c>
      <c r="BP23" s="247">
        <v>21894</v>
      </c>
      <c r="BQ23" s="248">
        <f>BP23/DEFM_Région_Dépt!AI22</f>
        <v>0.18746146996369614</v>
      </c>
      <c r="BR23" s="286">
        <v>21408</v>
      </c>
      <c r="BS23" s="280">
        <f>BR23/DEFM_Région_Dépt!AJ22</f>
        <v>0.18562708102108769</v>
      </c>
      <c r="BT23" s="247">
        <v>21501</v>
      </c>
      <c r="BU23" s="248">
        <f>BT23/DEFM_Région_Dépt!AK22</f>
        <v>0.18678330669261242</v>
      </c>
      <c r="BV23" s="286">
        <v>21391</v>
      </c>
      <c r="BW23" s="280">
        <f>BV23/DEFM_Région_Dépt!AL22</f>
        <v>0.18572445648398972</v>
      </c>
      <c r="BX23" s="247">
        <v>21290</v>
      </c>
      <c r="BY23" s="248">
        <f>BX23/DEFM_Région_Dépt!AM22</f>
        <v>0.18001944785016699</v>
      </c>
      <c r="BZ23" s="249">
        <v>21595</v>
      </c>
      <c r="CA23" s="280">
        <f>BZ23/DEFM_Région_Dépt!AN22</f>
        <v>0.1775087130926547</v>
      </c>
      <c r="CB23" s="247">
        <v>22004</v>
      </c>
      <c r="CC23" s="248">
        <f>CB23/DEFM_Région_Dépt!AO22</f>
        <v>0.17745733733346236</v>
      </c>
      <c r="CD23" s="249">
        <v>22604</v>
      </c>
      <c r="CE23" s="280">
        <f>CD23/DEFM_Région_Dépt!AP22</f>
        <v>0.17871458954309344</v>
      </c>
      <c r="CF23" s="247">
        <v>23167</v>
      </c>
      <c r="CG23" s="248">
        <f>CF23/DEFM_Région_Dépt!AQ22</f>
        <v>0.18157948364240592</v>
      </c>
      <c r="CH23" s="249">
        <v>23149</v>
      </c>
      <c r="CI23" s="280">
        <f>CH23/DEFM_Région_Dépt!AR22</f>
        <v>0.18254869489787873</v>
      </c>
      <c r="CJ23" s="247">
        <v>24274</v>
      </c>
      <c r="CK23" s="248">
        <f>CJ23/DEFM_Région_Dépt!AS22</f>
        <v>0.18669291883618799</v>
      </c>
      <c r="CL23" s="249">
        <v>24527</v>
      </c>
      <c r="CM23" s="280">
        <f>CL23/DEFM_Région_Dépt!AT22</f>
        <v>0.18941816103671438</v>
      </c>
      <c r="CN23" s="247">
        <v>24882</v>
      </c>
      <c r="CO23" s="248">
        <f>CN23/DEFM_Région_Dépt!AU22</f>
        <v>0.19251361723198812</v>
      </c>
      <c r="CP23" s="249">
        <v>25177</v>
      </c>
      <c r="CQ23" s="280">
        <f>CP23/DEFM_Région_Dépt!AV22</f>
        <v>0.19525681890447716</v>
      </c>
      <c r="CR23" s="247">
        <v>24864</v>
      </c>
      <c r="CS23" s="248">
        <f>CR23/DEFM_Région_Dépt!AW22</f>
        <v>0.19512041999858745</v>
      </c>
      <c r="CT23" s="249">
        <v>24867</v>
      </c>
      <c r="CU23" s="280">
        <f>CT23/DEFM_Région_Dépt!AX22</f>
        <v>0.19691642514372595</v>
      </c>
      <c r="CV23" s="247">
        <v>25304</v>
      </c>
      <c r="CW23" s="248">
        <f>CV23/DEFM_Région_Dépt!AY22</f>
        <v>0.19487700814811393</v>
      </c>
      <c r="CX23" s="249">
        <v>24684</v>
      </c>
      <c r="CY23" s="280">
        <f>CX23/DEFM_Région_Dépt!AZ22</f>
        <v>0.18869972708717156</v>
      </c>
      <c r="CZ23" s="247">
        <v>25330</v>
      </c>
      <c r="DA23" s="248">
        <f>CZ23/DEFM_Région_Dépt!BA22</f>
        <v>0.18937326644586824</v>
      </c>
      <c r="DB23" s="249">
        <v>26021</v>
      </c>
      <c r="DC23" s="280">
        <f>DB23/DEFM_Région_Dépt!BB22</f>
        <v>0.19153650242171744</v>
      </c>
      <c r="DD23" s="247">
        <v>26109</v>
      </c>
      <c r="DE23" s="248">
        <f>DD23/DEFM_Région_Dépt!BC22</f>
        <v>0.19297545400119737</v>
      </c>
      <c r="DF23" s="249">
        <v>26506</v>
      </c>
      <c r="DG23" s="280">
        <f>DF23/DEFM_Région_Dépt!BD22</f>
        <v>0.19626804887078861</v>
      </c>
      <c r="DH23" s="247">
        <v>27258</v>
      </c>
      <c r="DI23" s="248">
        <f>DH23/DEFM_Région_Dépt!BE22</f>
        <v>0.19789171058936272</v>
      </c>
      <c r="DJ23" s="249">
        <v>27325</v>
      </c>
      <c r="DK23" s="280">
        <f>DJ23/DEFM_Région_Dépt!BF22</f>
        <v>0.20049012774137689</v>
      </c>
      <c r="DL23" s="247">
        <v>27910</v>
      </c>
      <c r="DM23" s="248">
        <f>DL23/DEFM_Région_Dépt!BG22</f>
        <v>0.20573795869023573</v>
      </c>
      <c r="DN23" s="249">
        <v>28235</v>
      </c>
      <c r="DO23" s="280">
        <f>DN23/DEFM_Région_Dépt!BH22</f>
        <v>0.20875074857493511</v>
      </c>
      <c r="DP23" s="247">
        <v>28082</v>
      </c>
      <c r="DQ23" s="248">
        <f>DP23/DEFM_Région_Dépt!BI22</f>
        <v>0.20924081097392871</v>
      </c>
      <c r="DR23" s="249">
        <v>27999</v>
      </c>
      <c r="DS23" s="280">
        <f>DR23/DEFM_Région_Dépt!BJ22</f>
        <v>0.20932423238810099</v>
      </c>
      <c r="DT23" s="247">
        <v>28046</v>
      </c>
      <c r="DU23" s="248">
        <f>DT23/DEFM_Région_Dépt!BK22</f>
        <v>0.20534334936777443</v>
      </c>
      <c r="DV23" s="249">
        <v>27992</v>
      </c>
      <c r="DW23" s="280">
        <f>DV23/DEFM_Région_Dépt!BL22</f>
        <v>0.2020193272277192</v>
      </c>
      <c r="DX23" s="247">
        <v>28525</v>
      </c>
      <c r="DY23" s="248">
        <f>DX23/DEFM_Région_Dépt!BM22</f>
        <v>0.20107569327938418</v>
      </c>
      <c r="DZ23" s="249">
        <v>28989</v>
      </c>
      <c r="EA23" s="280">
        <f>DZ23/DEFM_Région_Dépt!BN22</f>
        <v>0.20217031989901596</v>
      </c>
      <c r="EB23" s="247">
        <v>29425</v>
      </c>
      <c r="EC23" s="248">
        <f>EB23/DEFM_Région_Dépt!BO22</f>
        <v>0.20607618340605238</v>
      </c>
      <c r="ED23" s="249">
        <v>30231</v>
      </c>
      <c r="EE23" s="280">
        <f>ED23/DEFM_Région_Dépt!BP22</f>
        <v>0.21077327458184886</v>
      </c>
      <c r="EF23" s="247">
        <v>30970</v>
      </c>
      <c r="EG23" s="248">
        <f>EF23/DEFM_Région_Dépt!BQ22</f>
        <v>0.21325088825846256</v>
      </c>
      <c r="EH23" s="249">
        <v>31423</v>
      </c>
      <c r="EI23" s="280">
        <f>EH23/DEFM_Région_Dépt!BR22</f>
        <v>0.21674622006401059</v>
      </c>
      <c r="EJ23" s="247">
        <v>31788</v>
      </c>
      <c r="EK23" s="248">
        <f>EJ23/DEFM_Région_Dépt!BS22</f>
        <v>0.2194606685721387</v>
      </c>
      <c r="EL23" s="249">
        <v>6029</v>
      </c>
      <c r="EM23" s="280">
        <f>EL23/DEFM_Région_Dépt!BT22</f>
        <v>4.1592792146419873E-2</v>
      </c>
      <c r="EN23" s="247">
        <v>31696</v>
      </c>
      <c r="EO23" s="248">
        <f>EN23/DEFM_Région_Dépt!BU22</f>
        <v>0.21914625883263963</v>
      </c>
      <c r="EP23" s="249">
        <v>31088</v>
      </c>
      <c r="EQ23" s="280">
        <f>EP23/DEFM_Région_Dépt!BV22</f>
        <v>0.21655962216308847</v>
      </c>
      <c r="ER23" s="247">
        <v>30728</v>
      </c>
      <c r="ES23" s="248">
        <f>ER23/DEFM_Région_Dépt!BW22</f>
        <v>0.21039226023786212</v>
      </c>
      <c r="ET23" s="249">
        <v>30659</v>
      </c>
      <c r="EU23" s="280">
        <f>ET23/DEFM_Région_Dépt!BX22</f>
        <v>0.20657754659263952</v>
      </c>
      <c r="EV23" s="247">
        <v>31312</v>
      </c>
      <c r="EW23" s="248">
        <f>EV23/DEFM_Région_Dépt!BY22</f>
        <v>0.20693392547946654</v>
      </c>
      <c r="EX23" s="249">
        <v>31506</v>
      </c>
      <c r="EY23" s="280">
        <f>EX23/DEFM_Région_Dépt!BZ22</f>
        <v>0.20742779266437991</v>
      </c>
      <c r="EZ23" s="247">
        <v>32456</v>
      </c>
      <c r="FA23" s="248">
        <f>EZ23/DEFM_Région_Dépt!CA22</f>
        <v>0.21517266983565039</v>
      </c>
      <c r="FB23" s="286">
        <v>33356</v>
      </c>
      <c r="FC23" s="281">
        <f>FB23/DEFM_Région_Dépt!CB22</f>
        <v>0.22020359392122948</v>
      </c>
      <c r="FD23" s="252">
        <v>34072</v>
      </c>
      <c r="FE23" s="248">
        <f>FD23/DEFM_Région_Dépt!CC22</f>
        <v>0.22352115355598853</v>
      </c>
      <c r="FF23" s="249">
        <v>33204</v>
      </c>
      <c r="FG23" s="250">
        <f>FF23/DEFM_Région_Dépt!CD22</f>
        <v>0.21950445566808577</v>
      </c>
      <c r="FH23" s="247">
        <v>32056</v>
      </c>
      <c r="FI23" s="248">
        <f>FH23/DEFM_Région_Dépt!CE22</f>
        <v>0.21390488519361275</v>
      </c>
      <c r="FJ23" s="249">
        <v>30413</v>
      </c>
      <c r="FK23" s="250">
        <f>FJ23/DEFM_Région_Dépt!CF22</f>
        <v>0.20711799998637964</v>
      </c>
      <c r="FL23" s="247">
        <v>26059</v>
      </c>
      <c r="FM23" s="248">
        <f>FL23/DEFM_Région_Dépt!CG22</f>
        <v>0.17196006361314758</v>
      </c>
      <c r="FN23" s="249">
        <v>25265</v>
      </c>
      <c r="FO23" s="250">
        <f>FN23/DEFM_Région_Dépt!CH22</f>
        <v>0.16771551094648238</v>
      </c>
      <c r="FP23" s="247">
        <v>24378</v>
      </c>
      <c r="FQ23" s="248">
        <f>FP23/DEFM_Région_Dépt!CI22</f>
        <v>0.1652476885116998</v>
      </c>
      <c r="FR23" s="249">
        <v>24550</v>
      </c>
      <c r="FS23" s="250">
        <f>FR23/DEFM_Région_Dépt!CJ22</f>
        <v>0.1613942358262333</v>
      </c>
      <c r="FT23" s="247">
        <v>24585</v>
      </c>
      <c r="FU23" s="248">
        <f>FT23/DEFM_Région_Dépt!CK22</f>
        <v>0.16112964431540383</v>
      </c>
      <c r="FV23" s="249">
        <v>24536</v>
      </c>
      <c r="FW23" s="250">
        <f>FV23/DEFM_Région_Dépt!CL22</f>
        <v>0.16065477164838762</v>
      </c>
      <c r="FX23" s="247">
        <v>24742</v>
      </c>
      <c r="FY23" s="248">
        <f>FX23/DEFM_Région_Dépt!CM22</f>
        <v>0.1623149994751758</v>
      </c>
      <c r="FZ23" s="249">
        <v>24365</v>
      </c>
      <c r="GA23" s="250">
        <f>FZ23/DEFM_Région_Dépt!CN22</f>
        <v>0.16109836488300286</v>
      </c>
      <c r="GB23" s="247">
        <v>24684</v>
      </c>
      <c r="GC23" s="248">
        <f>GB23/DEFM_Région_Dépt!CO22</f>
        <v>0.16160055516638624</v>
      </c>
      <c r="GD23" s="249">
        <v>24613</v>
      </c>
      <c r="GE23" s="250">
        <f>GD23/DEFM_Région_Dépt!CP22</f>
        <v>0.1615980565951021</v>
      </c>
      <c r="GF23" s="247">
        <v>23070</v>
      </c>
      <c r="GG23" s="248">
        <f>GF23/DEFM_Région_Dépt!CQ22</f>
        <v>0.15268640713727877</v>
      </c>
      <c r="GH23" s="249">
        <v>22857</v>
      </c>
      <c r="GI23" s="250">
        <f>GH23/DEFM_Région_Dépt!CR22</f>
        <v>0.15201213064384189</v>
      </c>
      <c r="GJ23" s="247">
        <v>22948</v>
      </c>
      <c r="GK23" s="248">
        <f>GJ23/DEFM_Région_Dépt!CS22</f>
        <v>0.15195841472701388</v>
      </c>
      <c r="GL23" s="249">
        <v>22403</v>
      </c>
      <c r="GM23" s="250">
        <f>GL23/DEFM_Région_Dépt!CT22</f>
        <v>0.14947789824854046</v>
      </c>
      <c r="GN23" s="247">
        <v>22092</v>
      </c>
      <c r="GO23" s="248">
        <f>GN23/DEFM_Région_Dépt!CU22</f>
        <v>0.14374202951357259</v>
      </c>
      <c r="GP23" s="287">
        <v>22161</v>
      </c>
      <c r="GQ23" s="288">
        <f>GP23/DEFM_Région_Dépt!CV22</f>
        <v>0.14076821932426681</v>
      </c>
      <c r="GR23" s="289">
        <v>22404</v>
      </c>
      <c r="GS23" s="290">
        <f>GR23/DEFM_Région_Dépt!CW22</f>
        <v>0.14182260147367887</v>
      </c>
      <c r="GT23" s="287">
        <v>22673</v>
      </c>
      <c r="GU23" s="288">
        <f>GT23/DEFM_Région_Dépt!CX22</f>
        <v>0.1427222540459899</v>
      </c>
      <c r="GV23" s="289">
        <v>22917</v>
      </c>
      <c r="GW23" s="290">
        <f>GV23/DEFM_Région_Dépt!CY22</f>
        <v>0.14508929984615482</v>
      </c>
      <c r="GX23" s="291">
        <v>22675</v>
      </c>
      <c r="GY23" s="292">
        <f>GX23/DEFM_Région_Dépt!CZ22</f>
        <v>0.14474297350262039</v>
      </c>
      <c r="GZ23" s="435">
        <v>23561</v>
      </c>
      <c r="HA23" s="441">
        <f>GZ23/DEFM_Région_Dépt!DA22</f>
        <v>0.14909005770983091</v>
      </c>
      <c r="HB23" s="435">
        <v>23525</v>
      </c>
      <c r="HC23" s="441">
        <f>HB23/DEFM_Région_Dépt!DB22</f>
        <v>0.1497339477570141</v>
      </c>
      <c r="HD23" s="435">
        <v>23608</v>
      </c>
      <c r="HE23" s="441">
        <f>HD23/DEFM_Région_Dépt!DC22</f>
        <v>0.1517155397893411</v>
      </c>
      <c r="HF23" s="435">
        <v>23259</v>
      </c>
      <c r="HG23" s="441">
        <f>HF23/DEFM_Région_Dépt!DD22</f>
        <v>0.15079941389281501</v>
      </c>
      <c r="HH23" s="435">
        <v>23351</v>
      </c>
      <c r="HI23" s="441">
        <f>HH23/DEFM_Région_Dépt!DE22</f>
        <v>0.15150394477317555</v>
      </c>
      <c r="HJ23" s="435">
        <v>22965</v>
      </c>
      <c r="HK23" s="441">
        <f>HJ23/DEFM_Région_Dépt!DF22</f>
        <v>0.15037717069593232</v>
      </c>
      <c r="HL23" s="435">
        <v>22699</v>
      </c>
      <c r="HM23" s="441">
        <f>HL23/DEFM_Région_Dépt!DG22</f>
        <v>0.14474556816732559</v>
      </c>
      <c r="HN23" s="435">
        <v>23171</v>
      </c>
      <c r="HO23" s="441">
        <f>HN23/DEFM_Région_Dépt!DH22</f>
        <v>0.14472196718444541</v>
      </c>
      <c r="HP23" s="435">
        <v>23470</v>
      </c>
      <c r="HQ23" s="441">
        <f>HP23/DEFM_Région_Dépt!DI22</f>
        <v>0.14564613016928957</v>
      </c>
      <c r="HR23" s="435">
        <v>24205</v>
      </c>
      <c r="HS23" s="441">
        <f>HR23/DEFM_Région_Dépt!DJ22</f>
        <v>0.15033227749829203</v>
      </c>
      <c r="HT23" s="435">
        <v>24183</v>
      </c>
      <c r="HU23" s="441">
        <f>HT23/DEFM_Région_Dépt!DK22</f>
        <v>0.15254044848140788</v>
      </c>
      <c r="HV23" s="502">
        <v>24199</v>
      </c>
      <c r="HW23" s="500">
        <f>HV23/DEFM_Région_Dépt!DL22</f>
        <v>0.15319604206101506</v>
      </c>
      <c r="HX23" s="435">
        <v>24771</v>
      </c>
      <c r="HY23" s="441">
        <f>HX23/DEFM_Région_Dépt!DM22</f>
        <v>0.1553790858282682</v>
      </c>
      <c r="HZ23" s="435">
        <v>24964</v>
      </c>
      <c r="IA23" s="441">
        <f>HZ23/DEFM_Région_Dépt!DN22</f>
        <v>0.15828150064354959</v>
      </c>
      <c r="IB23" s="435">
        <v>25305</v>
      </c>
      <c r="IC23" s="441">
        <f>IB23/DEFM_Région_Dépt!DO22</f>
        <v>0.16141069309962111</v>
      </c>
      <c r="ID23" s="435">
        <v>25058</v>
      </c>
      <c r="IE23" s="441">
        <f>ID23/DEFM_Région_Dépt!DP22</f>
        <v>0.16170415972948207</v>
      </c>
      <c r="IF23" s="435">
        <v>25237</v>
      </c>
      <c r="IG23" s="441">
        <f>IF23/DEFM_Région_Dépt!DQ22</f>
        <v>0.16377453016301527</v>
      </c>
      <c r="IH23" s="435">
        <v>25212</v>
      </c>
      <c r="II23" s="441">
        <f>IH23/DEFM_Région_Dépt!DR22</f>
        <v>0.16413635061586937</v>
      </c>
      <c r="IJ23" s="435">
        <v>25199</v>
      </c>
      <c r="IK23" s="441">
        <f>IJ23/DEFM_Région_Dépt!DS22</f>
        <v>0.16094398671520727</v>
      </c>
      <c r="IL23" s="435">
        <v>25012</v>
      </c>
      <c r="IM23" s="441">
        <f>IL23/DEFM_Région_Dépt!DT22</f>
        <v>0.15863210568708658</v>
      </c>
      <c r="IN23" s="435">
        <v>25265</v>
      </c>
      <c r="IO23" s="441">
        <f>IN23/DEFM_Région_Dépt!DU22</f>
        <v>0.1596403432283176</v>
      </c>
      <c r="IP23" s="435">
        <v>25852</v>
      </c>
      <c r="IQ23" s="441">
        <f>IP23/DEFM_Région_Dépt!DV22</f>
        <v>0.16267713760728938</v>
      </c>
      <c r="IR23" s="435">
        <v>25827</v>
      </c>
      <c r="IS23" s="441">
        <f>IR23/DEFM_Région_Dépt!DW22</f>
        <v>0.16613597329164978</v>
      </c>
      <c r="IT23" s="435">
        <v>26047</v>
      </c>
      <c r="IU23" s="441">
        <f>IT23/DEFM_Région_Dépt!DX22</f>
        <v>0.16802348084118179</v>
      </c>
      <c r="IV23" s="435">
        <v>26601</v>
      </c>
      <c r="IW23" s="441">
        <f>IV23/DEFM_Région_Dépt!DY22</f>
        <v>0.1717124118877327</v>
      </c>
      <c r="IX23" s="435">
        <v>26549</v>
      </c>
      <c r="IY23" s="441">
        <f>IX23/DEFM_Région_Dépt!DZ22</f>
        <v>0.1730455866824836</v>
      </c>
      <c r="IZ23" s="435">
        <v>26937</v>
      </c>
      <c r="JA23" s="441">
        <f>IZ23/DEFM_Région_Dépt!EA22</f>
        <v>0.17049921197045365</v>
      </c>
      <c r="JB23" s="435">
        <v>27837</v>
      </c>
      <c r="JC23" s="441">
        <f>JB23/DEFM_Région_Dépt!EB22</f>
        <v>0.17083783385703064</v>
      </c>
      <c r="JD23" s="435">
        <v>28490</v>
      </c>
      <c r="JE23" s="441">
        <f>JD23/DEFM_Région_Dépt!EC22</f>
        <v>0.17459675442467029</v>
      </c>
      <c r="JF23" s="435">
        <v>29443</v>
      </c>
      <c r="JG23" s="441">
        <f>JF23/DEFM_Région_Dépt!ED22</f>
        <v>0.18051893906880356</v>
      </c>
      <c r="JH23" s="435">
        <v>30226</v>
      </c>
      <c r="JI23" s="441">
        <f>JH23/DEFM_Région_Dépt!EE22</f>
        <v>0.18284324697086099</v>
      </c>
      <c r="JJ23" s="435">
        <v>30817</v>
      </c>
      <c r="JK23" s="441">
        <f>JJ23/DEFM_Région_Dépt!EF22</f>
        <v>0.18374404502823208</v>
      </c>
      <c r="JL23" s="435"/>
      <c r="JM23" s="441" t="e">
        <f>JL23/DEFM_Région_Dépt!EG22</f>
        <v>#DIV/0!</v>
      </c>
      <c r="JN23" s="435"/>
      <c r="JO23" s="441" t="e">
        <f>JN23/DEFM_Région_Dépt!EH22</f>
        <v>#DIV/0!</v>
      </c>
      <c r="JP23" s="435"/>
      <c r="JQ23" s="441" t="e">
        <f>JP23/DEFM_Région_Dépt!EI22</f>
        <v>#DIV/0!</v>
      </c>
      <c r="JR23" s="435"/>
      <c r="JS23" s="441" t="e">
        <f>JR23/DEFM_Région_Dépt!EJ22</f>
        <v>#DIV/0!</v>
      </c>
    </row>
    <row r="24" spans="1:279" x14ac:dyDescent="0.35">
      <c r="A24" s="246" t="s">
        <v>385</v>
      </c>
      <c r="B24" s="286">
        <v>1815</v>
      </c>
      <c r="C24" s="280">
        <f>B24/DEFM_Région_Dépt!B23</f>
        <v>8.9483804170980619E-2</v>
      </c>
      <c r="D24" s="247">
        <v>2075</v>
      </c>
      <c r="E24" s="248">
        <f>D24/DEFM_Région_Dépt!C23</f>
        <v>0.10433951827827224</v>
      </c>
      <c r="F24" s="286">
        <v>2318</v>
      </c>
      <c r="G24" s="280">
        <f>F24/DEFM_Région_Dépt!D23</f>
        <v>0.10943770360228507</v>
      </c>
      <c r="H24" s="247">
        <v>2600</v>
      </c>
      <c r="I24" s="248">
        <f>H24/DEFM_Région_Dépt!E23</f>
        <v>0.11280805275945852</v>
      </c>
      <c r="J24" s="286">
        <v>2224</v>
      </c>
      <c r="K24" s="280">
        <f>J24/DEFM_Région_Dépt!F23</f>
        <v>9.3073864825277255E-2</v>
      </c>
      <c r="L24" s="247">
        <v>2304</v>
      </c>
      <c r="M24" s="248">
        <f>L24/DEFM_Région_Dépt!G23</f>
        <v>9.7826086956521743E-2</v>
      </c>
      <c r="N24" s="286">
        <v>2103</v>
      </c>
      <c r="O24" s="280">
        <f>N24/DEFM_Région_Dépt!H23</f>
        <v>0.10381084016191135</v>
      </c>
      <c r="P24" s="247">
        <v>2500</v>
      </c>
      <c r="Q24" s="248">
        <f>P24/DEFM_Région_Dépt!I23</f>
        <v>0.12302544166133557</v>
      </c>
      <c r="R24" s="286">
        <v>2628</v>
      </c>
      <c r="S24" s="280">
        <f>R24/DEFM_Région_Dépt!J23</f>
        <v>0.12890567518516702</v>
      </c>
      <c r="T24" s="247">
        <v>2754</v>
      </c>
      <c r="U24" s="248">
        <f>T24/DEFM_Région_Dépt!K23</f>
        <v>0.13632313632313633</v>
      </c>
      <c r="V24" s="286">
        <v>2754</v>
      </c>
      <c r="W24" s="280">
        <f>V24/DEFM_Région_Dépt!L23</f>
        <v>0.12169686257180734</v>
      </c>
      <c r="X24" s="247">
        <v>2783</v>
      </c>
      <c r="Y24" s="248">
        <f>X24/DEFM_Région_Dépt!M23</f>
        <v>0.11609861916482417</v>
      </c>
      <c r="Z24" s="286">
        <v>2711</v>
      </c>
      <c r="AA24" s="280">
        <f>Z24/DEFM_Région_Dépt!N23</f>
        <v>0.12185912707331326</v>
      </c>
      <c r="AB24" s="247">
        <v>2625</v>
      </c>
      <c r="AC24" s="248">
        <f>AB24/DEFM_Région_Dépt!O23</f>
        <v>0.12213278741915973</v>
      </c>
      <c r="AD24" s="286">
        <v>2679</v>
      </c>
      <c r="AE24" s="280">
        <f>AD24/DEFM_Région_Dépt!P23</f>
        <v>0.1194542292772105</v>
      </c>
      <c r="AF24" s="247">
        <v>2806</v>
      </c>
      <c r="AG24" s="248">
        <f>AF24/DEFM_Région_Dépt!Q23</f>
        <v>0.11572565678228235</v>
      </c>
      <c r="AH24" s="286">
        <v>2825</v>
      </c>
      <c r="AI24" s="280">
        <f>AH24/DEFM_Région_Dépt!R23</f>
        <v>0.11416909149692855</v>
      </c>
      <c r="AJ24" s="247">
        <v>2891</v>
      </c>
      <c r="AK24" s="248">
        <f>AJ24/DEFM_Région_Dépt!S23</f>
        <v>0.11901037378560843</v>
      </c>
      <c r="AL24" s="286">
        <v>2854</v>
      </c>
      <c r="AM24" s="280">
        <f>AL24/DEFM_Région_Dépt!T23</f>
        <v>0.13400319278805523</v>
      </c>
      <c r="AN24" s="247">
        <v>2805</v>
      </c>
      <c r="AO24" s="248">
        <f>AN24/DEFM_Région_Dépt!U23</f>
        <v>0.13252385901918171</v>
      </c>
      <c r="AP24" s="286">
        <v>2827</v>
      </c>
      <c r="AQ24" s="280">
        <f>AP24/DEFM_Région_Dépt!V23</f>
        <v>0.13713315546931845</v>
      </c>
      <c r="AR24" s="247">
        <v>2915</v>
      </c>
      <c r="AS24" s="248">
        <f>AR24/DEFM_Région_Dépt!W23</f>
        <v>0.14370932754880694</v>
      </c>
      <c r="AT24" s="286">
        <v>2873</v>
      </c>
      <c r="AU24" s="280">
        <f>AT24/DEFM_Région_Dépt!X23</f>
        <v>0.12838502100277058</v>
      </c>
      <c r="AV24" s="247">
        <v>2958</v>
      </c>
      <c r="AW24" s="248">
        <f>AV24/DEFM_Région_Dépt!Y23</f>
        <v>0.12302957201680323</v>
      </c>
      <c r="AX24" s="286">
        <v>2876</v>
      </c>
      <c r="AY24" s="280">
        <f>AX24/DEFM_Région_Dépt!Z23</f>
        <v>0.12614588359138559</v>
      </c>
      <c r="AZ24" s="247">
        <v>2800</v>
      </c>
      <c r="BA24" s="248">
        <f>AZ24/DEFM_Région_Dépt!AA23</f>
        <v>0.12561686855091969</v>
      </c>
      <c r="BB24" s="286">
        <v>2987</v>
      </c>
      <c r="BC24" s="280">
        <f>BB24/DEFM_Région_Dépt!AB23</f>
        <v>0.12834615219352899</v>
      </c>
      <c r="BD24" s="247">
        <v>3255</v>
      </c>
      <c r="BE24" s="248">
        <f>BD24/DEFM_Région_Dépt!AC23</f>
        <v>0.12941831338714166</v>
      </c>
      <c r="BF24" s="286">
        <v>3197</v>
      </c>
      <c r="BG24" s="280">
        <f>BF24/DEFM_Région_Dépt!AD23</f>
        <v>0.12434366613511727</v>
      </c>
      <c r="BH24" s="247">
        <v>3042</v>
      </c>
      <c r="BI24" s="248">
        <f>BH24/DEFM_Région_Dépt!AE23</f>
        <v>0.12066161596128674</v>
      </c>
      <c r="BJ24" s="286">
        <v>2923</v>
      </c>
      <c r="BK24" s="280">
        <f>BJ24/DEFM_Région_Dépt!AF23</f>
        <v>0.1328877977814148</v>
      </c>
      <c r="BL24" s="247">
        <v>2989</v>
      </c>
      <c r="BM24" s="248">
        <f>BL24/DEFM_Région_Dépt!AG23</f>
        <v>0.13610491325531623</v>
      </c>
      <c r="BN24" s="286">
        <v>2993</v>
      </c>
      <c r="BO24" s="280">
        <f>BN24/DEFM_Région_Dépt!AH23</f>
        <v>0.13817459951064123</v>
      </c>
      <c r="BP24" s="247">
        <v>2943</v>
      </c>
      <c r="BQ24" s="248">
        <f>BP24/DEFM_Région_Dépt!AI23</f>
        <v>0.13852019203614799</v>
      </c>
      <c r="BR24" s="286">
        <v>2953</v>
      </c>
      <c r="BS24" s="280">
        <f>BR24/DEFM_Région_Dépt!AJ23</f>
        <v>0.12469912588150839</v>
      </c>
      <c r="BT24" s="247">
        <v>2950</v>
      </c>
      <c r="BU24" s="248">
        <f>BT24/DEFM_Région_Dépt!AK23</f>
        <v>0.11490223572485783</v>
      </c>
      <c r="BV24" s="286">
        <v>2933</v>
      </c>
      <c r="BW24" s="280">
        <f>BV24/DEFM_Région_Dépt!AL23</f>
        <v>0.11859129872230309</v>
      </c>
      <c r="BX24" s="247">
        <v>2858</v>
      </c>
      <c r="BY24" s="248">
        <f>BX24/DEFM_Région_Dépt!AM23</f>
        <v>0.11821152334863713</v>
      </c>
      <c r="BZ24" s="249">
        <v>2898</v>
      </c>
      <c r="CA24" s="280">
        <f>BZ24/DEFM_Région_Dépt!AN23</f>
        <v>0.11645101663585952</v>
      </c>
      <c r="CB24" s="247">
        <v>2963</v>
      </c>
      <c r="CC24" s="248">
        <f>CB24/DEFM_Région_Dépt!AO23</f>
        <v>0.11029630732578916</v>
      </c>
      <c r="CD24" s="249">
        <v>3058</v>
      </c>
      <c r="CE24" s="280">
        <f>CD24/DEFM_Région_Dépt!AP23</f>
        <v>0.10921818636379871</v>
      </c>
      <c r="CF24" s="247">
        <v>3106</v>
      </c>
      <c r="CG24" s="248">
        <f>CF24/DEFM_Région_Dépt!AQ23</f>
        <v>0.11206118988346501</v>
      </c>
      <c r="CH24" s="249">
        <v>3052</v>
      </c>
      <c r="CI24" s="280">
        <f>CH24/DEFM_Région_Dépt!AR23</f>
        <v>0.12724619553887848</v>
      </c>
      <c r="CJ24" s="247">
        <v>3201</v>
      </c>
      <c r="CK24" s="248">
        <f>CJ24/DEFM_Région_Dépt!AS23</f>
        <v>0.13238760908226146</v>
      </c>
      <c r="CL24" s="249">
        <v>3196</v>
      </c>
      <c r="CM24" s="280">
        <f>CL24/DEFM_Région_Dépt!AT23</f>
        <v>0.13453443340629737</v>
      </c>
      <c r="CN24" s="247">
        <v>3217</v>
      </c>
      <c r="CO24" s="248">
        <f>CN24/DEFM_Région_Dépt!AU23</f>
        <v>0.13832394547878057</v>
      </c>
      <c r="CP24" s="249">
        <v>3239</v>
      </c>
      <c r="CQ24" s="280">
        <f>CP24/DEFM_Région_Dépt!AV23</f>
        <v>0.12133812841837117</v>
      </c>
      <c r="CR24" s="247">
        <v>3237</v>
      </c>
      <c r="CS24" s="248">
        <f>CR24/DEFM_Région_Dépt!AW23</f>
        <v>0.11499520409250773</v>
      </c>
      <c r="CT24" s="249">
        <v>3158</v>
      </c>
      <c r="CU24" s="280">
        <f>CT24/DEFM_Région_Dépt!AX23</f>
        <v>0.11685044031673203</v>
      </c>
      <c r="CV24" s="247">
        <v>3214</v>
      </c>
      <c r="CW24" s="248">
        <f>CV24/DEFM_Région_Dépt!AY23</f>
        <v>0.12011361088272667</v>
      </c>
      <c r="CX24" s="249">
        <v>3183</v>
      </c>
      <c r="CY24" s="280">
        <f>CX24/DEFM_Région_Dépt!AZ23</f>
        <v>0.11770143844987613</v>
      </c>
      <c r="CZ24" s="247">
        <v>3276</v>
      </c>
      <c r="DA24" s="248">
        <f>CZ24/DEFM_Région_Dépt!BA23</f>
        <v>0.11194641880809185</v>
      </c>
      <c r="DB24" s="249">
        <v>3315</v>
      </c>
      <c r="DC24" s="280">
        <f>DB24/DEFM_Région_Dépt!BB23</f>
        <v>0.11097348687734333</v>
      </c>
      <c r="DD24" s="247">
        <v>3322</v>
      </c>
      <c r="DE24" s="248">
        <f>DD24/DEFM_Région_Dépt!BC23</f>
        <v>0.11377881289173546</v>
      </c>
      <c r="DF24" s="249">
        <v>3330</v>
      </c>
      <c r="DG24" s="280">
        <f>DF24/DEFM_Région_Dépt!BD23</f>
        <v>0.12992586812329301</v>
      </c>
      <c r="DH24" s="247">
        <v>3467</v>
      </c>
      <c r="DI24" s="248">
        <f>DH24/DEFM_Région_Dépt!BE23</f>
        <v>0.13509722168101937</v>
      </c>
      <c r="DJ24" s="249">
        <v>3422</v>
      </c>
      <c r="DK24" s="280">
        <f>DJ24/DEFM_Région_Dépt!BF23</f>
        <v>0.13628036638789326</v>
      </c>
      <c r="DL24" s="247">
        <v>3486</v>
      </c>
      <c r="DM24" s="248">
        <f>DL24/DEFM_Région_Dépt!BG23</f>
        <v>0.14035511535209566</v>
      </c>
      <c r="DN24" s="249">
        <v>3541</v>
      </c>
      <c r="DO24" s="280">
        <f>DN24/DEFM_Région_Dépt!BH23</f>
        <v>0.12429795001404099</v>
      </c>
      <c r="DP24" s="247">
        <v>3590</v>
      </c>
      <c r="DQ24" s="248">
        <f>DP24/DEFM_Région_Dépt!BI23</f>
        <v>0.11922157279489905</v>
      </c>
      <c r="DR24" s="249">
        <v>3535</v>
      </c>
      <c r="DS24" s="280">
        <f>DR24/DEFM_Région_Dépt!BJ23</f>
        <v>0.12149853926791546</v>
      </c>
      <c r="DT24" s="247">
        <v>3490</v>
      </c>
      <c r="DU24" s="248">
        <f>DT24/DEFM_Région_Dépt!BK23</f>
        <v>0.12142931700358373</v>
      </c>
      <c r="DV24" s="249">
        <v>3449</v>
      </c>
      <c r="DW24" s="280">
        <f>DV24/DEFM_Région_Dépt!BL23</f>
        <v>0.11837589236683141</v>
      </c>
      <c r="DX24" s="247">
        <v>3610</v>
      </c>
      <c r="DY24" s="248">
        <f>DX24/DEFM_Région_Dépt!BM23</f>
        <v>0.11441792653164717</v>
      </c>
      <c r="DZ24" s="249">
        <v>3704</v>
      </c>
      <c r="EA24" s="280">
        <f>DZ24/DEFM_Région_Dépt!BN23</f>
        <v>0.11442693852332407</v>
      </c>
      <c r="EB24" s="247">
        <v>3754</v>
      </c>
      <c r="EC24" s="248">
        <f>EB24/DEFM_Région_Dépt!BO23</f>
        <v>0.11787609507959934</v>
      </c>
      <c r="ED24" s="249">
        <v>3870</v>
      </c>
      <c r="EE24" s="280">
        <f>ED24/DEFM_Région_Dépt!BP23</f>
        <v>0.13545677283864194</v>
      </c>
      <c r="EF24" s="247">
        <v>3982</v>
      </c>
      <c r="EG24" s="248">
        <f>EF24/DEFM_Région_Dépt!BQ23</f>
        <v>0.14048333039336744</v>
      </c>
      <c r="EH24" s="249">
        <v>4094</v>
      </c>
      <c r="EI24" s="280">
        <f>EH24/DEFM_Région_Dépt!BR23</f>
        <v>0.14602132895816242</v>
      </c>
      <c r="EJ24" s="247">
        <v>4051</v>
      </c>
      <c r="EK24" s="248">
        <f>EJ24/DEFM_Région_Dépt!BS23</f>
        <v>0.14603987166083854</v>
      </c>
      <c r="EL24" s="249">
        <v>6029</v>
      </c>
      <c r="EM24" s="280">
        <f>EL24/DEFM_Région_Dépt!BT23</f>
        <v>0.19075491995190785</v>
      </c>
      <c r="EN24" s="247">
        <v>4115</v>
      </c>
      <c r="EO24" s="248">
        <f>EN24/DEFM_Région_Dépt!BU23</f>
        <v>0.12376312069535926</v>
      </c>
      <c r="EP24" s="249">
        <v>4158</v>
      </c>
      <c r="EQ24" s="280">
        <f>EP24/DEFM_Région_Dépt!BV23</f>
        <v>0.12960538619786796</v>
      </c>
      <c r="ER24" s="247">
        <v>4091</v>
      </c>
      <c r="ES24" s="248">
        <f>ER24/DEFM_Région_Dépt!BW23</f>
        <v>0.12910657367374634</v>
      </c>
      <c r="ET24" s="249">
        <v>4006</v>
      </c>
      <c r="EU24" s="280">
        <f>ET24/DEFM_Région_Dépt!BX23</f>
        <v>0.12422090607460697</v>
      </c>
      <c r="EV24" s="247">
        <v>4113</v>
      </c>
      <c r="EW24" s="248">
        <f>EV24/DEFM_Région_Dépt!BY23</f>
        <v>0.12116659301811754</v>
      </c>
      <c r="EX24" s="249">
        <v>4154</v>
      </c>
      <c r="EY24" s="280">
        <f>EX24/DEFM_Région_Dépt!BZ23</f>
        <v>0.12034300944434788</v>
      </c>
      <c r="EZ24" s="247">
        <v>4329</v>
      </c>
      <c r="FA24" s="248">
        <f>EZ24/DEFM_Région_Dépt!CA23</f>
        <v>0.12820209079870881</v>
      </c>
      <c r="FB24" s="286">
        <v>4418</v>
      </c>
      <c r="FC24" s="281">
        <f>FB24/DEFM_Région_Dépt!CB23</f>
        <v>0.14593380458479224</v>
      </c>
      <c r="FD24" s="252">
        <v>4524</v>
      </c>
      <c r="FE24" s="248">
        <f>FD24/DEFM_Région_Dépt!CC23</f>
        <v>0.15177642835575536</v>
      </c>
      <c r="FF24" s="249">
        <v>4341</v>
      </c>
      <c r="FG24" s="250">
        <f>FF24/DEFM_Région_Dépt!CD23</f>
        <v>0.14892449140622319</v>
      </c>
      <c r="FH24" s="247">
        <v>4134</v>
      </c>
      <c r="FI24" s="248">
        <f>FH24/DEFM_Région_Dépt!CE23</f>
        <v>0.14461624571468551</v>
      </c>
      <c r="FJ24" s="249">
        <v>3992</v>
      </c>
      <c r="FK24" s="250">
        <f>FJ24/DEFM_Région_Dépt!CF23</f>
        <v>0.12559383356929368</v>
      </c>
      <c r="FL24" s="247">
        <v>3365</v>
      </c>
      <c r="FM24" s="248">
        <f>FL24/DEFM_Région_Dépt!CG23</f>
        <v>0.10080282787130788</v>
      </c>
      <c r="FN24" s="249">
        <v>3204</v>
      </c>
      <c r="FO24" s="250">
        <f>FN24/DEFM_Région_Dépt!CH23</f>
        <v>9.9922033369717764E-2</v>
      </c>
      <c r="FP24" s="247">
        <v>3099</v>
      </c>
      <c r="FQ24" s="248">
        <f>FP24/DEFM_Région_Dépt!CI23</f>
        <v>9.6659492841770375E-2</v>
      </c>
      <c r="FR24" s="249">
        <v>3185</v>
      </c>
      <c r="FS24" s="250">
        <f>FR24/DEFM_Région_Dépt!CJ23</f>
        <v>9.5806762122488273E-2</v>
      </c>
      <c r="FT24" s="247">
        <v>3245</v>
      </c>
      <c r="FU24" s="248">
        <f>FT24/DEFM_Région_Dépt!CK23</f>
        <v>9.3834943033948293E-2</v>
      </c>
      <c r="FV24" s="249">
        <v>3163</v>
      </c>
      <c r="FW24" s="250">
        <f>FV24/DEFM_Région_Dépt!CL23</f>
        <v>9.0568090711258736E-2</v>
      </c>
      <c r="FX24" s="247">
        <v>3139</v>
      </c>
      <c r="FY24" s="248">
        <f>FX24/DEFM_Région_Dépt!CM23</f>
        <v>9.2242139288862768E-2</v>
      </c>
      <c r="FZ24" s="249">
        <v>3134</v>
      </c>
      <c r="GA24" s="250">
        <f>FZ24/DEFM_Région_Dépt!CN23</f>
        <v>0.10220787268042918</v>
      </c>
      <c r="GB24" s="247">
        <v>3183</v>
      </c>
      <c r="GC24" s="248">
        <f>GB24/DEFM_Région_Dépt!CO23</f>
        <v>0.10533456880005294</v>
      </c>
      <c r="GD24" s="249">
        <v>3196</v>
      </c>
      <c r="GE24" s="250">
        <f>GD24/DEFM_Région_Dépt!CP23</f>
        <v>0.10803136830719308</v>
      </c>
      <c r="GF24" s="247">
        <v>2961</v>
      </c>
      <c r="GG24" s="248">
        <f>GF24/DEFM_Région_Dépt!CQ23</f>
        <v>0.10227979274611398</v>
      </c>
      <c r="GH24" s="249">
        <v>2925</v>
      </c>
      <c r="GI24" s="250">
        <f>GH24/DEFM_Région_Dépt!CR23</f>
        <v>8.9950181437972815E-2</v>
      </c>
      <c r="GJ24" s="247">
        <v>2929</v>
      </c>
      <c r="GK24" s="248">
        <f>GJ24/DEFM_Région_Dépt!CS23</f>
        <v>8.543094647805162E-2</v>
      </c>
      <c r="GL24" s="249">
        <v>2859</v>
      </c>
      <c r="GM24" s="250">
        <f>GL24/DEFM_Région_Dépt!CT23</f>
        <v>8.6715195632393091E-2</v>
      </c>
      <c r="GN24" s="247">
        <v>2805</v>
      </c>
      <c r="GO24" s="248">
        <f>GN24/DEFM_Région_Dépt!CU23</f>
        <v>8.5803432137285487E-2</v>
      </c>
      <c r="GP24" s="287">
        <v>2771</v>
      </c>
      <c r="GQ24" s="288">
        <f>GP24/DEFM_Région_Dépt!CV23</f>
        <v>8.3090947254790243E-2</v>
      </c>
      <c r="GR24" s="289">
        <v>2747</v>
      </c>
      <c r="GS24" s="290">
        <f>GR24/DEFM_Région_Dépt!CW23</f>
        <v>7.8647503435639032E-2</v>
      </c>
      <c r="GT24" s="287">
        <v>2775</v>
      </c>
      <c r="GU24" s="288">
        <f>GT24/DEFM_Région_Dépt!CX23</f>
        <v>7.8345567476002256E-2</v>
      </c>
      <c r="GV24" s="289">
        <v>2790</v>
      </c>
      <c r="GW24" s="290">
        <f>GV24/DEFM_Région_Dépt!CY23</f>
        <v>8.0631177388590256E-2</v>
      </c>
      <c r="GX24" s="291">
        <v>2744</v>
      </c>
      <c r="GY24" s="292">
        <f>GX24/DEFM_Région_Dépt!CZ23</f>
        <v>8.9290943997917413E-2</v>
      </c>
      <c r="GZ24" s="435">
        <v>2838</v>
      </c>
      <c r="HA24" s="441">
        <f>GZ24/DEFM_Région_Dépt!DA23</f>
        <v>9.4060718546997213E-2</v>
      </c>
      <c r="HB24" s="435">
        <v>2901</v>
      </c>
      <c r="HC24" s="441">
        <f>HB24/DEFM_Région_Dépt!DB23</f>
        <v>9.8757446808510632E-2</v>
      </c>
      <c r="HD24" s="435">
        <v>2850</v>
      </c>
      <c r="HE24" s="441">
        <f>HD24/DEFM_Région_Dépt!DC23</f>
        <v>9.8934286805290386E-2</v>
      </c>
      <c r="HF24" s="435">
        <v>2890</v>
      </c>
      <c r="HG24" s="441">
        <f>HF24/DEFM_Région_Dépt!DD23</f>
        <v>8.89258131019416E-2</v>
      </c>
      <c r="HH24" s="435">
        <v>2932</v>
      </c>
      <c r="HI24" s="441">
        <f>HH24/DEFM_Région_Dépt!DE23</f>
        <v>8.5458626016497133E-2</v>
      </c>
      <c r="HJ24" s="435">
        <v>2778</v>
      </c>
      <c r="HK24" s="441">
        <f>HJ24/DEFM_Région_Dépt!DF23</f>
        <v>8.4381264807727355E-2</v>
      </c>
      <c r="HL24" s="435">
        <v>2708</v>
      </c>
      <c r="HM24" s="441">
        <f>HL24/DEFM_Région_Dépt!DG23</f>
        <v>8.3382085783785448E-2</v>
      </c>
      <c r="HN24" s="435">
        <v>2821</v>
      </c>
      <c r="HO24" s="441">
        <f>HN24/DEFM_Région_Dépt!DH23</f>
        <v>8.4814046480863478E-2</v>
      </c>
      <c r="HP24" s="435">
        <v>2848</v>
      </c>
      <c r="HQ24" s="441">
        <f>HP24/DEFM_Région_Dépt!DI23</f>
        <v>8.1660740910654894E-2</v>
      </c>
      <c r="HR24" s="435">
        <v>2926</v>
      </c>
      <c r="HS24" s="441">
        <f>HR24/DEFM_Région_Dépt!DJ23</f>
        <v>8.298355076574021E-2</v>
      </c>
      <c r="HT24" s="435">
        <v>2887</v>
      </c>
      <c r="HU24" s="441">
        <f>HT24/DEFM_Région_Dépt!DK23</f>
        <v>8.4844388279895377E-2</v>
      </c>
      <c r="HV24" s="502">
        <v>2869</v>
      </c>
      <c r="HW24" s="500">
        <f>HV24/DEFM_Région_Dépt!DL23</f>
        <v>9.3957753397740304E-2</v>
      </c>
      <c r="HX24" s="435">
        <v>2929</v>
      </c>
      <c r="HY24" s="441">
        <f>HX24/DEFM_Région_Dépt!DM23</f>
        <v>9.6820044955705412E-2</v>
      </c>
      <c r="HZ24" s="435">
        <v>2932</v>
      </c>
      <c r="IA24" s="441">
        <f>HZ24/DEFM_Région_Dépt!DN23</f>
        <v>9.8973805022954359E-2</v>
      </c>
      <c r="IB24" s="435">
        <v>3063</v>
      </c>
      <c r="IC24" s="441">
        <f>IB24/DEFM_Région_Dépt!DO23</f>
        <v>0.1045499539201966</v>
      </c>
      <c r="ID24" s="435">
        <v>3021</v>
      </c>
      <c r="IE24" s="441">
        <f>ID24/DEFM_Région_Dépt!DP23</f>
        <v>9.3105680032052274E-2</v>
      </c>
      <c r="IF24" s="435">
        <v>3062</v>
      </c>
      <c r="IG24" s="441">
        <f>IF24/DEFM_Région_Dépt!DQ23</f>
        <v>8.9073772399348383E-2</v>
      </c>
      <c r="IH24" s="435">
        <v>3049</v>
      </c>
      <c r="II24" s="441">
        <f>IH24/DEFM_Région_Dépt!DR23</f>
        <v>9.209254560831219E-2</v>
      </c>
      <c r="IJ24" s="435">
        <v>3099</v>
      </c>
      <c r="IK24" s="441">
        <f>IJ24/DEFM_Région_Dépt!DS23</f>
        <v>9.515767494703227E-2</v>
      </c>
      <c r="IL24" s="435">
        <v>3132</v>
      </c>
      <c r="IM24" s="441">
        <f>IL24/DEFM_Région_Dépt!DT23</f>
        <v>9.5232303575772323E-2</v>
      </c>
      <c r="IN24" s="435">
        <v>3137</v>
      </c>
      <c r="IO24" s="441">
        <f>IN24/DEFM_Région_Dépt!DU23</f>
        <v>9.1682253916296474E-2</v>
      </c>
      <c r="IP24" s="435">
        <v>3170</v>
      </c>
      <c r="IQ24" s="441">
        <f>IP24/DEFM_Région_Dépt!DV23</f>
        <v>9.1478371280985779E-2</v>
      </c>
      <c r="IR24" s="435">
        <v>3244</v>
      </c>
      <c r="IS24" s="441">
        <f>IR24/DEFM_Région_Dépt!DW23</f>
        <v>9.6986366897871323E-2</v>
      </c>
      <c r="IT24" s="435">
        <v>3234</v>
      </c>
      <c r="IU24" s="441">
        <f>IT24/DEFM_Région_Dépt!DX23</f>
        <v>0.10833082102301277</v>
      </c>
      <c r="IV24" s="435">
        <v>3243</v>
      </c>
      <c r="IW24" s="441">
        <f>IV24/DEFM_Région_Dépt!DY23</f>
        <v>0.11114157441995956</v>
      </c>
      <c r="IX24" s="435">
        <v>3198</v>
      </c>
      <c r="IY24" s="441">
        <f>IX24/DEFM_Région_Dépt!DZ23</f>
        <v>0.11236034010259294</v>
      </c>
      <c r="IZ24" s="435">
        <v>3375</v>
      </c>
      <c r="JA24" s="441">
        <f>IZ24/DEFM_Région_Dépt!EA23</f>
        <v>0.10860471103102072</v>
      </c>
      <c r="JB24" s="435">
        <v>3659</v>
      </c>
      <c r="JC24" s="441">
        <f>JB24/DEFM_Région_Dépt!EB23</f>
        <v>9.9488824840937518E-2</v>
      </c>
      <c r="JD24" s="435">
        <v>3745</v>
      </c>
      <c r="JE24" s="441">
        <f>JD24/DEFM_Région_Dépt!EC23</f>
        <v>9.9410702909322579E-2</v>
      </c>
      <c r="JF24" s="435">
        <v>3916</v>
      </c>
      <c r="JG24" s="441">
        <f>JF24/DEFM_Région_Dépt!ED23</f>
        <v>0.10838338269076417</v>
      </c>
      <c r="JH24" s="435">
        <v>4018</v>
      </c>
      <c r="JI24" s="441">
        <f>JH24/DEFM_Région_Dépt!EE23</f>
        <v>0.1143556466302368</v>
      </c>
      <c r="JJ24" s="435">
        <v>4166</v>
      </c>
      <c r="JK24" s="441">
        <f>JJ24/DEFM_Région_Dépt!EF23</f>
        <v>0.11684851204667208</v>
      </c>
      <c r="JL24" s="435"/>
      <c r="JM24" s="441" t="e">
        <f>JL24/DEFM_Région_Dépt!EG23</f>
        <v>#DIV/0!</v>
      </c>
      <c r="JN24" s="435"/>
      <c r="JO24" s="441" t="e">
        <f>JN24/DEFM_Région_Dépt!EH23</f>
        <v>#DIV/0!</v>
      </c>
      <c r="JP24" s="435"/>
      <c r="JQ24" s="441" t="e">
        <f>JP24/DEFM_Région_Dépt!EI23</f>
        <v>#DIV/0!</v>
      </c>
      <c r="JR24" s="435"/>
      <c r="JS24" s="441" t="e">
        <f>JR24/DEFM_Région_Dépt!EJ23</f>
        <v>#DIV/0!</v>
      </c>
    </row>
    <row r="25" spans="1:279" x14ac:dyDescent="0.35">
      <c r="A25" s="246" t="s">
        <v>386</v>
      </c>
      <c r="B25" s="286">
        <v>2597</v>
      </c>
      <c r="C25" s="280">
        <f>B25/DEFM_Région_Dépt!B24</f>
        <v>7.4419004498954069E-2</v>
      </c>
      <c r="D25" s="247">
        <v>2956</v>
      </c>
      <c r="E25" s="248">
        <f>D25/DEFM_Région_Dépt!C24</f>
        <v>8.3701438441499604E-2</v>
      </c>
      <c r="F25" s="286">
        <v>3284</v>
      </c>
      <c r="G25" s="280">
        <f>F25/DEFM_Région_Dépt!D24</f>
        <v>8.8543773086359842E-2</v>
      </c>
      <c r="H25" s="247">
        <v>3668</v>
      </c>
      <c r="I25" s="248">
        <f>H25/DEFM_Région_Dépt!E24</f>
        <v>9.4159928122192274E-2</v>
      </c>
      <c r="J25" s="286">
        <v>3415</v>
      </c>
      <c r="K25" s="280">
        <f>J25/DEFM_Région_Dépt!F24</f>
        <v>8.4217016029593098E-2</v>
      </c>
      <c r="L25" s="247">
        <v>3643</v>
      </c>
      <c r="M25" s="248">
        <f>L25/DEFM_Région_Dépt!G24</f>
        <v>8.8897022938018544E-2</v>
      </c>
      <c r="N25" s="286">
        <v>3425</v>
      </c>
      <c r="O25" s="280">
        <f>N25/DEFM_Région_Dépt!H24</f>
        <v>8.8723674325829602E-2</v>
      </c>
      <c r="P25" s="247">
        <v>3972</v>
      </c>
      <c r="Q25" s="248">
        <f>P25/DEFM_Région_Dépt!I24</f>
        <v>0.10184615384615385</v>
      </c>
      <c r="R25" s="286">
        <v>4131</v>
      </c>
      <c r="S25" s="280">
        <f>R25/DEFM_Région_Dépt!J24</f>
        <v>0.10438408085912823</v>
      </c>
      <c r="T25" s="247">
        <v>4255</v>
      </c>
      <c r="U25" s="248">
        <f>T25/DEFM_Région_Dépt!K24</f>
        <v>0.1079593027681222</v>
      </c>
      <c r="V25" s="286">
        <v>4212</v>
      </c>
      <c r="W25" s="280">
        <f>V25/DEFM_Région_Dépt!L24</f>
        <v>0.10310136342496268</v>
      </c>
      <c r="X25" s="247">
        <v>4120</v>
      </c>
      <c r="Y25" s="248">
        <f>X25/DEFM_Région_Dépt!M24</f>
        <v>0.10106213358844163</v>
      </c>
      <c r="Z25" s="286">
        <v>3975</v>
      </c>
      <c r="AA25" s="280">
        <f>Z25/DEFM_Région_Dépt!N24</f>
        <v>0.10368843906510851</v>
      </c>
      <c r="AB25" s="247">
        <v>3872</v>
      </c>
      <c r="AC25" s="248">
        <f>AB25/DEFM_Région_Dépt!O24</f>
        <v>0.10180632608524176</v>
      </c>
      <c r="AD25" s="286">
        <v>3884</v>
      </c>
      <c r="AE25" s="280">
        <f>AD25/DEFM_Région_Dépt!P24</f>
        <v>9.9309639478394274E-2</v>
      </c>
      <c r="AF25" s="247">
        <v>3975</v>
      </c>
      <c r="AG25" s="248">
        <f>AF25/DEFM_Région_Dépt!Q24</f>
        <v>9.7632264086063764E-2</v>
      </c>
      <c r="AH25" s="286">
        <v>4019</v>
      </c>
      <c r="AI25" s="280">
        <f>AH25/DEFM_Région_Dépt!R24</f>
        <v>9.7531972723081034E-2</v>
      </c>
      <c r="AJ25" s="247">
        <v>4186</v>
      </c>
      <c r="AK25" s="248">
        <f>AJ25/DEFM_Région_Dépt!S24</f>
        <v>0.10083831181345153</v>
      </c>
      <c r="AL25" s="286">
        <v>4170</v>
      </c>
      <c r="AM25" s="280">
        <f>AL25/DEFM_Région_Dépt!T24</f>
        <v>0.10670692699403772</v>
      </c>
      <c r="AN25" s="247">
        <v>4173</v>
      </c>
      <c r="AO25" s="248">
        <f>AN25/DEFM_Région_Dépt!U24</f>
        <v>0.10645408163265306</v>
      </c>
      <c r="AP25" s="286">
        <v>4169</v>
      </c>
      <c r="AQ25" s="280">
        <f>AP25/DEFM_Région_Dépt!V24</f>
        <v>0.10920473595976529</v>
      </c>
      <c r="AR25" s="247">
        <v>4242</v>
      </c>
      <c r="AS25" s="248">
        <f>AR25/DEFM_Région_Dépt!W24</f>
        <v>0.11180517118684273</v>
      </c>
      <c r="AT25" s="286">
        <v>4173</v>
      </c>
      <c r="AU25" s="280">
        <f>AT25/DEFM_Région_Dépt!X24</f>
        <v>0.10708511894069644</v>
      </c>
      <c r="AV25" s="247">
        <v>4170</v>
      </c>
      <c r="AW25" s="248">
        <f>AV25/DEFM_Région_Dépt!Y24</f>
        <v>0.10732209496847253</v>
      </c>
      <c r="AX25" s="286">
        <v>3957</v>
      </c>
      <c r="AY25" s="280">
        <f>AX25/DEFM_Région_Dépt!Z24</f>
        <v>0.10550874573378839</v>
      </c>
      <c r="AZ25" s="247">
        <v>3891</v>
      </c>
      <c r="BA25" s="248">
        <f>AZ25/DEFM_Région_Dépt!AA24</f>
        <v>0.10310835519516655</v>
      </c>
      <c r="BB25" s="286">
        <v>3894</v>
      </c>
      <c r="BC25" s="280">
        <f>BB25/DEFM_Région_Dépt!AB24</f>
        <v>9.9861517156485613E-2</v>
      </c>
      <c r="BD25" s="247">
        <v>3930</v>
      </c>
      <c r="BE25" s="248">
        <f>BD25/DEFM_Région_Dépt!AC24</f>
        <v>9.6144436833349639E-2</v>
      </c>
      <c r="BF25" s="286">
        <v>4085</v>
      </c>
      <c r="BG25" s="280">
        <f>BF25/DEFM_Région_Dépt!AD24</f>
        <v>9.6750509213206382E-2</v>
      </c>
      <c r="BH25" s="247">
        <v>4167</v>
      </c>
      <c r="BI25" s="248">
        <f>BH25/DEFM_Région_Dépt!AE24</f>
        <v>9.7318884581250875E-2</v>
      </c>
      <c r="BJ25" s="286">
        <v>4083</v>
      </c>
      <c r="BK25" s="280">
        <f>BJ25/DEFM_Région_Dépt!AF24</f>
        <v>9.9527106084243366E-2</v>
      </c>
      <c r="BL25" s="247">
        <v>4186</v>
      </c>
      <c r="BM25" s="248">
        <f>BL25/DEFM_Région_Dépt!AG24</f>
        <v>0.10085045895872985</v>
      </c>
      <c r="BN25" s="286">
        <v>4298</v>
      </c>
      <c r="BO25" s="280">
        <f>BN25/DEFM_Région_Dépt!AH24</f>
        <v>0.10444714459295261</v>
      </c>
      <c r="BP25" s="247">
        <v>4276</v>
      </c>
      <c r="BQ25" s="248">
        <f>BP25/DEFM_Région_Dépt!AI24</f>
        <v>0.10507175152349126</v>
      </c>
      <c r="BR25" s="286">
        <v>4243</v>
      </c>
      <c r="BS25" s="280">
        <f>BR25/DEFM_Région_Dépt!AJ24</f>
        <v>0.10102380952380953</v>
      </c>
      <c r="BT25" s="247">
        <v>4183</v>
      </c>
      <c r="BU25" s="248">
        <f>BT25/DEFM_Région_Dépt!AK24</f>
        <v>9.8753482222956698E-2</v>
      </c>
      <c r="BV25" s="286">
        <v>4191</v>
      </c>
      <c r="BW25" s="280">
        <f>BV25/DEFM_Région_Dépt!AL24</f>
        <v>0.10110489240567404</v>
      </c>
      <c r="BX25" s="247">
        <v>4184</v>
      </c>
      <c r="BY25" s="248">
        <f>BX25/DEFM_Région_Dépt!AM24</f>
        <v>9.9621419557608518E-2</v>
      </c>
      <c r="BZ25" s="249">
        <v>4184</v>
      </c>
      <c r="CA25" s="280">
        <f>BZ25/DEFM_Région_Dépt!AN24</f>
        <v>9.6447753624858815E-2</v>
      </c>
      <c r="CB25" s="247">
        <v>4222</v>
      </c>
      <c r="CC25" s="248">
        <f>CB25/DEFM_Région_Dépt!AO24</f>
        <v>9.277693541652933E-2</v>
      </c>
      <c r="CD25" s="249">
        <v>4398</v>
      </c>
      <c r="CE25" s="280">
        <f>CD25/DEFM_Région_Dépt!AP24</f>
        <v>9.2929890546422686E-2</v>
      </c>
      <c r="CF25" s="247">
        <v>4481</v>
      </c>
      <c r="CG25" s="248">
        <f>CF25/DEFM_Région_Dépt!AQ24</f>
        <v>9.3752615281613522E-2</v>
      </c>
      <c r="CH25" s="249">
        <v>4446</v>
      </c>
      <c r="CI25" s="280">
        <f>CH25/DEFM_Région_Dépt!AR24</f>
        <v>9.7688521708560377E-2</v>
      </c>
      <c r="CJ25" s="247">
        <v>4632</v>
      </c>
      <c r="CK25" s="248">
        <f>CJ25/DEFM_Région_Dépt!AS24</f>
        <v>9.9991365167084012E-2</v>
      </c>
      <c r="CL25" s="249">
        <v>4655</v>
      </c>
      <c r="CM25" s="280">
        <f>CL25/DEFM_Région_Dépt!AT24</f>
        <v>0.10172195271185699</v>
      </c>
      <c r="CN25" s="247">
        <v>4670</v>
      </c>
      <c r="CO25" s="248">
        <f>CN25/DEFM_Région_Dépt!AU24</f>
        <v>0.10280456126447408</v>
      </c>
      <c r="CP25" s="249">
        <v>4739</v>
      </c>
      <c r="CQ25" s="280">
        <f>CP25/DEFM_Région_Dépt!AV24</f>
        <v>9.9741123481994404E-2</v>
      </c>
      <c r="CR25" s="247">
        <v>4739</v>
      </c>
      <c r="CS25" s="248">
        <f>CR25/DEFM_Région_Dépt!AW24</f>
        <v>0.10032602252519265</v>
      </c>
      <c r="CT25" s="249">
        <v>4748</v>
      </c>
      <c r="CU25" s="280">
        <f>CT25/DEFM_Région_Dépt!AX24</f>
        <v>0.10350991933725746</v>
      </c>
      <c r="CV25" s="247">
        <v>4798</v>
      </c>
      <c r="CW25" s="248">
        <f>CV25/DEFM_Région_Dépt!AY24</f>
        <v>0.10284881353025659</v>
      </c>
      <c r="CX25" s="249">
        <v>4583</v>
      </c>
      <c r="CY25" s="280">
        <f>CX25/DEFM_Région_Dépt!AZ24</f>
        <v>9.7639439260300817E-2</v>
      </c>
      <c r="CZ25" s="247">
        <v>4791</v>
      </c>
      <c r="DA25" s="248">
        <f>CZ25/DEFM_Région_Dépt!BA24</f>
        <v>9.7208132126770277E-2</v>
      </c>
      <c r="DB25" s="249">
        <v>4956</v>
      </c>
      <c r="DC25" s="280">
        <f>DB25/DEFM_Région_Dépt!BB24</f>
        <v>9.763016370190887E-2</v>
      </c>
      <c r="DD25" s="247">
        <v>4958</v>
      </c>
      <c r="DE25" s="248">
        <f>DD25/DEFM_Région_Dépt!BC24</f>
        <v>9.8088869544573257E-2</v>
      </c>
      <c r="DF25" s="249">
        <v>4943</v>
      </c>
      <c r="DG25" s="280">
        <f>DF25/DEFM_Région_Dépt!BD24</f>
        <v>0.10163044595678188</v>
      </c>
      <c r="DH25" s="247">
        <v>5067</v>
      </c>
      <c r="DI25" s="248">
        <f>DH25/DEFM_Région_Dépt!BE24</f>
        <v>0.10316183806014211</v>
      </c>
      <c r="DJ25" s="249">
        <v>5090</v>
      </c>
      <c r="DK25" s="280">
        <f>DJ25/DEFM_Région_Dépt!BF24</f>
        <v>0.10509146467357641</v>
      </c>
      <c r="DL25" s="247">
        <v>5104</v>
      </c>
      <c r="DM25" s="248">
        <f>DL25/DEFM_Région_Dépt!BG24</f>
        <v>0.1062580672023983</v>
      </c>
      <c r="DN25" s="249">
        <v>5224</v>
      </c>
      <c r="DO25" s="280">
        <f>DN25/DEFM_Région_Dépt!BH24</f>
        <v>0.10408447897987647</v>
      </c>
      <c r="DP25" s="247">
        <v>5115</v>
      </c>
      <c r="DQ25" s="248">
        <f>DP25/DEFM_Région_Dépt!BI24</f>
        <v>0.10201435979258078</v>
      </c>
      <c r="DR25" s="249">
        <v>5190</v>
      </c>
      <c r="DS25" s="280">
        <f>DR25/DEFM_Région_Dépt!BJ24</f>
        <v>0.10563165286060286</v>
      </c>
      <c r="DT25" s="247">
        <v>5214</v>
      </c>
      <c r="DU25" s="248">
        <f>DT25/DEFM_Région_Dépt!BK24</f>
        <v>0.10419039625921707</v>
      </c>
      <c r="DV25" s="249">
        <v>5191</v>
      </c>
      <c r="DW25" s="280">
        <f>DV25/DEFM_Région_Dépt!BL24</f>
        <v>0.10217699393748524</v>
      </c>
      <c r="DX25" s="247">
        <v>5344</v>
      </c>
      <c r="DY25" s="248">
        <f>DX25/DEFM_Région_Dépt!BM24</f>
        <v>0.10102843315184513</v>
      </c>
      <c r="DZ25" s="249">
        <v>5476</v>
      </c>
      <c r="EA25" s="280">
        <f>DZ25/DEFM_Région_Dépt!BN24</f>
        <v>0.10116760271947975</v>
      </c>
      <c r="EB25" s="247">
        <v>5554</v>
      </c>
      <c r="EC25" s="248">
        <f>EB25/DEFM_Région_Dépt!BO24</f>
        <v>0.10218387209537652</v>
      </c>
      <c r="ED25" s="249">
        <v>5740</v>
      </c>
      <c r="EE25" s="280">
        <f>ED25/DEFM_Région_Dépt!BP24</f>
        <v>0.1085456023902725</v>
      </c>
      <c r="EF25" s="247">
        <v>5907</v>
      </c>
      <c r="EG25" s="248">
        <f>EF25/DEFM_Région_Dépt!BQ24</f>
        <v>0.11063040791100123</v>
      </c>
      <c r="EH25" s="249">
        <v>5997</v>
      </c>
      <c r="EI25" s="280">
        <f>EH25/DEFM_Région_Dépt!BR24</f>
        <v>0.11300382520869057</v>
      </c>
      <c r="EJ25" s="247">
        <v>6189</v>
      </c>
      <c r="EK25" s="248">
        <f>EJ25/DEFM_Région_Dépt!BS24</f>
        <v>0.11684413230629814</v>
      </c>
      <c r="EL25" s="249">
        <v>6029</v>
      </c>
      <c r="EM25" s="280">
        <f>EL25/DEFM_Région_Dépt!BT24</f>
        <v>0.10929031088552524</v>
      </c>
      <c r="EN25" s="247">
        <v>6236</v>
      </c>
      <c r="EO25" s="248">
        <f>EN25/DEFM_Région_Dépt!BU24</f>
        <v>0.11257536917355671</v>
      </c>
      <c r="EP25" s="249">
        <v>6066</v>
      </c>
      <c r="EQ25" s="280">
        <f>EP25/DEFM_Région_Dépt!BV24</f>
        <v>0.11270693595436726</v>
      </c>
      <c r="ER25" s="247">
        <v>6039</v>
      </c>
      <c r="ES25" s="248">
        <f>ER25/DEFM_Région_Dépt!BW24</f>
        <v>0.11075856503558067</v>
      </c>
      <c r="ET25" s="249">
        <v>5961</v>
      </c>
      <c r="EU25" s="280">
        <f>ET25/DEFM_Région_Dépt!BX24</f>
        <v>0.1074944999459011</v>
      </c>
      <c r="EV25" s="247">
        <v>6121</v>
      </c>
      <c r="EW25" s="248">
        <f>EV25/DEFM_Région_Dépt!BY24</f>
        <v>0.10643181304446106</v>
      </c>
      <c r="EX25" s="249">
        <v>6146</v>
      </c>
      <c r="EY25" s="280">
        <f>EX25/DEFM_Région_Dépt!BZ24</f>
        <v>0.10567400275103164</v>
      </c>
      <c r="EZ25" s="247">
        <v>6464</v>
      </c>
      <c r="FA25" s="248">
        <f>EZ25/DEFM_Région_Dépt!CA24</f>
        <v>0.11086908049328507</v>
      </c>
      <c r="FB25" s="286">
        <v>6638</v>
      </c>
      <c r="FC25" s="281">
        <f>FB25/DEFM_Région_Dépt!CB24</f>
        <v>0.11660342889263631</v>
      </c>
      <c r="FD25" s="252">
        <v>6872</v>
      </c>
      <c r="FE25" s="248">
        <f>FD25/DEFM_Région_Dépt!CC24</f>
        <v>0.12112666126132478</v>
      </c>
      <c r="FF25" s="249">
        <v>6579</v>
      </c>
      <c r="FG25" s="250">
        <f>FF25/DEFM_Région_Dépt!CD24</f>
        <v>0.11782509805326218</v>
      </c>
      <c r="FH25" s="247">
        <v>6315</v>
      </c>
      <c r="FI25" s="248">
        <f>FH25/DEFM_Région_Dépt!CE24</f>
        <v>0.11443119631790671</v>
      </c>
      <c r="FJ25" s="249">
        <v>5967</v>
      </c>
      <c r="FK25" s="250">
        <f>FJ25/DEFM_Région_Dépt!CF24</f>
        <v>0.10681871072841517</v>
      </c>
      <c r="FL25" s="247">
        <v>5018</v>
      </c>
      <c r="FM25" s="248">
        <f>FL25/DEFM_Région_Dépt!CG24</f>
        <v>9.0427449001657903E-2</v>
      </c>
      <c r="FN25" s="249">
        <v>4863</v>
      </c>
      <c r="FO25" s="250">
        <f>FN25/DEFM_Région_Dépt!CH24</f>
        <v>8.9543169640391093E-2</v>
      </c>
      <c r="FP25" s="247">
        <v>4723</v>
      </c>
      <c r="FQ25" s="248">
        <f>FP25/DEFM_Région_Dépt!CI24</f>
        <v>8.4993431589555329E-2</v>
      </c>
      <c r="FR25" s="249">
        <v>4690</v>
      </c>
      <c r="FS25" s="250">
        <f>FR25/DEFM_Région_Dépt!CJ24</f>
        <v>8.2370297516596996E-2</v>
      </c>
      <c r="FT25" s="247">
        <v>4781</v>
      </c>
      <c r="FU25" s="248">
        <f>FT25/DEFM_Région_Dépt!CK24</f>
        <v>8.2487922705314007E-2</v>
      </c>
      <c r="FV25" s="249">
        <v>4724</v>
      </c>
      <c r="FW25" s="250">
        <f>FV25/DEFM_Région_Dépt!CL24</f>
        <v>8.0772847738736428E-2</v>
      </c>
      <c r="FX25" s="247">
        <v>4833</v>
      </c>
      <c r="FY25" s="248">
        <f>FX25/DEFM_Région_Dépt!CM24</f>
        <v>8.2604088329801054E-2</v>
      </c>
      <c r="FZ25" s="249">
        <v>4779</v>
      </c>
      <c r="GA25" s="250">
        <f>FZ25/DEFM_Région_Dépt!CN24</f>
        <v>8.3356589688132282E-2</v>
      </c>
      <c r="GB25" s="247">
        <v>4817</v>
      </c>
      <c r="GC25" s="248">
        <f>GB25/DEFM_Région_Dépt!CO24</f>
        <v>8.3976918115095625E-2</v>
      </c>
      <c r="GD25" s="249">
        <v>4808</v>
      </c>
      <c r="GE25" s="250">
        <f>GD25/DEFM_Région_Dépt!CP24</f>
        <v>8.4497636245408694E-2</v>
      </c>
      <c r="GF25" s="247">
        <v>4493</v>
      </c>
      <c r="GG25" s="248">
        <f>GF25/DEFM_Région_Dépt!CQ24</f>
        <v>7.9769196626719927E-2</v>
      </c>
      <c r="GH25" s="249">
        <v>4416</v>
      </c>
      <c r="GI25" s="250">
        <f>GH25/DEFM_Région_Dépt!CR24</f>
        <v>7.6565642554962204E-2</v>
      </c>
      <c r="GJ25" s="247">
        <v>4413</v>
      </c>
      <c r="GK25" s="248">
        <f>GJ25/DEFM_Région_Dépt!CS24</f>
        <v>7.6496385792785448E-2</v>
      </c>
      <c r="GL25" s="249">
        <v>4241</v>
      </c>
      <c r="GM25" s="250">
        <f>GL25/DEFM_Région_Dépt!CT24</f>
        <v>7.5636246901250204E-2</v>
      </c>
      <c r="GN25" s="247">
        <v>4182</v>
      </c>
      <c r="GO25" s="248">
        <f>GN25/DEFM_Région_Dépt!CU24</f>
        <v>7.2764602509004225E-2</v>
      </c>
      <c r="GP25" s="287">
        <v>4162</v>
      </c>
      <c r="GQ25" s="288">
        <f>GP25/DEFM_Région_Dépt!CV24</f>
        <v>7.0883575175420668E-2</v>
      </c>
      <c r="GR25" s="289">
        <v>4184</v>
      </c>
      <c r="GS25" s="290">
        <f>GR25/DEFM_Région_Dépt!CW24</f>
        <v>7.0191920547577502E-2</v>
      </c>
      <c r="GT25" s="287">
        <v>4152</v>
      </c>
      <c r="GU25" s="288">
        <f>GT25/DEFM_Région_Dépt!CX24</f>
        <v>6.8634905941085067E-2</v>
      </c>
      <c r="GV25" s="289">
        <v>4226</v>
      </c>
      <c r="GW25" s="290">
        <f>GV25/DEFM_Région_Dépt!CY24</f>
        <v>6.9949515848713062E-2</v>
      </c>
      <c r="GX25" s="291">
        <v>4111</v>
      </c>
      <c r="GY25" s="292">
        <f>GX25/DEFM_Région_Dépt!CZ24</f>
        <v>7.0202701548865251E-2</v>
      </c>
      <c r="GZ25" s="435">
        <v>4297</v>
      </c>
      <c r="HA25" s="441">
        <f>GZ25/DEFM_Région_Dépt!DA24</f>
        <v>7.2920732431652729E-2</v>
      </c>
      <c r="HB25" s="435">
        <v>4404</v>
      </c>
      <c r="HC25" s="441">
        <f>HB25/DEFM_Région_Dépt!DB24</f>
        <v>7.5436793422404932E-2</v>
      </c>
      <c r="HD25" s="435">
        <v>4434</v>
      </c>
      <c r="HE25" s="441">
        <f>HD25/DEFM_Région_Dépt!DC24</f>
        <v>7.6912402428447532E-2</v>
      </c>
      <c r="HF25" s="435">
        <v>4317</v>
      </c>
      <c r="HG25" s="441">
        <f>HF25/DEFM_Région_Dépt!DD24</f>
        <v>7.3251433807309876E-2</v>
      </c>
      <c r="HH25" s="435">
        <v>4242</v>
      </c>
      <c r="HI25" s="441">
        <f>HH25/DEFM_Région_Dépt!DE24</f>
        <v>7.184715964906338E-2</v>
      </c>
      <c r="HJ25" s="435">
        <v>4195</v>
      </c>
      <c r="HK25" s="441">
        <f>HJ25/DEFM_Région_Dépt!DF24</f>
        <v>7.3023830661305203E-2</v>
      </c>
      <c r="HL25" s="435">
        <v>4122</v>
      </c>
      <c r="HM25" s="441">
        <f>HL25/DEFM_Région_Dépt!DG24</f>
        <v>7.0340096585382497E-2</v>
      </c>
      <c r="HN25" s="435">
        <v>4179</v>
      </c>
      <c r="HO25" s="441">
        <f>HN25/DEFM_Région_Dépt!DH24</f>
        <v>6.9943763807993567E-2</v>
      </c>
      <c r="HP25" s="435">
        <v>4291</v>
      </c>
      <c r="HQ25" s="441">
        <f>HP25/DEFM_Région_Dépt!DI24</f>
        <v>7.0594235325085547E-2</v>
      </c>
      <c r="HR25" s="435">
        <v>4480</v>
      </c>
      <c r="HS25" s="441">
        <f>HR25/DEFM_Région_Dépt!DJ24</f>
        <v>7.2277882645241431E-2</v>
      </c>
      <c r="HT25" s="435">
        <v>4546</v>
      </c>
      <c r="HU25" s="441">
        <f>HT25/DEFM_Région_Dépt!DK24</f>
        <v>7.3811881991914144E-2</v>
      </c>
      <c r="HV25" s="502">
        <v>4584</v>
      </c>
      <c r="HW25" s="500">
        <f>HV25/DEFM_Région_Dépt!DL24</f>
        <v>7.6124682398658189E-2</v>
      </c>
      <c r="HX25" s="435">
        <v>4696</v>
      </c>
      <c r="HY25" s="441">
        <f>HX25/DEFM_Région_Dépt!DM24</f>
        <v>7.7329688606385963E-2</v>
      </c>
      <c r="HZ25" s="435">
        <v>4749</v>
      </c>
      <c r="IA25" s="441">
        <f>HZ25/DEFM_Région_Dépt!DN24</f>
        <v>7.9073562223184249E-2</v>
      </c>
      <c r="IB25" s="435">
        <v>4902</v>
      </c>
      <c r="IC25" s="441">
        <f>IB25/DEFM_Région_Dépt!DO24</f>
        <v>8.2632368558569189E-2</v>
      </c>
      <c r="ID25" s="435">
        <v>4769</v>
      </c>
      <c r="IE25" s="441">
        <f>ID25/DEFM_Région_Dépt!DP24</f>
        <v>7.9042015413938835E-2</v>
      </c>
      <c r="IF25" s="435">
        <v>4814</v>
      </c>
      <c r="IG25" s="441">
        <f>IF25/DEFM_Région_Dépt!DQ24</f>
        <v>7.981563152833504E-2</v>
      </c>
      <c r="IH25" s="435">
        <v>4815</v>
      </c>
      <c r="II25" s="441">
        <f>IH25/DEFM_Région_Dépt!DR24</f>
        <v>8.1444519621109601E-2</v>
      </c>
      <c r="IJ25" s="435">
        <v>4787</v>
      </c>
      <c r="IK25" s="441">
        <f>IJ25/DEFM_Région_Dépt!DS24</f>
        <v>8.0312054357855878E-2</v>
      </c>
      <c r="IL25" s="435">
        <v>4805</v>
      </c>
      <c r="IM25" s="441">
        <f>IL25/DEFM_Région_Dépt!DT24</f>
        <v>8.0092677479039226E-2</v>
      </c>
      <c r="IN25" s="435">
        <v>4798</v>
      </c>
      <c r="IO25" s="441">
        <f>IN25/DEFM_Région_Dépt!DU24</f>
        <v>7.8246546747337692E-2</v>
      </c>
      <c r="IP25" s="435">
        <v>4930</v>
      </c>
      <c r="IQ25" s="441">
        <f>IP25/DEFM_Région_Dépt!DV24</f>
        <v>7.9158638407193324E-2</v>
      </c>
      <c r="IR25" s="435">
        <v>4988</v>
      </c>
      <c r="IS25" s="441">
        <f>IR25/DEFM_Région_Dépt!DW24</f>
        <v>8.1422111947242123E-2</v>
      </c>
      <c r="IT25" s="435">
        <v>5020</v>
      </c>
      <c r="IU25" s="441">
        <f>IT25/DEFM_Région_Dépt!DX24</f>
        <v>8.421405804395235E-2</v>
      </c>
      <c r="IV25" s="435">
        <v>5230</v>
      </c>
      <c r="IW25" s="441">
        <f>IV25/DEFM_Région_Dépt!DY24</f>
        <v>8.8097564262372405E-2</v>
      </c>
      <c r="IX25" s="435">
        <v>5244</v>
      </c>
      <c r="IY25" s="441">
        <f>IX25/DEFM_Région_Dépt!DZ24</f>
        <v>8.9598141060688904E-2</v>
      </c>
      <c r="IZ25" s="435">
        <v>5598</v>
      </c>
      <c r="JA25" s="441">
        <f>IZ25/DEFM_Région_Dépt!EA24</f>
        <v>8.9055042952593061E-2</v>
      </c>
      <c r="JB25" s="435">
        <v>6096</v>
      </c>
      <c r="JC25" s="441">
        <f>JB25/DEFM_Région_Dépt!EB24</f>
        <v>8.9317372639228731E-2</v>
      </c>
      <c r="JD25" s="435">
        <v>6354</v>
      </c>
      <c r="JE25" s="441">
        <f>JD25/DEFM_Région_Dépt!EC24</f>
        <v>9.2306351327793593E-2</v>
      </c>
      <c r="JF25" s="435">
        <v>6670</v>
      </c>
      <c r="JG25" s="441">
        <f>JF25/DEFM_Région_Dépt!ED24</f>
        <v>9.810987717878944E-2</v>
      </c>
      <c r="JH25" s="435">
        <v>6873</v>
      </c>
      <c r="JI25" s="441">
        <f>JH25/DEFM_Région_Dépt!EE24</f>
        <v>0.10131937790226285</v>
      </c>
      <c r="JJ25" s="435">
        <v>6995</v>
      </c>
      <c r="JK25" s="441">
        <f>JJ25/DEFM_Région_Dépt!EF24</f>
        <v>0.10212424264544857</v>
      </c>
      <c r="JL25" s="435"/>
      <c r="JM25" s="441" t="e">
        <f>JL25/DEFM_Région_Dépt!EG24</f>
        <v>#DIV/0!</v>
      </c>
      <c r="JN25" s="435"/>
      <c r="JO25" s="441" t="e">
        <f>JN25/DEFM_Région_Dépt!EH24</f>
        <v>#DIV/0!</v>
      </c>
      <c r="JP25" s="435"/>
      <c r="JQ25" s="441" t="e">
        <f>JP25/DEFM_Région_Dépt!EI24</f>
        <v>#DIV/0!</v>
      </c>
      <c r="JR25" s="435"/>
      <c r="JS25" s="441" t="e">
        <f>JR25/DEFM_Région_Dépt!EJ24</f>
        <v>#DIV/0!</v>
      </c>
    </row>
    <row r="26" spans="1:279" x14ac:dyDescent="0.35">
      <c r="A26" s="257" t="s">
        <v>387</v>
      </c>
      <c r="B26" s="258">
        <f>SUM(B14:B25)</f>
        <v>51524</v>
      </c>
      <c r="C26" s="259">
        <f>B26/DEFM_Région_Dépt!B25</f>
        <v>0.13198422050309955</v>
      </c>
      <c r="D26" s="258">
        <f>SUM(D14:D25)</f>
        <v>56719</v>
      </c>
      <c r="E26" s="259">
        <f>D26/DEFM_Région_Dépt!C25</f>
        <v>0.14211761993891239</v>
      </c>
      <c r="F26" s="258">
        <f>SUM(F14:F25)</f>
        <v>62172</v>
      </c>
      <c r="G26" s="259">
        <f>F26/DEFM_Région_Dépt!D25</f>
        <v>0.14927250900360145</v>
      </c>
      <c r="H26" s="258">
        <f>SUM(H14:H25)</f>
        <v>68566</v>
      </c>
      <c r="I26" s="259">
        <f>H26/DEFM_Région_Dépt!E25</f>
        <v>0.15989049299141153</v>
      </c>
      <c r="J26" s="258">
        <f>SUM(J14:J25)</f>
        <v>54044</v>
      </c>
      <c r="K26" s="259">
        <f>J26/DEFM_Région_Dépt!F25</f>
        <v>0.122890673142735</v>
      </c>
      <c r="L26" s="258">
        <f>SUM(L14:L25)</f>
        <v>63917</v>
      </c>
      <c r="M26" s="259">
        <f>L26/DEFM_Région_Dépt!G25</f>
        <v>0.14458144737526663</v>
      </c>
      <c r="N26" s="258">
        <f>SUM(N14:N25)</f>
        <v>60008</v>
      </c>
      <c r="O26" s="259">
        <f>N26/DEFM_Région_Dépt!H25</f>
        <v>0.13824498352800241</v>
      </c>
      <c r="P26" s="258">
        <f>SUM(P14:P25)</f>
        <v>68289</v>
      </c>
      <c r="Q26" s="259">
        <f>P26/DEFM_Région_Dépt!I25</f>
        <v>0.15535480289739018</v>
      </c>
      <c r="R26" s="258">
        <f>SUM(R14:R25)</f>
        <v>69492</v>
      </c>
      <c r="S26" s="259">
        <f>R26/DEFM_Région_Dépt!J25</f>
        <v>0.15920894971854574</v>
      </c>
      <c r="T26" s="258">
        <f>SUM(T14:T25)</f>
        <v>71667</v>
      </c>
      <c r="U26" s="259">
        <f>T26/DEFM_Région_Dépt!K25</f>
        <v>0.16558497820064647</v>
      </c>
      <c r="V26" s="258">
        <f>SUM(V14:V25)</f>
        <v>70883</v>
      </c>
      <c r="W26" s="259">
        <f>V26/DEFM_Région_Dépt!L25</f>
        <v>0.16374783715541757</v>
      </c>
      <c r="X26" s="258">
        <f>SUM(X14:X25)</f>
        <v>70711</v>
      </c>
      <c r="Y26" s="259">
        <f>X26/DEFM_Région_Dépt!M25</f>
        <v>0.16469505875228546</v>
      </c>
      <c r="Z26" s="258">
        <f>SUM(Z14:Z25)</f>
        <v>70219</v>
      </c>
      <c r="AA26" s="259">
        <f>Z26/DEFM_Région_Dépt!N25</f>
        <v>0.16643004600474506</v>
      </c>
      <c r="AB26" s="258">
        <f>SUM(AB14:AB25)</f>
        <v>69514</v>
      </c>
      <c r="AC26" s="259">
        <f>AB26/DEFM_Région_Dépt!O25</f>
        <v>0.1626005230238074</v>
      </c>
      <c r="AD26" s="258">
        <f>SUM(AD14:AD25)</f>
        <v>70467</v>
      </c>
      <c r="AE26" s="259">
        <f>AD26/DEFM_Région_Dépt!P25</f>
        <v>0.15966601712965062</v>
      </c>
      <c r="AF26" s="258">
        <f>SUM(AF14:AF25)</f>
        <v>72862</v>
      </c>
      <c r="AG26" s="259">
        <f>AF26/DEFM_Région_Dépt!Q25</f>
        <v>0.16099004169364123</v>
      </c>
      <c r="AH26" s="258">
        <f>SUM(AH14:AH25)</f>
        <v>72723</v>
      </c>
      <c r="AI26" s="259">
        <f>AH26/DEFM_Région_Dépt!R25</f>
        <v>0.15981917794973111</v>
      </c>
      <c r="AJ26" s="258">
        <f>SUM(AJ14:AJ25)</f>
        <v>74219</v>
      </c>
      <c r="AK26" s="259">
        <f>AJ26/DEFM_Région_Dépt!S25</f>
        <v>0.16254245936931275</v>
      </c>
      <c r="AL26" s="258">
        <f>SUM(AL14:AL25)</f>
        <v>74595</v>
      </c>
      <c r="AM26" s="259">
        <f>AL26/DEFM_Région_Dépt!T25</f>
        <v>0.1652002134901881</v>
      </c>
      <c r="AN26" s="258">
        <f>SUM(AN14:AN25)</f>
        <v>76016</v>
      </c>
      <c r="AO26" s="259">
        <f>AN26/DEFM_Région_Dépt!U25</f>
        <v>0.16634207612487034</v>
      </c>
      <c r="AP26" s="258">
        <f>SUM(AP14:AP25)</f>
        <v>76678</v>
      </c>
      <c r="AQ26" s="259">
        <f>AP26/DEFM_Région_Dépt!V25</f>
        <v>0.16937254538145158</v>
      </c>
      <c r="AR26" s="258">
        <f>SUM(AR14:AR25)</f>
        <v>77539</v>
      </c>
      <c r="AS26" s="259">
        <f>AR26/DEFM_Région_Dépt!W25</f>
        <v>0.17298776978096261</v>
      </c>
      <c r="AT26" s="258">
        <f>SUM(AT14:AT25)</f>
        <v>75903</v>
      </c>
      <c r="AU26" s="259">
        <f>AT26/DEFM_Région_Dépt!X25</f>
        <v>0.17056892262679241</v>
      </c>
      <c r="AV26" s="258">
        <f>SUM(AV14:AV25)</f>
        <v>76032</v>
      </c>
      <c r="AW26" s="259">
        <f>AV26/DEFM_Région_Dépt!Y25</f>
        <v>0.17127564674397858</v>
      </c>
      <c r="AX26" s="258">
        <f>SUM(AX14:AX25)</f>
        <v>74384</v>
      </c>
      <c r="AY26" s="259">
        <f>AX26/DEFM_Région_Dépt!Z25</f>
        <v>0.16979159533429203</v>
      </c>
      <c r="AZ26" s="258">
        <f>SUM(AZ14:AZ25)</f>
        <v>73447</v>
      </c>
      <c r="BA26" s="259">
        <f>AZ26/DEFM_Région_Dépt!AA25</f>
        <v>0.16435581970918237</v>
      </c>
      <c r="BB26" s="258">
        <f>SUM(BB14:BB25)</f>
        <v>73897</v>
      </c>
      <c r="BC26" s="259">
        <f>BB26/DEFM_Région_Dépt!AB25</f>
        <v>0.16044335403187285</v>
      </c>
      <c r="BD26" s="258">
        <f>SUM(BD14:BD25)</f>
        <v>75311</v>
      </c>
      <c r="BE26" s="259">
        <f>BD26/DEFM_Région_Dépt!AC25</f>
        <v>0.15922458592854757</v>
      </c>
      <c r="BF26" s="258">
        <f>SUM(BF14:BF25)</f>
        <v>75683</v>
      </c>
      <c r="BG26" s="259">
        <f>BF26/DEFM_Région_Dépt!AD25</f>
        <v>0.15817082524363152</v>
      </c>
      <c r="BH26" s="258">
        <f>SUM(BH14:BH25)</f>
        <v>76720</v>
      </c>
      <c r="BI26" s="259">
        <f>BH26/DEFM_Région_Dépt!AE25</f>
        <v>0.15950568207806465</v>
      </c>
      <c r="BJ26" s="258">
        <f>SUM(BJ14:BJ25)</f>
        <v>77079</v>
      </c>
      <c r="BK26" s="259">
        <f>BJ26/DEFM_Région_Dépt!AF25</f>
        <v>0.16171188560015443</v>
      </c>
      <c r="BL26" s="258">
        <f>SUM(BL14:BL25)</f>
        <v>79678</v>
      </c>
      <c r="BM26" s="259">
        <f>BL26/DEFM_Région_Dépt!AG25</f>
        <v>0.16493782590425168</v>
      </c>
      <c r="BN26" s="258">
        <f>SUM(BN14:BN25)</f>
        <v>81388</v>
      </c>
      <c r="BO26" s="259">
        <f>BN26/DEFM_Région_Dépt!AH25</f>
        <v>0.16934171705360226</v>
      </c>
      <c r="BP26" s="258">
        <f>SUM(BP14:BP25)</f>
        <v>80951</v>
      </c>
      <c r="BQ26" s="259">
        <f>BP26/DEFM_Région_Dépt!AI25</f>
        <v>0.16948936072208484</v>
      </c>
      <c r="BR26" s="258">
        <f>SUM(BR14:BR25)</f>
        <v>79343</v>
      </c>
      <c r="BS26" s="259">
        <f>BR26/DEFM_Région_Dépt!AJ25</f>
        <v>0.16645547578787484</v>
      </c>
      <c r="BT26" s="258">
        <f>SUM(BT14:BT25)</f>
        <v>79324</v>
      </c>
      <c r="BU26" s="259">
        <f>BT26/DEFM_Région_Dépt!AK25</f>
        <v>0.16634093558912588</v>
      </c>
      <c r="BV26" s="258">
        <f>SUM(BV14:BV25)</f>
        <v>78629</v>
      </c>
      <c r="BW26" s="259">
        <f>BV26/DEFM_Région_Dépt!AL25</f>
        <v>0.16597886133211182</v>
      </c>
      <c r="BX26" s="258">
        <f>SUM(BX14:BX25)</f>
        <v>78815</v>
      </c>
      <c r="BY26" s="259">
        <f>BX26/DEFM_Région_Dépt!AM25</f>
        <v>0.16208073703909351</v>
      </c>
      <c r="BZ26" s="258">
        <f>SUM(BZ14:BZ25)</f>
        <v>79936</v>
      </c>
      <c r="CA26" s="259">
        <f>BZ26/DEFM_Région_Dépt!AN25</f>
        <v>0.15921666421011119</v>
      </c>
      <c r="CB26" s="258">
        <f>SUM(CB14:CB25)</f>
        <v>81153</v>
      </c>
      <c r="CC26" s="259">
        <f>CB26/DEFM_Région_Dépt!AO25</f>
        <v>0.15747162122829145</v>
      </c>
      <c r="CD26" s="258">
        <f>SUM(CD14:CD25)</f>
        <v>83559</v>
      </c>
      <c r="CE26" s="259">
        <f>CD26/DEFM_Région_Dépt!AP25</f>
        <v>0.15842731140553781</v>
      </c>
      <c r="CF26" s="258">
        <f>SUM(CF14:CF25)</f>
        <v>85198</v>
      </c>
      <c r="CG26" s="259">
        <f>CF26/DEFM_Région_Dépt!AQ25</f>
        <v>0.16050533994208863</v>
      </c>
      <c r="CH26" s="258">
        <f>SUM(CH14:CH25)</f>
        <v>85328</v>
      </c>
      <c r="CI26" s="259">
        <f>CH26/DEFM_Région_Dépt!AR25</f>
        <v>0.16312110970070504</v>
      </c>
      <c r="CJ26" s="258">
        <f>SUM(CJ14:CJ25)</f>
        <v>88800</v>
      </c>
      <c r="CK26" s="259">
        <f>CJ26/DEFM_Région_Dépt!AS25</f>
        <v>0.16626784851650883</v>
      </c>
      <c r="CL26" s="258">
        <f>SUM(CL14:CL25)</f>
        <v>89520</v>
      </c>
      <c r="CM26" s="259">
        <f>CL26/DEFM_Région_Dépt!AT25</f>
        <v>0.16868318952928119</v>
      </c>
      <c r="CN26" s="258">
        <f>SUM(CN14:CN25)</f>
        <v>90657</v>
      </c>
      <c r="CO26" s="259">
        <f>CN26/DEFM_Région_Dépt!AU25</f>
        <v>0.17192484060488597</v>
      </c>
      <c r="CP26" s="258">
        <f>SUM(CP14:CP25)</f>
        <v>91433</v>
      </c>
      <c r="CQ26" s="259">
        <f>CP26/DEFM_Région_Dépt!AV25</f>
        <v>0.17198939091832513</v>
      </c>
      <c r="CR26" s="258">
        <f>SUM(CR14:CR25)</f>
        <v>90509</v>
      </c>
      <c r="CS26" s="259">
        <f>CR26/DEFM_Région_Dépt!AW25</f>
        <v>0.17174546248066869</v>
      </c>
      <c r="CT26" s="258">
        <f>SUM(CT14:CT25)</f>
        <v>90006</v>
      </c>
      <c r="CU26" s="259">
        <f>CT26/DEFM_Région_Dépt!AX25</f>
        <v>0.1732380459281187</v>
      </c>
      <c r="CV26" s="258">
        <f>SUM(CV14:CV25)</f>
        <v>91476</v>
      </c>
      <c r="CW26" s="259">
        <f>CV26/DEFM_Région_Dépt!AY25</f>
        <v>0.17151439130165766</v>
      </c>
      <c r="CX26" s="258">
        <f>SUM(CX14:CX25)</f>
        <v>89190</v>
      </c>
      <c r="CY26" s="259">
        <f>CX26/DEFM_Région_Dépt!AZ25</f>
        <v>0.16619120466729151</v>
      </c>
      <c r="CZ26" s="258">
        <f>SUM(CZ14:CZ25)</f>
        <v>91850</v>
      </c>
      <c r="DA26" s="259">
        <f>CZ26/DEFM_Région_Dépt!BA25</f>
        <v>0.1661559278863374</v>
      </c>
      <c r="DB26" s="258">
        <f>SUM(DB14:DB25)</f>
        <v>94272</v>
      </c>
      <c r="DC26" s="259">
        <f>DB26/DEFM_Région_Dépt!BB25</f>
        <v>0.16806315203981945</v>
      </c>
      <c r="DD26" s="258">
        <f>SUM(DD14:DD25)</f>
        <v>94367</v>
      </c>
      <c r="DE26" s="259">
        <f>DD26/DEFM_Région_Dépt!BC25</f>
        <v>0.16914680050188205</v>
      </c>
      <c r="DF26" s="258">
        <f>SUM(DF14:DF25)</f>
        <v>95523</v>
      </c>
      <c r="DG26" s="259">
        <f>DF26/DEFM_Région_Dépt!BD25</f>
        <v>0.1728835461732256</v>
      </c>
      <c r="DH26" s="258">
        <f>SUM(DH14:DH25)</f>
        <v>98111</v>
      </c>
      <c r="DI26" s="259">
        <f>DH26/DEFM_Région_Dépt!BE25</f>
        <v>0.17498229862794301</v>
      </c>
      <c r="DJ26" s="258">
        <f>SUM(DJ14:DJ25)</f>
        <v>98405</v>
      </c>
      <c r="DK26" s="259">
        <f>DJ26/DEFM_Région_Dépt!BF25</f>
        <v>0.17742554906270341</v>
      </c>
      <c r="DL26" s="258">
        <f>SUM(DL14:DL25)</f>
        <v>99730</v>
      </c>
      <c r="DM26" s="259">
        <f>DL26/DEFM_Région_Dépt!BG25</f>
        <v>0.18107672838127609</v>
      </c>
      <c r="DN26" s="258">
        <f>SUM(DN14:DN25)</f>
        <v>100738</v>
      </c>
      <c r="DO26" s="259">
        <f>DN26/DEFM_Région_Dépt!BH25</f>
        <v>0.18140302920621543</v>
      </c>
      <c r="DP26" s="258">
        <f>SUM(DP14:DP25)</f>
        <v>100102</v>
      </c>
      <c r="DQ26" s="259">
        <f>DP26/DEFM_Région_Dépt!BI25</f>
        <v>0.18097602160821372</v>
      </c>
      <c r="DR26" s="258">
        <f>SUM(DR14:DR25)</f>
        <v>99475</v>
      </c>
      <c r="DS26" s="259">
        <f>DR26/DEFM_Région_Dépt!BJ25</f>
        <v>0.18143333704194808</v>
      </c>
      <c r="DT26" s="258">
        <f>SUM(DT14:DT25)</f>
        <v>100152</v>
      </c>
      <c r="DU26" s="259">
        <f>DT26/DEFM_Région_Dépt!BK25</f>
        <v>0.17848302262046695</v>
      </c>
      <c r="DV26" s="258">
        <f>SUM(DV14:DV25)</f>
        <v>99821</v>
      </c>
      <c r="DW26" s="259">
        <f>DV26/DEFM_Région_Dépt!BL25</f>
        <v>0.17518572273477934</v>
      </c>
      <c r="DX26" s="258">
        <f>SUM(DX14:DX25)</f>
        <v>102132</v>
      </c>
      <c r="DY26" s="259">
        <f>DX26/DEFM_Région_Dépt!BM25</f>
        <v>0.17414463969662972</v>
      </c>
      <c r="DZ26" s="258">
        <f>SUM(DZ14:DZ25)</f>
        <v>104157</v>
      </c>
      <c r="EA26" s="259">
        <f>DZ26/DEFM_Région_Dépt!BN25</f>
        <v>0.17544743247454372</v>
      </c>
      <c r="EB26" s="258">
        <f>SUM(EB14:EB25)</f>
        <v>105666</v>
      </c>
      <c r="EC26" s="259">
        <f>EB26/DEFM_Région_Dépt!BO25</f>
        <v>0.17809546763838863</v>
      </c>
      <c r="ED26" s="258">
        <f>SUM(ED14:ED25)</f>
        <v>108785</v>
      </c>
      <c r="EE26" s="259">
        <f>ED26/DEFM_Région_Dépt!BP25</f>
        <v>0.18394580966761753</v>
      </c>
      <c r="EF26" s="258">
        <f>SUM(EF14:EF25)</f>
        <v>111787</v>
      </c>
      <c r="EG26" s="259">
        <f>EF26/DEFM_Région_Dépt!BQ25</f>
        <v>0.18705395912780551</v>
      </c>
      <c r="EH26" s="258">
        <f>SUM(EH14:EH25)</f>
        <v>113034</v>
      </c>
      <c r="EI26" s="259">
        <f>EH26/DEFM_Région_Dépt!BR25</f>
        <v>0.18949221303917788</v>
      </c>
      <c r="EJ26" s="258">
        <f>SUM(EJ14:EJ25)</f>
        <v>114425</v>
      </c>
      <c r="EK26" s="259">
        <f>EJ26/DEFM_Région_Dépt!BS25</f>
        <v>0.19246392510348562</v>
      </c>
      <c r="EL26" s="258">
        <f>SUM(EL14:EL25)</f>
        <v>72348</v>
      </c>
      <c r="EM26" s="259">
        <f>EL26/DEFM_Région_Dépt!BT25</f>
        <v>0.12029770139406193</v>
      </c>
      <c r="EN26" s="258">
        <f>SUM(EN14:EN25)</f>
        <v>115132</v>
      </c>
      <c r="EO26" s="259">
        <f>EN26/DEFM_Région_Dépt!BU25</f>
        <v>0.19091554293825408</v>
      </c>
      <c r="EP26" s="258">
        <f>SUM(EP14:EP25)</f>
        <v>113202</v>
      </c>
      <c r="EQ26" s="259">
        <f>EP26/DEFM_Région_Dépt!BV25</f>
        <v>0.19010433722435777</v>
      </c>
      <c r="ER26" s="258">
        <f>SUM(ER14:ER25)</f>
        <v>112541</v>
      </c>
      <c r="ES26" s="259">
        <f>ER26/DEFM_Région_Dépt!BW25</f>
        <v>0.18560953405065211</v>
      </c>
      <c r="ET26" s="258">
        <f>SUM(ET14:ET25)</f>
        <v>111987</v>
      </c>
      <c r="EU26" s="259">
        <f>ET26/DEFM_Région_Dépt!BX25</f>
        <v>0.18177553634066093</v>
      </c>
      <c r="EV26" s="258">
        <f>SUM(EV14:EV25)</f>
        <v>114668</v>
      </c>
      <c r="EW26" s="259">
        <f>EV26/DEFM_Région_Dépt!BY25</f>
        <v>0.18219807772670288</v>
      </c>
      <c r="EX26" s="258">
        <f>SUM(EX14:EX25)</f>
        <v>115712</v>
      </c>
      <c r="EY26" s="259">
        <f>EX26/DEFM_Région_Dépt!BZ25</f>
        <v>0.18261300473766109</v>
      </c>
      <c r="EZ26" s="258">
        <f>SUM(EZ14:EZ25)</f>
        <v>119570</v>
      </c>
      <c r="FA26" s="259">
        <f>EZ26/DEFM_Région_Dépt!CA25</f>
        <v>0.18967773662127113</v>
      </c>
      <c r="FB26" s="258">
        <f>SUM(FB14:FB25)</f>
        <v>123212</v>
      </c>
      <c r="FC26" s="260">
        <f>FB26/DEFM_Région_Dépt!CB25</f>
        <v>0.1961684018131073</v>
      </c>
      <c r="FD26" s="261">
        <v>125818</v>
      </c>
      <c r="FE26" s="259">
        <f>FD26/DEFM_Région_Dépt!CC25</f>
        <v>0.20006264976713051</v>
      </c>
      <c r="FF26" s="258">
        <v>122142</v>
      </c>
      <c r="FG26" s="259">
        <f>FF26/DEFM_Région_Dépt!CD25</f>
        <v>0.19593569230867949</v>
      </c>
      <c r="FH26" s="258">
        <v>117488</v>
      </c>
      <c r="FI26" s="259">
        <f>FH26/DEFM_Région_Dépt!CE25</f>
        <v>0.19056825960156623</v>
      </c>
      <c r="FJ26" s="258">
        <v>111617</v>
      </c>
      <c r="FK26" s="259">
        <f>FJ26/DEFM_Région_Dépt!CF25</f>
        <v>0.18265230980706607</v>
      </c>
      <c r="FL26" s="258">
        <v>94228</v>
      </c>
      <c r="FM26" s="259">
        <f>FL26/DEFM_Région_Dépt!CG25</f>
        <v>0.15437141012912886</v>
      </c>
      <c r="FN26" s="258">
        <v>91394</v>
      </c>
      <c r="FO26" s="259">
        <f>FN26/DEFM_Région_Dépt!CH25</f>
        <v>0.1514424431225041</v>
      </c>
      <c r="FP26" s="258">
        <v>88906</v>
      </c>
      <c r="FQ26" s="259">
        <f>FP26/DEFM_Région_Dépt!CI25</f>
        <v>0.14511332438881872</v>
      </c>
      <c r="FR26" s="258">
        <v>89477</v>
      </c>
      <c r="FS26" s="259">
        <f>FR26/DEFM_Région_Dépt!CJ25</f>
        <v>0.14194384558885351</v>
      </c>
      <c r="FT26" s="258">
        <v>90513</v>
      </c>
      <c r="FU26" s="259">
        <f>FT26/DEFM_Région_Dépt!CK25</f>
        <v>0.14230798256702451</v>
      </c>
      <c r="FV26" s="258">
        <v>89850</v>
      </c>
      <c r="FW26" s="259">
        <f>FV26/DEFM_Région_Dépt!CL25</f>
        <v>0.14096726923571737</v>
      </c>
      <c r="FX26" s="258">
        <v>90449</v>
      </c>
      <c r="FY26" s="259">
        <f>FX26/DEFM_Région_Dépt!CM25</f>
        <v>0.14232528571585926</v>
      </c>
      <c r="FZ26" s="258">
        <v>89449</v>
      </c>
      <c r="GA26" s="259">
        <f>FZ26/DEFM_Région_Dépt!CN25</f>
        <v>0.14225621354097087</v>
      </c>
      <c r="GB26" s="258">
        <v>90631</v>
      </c>
      <c r="GC26" s="259">
        <f>GB26/DEFM_Région_Dépt!CO25</f>
        <v>0.1432468614220844</v>
      </c>
      <c r="GD26" s="258">
        <v>90379</v>
      </c>
      <c r="GE26" s="259">
        <f>GD26/DEFM_Région_Dépt!CP25</f>
        <v>0.14371856419781159</v>
      </c>
      <c r="GF26" s="258">
        <v>85135</v>
      </c>
      <c r="GG26" s="259">
        <f>GF26/DEFM_Région_Dépt!CQ25</f>
        <v>0.13658072516848993</v>
      </c>
      <c r="GH26" s="258">
        <v>84091</v>
      </c>
      <c r="GI26" s="259">
        <f>GH26/DEFM_Région_Dépt!CR25</f>
        <v>0.13445030162620736</v>
      </c>
      <c r="GJ26" s="258">
        <v>84131</v>
      </c>
      <c r="GK26" s="259">
        <f>GJ26/DEFM_Région_Dépt!CS25</f>
        <v>0.13412161192716421</v>
      </c>
      <c r="GL26" s="258">
        <v>82276</v>
      </c>
      <c r="GM26" s="259">
        <f>GL26/DEFM_Région_Dépt!CT25</f>
        <v>0.13280389973044082</v>
      </c>
      <c r="GN26" s="258">
        <v>81120</v>
      </c>
      <c r="GO26" s="259">
        <f>GN26/DEFM_Région_Dépt!CU25</f>
        <v>0.12782593486108856</v>
      </c>
      <c r="GP26" s="293">
        <v>81589</v>
      </c>
      <c r="GQ26" s="294">
        <f>GP26/DEFM_Région_Dépt!CV25</f>
        <v>0.12582467915007542</v>
      </c>
      <c r="GR26" s="293">
        <v>82031</v>
      </c>
      <c r="GS26" s="294">
        <f>GR26/DEFM_Région_Dépt!CW25</f>
        <v>0.1256993213269445</v>
      </c>
      <c r="GT26" s="293">
        <v>82540</v>
      </c>
      <c r="GU26" s="294">
        <f>GT26/DEFM_Région_Dépt!CX25</f>
        <v>0.12580092544611013</v>
      </c>
      <c r="GV26" s="293">
        <v>83430</v>
      </c>
      <c r="GW26" s="294">
        <f>GV26/DEFM_Région_Dépt!CY25</f>
        <v>0.12765820712364317</v>
      </c>
      <c r="GX26" s="293">
        <v>82747</v>
      </c>
      <c r="GY26" s="295">
        <f>GX26/DEFM_Région_Dépt!CZ25</f>
        <v>0.12841335857723704</v>
      </c>
      <c r="GZ26" s="436">
        <v>85352</v>
      </c>
      <c r="HA26" s="442">
        <f>GZ26/DEFM_Région_Dépt!DA25</f>
        <v>0.13165814418041447</v>
      </c>
      <c r="HB26" s="436">
        <v>85839</v>
      </c>
      <c r="HC26" s="442">
        <f>HB26/DEFM_Région_Dépt!DB25</f>
        <v>0.13344080438506764</v>
      </c>
      <c r="HD26" s="436">
        <v>85886</v>
      </c>
      <c r="HE26" s="442">
        <f>HD26/DEFM_Région_Dépt!DC25</f>
        <v>0.13505489563382364</v>
      </c>
      <c r="HF26" s="436">
        <v>84709</v>
      </c>
      <c r="HG26" s="442">
        <f>HF26/DEFM_Région_Dépt!DD25</f>
        <v>0.13300037054017222</v>
      </c>
      <c r="HH26" s="436">
        <v>84615</v>
      </c>
      <c r="HI26" s="442">
        <f>HH26/DEFM_Région_Dépt!DE25</f>
        <v>0.13275794170668834</v>
      </c>
      <c r="HJ26" s="436">
        <v>82535</v>
      </c>
      <c r="HK26" s="442">
        <f>HJ26/DEFM_Région_Dépt!DF25</f>
        <v>0.13159615041200032</v>
      </c>
      <c r="HL26" s="436">
        <v>81587</v>
      </c>
      <c r="HM26" s="442">
        <f>HL26/DEFM_Région_Dépt!DG25</f>
        <v>0.12702735104214835</v>
      </c>
      <c r="HN26" s="436">
        <v>83029</v>
      </c>
      <c r="HO26" s="442">
        <f>HN26/DEFM_Région_Dépt!DH25</f>
        <v>0.12689473249846403</v>
      </c>
      <c r="HP26" s="436">
        <v>84154</v>
      </c>
      <c r="HQ26" s="442">
        <f>HP26/DEFM_Région_Dépt!DI25</f>
        <v>0.12757429352365734</v>
      </c>
      <c r="HR26" s="436">
        <v>86488</v>
      </c>
      <c r="HS26" s="442">
        <f>HR26/DEFM_Région_Dépt!DJ25</f>
        <v>0.13087050798420863</v>
      </c>
      <c r="HT26" s="436">
        <v>86576</v>
      </c>
      <c r="HU26" s="442">
        <f>HT26/DEFM_Région_Dépt!DK25</f>
        <v>0.1328148131102776</v>
      </c>
      <c r="HV26" s="436">
        <v>86780</v>
      </c>
      <c r="HW26" s="447">
        <f>HV26/DEFM_Région_Dépt!DL25</f>
        <v>0.13432854303528641</v>
      </c>
      <c r="HX26" s="436">
        <v>88944</v>
      </c>
      <c r="HY26" s="442">
        <f>HX26/DEFM_Région_Dépt!DM25</f>
        <v>0.13680514219004508</v>
      </c>
      <c r="HZ26" s="436">
        <v>89344</v>
      </c>
      <c r="IA26" s="442">
        <f>HZ26/DEFM_Région_Dépt!DN25</f>
        <v>0.1390613545345451</v>
      </c>
      <c r="IB26" s="436">
        <v>90679</v>
      </c>
      <c r="IC26" s="442">
        <f>IB26/DEFM_Région_Dépt!DO25</f>
        <v>0.14244288790902906</v>
      </c>
      <c r="ID26" s="436">
        <v>89787</v>
      </c>
      <c r="IE26" s="442">
        <f>ID26/DEFM_Région_Dépt!DP25</f>
        <v>0.14140575784301374</v>
      </c>
      <c r="IF26" s="436">
        <v>90352</v>
      </c>
      <c r="IG26" s="442">
        <f>IF26/DEFM_Région_Dépt!DQ25</f>
        <v>0.14277542326010625</v>
      </c>
      <c r="IH26" s="436">
        <v>89891</v>
      </c>
      <c r="II26" s="442">
        <f>IH26/DEFM_Région_Dépt!DR25</f>
        <v>0.14318595968091341</v>
      </c>
      <c r="IJ26" s="436">
        <v>90019</v>
      </c>
      <c r="IK26" s="442">
        <f>IJ26/DEFM_Région_Dépt!DS25</f>
        <v>0.1407186705205023</v>
      </c>
      <c r="IL26" s="436">
        <v>89460</v>
      </c>
      <c r="IM26" s="442">
        <f>IL26/DEFM_Région_Dépt!DT25</f>
        <v>0.13898966044947136</v>
      </c>
      <c r="IN26" s="436">
        <v>90184</v>
      </c>
      <c r="IO26" s="442">
        <f>IN26/DEFM_Région_Dépt!DU25</f>
        <v>0.13927321078616842</v>
      </c>
      <c r="IP26" s="436">
        <v>91449</v>
      </c>
      <c r="IQ26" s="442">
        <f>IP26/DEFM_Région_Dépt!DV25</f>
        <v>0.14090841854187083</v>
      </c>
      <c r="IR26" s="436">
        <v>91648</v>
      </c>
      <c r="IS26" s="442">
        <f>IR26/DEFM_Région_Dépt!DW25</f>
        <v>0.14375006862196121</v>
      </c>
      <c r="IT26" s="436">
        <v>92638</v>
      </c>
      <c r="IU26" s="442">
        <f>IT26/DEFM_Région_Dépt!DX25</f>
        <v>0.14663015606698535</v>
      </c>
      <c r="IV26" s="436">
        <v>94560</v>
      </c>
      <c r="IW26" s="442">
        <f>IV26/DEFM_Région_Dépt!DY25</f>
        <v>0.15024142538692412</v>
      </c>
      <c r="IX26" s="436">
        <v>94730</v>
      </c>
      <c r="IY26" s="442">
        <f>IX26/DEFM_Région_Dépt!DZ25</f>
        <v>0.15240365974712544</v>
      </c>
      <c r="IZ26" s="436">
        <v>96674</v>
      </c>
      <c r="JA26" s="442">
        <f>IZ26/DEFM_Région_Dépt!EA25</f>
        <v>0.15034041745848586</v>
      </c>
      <c r="JB26" s="436">
        <v>100379</v>
      </c>
      <c r="JC26" s="442">
        <f>JB26/DEFM_Région_Dépt!EB25</f>
        <v>0.149884725880533</v>
      </c>
      <c r="JD26" s="436">
        <v>102593</v>
      </c>
      <c r="JE26" s="442">
        <f>JD26/DEFM_Région_Dépt!EC25</f>
        <v>0.15280481502057644</v>
      </c>
      <c r="JF26" s="436">
        <v>105720</v>
      </c>
      <c r="JG26" s="442">
        <f>JF26/DEFM_Région_Dépt!ED25</f>
        <v>0.15839839623871232</v>
      </c>
      <c r="JH26" s="436">
        <v>108635</v>
      </c>
      <c r="JI26" s="442">
        <f>JH26/DEFM_Région_Dépt!EE25</f>
        <v>0.16120535634790145</v>
      </c>
      <c r="JJ26" s="436">
        <v>110593</v>
      </c>
      <c r="JK26" s="442">
        <f>JJ26/DEFM_Région_Dépt!EF25</f>
        <v>0.16230261226885823</v>
      </c>
      <c r="JL26" s="436"/>
      <c r="JM26" s="442" t="e">
        <f>JL26/DEFM_Région_Dépt!EG25</f>
        <v>#DIV/0!</v>
      </c>
      <c r="JN26" s="436"/>
      <c r="JO26" s="442" t="e">
        <f>JN26/DEFM_Région_Dépt!EH25</f>
        <v>#DIV/0!</v>
      </c>
      <c r="JP26" s="436"/>
      <c r="JQ26" s="442" t="e">
        <f>JP26/DEFM_Région_Dépt!EI25</f>
        <v>#DIV/0!</v>
      </c>
      <c r="JR26" s="436"/>
      <c r="JS26" s="442" t="e">
        <f>JR26/DEFM_Région_Dépt!EJ25</f>
        <v>#DIV/0!</v>
      </c>
    </row>
    <row r="27" spans="1:279" x14ac:dyDescent="0.35">
      <c r="A27" s="246" t="s">
        <v>389</v>
      </c>
      <c r="B27" s="286">
        <v>3832</v>
      </c>
      <c r="C27" s="280">
        <f>B27/DEFM_Région_Dépt!B26</f>
        <v>0.14591980503408095</v>
      </c>
      <c r="D27" s="247">
        <v>4380</v>
      </c>
      <c r="E27" s="248">
        <f>D27/DEFM_Région_Dépt!C26</f>
        <v>0.16134379489446349</v>
      </c>
      <c r="F27" s="286">
        <v>4851</v>
      </c>
      <c r="G27" s="280">
        <f>F27/DEFM_Région_Dépt!D26</f>
        <v>0.17249226611670163</v>
      </c>
      <c r="H27" s="247">
        <v>5352</v>
      </c>
      <c r="I27" s="248">
        <f>H27/DEFM_Région_Dépt!E26</f>
        <v>0.1850046665975319</v>
      </c>
      <c r="J27" s="286">
        <v>4607</v>
      </c>
      <c r="K27" s="280">
        <f>J27/DEFM_Région_Dépt!F26</f>
        <v>0.15650371980840438</v>
      </c>
      <c r="L27" s="247">
        <v>4775</v>
      </c>
      <c r="M27" s="248">
        <f>L27/DEFM_Région_Dépt!G26</f>
        <v>0.16048262418498352</v>
      </c>
      <c r="N27" s="286">
        <v>4486</v>
      </c>
      <c r="O27" s="280">
        <f>N27/DEFM_Région_Dépt!H26</f>
        <v>0.14928949382674964</v>
      </c>
      <c r="P27" s="247">
        <v>5096</v>
      </c>
      <c r="Q27" s="248">
        <f>P27/DEFM_Région_Dépt!I26</f>
        <v>0.16714773025452637</v>
      </c>
      <c r="R27" s="286">
        <v>5097</v>
      </c>
      <c r="S27" s="280">
        <f>R27/DEFM_Région_Dépt!J26</f>
        <v>0.16710927510573423</v>
      </c>
      <c r="T27" s="247">
        <v>5350</v>
      </c>
      <c r="U27" s="248">
        <f>T27/DEFM_Région_Dépt!K26</f>
        <v>0.17720512735583452</v>
      </c>
      <c r="V27" s="286">
        <v>5363</v>
      </c>
      <c r="W27" s="280">
        <f>V27/DEFM_Région_Dépt!L26</f>
        <v>0.1805116122517671</v>
      </c>
      <c r="X27" s="247">
        <v>5403</v>
      </c>
      <c r="Y27" s="248">
        <f>X27/DEFM_Région_Dépt!M26</f>
        <v>0.18410113125255553</v>
      </c>
      <c r="Z27" s="286">
        <v>5324</v>
      </c>
      <c r="AA27" s="280">
        <f>Z27/DEFM_Région_Dépt!N26</f>
        <v>0.18276063300264322</v>
      </c>
      <c r="AB27" s="247">
        <v>5311</v>
      </c>
      <c r="AC27" s="248">
        <f>AB27/DEFM_Région_Dépt!O26</f>
        <v>0.17841905465784258</v>
      </c>
      <c r="AD27" s="286">
        <v>5363</v>
      </c>
      <c r="AE27" s="280">
        <f>AD27/DEFM_Région_Dépt!P26</f>
        <v>0.17614793404716547</v>
      </c>
      <c r="AF27" s="247">
        <v>5309</v>
      </c>
      <c r="AG27" s="248">
        <f>AF27/DEFM_Région_Dépt!Q26</f>
        <v>0.17284714308969559</v>
      </c>
      <c r="AH27" s="286">
        <v>5251</v>
      </c>
      <c r="AI27" s="280">
        <f>AH27/DEFM_Région_Dépt!R26</f>
        <v>0.1697978981406629</v>
      </c>
      <c r="AJ27" s="247">
        <v>5375</v>
      </c>
      <c r="AK27" s="248">
        <f>AJ27/DEFM_Région_Dépt!S26</f>
        <v>0.1734430461439174</v>
      </c>
      <c r="AL27" s="286">
        <v>5414</v>
      </c>
      <c r="AM27" s="280">
        <f>AL27/DEFM_Région_Dépt!T26</f>
        <v>0.17343114328731141</v>
      </c>
      <c r="AN27" s="247">
        <v>5453</v>
      </c>
      <c r="AO27" s="248">
        <f>AN27/DEFM_Région_Dépt!U26</f>
        <v>0.17185087138760202</v>
      </c>
      <c r="AP27" s="286">
        <v>5507</v>
      </c>
      <c r="AQ27" s="280">
        <f>AP27/DEFM_Région_Dépt!V26</f>
        <v>0.1751033386327504</v>
      </c>
      <c r="AR27" s="247">
        <v>5636</v>
      </c>
      <c r="AS27" s="248">
        <f>AR27/DEFM_Région_Dépt!W26</f>
        <v>0.18050217781193953</v>
      </c>
      <c r="AT27" s="286">
        <v>5496</v>
      </c>
      <c r="AU27" s="280">
        <f>AT27/DEFM_Région_Dépt!X26</f>
        <v>0.17936751411507457</v>
      </c>
      <c r="AV27" s="247">
        <v>5473</v>
      </c>
      <c r="AW27" s="248">
        <f>AV27/DEFM_Région_Dépt!Y26</f>
        <v>0.18052577761651878</v>
      </c>
      <c r="AX27" s="286">
        <v>5465</v>
      </c>
      <c r="AY27" s="280">
        <f>AX27/DEFM_Région_Dépt!Z26</f>
        <v>0.18106218732399032</v>
      </c>
      <c r="AZ27" s="247">
        <v>5407</v>
      </c>
      <c r="BA27" s="248">
        <f>AZ27/DEFM_Région_Dépt!AA26</f>
        <v>0.17475759534583063</v>
      </c>
      <c r="BB27" s="286">
        <v>5488</v>
      </c>
      <c r="BC27" s="280">
        <f>BB27/DEFM_Région_Dépt!AB26</f>
        <v>0.17378637702270497</v>
      </c>
      <c r="BD27" s="247">
        <v>5494</v>
      </c>
      <c r="BE27" s="248">
        <f>BD27/DEFM_Région_Dépt!AC26</f>
        <v>0.17055226150932853</v>
      </c>
      <c r="BF27" s="286">
        <v>5487</v>
      </c>
      <c r="BG27" s="280">
        <f>BF27/DEFM_Région_Dépt!AD26</f>
        <v>0.16964506554538708</v>
      </c>
      <c r="BH27" s="247">
        <v>5588</v>
      </c>
      <c r="BI27" s="248">
        <f>BH27/DEFM_Région_Dépt!AE26</f>
        <v>0.17254901960784313</v>
      </c>
      <c r="BJ27" s="286">
        <v>5570</v>
      </c>
      <c r="BK27" s="280">
        <f>BJ27/DEFM_Région_Dépt!AF26</f>
        <v>0.17148486807672178</v>
      </c>
      <c r="BL27" s="247">
        <v>5781</v>
      </c>
      <c r="BM27" s="248">
        <f>BL27/DEFM_Région_Dépt!AG26</f>
        <v>0.17531994905076728</v>
      </c>
      <c r="BN27" s="286">
        <v>6051</v>
      </c>
      <c r="BO27" s="280">
        <f>BN27/DEFM_Région_Dépt!AH26</f>
        <v>0.18254494992156389</v>
      </c>
      <c r="BP27" s="247">
        <v>6065</v>
      </c>
      <c r="BQ27" s="248">
        <f>BP27/DEFM_Région_Dépt!AI26</f>
        <v>0.18267522062588476</v>
      </c>
      <c r="BR27" s="286">
        <v>6056</v>
      </c>
      <c r="BS27" s="280">
        <f>BR27/DEFM_Région_Dépt!AJ26</f>
        <v>0.18403379220226698</v>
      </c>
      <c r="BT27" s="247">
        <v>6116</v>
      </c>
      <c r="BU27" s="248">
        <f>BT27/DEFM_Région_Dépt!AK26</f>
        <v>0.18697645979822683</v>
      </c>
      <c r="BV27" s="286">
        <v>6176</v>
      </c>
      <c r="BW27" s="280">
        <f>BV27/DEFM_Région_Dépt!AL26</f>
        <v>0.18756643484070823</v>
      </c>
      <c r="BX27" s="247">
        <v>6170</v>
      </c>
      <c r="BY27" s="248">
        <f>BX27/DEFM_Région_Dépt!AM26</f>
        <v>0.18168433451118962</v>
      </c>
      <c r="BZ27" s="249">
        <v>6286</v>
      </c>
      <c r="CA27" s="280">
        <f>BZ27/DEFM_Région_Dépt!AN26</f>
        <v>0.17955895795246801</v>
      </c>
      <c r="CB27" s="247">
        <v>6313</v>
      </c>
      <c r="CC27" s="248">
        <f>CB27/DEFM_Région_Dépt!AO26</f>
        <v>0.17658247321753237</v>
      </c>
      <c r="CD27" s="249">
        <v>6428</v>
      </c>
      <c r="CE27" s="280">
        <f>CD27/DEFM_Région_Dépt!AP26</f>
        <v>0.17611441409353681</v>
      </c>
      <c r="CF27" s="247">
        <v>6528</v>
      </c>
      <c r="CG27" s="248">
        <f>CF27/DEFM_Région_Dépt!AQ26</f>
        <v>0.17754569190600522</v>
      </c>
      <c r="CH27" s="249">
        <v>6595</v>
      </c>
      <c r="CI27" s="280">
        <f>CH27/DEFM_Région_Dépt!AR26</f>
        <v>0.17964642750129389</v>
      </c>
      <c r="CJ27" s="247">
        <v>6791</v>
      </c>
      <c r="CK27" s="248">
        <f>CJ27/DEFM_Région_Dépt!AS26</f>
        <v>0.18040538745583509</v>
      </c>
      <c r="CL27" s="249">
        <v>6841</v>
      </c>
      <c r="CM27" s="280">
        <f>CL27/DEFM_Région_Dépt!AT26</f>
        <v>0.18167091565753132</v>
      </c>
      <c r="CN27" s="247">
        <v>7002</v>
      </c>
      <c r="CO27" s="248">
        <f>CN27/DEFM_Région_Dépt!AU26</f>
        <v>0.18698926454093895</v>
      </c>
      <c r="CP27" s="249">
        <v>7155</v>
      </c>
      <c r="CQ27" s="280">
        <f>CP27/DEFM_Région_Dépt!AV26</f>
        <v>0.19212695684863457</v>
      </c>
      <c r="CR27" s="247">
        <v>7027</v>
      </c>
      <c r="CS27" s="248">
        <f>CR27/DEFM_Région_Dépt!AW26</f>
        <v>0.19177446645925442</v>
      </c>
      <c r="CT27" s="249">
        <v>6965</v>
      </c>
      <c r="CU27" s="280">
        <f>CT27/DEFM_Région_Dépt!AX26</f>
        <v>0.19161989655551886</v>
      </c>
      <c r="CV27" s="247">
        <v>7047</v>
      </c>
      <c r="CW27" s="248">
        <f>CV27/DEFM_Région_Dépt!AY26</f>
        <v>0.18960368068447817</v>
      </c>
      <c r="CX27" s="249">
        <v>6945</v>
      </c>
      <c r="CY27" s="280">
        <f>CX27/DEFM_Région_Dépt!AZ26</f>
        <v>0.18634790308299123</v>
      </c>
      <c r="CZ27" s="247">
        <v>7093</v>
      </c>
      <c r="DA27" s="248">
        <f>CZ27/DEFM_Région_Dépt!BA26</f>
        <v>0.18705168776371309</v>
      </c>
      <c r="DB27" s="249">
        <v>7162</v>
      </c>
      <c r="DC27" s="280">
        <f>DB27/DEFM_Région_Dépt!BB26</f>
        <v>0.18551520489043155</v>
      </c>
      <c r="DD27" s="247">
        <v>7149</v>
      </c>
      <c r="DE27" s="248">
        <f>DD27/DEFM_Région_Dépt!BC26</f>
        <v>0.18628830519074421</v>
      </c>
      <c r="DF27" s="249">
        <v>7174</v>
      </c>
      <c r="DG27" s="280">
        <f>DF27/DEFM_Région_Dépt!BD26</f>
        <v>0.18741836041590471</v>
      </c>
      <c r="DH27" s="247">
        <v>7251</v>
      </c>
      <c r="DI27" s="248">
        <f>DH27/DEFM_Région_Dépt!BE26</f>
        <v>0.18784000828972591</v>
      </c>
      <c r="DJ27" s="249">
        <v>7344</v>
      </c>
      <c r="DK27" s="280">
        <f>DJ27/DEFM_Région_Dépt!BF26</f>
        <v>0.19158927267035375</v>
      </c>
      <c r="DL27" s="247">
        <v>7461</v>
      </c>
      <c r="DM27" s="248">
        <f>DL27/DEFM_Région_Dépt!BG26</f>
        <v>0.195852474077963</v>
      </c>
      <c r="DN27" s="249">
        <v>7614</v>
      </c>
      <c r="DO27" s="280">
        <f>DN27/DEFM_Région_Dépt!BH26</f>
        <v>0.20008409102853839</v>
      </c>
      <c r="DP27" s="247">
        <v>7590</v>
      </c>
      <c r="DQ27" s="248">
        <f>DP27/DEFM_Région_Dépt!BI26</f>
        <v>0.20145985401459854</v>
      </c>
      <c r="DR27" s="249">
        <v>7571</v>
      </c>
      <c r="DS27" s="280">
        <f>DR27/DEFM_Région_Dépt!BJ26</f>
        <v>0.20145282316002341</v>
      </c>
      <c r="DT27" s="247">
        <v>7684</v>
      </c>
      <c r="DU27" s="248">
        <f>DT27/DEFM_Région_Dépt!BK26</f>
        <v>0.19873784398924063</v>
      </c>
      <c r="DV27" s="249">
        <v>7678</v>
      </c>
      <c r="DW27" s="280">
        <f>DV27/DEFM_Région_Dépt!BL26</f>
        <v>0.19663986067715003</v>
      </c>
      <c r="DX27" s="247">
        <v>7752</v>
      </c>
      <c r="DY27" s="248">
        <f>DX27/DEFM_Région_Dépt!BM26</f>
        <v>0.19490119173329309</v>
      </c>
      <c r="DZ27" s="249">
        <v>7861</v>
      </c>
      <c r="EA27" s="280">
        <f>DZ27/DEFM_Région_Dépt!BN26</f>
        <v>0.19459847509654421</v>
      </c>
      <c r="EB27" s="247">
        <v>7867</v>
      </c>
      <c r="EC27" s="248">
        <f>EB27/DEFM_Région_Dépt!BO26</f>
        <v>0.19528360431922551</v>
      </c>
      <c r="ED27" s="249">
        <v>8113</v>
      </c>
      <c r="EE27" s="280">
        <f>ED27/DEFM_Région_Dépt!BP26</f>
        <v>0.20032593397367837</v>
      </c>
      <c r="EF27" s="247">
        <v>8262</v>
      </c>
      <c r="EG27" s="248">
        <f>EF27/DEFM_Région_Dépt!BQ26</f>
        <v>0.20300253077471192</v>
      </c>
      <c r="EH27" s="249">
        <v>8243</v>
      </c>
      <c r="EI27" s="280">
        <f>EH27/DEFM_Région_Dépt!BR26</f>
        <v>0.20220281607221705</v>
      </c>
      <c r="EJ27" s="247">
        <v>8288</v>
      </c>
      <c r="EK27" s="248">
        <f>EJ27/DEFM_Région_Dépt!BS26</f>
        <v>0.20278933202838267</v>
      </c>
      <c r="EL27" s="249">
        <v>8301</v>
      </c>
      <c r="EM27" s="280">
        <f>EL27/DEFM_Région_Dépt!BT26</f>
        <v>0.20343593765317125</v>
      </c>
      <c r="EN27" s="247">
        <v>8245</v>
      </c>
      <c r="EO27" s="248">
        <f>EN27/DEFM_Région_Dépt!BU26</f>
        <v>0.20243064080530321</v>
      </c>
      <c r="EP27" s="249">
        <v>8104</v>
      </c>
      <c r="EQ27" s="280">
        <f>EP27/DEFM_Région_Dépt!BV26</f>
        <v>0.20128160548407928</v>
      </c>
      <c r="ER27" s="247">
        <v>8170</v>
      </c>
      <c r="ES27" s="248">
        <f>ER27/DEFM_Région_Dépt!BW26</f>
        <v>0.19899164576077161</v>
      </c>
      <c r="ET27" s="249">
        <v>7998</v>
      </c>
      <c r="EU27" s="280">
        <f>ET27/DEFM_Région_Dépt!BX26</f>
        <v>0.1940273161737949</v>
      </c>
      <c r="EV27" s="247">
        <v>8205</v>
      </c>
      <c r="EW27" s="248">
        <f>EV27/DEFM_Région_Dépt!BY26</f>
        <v>0.19483294944553939</v>
      </c>
      <c r="EX27" s="249">
        <v>8217</v>
      </c>
      <c r="EY27" s="280">
        <f>EX27/DEFM_Région_Dépt!BZ26</f>
        <v>0.19347319347319347</v>
      </c>
      <c r="EZ27" s="247">
        <v>8373</v>
      </c>
      <c r="FA27" s="248">
        <f>EZ27/DEFM_Région_Dépt!CA26</f>
        <v>0.19790583341212065</v>
      </c>
      <c r="FB27" s="286">
        <v>8601</v>
      </c>
      <c r="FC27" s="281">
        <f>FB27/DEFM_Région_Dépt!CB26</f>
        <v>0.202276522189036</v>
      </c>
      <c r="FD27" s="252">
        <v>8745</v>
      </c>
      <c r="FE27" s="248">
        <f>FD27/DEFM_Région_Dépt!CC26</f>
        <v>0.20518535898639137</v>
      </c>
      <c r="FF27" s="249">
        <v>8692</v>
      </c>
      <c r="FG27" s="250">
        <f>FF27/DEFM_Région_Dépt!CD26</f>
        <v>0.2051984230033759</v>
      </c>
      <c r="FH27" s="247">
        <v>8457</v>
      </c>
      <c r="FI27" s="248">
        <f>FH27/DEFM_Région_Dépt!CE26</f>
        <v>0.20167886867145207</v>
      </c>
      <c r="FJ27" s="249">
        <v>8124</v>
      </c>
      <c r="FK27" s="250">
        <f>FJ27/DEFM_Région_Dépt!CF26</f>
        <v>0.19800628823515073</v>
      </c>
      <c r="FL27" s="247">
        <v>6808</v>
      </c>
      <c r="FM27" s="248">
        <f>FL27/DEFM_Région_Dépt!CG26</f>
        <v>0.1672234230693653</v>
      </c>
      <c r="FN27" s="249">
        <v>6480</v>
      </c>
      <c r="FO27" s="250">
        <f>FN27/DEFM_Région_Dépt!CH26</f>
        <v>0.16146715837735473</v>
      </c>
      <c r="FP27" s="247">
        <v>6383</v>
      </c>
      <c r="FQ27" s="248">
        <f>FP27/DEFM_Région_Dépt!CI26</f>
        <v>0.15736015580701623</v>
      </c>
      <c r="FR27" s="249">
        <v>6408</v>
      </c>
      <c r="FS27" s="250">
        <f>FR27/DEFM_Région_Dépt!CJ26</f>
        <v>0.15433526011560694</v>
      </c>
      <c r="FT27" s="247">
        <v>6358</v>
      </c>
      <c r="FU27" s="248">
        <f>FT27/DEFM_Région_Dépt!CK26</f>
        <v>0.15336002701529258</v>
      </c>
      <c r="FV27" s="249">
        <v>6182</v>
      </c>
      <c r="FW27" s="250">
        <f>FV27/DEFM_Région_Dépt!CL26</f>
        <v>0.15034046692607003</v>
      </c>
      <c r="FX27" s="247">
        <v>6182</v>
      </c>
      <c r="FY27" s="248">
        <f>FX27/DEFM_Région_Dépt!CM26</f>
        <v>0.15096459096459097</v>
      </c>
      <c r="FZ27" s="249">
        <v>6217</v>
      </c>
      <c r="GA27" s="250">
        <f>FZ27/DEFM_Région_Dépt!CN26</f>
        <v>0.15214252502263662</v>
      </c>
      <c r="GB27" s="247">
        <v>6373</v>
      </c>
      <c r="GC27" s="248">
        <f>GB27/DEFM_Région_Dépt!CO26</f>
        <v>0.154168077797668</v>
      </c>
      <c r="GD27" s="249">
        <v>6368</v>
      </c>
      <c r="GE27" s="250">
        <f>GD27/DEFM_Région_Dépt!CP26</f>
        <v>0.15414780566919223</v>
      </c>
      <c r="GF27" s="247">
        <v>6117</v>
      </c>
      <c r="GG27" s="248">
        <f>GF27/DEFM_Région_Dépt!CQ26</f>
        <v>0.14921695857930428</v>
      </c>
      <c r="GH27" s="249">
        <v>6046</v>
      </c>
      <c r="GI27" s="250">
        <f>GH27/DEFM_Région_Dépt!CR26</f>
        <v>0.14908517039009717</v>
      </c>
      <c r="GJ27" s="247">
        <v>6025</v>
      </c>
      <c r="GK27" s="248">
        <f>GJ27/DEFM_Région_Dépt!CS26</f>
        <v>0.1491521227874737</v>
      </c>
      <c r="GL27" s="249">
        <v>5918</v>
      </c>
      <c r="GM27" s="250">
        <f>GL27/DEFM_Région_Dépt!CT26</f>
        <v>0.14729453930011449</v>
      </c>
      <c r="GN27" s="247">
        <v>6027</v>
      </c>
      <c r="GO27" s="248">
        <f>GN27/DEFM_Région_Dépt!CU26</f>
        <v>0.14618351160590845</v>
      </c>
      <c r="GP27" s="287">
        <v>5994</v>
      </c>
      <c r="GQ27" s="288">
        <f>GP27/DEFM_Région_Dépt!CV26</f>
        <v>0.14270069517188838</v>
      </c>
      <c r="GR27" s="289">
        <v>5979</v>
      </c>
      <c r="GS27" s="290">
        <f>GR27/DEFM_Région_Dépt!CW26</f>
        <v>0.1424758727511021</v>
      </c>
      <c r="GT27" s="287">
        <v>5982</v>
      </c>
      <c r="GU27" s="288">
        <f>GT27/DEFM_Région_Dépt!CX26</f>
        <v>0.14293906810035842</v>
      </c>
      <c r="GV27" s="289">
        <v>6099</v>
      </c>
      <c r="GW27" s="290">
        <f>GV27/DEFM_Région_Dépt!CY26</f>
        <v>0.14619238236774612</v>
      </c>
      <c r="GX27" s="291">
        <v>6107</v>
      </c>
      <c r="GY27" s="292">
        <f>GX27/DEFM_Région_Dépt!CZ26</f>
        <v>0.14648596785799953</v>
      </c>
      <c r="GZ27" s="435">
        <v>6291</v>
      </c>
      <c r="HA27" s="441">
        <f>GZ27/DEFM_Région_Dépt!DA26</f>
        <v>0.1498035480414335</v>
      </c>
      <c r="HB27" s="435">
        <v>6258</v>
      </c>
      <c r="HC27" s="441">
        <f>HB27/DEFM_Région_Dépt!DB26</f>
        <v>0.15019440311044976</v>
      </c>
      <c r="HD27" s="435">
        <v>6287</v>
      </c>
      <c r="HE27" s="441">
        <f>HD27/DEFM_Région_Dépt!DC26</f>
        <v>0.15293488043980638</v>
      </c>
      <c r="HF27" s="435">
        <v>6261</v>
      </c>
      <c r="HG27" s="441">
        <f>HF27/DEFM_Région_Dépt!DD26</f>
        <v>0.15416625627893232</v>
      </c>
      <c r="HH27" s="435">
        <v>6236</v>
      </c>
      <c r="HI27" s="441">
        <f>HH27/DEFM_Région_Dépt!DE26</f>
        <v>0.15455536829582631</v>
      </c>
      <c r="HJ27" s="435">
        <v>6043</v>
      </c>
      <c r="HK27" s="441">
        <f>HJ27/DEFM_Région_Dépt!DF26</f>
        <v>0.15086379069302977</v>
      </c>
      <c r="HL27" s="435">
        <v>6000</v>
      </c>
      <c r="HM27" s="441">
        <f>HL27/DEFM_Région_Dépt!DG26</f>
        <v>0.14618458239937629</v>
      </c>
      <c r="HN27" s="435">
        <v>6177</v>
      </c>
      <c r="HO27" s="441">
        <f>HN27/DEFM_Région_Dépt!DH26</f>
        <v>0.14868215188349981</v>
      </c>
      <c r="HP27" s="435">
        <v>6242</v>
      </c>
      <c r="HQ27" s="441">
        <f>HP27/DEFM_Région_Dépt!DI26</f>
        <v>0.15070014485755673</v>
      </c>
      <c r="HR27" s="435">
        <v>6384</v>
      </c>
      <c r="HS27" s="441">
        <f>HR27/DEFM_Région_Dépt!DJ26</f>
        <v>0.15344678396308048</v>
      </c>
      <c r="HT27" s="435">
        <v>6495</v>
      </c>
      <c r="HU27" s="441">
        <f>HT27/DEFM_Région_Dépt!DK26</f>
        <v>0.15755385212497575</v>
      </c>
      <c r="HV27" s="502">
        <v>6550</v>
      </c>
      <c r="HW27" s="500">
        <f>HV27/DEFM_Région_Dépt!DL26</f>
        <v>0.15842302575885839</v>
      </c>
      <c r="HX27" s="435">
        <v>6617</v>
      </c>
      <c r="HY27" s="441">
        <f>HX27/DEFM_Région_Dépt!DM26</f>
        <v>0.15883341334613538</v>
      </c>
      <c r="HZ27" s="435">
        <v>6652</v>
      </c>
      <c r="IA27" s="441">
        <f>HZ27/DEFM_Région_Dépt!DN26</f>
        <v>0.16197131656480557</v>
      </c>
      <c r="IB27" s="435">
        <v>6780</v>
      </c>
      <c r="IC27" s="441">
        <f>IB27/DEFM_Région_Dépt!DO26</f>
        <v>0.16605437178545188</v>
      </c>
      <c r="ID27" s="435">
        <v>6743</v>
      </c>
      <c r="IE27" s="441">
        <f>ID27/DEFM_Région_Dépt!DP26</f>
        <v>0.16674497391132323</v>
      </c>
      <c r="IF27" s="435">
        <v>6762</v>
      </c>
      <c r="IG27" s="441">
        <f>IF27/DEFM_Région_Dépt!DQ26</f>
        <v>0.16870836555974153</v>
      </c>
      <c r="IH27" s="435">
        <v>6732</v>
      </c>
      <c r="II27" s="441">
        <f>IH27/DEFM_Région_Dépt!DR26</f>
        <v>0.16876410127851593</v>
      </c>
      <c r="IJ27" s="435">
        <v>6687</v>
      </c>
      <c r="IK27" s="441">
        <f>IJ27/DEFM_Région_Dépt!DS26</f>
        <v>0.16422712313964341</v>
      </c>
      <c r="IL27" s="435">
        <v>6673</v>
      </c>
      <c r="IM27" s="441">
        <f>IL27/DEFM_Région_Dépt!DT26</f>
        <v>0.16267277735793861</v>
      </c>
      <c r="IN27" s="435">
        <v>6626</v>
      </c>
      <c r="IO27" s="441">
        <f>IN27/DEFM_Région_Dépt!DU26</f>
        <v>0.16362109838008693</v>
      </c>
      <c r="IP27" s="435">
        <v>6603</v>
      </c>
      <c r="IQ27" s="441">
        <f>IP27/DEFM_Région_Dépt!DV26</f>
        <v>0.16393971745661295</v>
      </c>
      <c r="IR27" s="435">
        <v>6566</v>
      </c>
      <c r="IS27" s="441">
        <f>IR27/DEFM_Région_Dépt!DW26</f>
        <v>0.1659547579931758</v>
      </c>
      <c r="IT27" s="435">
        <v>6710</v>
      </c>
      <c r="IU27" s="441">
        <f>IT27/DEFM_Région_Dépt!DX26</f>
        <v>0.16929481518859593</v>
      </c>
      <c r="IV27" s="435">
        <v>6960</v>
      </c>
      <c r="IW27" s="441">
        <f>IV27/DEFM_Région_Dépt!DY26</f>
        <v>0.1750503018108652</v>
      </c>
      <c r="IX27" s="435">
        <v>6845</v>
      </c>
      <c r="IY27" s="441">
        <f>IX27/DEFM_Région_Dépt!DZ26</f>
        <v>0.17637206905436742</v>
      </c>
      <c r="IZ27" s="435">
        <v>6758</v>
      </c>
      <c r="JA27" s="441">
        <f>IZ27/DEFM_Région_Dépt!EA26</f>
        <v>0.1716884304659316</v>
      </c>
      <c r="JB27" s="435">
        <v>6978</v>
      </c>
      <c r="JC27" s="441">
        <f>JB27/DEFM_Région_Dépt!EB26</f>
        <v>0.17363392057330546</v>
      </c>
      <c r="JD27" s="435">
        <v>7212</v>
      </c>
      <c r="JE27" s="441">
        <f>JD27/DEFM_Région_Dépt!EC26</f>
        <v>0.17899334855554452</v>
      </c>
      <c r="JF27" s="435">
        <v>7492</v>
      </c>
      <c r="JG27" s="441">
        <f>JF27/DEFM_Région_Dépt!ED26</f>
        <v>0.18355996569888522</v>
      </c>
      <c r="JH27" s="435">
        <v>7707</v>
      </c>
      <c r="JI27" s="441">
        <f>JH27/DEFM_Région_Dépt!EE26</f>
        <v>0.18578694887062169</v>
      </c>
      <c r="JJ27" s="435">
        <v>7817</v>
      </c>
      <c r="JK27" s="441">
        <f>JJ27/DEFM_Région_Dépt!EF26</f>
        <v>0.18641198073162588</v>
      </c>
      <c r="JL27" s="435"/>
      <c r="JM27" s="441" t="e">
        <f>JL27/DEFM_Région_Dépt!EG26</f>
        <v>#DIV/0!</v>
      </c>
      <c r="JN27" s="435"/>
      <c r="JO27" s="441" t="e">
        <f>JN27/DEFM_Région_Dépt!EH26</f>
        <v>#DIV/0!</v>
      </c>
      <c r="JP27" s="435"/>
      <c r="JQ27" s="441" t="e">
        <f>JP27/DEFM_Région_Dépt!EI26</f>
        <v>#DIV/0!</v>
      </c>
      <c r="JR27" s="435"/>
      <c r="JS27" s="441" t="e">
        <f>JR27/DEFM_Région_Dépt!EJ26</f>
        <v>#DIV/0!</v>
      </c>
    </row>
    <row r="28" spans="1:279" x14ac:dyDescent="0.35">
      <c r="A28" s="246" t="s">
        <v>390</v>
      </c>
      <c r="B28" s="286">
        <v>4707</v>
      </c>
      <c r="C28" s="280">
        <f>B28/DEFM_Région_Dépt!B27</f>
        <v>0.15434811122770201</v>
      </c>
      <c r="D28" s="247">
        <v>5492</v>
      </c>
      <c r="E28" s="248">
        <f>D28/DEFM_Région_Dépt!C27</f>
        <v>0.17421646999111787</v>
      </c>
      <c r="F28" s="286">
        <v>5908</v>
      </c>
      <c r="G28" s="280">
        <f>F28/DEFM_Région_Dépt!D27</f>
        <v>0.18108257218169557</v>
      </c>
      <c r="H28" s="247">
        <v>6365</v>
      </c>
      <c r="I28" s="248">
        <f>H28/DEFM_Région_Dépt!E27</f>
        <v>0.19082024223528002</v>
      </c>
      <c r="J28" s="286">
        <v>5888</v>
      </c>
      <c r="K28" s="280">
        <f>J28/DEFM_Région_Dépt!F27</f>
        <v>0.17424242424242425</v>
      </c>
      <c r="L28" s="247">
        <v>6070</v>
      </c>
      <c r="M28" s="248">
        <f>L28/DEFM_Région_Dépt!G27</f>
        <v>0.17923051938465173</v>
      </c>
      <c r="N28" s="286">
        <v>5821</v>
      </c>
      <c r="O28" s="280">
        <f>N28/DEFM_Région_Dépt!H27</f>
        <v>0.17110523221634333</v>
      </c>
      <c r="P28" s="247">
        <v>6390</v>
      </c>
      <c r="Q28" s="248">
        <f>P28/DEFM_Région_Dépt!I27</f>
        <v>0.18467674344672119</v>
      </c>
      <c r="R28" s="286">
        <v>6450</v>
      </c>
      <c r="S28" s="280">
        <f>R28/DEFM_Région_Dépt!J27</f>
        <v>0.18728766805075642</v>
      </c>
      <c r="T28" s="247">
        <v>6589</v>
      </c>
      <c r="U28" s="248">
        <f>T28/DEFM_Région_Dépt!K27</f>
        <v>0.19246947479114332</v>
      </c>
      <c r="V28" s="286">
        <v>6624</v>
      </c>
      <c r="W28" s="280">
        <f>V28/DEFM_Région_Dépt!L27</f>
        <v>0.19511620371734073</v>
      </c>
      <c r="X28" s="247">
        <v>6565</v>
      </c>
      <c r="Y28" s="248">
        <f>X28/DEFM_Région_Dépt!M27</f>
        <v>0.19549163242213091</v>
      </c>
      <c r="Z28" s="286">
        <v>6494</v>
      </c>
      <c r="AA28" s="280">
        <f>Z28/DEFM_Région_Dépt!N27</f>
        <v>0.19550230303760122</v>
      </c>
      <c r="AB28" s="247">
        <v>6309</v>
      </c>
      <c r="AC28" s="248">
        <f>AB28/DEFM_Région_Dépt!O27</f>
        <v>0.18838459241564645</v>
      </c>
      <c r="AD28" s="286">
        <v>6392</v>
      </c>
      <c r="AE28" s="280">
        <f>AD28/DEFM_Région_Dépt!P27</f>
        <v>0.18668769531820439</v>
      </c>
      <c r="AF28" s="247">
        <v>6561</v>
      </c>
      <c r="AG28" s="248">
        <f>AF28/DEFM_Région_Dépt!Q27</f>
        <v>0.19016840091591547</v>
      </c>
      <c r="AH28" s="286">
        <v>6520</v>
      </c>
      <c r="AI28" s="280">
        <f>AH28/DEFM_Région_Dépt!R27</f>
        <v>0.19034273369533486</v>
      </c>
      <c r="AJ28" s="247">
        <v>6604</v>
      </c>
      <c r="AK28" s="248">
        <f>AJ28/DEFM_Région_Dépt!S27</f>
        <v>0.19318979639597472</v>
      </c>
      <c r="AL28" s="286">
        <v>6735</v>
      </c>
      <c r="AM28" s="280">
        <f>AL28/DEFM_Région_Dépt!T27</f>
        <v>0.1962984552608569</v>
      </c>
      <c r="AN28" s="247">
        <v>6756</v>
      </c>
      <c r="AO28" s="248">
        <f>AN28/DEFM_Région_Dépt!U27</f>
        <v>0.19579771047674249</v>
      </c>
      <c r="AP28" s="286">
        <v>6705</v>
      </c>
      <c r="AQ28" s="280">
        <f>AP28/DEFM_Région_Dépt!V27</f>
        <v>0.19650079127835415</v>
      </c>
      <c r="AR28" s="247">
        <v>6753</v>
      </c>
      <c r="AS28" s="248">
        <f>AR28/DEFM_Région_Dépt!W27</f>
        <v>0.19935055350553504</v>
      </c>
      <c r="AT28" s="286">
        <v>6584</v>
      </c>
      <c r="AU28" s="280">
        <f>AT28/DEFM_Région_Dépt!X27</f>
        <v>0.19790195076497641</v>
      </c>
      <c r="AV28" s="247">
        <v>6593</v>
      </c>
      <c r="AW28" s="248">
        <f>AV28/DEFM_Région_Dépt!Y27</f>
        <v>0.19997573478115807</v>
      </c>
      <c r="AX28" s="286">
        <v>6457</v>
      </c>
      <c r="AY28" s="280">
        <f>AX28/DEFM_Région_Dépt!Z27</f>
        <v>0.19817082527698493</v>
      </c>
      <c r="AZ28" s="247">
        <v>6399</v>
      </c>
      <c r="BA28" s="248">
        <f>AZ28/DEFM_Région_Dépt!AA27</f>
        <v>0.19352789959171329</v>
      </c>
      <c r="BB28" s="286">
        <v>6397</v>
      </c>
      <c r="BC28" s="280">
        <f>BB28/DEFM_Région_Dépt!AB27</f>
        <v>0.19026798726986111</v>
      </c>
      <c r="BD28" s="247">
        <v>6459</v>
      </c>
      <c r="BE28" s="248">
        <f>BD28/DEFM_Région_Dépt!AC27</f>
        <v>0.1892081905264083</v>
      </c>
      <c r="BF28" s="286">
        <v>6418</v>
      </c>
      <c r="BG28" s="280">
        <f>BF28/DEFM_Région_Dépt!AD27</f>
        <v>0.18864264299570865</v>
      </c>
      <c r="BH28" s="247">
        <v>6464</v>
      </c>
      <c r="BI28" s="248">
        <f>BH28/DEFM_Région_Dépt!AE27</f>
        <v>0.18916071637598034</v>
      </c>
      <c r="BJ28" s="286">
        <v>6485</v>
      </c>
      <c r="BK28" s="280">
        <f>BJ28/DEFM_Région_Dépt!AF27</f>
        <v>0.18895137088080183</v>
      </c>
      <c r="BL28" s="247">
        <v>6647</v>
      </c>
      <c r="BM28" s="248">
        <f>BL28/DEFM_Région_Dépt!AG27</f>
        <v>0.19214314621032549</v>
      </c>
      <c r="BN28" s="286">
        <v>6786</v>
      </c>
      <c r="BO28" s="280">
        <f>BN28/DEFM_Région_Dépt!AH27</f>
        <v>0.19693539961692494</v>
      </c>
      <c r="BP28" s="247">
        <v>6730</v>
      </c>
      <c r="BQ28" s="248">
        <f>BP28/DEFM_Région_Dépt!AI27</f>
        <v>0.19501028657529484</v>
      </c>
      <c r="BR28" s="286">
        <v>6626</v>
      </c>
      <c r="BS28" s="280">
        <f>BR28/DEFM_Région_Dépt!AJ27</f>
        <v>0.19347115160009343</v>
      </c>
      <c r="BT28" s="247">
        <v>6435</v>
      </c>
      <c r="BU28" s="248">
        <f>BT28/DEFM_Région_Dépt!AK27</f>
        <v>0.19033393475110177</v>
      </c>
      <c r="BV28" s="286">
        <v>6454</v>
      </c>
      <c r="BW28" s="280">
        <f>BV28/DEFM_Région_Dépt!AL27</f>
        <v>0.1893668211959392</v>
      </c>
      <c r="BX28" s="247">
        <v>6406</v>
      </c>
      <c r="BY28" s="248">
        <f>BX28/DEFM_Région_Dépt!AM27</f>
        <v>0.18170987689340218</v>
      </c>
      <c r="BZ28" s="249">
        <v>6442</v>
      </c>
      <c r="CA28" s="280">
        <f>BZ28/DEFM_Région_Dépt!AN27</f>
        <v>0.17842404099155243</v>
      </c>
      <c r="CB28" s="247">
        <v>6584</v>
      </c>
      <c r="CC28" s="248">
        <f>CB28/DEFM_Région_Dépt!AO27</f>
        <v>0.18002843705567101</v>
      </c>
      <c r="CD28" s="249">
        <v>6730</v>
      </c>
      <c r="CE28" s="280">
        <f>CD28/DEFM_Région_Dépt!AP27</f>
        <v>0.18038542978905894</v>
      </c>
      <c r="CF28" s="247">
        <v>6754</v>
      </c>
      <c r="CG28" s="248">
        <f>CF28/DEFM_Région_Dépt!AQ27</f>
        <v>0.18091717561341478</v>
      </c>
      <c r="CH28" s="249">
        <v>6866</v>
      </c>
      <c r="CI28" s="280">
        <f>CH28/DEFM_Région_Dépt!AR27</f>
        <v>0.18253356373787052</v>
      </c>
      <c r="CJ28" s="247">
        <v>7011</v>
      </c>
      <c r="CK28" s="248">
        <f>CJ28/DEFM_Région_Dépt!AS27</f>
        <v>0.18295451580073588</v>
      </c>
      <c r="CL28" s="249">
        <v>7059</v>
      </c>
      <c r="CM28" s="280">
        <f>CL28/DEFM_Région_Dépt!AT27</f>
        <v>0.18544107602584983</v>
      </c>
      <c r="CN28" s="247">
        <v>7194</v>
      </c>
      <c r="CO28" s="248">
        <f>CN28/DEFM_Région_Dépt!AU27</f>
        <v>0.1892062490137289</v>
      </c>
      <c r="CP28" s="249">
        <v>7273</v>
      </c>
      <c r="CQ28" s="280">
        <f>CP28/DEFM_Région_Dépt!AV27</f>
        <v>0.19151569412260375</v>
      </c>
      <c r="CR28" s="247">
        <v>7116</v>
      </c>
      <c r="CS28" s="248">
        <f>CR28/DEFM_Région_Dépt!AW27</f>
        <v>0.19045070120972057</v>
      </c>
      <c r="CT28" s="249">
        <v>7049</v>
      </c>
      <c r="CU28" s="280">
        <f>CT28/DEFM_Région_Dépt!AX27</f>
        <v>0.19122673756171668</v>
      </c>
      <c r="CV28" s="247">
        <v>7063</v>
      </c>
      <c r="CW28" s="248">
        <f>CV28/DEFM_Région_Dépt!AY27</f>
        <v>0.18559978977795297</v>
      </c>
      <c r="CX28" s="249">
        <v>6949</v>
      </c>
      <c r="CY28" s="280">
        <f>CX28/DEFM_Région_Dépt!AZ27</f>
        <v>0.18225929131586541</v>
      </c>
      <c r="CZ28" s="247">
        <v>7188</v>
      </c>
      <c r="DA28" s="248">
        <f>CZ28/DEFM_Région_Dépt!BA27</f>
        <v>0.18462961060310285</v>
      </c>
      <c r="DB28" s="249">
        <v>7274</v>
      </c>
      <c r="DC28" s="280">
        <f>DB28/DEFM_Région_Dépt!BB27</f>
        <v>0.18642677738479677</v>
      </c>
      <c r="DD28" s="247">
        <v>7214</v>
      </c>
      <c r="DE28" s="248">
        <f>DD28/DEFM_Région_Dépt!BC27</f>
        <v>0.1868379477351014</v>
      </c>
      <c r="DF28" s="249">
        <v>7304</v>
      </c>
      <c r="DG28" s="280">
        <f>DF28/DEFM_Région_Dépt!BD27</f>
        <v>0.18817467473914723</v>
      </c>
      <c r="DH28" s="247">
        <v>7303</v>
      </c>
      <c r="DI28" s="248">
        <f>DH28/DEFM_Région_Dépt!BE27</f>
        <v>0.18525658912762233</v>
      </c>
      <c r="DJ28" s="249">
        <v>7251</v>
      </c>
      <c r="DK28" s="280">
        <f>DJ28/DEFM_Région_Dépt!BF27</f>
        <v>0.18508780886256893</v>
      </c>
      <c r="DL28" s="247">
        <v>7274</v>
      </c>
      <c r="DM28" s="248">
        <f>DL28/DEFM_Région_Dépt!BG27</f>
        <v>0.18782276389175789</v>
      </c>
      <c r="DN28" s="249">
        <v>7344</v>
      </c>
      <c r="DO28" s="280">
        <f>DN28/DEFM_Région_Dépt!BH27</f>
        <v>0.19047125035661489</v>
      </c>
      <c r="DP28" s="247">
        <v>7280</v>
      </c>
      <c r="DQ28" s="248">
        <f>DP28/DEFM_Région_Dépt!BI27</f>
        <v>0.1891891891891892</v>
      </c>
      <c r="DR28" s="249">
        <v>7293</v>
      </c>
      <c r="DS28" s="280">
        <f>DR28/DEFM_Région_Dépt!BJ27</f>
        <v>0.19026871901904513</v>
      </c>
      <c r="DT28" s="247">
        <v>7417</v>
      </c>
      <c r="DU28" s="248">
        <f>DT28/DEFM_Région_Dépt!BK27</f>
        <v>0.18733582541927662</v>
      </c>
      <c r="DV28" s="249">
        <v>7330</v>
      </c>
      <c r="DW28" s="280">
        <f>DV28/DEFM_Région_Dépt!BL27</f>
        <v>0.18344720574617715</v>
      </c>
      <c r="DX28" s="247">
        <v>7535</v>
      </c>
      <c r="DY28" s="248">
        <f>DX28/DEFM_Région_Dépt!BM27</f>
        <v>0.18528081046523065</v>
      </c>
      <c r="DZ28" s="249">
        <v>7627</v>
      </c>
      <c r="EA28" s="280">
        <f>DZ28/DEFM_Région_Dépt!BN27</f>
        <v>0.18670289588994149</v>
      </c>
      <c r="EB28" s="247">
        <v>7848</v>
      </c>
      <c r="EC28" s="248">
        <f>EB28/DEFM_Région_Dépt!BO27</f>
        <v>0.19164367170520866</v>
      </c>
      <c r="ED28" s="249">
        <v>8065</v>
      </c>
      <c r="EE28" s="280">
        <f>ED28/DEFM_Région_Dépt!BP27</f>
        <v>0.1946234223798837</v>
      </c>
      <c r="EF28" s="247">
        <v>8114</v>
      </c>
      <c r="EG28" s="248">
        <f>EF28/DEFM_Région_Dépt!BQ27</f>
        <v>0.19411483253588516</v>
      </c>
      <c r="EH28" s="249">
        <v>8251</v>
      </c>
      <c r="EI28" s="280">
        <f>EH28/DEFM_Région_Dépt!BR27</f>
        <v>0.1980651975610927</v>
      </c>
      <c r="EJ28" s="247">
        <v>8300</v>
      </c>
      <c r="EK28" s="248">
        <f>EJ28/DEFM_Région_Dépt!BS27</f>
        <v>0.19887861216274499</v>
      </c>
      <c r="EL28" s="249">
        <v>8299</v>
      </c>
      <c r="EM28" s="280">
        <f>EL28/DEFM_Région_Dépt!BT27</f>
        <v>0.19974968108407345</v>
      </c>
      <c r="EN28" s="247">
        <v>8326</v>
      </c>
      <c r="EO28" s="248">
        <f>EN28/DEFM_Région_Dépt!BU27</f>
        <v>0.2007716421509525</v>
      </c>
      <c r="EP28" s="249">
        <v>8194</v>
      </c>
      <c r="EQ28" s="280">
        <f>EP28/DEFM_Région_Dépt!BV27</f>
        <v>0.19946445959104186</v>
      </c>
      <c r="ER28" s="247">
        <v>8111</v>
      </c>
      <c r="ES28" s="248">
        <f>ER28/DEFM_Région_Dépt!BW27</f>
        <v>0.19412201134432663</v>
      </c>
      <c r="ET28" s="249">
        <v>8095</v>
      </c>
      <c r="EU28" s="280">
        <f>ET28/DEFM_Région_Dépt!BX27</f>
        <v>0.19121294437226879</v>
      </c>
      <c r="EV28" s="247">
        <v>8269</v>
      </c>
      <c r="EW28" s="248">
        <f>EV28/DEFM_Région_Dépt!BY27</f>
        <v>0.19301153074086178</v>
      </c>
      <c r="EX28" s="249">
        <v>8252</v>
      </c>
      <c r="EY28" s="280">
        <f>EX28/DEFM_Région_Dépt!BZ27</f>
        <v>0.1937498532553826</v>
      </c>
      <c r="EZ28" s="247">
        <v>8412</v>
      </c>
      <c r="FA28" s="248">
        <f>EZ28/DEFM_Région_Dépt!CA27</f>
        <v>0.19949249413048117</v>
      </c>
      <c r="FB28" s="286">
        <v>8635</v>
      </c>
      <c r="FC28" s="281">
        <f>FB28/DEFM_Région_Dépt!CB27</f>
        <v>0.20260916492644127</v>
      </c>
      <c r="FD28" s="252">
        <v>8798</v>
      </c>
      <c r="FE28" s="248">
        <f>FD28/DEFM_Région_Dépt!CC27</f>
        <v>0.20681711330512459</v>
      </c>
      <c r="FF28" s="249">
        <v>8624</v>
      </c>
      <c r="FG28" s="250">
        <f>FF28/DEFM_Région_Dépt!CD27</f>
        <v>0.20424403183023873</v>
      </c>
      <c r="FH28" s="247">
        <v>8376</v>
      </c>
      <c r="FI28" s="248">
        <f>FH28/DEFM_Région_Dépt!CE27</f>
        <v>0.20034922381419379</v>
      </c>
      <c r="FJ28" s="249">
        <v>7903</v>
      </c>
      <c r="FK28" s="250">
        <f>FJ28/DEFM_Région_Dépt!CF27</f>
        <v>0.19367249914228299</v>
      </c>
      <c r="FL28" s="247">
        <v>6687</v>
      </c>
      <c r="FM28" s="248">
        <f>FL28/DEFM_Région_Dépt!CG27</f>
        <v>0.16510703439421248</v>
      </c>
      <c r="FN28" s="249">
        <v>6480</v>
      </c>
      <c r="FO28" s="250">
        <f>FN28/DEFM_Région_Dépt!CH27</f>
        <v>0.16025720291826387</v>
      </c>
      <c r="FP28" s="247">
        <v>6445</v>
      </c>
      <c r="FQ28" s="248">
        <f>FP28/DEFM_Région_Dépt!CI27</f>
        <v>0.15454153078841359</v>
      </c>
      <c r="FR28" s="249">
        <v>6442</v>
      </c>
      <c r="FS28" s="250">
        <f>FR28/DEFM_Région_Dépt!CJ27</f>
        <v>0.15102921179725232</v>
      </c>
      <c r="FT28" s="247">
        <v>6448</v>
      </c>
      <c r="FU28" s="248">
        <f>FT28/DEFM_Région_Dépt!CK27</f>
        <v>0.15119114612643031</v>
      </c>
      <c r="FV28" s="249">
        <v>6254</v>
      </c>
      <c r="FW28" s="250">
        <f>FV28/DEFM_Région_Dépt!CL27</f>
        <v>0.14900764813800005</v>
      </c>
      <c r="FX28" s="247">
        <v>6223</v>
      </c>
      <c r="FY28" s="248">
        <f>FX28/DEFM_Région_Dépt!CM27</f>
        <v>0.14953024004613499</v>
      </c>
      <c r="FZ28" s="249">
        <v>6320</v>
      </c>
      <c r="GA28" s="250">
        <f>FZ28/DEFM_Région_Dépt!CN27</f>
        <v>0.15042604846003713</v>
      </c>
      <c r="GB28" s="247">
        <v>6487</v>
      </c>
      <c r="GC28" s="248">
        <f>GB28/DEFM_Région_Dépt!CO27</f>
        <v>0.15165754897835135</v>
      </c>
      <c r="GD28" s="249">
        <v>6473</v>
      </c>
      <c r="GE28" s="250">
        <f>GD28/DEFM_Région_Dépt!CP27</f>
        <v>0.15179513636470229</v>
      </c>
      <c r="GF28" s="247">
        <v>6163</v>
      </c>
      <c r="GG28" s="248">
        <f>GF28/DEFM_Région_Dépt!CQ27</f>
        <v>0.14581460275398667</v>
      </c>
      <c r="GH28" s="249">
        <v>6081</v>
      </c>
      <c r="GI28" s="250">
        <f>GH28/DEFM_Région_Dépt!CR27</f>
        <v>0.14497210699470747</v>
      </c>
      <c r="GJ28" s="247">
        <v>6026</v>
      </c>
      <c r="GK28" s="248">
        <f>GJ28/DEFM_Région_Dépt!CS27</f>
        <v>0.14456039342689217</v>
      </c>
      <c r="GL28" s="249">
        <v>5864</v>
      </c>
      <c r="GM28" s="250">
        <f>GL28/DEFM_Région_Dépt!CT27</f>
        <v>0.1424718773536772</v>
      </c>
      <c r="GN28" s="247">
        <v>5792</v>
      </c>
      <c r="GO28" s="248">
        <f>GN28/DEFM_Région_Dépt!CU27</f>
        <v>0.13691376701966718</v>
      </c>
      <c r="GP28" s="287">
        <v>5774</v>
      </c>
      <c r="GQ28" s="288">
        <f>GP28/DEFM_Région_Dépt!CV27</f>
        <v>0.13445417287630401</v>
      </c>
      <c r="GR28" s="289">
        <v>5734</v>
      </c>
      <c r="GS28" s="290">
        <f>GR28/DEFM_Région_Dépt!CW27</f>
        <v>0.13476544138384883</v>
      </c>
      <c r="GT28" s="287">
        <v>5724</v>
      </c>
      <c r="GU28" s="288">
        <f>GT28/DEFM_Région_Dépt!CX27</f>
        <v>0.13522324592487597</v>
      </c>
      <c r="GV28" s="289">
        <v>5840</v>
      </c>
      <c r="GW28" s="290">
        <f>GV28/DEFM_Région_Dépt!CY27</f>
        <v>0.13800600231585414</v>
      </c>
      <c r="GX28" s="291">
        <v>5856</v>
      </c>
      <c r="GY28" s="292">
        <f>GX28/DEFM_Région_Dépt!CZ27</f>
        <v>0.13824688968105953</v>
      </c>
      <c r="GZ28" s="435">
        <v>5860</v>
      </c>
      <c r="HA28" s="441">
        <f>GZ28/DEFM_Région_Dépt!DA27</f>
        <v>0.13702153529590572</v>
      </c>
      <c r="HB28" s="435">
        <v>5902</v>
      </c>
      <c r="HC28" s="441">
        <f>HB28/DEFM_Région_Dépt!DB27</f>
        <v>0.13855761104329045</v>
      </c>
      <c r="HD28" s="435">
        <v>5875</v>
      </c>
      <c r="HE28" s="441">
        <f>HD28/DEFM_Région_Dépt!DC27</f>
        <v>0.13940299924069854</v>
      </c>
      <c r="HF28" s="435">
        <v>5798</v>
      </c>
      <c r="HG28" s="441">
        <f>HF28/DEFM_Région_Dépt!DD27</f>
        <v>0.13838039094011789</v>
      </c>
      <c r="HH28" s="435">
        <v>5778</v>
      </c>
      <c r="HI28" s="441">
        <f>HH28/DEFM_Région_Dépt!DE27</f>
        <v>0.13925240401995517</v>
      </c>
      <c r="HJ28" s="435">
        <v>5690</v>
      </c>
      <c r="HK28" s="441">
        <f>HJ28/DEFM_Région_Dépt!DF27</f>
        <v>0.13845966662611023</v>
      </c>
      <c r="HL28" s="435">
        <v>5659</v>
      </c>
      <c r="HM28" s="441">
        <f>HL28/DEFM_Région_Dépt!DG27</f>
        <v>0.13322190310278262</v>
      </c>
      <c r="HN28" s="435">
        <v>5823</v>
      </c>
      <c r="HO28" s="441">
        <f>HN28/DEFM_Région_Dépt!DH27</f>
        <v>0.13470747449510723</v>
      </c>
      <c r="HP28" s="435">
        <v>5895</v>
      </c>
      <c r="HQ28" s="441">
        <f>HP28/DEFM_Région_Dépt!DI27</f>
        <v>0.13772720900892482</v>
      </c>
      <c r="HR28" s="435">
        <v>6059</v>
      </c>
      <c r="HS28" s="441">
        <f>HR28/DEFM_Région_Dépt!DJ27</f>
        <v>0.14217331111997561</v>
      </c>
      <c r="HT28" s="435">
        <v>6077</v>
      </c>
      <c r="HU28" s="441">
        <f>HT28/DEFM_Région_Dépt!DK27</f>
        <v>0.14424058294367567</v>
      </c>
      <c r="HV28" s="502">
        <v>6081</v>
      </c>
      <c r="HW28" s="500">
        <f>HV28/DEFM_Région_Dépt!DL27</f>
        <v>0.14336233114081617</v>
      </c>
      <c r="HX28" s="435">
        <v>6281</v>
      </c>
      <c r="HY28" s="441">
        <f>HX28/DEFM_Région_Dépt!DM27</f>
        <v>0.14582220880830218</v>
      </c>
      <c r="HZ28" s="435">
        <v>6379</v>
      </c>
      <c r="IA28" s="441">
        <f>HZ28/DEFM_Région_Dépt!DN27</f>
        <v>0.14867384514986248</v>
      </c>
      <c r="IB28" s="435">
        <v>6517</v>
      </c>
      <c r="IC28" s="441">
        <f>IB28/DEFM_Région_Dépt!DO27</f>
        <v>0.15283771106941837</v>
      </c>
      <c r="ID28" s="435">
        <v>6575</v>
      </c>
      <c r="IE28" s="441">
        <f>ID28/DEFM_Région_Dépt!DP27</f>
        <v>0.15513295425052498</v>
      </c>
      <c r="IF28" s="435">
        <v>6569</v>
      </c>
      <c r="IG28" s="441">
        <f>IF28/DEFM_Région_Dépt!DQ27</f>
        <v>0.15621135736706934</v>
      </c>
      <c r="IH28" s="435">
        <v>6614</v>
      </c>
      <c r="II28" s="441">
        <f>IH28/DEFM_Région_Dépt!DR27</f>
        <v>0.1576075300845943</v>
      </c>
      <c r="IJ28" s="435">
        <v>6670</v>
      </c>
      <c r="IK28" s="441">
        <f>IJ28/DEFM_Région_Dépt!DS27</f>
        <v>0.15441602037272834</v>
      </c>
      <c r="IL28" s="435">
        <v>6845</v>
      </c>
      <c r="IM28" s="441">
        <f>IL28/DEFM_Région_Dépt!DT27</f>
        <v>0.15677966101694915</v>
      </c>
      <c r="IN28" s="435">
        <v>6736</v>
      </c>
      <c r="IO28" s="441">
        <f>IN28/DEFM_Région_Dépt!DU27</f>
        <v>0.15668760176785299</v>
      </c>
      <c r="IP28" s="435">
        <v>6846</v>
      </c>
      <c r="IQ28" s="441">
        <f>IP28/DEFM_Région_Dépt!DV27</f>
        <v>0.15934641435653935</v>
      </c>
      <c r="IR28" s="435">
        <v>6914</v>
      </c>
      <c r="IS28" s="441">
        <f>IR28/DEFM_Région_Dépt!DW27</f>
        <v>0.16321616581289394</v>
      </c>
      <c r="IT28" s="435">
        <v>6984</v>
      </c>
      <c r="IU28" s="441">
        <f>IT28/DEFM_Région_Dépt!DX27</f>
        <v>0.16293773184331475</v>
      </c>
      <c r="IV28" s="435">
        <v>6984</v>
      </c>
      <c r="IW28" s="441">
        <f>IV28/DEFM_Région_Dépt!DY27</f>
        <v>0.16455010249039889</v>
      </c>
      <c r="IX28" s="435">
        <v>7034</v>
      </c>
      <c r="IY28" s="441">
        <f>IX28/DEFM_Région_Dépt!DZ27</f>
        <v>0.1669792284866469</v>
      </c>
      <c r="IZ28" s="435">
        <v>7120</v>
      </c>
      <c r="JA28" s="441">
        <f>IZ28/DEFM_Région_Dépt!EA27</f>
        <v>0.16415742512623061</v>
      </c>
      <c r="JB28" s="435">
        <v>7429</v>
      </c>
      <c r="JC28" s="441">
        <f>JB28/DEFM_Région_Dépt!EB27</f>
        <v>0.16528355618839968</v>
      </c>
      <c r="JD28" s="435">
        <v>7753</v>
      </c>
      <c r="JE28" s="441">
        <f>JD28/DEFM_Région_Dépt!EC27</f>
        <v>0.17092528494896272</v>
      </c>
      <c r="JF28" s="435">
        <v>7982</v>
      </c>
      <c r="JG28" s="441">
        <f>JF28/DEFM_Région_Dépt!ED27</f>
        <v>0.17456915405476336</v>
      </c>
      <c r="JH28" s="435">
        <v>8244</v>
      </c>
      <c r="JI28" s="441">
        <f>JH28/DEFM_Région_Dépt!EE27</f>
        <v>0.17711130685113971</v>
      </c>
      <c r="JJ28" s="435">
        <v>8508</v>
      </c>
      <c r="JK28" s="441">
        <f>JJ28/DEFM_Région_Dépt!EF27</f>
        <v>0.18113303953503226</v>
      </c>
      <c r="JL28" s="435"/>
      <c r="JM28" s="441" t="e">
        <f>JL28/DEFM_Région_Dépt!EG27</f>
        <v>#DIV/0!</v>
      </c>
      <c r="JN28" s="435"/>
      <c r="JO28" s="441" t="e">
        <f>JN28/DEFM_Région_Dépt!EH27</f>
        <v>#DIV/0!</v>
      </c>
      <c r="JP28" s="435"/>
      <c r="JQ28" s="441" t="e">
        <f>JP28/DEFM_Région_Dépt!EI27</f>
        <v>#DIV/0!</v>
      </c>
      <c r="JR28" s="435"/>
      <c r="JS28" s="441" t="e">
        <f>JR28/DEFM_Région_Dépt!EJ27</f>
        <v>#DIV/0!</v>
      </c>
    </row>
    <row r="29" spans="1:279" x14ac:dyDescent="0.35">
      <c r="A29" s="246" t="s">
        <v>391</v>
      </c>
      <c r="B29" s="286">
        <v>1518</v>
      </c>
      <c r="C29" s="280">
        <f>B29/DEFM_Région_Dépt!B28</f>
        <v>0.11772917636109818</v>
      </c>
      <c r="D29" s="247">
        <v>1931</v>
      </c>
      <c r="E29" s="248">
        <f>D29/DEFM_Région_Dépt!C28</f>
        <v>0.14386827596483384</v>
      </c>
      <c r="F29" s="286">
        <v>2042</v>
      </c>
      <c r="G29" s="280">
        <f>F29/DEFM_Région_Dépt!D28</f>
        <v>0.14820728697924226</v>
      </c>
      <c r="H29" s="247">
        <v>2309</v>
      </c>
      <c r="I29" s="248">
        <f>H29/DEFM_Région_Dépt!E28</f>
        <v>0.16386345894542617</v>
      </c>
      <c r="J29" s="286">
        <v>2055</v>
      </c>
      <c r="K29" s="280">
        <f>J29/DEFM_Région_Dépt!F28</f>
        <v>0.1435156086318877</v>
      </c>
      <c r="L29" s="247">
        <v>2145</v>
      </c>
      <c r="M29" s="248">
        <f>L29/DEFM_Région_Dépt!G28</f>
        <v>0.14883430474604498</v>
      </c>
      <c r="N29" s="286">
        <v>2016</v>
      </c>
      <c r="O29" s="280">
        <f>N29/DEFM_Région_Dépt!H28</f>
        <v>0.14059557849222401</v>
      </c>
      <c r="P29" s="247">
        <v>2239</v>
      </c>
      <c r="Q29" s="248">
        <f>P29/DEFM_Région_Dépt!I28</f>
        <v>0.15431800951133778</v>
      </c>
      <c r="R29" s="286">
        <v>2245</v>
      </c>
      <c r="S29" s="280">
        <f>R29/DEFM_Région_Dépt!J28</f>
        <v>0.15519148347850131</v>
      </c>
      <c r="T29" s="247">
        <v>2287</v>
      </c>
      <c r="U29" s="248">
        <f>T29/DEFM_Région_Dépt!K28</f>
        <v>0.15965095986038394</v>
      </c>
      <c r="V29" s="286">
        <v>2294</v>
      </c>
      <c r="W29" s="280">
        <f>V29/DEFM_Région_Dépt!L28</f>
        <v>0.16271811604482905</v>
      </c>
      <c r="X29" s="247">
        <v>2308</v>
      </c>
      <c r="Y29" s="248">
        <f>X29/DEFM_Région_Dépt!M28</f>
        <v>0.16485714285714287</v>
      </c>
      <c r="Z29" s="286">
        <v>2303</v>
      </c>
      <c r="AA29" s="280">
        <f>Z29/DEFM_Région_Dépt!N28</f>
        <v>0.16736918604651163</v>
      </c>
      <c r="AB29" s="247">
        <v>2257</v>
      </c>
      <c r="AC29" s="248">
        <f>AB29/DEFM_Région_Dépt!O28</f>
        <v>0.16100727635896706</v>
      </c>
      <c r="AD29" s="286">
        <v>2260</v>
      </c>
      <c r="AE29" s="280">
        <f>AD29/DEFM_Région_Dépt!P28</f>
        <v>0.16042021578648497</v>
      </c>
      <c r="AF29" s="247">
        <v>2258</v>
      </c>
      <c r="AG29" s="248">
        <f>AF29/DEFM_Région_Dépt!Q28</f>
        <v>0.16027825099375356</v>
      </c>
      <c r="AH29" s="286">
        <v>2182</v>
      </c>
      <c r="AI29" s="280">
        <f>AH29/DEFM_Région_Dépt!R28</f>
        <v>0.15512583534764682</v>
      </c>
      <c r="AJ29" s="247">
        <v>2162</v>
      </c>
      <c r="AK29" s="248">
        <f>AJ29/DEFM_Région_Dépt!S28</f>
        <v>0.15441754160417112</v>
      </c>
      <c r="AL29" s="286">
        <v>2188</v>
      </c>
      <c r="AM29" s="280">
        <f>AL29/DEFM_Région_Dépt!T28</f>
        <v>0.15537565686692231</v>
      </c>
      <c r="AN29" s="247">
        <v>2165</v>
      </c>
      <c r="AO29" s="248">
        <f>AN29/DEFM_Région_Dépt!U28</f>
        <v>0.15329604191743965</v>
      </c>
      <c r="AP29" s="286">
        <v>2166</v>
      </c>
      <c r="AQ29" s="280">
        <f>AP29/DEFM_Région_Dépt!V28</f>
        <v>0.15497996565540928</v>
      </c>
      <c r="AR29" s="247">
        <v>2163</v>
      </c>
      <c r="AS29" s="248">
        <f>AR29/DEFM_Région_Dépt!W28</f>
        <v>0.15672777334975727</v>
      </c>
      <c r="AT29" s="286">
        <v>2082</v>
      </c>
      <c r="AU29" s="280">
        <f>AT29/DEFM_Région_Dépt!X28</f>
        <v>0.15489918904843389</v>
      </c>
      <c r="AV29" s="247">
        <v>2051</v>
      </c>
      <c r="AW29" s="248">
        <f>AV29/DEFM_Région_Dépt!Y28</f>
        <v>0.15378270975481742</v>
      </c>
      <c r="AX29" s="286">
        <v>2050</v>
      </c>
      <c r="AY29" s="280">
        <f>AX29/DEFM_Région_Dépt!Z28</f>
        <v>0.15464695232347617</v>
      </c>
      <c r="AZ29" s="247">
        <v>2047</v>
      </c>
      <c r="BA29" s="248">
        <f>AZ29/DEFM_Région_Dépt!AA28</f>
        <v>0.15043727493202028</v>
      </c>
      <c r="BB29" s="286">
        <v>1997</v>
      </c>
      <c r="BC29" s="280">
        <f>BB29/DEFM_Région_Dépt!AB28</f>
        <v>0.14386571572653267</v>
      </c>
      <c r="BD29" s="247">
        <v>2006</v>
      </c>
      <c r="BE29" s="248">
        <f>BD29/DEFM_Région_Dépt!AC28</f>
        <v>0.14315278669806608</v>
      </c>
      <c r="BF29" s="286">
        <v>1990</v>
      </c>
      <c r="BG29" s="280">
        <f>BF29/DEFM_Région_Dépt!AD28</f>
        <v>0.14181870011402509</v>
      </c>
      <c r="BH29" s="247">
        <v>2041</v>
      </c>
      <c r="BI29" s="248">
        <f>BH29/DEFM_Région_Dépt!AE28</f>
        <v>0.14395542389617719</v>
      </c>
      <c r="BJ29" s="286">
        <v>2040</v>
      </c>
      <c r="BK29" s="280">
        <f>BJ29/DEFM_Région_Dépt!AF28</f>
        <v>0.14374295377677565</v>
      </c>
      <c r="BL29" s="247">
        <v>2105</v>
      </c>
      <c r="BM29" s="248">
        <f>BL29/DEFM_Région_Dépt!AG28</f>
        <v>0.14709993011879804</v>
      </c>
      <c r="BN29" s="286">
        <v>2118</v>
      </c>
      <c r="BO29" s="280">
        <f>BN29/DEFM_Région_Dépt!AH28</f>
        <v>0.1494812619098031</v>
      </c>
      <c r="BP29" s="247">
        <v>2132</v>
      </c>
      <c r="BQ29" s="248">
        <f>BP29/DEFM_Région_Dépt!AI28</f>
        <v>0.15090600226500567</v>
      </c>
      <c r="BR29" s="286">
        <v>2059</v>
      </c>
      <c r="BS29" s="280">
        <f>BR29/DEFM_Région_Dépt!AJ28</f>
        <v>0.148342939481268</v>
      </c>
      <c r="BT29" s="247">
        <v>2015</v>
      </c>
      <c r="BU29" s="248">
        <f>BT29/DEFM_Région_Dépt!AK28</f>
        <v>0.1466414380321665</v>
      </c>
      <c r="BV29" s="286">
        <v>2005</v>
      </c>
      <c r="BW29" s="280">
        <f>BV29/DEFM_Région_Dépt!AL28</f>
        <v>0.14537412993039442</v>
      </c>
      <c r="BX29" s="247">
        <v>2015</v>
      </c>
      <c r="BY29" s="248">
        <f>BX29/DEFM_Région_Dépt!AM28</f>
        <v>0.14070246491166818</v>
      </c>
      <c r="BZ29" s="249">
        <v>2010</v>
      </c>
      <c r="CA29" s="280">
        <f>BZ29/DEFM_Région_Dépt!AN28</f>
        <v>0.13677191072400655</v>
      </c>
      <c r="CB29" s="247">
        <v>1998</v>
      </c>
      <c r="CC29" s="248">
        <f>CB29/DEFM_Région_Dépt!AO28</f>
        <v>0.1340220016098739</v>
      </c>
      <c r="CD29" s="249">
        <v>2058</v>
      </c>
      <c r="CE29" s="280">
        <f>CD29/DEFM_Région_Dépt!AP28</f>
        <v>0.1345010130056859</v>
      </c>
      <c r="CF29" s="247">
        <v>2090</v>
      </c>
      <c r="CG29" s="248">
        <f>CF29/DEFM_Région_Dépt!AQ28</f>
        <v>0.13621847096395751</v>
      </c>
      <c r="CH29" s="249">
        <v>2054</v>
      </c>
      <c r="CI29" s="280">
        <f>CH29/DEFM_Région_Dépt!AR28</f>
        <v>0.13430981494801544</v>
      </c>
      <c r="CJ29" s="247">
        <v>2166</v>
      </c>
      <c r="CK29" s="248">
        <f>CJ29/DEFM_Région_Dépt!AS28</f>
        <v>0.13854419854164002</v>
      </c>
      <c r="CL29" s="249">
        <v>2207</v>
      </c>
      <c r="CM29" s="280">
        <f>CL29/DEFM_Région_Dépt!AT28</f>
        <v>0.14240547167376436</v>
      </c>
      <c r="CN29" s="247">
        <v>2210</v>
      </c>
      <c r="CO29" s="248">
        <f>CN29/DEFM_Région_Dépt!AU28</f>
        <v>0.14314398600945658</v>
      </c>
      <c r="CP29" s="249">
        <v>2187</v>
      </c>
      <c r="CQ29" s="280">
        <f>CP29/DEFM_Région_Dépt!AV28</f>
        <v>0.1428198262913864</v>
      </c>
      <c r="CR29" s="247">
        <v>2144</v>
      </c>
      <c r="CS29" s="248">
        <f>CR29/DEFM_Région_Dépt!AW28</f>
        <v>0.14315283434599718</v>
      </c>
      <c r="CT29" s="249">
        <v>2081</v>
      </c>
      <c r="CU29" s="280">
        <f>CT29/DEFM_Région_Dépt!AX28</f>
        <v>0.13998385577828601</v>
      </c>
      <c r="CV29" s="247">
        <v>2153</v>
      </c>
      <c r="CW29" s="248">
        <f>CV29/DEFM_Région_Dépt!AY28</f>
        <v>0.13932569727560992</v>
      </c>
      <c r="CX29" s="249">
        <v>2139</v>
      </c>
      <c r="CY29" s="280">
        <f>CX29/DEFM_Région_Dépt!AZ28</f>
        <v>0.13722974273432989</v>
      </c>
      <c r="CZ29" s="247">
        <v>2186</v>
      </c>
      <c r="DA29" s="248">
        <f>CZ29/DEFM_Région_Dépt!BA28</f>
        <v>0.13685594440618543</v>
      </c>
      <c r="DB29" s="249">
        <v>2231</v>
      </c>
      <c r="DC29" s="280">
        <f>DB29/DEFM_Région_Dépt!BB28</f>
        <v>0.13821087845372321</v>
      </c>
      <c r="DD29" s="247">
        <v>2266</v>
      </c>
      <c r="DE29" s="248">
        <f>DD29/DEFM_Région_Dépt!BC28</f>
        <v>0.13974714770274438</v>
      </c>
      <c r="DF29" s="249">
        <v>2376</v>
      </c>
      <c r="DG29" s="280">
        <f>DF29/DEFM_Région_Dépt!BD28</f>
        <v>0.14442013129102846</v>
      </c>
      <c r="DH29" s="247">
        <v>2391</v>
      </c>
      <c r="DI29" s="248">
        <f>DH29/DEFM_Région_Dépt!BE28</f>
        <v>0.14466360116166505</v>
      </c>
      <c r="DJ29" s="249">
        <v>2366</v>
      </c>
      <c r="DK29" s="280">
        <f>DJ29/DEFM_Région_Dépt!BF28</f>
        <v>0.14531384350816853</v>
      </c>
      <c r="DL29" s="247">
        <v>2385</v>
      </c>
      <c r="DM29" s="248">
        <f>DL29/DEFM_Région_Dépt!BG28</f>
        <v>0.14875569138651532</v>
      </c>
      <c r="DN29" s="249">
        <v>2372</v>
      </c>
      <c r="DO29" s="280">
        <f>DN29/DEFM_Région_Dépt!BH28</f>
        <v>0.14968132769609391</v>
      </c>
      <c r="DP29" s="247">
        <v>2295</v>
      </c>
      <c r="DQ29" s="248">
        <f>DP29/DEFM_Région_Dépt!BI28</f>
        <v>0.14640214340392957</v>
      </c>
      <c r="DR29" s="249">
        <v>2291</v>
      </c>
      <c r="DS29" s="280">
        <f>DR29/DEFM_Région_Dépt!BJ28</f>
        <v>0.14672729601639553</v>
      </c>
      <c r="DT29" s="247">
        <v>2353</v>
      </c>
      <c r="DU29" s="248">
        <f>DT29/DEFM_Région_Dépt!BK28</f>
        <v>0.1451214999383249</v>
      </c>
      <c r="DV29" s="249">
        <v>2347</v>
      </c>
      <c r="DW29" s="280">
        <f>DV29/DEFM_Région_Dépt!BL28</f>
        <v>0.14247556607782433</v>
      </c>
      <c r="DX29" s="247">
        <v>2431</v>
      </c>
      <c r="DY29" s="248">
        <f>DX29/DEFM_Région_Dépt!BM28</f>
        <v>0.14421308655158094</v>
      </c>
      <c r="DZ29" s="249">
        <v>2486</v>
      </c>
      <c r="EA29" s="280">
        <f>DZ29/DEFM_Région_Dépt!BN28</f>
        <v>0.14652835081928564</v>
      </c>
      <c r="EB29" s="247">
        <v>2517</v>
      </c>
      <c r="EC29" s="248">
        <f>EB29/DEFM_Région_Dépt!BO28</f>
        <v>0.1475467495163843</v>
      </c>
      <c r="ED29" s="249">
        <v>2573</v>
      </c>
      <c r="EE29" s="280">
        <f>ED29/DEFM_Région_Dépt!BP28</f>
        <v>0.14917671614100186</v>
      </c>
      <c r="EF29" s="247">
        <v>2610</v>
      </c>
      <c r="EG29" s="248">
        <f>EF29/DEFM_Région_Dépt!BQ28</f>
        <v>0.15037160799677363</v>
      </c>
      <c r="EH29" s="249">
        <v>2646</v>
      </c>
      <c r="EI29" s="280">
        <f>EH29/DEFM_Région_Dépt!BR28</f>
        <v>0.15231406861616395</v>
      </c>
      <c r="EJ29" s="247">
        <v>2700</v>
      </c>
      <c r="EK29" s="248">
        <f>EJ29/DEFM_Région_Dépt!BS28</f>
        <v>0.15623191760212937</v>
      </c>
      <c r="EL29" s="249">
        <v>2680</v>
      </c>
      <c r="EM29" s="280">
        <f>EL29/DEFM_Région_Dépt!BT28</f>
        <v>0.15556974516746966</v>
      </c>
      <c r="EN29" s="247">
        <v>2722</v>
      </c>
      <c r="EO29" s="248">
        <f>EN29/DEFM_Région_Dépt!BU28</f>
        <v>0.15786116105086123</v>
      </c>
      <c r="EP29" s="249">
        <v>2647</v>
      </c>
      <c r="EQ29" s="280">
        <f>EP29/DEFM_Région_Dépt!BV28</f>
        <v>0.15566925429310752</v>
      </c>
      <c r="ER29" s="247">
        <v>2600</v>
      </c>
      <c r="ES29" s="248">
        <f>ER29/DEFM_Région_Dépt!BW28</f>
        <v>0.15002885170225044</v>
      </c>
      <c r="ET29" s="249">
        <v>2592</v>
      </c>
      <c r="EU29" s="280">
        <f>ET29/DEFM_Région_Dépt!BX28</f>
        <v>0.14667270258035311</v>
      </c>
      <c r="EV29" s="247">
        <v>2659</v>
      </c>
      <c r="EW29" s="248">
        <f>EV29/DEFM_Région_Dépt!BY28</f>
        <v>0.14845625593210876</v>
      </c>
      <c r="EX29" s="249">
        <v>2691</v>
      </c>
      <c r="EY29" s="280">
        <f>EX29/DEFM_Région_Dépt!BZ28</f>
        <v>0.14887143173268422</v>
      </c>
      <c r="EZ29" s="247">
        <v>2740</v>
      </c>
      <c r="FA29" s="248">
        <f>EZ29/DEFM_Région_Dépt!CA28</f>
        <v>0.15285060805533862</v>
      </c>
      <c r="FB29" s="286">
        <v>2809</v>
      </c>
      <c r="FC29" s="281">
        <f>FB29/DEFM_Région_Dépt!CB28</f>
        <v>0.15436610430290706</v>
      </c>
      <c r="FD29" s="252">
        <v>2875</v>
      </c>
      <c r="FE29" s="248">
        <f>FD29/DEFM_Région_Dépt!CC28</f>
        <v>0.15712099683025468</v>
      </c>
      <c r="FF29" s="249">
        <v>2743</v>
      </c>
      <c r="FG29" s="250">
        <f>FF29/DEFM_Région_Dépt!CD28</f>
        <v>0.15172299352840313</v>
      </c>
      <c r="FH29" s="247">
        <v>2614</v>
      </c>
      <c r="FI29" s="248">
        <f>FH29/DEFM_Région_Dépt!CE28</f>
        <v>0.14691996402877697</v>
      </c>
      <c r="FJ29" s="249">
        <v>2450</v>
      </c>
      <c r="FK29" s="250">
        <f>FJ29/DEFM_Région_Dépt!CF28</f>
        <v>0.14091797998389508</v>
      </c>
      <c r="FL29" s="247">
        <v>1988</v>
      </c>
      <c r="FM29" s="248">
        <f>FL29/DEFM_Région_Dépt!CG28</f>
        <v>0.11536675951717734</v>
      </c>
      <c r="FN29" s="249">
        <v>1944</v>
      </c>
      <c r="FO29" s="250">
        <f>FN29/DEFM_Région_Dépt!CH28</f>
        <v>0.11226611226611227</v>
      </c>
      <c r="FP29" s="247">
        <v>1849</v>
      </c>
      <c r="FQ29" s="248">
        <f>FP29/DEFM_Région_Dépt!CI28</f>
        <v>0.10358543417366947</v>
      </c>
      <c r="FR29" s="249">
        <v>1891</v>
      </c>
      <c r="FS29" s="250">
        <f>FR29/DEFM_Région_Dépt!CJ28</f>
        <v>0.10319236016371078</v>
      </c>
      <c r="FT29" s="247">
        <v>1896</v>
      </c>
      <c r="FU29" s="248">
        <f>FT29/DEFM_Région_Dépt!CK28</f>
        <v>0.10390179745725558</v>
      </c>
      <c r="FV29" s="249">
        <v>1816</v>
      </c>
      <c r="FW29" s="250">
        <f>FV29/DEFM_Région_Dépt!CL28</f>
        <v>0.10086087198000555</v>
      </c>
      <c r="FX29" s="247">
        <v>1970</v>
      </c>
      <c r="FY29" s="248">
        <f>FX29/DEFM_Région_Dépt!CM28</f>
        <v>0.10914127423822714</v>
      </c>
      <c r="FZ29" s="249">
        <v>1956</v>
      </c>
      <c r="GA29" s="250">
        <f>FZ29/DEFM_Région_Dépt!CN28</f>
        <v>0.10756709194896612</v>
      </c>
      <c r="GB29" s="247">
        <v>1968</v>
      </c>
      <c r="GC29" s="248">
        <f>GB29/DEFM_Région_Dépt!CO28</f>
        <v>0.10730643402399127</v>
      </c>
      <c r="GD29" s="249">
        <v>1916</v>
      </c>
      <c r="GE29" s="250">
        <f>GD29/DEFM_Région_Dépt!CP28</f>
        <v>0.1050438596491228</v>
      </c>
      <c r="GF29" s="247">
        <v>1707</v>
      </c>
      <c r="GG29" s="248">
        <f>GF29/DEFM_Région_Dépt!CQ28</f>
        <v>9.5283282165782857E-2</v>
      </c>
      <c r="GH29" s="249">
        <v>1715</v>
      </c>
      <c r="GI29" s="250">
        <f>GH29/DEFM_Région_Dépt!CR28</f>
        <v>9.6636051163576944E-2</v>
      </c>
      <c r="GJ29" s="247">
        <v>1702</v>
      </c>
      <c r="GK29" s="248">
        <f>GJ29/DEFM_Région_Dépt!CS28</f>
        <v>9.6277859486367232E-2</v>
      </c>
      <c r="GL29" s="249">
        <v>1627</v>
      </c>
      <c r="GM29" s="250">
        <f>GL29/DEFM_Région_Dépt!CT28</f>
        <v>9.3366234362446912E-2</v>
      </c>
      <c r="GN29" s="247">
        <v>1603</v>
      </c>
      <c r="GO29" s="248">
        <f>GN29/DEFM_Région_Dépt!CU28</f>
        <v>8.9568084036430684E-2</v>
      </c>
      <c r="GP29" s="287">
        <v>1623</v>
      </c>
      <c r="GQ29" s="288">
        <f>GP29/DEFM_Région_Dépt!CV28</f>
        <v>8.9283749587413364E-2</v>
      </c>
      <c r="GR29" s="289">
        <v>1623</v>
      </c>
      <c r="GS29" s="290">
        <f>GR29/DEFM_Région_Dépt!CW28</f>
        <v>8.9441199162349827E-2</v>
      </c>
      <c r="GT29" s="287">
        <v>1634</v>
      </c>
      <c r="GU29" s="288">
        <f>GT29/DEFM_Région_Dépt!CX28</f>
        <v>9.002258828714671E-2</v>
      </c>
      <c r="GV29" s="289">
        <v>1696</v>
      </c>
      <c r="GW29" s="290">
        <f>GV29/DEFM_Région_Dépt!CY28</f>
        <v>9.3810498368272585E-2</v>
      </c>
      <c r="GX29" s="291">
        <v>1635</v>
      </c>
      <c r="GY29" s="292">
        <f>GX29/DEFM_Région_Dépt!CZ28</f>
        <v>9.0291583830351227E-2</v>
      </c>
      <c r="GZ29" s="435">
        <v>2137</v>
      </c>
      <c r="HA29" s="441">
        <f>GZ29/DEFM_Région_Dépt!DA28</f>
        <v>0.11708947454933977</v>
      </c>
      <c r="HB29" s="435">
        <v>2122</v>
      </c>
      <c r="HC29" s="441">
        <f>HB29/DEFM_Région_Dépt!DB28</f>
        <v>0.11767968056787932</v>
      </c>
      <c r="HD29" s="435">
        <v>2107</v>
      </c>
      <c r="HE29" s="441">
        <f>HD29/DEFM_Région_Dépt!DC28</f>
        <v>0.11875105675477653</v>
      </c>
      <c r="HF29" s="435">
        <v>2059</v>
      </c>
      <c r="HG29" s="441">
        <f>HF29/DEFM_Région_Dépt!DD28</f>
        <v>0.1181635581061693</v>
      </c>
      <c r="HH29" s="435">
        <v>2072</v>
      </c>
      <c r="HI29" s="441">
        <f>HH29/DEFM_Région_Dépt!DE28</f>
        <v>0.11977570957858835</v>
      </c>
      <c r="HJ29" s="435">
        <v>1519</v>
      </c>
      <c r="HK29" s="441">
        <f>HJ29/DEFM_Région_Dépt!DF28</f>
        <v>8.8742186130747205E-2</v>
      </c>
      <c r="HL29" s="435">
        <v>1509</v>
      </c>
      <c r="HM29" s="441">
        <f>HL29/DEFM_Région_Dépt!DG28</f>
        <v>8.5307253095143878E-2</v>
      </c>
      <c r="HN29" s="435">
        <v>1548</v>
      </c>
      <c r="HO29" s="441">
        <f>HN29/DEFM_Région_Dépt!DH28</f>
        <v>8.5828343313373259E-2</v>
      </c>
      <c r="HP29" s="435">
        <v>1571</v>
      </c>
      <c r="HQ29" s="441">
        <f>HP29/DEFM_Région_Dépt!DI28</f>
        <v>8.7691878314261798E-2</v>
      </c>
      <c r="HR29" s="435">
        <v>1618</v>
      </c>
      <c r="HS29" s="441">
        <f>HR29/DEFM_Région_Dépt!DJ28</f>
        <v>9.051241888565674E-2</v>
      </c>
      <c r="HT29" s="435">
        <v>1676</v>
      </c>
      <c r="HU29" s="441">
        <f>HT29/DEFM_Région_Dépt!DK28</f>
        <v>9.4067463658303874E-2</v>
      </c>
      <c r="HV29" s="502">
        <v>1705</v>
      </c>
      <c r="HW29" s="500">
        <f>HV29/DEFM_Région_Dépt!DL28</f>
        <v>9.4927899337453367E-2</v>
      </c>
      <c r="HX29" s="435">
        <v>1768</v>
      </c>
      <c r="HY29" s="441">
        <f>HX29/DEFM_Région_Dépt!DM28</f>
        <v>9.7550209666740231E-2</v>
      </c>
      <c r="HZ29" s="435">
        <v>1793</v>
      </c>
      <c r="IA29" s="441">
        <f>HZ29/DEFM_Région_Dépt!DN28</f>
        <v>0.10089471611051713</v>
      </c>
      <c r="IB29" s="435">
        <v>1817</v>
      </c>
      <c r="IC29" s="441">
        <f>IB29/DEFM_Région_Dépt!DO28</f>
        <v>0.10357407512968135</v>
      </c>
      <c r="ID29" s="435">
        <v>1838</v>
      </c>
      <c r="IE29" s="441">
        <f>ID29/DEFM_Région_Dépt!DP28</f>
        <v>0.10640884617611301</v>
      </c>
      <c r="IF29" s="435">
        <v>1801</v>
      </c>
      <c r="IG29" s="441">
        <f>IF29/DEFM_Région_Dépt!DQ28</f>
        <v>0.10524162917080582</v>
      </c>
      <c r="IH29" s="435">
        <v>1833</v>
      </c>
      <c r="II29" s="441">
        <f>IH29/DEFM_Région_Dépt!DR28</f>
        <v>0.10737508054595513</v>
      </c>
      <c r="IJ29" s="435">
        <v>1812</v>
      </c>
      <c r="IK29" s="441">
        <f>IJ29/DEFM_Région_Dépt!DS28</f>
        <v>0.1022631073988374</v>
      </c>
      <c r="IL29" s="435">
        <v>1808</v>
      </c>
      <c r="IM29" s="441">
        <f>IL29/DEFM_Région_Dépt!DT28</f>
        <v>0.10135097258814955</v>
      </c>
      <c r="IN29" s="435">
        <v>1838</v>
      </c>
      <c r="IO29" s="441">
        <f>IN29/DEFM_Région_Dépt!DU28</f>
        <v>0.10434881344385148</v>
      </c>
      <c r="IP29" s="435">
        <v>1836</v>
      </c>
      <c r="IQ29" s="441">
        <f>IP29/DEFM_Région_Dépt!DV28</f>
        <v>0.10466309428799453</v>
      </c>
      <c r="IR29" s="435">
        <v>1814</v>
      </c>
      <c r="IS29" s="441">
        <f>IR29/DEFM_Région_Dépt!DW28</f>
        <v>0.10481308141214538</v>
      </c>
      <c r="IT29" s="435">
        <v>1841</v>
      </c>
      <c r="IU29" s="441">
        <f>IT29/DEFM_Région_Dépt!DX28</f>
        <v>0.10585935253866943</v>
      </c>
      <c r="IV29" s="435">
        <v>1900</v>
      </c>
      <c r="IW29" s="441">
        <f>IV29/DEFM_Région_Dépt!DY28</f>
        <v>0.11085827644553357</v>
      </c>
      <c r="IX29" s="435">
        <v>1927</v>
      </c>
      <c r="IY29" s="441">
        <f>IX29/DEFM_Région_Dépt!DZ28</f>
        <v>0.11388215826487796</v>
      </c>
      <c r="IZ29" s="435">
        <v>1961</v>
      </c>
      <c r="JA29" s="441">
        <f>IZ29/DEFM_Région_Dépt!EA28</f>
        <v>0.11227527768235429</v>
      </c>
      <c r="JB29" s="435">
        <v>2038</v>
      </c>
      <c r="JC29" s="441">
        <f>JB29/DEFM_Région_Dépt!EB28</f>
        <v>0.11297117516629712</v>
      </c>
      <c r="JD29" s="435">
        <v>2126</v>
      </c>
      <c r="JE29" s="441">
        <f>JD29/DEFM_Région_Dépt!EC28</f>
        <v>0.11709627671293237</v>
      </c>
      <c r="JF29" s="435">
        <v>2224</v>
      </c>
      <c r="JG29" s="441">
        <f>JF29/DEFM_Région_Dépt!ED28</f>
        <v>0.12214411247803164</v>
      </c>
      <c r="JH29" s="435">
        <v>2299</v>
      </c>
      <c r="JI29" s="441">
        <f>JH29/DEFM_Région_Dépt!EE28</f>
        <v>0.12410256410256411</v>
      </c>
      <c r="JJ29" s="435">
        <v>2385</v>
      </c>
      <c r="JK29" s="441">
        <f>JJ29/DEFM_Région_Dépt!EF28</f>
        <v>0.12766299111444171</v>
      </c>
      <c r="JL29" s="435"/>
      <c r="JM29" s="441" t="e">
        <f>JL29/DEFM_Région_Dépt!EG28</f>
        <v>#DIV/0!</v>
      </c>
      <c r="JN29" s="435"/>
      <c r="JO29" s="441" t="e">
        <f>JN29/DEFM_Région_Dépt!EH28</f>
        <v>#DIV/0!</v>
      </c>
      <c r="JP29" s="435"/>
      <c r="JQ29" s="441" t="e">
        <f>JP29/DEFM_Région_Dépt!EI28</f>
        <v>#DIV/0!</v>
      </c>
      <c r="JR29" s="435"/>
      <c r="JS29" s="441" t="e">
        <f>JR29/DEFM_Région_Dépt!EJ28</f>
        <v>#DIV/0!</v>
      </c>
    </row>
    <row r="30" spans="1:279" x14ac:dyDescent="0.35">
      <c r="A30" s="246" t="s">
        <v>392</v>
      </c>
      <c r="B30" s="286">
        <v>1492</v>
      </c>
      <c r="C30" s="280">
        <f>B30/DEFM_Région_Dépt!B29</f>
        <v>0.14359961501443697</v>
      </c>
      <c r="D30" s="247">
        <v>1745</v>
      </c>
      <c r="E30" s="248">
        <f>D30/DEFM_Région_Dépt!C29</f>
        <v>0.16403459296860312</v>
      </c>
      <c r="F30" s="286">
        <v>2008</v>
      </c>
      <c r="G30" s="280">
        <f>F30/DEFM_Région_Dépt!D29</f>
        <v>0.18170301330196362</v>
      </c>
      <c r="H30" s="247">
        <v>2221</v>
      </c>
      <c r="I30" s="248">
        <f>H30/DEFM_Région_Dépt!E29</f>
        <v>0.19427921623512945</v>
      </c>
      <c r="J30" s="286">
        <v>2101</v>
      </c>
      <c r="K30" s="280">
        <f>J30/DEFM_Région_Dépt!F29</f>
        <v>0.18121442125237192</v>
      </c>
      <c r="L30" s="247">
        <v>2201</v>
      </c>
      <c r="M30" s="248">
        <f>L30/DEFM_Région_Dépt!G29</f>
        <v>0.18926820878837389</v>
      </c>
      <c r="N30" s="286">
        <v>2068</v>
      </c>
      <c r="O30" s="280">
        <f>N30/DEFM_Région_Dépt!H29</f>
        <v>0.17809162934894937</v>
      </c>
      <c r="P30" s="247">
        <v>2391</v>
      </c>
      <c r="Q30" s="248">
        <f>P30/DEFM_Région_Dépt!I29</f>
        <v>0.20104263011855714</v>
      </c>
      <c r="R30" s="286">
        <v>2464</v>
      </c>
      <c r="S30" s="280">
        <f>R30/DEFM_Région_Dépt!J29</f>
        <v>0.20676344717630277</v>
      </c>
      <c r="T30" s="247">
        <v>2516</v>
      </c>
      <c r="U30" s="248">
        <f>T30/DEFM_Région_Dépt!K29</f>
        <v>0.2113397732045359</v>
      </c>
      <c r="V30" s="286">
        <v>2457</v>
      </c>
      <c r="W30" s="280">
        <f>V30/DEFM_Région_Dépt!L29</f>
        <v>0.20883977900552486</v>
      </c>
      <c r="X30" s="247">
        <v>2417</v>
      </c>
      <c r="Y30" s="248">
        <f>X30/DEFM_Région_Dépt!M29</f>
        <v>0.20811090063716203</v>
      </c>
      <c r="Z30" s="286">
        <v>2383</v>
      </c>
      <c r="AA30" s="280">
        <f>Z30/DEFM_Région_Dépt!N29</f>
        <v>0.20765074939003136</v>
      </c>
      <c r="AB30" s="247">
        <v>2367</v>
      </c>
      <c r="AC30" s="248">
        <f>AB30/DEFM_Région_Dépt!O29</f>
        <v>0.20275826623265375</v>
      </c>
      <c r="AD30" s="286">
        <v>2383</v>
      </c>
      <c r="AE30" s="280">
        <f>AD30/DEFM_Région_Dépt!P29</f>
        <v>0.20057234239542127</v>
      </c>
      <c r="AF30" s="247">
        <v>2444</v>
      </c>
      <c r="AG30" s="248">
        <f>AF30/DEFM_Région_Dépt!Q29</f>
        <v>0.20309124148246635</v>
      </c>
      <c r="AH30" s="286">
        <v>2399</v>
      </c>
      <c r="AI30" s="280">
        <f>AH30/DEFM_Région_Dépt!R29</f>
        <v>0.19806803170409512</v>
      </c>
      <c r="AJ30" s="247">
        <v>2424</v>
      </c>
      <c r="AK30" s="248">
        <f>AJ30/DEFM_Région_Dépt!S29</f>
        <v>0.19870481186982539</v>
      </c>
      <c r="AL30" s="286">
        <v>2440</v>
      </c>
      <c r="AM30" s="280">
        <f>AL30/DEFM_Région_Dépt!T29</f>
        <v>0.19898874571847985</v>
      </c>
      <c r="AN30" s="247">
        <v>2516</v>
      </c>
      <c r="AO30" s="248">
        <f>AN30/DEFM_Région_Dépt!U29</f>
        <v>0.20115126319155741</v>
      </c>
      <c r="AP30" s="286">
        <v>2563</v>
      </c>
      <c r="AQ30" s="280">
        <f>AP30/DEFM_Région_Dépt!V29</f>
        <v>0.20601237842617154</v>
      </c>
      <c r="AR30" s="247">
        <v>2561</v>
      </c>
      <c r="AS30" s="248">
        <f>AR30/DEFM_Région_Dépt!W29</f>
        <v>0.20897592819257446</v>
      </c>
      <c r="AT30" s="286">
        <v>2491</v>
      </c>
      <c r="AU30" s="280">
        <f>AT30/DEFM_Région_Dépt!X29</f>
        <v>0.20651633228320346</v>
      </c>
      <c r="AV30" s="247">
        <v>2484</v>
      </c>
      <c r="AW30" s="248">
        <f>AV30/DEFM_Région_Dépt!Y29</f>
        <v>0.20643231114435304</v>
      </c>
      <c r="AX30" s="286">
        <v>2408</v>
      </c>
      <c r="AY30" s="280">
        <f>AX30/DEFM_Région_Dépt!Z29</f>
        <v>0.20240396738673616</v>
      </c>
      <c r="AZ30" s="247">
        <v>2431</v>
      </c>
      <c r="BA30" s="248">
        <f>AZ30/DEFM_Région_Dépt!AA29</f>
        <v>0.19957310565635006</v>
      </c>
      <c r="BB30" s="286">
        <v>2486</v>
      </c>
      <c r="BC30" s="280">
        <f>BB30/DEFM_Région_Dépt!AB29</f>
        <v>0.19883228025273933</v>
      </c>
      <c r="BD30" s="247">
        <v>2551</v>
      </c>
      <c r="BE30" s="248">
        <f>BD30/DEFM_Région_Dépt!AC29</f>
        <v>0.19917239225484074</v>
      </c>
      <c r="BF30" s="286">
        <v>2546</v>
      </c>
      <c r="BG30" s="280">
        <f>BF30/DEFM_Région_Dépt!AD29</f>
        <v>0.19889071166315131</v>
      </c>
      <c r="BH30" s="247">
        <v>2550</v>
      </c>
      <c r="BI30" s="248">
        <f>BH30/DEFM_Région_Dépt!AE29</f>
        <v>0.1965166461159063</v>
      </c>
      <c r="BJ30" s="286">
        <v>2587</v>
      </c>
      <c r="BK30" s="280">
        <f>BJ30/DEFM_Région_Dépt!AF29</f>
        <v>0.20017022593624265</v>
      </c>
      <c r="BL30" s="247">
        <v>2658</v>
      </c>
      <c r="BM30" s="248">
        <f>BL30/DEFM_Région_Dépt!AG29</f>
        <v>0.20086148265699388</v>
      </c>
      <c r="BN30" s="286">
        <v>2718</v>
      </c>
      <c r="BO30" s="280">
        <f>BN30/DEFM_Région_Dépt!AH29</f>
        <v>0.20561313261214917</v>
      </c>
      <c r="BP30" s="247">
        <v>2733</v>
      </c>
      <c r="BQ30" s="248">
        <f>BP30/DEFM_Région_Dépt!AI29</f>
        <v>0.20811757538836431</v>
      </c>
      <c r="BR30" s="286">
        <v>2640</v>
      </c>
      <c r="BS30" s="280">
        <f>BR30/DEFM_Région_Dépt!AJ29</f>
        <v>0.20557545553652079</v>
      </c>
      <c r="BT30" s="247">
        <v>2632</v>
      </c>
      <c r="BU30" s="248">
        <f>BT30/DEFM_Région_Dépt!AK29</f>
        <v>0.20730938878386893</v>
      </c>
      <c r="BV30" s="286">
        <v>2638</v>
      </c>
      <c r="BW30" s="280">
        <f>BV30/DEFM_Région_Dépt!AL29</f>
        <v>0.20906641306070692</v>
      </c>
      <c r="BX30" s="247">
        <v>2570</v>
      </c>
      <c r="BY30" s="248">
        <f>BX30/DEFM_Région_Dépt!AM29</f>
        <v>0.20100109494759894</v>
      </c>
      <c r="BZ30" s="249">
        <v>2611</v>
      </c>
      <c r="CA30" s="280">
        <f>BZ30/DEFM_Région_Dépt!AN29</f>
        <v>0.19914575547250402</v>
      </c>
      <c r="CB30" s="247">
        <v>2680</v>
      </c>
      <c r="CC30" s="248">
        <f>CB30/DEFM_Région_Dépt!AO29</f>
        <v>0.19915285724901538</v>
      </c>
      <c r="CD30" s="249">
        <v>2745</v>
      </c>
      <c r="CE30" s="280">
        <f>CD30/DEFM_Région_Dépt!AP29</f>
        <v>0.20093697386721324</v>
      </c>
      <c r="CF30" s="247">
        <v>2722</v>
      </c>
      <c r="CG30" s="248">
        <f>CF30/DEFM_Région_Dépt!AQ29</f>
        <v>0.20036805299963195</v>
      </c>
      <c r="CH30" s="249">
        <v>2718</v>
      </c>
      <c r="CI30" s="280">
        <f>CH30/DEFM_Région_Dépt!AR29</f>
        <v>0.20010307001398808</v>
      </c>
      <c r="CJ30" s="247">
        <v>2861</v>
      </c>
      <c r="CK30" s="248">
        <f>CJ30/DEFM_Région_Dépt!AS29</f>
        <v>0.20517785427423982</v>
      </c>
      <c r="CL30" s="249">
        <v>2903</v>
      </c>
      <c r="CM30" s="280">
        <f>CL30/DEFM_Région_Dépt!AT29</f>
        <v>0.20833931390842544</v>
      </c>
      <c r="CN30" s="247">
        <v>2949</v>
      </c>
      <c r="CO30" s="248">
        <f>CN30/DEFM_Région_Dépt!AU29</f>
        <v>0.21238746849117754</v>
      </c>
      <c r="CP30" s="249">
        <v>3016</v>
      </c>
      <c r="CQ30" s="280">
        <f>CP30/DEFM_Région_Dépt!AV29</f>
        <v>0.21934545454545454</v>
      </c>
      <c r="CR30" s="247">
        <v>2975</v>
      </c>
      <c r="CS30" s="248">
        <f>CR30/DEFM_Région_Dépt!AW29</f>
        <v>0.22064822368908996</v>
      </c>
      <c r="CT30" s="249">
        <v>2942</v>
      </c>
      <c r="CU30" s="280">
        <f>CT30/DEFM_Région_Dépt!AX29</f>
        <v>0.22143609814842691</v>
      </c>
      <c r="CV30" s="247">
        <v>2942</v>
      </c>
      <c r="CW30" s="248">
        <f>CV30/DEFM_Région_Dépt!AY29</f>
        <v>0.21823306876344484</v>
      </c>
      <c r="CX30" s="249">
        <v>2874</v>
      </c>
      <c r="CY30" s="280">
        <f>CX30/DEFM_Région_Dépt!AZ29</f>
        <v>0.21166593018117544</v>
      </c>
      <c r="CZ30" s="247">
        <v>2925</v>
      </c>
      <c r="DA30" s="248">
        <f>CZ30/DEFM_Région_Dépt!BA29</f>
        <v>0.20906296905153313</v>
      </c>
      <c r="DB30" s="249">
        <v>3036</v>
      </c>
      <c r="DC30" s="280">
        <f>DB30/DEFM_Région_Dépt!BB29</f>
        <v>0.2129032258064516</v>
      </c>
      <c r="DD30" s="247">
        <v>2981</v>
      </c>
      <c r="DE30" s="248">
        <f>DD30/DEFM_Région_Dépt!BC29</f>
        <v>0.20959010054137664</v>
      </c>
      <c r="DF30" s="249">
        <v>3001</v>
      </c>
      <c r="DG30" s="280">
        <f>DF30/DEFM_Région_Dépt!BD29</f>
        <v>0.21356390549387988</v>
      </c>
      <c r="DH30" s="247">
        <v>3057</v>
      </c>
      <c r="DI30" s="248">
        <f>DH30/DEFM_Région_Dépt!BE29</f>
        <v>0.21458655061069773</v>
      </c>
      <c r="DJ30" s="249">
        <v>3069</v>
      </c>
      <c r="DK30" s="280">
        <f>DJ30/DEFM_Région_Dépt!BF29</f>
        <v>0.21736666902755153</v>
      </c>
      <c r="DL30" s="247">
        <v>3135</v>
      </c>
      <c r="DM30" s="248">
        <f>DL30/DEFM_Région_Dépt!BG29</f>
        <v>0.22306816564679094</v>
      </c>
      <c r="DN30" s="249">
        <v>3121</v>
      </c>
      <c r="DO30" s="280">
        <f>DN30/DEFM_Région_Dépt!BH29</f>
        <v>0.22472638248847926</v>
      </c>
      <c r="DP30" s="247">
        <v>3085</v>
      </c>
      <c r="DQ30" s="248">
        <f>DP30/DEFM_Région_Dépt!BI29</f>
        <v>0.22343738683276598</v>
      </c>
      <c r="DR30" s="249">
        <v>3045</v>
      </c>
      <c r="DS30" s="280">
        <f>DR30/DEFM_Région_Dépt!BJ29</f>
        <v>0.22378187697508636</v>
      </c>
      <c r="DT30" s="247">
        <v>3068</v>
      </c>
      <c r="DU30" s="248">
        <f>DT30/DEFM_Région_Dépt!BK29</f>
        <v>0.22161225079456803</v>
      </c>
      <c r="DV30" s="249">
        <v>3060</v>
      </c>
      <c r="DW30" s="280">
        <f>DV30/DEFM_Région_Dépt!BL29</f>
        <v>0.21962247900667481</v>
      </c>
      <c r="DX30" s="247">
        <v>3123</v>
      </c>
      <c r="DY30" s="248">
        <f>DX30/DEFM_Région_Dépt!BM29</f>
        <v>0.22061316756145805</v>
      </c>
      <c r="DZ30" s="249">
        <v>3182</v>
      </c>
      <c r="EA30" s="280">
        <f>DZ30/DEFM_Région_Dépt!BN29</f>
        <v>0.22284473702640242</v>
      </c>
      <c r="EB30" s="247">
        <v>3189</v>
      </c>
      <c r="EC30" s="248">
        <f>EB30/DEFM_Région_Dépt!BO29</f>
        <v>0.22233842292407446</v>
      </c>
      <c r="ED30" s="249">
        <v>3257</v>
      </c>
      <c r="EE30" s="280">
        <f>ED30/DEFM_Région_Dépt!BP29</f>
        <v>0.22536673124827014</v>
      </c>
      <c r="EF30" s="247">
        <v>3339</v>
      </c>
      <c r="EG30" s="248">
        <f>EF30/DEFM_Région_Dépt!BQ29</f>
        <v>0.22787142564662527</v>
      </c>
      <c r="EH30" s="249">
        <v>3361</v>
      </c>
      <c r="EI30" s="280">
        <f>EH30/DEFM_Région_Dépt!BR29</f>
        <v>0.22873281611542126</v>
      </c>
      <c r="EJ30" s="247">
        <v>3392</v>
      </c>
      <c r="EK30" s="248">
        <f>EJ30/DEFM_Région_Dépt!BS29</f>
        <v>0.23175731074063952</v>
      </c>
      <c r="EL30" s="249">
        <v>3351</v>
      </c>
      <c r="EM30" s="280">
        <f>EL30/DEFM_Région_Dépt!BT29</f>
        <v>0.23171069008435902</v>
      </c>
      <c r="EN30" s="247">
        <v>3330</v>
      </c>
      <c r="EO30" s="248">
        <f>EN30/DEFM_Région_Dépt!BU29</f>
        <v>0.23016311860658004</v>
      </c>
      <c r="EP30" s="249">
        <v>3231</v>
      </c>
      <c r="EQ30" s="280">
        <f>EP30/DEFM_Région_Dépt!BV29</f>
        <v>0.22689606741573035</v>
      </c>
      <c r="ER30" s="247">
        <v>3285</v>
      </c>
      <c r="ES30" s="248">
        <f>ER30/DEFM_Région_Dépt!BW29</f>
        <v>0.22717842323651452</v>
      </c>
      <c r="ET30" s="249">
        <v>3275</v>
      </c>
      <c r="EU30" s="280">
        <f>ET30/DEFM_Région_Dépt!BX29</f>
        <v>0.22446881425633997</v>
      </c>
      <c r="EV30" s="247">
        <v>3378</v>
      </c>
      <c r="EW30" s="248">
        <f>EV30/DEFM_Région_Dépt!BY29</f>
        <v>0.22680273935813078</v>
      </c>
      <c r="EX30" s="249">
        <v>3321</v>
      </c>
      <c r="EY30" s="280">
        <f>EX30/DEFM_Région_Dépt!BZ29</f>
        <v>0.22159204644024821</v>
      </c>
      <c r="EZ30" s="247">
        <v>3405</v>
      </c>
      <c r="FA30" s="248">
        <f>EZ30/DEFM_Région_Dépt!CA29</f>
        <v>0.22817127923339811</v>
      </c>
      <c r="FB30" s="286">
        <v>3488</v>
      </c>
      <c r="FC30" s="281">
        <f>FB30/DEFM_Région_Dépt!CB29</f>
        <v>0.23373316357300811</v>
      </c>
      <c r="FD30" s="252">
        <v>3562</v>
      </c>
      <c r="FE30" s="248">
        <f>FD30/DEFM_Région_Dépt!CC29</f>
        <v>0.23760923220599026</v>
      </c>
      <c r="FF30" s="249">
        <v>3413</v>
      </c>
      <c r="FG30" s="250">
        <f>FF30/DEFM_Région_Dépt!CD29</f>
        <v>0.2296615301796649</v>
      </c>
      <c r="FH30" s="247">
        <v>3360</v>
      </c>
      <c r="FI30" s="248">
        <f>FH30/DEFM_Région_Dépt!CE29</f>
        <v>0.2280749389084985</v>
      </c>
      <c r="FJ30" s="249">
        <v>3205</v>
      </c>
      <c r="FK30" s="250">
        <f>FJ30/DEFM_Région_Dépt!CF29</f>
        <v>0.22193753895159615</v>
      </c>
      <c r="FL30" s="247">
        <v>2647</v>
      </c>
      <c r="FM30" s="248">
        <f>FL30/DEFM_Région_Dépt!CG29</f>
        <v>0.18596318673598428</v>
      </c>
      <c r="FN30" s="249">
        <v>2577</v>
      </c>
      <c r="FO30" s="250">
        <f>FN30/DEFM_Région_Dépt!CH29</f>
        <v>0.18352086597350806</v>
      </c>
      <c r="FP30" s="247">
        <v>2503</v>
      </c>
      <c r="FQ30" s="248">
        <f>FP30/DEFM_Région_Dépt!CI29</f>
        <v>0.17637939539144529</v>
      </c>
      <c r="FR30" s="249">
        <v>2469</v>
      </c>
      <c r="FS30" s="250">
        <f>FR30/DEFM_Région_Dépt!CJ29</f>
        <v>0.17055816523901629</v>
      </c>
      <c r="FT30" s="247">
        <v>2451</v>
      </c>
      <c r="FU30" s="248">
        <f>FT30/DEFM_Région_Dépt!CK29</f>
        <v>0.16968983661035725</v>
      </c>
      <c r="FV30" s="249">
        <v>2407</v>
      </c>
      <c r="FW30" s="250">
        <f>FV30/DEFM_Région_Dépt!CL29</f>
        <v>0.16633266533066132</v>
      </c>
      <c r="FX30" s="247">
        <v>2440</v>
      </c>
      <c r="FY30" s="248">
        <f>FX30/DEFM_Région_Dépt!CM29</f>
        <v>0.16854320646542792</v>
      </c>
      <c r="FZ30" s="249">
        <v>2433</v>
      </c>
      <c r="GA30" s="250">
        <f>FZ30/DEFM_Région_Dépt!CN29</f>
        <v>0.16833875320002767</v>
      </c>
      <c r="GB30" s="247">
        <v>2471</v>
      </c>
      <c r="GC30" s="248">
        <f>GB30/DEFM_Région_Dépt!CO29</f>
        <v>0.16820966643975493</v>
      </c>
      <c r="GD30" s="249">
        <v>2404</v>
      </c>
      <c r="GE30" s="250">
        <f>GD30/DEFM_Région_Dépt!CP29</f>
        <v>0.16509855092370029</v>
      </c>
      <c r="GF30" s="247">
        <v>2314</v>
      </c>
      <c r="GG30" s="248">
        <f>GF30/DEFM_Région_Dépt!CQ29</f>
        <v>0.16076142837293317</v>
      </c>
      <c r="GH30" s="249">
        <v>2257</v>
      </c>
      <c r="GI30" s="250">
        <f>GH30/DEFM_Région_Dépt!CR29</f>
        <v>0.15855286266245169</v>
      </c>
      <c r="GJ30" s="247">
        <v>2220</v>
      </c>
      <c r="GK30" s="248">
        <f>GJ30/DEFM_Région_Dépt!CS29</f>
        <v>0.15664690939881457</v>
      </c>
      <c r="GL30" s="249">
        <v>2225</v>
      </c>
      <c r="GM30" s="250">
        <f>GL30/DEFM_Région_Dépt!CT29</f>
        <v>0.15892857142857142</v>
      </c>
      <c r="GN30" s="247">
        <v>2170</v>
      </c>
      <c r="GO30" s="248">
        <f>GN30/DEFM_Région_Dépt!CU29</f>
        <v>0.1528922708377369</v>
      </c>
      <c r="GP30" s="287">
        <v>2127</v>
      </c>
      <c r="GQ30" s="288">
        <f>GP30/DEFM_Région_Dépt!CV29</f>
        <v>0.14744211839733815</v>
      </c>
      <c r="GR30" s="289">
        <v>2082</v>
      </c>
      <c r="GS30" s="290">
        <f>GR30/DEFM_Région_Dépt!CW29</f>
        <v>0.14358620689655172</v>
      </c>
      <c r="GT30" s="287">
        <v>2063</v>
      </c>
      <c r="GU30" s="288">
        <f>GT30/DEFM_Région_Dépt!CX29</f>
        <v>0.14314460172078824</v>
      </c>
      <c r="GV30" s="289">
        <v>2092</v>
      </c>
      <c r="GW30" s="290">
        <f>GV30/DEFM_Région_Dépt!CY29</f>
        <v>0.14553043478260869</v>
      </c>
      <c r="GX30" s="291">
        <v>2016</v>
      </c>
      <c r="GY30" s="292">
        <f>GX30/DEFM_Région_Dépt!CZ29</f>
        <v>0.14151340727221676</v>
      </c>
      <c r="GZ30" s="435">
        <v>2433</v>
      </c>
      <c r="HA30" s="441">
        <f>GZ30/DEFM_Région_Dépt!DA29</f>
        <v>0.16990223463687151</v>
      </c>
      <c r="HB30" s="435">
        <v>2401</v>
      </c>
      <c r="HC30" s="441">
        <f>HB30/DEFM_Région_Dépt!DB29</f>
        <v>0.16921558954119389</v>
      </c>
      <c r="HD30" s="435">
        <v>2414</v>
      </c>
      <c r="HE30" s="441">
        <f>HD30/DEFM_Région_Dépt!DC29</f>
        <v>0.17295980511571254</v>
      </c>
      <c r="HF30" s="435">
        <v>2332</v>
      </c>
      <c r="HG30" s="441">
        <f>HF30/DEFM_Région_Dépt!DD29</f>
        <v>0.1683754512635379</v>
      </c>
      <c r="HH30" s="435">
        <v>2338</v>
      </c>
      <c r="HI30" s="441">
        <f>HH30/DEFM_Région_Dépt!DE29</f>
        <v>0.17129460033702101</v>
      </c>
      <c r="HJ30" s="435">
        <v>2040</v>
      </c>
      <c r="HK30" s="441">
        <f>HJ30/DEFM_Région_Dépt!DF29</f>
        <v>0.15196662693682955</v>
      </c>
      <c r="HL30" s="435">
        <v>2034</v>
      </c>
      <c r="HM30" s="441">
        <f>HL30/DEFM_Région_Dépt!DG29</f>
        <v>0.14883652861115176</v>
      </c>
      <c r="HN30" s="435">
        <v>2040</v>
      </c>
      <c r="HO30" s="441">
        <f>HN30/DEFM_Région_Dépt!DH29</f>
        <v>0.14804063860667635</v>
      </c>
      <c r="HP30" s="435">
        <v>2045</v>
      </c>
      <c r="HQ30" s="441">
        <f>HP30/DEFM_Région_Dépt!DI29</f>
        <v>0.1497949018458834</v>
      </c>
      <c r="HR30" s="435">
        <v>2083</v>
      </c>
      <c r="HS30" s="441">
        <f>HR30/DEFM_Région_Dépt!DJ29</f>
        <v>0.15181109248597041</v>
      </c>
      <c r="HT30" s="435">
        <v>2069</v>
      </c>
      <c r="HU30" s="441">
        <f>HT30/DEFM_Région_Dépt!DK29</f>
        <v>0.15261488529910747</v>
      </c>
      <c r="HV30" s="502">
        <v>2088</v>
      </c>
      <c r="HW30" s="500">
        <f>HV30/DEFM_Région_Dépt!DL29</f>
        <v>0.15294462349838853</v>
      </c>
      <c r="HX30" s="435">
        <v>2185</v>
      </c>
      <c r="HY30" s="441">
        <f>HX30/DEFM_Région_Dépt!DM29</f>
        <v>0.15851712130005804</v>
      </c>
      <c r="HZ30" s="435">
        <v>2218</v>
      </c>
      <c r="IA30" s="441">
        <f>HZ30/DEFM_Région_Dépt!DN29</f>
        <v>0.16180332652465715</v>
      </c>
      <c r="IB30" s="435">
        <v>2292</v>
      </c>
      <c r="IC30" s="441">
        <f>IB30/DEFM_Région_Dépt!DO29</f>
        <v>0.16823253082795067</v>
      </c>
      <c r="ID30" s="435">
        <v>2294</v>
      </c>
      <c r="IE30" s="441">
        <f>ID30/DEFM_Région_Dépt!DP29</f>
        <v>0.16885028706020905</v>
      </c>
      <c r="IF30" s="435">
        <v>2305</v>
      </c>
      <c r="IG30" s="441">
        <f>IF30/DEFM_Région_Dépt!DQ29</f>
        <v>0.17250411615027691</v>
      </c>
      <c r="IH30" s="435">
        <v>2278</v>
      </c>
      <c r="II30" s="441">
        <f>IH30/DEFM_Région_Dépt!DR29</f>
        <v>0.17206737669008232</v>
      </c>
      <c r="IJ30" s="435">
        <v>2281</v>
      </c>
      <c r="IK30" s="441">
        <f>IJ30/DEFM_Région_Dépt!DS29</f>
        <v>0.16873797899097501</v>
      </c>
      <c r="IL30" s="435">
        <v>2288</v>
      </c>
      <c r="IM30" s="441">
        <f>IL30/DEFM_Région_Dépt!DT29</f>
        <v>0.16860722181282239</v>
      </c>
      <c r="IN30" s="435">
        <v>2277</v>
      </c>
      <c r="IO30" s="441">
        <f>IN30/DEFM_Région_Dépt!DU29</f>
        <v>0.16965948886074064</v>
      </c>
      <c r="IP30" s="435">
        <v>2228</v>
      </c>
      <c r="IQ30" s="441">
        <f>IP30/DEFM_Région_Dépt!DV29</f>
        <v>0.1671292476183332</v>
      </c>
      <c r="IR30" s="435">
        <v>2258</v>
      </c>
      <c r="IS30" s="441">
        <f>IR30/DEFM_Région_Dépt!DW29</f>
        <v>0.17130718458387073</v>
      </c>
      <c r="IT30" s="435">
        <v>2279</v>
      </c>
      <c r="IU30" s="441">
        <f>IT30/DEFM_Région_Dépt!DX29</f>
        <v>0.17329480647859477</v>
      </c>
      <c r="IV30" s="435">
        <v>2283</v>
      </c>
      <c r="IW30" s="441">
        <f>IV30/DEFM_Région_Dépt!DY29</f>
        <v>0.17498275465624283</v>
      </c>
      <c r="IX30" s="435">
        <v>2301</v>
      </c>
      <c r="IY30" s="441">
        <f>IX30/DEFM_Région_Dépt!DZ29</f>
        <v>0.1782477341389728</v>
      </c>
      <c r="IZ30" s="435">
        <v>2335</v>
      </c>
      <c r="JA30" s="441">
        <f>IZ30/DEFM_Région_Dépt!EA29</f>
        <v>0.17794543514708125</v>
      </c>
      <c r="JB30" s="435">
        <v>2409</v>
      </c>
      <c r="JC30" s="441">
        <f>JB30/DEFM_Région_Dépt!EB29</f>
        <v>0.1803413684683336</v>
      </c>
      <c r="JD30" s="435">
        <v>2452</v>
      </c>
      <c r="JE30" s="441">
        <f>JD30/DEFM_Région_Dépt!EC29</f>
        <v>0.18280772384999627</v>
      </c>
      <c r="JF30" s="435">
        <v>2562</v>
      </c>
      <c r="JG30" s="441">
        <f>JF30/DEFM_Région_Dépt!ED29</f>
        <v>0.18925906774026741</v>
      </c>
      <c r="JH30" s="435">
        <v>2622</v>
      </c>
      <c r="JI30" s="441">
        <f>JH30/DEFM_Région_Dépt!EE29</f>
        <v>0.19241212299112057</v>
      </c>
      <c r="JJ30" s="435">
        <v>2608</v>
      </c>
      <c r="JK30" s="441">
        <f>JJ30/DEFM_Région_Dépt!EF29</f>
        <v>0.19160972742634633</v>
      </c>
      <c r="JL30" s="435"/>
      <c r="JM30" s="441" t="e">
        <f>JL30/DEFM_Région_Dépt!EG29</f>
        <v>#DIV/0!</v>
      </c>
      <c r="JN30" s="435"/>
      <c r="JO30" s="441" t="e">
        <f>JN30/DEFM_Région_Dépt!EH29</f>
        <v>#DIV/0!</v>
      </c>
      <c r="JP30" s="435"/>
      <c r="JQ30" s="441" t="e">
        <f>JP30/DEFM_Région_Dépt!EI29</f>
        <v>#DIV/0!</v>
      </c>
      <c r="JR30" s="435"/>
      <c r="JS30" s="441" t="e">
        <f>JR30/DEFM_Région_Dépt!EJ29</f>
        <v>#DIV/0!</v>
      </c>
    </row>
    <row r="31" spans="1:279" x14ac:dyDescent="0.35">
      <c r="A31" s="246" t="s">
        <v>393</v>
      </c>
      <c r="B31" s="286">
        <v>1570</v>
      </c>
      <c r="C31" s="280">
        <f>B31/DEFM_Région_Dépt!B30</f>
        <v>0.12290590261468608</v>
      </c>
      <c r="D31" s="247">
        <v>1824</v>
      </c>
      <c r="E31" s="248">
        <f>D31/DEFM_Région_Dépt!C30</f>
        <v>0.13823417961348997</v>
      </c>
      <c r="F31" s="286">
        <v>1957</v>
      </c>
      <c r="G31" s="280">
        <f>F31/DEFM_Région_Dépt!D30</f>
        <v>0.14329647799663175</v>
      </c>
      <c r="H31" s="247">
        <v>2091</v>
      </c>
      <c r="I31" s="248">
        <f>H31/DEFM_Région_Dépt!E30</f>
        <v>0.15047495682210707</v>
      </c>
      <c r="J31" s="286">
        <v>1807</v>
      </c>
      <c r="K31" s="280">
        <f>J31/DEFM_Région_Dépt!F30</f>
        <v>0.1301310672619905</v>
      </c>
      <c r="L31" s="247">
        <v>1953</v>
      </c>
      <c r="M31" s="248">
        <f>L31/DEFM_Région_Dépt!G30</f>
        <v>0.13942033123929184</v>
      </c>
      <c r="N31" s="286">
        <v>1921</v>
      </c>
      <c r="O31" s="280">
        <f>N31/DEFM_Région_Dépt!H30</f>
        <v>0.13627979568671963</v>
      </c>
      <c r="P31" s="247">
        <v>2164</v>
      </c>
      <c r="Q31" s="248">
        <f>P31/DEFM_Région_Dépt!I30</f>
        <v>0.1521158442288767</v>
      </c>
      <c r="R31" s="286">
        <v>2180</v>
      </c>
      <c r="S31" s="280">
        <f>R31/DEFM_Région_Dépt!J30</f>
        <v>0.15516014234875444</v>
      </c>
      <c r="T31" s="247">
        <v>2241</v>
      </c>
      <c r="U31" s="248">
        <f>T31/DEFM_Région_Dépt!K30</f>
        <v>0.16158338741077222</v>
      </c>
      <c r="V31" s="286">
        <v>2257</v>
      </c>
      <c r="W31" s="280">
        <f>V31/DEFM_Région_Dépt!L30</f>
        <v>0.16457634534052792</v>
      </c>
      <c r="X31" s="247">
        <v>2263</v>
      </c>
      <c r="Y31" s="248">
        <f>X31/DEFM_Région_Dépt!M30</f>
        <v>0.1662015276145711</v>
      </c>
      <c r="Z31" s="286">
        <v>2324</v>
      </c>
      <c r="AA31" s="280">
        <f>Z31/DEFM_Région_Dépt!N30</f>
        <v>0.17181724086943664</v>
      </c>
      <c r="AB31" s="247">
        <v>2249</v>
      </c>
      <c r="AC31" s="248">
        <f>AB31/DEFM_Région_Dépt!O30</f>
        <v>0.16395713348399796</v>
      </c>
      <c r="AD31" s="286">
        <v>2295</v>
      </c>
      <c r="AE31" s="280">
        <f>AD31/DEFM_Région_Dépt!P30</f>
        <v>0.16372975672397802</v>
      </c>
      <c r="AF31" s="247">
        <v>2309</v>
      </c>
      <c r="AG31" s="248">
        <f>AF31/DEFM_Région_Dépt!Q30</f>
        <v>0.16314562283614781</v>
      </c>
      <c r="AH31" s="286">
        <v>2271</v>
      </c>
      <c r="AI31" s="280">
        <f>AH31/DEFM_Région_Dépt!R30</f>
        <v>0.16175213675213676</v>
      </c>
      <c r="AJ31" s="247">
        <v>2357</v>
      </c>
      <c r="AK31" s="248">
        <f>AJ31/DEFM_Région_Dépt!S30</f>
        <v>0.1681409616207733</v>
      </c>
      <c r="AL31" s="286">
        <v>2387</v>
      </c>
      <c r="AM31" s="280">
        <f>AL31/DEFM_Région_Dépt!T30</f>
        <v>0.16789758739537175</v>
      </c>
      <c r="AN31" s="247">
        <v>2371</v>
      </c>
      <c r="AO31" s="248">
        <f>AN31/DEFM_Région_Dépt!U30</f>
        <v>0.16539937216602721</v>
      </c>
      <c r="AP31" s="286">
        <v>2398</v>
      </c>
      <c r="AQ31" s="280">
        <f>AP31/DEFM_Région_Dépt!V30</f>
        <v>0.16758683346145783</v>
      </c>
      <c r="AR31" s="247">
        <v>2439</v>
      </c>
      <c r="AS31" s="248">
        <f>AR31/DEFM_Région_Dépt!W30</f>
        <v>0.17085814360770579</v>
      </c>
      <c r="AT31" s="286">
        <v>2362</v>
      </c>
      <c r="AU31" s="280">
        <f>AT31/DEFM_Région_Dépt!X30</f>
        <v>0.16896773732026613</v>
      </c>
      <c r="AV31" s="247">
        <v>2370</v>
      </c>
      <c r="AW31" s="248">
        <f>AV31/DEFM_Région_Dépt!Y30</f>
        <v>0.16958855098389983</v>
      </c>
      <c r="AX31" s="286">
        <v>2356</v>
      </c>
      <c r="AY31" s="280">
        <f>AX31/DEFM_Région_Dépt!Z30</f>
        <v>0.16840600428877769</v>
      </c>
      <c r="AZ31" s="247">
        <v>2331</v>
      </c>
      <c r="BA31" s="248">
        <f>AZ31/DEFM_Région_Dépt!AA30</f>
        <v>0.16198749131341209</v>
      </c>
      <c r="BB31" s="286">
        <v>2338</v>
      </c>
      <c r="BC31" s="280">
        <f>BB31/DEFM_Région_Dépt!AB30</f>
        <v>0.15915588835942818</v>
      </c>
      <c r="BD31" s="247">
        <v>2377</v>
      </c>
      <c r="BE31" s="248">
        <f>BD31/DEFM_Région_Dépt!AC30</f>
        <v>0.16004578507945058</v>
      </c>
      <c r="BF31" s="286">
        <v>2394</v>
      </c>
      <c r="BG31" s="280">
        <f>BF31/DEFM_Région_Dépt!AD30</f>
        <v>0.16215117854240044</v>
      </c>
      <c r="BH31" s="247">
        <v>2460</v>
      </c>
      <c r="BI31" s="248">
        <f>BH31/DEFM_Région_Dépt!AE30</f>
        <v>0.16453748913116178</v>
      </c>
      <c r="BJ31" s="286">
        <v>2489</v>
      </c>
      <c r="BK31" s="280">
        <f>BJ31/DEFM_Région_Dépt!AF30</f>
        <v>0.16559111170248153</v>
      </c>
      <c r="BL31" s="247">
        <v>2535</v>
      </c>
      <c r="BM31" s="248">
        <f>BL31/DEFM_Région_Dépt!AG30</f>
        <v>0.16641502002231998</v>
      </c>
      <c r="BN31" s="286">
        <v>2537</v>
      </c>
      <c r="BO31" s="280">
        <f>BN31/DEFM_Région_Dépt!AH30</f>
        <v>0.16717185028993148</v>
      </c>
      <c r="BP31" s="247">
        <v>2572</v>
      </c>
      <c r="BQ31" s="248">
        <f>BP31/DEFM_Région_Dépt!AI30</f>
        <v>0.1695675105485232</v>
      </c>
      <c r="BR31" s="286">
        <v>2588</v>
      </c>
      <c r="BS31" s="280">
        <f>BR31/DEFM_Région_Dépt!AJ30</f>
        <v>0.17255634084544605</v>
      </c>
      <c r="BT31" s="247">
        <v>2620</v>
      </c>
      <c r="BU31" s="248">
        <f>BT31/DEFM_Région_Dépt!AK30</f>
        <v>0.17473656129118315</v>
      </c>
      <c r="BV31" s="286">
        <v>2671</v>
      </c>
      <c r="BW31" s="280">
        <f>BV31/DEFM_Région_Dépt!AL30</f>
        <v>0.1755273707038181</v>
      </c>
      <c r="BX31" s="247">
        <v>2725</v>
      </c>
      <c r="BY31" s="248">
        <f>BX31/DEFM_Région_Dépt!AM30</f>
        <v>0.17194598687531551</v>
      </c>
      <c r="BZ31" s="249">
        <v>2733</v>
      </c>
      <c r="CA31" s="280">
        <f>BZ31/DEFM_Région_Dépt!AN30</f>
        <v>0.16756591048436542</v>
      </c>
      <c r="CB31" s="247">
        <v>2753</v>
      </c>
      <c r="CC31" s="248">
        <f>CB31/DEFM_Région_Dépt!AO30</f>
        <v>0.1649391887843748</v>
      </c>
      <c r="CD31" s="249">
        <v>2826</v>
      </c>
      <c r="CE31" s="280">
        <f>CD31/DEFM_Région_Dépt!AP30</f>
        <v>0.16756596501630597</v>
      </c>
      <c r="CF31" s="247">
        <v>2884</v>
      </c>
      <c r="CG31" s="248">
        <f>CF31/DEFM_Région_Dépt!AQ30</f>
        <v>0.17069128787878787</v>
      </c>
      <c r="CH31" s="249">
        <v>2855</v>
      </c>
      <c r="CI31" s="280">
        <f>CH31/DEFM_Région_Dépt!AR30</f>
        <v>0.16924536131365225</v>
      </c>
      <c r="CJ31" s="247">
        <v>2979</v>
      </c>
      <c r="CK31" s="248">
        <f>CJ31/DEFM_Région_Dépt!AS30</f>
        <v>0.17321781602511921</v>
      </c>
      <c r="CL31" s="249">
        <v>3031</v>
      </c>
      <c r="CM31" s="280">
        <f>CL31/DEFM_Région_Dépt!AT30</f>
        <v>0.17691005661588746</v>
      </c>
      <c r="CN31" s="247">
        <v>3158</v>
      </c>
      <c r="CO31" s="248">
        <f>CN31/DEFM_Région_Dépt!AU30</f>
        <v>0.18411847014925373</v>
      </c>
      <c r="CP31" s="249">
        <v>3154</v>
      </c>
      <c r="CQ31" s="280">
        <f>CP31/DEFM_Région_Dépt!AV30</f>
        <v>0.18521345939280051</v>
      </c>
      <c r="CR31" s="247">
        <v>3041</v>
      </c>
      <c r="CS31" s="248">
        <f>CR31/DEFM_Région_Dépt!AW30</f>
        <v>0.182961314000361</v>
      </c>
      <c r="CT31" s="249">
        <v>3048</v>
      </c>
      <c r="CU31" s="280">
        <f>CT31/DEFM_Région_Dépt!AX30</f>
        <v>0.1842693912097213</v>
      </c>
      <c r="CV31" s="247">
        <v>3096</v>
      </c>
      <c r="CW31" s="248">
        <f>CV31/DEFM_Région_Dépt!AY30</f>
        <v>0.18046164607134529</v>
      </c>
      <c r="CX31" s="249">
        <v>2952</v>
      </c>
      <c r="CY31" s="280">
        <f>CX31/DEFM_Région_Dépt!AZ30</f>
        <v>0.17266187050359713</v>
      </c>
      <c r="CZ31" s="247">
        <v>3029</v>
      </c>
      <c r="DA31" s="248">
        <f>CZ31/DEFM_Région_Dépt!BA30</f>
        <v>0.17470296458645748</v>
      </c>
      <c r="DB31" s="249">
        <v>3115</v>
      </c>
      <c r="DC31" s="280">
        <f>DB31/DEFM_Région_Dépt!BB30</f>
        <v>0.17846911882663</v>
      </c>
      <c r="DD31" s="247">
        <v>3129</v>
      </c>
      <c r="DE31" s="248">
        <f>DD31/DEFM_Région_Dépt!BC30</f>
        <v>0.17926095674591808</v>
      </c>
      <c r="DF31" s="249">
        <v>3198</v>
      </c>
      <c r="DG31" s="280">
        <f>DF31/DEFM_Région_Dépt!BD30</f>
        <v>0.18133363574506692</v>
      </c>
      <c r="DH31" s="247">
        <v>3245</v>
      </c>
      <c r="DI31" s="248">
        <f>DH31/DEFM_Région_Dépt!BE30</f>
        <v>0.18231361312433284</v>
      </c>
      <c r="DJ31" s="249">
        <v>3340</v>
      </c>
      <c r="DK31" s="280">
        <f>DJ31/DEFM_Région_Dépt!BF30</f>
        <v>0.18868990452516807</v>
      </c>
      <c r="DL31" s="247">
        <v>3407</v>
      </c>
      <c r="DM31" s="248">
        <f>DL31/DEFM_Région_Dépt!BG30</f>
        <v>0.19581585148571756</v>
      </c>
      <c r="DN31" s="249">
        <v>3405</v>
      </c>
      <c r="DO31" s="280">
        <f>DN31/DEFM_Région_Dépt!BH30</f>
        <v>0.19635545816273572</v>
      </c>
      <c r="DP31" s="247">
        <v>3384</v>
      </c>
      <c r="DQ31" s="248">
        <f>DP31/DEFM_Région_Dépt!BI30</f>
        <v>0.19632186575390148</v>
      </c>
      <c r="DR31" s="249">
        <v>3377</v>
      </c>
      <c r="DS31" s="280">
        <f>DR31/DEFM_Région_Dépt!BJ30</f>
        <v>0.19596123716126038</v>
      </c>
      <c r="DT31" s="247">
        <v>3397</v>
      </c>
      <c r="DU31" s="248">
        <f>DT31/DEFM_Région_Dépt!BK30</f>
        <v>0.19103587897874255</v>
      </c>
      <c r="DV31" s="249">
        <v>3398</v>
      </c>
      <c r="DW31" s="280">
        <f>DV31/DEFM_Région_Dépt!BL30</f>
        <v>0.18904033379694019</v>
      </c>
      <c r="DX31" s="247">
        <v>3477</v>
      </c>
      <c r="DY31" s="248">
        <f>DX31/DEFM_Région_Dépt!BM30</f>
        <v>0.19023909832029326</v>
      </c>
      <c r="DZ31" s="249">
        <v>3535</v>
      </c>
      <c r="EA31" s="280">
        <f>DZ31/DEFM_Région_Dépt!BN30</f>
        <v>0.19259057477526559</v>
      </c>
      <c r="EB31" s="247">
        <v>3631</v>
      </c>
      <c r="EC31" s="248">
        <f>EB31/DEFM_Région_Dépt!BO30</f>
        <v>0.19801494246605225</v>
      </c>
      <c r="ED31" s="249">
        <v>3685</v>
      </c>
      <c r="EE31" s="280">
        <f>ED31/DEFM_Région_Dépt!BP30</f>
        <v>0.19873800021572646</v>
      </c>
      <c r="EF31" s="247">
        <v>3792</v>
      </c>
      <c r="EG31" s="248">
        <f>EF31/DEFM_Région_Dépt!BQ30</f>
        <v>0.20488437432461637</v>
      </c>
      <c r="EH31" s="249">
        <v>3775</v>
      </c>
      <c r="EI31" s="280">
        <f>EH31/DEFM_Région_Dépt!BR30</f>
        <v>0.20545335800587788</v>
      </c>
      <c r="EJ31" s="247">
        <v>3759</v>
      </c>
      <c r="EK31" s="248">
        <f>EJ31/DEFM_Région_Dépt!BS30</f>
        <v>0.20635704874835309</v>
      </c>
      <c r="EL31" s="249">
        <v>3757</v>
      </c>
      <c r="EM31" s="280">
        <f>EL31/DEFM_Région_Dépt!BT30</f>
        <v>0.20843273231622747</v>
      </c>
      <c r="EN31" s="247">
        <v>3716</v>
      </c>
      <c r="EO31" s="248">
        <f>EN31/DEFM_Région_Dépt!BU30</f>
        <v>0.20715798862749471</v>
      </c>
      <c r="EP31" s="249">
        <v>3703</v>
      </c>
      <c r="EQ31" s="280">
        <f>EP31/DEFM_Région_Dépt!BV30</f>
        <v>0.20824429198065458</v>
      </c>
      <c r="ER31" s="247">
        <v>3696</v>
      </c>
      <c r="ES31" s="248">
        <f>ER31/DEFM_Région_Dépt!BW30</f>
        <v>0.2016366612111293</v>
      </c>
      <c r="ET31" s="249">
        <v>3652</v>
      </c>
      <c r="EU31" s="280">
        <f>ET31/DEFM_Région_Dépt!BX30</f>
        <v>0.1961437241527472</v>
      </c>
      <c r="EV31" s="247">
        <v>3701</v>
      </c>
      <c r="EW31" s="248">
        <f>EV31/DEFM_Région_Dépt!BY30</f>
        <v>0.1986474155976598</v>
      </c>
      <c r="EX31" s="249">
        <v>3621</v>
      </c>
      <c r="EY31" s="280">
        <f>EX31/DEFM_Région_Dépt!BZ30</f>
        <v>0.19744806150826108</v>
      </c>
      <c r="EZ31" s="247">
        <v>3723</v>
      </c>
      <c r="FA31" s="248">
        <f>EZ31/DEFM_Région_Dépt!CA30</f>
        <v>0.20507877051889392</v>
      </c>
      <c r="FB31" s="286">
        <v>3816</v>
      </c>
      <c r="FC31" s="281">
        <f>FB31/DEFM_Région_Dépt!CB30</f>
        <v>0.20852459016393443</v>
      </c>
      <c r="FD31" s="252">
        <v>3845</v>
      </c>
      <c r="FE31" s="248">
        <f>FD31/DEFM_Région_Dépt!CC30</f>
        <v>0.21191578483245149</v>
      </c>
      <c r="FF31" s="249">
        <v>3736</v>
      </c>
      <c r="FG31" s="250">
        <f>FF31/DEFM_Région_Dépt!CD30</f>
        <v>0.20843561704976568</v>
      </c>
      <c r="FH31" s="247">
        <v>3621</v>
      </c>
      <c r="FI31" s="248">
        <f>FH31/DEFM_Région_Dépt!CE30</f>
        <v>0.20409198512005411</v>
      </c>
      <c r="FJ31" s="249">
        <v>3422</v>
      </c>
      <c r="FK31" s="250">
        <f>FJ31/DEFM_Région_Dépt!CF30</f>
        <v>0.19726753905574451</v>
      </c>
      <c r="FL31" s="247">
        <v>2878</v>
      </c>
      <c r="FM31" s="248">
        <f>FL31/DEFM_Région_Dépt!CG30</f>
        <v>0.16614709617827042</v>
      </c>
      <c r="FN31" s="249">
        <v>2811</v>
      </c>
      <c r="FO31" s="250">
        <f>FN31/DEFM_Région_Dépt!CH30</f>
        <v>0.16258892937706057</v>
      </c>
      <c r="FP31" s="247">
        <v>2815</v>
      </c>
      <c r="FQ31" s="248">
        <f>FP31/DEFM_Région_Dépt!CI30</f>
        <v>0.15723621739373289</v>
      </c>
      <c r="FR31" s="249">
        <v>2854</v>
      </c>
      <c r="FS31" s="250">
        <f>FR31/DEFM_Région_Dépt!CJ30</f>
        <v>0.1556755577374134</v>
      </c>
      <c r="FT31" s="247">
        <v>2799</v>
      </c>
      <c r="FU31" s="248">
        <f>FT31/DEFM_Région_Dépt!CK30</f>
        <v>0.15245098039215688</v>
      </c>
      <c r="FV31" s="249">
        <v>2717</v>
      </c>
      <c r="FW31" s="250">
        <f>FV31/DEFM_Région_Dépt!CL30</f>
        <v>0.14937599648138986</v>
      </c>
      <c r="FX31" s="247">
        <v>2693</v>
      </c>
      <c r="FY31" s="248">
        <f>FX31/DEFM_Région_Dépt!CM30</f>
        <v>0.14945335479216382</v>
      </c>
      <c r="FZ31" s="249">
        <v>2674</v>
      </c>
      <c r="GA31" s="250">
        <f>FZ31/DEFM_Région_Dépt!CN30</f>
        <v>0.14691500467007307</v>
      </c>
      <c r="GB31" s="247">
        <v>2737</v>
      </c>
      <c r="GC31" s="248">
        <f>GB31/DEFM_Région_Dépt!CO30</f>
        <v>0.14827455441789913</v>
      </c>
      <c r="GD31" s="249">
        <v>2728</v>
      </c>
      <c r="GE31" s="250">
        <f>GD31/DEFM_Région_Dépt!CP30</f>
        <v>0.14868105515587529</v>
      </c>
      <c r="GF31" s="247">
        <v>2594</v>
      </c>
      <c r="GG31" s="248">
        <f>GF31/DEFM_Région_Dépt!CQ30</f>
        <v>0.14244920373421197</v>
      </c>
      <c r="GH31" s="249">
        <v>2549</v>
      </c>
      <c r="GI31" s="250">
        <f>GH31/DEFM_Région_Dépt!CR30</f>
        <v>0.1416819520871547</v>
      </c>
      <c r="GJ31" s="247">
        <v>2563</v>
      </c>
      <c r="GK31" s="248">
        <f>GJ31/DEFM_Région_Dépt!CS30</f>
        <v>0.1423809788345092</v>
      </c>
      <c r="GL31" s="249">
        <v>2527</v>
      </c>
      <c r="GM31" s="250">
        <f>GL31/DEFM_Région_Dépt!CT30</f>
        <v>0.14209401709401709</v>
      </c>
      <c r="GN31" s="247">
        <v>2511</v>
      </c>
      <c r="GO31" s="248">
        <f>GN31/DEFM_Région_Dépt!CU30</f>
        <v>0.13720561717938912</v>
      </c>
      <c r="GP31" s="287">
        <v>2480</v>
      </c>
      <c r="GQ31" s="288">
        <f>GP31/DEFM_Région_Dépt!CV30</f>
        <v>0.13334767179266588</v>
      </c>
      <c r="GR31" s="289">
        <v>2459</v>
      </c>
      <c r="GS31" s="290">
        <f>GR31/DEFM_Région_Dépt!CW30</f>
        <v>0.1334454875997178</v>
      </c>
      <c r="GT31" s="287">
        <v>2369</v>
      </c>
      <c r="GU31" s="288">
        <f>GT31/DEFM_Région_Dépt!CX30</f>
        <v>0.13001481806706547</v>
      </c>
      <c r="GV31" s="289">
        <v>2369</v>
      </c>
      <c r="GW31" s="290">
        <f>GV31/DEFM_Région_Dépt!CY30</f>
        <v>0.13068902741766425</v>
      </c>
      <c r="GX31" s="291">
        <v>2337</v>
      </c>
      <c r="GY31" s="292">
        <f>GX31/DEFM_Région_Dépt!CZ30</f>
        <v>0.12859736972431629</v>
      </c>
      <c r="GZ31" s="435">
        <v>1698</v>
      </c>
      <c r="HA31" s="441">
        <f>GZ31/DEFM_Région_Dépt!DA30</f>
        <v>9.2690649052895896E-2</v>
      </c>
      <c r="HB31" s="435">
        <v>1674</v>
      </c>
      <c r="HC31" s="441">
        <f>HB31/DEFM_Région_Dépt!DB30</f>
        <v>9.2084273062324654E-2</v>
      </c>
      <c r="HD31" s="435">
        <v>1643</v>
      </c>
      <c r="HE31" s="441">
        <f>HD31/DEFM_Région_Dépt!DC30</f>
        <v>9.2391609964572907E-2</v>
      </c>
      <c r="HF31" s="435">
        <v>1564</v>
      </c>
      <c r="HG31" s="441">
        <f>HF31/DEFM_Région_Dépt!DD30</f>
        <v>8.8984979517523891E-2</v>
      </c>
      <c r="HH31" s="435">
        <v>1559</v>
      </c>
      <c r="HI31" s="441">
        <f>HH31/DEFM_Région_Dépt!DE30</f>
        <v>8.919784872411031E-2</v>
      </c>
      <c r="HJ31" s="435">
        <v>2307</v>
      </c>
      <c r="HK31" s="441">
        <f>HJ31/DEFM_Région_Dépt!DF30</f>
        <v>0.13246440055121728</v>
      </c>
      <c r="HL31" s="435">
        <v>2328</v>
      </c>
      <c r="HM31" s="441">
        <f>HL31/DEFM_Région_Dépt!DG30</f>
        <v>0.12868988391376451</v>
      </c>
      <c r="HN31" s="435">
        <v>2359</v>
      </c>
      <c r="HO31" s="441">
        <f>HN31/DEFM_Région_Dépt!DH30</f>
        <v>0.12812296328481426</v>
      </c>
      <c r="HP31" s="435">
        <v>2314</v>
      </c>
      <c r="HQ31" s="441">
        <f>HP31/DEFM_Région_Dépt!DI30</f>
        <v>0.12731073943661972</v>
      </c>
      <c r="HR31" s="435">
        <v>2340</v>
      </c>
      <c r="HS31" s="441">
        <f>HR31/DEFM_Région_Dépt!DJ30</f>
        <v>0.12948207171314741</v>
      </c>
      <c r="HT31" s="435">
        <v>2383</v>
      </c>
      <c r="HU31" s="441">
        <f>HT31/DEFM_Région_Dépt!DK30</f>
        <v>0.13425352112676056</v>
      </c>
      <c r="HV31" s="502">
        <v>2384</v>
      </c>
      <c r="HW31" s="500">
        <f>HV31/DEFM_Région_Dépt!DL30</f>
        <v>0.1330877016691788</v>
      </c>
      <c r="HX31" s="435">
        <v>2517</v>
      </c>
      <c r="HY31" s="441">
        <f>HX31/DEFM_Région_Dépt!DM30</f>
        <v>0.13863949325254751</v>
      </c>
      <c r="HZ31" s="435">
        <v>2566</v>
      </c>
      <c r="IA31" s="441">
        <f>HZ31/DEFM_Région_Dépt!DN30</f>
        <v>0.14205835132591485</v>
      </c>
      <c r="IB31" s="435">
        <v>2613</v>
      </c>
      <c r="IC31" s="441">
        <f>IB31/DEFM_Région_Dépt!DO30</f>
        <v>0.14560347709796054</v>
      </c>
      <c r="ID31" s="435">
        <v>2543</v>
      </c>
      <c r="IE31" s="441">
        <f>ID31/DEFM_Région_Dépt!DP30</f>
        <v>0.14370479204339964</v>
      </c>
      <c r="IF31" s="435">
        <v>2566</v>
      </c>
      <c r="IG31" s="441">
        <f>IF31/DEFM_Région_Dépt!DQ30</f>
        <v>0.14643611253780744</v>
      </c>
      <c r="IH31" s="435">
        <v>2572</v>
      </c>
      <c r="II31" s="441">
        <f>IH31/DEFM_Région_Dépt!DR30</f>
        <v>0.14674502196610942</v>
      </c>
      <c r="IJ31" s="435">
        <v>2577</v>
      </c>
      <c r="IK31" s="441">
        <f>IJ31/DEFM_Région_Dépt!DS30</f>
        <v>0.14345357381429527</v>
      </c>
      <c r="IL31" s="435">
        <v>2608</v>
      </c>
      <c r="IM31" s="441">
        <f>IL31/DEFM_Région_Dépt!DT30</f>
        <v>0.14328095813646852</v>
      </c>
      <c r="IN31" s="435">
        <v>2634</v>
      </c>
      <c r="IO31" s="441">
        <f>IN31/DEFM_Région_Dépt!DU30</f>
        <v>0.14704404622341316</v>
      </c>
      <c r="IP31" s="435">
        <v>2614</v>
      </c>
      <c r="IQ31" s="441">
        <f>IP31/DEFM_Région_Dépt!DV30</f>
        <v>0.14773369503786593</v>
      </c>
      <c r="IR31" s="435">
        <v>2614</v>
      </c>
      <c r="IS31" s="441">
        <f>IR31/DEFM_Région_Dépt!DW30</f>
        <v>0.15077579742746727</v>
      </c>
      <c r="IT31" s="435">
        <v>2620</v>
      </c>
      <c r="IU31" s="441">
        <f>IT31/DEFM_Région_Dépt!DX30</f>
        <v>0.15157651142609199</v>
      </c>
      <c r="IV31" s="435">
        <v>2726</v>
      </c>
      <c r="IW31" s="441">
        <f>IV31/DEFM_Région_Dépt!DY30</f>
        <v>0.15763603770311688</v>
      </c>
      <c r="IX31" s="435">
        <v>2682</v>
      </c>
      <c r="IY31" s="441">
        <f>IX31/DEFM_Région_Dépt!DZ30</f>
        <v>0.15737589484802253</v>
      </c>
      <c r="IZ31" s="435">
        <v>2738</v>
      </c>
      <c r="JA31" s="441">
        <f>IZ31/DEFM_Région_Dépt!EA30</f>
        <v>0.15563892678490224</v>
      </c>
      <c r="JB31" s="435">
        <v>2856</v>
      </c>
      <c r="JC31" s="441">
        <f>JB31/DEFM_Région_Dépt!EB30</f>
        <v>0.15870193376305847</v>
      </c>
      <c r="JD31" s="435">
        <v>2972</v>
      </c>
      <c r="JE31" s="441">
        <f>JD31/DEFM_Région_Dépt!EC30</f>
        <v>0.1641263529931522</v>
      </c>
      <c r="JF31" s="435">
        <v>3068</v>
      </c>
      <c r="JG31" s="441">
        <f>JF31/DEFM_Région_Dépt!ED30</f>
        <v>0.16747639063267647</v>
      </c>
      <c r="JH31" s="435">
        <v>3097</v>
      </c>
      <c r="JI31" s="441">
        <f>JH31/DEFM_Région_Dépt!EE30</f>
        <v>0.16704422869471414</v>
      </c>
      <c r="JJ31" s="435">
        <v>3163</v>
      </c>
      <c r="JK31" s="441">
        <f>JJ31/DEFM_Région_Dépt!EF30</f>
        <v>0.16961604461604463</v>
      </c>
      <c r="JL31" s="435"/>
      <c r="JM31" s="441" t="e">
        <f>JL31/DEFM_Région_Dépt!EG30</f>
        <v>#DIV/0!</v>
      </c>
      <c r="JN31" s="435"/>
      <c r="JO31" s="441" t="e">
        <f>JN31/DEFM_Région_Dépt!EH30</f>
        <v>#DIV/0!</v>
      </c>
      <c r="JP31" s="435"/>
      <c r="JQ31" s="441" t="e">
        <f>JP31/DEFM_Région_Dépt!EI30</f>
        <v>#DIV/0!</v>
      </c>
      <c r="JR31" s="435"/>
      <c r="JS31" s="441" t="e">
        <f>JR31/DEFM_Région_Dépt!EJ30</f>
        <v>#DIV/0!</v>
      </c>
    </row>
    <row r="32" spans="1:279" x14ac:dyDescent="0.35">
      <c r="A32" s="246" t="s">
        <v>394</v>
      </c>
      <c r="B32" s="286">
        <v>3983</v>
      </c>
      <c r="C32" s="280">
        <f>B32/DEFM_Région_Dépt!B31</f>
        <v>0.13736377431369845</v>
      </c>
      <c r="D32" s="247">
        <v>4566</v>
      </c>
      <c r="E32" s="248">
        <f>D32/DEFM_Région_Dépt!C31</f>
        <v>0.15199733688415445</v>
      </c>
      <c r="F32" s="286">
        <v>5012</v>
      </c>
      <c r="G32" s="280">
        <f>F32/DEFM_Région_Dépt!D31</f>
        <v>0.16168785082908574</v>
      </c>
      <c r="H32" s="247">
        <v>5407</v>
      </c>
      <c r="I32" s="248">
        <f>H32/DEFM_Région_Dépt!E31</f>
        <v>0.16968460693550919</v>
      </c>
      <c r="J32" s="286">
        <v>4901</v>
      </c>
      <c r="K32" s="280">
        <f>J32/DEFM_Région_Dépt!F31</f>
        <v>0.15208688906128781</v>
      </c>
      <c r="L32" s="247">
        <v>5178</v>
      </c>
      <c r="M32" s="248">
        <f>L32/DEFM_Région_Dépt!G31</f>
        <v>0.15968667118978597</v>
      </c>
      <c r="N32" s="286">
        <v>4992</v>
      </c>
      <c r="O32" s="280">
        <f>N32/DEFM_Région_Dépt!H31</f>
        <v>0.15270724992352402</v>
      </c>
      <c r="P32" s="247">
        <v>5711</v>
      </c>
      <c r="Q32" s="248">
        <f>P32/DEFM_Région_Dépt!I31</f>
        <v>0.17210619895729742</v>
      </c>
      <c r="R32" s="286">
        <v>5824</v>
      </c>
      <c r="S32" s="280">
        <f>R32/DEFM_Région_Dépt!J31</f>
        <v>0.17518950788112139</v>
      </c>
      <c r="T32" s="247">
        <v>6021</v>
      </c>
      <c r="U32" s="248">
        <f>T32/DEFM_Région_Dépt!K31</f>
        <v>0.18184838417396557</v>
      </c>
      <c r="V32" s="286">
        <v>6006</v>
      </c>
      <c r="W32" s="280">
        <f>V32/DEFM_Région_Dépt!L31</f>
        <v>0.18379900235639746</v>
      </c>
      <c r="X32" s="247">
        <v>5929</v>
      </c>
      <c r="Y32" s="248">
        <f>X32/DEFM_Région_Dépt!M31</f>
        <v>0.1833616823875058</v>
      </c>
      <c r="Z32" s="286">
        <v>5921</v>
      </c>
      <c r="AA32" s="280">
        <f>Z32/DEFM_Région_Dépt!N31</f>
        <v>0.1836994291387441</v>
      </c>
      <c r="AB32" s="247">
        <v>5828</v>
      </c>
      <c r="AC32" s="248">
        <f>AB32/DEFM_Région_Dépt!O31</f>
        <v>0.17736388812806234</v>
      </c>
      <c r="AD32" s="286">
        <v>5825</v>
      </c>
      <c r="AE32" s="280">
        <f>AD32/DEFM_Région_Dépt!P31</f>
        <v>0.17375093214019388</v>
      </c>
      <c r="AF32" s="247">
        <v>5926</v>
      </c>
      <c r="AG32" s="248">
        <f>AF32/DEFM_Région_Dépt!Q31</f>
        <v>0.17407907878503026</v>
      </c>
      <c r="AH32" s="286">
        <v>5772</v>
      </c>
      <c r="AI32" s="280">
        <f>AH32/DEFM_Région_Dépt!R31</f>
        <v>0.16818181818181818</v>
      </c>
      <c r="AJ32" s="247">
        <v>5936</v>
      </c>
      <c r="AK32" s="248">
        <f>AJ32/DEFM_Région_Dépt!S31</f>
        <v>0.17243282498184459</v>
      </c>
      <c r="AL32" s="286">
        <v>6066</v>
      </c>
      <c r="AM32" s="280">
        <f>AL32/DEFM_Région_Dépt!T31</f>
        <v>0.1753736737112955</v>
      </c>
      <c r="AN32" s="247">
        <v>6081</v>
      </c>
      <c r="AO32" s="248">
        <f>AN32/DEFM_Région_Dépt!U31</f>
        <v>0.1742406876790831</v>
      </c>
      <c r="AP32" s="286">
        <v>6150</v>
      </c>
      <c r="AQ32" s="280">
        <f>AP32/DEFM_Région_Dépt!V31</f>
        <v>0.17692241304910675</v>
      </c>
      <c r="AR32" s="247">
        <v>6143</v>
      </c>
      <c r="AS32" s="248">
        <f>AR32/DEFM_Région_Dépt!W31</f>
        <v>0.17832157682371041</v>
      </c>
      <c r="AT32" s="286">
        <v>5994</v>
      </c>
      <c r="AU32" s="280">
        <f>AT32/DEFM_Région_Dépt!X31</f>
        <v>0.17569468870911009</v>
      </c>
      <c r="AV32" s="247">
        <v>5992</v>
      </c>
      <c r="AW32" s="248">
        <f>AV32/DEFM_Région_Dépt!Y31</f>
        <v>0.1765832670261987</v>
      </c>
      <c r="AX32" s="286">
        <v>5871</v>
      </c>
      <c r="AY32" s="280">
        <f>AX32/DEFM_Région_Dépt!Z31</f>
        <v>0.17336483094640484</v>
      </c>
      <c r="AZ32" s="247">
        <v>5825</v>
      </c>
      <c r="BA32" s="248">
        <f>AZ32/DEFM_Région_Dépt!AA31</f>
        <v>0.16771277208338131</v>
      </c>
      <c r="BB32" s="286">
        <v>5876</v>
      </c>
      <c r="BC32" s="280">
        <f>BB32/DEFM_Région_Dépt!AB31</f>
        <v>0.16602622061482822</v>
      </c>
      <c r="BD32" s="247">
        <v>5912</v>
      </c>
      <c r="BE32" s="248">
        <f>BD32/DEFM_Région_Dépt!AC31</f>
        <v>0.1633239405492016</v>
      </c>
      <c r="BF32" s="286">
        <v>5966</v>
      </c>
      <c r="BG32" s="280">
        <f>BF32/DEFM_Région_Dépt!AD31</f>
        <v>0.16391460834684177</v>
      </c>
      <c r="BH32" s="247">
        <v>6090</v>
      </c>
      <c r="BI32" s="248">
        <f>BH32/DEFM_Région_Dépt!AE31</f>
        <v>0.16755165488210857</v>
      </c>
      <c r="BJ32" s="286">
        <v>6152</v>
      </c>
      <c r="BK32" s="280">
        <f>BJ32/DEFM_Région_Dépt!AF31</f>
        <v>0.16877451921757977</v>
      </c>
      <c r="BL32" s="247">
        <v>6367</v>
      </c>
      <c r="BM32" s="248">
        <f>BL32/DEFM_Région_Dépt!AG31</f>
        <v>0.17188596728038444</v>
      </c>
      <c r="BN32" s="286">
        <v>6529</v>
      </c>
      <c r="BO32" s="280">
        <f>BN32/DEFM_Région_Dépt!AH31</f>
        <v>0.17695205572268749</v>
      </c>
      <c r="BP32" s="247">
        <v>6580</v>
      </c>
      <c r="BQ32" s="248">
        <f>BP32/DEFM_Région_Dépt!AI31</f>
        <v>0.1799633509285343</v>
      </c>
      <c r="BR32" s="286">
        <v>6438</v>
      </c>
      <c r="BS32" s="280">
        <f>BR32/DEFM_Région_Dépt!AJ31</f>
        <v>0.17815042337705461</v>
      </c>
      <c r="BT32" s="247">
        <v>6399</v>
      </c>
      <c r="BU32" s="248">
        <f>BT32/DEFM_Région_Dépt!AK31</f>
        <v>0.17841907151819322</v>
      </c>
      <c r="BV32" s="286">
        <v>6402</v>
      </c>
      <c r="BW32" s="280">
        <f>BV32/DEFM_Région_Dépt!AL31</f>
        <v>0.17803114571746384</v>
      </c>
      <c r="BX32" s="247">
        <v>6398</v>
      </c>
      <c r="BY32" s="248">
        <f>BX32/DEFM_Région_Dépt!AM31</f>
        <v>0.17403367516252755</v>
      </c>
      <c r="BZ32" s="249">
        <v>6512</v>
      </c>
      <c r="CA32" s="280">
        <f>BZ32/DEFM_Région_Dépt!AN31</f>
        <v>0.17247132981963609</v>
      </c>
      <c r="CB32" s="247">
        <v>6606</v>
      </c>
      <c r="CC32" s="248">
        <f>CB32/DEFM_Région_Dépt!AO31</f>
        <v>0.17203125</v>
      </c>
      <c r="CD32" s="249">
        <v>6647</v>
      </c>
      <c r="CE32" s="280">
        <f>CD32/DEFM_Région_Dépt!AP31</f>
        <v>0.17204607221431345</v>
      </c>
      <c r="CF32" s="247">
        <v>6798</v>
      </c>
      <c r="CG32" s="248">
        <f>CF32/DEFM_Région_Dépt!AQ31</f>
        <v>0.17553191489361702</v>
      </c>
      <c r="CH32" s="249">
        <v>6823</v>
      </c>
      <c r="CI32" s="280">
        <f>CH32/DEFM_Région_Dépt!AR31</f>
        <v>0.17680288150086806</v>
      </c>
      <c r="CJ32" s="247">
        <v>7033</v>
      </c>
      <c r="CK32" s="248">
        <f>CJ32/DEFM_Région_Dépt!AS31</f>
        <v>0.1778795083211088</v>
      </c>
      <c r="CL32" s="249">
        <v>7130</v>
      </c>
      <c r="CM32" s="280">
        <f>CL32/DEFM_Région_Dépt!AT31</f>
        <v>0.18027357083259588</v>
      </c>
      <c r="CN32" s="247">
        <v>7291</v>
      </c>
      <c r="CO32" s="248">
        <f>CN32/DEFM_Région_Dépt!AU31</f>
        <v>0.18592375366568914</v>
      </c>
      <c r="CP32" s="249">
        <v>7347</v>
      </c>
      <c r="CQ32" s="280">
        <f>CP32/DEFM_Région_Dépt!AV31</f>
        <v>0.18787878787878787</v>
      </c>
      <c r="CR32" s="247">
        <v>7202</v>
      </c>
      <c r="CS32" s="248">
        <f>CR32/DEFM_Région_Dépt!AW31</f>
        <v>0.18680777112027599</v>
      </c>
      <c r="CT32" s="249">
        <v>7072</v>
      </c>
      <c r="CU32" s="280">
        <f>CT32/DEFM_Région_Dépt!AX31</f>
        <v>0.1854269907443824</v>
      </c>
      <c r="CV32" s="247">
        <v>7183</v>
      </c>
      <c r="CW32" s="248">
        <f>CV32/DEFM_Région_Dépt!AY31</f>
        <v>0.18334269232732656</v>
      </c>
      <c r="CX32" s="249">
        <v>7199</v>
      </c>
      <c r="CY32" s="280">
        <f>CX32/DEFM_Région_Dépt!AZ31</f>
        <v>0.18229470005824111</v>
      </c>
      <c r="CZ32" s="247">
        <v>7384</v>
      </c>
      <c r="DA32" s="248">
        <f>CZ32/DEFM_Région_Dépt!BA31</f>
        <v>0.18388743618478395</v>
      </c>
      <c r="DB32" s="249">
        <v>7459</v>
      </c>
      <c r="DC32" s="280">
        <f>DB32/DEFM_Région_Dépt!BB31</f>
        <v>0.18371016206098223</v>
      </c>
      <c r="DD32" s="247">
        <v>7419</v>
      </c>
      <c r="DE32" s="248">
        <f>DD32/DEFM_Région_Dépt!BC31</f>
        <v>0.18411256700416914</v>
      </c>
      <c r="DF32" s="249">
        <v>7430</v>
      </c>
      <c r="DG32" s="280">
        <f>DF32/DEFM_Région_Dépt!BD31</f>
        <v>0.18459627329192546</v>
      </c>
      <c r="DH32" s="247">
        <v>7645</v>
      </c>
      <c r="DI32" s="248">
        <f>DH32/DEFM_Région_Dépt!BE31</f>
        <v>0.18724436062602562</v>
      </c>
      <c r="DJ32" s="249">
        <v>7685</v>
      </c>
      <c r="DK32" s="280">
        <f>DJ32/DEFM_Région_Dépt!BF31</f>
        <v>0.1893556732783048</v>
      </c>
      <c r="DL32" s="247">
        <v>7746</v>
      </c>
      <c r="DM32" s="248">
        <f>DL32/DEFM_Région_Dépt!BG31</f>
        <v>0.19225137127398179</v>
      </c>
      <c r="DN32" s="249">
        <v>7718</v>
      </c>
      <c r="DO32" s="280">
        <f>DN32/DEFM_Région_Dépt!BH31</f>
        <v>0.19255526171348736</v>
      </c>
      <c r="DP32" s="247">
        <v>7701</v>
      </c>
      <c r="DQ32" s="248">
        <f>DP32/DEFM_Région_Dépt!BI31</f>
        <v>0.19330789698278025</v>
      </c>
      <c r="DR32" s="249">
        <v>7588</v>
      </c>
      <c r="DS32" s="280">
        <f>DR32/DEFM_Région_Dépt!BJ31</f>
        <v>0.19186325823661787</v>
      </c>
      <c r="DT32" s="247">
        <v>7605</v>
      </c>
      <c r="DU32" s="248">
        <f>DT32/DEFM_Région_Dépt!BK31</f>
        <v>0.18859268443893368</v>
      </c>
      <c r="DV32" s="249">
        <v>7571</v>
      </c>
      <c r="DW32" s="280">
        <f>DV32/DEFM_Région_Dépt!BL31</f>
        <v>0.18519152683332518</v>
      </c>
      <c r="DX32" s="247">
        <v>7683</v>
      </c>
      <c r="DY32" s="248">
        <f>DX32/DEFM_Région_Dépt!BM31</f>
        <v>0.1841562799616491</v>
      </c>
      <c r="DZ32" s="249">
        <v>7829</v>
      </c>
      <c r="EA32" s="280">
        <f>DZ32/DEFM_Région_Dépt!BN31</f>
        <v>0.18643583454385254</v>
      </c>
      <c r="EB32" s="247">
        <v>7808</v>
      </c>
      <c r="EC32" s="248">
        <f>EB32/DEFM_Région_Dépt!BO31</f>
        <v>0.1861574040960351</v>
      </c>
      <c r="ED32" s="249">
        <v>7990</v>
      </c>
      <c r="EE32" s="280">
        <f>ED32/DEFM_Région_Dépt!BP31</f>
        <v>0.18853232656913638</v>
      </c>
      <c r="EF32" s="247">
        <v>8203</v>
      </c>
      <c r="EG32" s="248">
        <f>EF32/DEFM_Région_Dépt!BQ31</f>
        <v>0.19087397617274757</v>
      </c>
      <c r="EH32" s="249">
        <v>8301</v>
      </c>
      <c r="EI32" s="280">
        <f>EH32/DEFM_Région_Dépt!BR31</f>
        <v>0.19358675373134329</v>
      </c>
      <c r="EJ32" s="247">
        <v>8382</v>
      </c>
      <c r="EK32" s="248">
        <f>EJ32/DEFM_Région_Dépt!BS31</f>
        <v>0.19568567026194145</v>
      </c>
      <c r="EL32" s="249">
        <v>8375</v>
      </c>
      <c r="EM32" s="280">
        <f>EL32/DEFM_Région_Dépt!BT31</f>
        <v>0.19660085917509801</v>
      </c>
      <c r="EN32" s="247">
        <v>8369</v>
      </c>
      <c r="EO32" s="248">
        <f>EN32/DEFM_Région_Dépt!BU31</f>
        <v>0.19695935609893861</v>
      </c>
      <c r="EP32" s="249">
        <v>8190</v>
      </c>
      <c r="EQ32" s="280">
        <f>EP32/DEFM_Région_Dépt!BV31</f>
        <v>0.19414944054617864</v>
      </c>
      <c r="ER32" s="247">
        <v>8261</v>
      </c>
      <c r="ES32" s="248">
        <f>ER32/DEFM_Région_Dépt!BW31</f>
        <v>0.19136860637509265</v>
      </c>
      <c r="ET32" s="249">
        <v>8180</v>
      </c>
      <c r="EU32" s="280">
        <f>ET32/DEFM_Région_Dépt!BX31</f>
        <v>0.18833172169268314</v>
      </c>
      <c r="EV32" s="247">
        <v>8365</v>
      </c>
      <c r="EW32" s="248">
        <f>EV32/DEFM_Région_Dépt!BY31</f>
        <v>0.18909510138571783</v>
      </c>
      <c r="EX32" s="249">
        <v>8592</v>
      </c>
      <c r="EY32" s="280">
        <f>EX32/DEFM_Région_Dépt!BZ31</f>
        <v>0.1921588799677946</v>
      </c>
      <c r="EZ32" s="247">
        <v>8914</v>
      </c>
      <c r="FA32" s="248">
        <f>EZ32/DEFM_Région_Dépt!CA31</f>
        <v>0.20089698226318992</v>
      </c>
      <c r="FB32" s="286">
        <v>9038</v>
      </c>
      <c r="FC32" s="281">
        <f>FB32/DEFM_Région_Dépt!CB31</f>
        <v>0.20321528948847667</v>
      </c>
      <c r="FD32" s="252">
        <v>9210</v>
      </c>
      <c r="FE32" s="248">
        <f>FD32/DEFM_Région_Dépt!CC31</f>
        <v>0.20622480967308554</v>
      </c>
      <c r="FF32" s="249">
        <v>8914</v>
      </c>
      <c r="FG32" s="250">
        <f>FF32/DEFM_Région_Dépt!CD31</f>
        <v>0.20071603881921146</v>
      </c>
      <c r="FH32" s="247">
        <v>8766</v>
      </c>
      <c r="FI32" s="248">
        <f>FH32/DEFM_Région_Dépt!CE31</f>
        <v>0.1980658863934204</v>
      </c>
      <c r="FJ32" s="249">
        <v>8293</v>
      </c>
      <c r="FK32" s="250">
        <f>FJ32/DEFM_Région_Dépt!CF31</f>
        <v>0.19070505450029895</v>
      </c>
      <c r="FL32" s="247">
        <v>6983</v>
      </c>
      <c r="FM32" s="248">
        <f>FL32/DEFM_Région_Dépt!CG31</f>
        <v>0.1614678474807501</v>
      </c>
      <c r="FN32" s="249">
        <v>6726</v>
      </c>
      <c r="FO32" s="250">
        <f>FN32/DEFM_Région_Dépt!CH31</f>
        <v>0.15714586107801221</v>
      </c>
      <c r="FP32" s="247">
        <v>6572</v>
      </c>
      <c r="FQ32" s="248">
        <f>FP32/DEFM_Région_Dépt!CI31</f>
        <v>0.1512160327650077</v>
      </c>
      <c r="FR32" s="249">
        <v>6641</v>
      </c>
      <c r="FS32" s="250">
        <f>FR32/DEFM_Région_Dépt!CJ31</f>
        <v>0.14861477867788569</v>
      </c>
      <c r="FT32" s="247">
        <v>6572</v>
      </c>
      <c r="FU32" s="248">
        <f>FT32/DEFM_Région_Dépt!CK31</f>
        <v>0.14819157571931091</v>
      </c>
      <c r="FV32" s="249">
        <v>6411</v>
      </c>
      <c r="FW32" s="250">
        <f>FV32/DEFM_Région_Dépt!CL31</f>
        <v>0.14557551261381957</v>
      </c>
      <c r="FX32" s="247">
        <v>6417</v>
      </c>
      <c r="FY32" s="248">
        <f>FX32/DEFM_Région_Dépt!CM31</f>
        <v>0.14569852189905319</v>
      </c>
      <c r="FZ32" s="249">
        <v>6383</v>
      </c>
      <c r="GA32" s="250">
        <f>FZ32/DEFM_Région_Dépt!CN31</f>
        <v>0.14511435456736235</v>
      </c>
      <c r="GB32" s="247">
        <v>6491</v>
      </c>
      <c r="GC32" s="248">
        <f>GB32/DEFM_Région_Dépt!CO31</f>
        <v>0.14592091360744555</v>
      </c>
      <c r="GD32" s="249">
        <v>6450</v>
      </c>
      <c r="GE32" s="250">
        <f>GD32/DEFM_Région_Dépt!CP31</f>
        <v>0.14617232470652222</v>
      </c>
      <c r="GF32" s="247">
        <v>6086</v>
      </c>
      <c r="GG32" s="248">
        <f>GF32/DEFM_Région_Dépt!CQ31</f>
        <v>0.1395583480474214</v>
      </c>
      <c r="GH32" s="249">
        <v>6007</v>
      </c>
      <c r="GI32" s="250">
        <f>GH32/DEFM_Région_Dépt!CR31</f>
        <v>0.13915077949454469</v>
      </c>
      <c r="GJ32" s="247">
        <v>6060</v>
      </c>
      <c r="GK32" s="248">
        <f>GJ32/DEFM_Région_Dépt!CS31</f>
        <v>0.1408352506449139</v>
      </c>
      <c r="GL32" s="249">
        <v>5893</v>
      </c>
      <c r="GM32" s="250">
        <f>GL32/DEFM_Région_Dépt!CT31</f>
        <v>0.1384991421655033</v>
      </c>
      <c r="GN32" s="247">
        <v>5832</v>
      </c>
      <c r="GO32" s="248">
        <f>GN32/DEFM_Région_Dépt!CU31</f>
        <v>0.13413063477460901</v>
      </c>
      <c r="GP32" s="287">
        <v>5924</v>
      </c>
      <c r="GQ32" s="288">
        <f>GP32/DEFM_Région_Dépt!CV31</f>
        <v>0.13355577599422852</v>
      </c>
      <c r="GR32" s="289">
        <v>5882</v>
      </c>
      <c r="GS32" s="290">
        <f>GR32/DEFM_Région_Dépt!CW31</f>
        <v>0.13200772027469815</v>
      </c>
      <c r="GT32" s="287">
        <v>5860</v>
      </c>
      <c r="GU32" s="288">
        <f>GT32/DEFM_Région_Dépt!CX31</f>
        <v>0.13133124159569701</v>
      </c>
      <c r="GV32" s="289">
        <v>5934</v>
      </c>
      <c r="GW32" s="290">
        <f>GV32/DEFM_Région_Dépt!CY31</f>
        <v>0.13257668848723161</v>
      </c>
      <c r="GX32" s="291">
        <v>6021</v>
      </c>
      <c r="GY32" s="292">
        <f>GX32/DEFM_Région_Dépt!CZ31</f>
        <v>0.1347643135323873</v>
      </c>
      <c r="GZ32" s="435">
        <v>6072</v>
      </c>
      <c r="HA32" s="441">
        <f>GZ32/DEFM_Région_Dépt!DA31</f>
        <v>0.13529110313941312</v>
      </c>
      <c r="HB32" s="435">
        <v>6070</v>
      </c>
      <c r="HC32" s="441">
        <f>HB32/DEFM_Région_Dépt!DB31</f>
        <v>0.13657636576365764</v>
      </c>
      <c r="HD32" s="435">
        <v>6085</v>
      </c>
      <c r="HE32" s="441">
        <f>HD32/DEFM_Région_Dépt!DC31</f>
        <v>0.13836149071147594</v>
      </c>
      <c r="HF32" s="435">
        <v>5992</v>
      </c>
      <c r="HG32" s="441">
        <f>HF32/DEFM_Région_Dépt!DD31</f>
        <v>0.13734613885896349</v>
      </c>
      <c r="HH32" s="435">
        <v>5933</v>
      </c>
      <c r="HI32" s="441">
        <f>HH32/DEFM_Région_Dépt!DE31</f>
        <v>0.137058769173905</v>
      </c>
      <c r="HJ32" s="435">
        <v>5765</v>
      </c>
      <c r="HK32" s="441">
        <f>HJ32/DEFM_Région_Dépt!DF31</f>
        <v>0.13520485940101784</v>
      </c>
      <c r="HL32" s="435">
        <v>5736</v>
      </c>
      <c r="HM32" s="441">
        <f>HL32/DEFM_Région_Dépt!DG31</f>
        <v>0.13145712059403217</v>
      </c>
      <c r="HN32" s="435">
        <v>5860</v>
      </c>
      <c r="HO32" s="441">
        <f>HN32/DEFM_Région_Dépt!DH31</f>
        <v>0.13162032253717262</v>
      </c>
      <c r="HP32" s="435">
        <v>5964</v>
      </c>
      <c r="HQ32" s="441">
        <f>HP32/DEFM_Région_Dépt!DI31</f>
        <v>0.13403753230700077</v>
      </c>
      <c r="HR32" s="435">
        <v>6103</v>
      </c>
      <c r="HS32" s="441">
        <f>HR32/DEFM_Région_Dépt!DJ31</f>
        <v>0.13771239027912538</v>
      </c>
      <c r="HT32" s="435">
        <v>6112</v>
      </c>
      <c r="HU32" s="441">
        <f>HT32/DEFM_Région_Dépt!DK31</f>
        <v>0.13882075043154357</v>
      </c>
      <c r="HV32" s="502">
        <v>6210</v>
      </c>
      <c r="HW32" s="500">
        <f>HV32/DEFM_Région_Dépt!DL31</f>
        <v>0.14026607638967317</v>
      </c>
      <c r="HX32" s="435">
        <v>6519</v>
      </c>
      <c r="HY32" s="441">
        <f>HX32/DEFM_Région_Dépt!DM31</f>
        <v>0.14509236590251504</v>
      </c>
      <c r="HZ32" s="435">
        <v>6567</v>
      </c>
      <c r="IA32" s="441">
        <f>HZ32/DEFM_Région_Dépt!DN31</f>
        <v>0.14700154455711503</v>
      </c>
      <c r="IB32" s="435">
        <v>6657</v>
      </c>
      <c r="IC32" s="441">
        <f>IB32/DEFM_Région_Dépt!DO31</f>
        <v>0.15053593234136856</v>
      </c>
      <c r="ID32" s="435">
        <v>6678</v>
      </c>
      <c r="IE32" s="441">
        <f>ID32/DEFM_Région_Dépt!DP31</f>
        <v>0.15248664200575421</v>
      </c>
      <c r="IF32" s="435">
        <v>6789</v>
      </c>
      <c r="IG32" s="441">
        <f>IF32/DEFM_Région_Dépt!DQ31</f>
        <v>0.15589694130614495</v>
      </c>
      <c r="IH32" s="435">
        <v>6692</v>
      </c>
      <c r="II32" s="441">
        <f>IH32/DEFM_Région_Dépt!DR31</f>
        <v>0.15460321127411344</v>
      </c>
      <c r="IJ32" s="435">
        <v>6682</v>
      </c>
      <c r="IK32" s="441">
        <f>IJ32/DEFM_Région_Dépt!DS31</f>
        <v>0.15081138420565599</v>
      </c>
      <c r="IL32" s="435">
        <v>6683</v>
      </c>
      <c r="IM32" s="441">
        <f>IL32/DEFM_Région_Dépt!DT31</f>
        <v>0.14950448535826938</v>
      </c>
      <c r="IN32" s="435">
        <v>6734</v>
      </c>
      <c r="IO32" s="441">
        <f>IN32/DEFM_Région_Dépt!DU31</f>
        <v>0.15256003624830086</v>
      </c>
      <c r="IP32" s="435">
        <v>6765</v>
      </c>
      <c r="IQ32" s="441">
        <f>IP32/DEFM_Région_Dépt!DV31</f>
        <v>0.15289172147264221</v>
      </c>
      <c r="IR32" s="435">
        <v>6751</v>
      </c>
      <c r="IS32" s="441">
        <f>IR32/DEFM_Région_Dépt!DW31</f>
        <v>0.15417113887049258</v>
      </c>
      <c r="IT32" s="435">
        <v>6850</v>
      </c>
      <c r="IU32" s="441">
        <f>IT32/DEFM_Région_Dépt!DX31</f>
        <v>0.15664661894852386</v>
      </c>
      <c r="IV32" s="435">
        <v>7015</v>
      </c>
      <c r="IW32" s="441">
        <f>IV32/DEFM_Région_Dépt!DY31</f>
        <v>0.16002828725248655</v>
      </c>
      <c r="IX32" s="435">
        <v>6959</v>
      </c>
      <c r="IY32" s="441">
        <f>IX32/DEFM_Région_Dépt!DZ31</f>
        <v>0.16239615420517128</v>
      </c>
      <c r="IZ32" s="435">
        <v>7059</v>
      </c>
      <c r="JA32" s="441">
        <f>IZ32/DEFM_Région_Dépt!EA31</f>
        <v>0.16124905772437581</v>
      </c>
      <c r="JB32" s="435">
        <v>7255</v>
      </c>
      <c r="JC32" s="441">
        <f>JB32/DEFM_Région_Dépt!EB31</f>
        <v>0.16311068144517638</v>
      </c>
      <c r="JD32" s="435">
        <v>7435</v>
      </c>
      <c r="JE32" s="441">
        <f>JD32/DEFM_Région_Dépt!EC31</f>
        <v>0.16701109663506897</v>
      </c>
      <c r="JF32" s="435">
        <v>7595</v>
      </c>
      <c r="JG32" s="441">
        <f>JF32/DEFM_Région_Dépt!ED31</f>
        <v>0.17003604450713056</v>
      </c>
      <c r="JH32" s="435">
        <v>7727</v>
      </c>
      <c r="JI32" s="441">
        <f>JH32/DEFM_Région_Dépt!EE31</f>
        <v>0.17113685189696795</v>
      </c>
      <c r="JJ32" s="435">
        <v>7946</v>
      </c>
      <c r="JK32" s="441">
        <f>JJ32/DEFM_Région_Dépt!EF31</f>
        <v>0.17394540399728553</v>
      </c>
      <c r="JL32" s="435"/>
      <c r="JM32" s="441" t="e">
        <f>JL32/DEFM_Région_Dépt!EG31</f>
        <v>#DIV/0!</v>
      </c>
      <c r="JN32" s="435"/>
      <c r="JO32" s="441" t="e">
        <f>JN32/DEFM_Région_Dépt!EH31</f>
        <v>#DIV/0!</v>
      </c>
      <c r="JP32" s="435"/>
      <c r="JQ32" s="441" t="e">
        <f>JP32/DEFM_Région_Dépt!EI31</f>
        <v>#DIV/0!</v>
      </c>
      <c r="JR32" s="435"/>
      <c r="JS32" s="441" t="e">
        <f>JR32/DEFM_Région_Dépt!EJ31</f>
        <v>#DIV/0!</v>
      </c>
    </row>
    <row r="33" spans="1:279" x14ac:dyDescent="0.35">
      <c r="A33" s="246" t="s">
        <v>395</v>
      </c>
      <c r="B33" s="286">
        <v>2278</v>
      </c>
      <c r="C33" s="280">
        <f>B33/DEFM_Région_Dépt!B32</f>
        <v>0.12793440413343818</v>
      </c>
      <c r="D33" s="247">
        <v>2696</v>
      </c>
      <c r="E33" s="248">
        <f>D33/DEFM_Région_Dépt!C32</f>
        <v>0.14789620933677108</v>
      </c>
      <c r="F33" s="286">
        <v>2864</v>
      </c>
      <c r="G33" s="280">
        <f>F33/DEFM_Région_Dépt!D32</f>
        <v>0.15283633064731308</v>
      </c>
      <c r="H33" s="247">
        <v>3128</v>
      </c>
      <c r="I33" s="248">
        <f>H33/DEFM_Région_Dépt!E32</f>
        <v>0.16422533732346301</v>
      </c>
      <c r="J33" s="286">
        <v>2784</v>
      </c>
      <c r="K33" s="280">
        <f>J33/DEFM_Région_Dépt!F32</f>
        <v>0.14436838830118232</v>
      </c>
      <c r="L33" s="247">
        <v>2916</v>
      </c>
      <c r="M33" s="248">
        <f>L33/DEFM_Région_Dépt!G32</f>
        <v>0.15076779897626802</v>
      </c>
      <c r="N33" s="286">
        <v>2708</v>
      </c>
      <c r="O33" s="280">
        <f>N33/DEFM_Région_Dépt!H32</f>
        <v>0.13892166418714411</v>
      </c>
      <c r="P33" s="247">
        <v>3172</v>
      </c>
      <c r="Q33" s="248">
        <f>P33/DEFM_Région_Dépt!I32</f>
        <v>0.16025867731016016</v>
      </c>
      <c r="R33" s="286">
        <v>3325</v>
      </c>
      <c r="S33" s="280">
        <f>R33/DEFM_Région_Dépt!J32</f>
        <v>0.16693443116778792</v>
      </c>
      <c r="T33" s="247">
        <v>3440</v>
      </c>
      <c r="U33" s="248">
        <f>T33/DEFM_Région_Dépt!K32</f>
        <v>0.17427427934545822</v>
      </c>
      <c r="V33" s="286">
        <v>3468</v>
      </c>
      <c r="W33" s="280">
        <f>V33/DEFM_Région_Dépt!L32</f>
        <v>0.17703813364643423</v>
      </c>
      <c r="X33" s="247">
        <v>3390</v>
      </c>
      <c r="Y33" s="248">
        <f>X33/DEFM_Région_Dépt!M32</f>
        <v>0.17422139993832872</v>
      </c>
      <c r="Z33" s="286">
        <v>3396</v>
      </c>
      <c r="AA33" s="280">
        <f>Z33/DEFM_Région_Dépt!N32</f>
        <v>0.17644308203875927</v>
      </c>
      <c r="AB33" s="247">
        <v>3371</v>
      </c>
      <c r="AC33" s="248">
        <f>AB33/DEFM_Région_Dépt!O32</f>
        <v>0.17103861180171495</v>
      </c>
      <c r="AD33" s="286">
        <v>3405</v>
      </c>
      <c r="AE33" s="280">
        <f>AD33/DEFM_Région_Dépt!P32</f>
        <v>0.16998652089261646</v>
      </c>
      <c r="AF33" s="247">
        <v>3426</v>
      </c>
      <c r="AG33" s="248">
        <f>AF33/DEFM_Région_Dépt!Q32</f>
        <v>0.16813073563331207</v>
      </c>
      <c r="AH33" s="286">
        <v>3319</v>
      </c>
      <c r="AI33" s="280">
        <f>AH33/DEFM_Région_Dépt!R32</f>
        <v>0.16239358058518447</v>
      </c>
      <c r="AJ33" s="247">
        <v>3479</v>
      </c>
      <c r="AK33" s="248">
        <f>AJ33/DEFM_Région_Dépt!S32</f>
        <v>0.16978185544873359</v>
      </c>
      <c r="AL33" s="286">
        <v>3539</v>
      </c>
      <c r="AM33" s="280">
        <f>AL33/DEFM_Région_Dépt!T32</f>
        <v>0.1704228065106424</v>
      </c>
      <c r="AN33" s="247">
        <v>3607</v>
      </c>
      <c r="AO33" s="248">
        <f>AN33/DEFM_Région_Dépt!U32</f>
        <v>0.17051148718918407</v>
      </c>
      <c r="AP33" s="286">
        <v>3713</v>
      </c>
      <c r="AQ33" s="280">
        <f>AP33/DEFM_Région_Dépt!V32</f>
        <v>0.17543942543942545</v>
      </c>
      <c r="AR33" s="247">
        <v>3779</v>
      </c>
      <c r="AS33" s="248">
        <f>AR33/DEFM_Région_Dépt!W32</f>
        <v>0.18116880003835276</v>
      </c>
      <c r="AT33" s="286">
        <v>3697</v>
      </c>
      <c r="AU33" s="280">
        <f>AT33/DEFM_Région_Dépt!X32</f>
        <v>0.18114557303150572</v>
      </c>
      <c r="AV33" s="247">
        <v>3698</v>
      </c>
      <c r="AW33" s="248">
        <f>AV33/DEFM_Région_Dépt!Y32</f>
        <v>0.18205090336237878</v>
      </c>
      <c r="AX33" s="286">
        <v>3613</v>
      </c>
      <c r="AY33" s="280">
        <f>AX33/DEFM_Région_Dépt!Z32</f>
        <v>0.17872866683156072</v>
      </c>
      <c r="AZ33" s="247">
        <v>3648</v>
      </c>
      <c r="BA33" s="248">
        <f>AZ33/DEFM_Région_Dépt!AA32</f>
        <v>0.17762196903301197</v>
      </c>
      <c r="BB33" s="286">
        <v>3684</v>
      </c>
      <c r="BC33" s="280">
        <f>BB33/DEFM_Région_Dépt!AB32</f>
        <v>0.17490385984902435</v>
      </c>
      <c r="BD33" s="247">
        <v>3764</v>
      </c>
      <c r="BE33" s="248">
        <f>BD33/DEFM_Région_Dépt!AC32</f>
        <v>0.17388894021990206</v>
      </c>
      <c r="BF33" s="286">
        <v>3816</v>
      </c>
      <c r="BG33" s="280">
        <f>BF33/DEFM_Région_Dépt!AD32</f>
        <v>0.17510209700362503</v>
      </c>
      <c r="BH33" s="247">
        <v>3943</v>
      </c>
      <c r="BI33" s="248">
        <f>BH33/DEFM_Région_Dépt!AE32</f>
        <v>0.17904009444671479</v>
      </c>
      <c r="BJ33" s="286">
        <v>3991</v>
      </c>
      <c r="BK33" s="280">
        <f>BJ33/DEFM_Région_Dépt!AF32</f>
        <v>0.18094029106406129</v>
      </c>
      <c r="BL33" s="247">
        <v>4157</v>
      </c>
      <c r="BM33" s="248">
        <f>BL33/DEFM_Région_Dépt!AG32</f>
        <v>0.18495283858337783</v>
      </c>
      <c r="BN33" s="286">
        <v>4339</v>
      </c>
      <c r="BO33" s="280">
        <f>BN33/DEFM_Région_Dépt!AH32</f>
        <v>0.19400849541694612</v>
      </c>
      <c r="BP33" s="247">
        <v>4318</v>
      </c>
      <c r="BQ33" s="248">
        <f>BP33/DEFM_Région_Dépt!AI32</f>
        <v>0.19355417096239186</v>
      </c>
      <c r="BR33" s="286">
        <v>4248</v>
      </c>
      <c r="BS33" s="280">
        <f>BR33/DEFM_Région_Dépt!AJ32</f>
        <v>0.19216502307065955</v>
      </c>
      <c r="BT33" s="247">
        <v>4182</v>
      </c>
      <c r="BU33" s="248">
        <f>BT33/DEFM_Région_Dépt!AK32</f>
        <v>0.18955670383464782</v>
      </c>
      <c r="BV33" s="286">
        <v>4120</v>
      </c>
      <c r="BW33" s="280">
        <f>BV33/DEFM_Région_Dépt!AL32</f>
        <v>0.18689045134951235</v>
      </c>
      <c r="BX33" s="247">
        <v>4144</v>
      </c>
      <c r="BY33" s="248">
        <f>BX33/DEFM_Région_Dépt!AM32</f>
        <v>0.18229808199894421</v>
      </c>
      <c r="BZ33" s="249">
        <v>4190</v>
      </c>
      <c r="CA33" s="280">
        <f>BZ33/DEFM_Région_Dépt!AN32</f>
        <v>0.18032363573764848</v>
      </c>
      <c r="CB33" s="247">
        <v>4249</v>
      </c>
      <c r="CC33" s="248">
        <f>CB33/DEFM_Région_Dépt!AO32</f>
        <v>0.1788450206246317</v>
      </c>
      <c r="CD33" s="249">
        <v>4326</v>
      </c>
      <c r="CE33" s="280">
        <f>CD33/DEFM_Région_Dépt!AP32</f>
        <v>0.18003995338771434</v>
      </c>
      <c r="CF33" s="247">
        <v>4420</v>
      </c>
      <c r="CG33" s="248">
        <f>CF33/DEFM_Région_Dépt!AQ32</f>
        <v>0.18218540043691522</v>
      </c>
      <c r="CH33" s="249">
        <v>4400</v>
      </c>
      <c r="CI33" s="280">
        <f>CH33/DEFM_Région_Dépt!AR32</f>
        <v>0.18145826459914219</v>
      </c>
      <c r="CJ33" s="247">
        <v>4658</v>
      </c>
      <c r="CK33" s="248">
        <f>CJ33/DEFM_Région_Dépt!AS32</f>
        <v>0.18695564920730484</v>
      </c>
      <c r="CL33" s="249">
        <v>4728</v>
      </c>
      <c r="CM33" s="280">
        <f>CL33/DEFM_Région_Dépt!AT32</f>
        <v>0.19002451669948958</v>
      </c>
      <c r="CN33" s="247">
        <v>4782</v>
      </c>
      <c r="CO33" s="248">
        <f>CN33/DEFM_Région_Dépt!AU32</f>
        <v>0.19357189119170984</v>
      </c>
      <c r="CP33" s="249">
        <v>4789</v>
      </c>
      <c r="CQ33" s="280">
        <f>CP33/DEFM_Région_Dépt!AV32</f>
        <v>0.19511102057445509</v>
      </c>
      <c r="CR33" s="247">
        <v>4711</v>
      </c>
      <c r="CS33" s="248">
        <f>CR33/DEFM_Région_Dépt!AW32</f>
        <v>0.1954447394623299</v>
      </c>
      <c r="CT33" s="249">
        <v>4648</v>
      </c>
      <c r="CU33" s="280">
        <f>CT33/DEFM_Région_Dépt!AX32</f>
        <v>0.1957629617150318</v>
      </c>
      <c r="CV33" s="247">
        <v>4674</v>
      </c>
      <c r="CW33" s="248">
        <f>CV33/DEFM_Région_Dépt!AY32</f>
        <v>0.19248826291079812</v>
      </c>
      <c r="CX33" s="249">
        <v>4475</v>
      </c>
      <c r="CY33" s="280">
        <f>CX33/DEFM_Région_Dépt!AZ32</f>
        <v>0.18578486320421805</v>
      </c>
      <c r="CZ33" s="247">
        <v>4538</v>
      </c>
      <c r="DA33" s="248">
        <f>CZ33/DEFM_Région_Dépt!BA32</f>
        <v>0.18448654362143263</v>
      </c>
      <c r="DB33" s="249">
        <v>4604</v>
      </c>
      <c r="DC33" s="280">
        <f>DB33/DEFM_Région_Dépt!BB32</f>
        <v>0.18668396723704483</v>
      </c>
      <c r="DD33" s="247">
        <v>4648</v>
      </c>
      <c r="DE33" s="248">
        <f>DD33/DEFM_Région_Dépt!BC32</f>
        <v>0.18881260917252304</v>
      </c>
      <c r="DF33" s="249">
        <v>4680</v>
      </c>
      <c r="DG33" s="280">
        <f>DF33/DEFM_Région_Dépt!BD32</f>
        <v>0.18948902745161553</v>
      </c>
      <c r="DH33" s="247">
        <v>4789</v>
      </c>
      <c r="DI33" s="248">
        <f>DH33/DEFM_Région_Dépt!BE32</f>
        <v>0.19081961987488544</v>
      </c>
      <c r="DJ33" s="249">
        <v>4879</v>
      </c>
      <c r="DK33" s="280">
        <f>DJ33/DEFM_Région_Dépt!BF32</f>
        <v>0.19526153599871934</v>
      </c>
      <c r="DL33" s="247">
        <v>4943</v>
      </c>
      <c r="DM33" s="248">
        <f>DL33/DEFM_Région_Dépt!BG32</f>
        <v>0.19894550430652821</v>
      </c>
      <c r="DN33" s="249">
        <v>5008</v>
      </c>
      <c r="DO33" s="280">
        <f>DN33/DEFM_Région_Dépt!BH32</f>
        <v>0.20235161016606731</v>
      </c>
      <c r="DP33" s="247">
        <v>4930</v>
      </c>
      <c r="DQ33" s="248">
        <f>DP33/DEFM_Région_Dépt!BI32</f>
        <v>0.20081466395112016</v>
      </c>
      <c r="DR33" s="249">
        <v>4861</v>
      </c>
      <c r="DS33" s="280">
        <f>DR33/DEFM_Région_Dépt!BJ32</f>
        <v>0.19981913100670037</v>
      </c>
      <c r="DT33" s="247">
        <v>4877</v>
      </c>
      <c r="DU33" s="248">
        <f>DT33/DEFM_Région_Dépt!BK32</f>
        <v>0.1972018923618131</v>
      </c>
      <c r="DV33" s="249">
        <v>4793</v>
      </c>
      <c r="DW33" s="280">
        <f>DV33/DEFM_Région_Dépt!BL32</f>
        <v>0.19241268566840627</v>
      </c>
      <c r="DX33" s="247">
        <v>4948</v>
      </c>
      <c r="DY33" s="248">
        <f>DX33/DEFM_Région_Dépt!BM32</f>
        <v>0.19252169176296643</v>
      </c>
      <c r="DZ33" s="249">
        <v>5027</v>
      </c>
      <c r="EA33" s="280">
        <f>DZ33/DEFM_Région_Dépt!BN32</f>
        <v>0.19425767060823865</v>
      </c>
      <c r="EB33" s="247">
        <v>5105</v>
      </c>
      <c r="EC33" s="248">
        <f>EB33/DEFM_Région_Dépt!BO32</f>
        <v>0.19797564569921663</v>
      </c>
      <c r="ED33" s="249">
        <v>5249</v>
      </c>
      <c r="EE33" s="280">
        <f>ED33/DEFM_Région_Dépt!BP32</f>
        <v>0.20151259213759215</v>
      </c>
      <c r="EF33" s="247">
        <v>5449</v>
      </c>
      <c r="EG33" s="248">
        <f>EF33/DEFM_Région_Dépt!BQ32</f>
        <v>0.206965967790945</v>
      </c>
      <c r="EH33" s="249">
        <v>5445</v>
      </c>
      <c r="EI33" s="280">
        <f>EH33/DEFM_Région_Dépt!BR32</f>
        <v>0.2089489235964542</v>
      </c>
      <c r="EJ33" s="247">
        <v>5580</v>
      </c>
      <c r="EK33" s="248">
        <f>EJ33/DEFM_Région_Dépt!BS32</f>
        <v>0.21370303703420016</v>
      </c>
      <c r="EL33" s="249">
        <v>5542</v>
      </c>
      <c r="EM33" s="280">
        <f>EL33/DEFM_Région_Dépt!BT32</f>
        <v>0.21317024386491268</v>
      </c>
      <c r="EN33" s="247">
        <v>5575</v>
      </c>
      <c r="EO33" s="248">
        <f>EN33/DEFM_Région_Dépt!BU32</f>
        <v>0.21458814472671286</v>
      </c>
      <c r="EP33" s="249">
        <v>5516</v>
      </c>
      <c r="EQ33" s="280">
        <f>EP33/DEFM_Région_Dépt!BV32</f>
        <v>0.21422191153054487</v>
      </c>
      <c r="ER33" s="247">
        <v>5530</v>
      </c>
      <c r="ES33" s="248">
        <f>ER33/DEFM_Région_Dépt!BW32</f>
        <v>0.21182869838351337</v>
      </c>
      <c r="ET33" s="249">
        <v>5487</v>
      </c>
      <c r="EU33" s="280">
        <f>ET33/DEFM_Région_Dépt!BX32</f>
        <v>0.20920390422449292</v>
      </c>
      <c r="EV33" s="247">
        <v>5656</v>
      </c>
      <c r="EW33" s="248">
        <f>EV33/DEFM_Région_Dépt!BY32</f>
        <v>0.21079308288610615</v>
      </c>
      <c r="EX33" s="249">
        <v>5747</v>
      </c>
      <c r="EY33" s="280">
        <f>EX33/DEFM_Région_Dépt!BZ32</f>
        <v>0.21380208333333334</v>
      </c>
      <c r="EZ33" s="247">
        <v>5965</v>
      </c>
      <c r="FA33" s="248">
        <f>EZ33/DEFM_Région_Dépt!CA32</f>
        <v>0.22272421775819581</v>
      </c>
      <c r="FB33" s="286">
        <v>6078</v>
      </c>
      <c r="FC33" s="281">
        <f>FB33/DEFM_Région_Dépt!CB32</f>
        <v>0.22660502572515098</v>
      </c>
      <c r="FD33" s="252">
        <v>6258</v>
      </c>
      <c r="FE33" s="248">
        <f>FD33/DEFM_Région_Dépt!CC32</f>
        <v>0.23290781197662733</v>
      </c>
      <c r="FF33" s="249">
        <v>6021</v>
      </c>
      <c r="FG33" s="250">
        <f>FF33/DEFM_Région_Dépt!CD32</f>
        <v>0.22549717239054717</v>
      </c>
      <c r="FH33" s="247">
        <v>5826</v>
      </c>
      <c r="FI33" s="248">
        <f>FH33/DEFM_Région_Dépt!CE32</f>
        <v>0.21982417084858319</v>
      </c>
      <c r="FJ33" s="249">
        <v>5521</v>
      </c>
      <c r="FK33" s="250">
        <f>FJ33/DEFM_Région_Dépt!CF32</f>
        <v>0.21189790827096527</v>
      </c>
      <c r="FL33" s="247">
        <v>4655</v>
      </c>
      <c r="FM33" s="248">
        <f>FL33/DEFM_Région_Dépt!CG32</f>
        <v>0.17948717948717949</v>
      </c>
      <c r="FN33" s="249">
        <v>4452</v>
      </c>
      <c r="FO33" s="250">
        <f>FN33/DEFM_Région_Dépt!CH32</f>
        <v>0.17345905088443855</v>
      </c>
      <c r="FP33" s="247">
        <v>4342</v>
      </c>
      <c r="FQ33" s="248">
        <f>FP33/DEFM_Région_Dépt!CI32</f>
        <v>0.16667306437372845</v>
      </c>
      <c r="FR33" s="249">
        <v>4375</v>
      </c>
      <c r="FS33" s="250">
        <f>FR33/DEFM_Région_Dépt!CJ32</f>
        <v>0.16320972916511228</v>
      </c>
      <c r="FT33" s="247">
        <v>4436</v>
      </c>
      <c r="FU33" s="248">
        <f>FT33/DEFM_Région_Dépt!CK32</f>
        <v>0.1648457822370866</v>
      </c>
      <c r="FV33" s="249">
        <v>4353</v>
      </c>
      <c r="FW33" s="250">
        <f>FV33/DEFM_Région_Dépt!CL32</f>
        <v>0.16244961934617108</v>
      </c>
      <c r="FX33" s="247">
        <v>4348</v>
      </c>
      <c r="FY33" s="248">
        <f>FX33/DEFM_Région_Dépt!CM32</f>
        <v>0.16304796190047624</v>
      </c>
      <c r="FZ33" s="249">
        <v>4305</v>
      </c>
      <c r="GA33" s="250">
        <f>FZ33/DEFM_Région_Dépt!CN32</f>
        <v>0.16065830721003135</v>
      </c>
      <c r="GB33" s="247">
        <v>4394</v>
      </c>
      <c r="GC33" s="248">
        <f>GB33/DEFM_Région_Dépt!CO32</f>
        <v>0.16237989652623799</v>
      </c>
      <c r="GD33" s="249">
        <v>4338</v>
      </c>
      <c r="GE33" s="250">
        <f>GD33/DEFM_Région_Dépt!CP32</f>
        <v>0.16177512586239046</v>
      </c>
      <c r="GF33" s="247">
        <v>4081</v>
      </c>
      <c r="GG33" s="248">
        <f>GF33/DEFM_Région_Dépt!CQ32</f>
        <v>0.15406395107403073</v>
      </c>
      <c r="GH33" s="249">
        <v>4037</v>
      </c>
      <c r="GI33" s="250">
        <f>GH33/DEFM_Région_Dépt!CR32</f>
        <v>0.15406044878644481</v>
      </c>
      <c r="GJ33" s="247">
        <v>4013</v>
      </c>
      <c r="GK33" s="248">
        <f>GJ33/DEFM_Région_Dépt!CS32</f>
        <v>0.15493012122616015</v>
      </c>
      <c r="GL33" s="249">
        <v>3870</v>
      </c>
      <c r="GM33" s="250">
        <f>GL33/DEFM_Région_Dépt!CT32</f>
        <v>0.15029126213592234</v>
      </c>
      <c r="GN33" s="247">
        <v>3919</v>
      </c>
      <c r="GO33" s="248">
        <f>GN33/DEFM_Région_Dépt!CU32</f>
        <v>0.14794820491524785</v>
      </c>
      <c r="GP33" s="287">
        <v>3910</v>
      </c>
      <c r="GQ33" s="288">
        <f>GP33/DEFM_Région_Dépt!CV32</f>
        <v>0.14511579572446556</v>
      </c>
      <c r="GR33" s="289">
        <v>3887</v>
      </c>
      <c r="GS33" s="290">
        <f>GR33/DEFM_Région_Dépt!CW32</f>
        <v>0.14407502131287298</v>
      </c>
      <c r="GT33" s="287">
        <v>3903</v>
      </c>
      <c r="GU33" s="288">
        <f>GT33/DEFM_Région_Dépt!CX32</f>
        <v>0.14560173095575618</v>
      </c>
      <c r="GV33" s="289">
        <v>4000</v>
      </c>
      <c r="GW33" s="290">
        <f>GV33/DEFM_Région_Dépt!CY32</f>
        <v>0.14892032762472077</v>
      </c>
      <c r="GX33" s="291">
        <v>3962</v>
      </c>
      <c r="GY33" s="292">
        <f>GX33/DEFM_Région_Dépt!CZ32</f>
        <v>0.14771456267243308</v>
      </c>
      <c r="GZ33" s="435">
        <v>4049</v>
      </c>
      <c r="HA33" s="441">
        <f>GZ33/DEFM_Région_Dépt!DA32</f>
        <v>0.15012977382276604</v>
      </c>
      <c r="HB33" s="435">
        <v>4046</v>
      </c>
      <c r="HC33" s="441">
        <f>HB33/DEFM_Région_Dépt!DB32</f>
        <v>0.15069462549815635</v>
      </c>
      <c r="HD33" s="435">
        <v>4049</v>
      </c>
      <c r="HE33" s="441">
        <f>HD33/DEFM_Région_Dépt!DC32</f>
        <v>0.15315076783417808</v>
      </c>
      <c r="HF33" s="435">
        <v>3990</v>
      </c>
      <c r="HG33" s="441">
        <f>HF33/DEFM_Région_Dépt!DD32</f>
        <v>0.15183226150157922</v>
      </c>
      <c r="HH33" s="435">
        <v>3904</v>
      </c>
      <c r="HI33" s="441">
        <f>HH33/DEFM_Région_Dépt!DE32</f>
        <v>0.15092589013028182</v>
      </c>
      <c r="HJ33" s="435">
        <v>3815</v>
      </c>
      <c r="HK33" s="441">
        <f>HJ33/DEFM_Région_Dépt!DF32</f>
        <v>0.14962544613091736</v>
      </c>
      <c r="HL33" s="435">
        <v>3781</v>
      </c>
      <c r="HM33" s="441">
        <f>HL33/DEFM_Région_Dépt!DG32</f>
        <v>0.14511610055651505</v>
      </c>
      <c r="HN33" s="435">
        <v>3799</v>
      </c>
      <c r="HO33" s="441">
        <f>HN33/DEFM_Région_Dépt!DH32</f>
        <v>0.1437708144111414</v>
      </c>
      <c r="HP33" s="435">
        <v>3876</v>
      </c>
      <c r="HQ33" s="441">
        <f>HP33/DEFM_Région_Dépt!DI32</f>
        <v>0.14690164866401365</v>
      </c>
      <c r="HR33" s="435">
        <v>4048</v>
      </c>
      <c r="HS33" s="441">
        <f>HR33/DEFM_Région_Dépt!DJ32</f>
        <v>0.15253023851689965</v>
      </c>
      <c r="HT33" s="435">
        <v>4136</v>
      </c>
      <c r="HU33" s="441">
        <f>HT33/DEFM_Région_Dépt!DK32</f>
        <v>0.15732217573221757</v>
      </c>
      <c r="HV33" s="502">
        <v>4156</v>
      </c>
      <c r="HW33" s="500">
        <f>HV33/DEFM_Région_Dépt!DL32</f>
        <v>0.15814909243121886</v>
      </c>
      <c r="HX33" s="435">
        <v>4289</v>
      </c>
      <c r="HY33" s="441">
        <f>HX33/DEFM_Région_Dépt!DM32</f>
        <v>0.16183684250245264</v>
      </c>
      <c r="HZ33" s="435">
        <v>4339</v>
      </c>
      <c r="IA33" s="441">
        <f>HZ33/DEFM_Région_Dépt!DN32</f>
        <v>0.16446819801379728</v>
      </c>
      <c r="IB33" s="435">
        <v>4484</v>
      </c>
      <c r="IC33" s="441">
        <f>IB33/DEFM_Région_Dépt!DO32</f>
        <v>0.17134777790515496</v>
      </c>
      <c r="ID33" s="435">
        <v>4454</v>
      </c>
      <c r="IE33" s="441">
        <f>ID33/DEFM_Région_Dépt!DP32</f>
        <v>0.17229507562570112</v>
      </c>
      <c r="IF33" s="435">
        <v>4415</v>
      </c>
      <c r="IG33" s="441">
        <f>IF33/DEFM_Région_Dépt!DQ32</f>
        <v>0.17257553844349763</v>
      </c>
      <c r="IH33" s="435">
        <v>4390</v>
      </c>
      <c r="II33" s="441">
        <f>IH33/DEFM_Région_Dépt!DR32</f>
        <v>0.17261038807848073</v>
      </c>
      <c r="IJ33" s="435">
        <v>4467</v>
      </c>
      <c r="IK33" s="441">
        <f>IJ33/DEFM_Région_Dépt!DS32</f>
        <v>0.17217190210059741</v>
      </c>
      <c r="IL33" s="435">
        <v>4447</v>
      </c>
      <c r="IM33" s="441">
        <f>IL33/DEFM_Région_Dépt!DT32</f>
        <v>0.17001185151202355</v>
      </c>
      <c r="IN33" s="435">
        <v>4398</v>
      </c>
      <c r="IO33" s="441">
        <f>IN33/DEFM_Région_Dépt!DU32</f>
        <v>0.16928406466512702</v>
      </c>
      <c r="IP33" s="435">
        <v>4425</v>
      </c>
      <c r="IQ33" s="441">
        <f>IP33/DEFM_Région_Dépt!DV32</f>
        <v>0.17030366008544048</v>
      </c>
      <c r="IR33" s="435">
        <v>4481</v>
      </c>
      <c r="IS33" s="441">
        <f>IR33/DEFM_Région_Dépt!DW32</f>
        <v>0.17590484415482452</v>
      </c>
      <c r="IT33" s="435">
        <v>4526</v>
      </c>
      <c r="IU33" s="441">
        <f>IT33/DEFM_Région_Dépt!DX32</f>
        <v>0.17818196134010472</v>
      </c>
      <c r="IV33" s="435">
        <v>4617</v>
      </c>
      <c r="IW33" s="441">
        <f>IV33/DEFM_Région_Dépt!DY32</f>
        <v>0.18254784121461332</v>
      </c>
      <c r="IX33" s="435">
        <v>4555</v>
      </c>
      <c r="IY33" s="441">
        <f>IX33/DEFM_Région_Dépt!DZ32</f>
        <v>0.18286563089646313</v>
      </c>
      <c r="IZ33" s="435">
        <v>4599</v>
      </c>
      <c r="JA33" s="441">
        <f>IZ33/DEFM_Région_Dépt!EA32</f>
        <v>0.18129139072847683</v>
      </c>
      <c r="JB33" s="435">
        <v>4778</v>
      </c>
      <c r="JC33" s="441">
        <f>JB33/DEFM_Région_Dépt!EB32</f>
        <v>0.184151699683959</v>
      </c>
      <c r="JD33" s="435">
        <v>4917</v>
      </c>
      <c r="JE33" s="441">
        <f>JD33/DEFM_Région_Dépt!EC32</f>
        <v>0.18792279763042233</v>
      </c>
      <c r="JF33" s="435">
        <v>5048</v>
      </c>
      <c r="JG33" s="441">
        <f>JF33/DEFM_Région_Dépt!ED32</f>
        <v>0.19233406995351673</v>
      </c>
      <c r="JH33" s="435">
        <v>5155</v>
      </c>
      <c r="JI33" s="441">
        <f>JH33/DEFM_Région_Dépt!EE32</f>
        <v>0.19541319181197878</v>
      </c>
      <c r="JJ33" s="435">
        <v>5221</v>
      </c>
      <c r="JK33" s="441">
        <f>JJ33/DEFM_Région_Dépt!EF32</f>
        <v>0.19716022808806313</v>
      </c>
      <c r="JL33" s="435"/>
      <c r="JM33" s="441" t="e">
        <f>JL33/DEFM_Région_Dépt!EG32</f>
        <v>#DIV/0!</v>
      </c>
      <c r="JN33" s="435"/>
      <c r="JO33" s="441" t="e">
        <f>JN33/DEFM_Région_Dépt!EH32</f>
        <v>#DIV/0!</v>
      </c>
      <c r="JP33" s="435"/>
      <c r="JQ33" s="441" t="e">
        <f>JP33/DEFM_Région_Dépt!EI32</f>
        <v>#DIV/0!</v>
      </c>
      <c r="JR33" s="435"/>
      <c r="JS33" s="441" t="e">
        <f>JR33/DEFM_Région_Dépt!EJ32</f>
        <v>#DIV/0!</v>
      </c>
    </row>
    <row r="34" spans="1:279" x14ac:dyDescent="0.35">
      <c r="A34" s="246" t="s">
        <v>396</v>
      </c>
      <c r="B34" s="286">
        <v>1494</v>
      </c>
      <c r="C34" s="280">
        <f>B34/DEFM_Région_Dépt!B33</f>
        <v>0.17588886272663057</v>
      </c>
      <c r="D34" s="247">
        <v>1658</v>
      </c>
      <c r="E34" s="248">
        <f>D34/DEFM_Région_Dépt!C33</f>
        <v>0.18866636322257624</v>
      </c>
      <c r="F34" s="286">
        <v>1729</v>
      </c>
      <c r="G34" s="280">
        <f>F34/DEFM_Région_Dépt!D33</f>
        <v>0.19117647058823528</v>
      </c>
      <c r="H34" s="247">
        <v>1815</v>
      </c>
      <c r="I34" s="248">
        <f>H34/DEFM_Région_Dépt!E33</f>
        <v>0.19773395794748883</v>
      </c>
      <c r="J34" s="286">
        <v>1595</v>
      </c>
      <c r="K34" s="280">
        <f>J34/DEFM_Région_Dépt!F33</f>
        <v>0.17152381976556619</v>
      </c>
      <c r="L34" s="247">
        <v>1701</v>
      </c>
      <c r="M34" s="248">
        <f>L34/DEFM_Région_Dépt!G33</f>
        <v>0.17963882141725632</v>
      </c>
      <c r="N34" s="286">
        <v>1599</v>
      </c>
      <c r="O34" s="280">
        <f>N34/DEFM_Région_Dépt!H33</f>
        <v>0.16623349620542677</v>
      </c>
      <c r="P34" s="247">
        <v>1802</v>
      </c>
      <c r="Q34" s="248">
        <f>P34/DEFM_Région_Dépt!I33</f>
        <v>0.1835591321177549</v>
      </c>
      <c r="R34" s="286">
        <v>1878</v>
      </c>
      <c r="S34" s="280">
        <f>R34/DEFM_Région_Dépt!J33</f>
        <v>0.19098952506864639</v>
      </c>
      <c r="T34" s="247">
        <v>1872</v>
      </c>
      <c r="U34" s="248">
        <f>T34/DEFM_Région_Dépt!K33</f>
        <v>0.19150895140664961</v>
      </c>
      <c r="V34" s="286">
        <v>1874</v>
      </c>
      <c r="W34" s="280">
        <f>V34/DEFM_Région_Dépt!L33</f>
        <v>0.19401594367946992</v>
      </c>
      <c r="X34" s="247">
        <v>1858</v>
      </c>
      <c r="Y34" s="248">
        <f>X34/DEFM_Région_Dépt!M33</f>
        <v>0.19484060402684564</v>
      </c>
      <c r="Z34" s="286">
        <v>1837</v>
      </c>
      <c r="AA34" s="280">
        <f>Z34/DEFM_Région_Dépt!N33</f>
        <v>0.19501061571125267</v>
      </c>
      <c r="AB34" s="247">
        <v>1787</v>
      </c>
      <c r="AC34" s="248">
        <f>AB34/DEFM_Région_Dépt!O33</f>
        <v>0.18972290052022509</v>
      </c>
      <c r="AD34" s="286">
        <v>1801</v>
      </c>
      <c r="AE34" s="280">
        <f>AD34/DEFM_Région_Dépt!P33</f>
        <v>0.18754555867957931</v>
      </c>
      <c r="AF34" s="247">
        <v>1836</v>
      </c>
      <c r="AG34" s="248">
        <f>AF34/DEFM_Région_Dépt!Q33</f>
        <v>0.18819188191881919</v>
      </c>
      <c r="AH34" s="286">
        <v>1815</v>
      </c>
      <c r="AI34" s="280">
        <f>AH34/DEFM_Région_Dépt!R33</f>
        <v>0.18751937183593345</v>
      </c>
      <c r="AJ34" s="247">
        <v>1883</v>
      </c>
      <c r="AK34" s="248">
        <f>AJ34/DEFM_Région_Dépt!S33</f>
        <v>0.19527118116768641</v>
      </c>
      <c r="AL34" s="286">
        <v>1877</v>
      </c>
      <c r="AM34" s="280">
        <f>AL34/DEFM_Région_Dépt!T33</f>
        <v>0.19450777202072539</v>
      </c>
      <c r="AN34" s="247">
        <v>1876</v>
      </c>
      <c r="AO34" s="248">
        <f>AN34/DEFM_Région_Dépt!U33</f>
        <v>0.19452509332227291</v>
      </c>
      <c r="AP34" s="286">
        <v>1866</v>
      </c>
      <c r="AQ34" s="280">
        <f>AP34/DEFM_Région_Dépt!V33</f>
        <v>0.19572057898049086</v>
      </c>
      <c r="AR34" s="247">
        <v>1881</v>
      </c>
      <c r="AS34" s="248">
        <f>AR34/DEFM_Région_Dépt!W33</f>
        <v>0.20132719683185271</v>
      </c>
      <c r="AT34" s="286">
        <v>1838</v>
      </c>
      <c r="AU34" s="280">
        <f>AT34/DEFM_Région_Dépt!X33</f>
        <v>0.2</v>
      </c>
      <c r="AV34" s="247">
        <v>1820</v>
      </c>
      <c r="AW34" s="248">
        <f>AV34/DEFM_Région_Dépt!Y33</f>
        <v>0.19825708061002179</v>
      </c>
      <c r="AX34" s="286">
        <v>1789</v>
      </c>
      <c r="AY34" s="280">
        <f>AX34/DEFM_Région_Dépt!Z33</f>
        <v>0.19605479452054794</v>
      </c>
      <c r="AZ34" s="247">
        <v>1789</v>
      </c>
      <c r="BA34" s="248">
        <f>AZ34/DEFM_Région_Dépt!AA33</f>
        <v>0.1922828890799656</v>
      </c>
      <c r="BB34" s="286">
        <v>1795</v>
      </c>
      <c r="BC34" s="280">
        <f>BB34/DEFM_Région_Dépt!AB33</f>
        <v>0.18831305077633234</v>
      </c>
      <c r="BD34" s="247">
        <v>1800</v>
      </c>
      <c r="BE34" s="248">
        <f>BD34/DEFM_Région_Dépt!AC33</f>
        <v>0.1858928018176185</v>
      </c>
      <c r="BF34" s="286">
        <v>1795</v>
      </c>
      <c r="BG34" s="280">
        <f>BF34/DEFM_Région_Dépt!AD33</f>
        <v>0.18599108900632058</v>
      </c>
      <c r="BH34" s="247">
        <v>1874</v>
      </c>
      <c r="BI34" s="248">
        <f>BH34/DEFM_Région_Dépt!AE33</f>
        <v>0.19060211554109033</v>
      </c>
      <c r="BJ34" s="286">
        <v>1913</v>
      </c>
      <c r="BK34" s="280">
        <f>BJ34/DEFM_Région_Dépt!AF33</f>
        <v>0.1933299646286003</v>
      </c>
      <c r="BL34" s="247">
        <v>1983</v>
      </c>
      <c r="BM34" s="248">
        <f>BL34/DEFM_Région_Dépt!AG33</f>
        <v>0.19833966793358671</v>
      </c>
      <c r="BN34" s="286">
        <v>2043</v>
      </c>
      <c r="BO34" s="280">
        <f>BN34/DEFM_Région_Dépt!AH33</f>
        <v>0.20590606732513606</v>
      </c>
      <c r="BP34" s="247">
        <v>2030</v>
      </c>
      <c r="BQ34" s="248">
        <f>BP34/DEFM_Région_Dépt!AI33</f>
        <v>0.20661577608142492</v>
      </c>
      <c r="BR34" s="286">
        <v>2006</v>
      </c>
      <c r="BS34" s="280">
        <f>BR34/DEFM_Région_Dépt!AJ33</f>
        <v>0.20365482233502538</v>
      </c>
      <c r="BT34" s="247">
        <v>1975</v>
      </c>
      <c r="BU34" s="248">
        <f>BT34/DEFM_Région_Dépt!AK33</f>
        <v>0.20062982527427875</v>
      </c>
      <c r="BV34" s="286">
        <v>1968</v>
      </c>
      <c r="BW34" s="280">
        <f>BV34/DEFM_Région_Dépt!AL33</f>
        <v>0.19892853532800969</v>
      </c>
      <c r="BX34" s="247">
        <v>1965</v>
      </c>
      <c r="BY34" s="248">
        <f>BX34/DEFM_Région_Dépt!AM33</f>
        <v>0.19350073855243721</v>
      </c>
      <c r="BZ34" s="249">
        <v>2034</v>
      </c>
      <c r="CA34" s="280">
        <f>BZ34/DEFM_Région_Dépt!AN33</f>
        <v>0.19297912713472487</v>
      </c>
      <c r="CB34" s="247">
        <v>2059</v>
      </c>
      <c r="CC34" s="248">
        <f>CB34/DEFM_Région_Dépt!AO33</f>
        <v>0.19024300101635405</v>
      </c>
      <c r="CD34" s="249">
        <v>2101</v>
      </c>
      <c r="CE34" s="280">
        <f>CD34/DEFM_Région_Dépt!AP33</f>
        <v>0.18986083499005965</v>
      </c>
      <c r="CF34" s="247">
        <v>2150</v>
      </c>
      <c r="CG34" s="248">
        <f>CF34/DEFM_Région_Dépt!AQ33</f>
        <v>0.19285970577682096</v>
      </c>
      <c r="CH34" s="249">
        <v>2171</v>
      </c>
      <c r="CI34" s="280">
        <f>CH34/DEFM_Région_Dépt!AR33</f>
        <v>0.1939951746939505</v>
      </c>
      <c r="CJ34" s="247">
        <v>2269</v>
      </c>
      <c r="CK34" s="248">
        <f>CJ34/DEFM_Région_Dépt!AS33</f>
        <v>0.19931482782853127</v>
      </c>
      <c r="CL34" s="249">
        <v>2278</v>
      </c>
      <c r="CM34" s="280">
        <f>CL34/DEFM_Région_Dépt!AT33</f>
        <v>0.20121897358890559</v>
      </c>
      <c r="CN34" s="247">
        <v>2357</v>
      </c>
      <c r="CO34" s="248">
        <f>CN34/DEFM_Région_Dépt!AU33</f>
        <v>0.20797670519721168</v>
      </c>
      <c r="CP34" s="249">
        <v>2365</v>
      </c>
      <c r="CQ34" s="280">
        <f>CP34/DEFM_Région_Dépt!AV33</f>
        <v>0.20849863351846953</v>
      </c>
      <c r="CR34" s="247">
        <v>2332</v>
      </c>
      <c r="CS34" s="248">
        <f>CR34/DEFM_Région_Dépt!AW33</f>
        <v>0.20980656770130454</v>
      </c>
      <c r="CT34" s="249">
        <v>2300</v>
      </c>
      <c r="CU34" s="280">
        <f>CT34/DEFM_Région_Dépt!AX33</f>
        <v>0.20816363471807403</v>
      </c>
      <c r="CV34" s="247">
        <v>2337</v>
      </c>
      <c r="CW34" s="248">
        <f>CV34/DEFM_Région_Dépt!AY33</f>
        <v>0.20588494405779226</v>
      </c>
      <c r="CX34" s="249">
        <v>2319</v>
      </c>
      <c r="CY34" s="280">
        <f>CX34/DEFM_Région_Dépt!AZ33</f>
        <v>0.20435318998942545</v>
      </c>
      <c r="CZ34" s="247">
        <v>2361</v>
      </c>
      <c r="DA34" s="248">
        <f>CZ34/DEFM_Région_Dépt!BA33</f>
        <v>0.20252187339166239</v>
      </c>
      <c r="DB34" s="249">
        <v>2430</v>
      </c>
      <c r="DC34" s="280">
        <f>DB34/DEFM_Région_Dépt!BB33</f>
        <v>0.20858369098712445</v>
      </c>
      <c r="DD34" s="247">
        <v>2414</v>
      </c>
      <c r="DE34" s="248">
        <f>DD34/DEFM_Région_Dépt!BC33</f>
        <v>0.20891389009086975</v>
      </c>
      <c r="DF34" s="249">
        <v>2487</v>
      </c>
      <c r="DG34" s="280">
        <f>DF34/DEFM_Région_Dépt!BD33</f>
        <v>0.21354971664090674</v>
      </c>
      <c r="DH34" s="247">
        <v>2548</v>
      </c>
      <c r="DI34" s="248">
        <f>DH34/DEFM_Région_Dépt!BE33</f>
        <v>0.21491228070175439</v>
      </c>
      <c r="DJ34" s="249">
        <v>2578</v>
      </c>
      <c r="DK34" s="280">
        <f>DJ34/DEFM_Région_Dépt!BF33</f>
        <v>0.21825262444971216</v>
      </c>
      <c r="DL34" s="247">
        <v>2596</v>
      </c>
      <c r="DM34" s="248">
        <f>DL34/DEFM_Région_Dépt!BG33</f>
        <v>0.2222983387566364</v>
      </c>
      <c r="DN34" s="249">
        <v>2593</v>
      </c>
      <c r="DO34" s="280">
        <f>DN34/DEFM_Région_Dépt!BH33</f>
        <v>0.22322658402203857</v>
      </c>
      <c r="DP34" s="247">
        <v>2581</v>
      </c>
      <c r="DQ34" s="248">
        <f>DP34/DEFM_Région_Dépt!BI33</f>
        <v>0.22296129923980651</v>
      </c>
      <c r="DR34" s="249">
        <v>2563</v>
      </c>
      <c r="DS34" s="280">
        <f>DR34/DEFM_Région_Dépt!BJ33</f>
        <v>0.22207780954856599</v>
      </c>
      <c r="DT34" s="247">
        <v>2594</v>
      </c>
      <c r="DU34" s="248">
        <f>DT34/DEFM_Région_Dépt!BK33</f>
        <v>0.22052197568647453</v>
      </c>
      <c r="DV34" s="249">
        <v>2560</v>
      </c>
      <c r="DW34" s="280">
        <f>DV34/DEFM_Région_Dépt!BL33</f>
        <v>0.21669206026747925</v>
      </c>
      <c r="DX34" s="247">
        <v>2631</v>
      </c>
      <c r="DY34" s="248">
        <f>DX34/DEFM_Région_Dépt!BM33</f>
        <v>0.2167394348793146</v>
      </c>
      <c r="DZ34" s="249">
        <v>2657</v>
      </c>
      <c r="EA34" s="280">
        <f>DZ34/DEFM_Région_Dépt!BN33</f>
        <v>0.21821616294349541</v>
      </c>
      <c r="EB34" s="247">
        <v>2624</v>
      </c>
      <c r="EC34" s="248">
        <f>EB34/DEFM_Région_Dépt!BO33</f>
        <v>0.2157185136468267</v>
      </c>
      <c r="ED34" s="249">
        <v>2733</v>
      </c>
      <c r="EE34" s="280">
        <f>ED34/DEFM_Région_Dépt!BP33</f>
        <v>0.22324783532102599</v>
      </c>
      <c r="EF34" s="247">
        <v>2843</v>
      </c>
      <c r="EG34" s="248">
        <f>EF34/DEFM_Région_Dépt!BQ33</f>
        <v>0.22966313918733339</v>
      </c>
      <c r="EH34" s="249">
        <v>2847</v>
      </c>
      <c r="EI34" s="280">
        <f>EH34/DEFM_Région_Dépt!BR33</f>
        <v>0.23120025986681825</v>
      </c>
      <c r="EJ34" s="247">
        <v>2902</v>
      </c>
      <c r="EK34" s="248">
        <f>EJ34/DEFM_Région_Dépt!BS33</f>
        <v>0.23488466208012951</v>
      </c>
      <c r="EL34" s="249">
        <v>2906</v>
      </c>
      <c r="EM34" s="280">
        <f>EL34/DEFM_Région_Dépt!BT33</f>
        <v>0.23656789319439922</v>
      </c>
      <c r="EN34" s="247">
        <v>2946</v>
      </c>
      <c r="EO34" s="248">
        <f>EN34/DEFM_Région_Dépt!BU33</f>
        <v>0.23927875243664717</v>
      </c>
      <c r="EP34" s="249">
        <v>2940</v>
      </c>
      <c r="EQ34" s="280">
        <f>EP34/DEFM_Région_Dépt!BV33</f>
        <v>0.24088488324457188</v>
      </c>
      <c r="ER34" s="247">
        <v>2887</v>
      </c>
      <c r="ES34" s="248">
        <f>ER34/DEFM_Région_Dépt!BW33</f>
        <v>0.23321754584376767</v>
      </c>
      <c r="ET34" s="249">
        <v>2837</v>
      </c>
      <c r="EU34" s="280">
        <f>ET34/DEFM_Région_Dépt!BX33</f>
        <v>0.22492666296678029</v>
      </c>
      <c r="EV34" s="247">
        <v>2884</v>
      </c>
      <c r="EW34" s="248">
        <f>EV34/DEFM_Région_Dépt!BY33</f>
        <v>0.22612513721185509</v>
      </c>
      <c r="EX34" s="249">
        <v>2889</v>
      </c>
      <c r="EY34" s="280">
        <f>EX34/DEFM_Région_Dépt!BZ33</f>
        <v>0.22934031912360087</v>
      </c>
      <c r="EZ34" s="247">
        <v>2936</v>
      </c>
      <c r="FA34" s="248">
        <f>EZ34/DEFM_Région_Dépt!CA33</f>
        <v>0.23625975698076768</v>
      </c>
      <c r="FB34" s="286">
        <v>3021</v>
      </c>
      <c r="FC34" s="281">
        <f>FB34/DEFM_Région_Dépt!CB33</f>
        <v>0.24119760479041916</v>
      </c>
      <c r="FD34" s="252">
        <v>3151</v>
      </c>
      <c r="FE34" s="248">
        <f>FD34/DEFM_Région_Dépt!CC33</f>
        <v>0.25023824650571791</v>
      </c>
      <c r="FF34" s="249">
        <v>3106</v>
      </c>
      <c r="FG34" s="250">
        <f>FF34/DEFM_Région_Dépt!CD33</f>
        <v>0.24743089301362226</v>
      </c>
      <c r="FH34" s="247">
        <v>3003</v>
      </c>
      <c r="FI34" s="248">
        <f>FH34/DEFM_Région_Dépt!CE33</f>
        <v>0.24414634146341463</v>
      </c>
      <c r="FJ34" s="249">
        <v>2860</v>
      </c>
      <c r="FK34" s="250">
        <f>FJ34/DEFM_Région_Dépt!CF33</f>
        <v>0.2375218005149074</v>
      </c>
      <c r="FL34" s="247">
        <v>2444</v>
      </c>
      <c r="FM34" s="248">
        <f>FL34/DEFM_Région_Dépt!CG33</f>
        <v>0.20457018498367791</v>
      </c>
      <c r="FN34" s="249">
        <v>2371</v>
      </c>
      <c r="FO34" s="250">
        <f>FN34/DEFM_Région_Dépt!CH33</f>
        <v>0.19764921640546848</v>
      </c>
      <c r="FP34" s="247">
        <v>2382</v>
      </c>
      <c r="FQ34" s="248">
        <f>FP34/DEFM_Région_Dépt!CI33</f>
        <v>0.19508599508599508</v>
      </c>
      <c r="FR34" s="249">
        <v>2415</v>
      </c>
      <c r="FS34" s="250">
        <f>FR34/DEFM_Région_Dépt!CJ33</f>
        <v>0.19276819923371646</v>
      </c>
      <c r="FT34" s="247">
        <v>2393</v>
      </c>
      <c r="FU34" s="248">
        <f>FT34/DEFM_Région_Dépt!CK33</f>
        <v>0.191654653211597</v>
      </c>
      <c r="FV34" s="249">
        <v>2340</v>
      </c>
      <c r="FW34" s="250">
        <f>FV34/DEFM_Région_Dépt!CL33</f>
        <v>0.18979641495660637</v>
      </c>
      <c r="FX34" s="247">
        <v>2271</v>
      </c>
      <c r="FY34" s="248">
        <f>FX34/DEFM_Région_Dépt!CM33</f>
        <v>0.18737623762376238</v>
      </c>
      <c r="FZ34" s="249">
        <v>2307</v>
      </c>
      <c r="GA34" s="250">
        <f>FZ34/DEFM_Région_Dépt!CN33</f>
        <v>0.1893777704810376</v>
      </c>
      <c r="GB34" s="247">
        <v>2386</v>
      </c>
      <c r="GC34" s="248">
        <f>GB34/DEFM_Région_Dépt!CO33</f>
        <v>0.19101753262348892</v>
      </c>
      <c r="GD34" s="249">
        <v>2371</v>
      </c>
      <c r="GE34" s="250">
        <f>GD34/DEFM_Région_Dépt!CP33</f>
        <v>0.19010583707504811</v>
      </c>
      <c r="GF34" s="247">
        <v>2210</v>
      </c>
      <c r="GG34" s="248">
        <f>GF34/DEFM_Région_Dépt!CQ33</f>
        <v>0.17971863056029927</v>
      </c>
      <c r="GH34" s="249">
        <v>2152</v>
      </c>
      <c r="GI34" s="250">
        <f>GH34/DEFM_Région_Dépt!CR33</f>
        <v>0.17703191839420862</v>
      </c>
      <c r="GJ34" s="247">
        <v>2152</v>
      </c>
      <c r="GK34" s="248">
        <f>GJ34/DEFM_Région_Dépt!CS33</f>
        <v>0.17875238807209901</v>
      </c>
      <c r="GL34" s="249">
        <v>2092</v>
      </c>
      <c r="GM34" s="250">
        <f>GL34/DEFM_Région_Dépt!CT33</f>
        <v>0.17523873345619032</v>
      </c>
      <c r="GN34" s="247">
        <v>2077</v>
      </c>
      <c r="GO34" s="248">
        <f>GN34/DEFM_Région_Dépt!CU33</f>
        <v>0.16953718063831524</v>
      </c>
      <c r="GP34" s="287">
        <v>2077</v>
      </c>
      <c r="GQ34" s="288">
        <f>GP34/DEFM_Région_Dépt!CV33</f>
        <v>0.16705541703530927</v>
      </c>
      <c r="GR34" s="289">
        <v>2046</v>
      </c>
      <c r="GS34" s="290">
        <f>GR34/DEFM_Région_Dépt!CW33</f>
        <v>0.16721150702844068</v>
      </c>
      <c r="GT34" s="287">
        <v>2028</v>
      </c>
      <c r="GU34" s="288">
        <f>GT34/DEFM_Région_Dépt!CX33</f>
        <v>0.16583530951018072</v>
      </c>
      <c r="GV34" s="289">
        <v>2065</v>
      </c>
      <c r="GW34" s="290">
        <f>GV34/DEFM_Région_Dépt!CY33</f>
        <v>0.16976323577770469</v>
      </c>
      <c r="GX34" s="291">
        <v>2056</v>
      </c>
      <c r="GY34" s="292">
        <f>GX34/DEFM_Région_Dépt!CZ33</f>
        <v>0.16931565510993987</v>
      </c>
      <c r="GZ34" s="435">
        <v>2116</v>
      </c>
      <c r="HA34" s="441">
        <f>GZ34/DEFM_Région_Dépt!DA33</f>
        <v>0.17287581699346405</v>
      </c>
      <c r="HB34" s="435">
        <v>2114</v>
      </c>
      <c r="HC34" s="441">
        <f>HB34/DEFM_Région_Dépt!DB33</f>
        <v>0.1723322735795223</v>
      </c>
      <c r="HD34" s="435">
        <v>2124</v>
      </c>
      <c r="HE34" s="441">
        <f>HD34/DEFM_Région_Dépt!DC33</f>
        <v>0.17510305028854081</v>
      </c>
      <c r="HF34" s="435">
        <v>2087</v>
      </c>
      <c r="HG34" s="441">
        <f>HF34/DEFM_Région_Dépt!DD33</f>
        <v>0.17336766904801462</v>
      </c>
      <c r="HH34" s="435">
        <v>2084</v>
      </c>
      <c r="HI34" s="441">
        <f>HH34/DEFM_Région_Dépt!DE33</f>
        <v>0.17265948632974318</v>
      </c>
      <c r="HJ34" s="435">
        <v>2030</v>
      </c>
      <c r="HK34" s="441">
        <f>HJ34/DEFM_Région_Dépt!DF33</f>
        <v>0.16940665943419844</v>
      </c>
      <c r="HL34" s="435">
        <v>2013</v>
      </c>
      <c r="HM34" s="441">
        <f>HL34/DEFM_Région_Dépt!DG33</f>
        <v>0.16454144188327613</v>
      </c>
      <c r="HN34" s="435">
        <v>2066</v>
      </c>
      <c r="HO34" s="441">
        <f>HN34/DEFM_Région_Dépt!DH33</f>
        <v>0.16626428456462256</v>
      </c>
      <c r="HP34" s="435">
        <v>2073</v>
      </c>
      <c r="HQ34" s="441">
        <f>HP34/DEFM_Région_Dépt!DI33</f>
        <v>0.16712350854563043</v>
      </c>
      <c r="HR34" s="435">
        <v>2146</v>
      </c>
      <c r="HS34" s="441">
        <f>HR34/DEFM_Région_Dépt!DJ33</f>
        <v>0.17309243426359089</v>
      </c>
      <c r="HT34" s="435">
        <v>2150</v>
      </c>
      <c r="HU34" s="441">
        <f>HT34/DEFM_Région_Dépt!DK33</f>
        <v>0.1764464505539598</v>
      </c>
      <c r="HV34" s="502">
        <v>2137</v>
      </c>
      <c r="HW34" s="500">
        <f>HV34/DEFM_Région_Dépt!DL33</f>
        <v>0.17502047502047502</v>
      </c>
      <c r="HX34" s="435">
        <v>2227</v>
      </c>
      <c r="HY34" s="441">
        <f>HX34/DEFM_Région_Dépt!DM33</f>
        <v>0.17806028623970577</v>
      </c>
      <c r="HZ34" s="435">
        <v>2250</v>
      </c>
      <c r="IA34" s="441">
        <f>HZ34/DEFM_Région_Dépt!DN33</f>
        <v>0.18149552311042993</v>
      </c>
      <c r="IB34" s="435">
        <v>2298</v>
      </c>
      <c r="IC34" s="441">
        <f>IB34/DEFM_Région_Dépt!DO33</f>
        <v>0.18673817649926866</v>
      </c>
      <c r="ID34" s="435">
        <v>2245</v>
      </c>
      <c r="IE34" s="441">
        <f>ID34/DEFM_Région_Dépt!DP33</f>
        <v>0.18530747007841519</v>
      </c>
      <c r="IF34" s="435">
        <v>2262</v>
      </c>
      <c r="IG34" s="441">
        <f>IF34/DEFM_Région_Dépt!DQ33</f>
        <v>0.18725165562913906</v>
      </c>
      <c r="IH34" s="435">
        <v>2239</v>
      </c>
      <c r="II34" s="441">
        <f>IH34/DEFM_Région_Dépt!DR33</f>
        <v>0.18614898570003324</v>
      </c>
      <c r="IJ34" s="435">
        <v>2224</v>
      </c>
      <c r="IK34" s="441">
        <f>IJ34/DEFM_Région_Dépt!DS33</f>
        <v>0.18071016494677825</v>
      </c>
      <c r="IL34" s="435">
        <v>2280</v>
      </c>
      <c r="IM34" s="441">
        <f>IL34/DEFM_Région_Dépt!DT33</f>
        <v>0.1818761965539247</v>
      </c>
      <c r="IN34" s="435">
        <v>2333</v>
      </c>
      <c r="IO34" s="441">
        <f>IN34/DEFM_Région_Dépt!DU33</f>
        <v>0.18698405065320189</v>
      </c>
      <c r="IP34" s="435">
        <v>2333</v>
      </c>
      <c r="IQ34" s="441">
        <f>IP34/DEFM_Région_Dépt!DV33</f>
        <v>0.19018504931931199</v>
      </c>
      <c r="IR34" s="435">
        <v>2314</v>
      </c>
      <c r="IS34" s="441">
        <f>IR34/DEFM_Région_Dépt!DW33</f>
        <v>0.18959442851290453</v>
      </c>
      <c r="IT34" s="435">
        <v>2435</v>
      </c>
      <c r="IU34" s="441">
        <f>IT34/DEFM_Région_Dépt!DX33</f>
        <v>0.19759798750304308</v>
      </c>
      <c r="IV34" s="435">
        <v>2439</v>
      </c>
      <c r="IW34" s="441">
        <f>IV34/DEFM_Région_Dépt!DY33</f>
        <v>0.19944394472156349</v>
      </c>
      <c r="IX34" s="435">
        <v>2422</v>
      </c>
      <c r="IY34" s="441">
        <f>IX34/DEFM_Région_Dépt!DZ33</f>
        <v>0.1997690531177829</v>
      </c>
      <c r="IZ34" s="435">
        <v>2472</v>
      </c>
      <c r="JA34" s="441">
        <f>IZ34/DEFM_Région_Dépt!EA33</f>
        <v>0.19872980143098321</v>
      </c>
      <c r="JB34" s="435">
        <v>2537</v>
      </c>
      <c r="JC34" s="441">
        <f>JB34/DEFM_Région_Dépt!EB33</f>
        <v>0.1988244514106583</v>
      </c>
      <c r="JD34" s="435">
        <v>2590</v>
      </c>
      <c r="JE34" s="441">
        <f>JD34/DEFM_Région_Dépt!EC33</f>
        <v>0.20058859975216853</v>
      </c>
      <c r="JF34" s="435">
        <v>2732</v>
      </c>
      <c r="JG34" s="441">
        <f>JF34/DEFM_Région_Dépt!ED33</f>
        <v>0.20734669095324834</v>
      </c>
      <c r="JH34" s="435">
        <v>2849</v>
      </c>
      <c r="JI34" s="441">
        <f>JH34/DEFM_Région_Dépt!EE33</f>
        <v>0.21213700670141475</v>
      </c>
      <c r="JJ34" s="435">
        <v>2897</v>
      </c>
      <c r="JK34" s="441">
        <f>JJ34/DEFM_Région_Dépt!EF33</f>
        <v>0.21419593345656193</v>
      </c>
      <c r="JL34" s="435"/>
      <c r="JM34" s="441" t="e">
        <f>JL34/DEFM_Région_Dépt!EG33</f>
        <v>#DIV/0!</v>
      </c>
      <c r="JN34" s="435"/>
      <c r="JO34" s="441" t="e">
        <f>JN34/DEFM_Région_Dépt!EH33</f>
        <v>#DIV/0!</v>
      </c>
      <c r="JP34" s="435"/>
      <c r="JQ34" s="441" t="e">
        <f>JP34/DEFM_Région_Dépt!EI33</f>
        <v>#DIV/0!</v>
      </c>
      <c r="JR34" s="435"/>
      <c r="JS34" s="441" t="e">
        <f>JR34/DEFM_Région_Dépt!EJ33</f>
        <v>#DIV/0!</v>
      </c>
    </row>
    <row r="35" spans="1:279" x14ac:dyDescent="0.35">
      <c r="A35" s="257" t="s">
        <v>397</v>
      </c>
      <c r="B35" s="258">
        <f>SUM(B27:B34)</f>
        <v>20874</v>
      </c>
      <c r="C35" s="259">
        <f>B35/DEFM_Région_Dépt!B34</f>
        <v>0.14093483941098231</v>
      </c>
      <c r="D35" s="258">
        <f>SUM(D27:D34)</f>
        <v>24292</v>
      </c>
      <c r="E35" s="259">
        <f>D35/DEFM_Région_Dépt!C34</f>
        <v>0.15878888503951419</v>
      </c>
      <c r="F35" s="258">
        <f>SUM(F27:F34)</f>
        <v>26371</v>
      </c>
      <c r="G35" s="259">
        <f>F35/DEFM_Région_Dépt!D34</f>
        <v>0.16688816322397731</v>
      </c>
      <c r="H35" s="258">
        <f>SUM(H27:H34)</f>
        <v>28688</v>
      </c>
      <c r="I35" s="259">
        <f>H35/DEFM_Région_Dépt!E34</f>
        <v>0.17731079452393461</v>
      </c>
      <c r="J35" s="258">
        <f>SUM(J27:J34)</f>
        <v>25738</v>
      </c>
      <c r="K35" s="259">
        <f>J35/DEFM_Région_Dépt!F34</f>
        <v>0.15709612051075467</v>
      </c>
      <c r="L35" s="258">
        <f>SUM(L27:L34)</f>
        <v>26939</v>
      </c>
      <c r="M35" s="259">
        <f>L35/DEFM_Région_Dépt!G34</f>
        <v>0.16335973221107783</v>
      </c>
      <c r="N35" s="258">
        <f>SUM(N27:N34)</f>
        <v>25611</v>
      </c>
      <c r="O35" s="259">
        <f>N35/DEFM_Région_Dépt!H34</f>
        <v>0.15435938234549595</v>
      </c>
      <c r="P35" s="258">
        <f>SUM(P27:P34)</f>
        <v>28965</v>
      </c>
      <c r="Q35" s="259">
        <f>P35/DEFM_Région_Dépt!I34</f>
        <v>0.17188890867010859</v>
      </c>
      <c r="R35" s="258">
        <f>SUM(R27:R34)</f>
        <v>29463</v>
      </c>
      <c r="S35" s="259">
        <f>R35/DEFM_Région_Dépt!J34</f>
        <v>0.17499168488073744</v>
      </c>
      <c r="T35" s="258">
        <f>SUM(T27:T34)</f>
        <v>30316</v>
      </c>
      <c r="U35" s="259">
        <f>T35/DEFM_Région_Dépt!K34</f>
        <v>0.18137219709479024</v>
      </c>
      <c r="V35" s="258">
        <f>SUM(V27:V34)</f>
        <v>30343</v>
      </c>
      <c r="W35" s="259">
        <f>V35/DEFM_Région_Dépt!L34</f>
        <v>0.18371770575377966</v>
      </c>
      <c r="X35" s="258">
        <f>SUM(X27:X34)</f>
        <v>30133</v>
      </c>
      <c r="Y35" s="259">
        <f>X35/DEFM_Région_Dépt!M34</f>
        <v>0.18431209439167162</v>
      </c>
      <c r="Z35" s="258">
        <f>SUM(Z27:Z34)</f>
        <v>29982</v>
      </c>
      <c r="AA35" s="259">
        <f>Z35/DEFM_Région_Dépt!N34</f>
        <v>0.18506379275225451</v>
      </c>
      <c r="AB35" s="258">
        <f>SUM(AB27:AB34)</f>
        <v>29479</v>
      </c>
      <c r="AC35" s="259">
        <f>AB35/DEFM_Région_Dépt!O34</f>
        <v>0.17903712656313581</v>
      </c>
      <c r="AD35" s="258">
        <f>SUM(AD27:AD34)</f>
        <v>29724</v>
      </c>
      <c r="AE35" s="259">
        <f>AD35/DEFM_Région_Dépt!P34</f>
        <v>0.17710778764225704</v>
      </c>
      <c r="AF35" s="258">
        <f>SUM(AF27:AF34)</f>
        <v>30069</v>
      </c>
      <c r="AG35" s="259">
        <f>AF35/DEFM_Région_Dépt!Q34</f>
        <v>0.17722466492992114</v>
      </c>
      <c r="AH35" s="258">
        <f>SUM(AH27:AH34)</f>
        <v>29529</v>
      </c>
      <c r="AI35" s="259">
        <f>AH35/DEFM_Région_Dépt!R34</f>
        <v>0.17386977872510806</v>
      </c>
      <c r="AJ35" s="258">
        <f>SUM(AJ27:AJ34)</f>
        <v>30220</v>
      </c>
      <c r="AK35" s="259">
        <f>AJ35/DEFM_Région_Dépt!S34</f>
        <v>0.17781595871751268</v>
      </c>
      <c r="AL35" s="258">
        <f>SUM(AL27:AL34)</f>
        <v>30646</v>
      </c>
      <c r="AM35" s="259">
        <f>AL35/DEFM_Région_Dépt!T34</f>
        <v>0.17911895869497876</v>
      </c>
      <c r="AN35" s="258">
        <f>SUM(AN27:AN34)</f>
        <v>30825</v>
      </c>
      <c r="AO35" s="259">
        <f>AN35/DEFM_Région_Dépt!U34</f>
        <v>0.17828224407171775</v>
      </c>
      <c r="AP35" s="258">
        <f>SUM(AP27:AP34)</f>
        <v>31068</v>
      </c>
      <c r="AQ35" s="259">
        <f>AP35/DEFM_Région_Dépt!V34</f>
        <v>0.18088345744278253</v>
      </c>
      <c r="AR35" s="258">
        <f>SUM(AR27:AR34)</f>
        <v>31355</v>
      </c>
      <c r="AS35" s="259">
        <f>AR35/DEFM_Région_Dépt!W34</f>
        <v>0.1843533375274134</v>
      </c>
      <c r="AT35" s="258">
        <f>SUM(AT27:AT34)</f>
        <v>30544</v>
      </c>
      <c r="AU35" s="259">
        <f>AT35/DEFM_Région_Dépt!X34</f>
        <v>0.18278109235400072</v>
      </c>
      <c r="AV35" s="258">
        <f>SUM(AV27:AV34)</f>
        <v>30481</v>
      </c>
      <c r="AW35" s="259">
        <f>AV35/DEFM_Région_Dépt!Y34</f>
        <v>0.18355745316367272</v>
      </c>
      <c r="AX35" s="258">
        <f>SUM(AX27:AX34)</f>
        <v>30009</v>
      </c>
      <c r="AY35" s="259">
        <f>AX35/DEFM_Région_Dépt!Z34</f>
        <v>0.18174715651004761</v>
      </c>
      <c r="AZ35" s="258">
        <f>SUM(AZ27:AZ34)</f>
        <v>29877</v>
      </c>
      <c r="BA35" s="259">
        <f>AZ35/DEFM_Région_Dépt!AA34</f>
        <v>0.17704154494332086</v>
      </c>
      <c r="BB35" s="258">
        <f>SUM(BB27:BB34)</f>
        <v>30061</v>
      </c>
      <c r="BC35" s="259">
        <f>BB35/DEFM_Région_Dépt!AB34</f>
        <v>0.17450844938784751</v>
      </c>
      <c r="BD35" s="258">
        <f>SUM(BD27:BD34)</f>
        <v>30363</v>
      </c>
      <c r="BE35" s="259">
        <f>BD35/DEFM_Région_Dépt!AC34</f>
        <v>0.172959270863002</v>
      </c>
      <c r="BF35" s="258">
        <f>SUM(BF27:BF34)</f>
        <v>30412</v>
      </c>
      <c r="BG35" s="259">
        <f>BF35/DEFM_Région_Dépt!AD34</f>
        <v>0.17298810038451912</v>
      </c>
      <c r="BH35" s="258">
        <f>SUM(BH27:BH34)</f>
        <v>31010</v>
      </c>
      <c r="BI35" s="259">
        <f>BH35/DEFM_Région_Dépt!AE34</f>
        <v>0.17533245883842952</v>
      </c>
      <c r="BJ35" s="258">
        <f>SUM(BJ27:BJ34)</f>
        <v>31227</v>
      </c>
      <c r="BK35" s="259">
        <f>BJ35/DEFM_Région_Dépt!AF34</f>
        <v>0.17607357120303127</v>
      </c>
      <c r="BL35" s="258">
        <f>SUM(BL27:BL34)</f>
        <v>32233</v>
      </c>
      <c r="BM35" s="259">
        <f>BL35/DEFM_Région_Dépt!AG34</f>
        <v>0.17921160902924496</v>
      </c>
      <c r="BN35" s="258">
        <f>SUM(BN27:BN34)</f>
        <v>33121</v>
      </c>
      <c r="BO35" s="259">
        <f>BN35/DEFM_Région_Dépt!AH34</f>
        <v>0.18466830960000893</v>
      </c>
      <c r="BP35" s="258">
        <f>SUM(BP27:BP34)</f>
        <v>33160</v>
      </c>
      <c r="BQ35" s="259">
        <f>BP35/DEFM_Région_Dépt!AI34</f>
        <v>0.1854202430145887</v>
      </c>
      <c r="BR35" s="258">
        <f>SUM(BR27:BR34)</f>
        <v>32661</v>
      </c>
      <c r="BS35" s="259">
        <f>BR35/DEFM_Région_Dépt!AJ34</f>
        <v>0.18455774740208736</v>
      </c>
      <c r="BT35" s="258">
        <f>SUM(BT27:BT34)</f>
        <v>32374</v>
      </c>
      <c r="BU35" s="259">
        <f>BT35/DEFM_Région_Dépt!AK34</f>
        <v>0.18423523653974197</v>
      </c>
      <c r="BV35" s="258">
        <f>SUM(BV27:BV34)</f>
        <v>32434</v>
      </c>
      <c r="BW35" s="259">
        <f>BV35/DEFM_Région_Dépt!AL34</f>
        <v>0.18372664755797749</v>
      </c>
      <c r="BX35" s="258">
        <f>SUM(BX27:BX34)</f>
        <v>32393</v>
      </c>
      <c r="BY35" s="259">
        <f>BX35/DEFM_Région_Dépt!AM34</f>
        <v>0.17816069827685777</v>
      </c>
      <c r="BZ35" s="258">
        <f>SUM(BZ27:BZ34)</f>
        <v>32818</v>
      </c>
      <c r="CA35" s="259">
        <f>BZ35/DEFM_Région_Dépt!AN34</f>
        <v>0.17572003019870103</v>
      </c>
      <c r="CB35" s="258">
        <f>SUM(CB27:CB34)</f>
        <v>33242</v>
      </c>
      <c r="CC35" s="259">
        <f>CB35/DEFM_Région_Dépt!AO34</f>
        <v>0.17462702248371506</v>
      </c>
      <c r="CD35" s="258">
        <f>SUM(CD27:CD34)</f>
        <v>33861</v>
      </c>
      <c r="CE35" s="259">
        <f>CD35/DEFM_Région_Dépt!AP34</f>
        <v>0.17511532653441178</v>
      </c>
      <c r="CF35" s="258">
        <f>SUM(CF27:CF34)</f>
        <v>34346</v>
      </c>
      <c r="CG35" s="259">
        <f>CF35/DEFM_Région_Dépt!AQ34</f>
        <v>0.17698558700614755</v>
      </c>
      <c r="CH35" s="258">
        <f>SUM(CH27:CH34)</f>
        <v>34482</v>
      </c>
      <c r="CI35" s="259">
        <f>CH35/DEFM_Région_Dépt!AR34</f>
        <v>0.17764978026903519</v>
      </c>
      <c r="CJ35" s="258">
        <f>SUM(CJ27:CJ34)</f>
        <v>35768</v>
      </c>
      <c r="CK35" s="259">
        <f>CJ35/DEFM_Région_Dépt!AS34</f>
        <v>0.18012156493450904</v>
      </c>
      <c r="CL35" s="258">
        <f>SUM(CL27:CL34)</f>
        <v>36177</v>
      </c>
      <c r="CM35" s="259">
        <f>CL35/DEFM_Région_Dépt!AT34</f>
        <v>0.18267521712785295</v>
      </c>
      <c r="CN35" s="258">
        <f>SUM(CN27:CN34)</f>
        <v>36943</v>
      </c>
      <c r="CO35" s="259">
        <f>CN35/DEFM_Région_Dépt!AU34</f>
        <v>0.18734152822572467</v>
      </c>
      <c r="CP35" s="258">
        <f>SUM(CP27:CP34)</f>
        <v>37286</v>
      </c>
      <c r="CQ35" s="259">
        <f>CP35/DEFM_Région_Dépt!AV34</f>
        <v>0.18994202809956087</v>
      </c>
      <c r="CR35" s="258">
        <f>SUM(CR27:CR34)</f>
        <v>36548</v>
      </c>
      <c r="CS35" s="259">
        <f>CR35/DEFM_Région_Dépt!AW34</f>
        <v>0.18950632327244257</v>
      </c>
      <c r="CT35" s="258">
        <f>SUM(CT27:CT34)</f>
        <v>36105</v>
      </c>
      <c r="CU35" s="259">
        <f>CT35/DEFM_Région_Dépt!AX34</f>
        <v>0.18919584560403283</v>
      </c>
      <c r="CV35" s="258">
        <f>SUM(CV27:CV34)</f>
        <v>36495</v>
      </c>
      <c r="CW35" s="259">
        <f>CV35/DEFM_Région_Dépt!AY34</f>
        <v>0.18608220351514101</v>
      </c>
      <c r="CX35" s="258">
        <f>SUM(CX27:CX34)</f>
        <v>35852</v>
      </c>
      <c r="CY35" s="259">
        <f>CX35/DEFM_Région_Dépt!AZ34</f>
        <v>0.18237496439181214</v>
      </c>
      <c r="CZ35" s="258">
        <f>SUM(CZ27:CZ34)</f>
        <v>36704</v>
      </c>
      <c r="DA35" s="259">
        <f>CZ35/DEFM_Région_Dépt!BA34</f>
        <v>0.18300301647844838</v>
      </c>
      <c r="DB35" s="258">
        <f>SUM(DB27:DB34)</f>
        <v>37311</v>
      </c>
      <c r="DC35" s="259">
        <f>DB35/DEFM_Région_Dépt!BB34</f>
        <v>0.18434835024753699</v>
      </c>
      <c r="DD35" s="258">
        <f>SUM(DD27:DD34)</f>
        <v>37220</v>
      </c>
      <c r="DE35" s="259">
        <f>DD35/DEFM_Région_Dépt!BC34</f>
        <v>0.18485408347736257</v>
      </c>
      <c r="DF35" s="258">
        <f>SUM(DF27:DF34)</f>
        <v>37650</v>
      </c>
      <c r="DG35" s="259">
        <f>DF35/DEFM_Région_Dépt!BD34</f>
        <v>0.18654590317450093</v>
      </c>
      <c r="DH35" s="258">
        <f>SUM(DH27:DH34)</f>
        <v>38229</v>
      </c>
      <c r="DI35" s="259">
        <f>DH35/DEFM_Région_Dépt!BE34</f>
        <v>0.18705046531427061</v>
      </c>
      <c r="DJ35" s="258">
        <f>SUM(DJ27:DJ34)</f>
        <v>38512</v>
      </c>
      <c r="DK35" s="259">
        <f>DJ35/DEFM_Région_Dépt!BF34</f>
        <v>0.18971989319881377</v>
      </c>
      <c r="DL35" s="258">
        <f>SUM(DL27:DL34)</f>
        <v>38947</v>
      </c>
      <c r="DM35" s="259">
        <f>DL35/DEFM_Région_Dépt!BG34</f>
        <v>0.19364670551500568</v>
      </c>
      <c r="DN35" s="258">
        <f>SUM(DN27:DN34)</f>
        <v>39175</v>
      </c>
      <c r="DO35" s="259">
        <f>DN35/DEFM_Région_Dépt!BH34</f>
        <v>0.19574385161941499</v>
      </c>
      <c r="DP35" s="258">
        <f>SUM(DP27:DP34)</f>
        <v>38846</v>
      </c>
      <c r="DQ35" s="259">
        <f>DP35/DEFM_Région_Dépt!BI34</f>
        <v>0.19536408853393952</v>
      </c>
      <c r="DR35" s="258">
        <f>SUM(DR27:DR34)</f>
        <v>38589</v>
      </c>
      <c r="DS35" s="259">
        <f>DR35/DEFM_Région_Dépt!BJ34</f>
        <v>0.19510776962630763</v>
      </c>
      <c r="DT35" s="258">
        <f>SUM(DT27:DT34)</f>
        <v>38995</v>
      </c>
      <c r="DU35" s="259">
        <f>DT35/DEFM_Région_Dépt!BK34</f>
        <v>0.19217406303131854</v>
      </c>
      <c r="DV35" s="258">
        <f>SUM(DV27:DV34)</f>
        <v>38737</v>
      </c>
      <c r="DW35" s="259">
        <f>DV35/DEFM_Région_Dépt!BL34</f>
        <v>0.18897019366798382</v>
      </c>
      <c r="DX35" s="258">
        <f>SUM(DX27:DX34)</f>
        <v>39580</v>
      </c>
      <c r="DY35" s="259">
        <f>DX35/DEFM_Région_Dépt!BM34</f>
        <v>0.18911377405729793</v>
      </c>
      <c r="DZ35" s="258">
        <f>SUM(DZ27:DZ34)</f>
        <v>40204</v>
      </c>
      <c r="EA35" s="259">
        <f>DZ35/DEFM_Région_Dépt!BN34</f>
        <v>0.1906360541314594</v>
      </c>
      <c r="EB35" s="258">
        <f>SUM(EB27:EB34)</f>
        <v>40589</v>
      </c>
      <c r="EC35" s="259">
        <f>EB35/DEFM_Région_Dépt!BO34</f>
        <v>0.19248534628298272</v>
      </c>
      <c r="ED35" s="258">
        <f>SUM(ED27:ED34)</f>
        <v>41665</v>
      </c>
      <c r="EE35" s="259">
        <f>ED35/DEFM_Région_Dépt!BP34</f>
        <v>0.19574817946910969</v>
      </c>
      <c r="EF35" s="258">
        <f>SUM(EF27:EF34)</f>
        <v>42612</v>
      </c>
      <c r="EG35" s="259">
        <f>EF35/DEFM_Région_Dépt!BQ34</f>
        <v>0.19847228691197019</v>
      </c>
      <c r="EH35" s="258">
        <f>SUM(EH27:EH34)</f>
        <v>42869</v>
      </c>
      <c r="EI35" s="259">
        <f>EH35/DEFM_Région_Dépt!BR34</f>
        <v>0.20021296767655067</v>
      </c>
      <c r="EJ35" s="258">
        <f>SUM(EJ27:EJ34)</f>
        <v>43303</v>
      </c>
      <c r="EK35" s="259">
        <f>EJ35/DEFM_Région_Dépt!BS34</f>
        <v>0.20231454227753951</v>
      </c>
      <c r="EL35" s="258">
        <f>SUM(EL27:EL34)</f>
        <v>43211</v>
      </c>
      <c r="EM35" s="259">
        <f>EL35/DEFM_Région_Dépt!BT34</f>
        <v>0.20291998910521916</v>
      </c>
      <c r="EN35" s="258">
        <f>SUM(EN27:EN34)</f>
        <v>43229</v>
      </c>
      <c r="EO35" s="259">
        <f>EN35/DEFM_Région_Dépt!BU34</f>
        <v>0.20330430038752398</v>
      </c>
      <c r="EP35" s="258">
        <f>SUM(EP27:EP34)</f>
        <v>42525</v>
      </c>
      <c r="EQ35" s="259">
        <f>EP35/DEFM_Région_Dépt!BV34</f>
        <v>0.20201324427807282</v>
      </c>
      <c r="ER35" s="258">
        <f>SUM(ER27:ER34)</f>
        <v>42540</v>
      </c>
      <c r="ES35" s="259">
        <f>ER35/DEFM_Région_Dépt!BW34</f>
        <v>0.19821725617739838</v>
      </c>
      <c r="ET35" s="258">
        <f>SUM(ET27:ET34)</f>
        <v>42116</v>
      </c>
      <c r="EU35" s="259">
        <f>ET35/DEFM_Région_Dépt!BX34</f>
        <v>0.19434087637048247</v>
      </c>
      <c r="EV35" s="258">
        <f>SUM(EV27:EV34)</f>
        <v>43117</v>
      </c>
      <c r="EW35" s="259">
        <f>EV35/DEFM_Région_Dépt!BY34</f>
        <v>0.19579590761713606</v>
      </c>
      <c r="EX35" s="258">
        <f>SUM(EX27:EX34)</f>
        <v>43330</v>
      </c>
      <c r="EY35" s="259">
        <f>EX35/DEFM_Région_Dépt!BZ34</f>
        <v>0.19637078865554217</v>
      </c>
      <c r="EZ35" s="258">
        <f>SUM(EZ27:EZ34)</f>
        <v>44468</v>
      </c>
      <c r="FA35" s="259">
        <f>EZ35/DEFM_Région_Dépt!CA34</f>
        <v>0.20299646668918733</v>
      </c>
      <c r="FB35" s="258">
        <f>SUM(FB27:FB34)</f>
        <v>45486</v>
      </c>
      <c r="FC35" s="260">
        <f>FB35/DEFM_Région_Dépt!CB34</f>
        <v>0.20639616665607899</v>
      </c>
      <c r="FD35" s="261">
        <v>46444</v>
      </c>
      <c r="FE35" s="259">
        <f>FD35/DEFM_Région_Dépt!CC34</f>
        <v>0.21042616236396422</v>
      </c>
      <c r="FF35" s="258">
        <v>45249</v>
      </c>
      <c r="FG35" s="259">
        <f>FF35/DEFM_Région_Dépt!CD34</f>
        <v>0.20651082551389244</v>
      </c>
      <c r="FH35" s="258">
        <v>44023</v>
      </c>
      <c r="FI35" s="259">
        <f>FH35/DEFM_Région_Dépt!CE34</f>
        <v>0.20280834949577781</v>
      </c>
      <c r="FJ35" s="258">
        <v>41778</v>
      </c>
      <c r="FK35" s="259">
        <f>FJ35/DEFM_Région_Dépt!CF34</f>
        <v>0.19651819691332181</v>
      </c>
      <c r="FL35" s="258">
        <v>35090</v>
      </c>
      <c r="FM35" s="259">
        <f>FL35/DEFM_Région_Dépt!CG34</f>
        <v>0.16620091886515417</v>
      </c>
      <c r="FN35" s="258">
        <v>33856</v>
      </c>
      <c r="FO35" s="259">
        <f>FN35/DEFM_Région_Dépt!CH34</f>
        <v>0.16146739985787664</v>
      </c>
      <c r="FP35" s="258">
        <v>33291</v>
      </c>
      <c r="FQ35" s="259">
        <f>FP35/DEFM_Région_Dépt!CI34</f>
        <v>0.15561414087588171</v>
      </c>
      <c r="FR35" s="258">
        <v>33495</v>
      </c>
      <c r="FS35" s="259">
        <f>FR35/DEFM_Région_Dépt!CJ34</f>
        <v>0.15271647942807121</v>
      </c>
      <c r="FT35" s="258">
        <v>33353</v>
      </c>
      <c r="FU35" s="259">
        <f>FT35/DEFM_Région_Dépt!CK34</f>
        <v>0.15236498524453865</v>
      </c>
      <c r="FV35" s="258">
        <v>32480</v>
      </c>
      <c r="FW35" s="259">
        <f>FV35/DEFM_Région_Dépt!CL34</f>
        <v>0.1497326203208556</v>
      </c>
      <c r="FX35" s="258">
        <v>32544</v>
      </c>
      <c r="FY35" s="259">
        <f>FX35/DEFM_Région_Dépt!CM34</f>
        <v>0.15070643642072212</v>
      </c>
      <c r="FZ35" s="258">
        <v>32595</v>
      </c>
      <c r="GA35" s="259">
        <f>FZ35/DEFM_Région_Dépt!CN34</f>
        <v>0.15042989860577166</v>
      </c>
      <c r="GB35" s="258">
        <v>33307</v>
      </c>
      <c r="GC35" s="259">
        <f>GB35/DEFM_Région_Dépt!CO34</f>
        <v>0.15164705078880872</v>
      </c>
      <c r="GD35" s="258">
        <v>33048</v>
      </c>
      <c r="GE35" s="259">
        <f>GD35/DEFM_Région_Dépt!CP34</f>
        <v>0.15123835325559684</v>
      </c>
      <c r="GF35" s="258">
        <v>31272</v>
      </c>
      <c r="GG35" s="259">
        <f>GF35/DEFM_Région_Dépt!CQ34</f>
        <v>0.14466124510810735</v>
      </c>
      <c r="GH35" s="258">
        <v>30844</v>
      </c>
      <c r="GI35" s="259">
        <f>GH35/DEFM_Région_Dépt!CR34</f>
        <v>0.14412949411687742</v>
      </c>
      <c r="GJ35" s="258">
        <v>30761</v>
      </c>
      <c r="GK35" s="259">
        <f>GJ35/DEFM_Région_Dépt!CS34</f>
        <v>0.14448499537343648</v>
      </c>
      <c r="GL35" s="258">
        <v>30016</v>
      </c>
      <c r="GM35" s="259">
        <f>GL35/DEFM_Région_Dépt!CT34</f>
        <v>0.14240170031880978</v>
      </c>
      <c r="GN35" s="258">
        <v>29931</v>
      </c>
      <c r="GO35" s="259">
        <f>GN35/DEFM_Région_Dépt!CU34</f>
        <v>0.13847712636020432</v>
      </c>
      <c r="GP35" s="293">
        <v>29909</v>
      </c>
      <c r="GQ35" s="294">
        <f>GP35/DEFM_Région_Dépt!CV34</f>
        <v>0.13602233915309506</v>
      </c>
      <c r="GR35" s="293">
        <v>29692</v>
      </c>
      <c r="GS35" s="294">
        <f>GR35/DEFM_Région_Dépt!CW34</f>
        <v>0.1353580204140245</v>
      </c>
      <c r="GT35" s="293">
        <v>29563</v>
      </c>
      <c r="GU35" s="294">
        <f>GT35/DEFM_Région_Dépt!CX34</f>
        <v>0.13522612398739359</v>
      </c>
      <c r="GV35" s="293">
        <v>30095</v>
      </c>
      <c r="GW35" s="294">
        <f>GV35/DEFM_Région_Dépt!CY34</f>
        <v>0.13779761904761906</v>
      </c>
      <c r="GX35" s="293">
        <v>29990</v>
      </c>
      <c r="GY35" s="295">
        <f>GX35/DEFM_Région_Dépt!CZ34</f>
        <v>0.13743074617700568</v>
      </c>
      <c r="GZ35" s="436">
        <v>30656</v>
      </c>
      <c r="HA35" s="442">
        <f>GZ35/DEFM_Région_Dépt!DA34</f>
        <v>0.13950842575190109</v>
      </c>
      <c r="HB35" s="436">
        <v>30587</v>
      </c>
      <c r="HC35" s="442">
        <f>HB35/DEFM_Région_Dépt!DB34</f>
        <v>0.14016460301894401</v>
      </c>
      <c r="HD35" s="436">
        <v>30584</v>
      </c>
      <c r="HE35" s="442">
        <f>HD35/DEFM_Région_Dépt!DC34</f>
        <v>0.14206416670150454</v>
      </c>
      <c r="HF35" s="436">
        <v>30083</v>
      </c>
      <c r="HG35" s="442">
        <f>HF35/DEFM_Région_Dépt!DD34</f>
        <v>0.1410321322419435</v>
      </c>
      <c r="HH35" s="436">
        <v>29904</v>
      </c>
      <c r="HI35" s="442">
        <f>HH35/DEFM_Région_Dépt!DE34</f>
        <v>0.14139541921207421</v>
      </c>
      <c r="HJ35" s="436">
        <v>29209</v>
      </c>
      <c r="HK35" s="442">
        <f>HJ35/DEFM_Région_Dépt!DF34</f>
        <v>0.13960435316665631</v>
      </c>
      <c r="HL35" s="436">
        <v>29060</v>
      </c>
      <c r="HM35" s="442">
        <f>HL35/DEFM_Région_Dépt!DG34</f>
        <v>0.13523197915212434</v>
      </c>
      <c r="HN35" s="436">
        <v>29672</v>
      </c>
      <c r="HO35" s="442">
        <f>HN35/DEFM_Région_Dépt!DH34</f>
        <v>0.13587822614620923</v>
      </c>
      <c r="HP35" s="436">
        <v>29980</v>
      </c>
      <c r="HQ35" s="442">
        <f>HP35/DEFM_Région_Dépt!DI34</f>
        <v>0.13799833370924608</v>
      </c>
      <c r="HR35" s="436">
        <v>30781</v>
      </c>
      <c r="HS35" s="442">
        <f>HR35/DEFM_Région_Dépt!DJ34</f>
        <v>0.1417538591902148</v>
      </c>
      <c r="HT35" s="436">
        <v>31098</v>
      </c>
      <c r="HU35" s="442">
        <f>HT35/DEFM_Région_Dépt!DK34</f>
        <v>0.14465397103013275</v>
      </c>
      <c r="HV35" s="436">
        <v>31311</v>
      </c>
      <c r="HW35" s="447">
        <f>HV35/DEFM_Région_Dépt!DL34</f>
        <v>0.14492478592918306</v>
      </c>
      <c r="HX35" s="436">
        <v>32403</v>
      </c>
      <c r="HY35" s="442">
        <f>HX35/DEFM_Région_Dépt!DM34</f>
        <v>0.14813815804512309</v>
      </c>
      <c r="HZ35" s="436">
        <v>32764</v>
      </c>
      <c r="IA35" s="442">
        <f>HZ35/DEFM_Région_Dépt!DN34</f>
        <v>0.15100774765058603</v>
      </c>
      <c r="IB35" s="436">
        <v>33458</v>
      </c>
      <c r="IC35" s="442">
        <f>IB35/DEFM_Région_Dépt!DO34</f>
        <v>0.15541620215533258</v>
      </c>
      <c r="ID35" s="436">
        <v>33370</v>
      </c>
      <c r="IE35" s="442">
        <f>ID35/DEFM_Région_Dépt!DP34</f>
        <v>0.15656596461430911</v>
      </c>
      <c r="IF35" s="436">
        <v>33469</v>
      </c>
      <c r="IG35" s="442">
        <f>IF35/DEFM_Région_Dépt!DQ34</f>
        <v>0.15836416803096404</v>
      </c>
      <c r="IH35" s="436">
        <v>33350</v>
      </c>
      <c r="II35" s="442">
        <f>IH35/DEFM_Région_Dépt!DR34</f>
        <v>0.15847898193292087</v>
      </c>
      <c r="IJ35" s="436">
        <v>33400</v>
      </c>
      <c r="IK35" s="442">
        <f>IJ35/DEFM_Région_Dépt!DS34</f>
        <v>0.15486407663453469</v>
      </c>
      <c r="IL35" s="436">
        <v>33632</v>
      </c>
      <c r="IM35" s="442">
        <f>IL35/DEFM_Région_Dépt!DT34</f>
        <v>0.154497762832704</v>
      </c>
      <c r="IN35" s="436">
        <v>33576</v>
      </c>
      <c r="IO35" s="442">
        <f>IN35/DEFM_Région_Dépt!DU34</f>
        <v>0.15614492794062251</v>
      </c>
      <c r="IP35" s="436">
        <v>33650</v>
      </c>
      <c r="IQ35" s="442">
        <f>IP35/DEFM_Région_Dépt!DV34</f>
        <v>0.15701993429893982</v>
      </c>
      <c r="IR35" s="436">
        <v>33712</v>
      </c>
      <c r="IS35" s="442">
        <f>IR35/DEFM_Région_Dépt!DW34</f>
        <v>0.15960685355010676</v>
      </c>
      <c r="IT35" s="436">
        <v>34245</v>
      </c>
      <c r="IU35" s="442">
        <f>IT35/DEFM_Région_Dépt!DX34</f>
        <v>0.16170234868588806</v>
      </c>
      <c r="IV35" s="436">
        <v>34924</v>
      </c>
      <c r="IW35" s="442">
        <f>IV35/DEFM_Région_Dépt!DY34</f>
        <v>0.16548600021796919</v>
      </c>
      <c r="IX35" s="436">
        <v>34725</v>
      </c>
      <c r="IY35" s="442">
        <f>IX35/DEFM_Région_Dépt!DZ34</f>
        <v>0.16719469214028465</v>
      </c>
      <c r="IZ35" s="436">
        <v>35042</v>
      </c>
      <c r="JA35" s="442">
        <f>IZ35/DEFM_Région_Dépt!EA34</f>
        <v>0.16490430543202556</v>
      </c>
      <c r="JB35" s="436">
        <v>36280</v>
      </c>
      <c r="JC35" s="442">
        <f>JB35/DEFM_Région_Dépt!EB34</f>
        <v>0.1666406386360087</v>
      </c>
      <c r="JD35" s="436">
        <v>37457</v>
      </c>
      <c r="JE35" s="442">
        <f>JD35/DEFM_Région_Dépt!EC34</f>
        <v>0.17109668696299613</v>
      </c>
      <c r="JF35" s="436">
        <v>38703</v>
      </c>
      <c r="JG35" s="442">
        <f>JF35/DEFM_Région_Dépt!ED34</f>
        <v>0.17537110543200479</v>
      </c>
      <c r="JH35" s="436">
        <v>39700</v>
      </c>
      <c r="JI35" s="442">
        <f>JH35/DEFM_Région_Dépt!EE34</f>
        <v>0.17748331343910803</v>
      </c>
      <c r="JJ35" s="436">
        <v>40545</v>
      </c>
      <c r="JK35" s="442">
        <f>JJ35/DEFM_Région_Dépt!EF34</f>
        <v>0.17977413504897288</v>
      </c>
      <c r="JL35" s="436"/>
      <c r="JM35" s="442" t="e">
        <f>JL35/DEFM_Région_Dépt!EG34</f>
        <v>#DIV/0!</v>
      </c>
      <c r="JN35" s="436"/>
      <c r="JO35" s="442" t="e">
        <f>JN35/DEFM_Région_Dépt!EH34</f>
        <v>#DIV/0!</v>
      </c>
      <c r="JP35" s="436"/>
      <c r="JQ35" s="442" t="e">
        <f>JP35/DEFM_Région_Dépt!EI34</f>
        <v>#DIV/0!</v>
      </c>
      <c r="JR35" s="436"/>
      <c r="JS35" s="442" t="e">
        <f>JR35/DEFM_Région_Dépt!EJ34</f>
        <v>#DIV/0!</v>
      </c>
    </row>
    <row r="36" spans="1:279" x14ac:dyDescent="0.35">
      <c r="A36" s="246" t="s">
        <v>398</v>
      </c>
      <c r="B36" s="286">
        <v>3430</v>
      </c>
      <c r="C36" s="280">
        <f>B36/DEFM_Région_Dépt!B35</f>
        <v>0.12267963804141779</v>
      </c>
      <c r="D36" s="247">
        <v>3874</v>
      </c>
      <c r="E36" s="248">
        <f>D36/DEFM_Région_Dépt!C35</f>
        <v>0.13405772025745727</v>
      </c>
      <c r="F36" s="286">
        <v>4248</v>
      </c>
      <c r="G36" s="280">
        <f>F36/DEFM_Région_Dépt!D35</f>
        <v>0.14033233127415679</v>
      </c>
      <c r="H36" s="247">
        <v>4615</v>
      </c>
      <c r="I36" s="248">
        <f>H36/DEFM_Région_Dépt!E35</f>
        <v>0.14976958525345621</v>
      </c>
      <c r="J36" s="286">
        <v>4476</v>
      </c>
      <c r="K36" s="280">
        <f>J36/DEFM_Région_Dépt!F35</f>
        <v>0.1454758190327613</v>
      </c>
      <c r="L36" s="247">
        <v>4278</v>
      </c>
      <c r="M36" s="248">
        <f>L36/DEFM_Région_Dépt!G35</f>
        <v>0.13704510507432086</v>
      </c>
      <c r="N36" s="286">
        <v>4225</v>
      </c>
      <c r="O36" s="280">
        <f>N36/DEFM_Région_Dépt!H35</f>
        <v>0.13108091337800942</v>
      </c>
      <c r="P36" s="247">
        <v>4743</v>
      </c>
      <c r="Q36" s="248">
        <f>P36/DEFM_Région_Dépt!I35</f>
        <v>0.14476254425589061</v>
      </c>
      <c r="R36" s="286">
        <v>4873</v>
      </c>
      <c r="S36" s="280">
        <f>R36/DEFM_Région_Dépt!J35</f>
        <v>0.14945560496856311</v>
      </c>
      <c r="T36" s="247">
        <v>4962</v>
      </c>
      <c r="U36" s="248">
        <f>T36/DEFM_Région_Dépt!K35</f>
        <v>0.15523228531206007</v>
      </c>
      <c r="V36" s="286">
        <v>4716</v>
      </c>
      <c r="W36" s="280">
        <f>V36/DEFM_Région_Dépt!L35</f>
        <v>0.15081065523967893</v>
      </c>
      <c r="X36" s="247">
        <v>4792</v>
      </c>
      <c r="Y36" s="248">
        <f>X36/DEFM_Région_Dépt!M35</f>
        <v>0.15499062035060482</v>
      </c>
      <c r="Z36" s="286">
        <v>4681</v>
      </c>
      <c r="AA36" s="280">
        <f>Z36/DEFM_Région_Dépt!N35</f>
        <v>0.15330451300189951</v>
      </c>
      <c r="AB36" s="247">
        <v>4634</v>
      </c>
      <c r="AC36" s="248">
        <f>AB36/DEFM_Région_Dépt!O35</f>
        <v>0.14860184710107749</v>
      </c>
      <c r="AD36" s="286">
        <v>4710</v>
      </c>
      <c r="AE36" s="280">
        <f>AD36/DEFM_Région_Dépt!P35</f>
        <v>0.14649166459318239</v>
      </c>
      <c r="AF36" s="247">
        <v>4799</v>
      </c>
      <c r="AG36" s="248">
        <f>AF36/DEFM_Région_Dépt!Q35</f>
        <v>0.14501556220348713</v>
      </c>
      <c r="AH36" s="286">
        <v>4917</v>
      </c>
      <c r="AI36" s="280">
        <f>AH36/DEFM_Région_Dépt!R35</f>
        <v>0.14742744063324539</v>
      </c>
      <c r="AJ36" s="247">
        <v>5001</v>
      </c>
      <c r="AK36" s="248">
        <f>AJ36/DEFM_Région_Dépt!S35</f>
        <v>0.14800236756436816</v>
      </c>
      <c r="AL36" s="286">
        <v>5036</v>
      </c>
      <c r="AM36" s="280">
        <f>AL36/DEFM_Région_Dépt!T35</f>
        <v>0.14819174293028867</v>
      </c>
      <c r="AN36" s="247">
        <v>5117</v>
      </c>
      <c r="AO36" s="248">
        <f>AN36/DEFM_Région_Dépt!U35</f>
        <v>0.1487197372627663</v>
      </c>
      <c r="AP36" s="286">
        <v>5213</v>
      </c>
      <c r="AQ36" s="280">
        <f>AP36/DEFM_Région_Dépt!V35</f>
        <v>0.15364890356048103</v>
      </c>
      <c r="AR36" s="247">
        <v>5243</v>
      </c>
      <c r="AS36" s="248">
        <f>AR36/DEFM_Région_Dépt!W35</f>
        <v>0.15693845785440613</v>
      </c>
      <c r="AT36" s="286">
        <v>5145</v>
      </c>
      <c r="AU36" s="280">
        <f>AT36/DEFM_Région_Dépt!X35</f>
        <v>0.15794320798158096</v>
      </c>
      <c r="AV36" s="247">
        <v>5224</v>
      </c>
      <c r="AW36" s="248">
        <f>AV36/DEFM_Région_Dépt!Y35</f>
        <v>0.16076814181079585</v>
      </c>
      <c r="AX36" s="286">
        <v>5192</v>
      </c>
      <c r="AY36" s="280">
        <f>AX36/DEFM_Région_Dépt!Z35</f>
        <v>0.16002958944643078</v>
      </c>
      <c r="AZ36" s="247">
        <v>5073</v>
      </c>
      <c r="BA36" s="248">
        <f>AZ36/DEFM_Région_Dépt!AA35</f>
        <v>0.15311943497026953</v>
      </c>
      <c r="BB36" s="286">
        <v>5224</v>
      </c>
      <c r="BC36" s="280">
        <f>BB36/DEFM_Région_Dépt!AB35</f>
        <v>0.15224994171135464</v>
      </c>
      <c r="BD36" s="247">
        <v>5447</v>
      </c>
      <c r="BE36" s="248">
        <f>BD36/DEFM_Région_Dépt!AC35</f>
        <v>0.15587797619047619</v>
      </c>
      <c r="BF36" s="286">
        <v>5530</v>
      </c>
      <c r="BG36" s="280">
        <f>BF36/DEFM_Région_Dépt!AD35</f>
        <v>0.15604277773074862</v>
      </c>
      <c r="BH36" s="247">
        <v>5723</v>
      </c>
      <c r="BI36" s="248">
        <f>BH36/DEFM_Région_Dépt!AE35</f>
        <v>0.15867690686777386</v>
      </c>
      <c r="BJ36" s="286">
        <v>5856</v>
      </c>
      <c r="BK36" s="280">
        <f>BJ36/DEFM_Région_Dépt!AF35</f>
        <v>0.16162508279973503</v>
      </c>
      <c r="BL36" s="247">
        <v>6009</v>
      </c>
      <c r="BM36" s="248">
        <f>BL36/DEFM_Région_Dépt!AG35</f>
        <v>0.16368836829201852</v>
      </c>
      <c r="BN36" s="286">
        <v>6180</v>
      </c>
      <c r="BO36" s="280">
        <f>BN36/DEFM_Région_Dépt!AH35</f>
        <v>0.16907882137287625</v>
      </c>
      <c r="BP36" s="247">
        <v>6010</v>
      </c>
      <c r="BQ36" s="248">
        <f>BP36/DEFM_Région_Dépt!AI35</f>
        <v>0.16739081996434937</v>
      </c>
      <c r="BR36" s="286">
        <v>5857</v>
      </c>
      <c r="BS36" s="280">
        <f>BR36/DEFM_Région_Dépt!AJ35</f>
        <v>0.1666714094647278</v>
      </c>
      <c r="BT36" s="247">
        <v>5868</v>
      </c>
      <c r="BU36" s="248">
        <f>BT36/DEFM_Région_Dépt!AK35</f>
        <v>0.1673749964345817</v>
      </c>
      <c r="BV36" s="286">
        <v>5931</v>
      </c>
      <c r="BW36" s="280">
        <f>BV36/DEFM_Région_Dépt!AL35</f>
        <v>0.16776511187169404</v>
      </c>
      <c r="BX36" s="247">
        <v>5985</v>
      </c>
      <c r="BY36" s="248">
        <f>BX36/DEFM_Région_Dépt!AM35</f>
        <v>0.16478977945428014</v>
      </c>
      <c r="BZ36" s="249">
        <v>6142</v>
      </c>
      <c r="CA36" s="280">
        <f>BZ36/DEFM_Région_Dépt!AN35</f>
        <v>0.16335106382978723</v>
      </c>
      <c r="CB36" s="247">
        <v>6206</v>
      </c>
      <c r="CC36" s="248">
        <f>CB36/DEFM_Région_Dépt!AO35</f>
        <v>0.16080219723273048</v>
      </c>
      <c r="CD36" s="249">
        <v>6439</v>
      </c>
      <c r="CE36" s="280">
        <f>CD36/DEFM_Région_Dépt!AP35</f>
        <v>0.16289718680429063</v>
      </c>
      <c r="CF36" s="247">
        <v>6541</v>
      </c>
      <c r="CG36" s="248">
        <f>CF36/DEFM_Région_Dépt!AQ35</f>
        <v>0.16376655566961268</v>
      </c>
      <c r="CH36" s="249">
        <v>6525</v>
      </c>
      <c r="CI36" s="280">
        <f>CH36/DEFM_Région_Dépt!AR35</f>
        <v>0.16359123501980644</v>
      </c>
      <c r="CJ36" s="247">
        <v>6739</v>
      </c>
      <c r="CK36" s="248">
        <f>CJ36/DEFM_Région_Dépt!AS35</f>
        <v>0.16499363431593381</v>
      </c>
      <c r="CL36" s="249">
        <v>6848</v>
      </c>
      <c r="CM36" s="280">
        <f>CL36/DEFM_Région_Dépt!AT35</f>
        <v>0.16882796706276812</v>
      </c>
      <c r="CN36" s="247">
        <v>7024</v>
      </c>
      <c r="CO36" s="248">
        <f>CN36/DEFM_Région_Dépt!AU35</f>
        <v>0.17460909339498346</v>
      </c>
      <c r="CP36" s="249">
        <v>7240</v>
      </c>
      <c r="CQ36" s="280">
        <f>CP36/DEFM_Région_Dépt!AV35</f>
        <v>0.18051261593697018</v>
      </c>
      <c r="CR36" s="247">
        <v>7160</v>
      </c>
      <c r="CS36" s="248">
        <f>CR36/DEFM_Région_Dépt!AW35</f>
        <v>0.18008954172745109</v>
      </c>
      <c r="CT36" s="249">
        <v>7214</v>
      </c>
      <c r="CU36" s="280">
        <f>CT36/DEFM_Région_Dépt!AX35</f>
        <v>0.18153451269533707</v>
      </c>
      <c r="CV36" s="247">
        <v>7294</v>
      </c>
      <c r="CW36" s="248">
        <f>CV36/DEFM_Région_Dépt!AY35</f>
        <v>0.17808051954393417</v>
      </c>
      <c r="CX36" s="249">
        <v>7155</v>
      </c>
      <c r="CY36" s="280">
        <f>CX36/DEFM_Région_Dépt!AZ35</f>
        <v>0.17342091230791604</v>
      </c>
      <c r="CZ36" s="247">
        <v>7382</v>
      </c>
      <c r="DA36" s="248">
        <f>CZ36/DEFM_Région_Dépt!BA35</f>
        <v>0.17456488838441164</v>
      </c>
      <c r="DB36" s="249">
        <v>7504</v>
      </c>
      <c r="DC36" s="280">
        <f>DB36/DEFM_Région_Dépt!BB35</f>
        <v>0.1752370276960441</v>
      </c>
      <c r="DD36" s="247">
        <v>7446</v>
      </c>
      <c r="DE36" s="248">
        <f>DD36/DEFM_Région_Dépt!BC35</f>
        <v>0.17440389750316204</v>
      </c>
      <c r="DF36" s="249">
        <v>7626</v>
      </c>
      <c r="DG36" s="280">
        <f>DF36/DEFM_Région_Dépt!BD35</f>
        <v>0.17762560268325064</v>
      </c>
      <c r="DH36" s="247">
        <v>7883</v>
      </c>
      <c r="DI36" s="248">
        <f>DH36/DEFM_Région_Dépt!BE35</f>
        <v>0.18061219813957752</v>
      </c>
      <c r="DJ36" s="249">
        <v>7950</v>
      </c>
      <c r="DK36" s="280">
        <f>DJ36/DEFM_Région_Dépt!BF35</f>
        <v>0.18338254290459494</v>
      </c>
      <c r="DL36" s="247">
        <v>7844</v>
      </c>
      <c r="DM36" s="248">
        <f>DL36/DEFM_Région_Dépt!BG35</f>
        <v>0.18425256036831719</v>
      </c>
      <c r="DN36" s="249">
        <v>8025</v>
      </c>
      <c r="DO36" s="280">
        <f>DN36/DEFM_Région_Dépt!BH35</f>
        <v>0.19016587677725119</v>
      </c>
      <c r="DP36" s="247">
        <v>7975</v>
      </c>
      <c r="DQ36" s="248">
        <f>DP36/DEFM_Région_Dépt!BI35</f>
        <v>0.19067543335325762</v>
      </c>
      <c r="DR36" s="249">
        <v>7979</v>
      </c>
      <c r="DS36" s="280">
        <f>DR36/DEFM_Région_Dépt!BJ35</f>
        <v>0.19122828040742959</v>
      </c>
      <c r="DT36" s="247">
        <v>8158</v>
      </c>
      <c r="DU36" s="248">
        <f>DT36/DEFM_Région_Dépt!BK35</f>
        <v>0.19010113249755325</v>
      </c>
      <c r="DV36" s="249">
        <v>8119</v>
      </c>
      <c r="DW36" s="280">
        <f>DV36/DEFM_Région_Dépt!BL35</f>
        <v>0.18549234635595158</v>
      </c>
      <c r="DX36" s="247">
        <v>8433</v>
      </c>
      <c r="DY36" s="248">
        <f>DX36/DEFM_Région_Dépt!BM35</f>
        <v>0.18661208231909715</v>
      </c>
      <c r="DZ36" s="249">
        <v>8635</v>
      </c>
      <c r="EA36" s="280">
        <f>DZ36/DEFM_Région_Dépt!BN35</f>
        <v>0.1881755578800558</v>
      </c>
      <c r="EB36" s="247">
        <v>8612</v>
      </c>
      <c r="EC36" s="248">
        <f>EB36/DEFM_Région_Dépt!BO35</f>
        <v>0.18832276404985787</v>
      </c>
      <c r="ED36" s="249">
        <v>8799</v>
      </c>
      <c r="EE36" s="280">
        <f>ED36/DEFM_Région_Dépt!BP35</f>
        <v>0.19083870128180103</v>
      </c>
      <c r="EF36" s="247">
        <v>9071</v>
      </c>
      <c r="EG36" s="248">
        <f>EF36/DEFM_Région_Dépt!BQ35</f>
        <v>0.1945314175423547</v>
      </c>
      <c r="EH36" s="249">
        <v>9124</v>
      </c>
      <c r="EI36" s="280">
        <f>EH36/DEFM_Région_Dépt!BR35</f>
        <v>0.19706263498920087</v>
      </c>
      <c r="EJ36" s="247">
        <v>9188</v>
      </c>
      <c r="EK36" s="248">
        <f>EJ36/DEFM_Région_Dépt!BS35</f>
        <v>0.20079548931334412</v>
      </c>
      <c r="EL36" s="249">
        <v>9166</v>
      </c>
      <c r="EM36" s="280">
        <f>EL36/DEFM_Région_Dépt!BT35</f>
        <v>0.20165885640111764</v>
      </c>
      <c r="EN36" s="247">
        <v>9234</v>
      </c>
      <c r="EO36" s="248">
        <f>EN36/DEFM_Région_Dépt!BU35</f>
        <v>0.20315043780525366</v>
      </c>
      <c r="EP36" s="249">
        <v>9185</v>
      </c>
      <c r="EQ36" s="280">
        <f>EP36/DEFM_Région_Dépt!BV35</f>
        <v>0.20205908880920431</v>
      </c>
      <c r="ER36" s="247">
        <v>9080</v>
      </c>
      <c r="ES36" s="248">
        <f>ER36/DEFM_Région_Dépt!BW35</f>
        <v>0.19607419724027728</v>
      </c>
      <c r="ET36" s="249">
        <v>8983</v>
      </c>
      <c r="EU36" s="280">
        <f>ET36/DEFM_Région_Dépt!BX35</f>
        <v>0.19163324515743665</v>
      </c>
      <c r="EV36" s="247">
        <v>9244</v>
      </c>
      <c r="EW36" s="248">
        <f>EV36/DEFM_Région_Dépt!BY35</f>
        <v>0.19322742474916388</v>
      </c>
      <c r="EX36" s="249">
        <v>9416</v>
      </c>
      <c r="EY36" s="280">
        <f>EX36/DEFM_Région_Dépt!BZ35</f>
        <v>0.19426850151643318</v>
      </c>
      <c r="EZ36" s="247">
        <v>9703</v>
      </c>
      <c r="FA36" s="248">
        <f>EZ36/DEFM_Région_Dépt!CA35</f>
        <v>0.19974884716732544</v>
      </c>
      <c r="FB36" s="286">
        <v>9985</v>
      </c>
      <c r="FC36" s="281">
        <f>FB36/DEFM_Région_Dépt!CB35</f>
        <v>0.20438030907788354</v>
      </c>
      <c r="FD36" s="252">
        <v>10131</v>
      </c>
      <c r="FE36" s="248">
        <f>FD36/DEFM_Région_Dépt!CC35</f>
        <v>0.20710591409939286</v>
      </c>
      <c r="FF36" s="249">
        <v>9851</v>
      </c>
      <c r="FG36" s="250">
        <f>FF36/DEFM_Région_Dépt!CD35</f>
        <v>0.20260375961498911</v>
      </c>
      <c r="FH36" s="247">
        <v>9637</v>
      </c>
      <c r="FI36" s="248">
        <f>FH36/DEFM_Région_Dépt!CE35</f>
        <v>0.20150127545686447</v>
      </c>
      <c r="FJ36" s="249">
        <v>9080</v>
      </c>
      <c r="FK36" s="250">
        <f>FJ36/DEFM_Région_Dépt!CF35</f>
        <v>0.19539487841618247</v>
      </c>
      <c r="FL36" s="247">
        <v>7819</v>
      </c>
      <c r="FM36" s="248">
        <f>FL36/DEFM_Région_Dépt!CG35</f>
        <v>0.16957643843935025</v>
      </c>
      <c r="FN36" s="249">
        <v>7663</v>
      </c>
      <c r="FO36" s="250">
        <f>FN36/DEFM_Région_Dépt!CH35</f>
        <v>0.16705179630275549</v>
      </c>
      <c r="FP36" s="247">
        <v>7437</v>
      </c>
      <c r="FQ36" s="248">
        <f>FP36/DEFM_Région_Dépt!CI35</f>
        <v>0.15975339935127703</v>
      </c>
      <c r="FR36" s="249">
        <v>7461</v>
      </c>
      <c r="FS36" s="250">
        <f>FR36/DEFM_Région_Dépt!CJ35</f>
        <v>0.15618262125557347</v>
      </c>
      <c r="FT36" s="247">
        <v>7560</v>
      </c>
      <c r="FU36" s="248">
        <f>FT36/DEFM_Région_Dépt!CK35</f>
        <v>0.15526483333675628</v>
      </c>
      <c r="FV36" s="249">
        <v>7483</v>
      </c>
      <c r="FW36" s="250">
        <f>FV36/DEFM_Région_Dépt!CL35</f>
        <v>0.15215534770231801</v>
      </c>
      <c r="FX36" s="247">
        <v>7541</v>
      </c>
      <c r="FY36" s="248">
        <f>FX36/DEFM_Région_Dépt!CM35</f>
        <v>0.15426315358808609</v>
      </c>
      <c r="FZ36" s="249">
        <v>7457</v>
      </c>
      <c r="GA36" s="250">
        <f>FZ36/DEFM_Région_Dépt!CN35</f>
        <v>0.15385726370520147</v>
      </c>
      <c r="GB36" s="247">
        <v>7538</v>
      </c>
      <c r="GC36" s="248">
        <f>GB36/DEFM_Région_Dépt!CO35</f>
        <v>0.15398128855660415</v>
      </c>
      <c r="GD36" s="249">
        <v>7555</v>
      </c>
      <c r="GE36" s="250">
        <f>GD36/DEFM_Région_Dépt!CP35</f>
        <v>0.15499661489854955</v>
      </c>
      <c r="GF36" s="247">
        <v>7157</v>
      </c>
      <c r="GG36" s="248">
        <f>GF36/DEFM_Région_Dépt!CQ35</f>
        <v>0.14923474707035322</v>
      </c>
      <c r="GH36" s="249">
        <v>7075</v>
      </c>
      <c r="GI36" s="250">
        <f>GH36/DEFM_Région_Dépt!CR35</f>
        <v>0.14940344208636891</v>
      </c>
      <c r="GJ36" s="247">
        <v>7093</v>
      </c>
      <c r="GK36" s="248">
        <f>GJ36/DEFM_Région_Dépt!CS35</f>
        <v>0.14981202213492165</v>
      </c>
      <c r="GL36" s="249">
        <v>7005</v>
      </c>
      <c r="GM36" s="250">
        <f>GL36/DEFM_Région_Dépt!CT35</f>
        <v>0.14927122400272758</v>
      </c>
      <c r="GN36" s="247">
        <v>6948</v>
      </c>
      <c r="GO36" s="248">
        <f>GN36/DEFM_Région_Dépt!CU35</f>
        <v>0.14462646489456923</v>
      </c>
      <c r="GP36" s="287">
        <v>7063</v>
      </c>
      <c r="GQ36" s="288">
        <f>GP36/DEFM_Région_Dépt!CV35</f>
        <v>0.14327443860681177</v>
      </c>
      <c r="GR36" s="289">
        <v>7027</v>
      </c>
      <c r="GS36" s="290">
        <f>GR36/DEFM_Région_Dépt!CW35</f>
        <v>0.14149081829896906</v>
      </c>
      <c r="GT36" s="287">
        <v>6963</v>
      </c>
      <c r="GU36" s="288">
        <f>GT36/DEFM_Région_Dépt!CX35</f>
        <v>0.13995979899497488</v>
      </c>
      <c r="GV36" s="289">
        <v>7069</v>
      </c>
      <c r="GW36" s="290">
        <f>GV36/DEFM_Région_Dépt!CY35</f>
        <v>0.14202479255821429</v>
      </c>
      <c r="GX36" s="291">
        <v>7094</v>
      </c>
      <c r="GY36" s="292">
        <f>GX36/DEFM_Région_Dépt!CZ35</f>
        <v>0.14279100662224994</v>
      </c>
      <c r="GZ36" s="435">
        <v>7289</v>
      </c>
      <c r="HA36" s="441">
        <f>GZ36/DEFM_Région_Dépt!DA35</f>
        <v>0.14588795708824531</v>
      </c>
      <c r="HB36" s="435">
        <v>7223</v>
      </c>
      <c r="HC36" s="441">
        <f>HB36/DEFM_Région_Dépt!DB35</f>
        <v>0.14660334084312651</v>
      </c>
      <c r="HD36" s="435">
        <v>7214</v>
      </c>
      <c r="HE36" s="441">
        <f>HD36/DEFM_Région_Dépt!DC35</f>
        <v>0.14871467150425693</v>
      </c>
      <c r="HF36" s="435">
        <v>7060</v>
      </c>
      <c r="HG36" s="441">
        <f>HF36/DEFM_Région_Dépt!DD35</f>
        <v>0.1478843736908253</v>
      </c>
      <c r="HH36" s="435">
        <v>7079</v>
      </c>
      <c r="HI36" s="441">
        <f>HH36/DEFM_Région_Dépt!DE35</f>
        <v>0.14876224099525071</v>
      </c>
      <c r="HJ36" s="435">
        <v>6948</v>
      </c>
      <c r="HK36" s="441">
        <f>HJ36/DEFM_Région_Dépt!DF35</f>
        <v>0.14815446617054395</v>
      </c>
      <c r="HL36" s="435">
        <v>6885</v>
      </c>
      <c r="HM36" s="441">
        <f>HL36/DEFM_Région_Dépt!DG35</f>
        <v>0.14299956383575302</v>
      </c>
      <c r="HN36" s="435">
        <v>7067</v>
      </c>
      <c r="HO36" s="441">
        <f>HN36/DEFM_Région_Dépt!DH35</f>
        <v>0.14395420842499795</v>
      </c>
      <c r="HP36" s="435">
        <v>7071</v>
      </c>
      <c r="HQ36" s="441">
        <f>HP36/DEFM_Région_Dépt!DI35</f>
        <v>0.14348328970597188</v>
      </c>
      <c r="HR36" s="435">
        <v>7297</v>
      </c>
      <c r="HS36" s="441">
        <f>HR36/DEFM_Région_Dépt!DJ35</f>
        <v>0.14737246031425455</v>
      </c>
      <c r="HT36" s="435">
        <v>7429</v>
      </c>
      <c r="HU36" s="441">
        <f>HT36/DEFM_Région_Dépt!DK35</f>
        <v>0.15091924834941595</v>
      </c>
      <c r="HV36" s="502">
        <v>7414</v>
      </c>
      <c r="HW36" s="500">
        <f>HV36/DEFM_Région_Dépt!DL35</f>
        <v>0.15021780974571977</v>
      </c>
      <c r="HX36" s="435">
        <v>7569</v>
      </c>
      <c r="HY36" s="441">
        <f>HX36/DEFM_Région_Dépt!DM35</f>
        <v>0.15211318555437206</v>
      </c>
      <c r="HZ36" s="435">
        <v>7660</v>
      </c>
      <c r="IA36" s="441">
        <f>HZ36/DEFM_Région_Dépt!DN35</f>
        <v>0.15513609850939727</v>
      </c>
      <c r="IB36" s="435">
        <v>7726</v>
      </c>
      <c r="IC36" s="441">
        <f>IB36/DEFM_Région_Dépt!DO35</f>
        <v>0.15838133699596155</v>
      </c>
      <c r="ID36" s="435">
        <v>7653</v>
      </c>
      <c r="IE36" s="441">
        <f>ID36/DEFM_Région_Dépt!DP35</f>
        <v>0.1598838423933481</v>
      </c>
      <c r="IF36" s="435">
        <v>7709</v>
      </c>
      <c r="IG36" s="441">
        <f>IF36/DEFM_Région_Dépt!DQ35</f>
        <v>0.16267831518527898</v>
      </c>
      <c r="IH36" s="435">
        <v>7624</v>
      </c>
      <c r="II36" s="441">
        <f>IH36/DEFM_Région_Dépt!DR35</f>
        <v>0.16216791100333949</v>
      </c>
      <c r="IJ36" s="435">
        <v>7492</v>
      </c>
      <c r="IK36" s="441">
        <f>IJ36/DEFM_Région_Dépt!DS35</f>
        <v>0.15738834502751986</v>
      </c>
      <c r="IL36" s="435">
        <v>7433</v>
      </c>
      <c r="IM36" s="441">
        <f>IL36/DEFM_Région_Dépt!DT35</f>
        <v>0.15452258694883894</v>
      </c>
      <c r="IN36" s="435">
        <v>7421</v>
      </c>
      <c r="IO36" s="441">
        <f>IN36/DEFM_Région_Dépt!DU35</f>
        <v>0.1545623060421136</v>
      </c>
      <c r="IP36" s="435">
        <v>7497</v>
      </c>
      <c r="IQ36" s="441">
        <f>IP36/DEFM_Région_Dépt!DV35</f>
        <v>0.15617773889131928</v>
      </c>
      <c r="IR36" s="435">
        <v>7448</v>
      </c>
      <c r="IS36" s="441">
        <f>IR36/DEFM_Région_Dépt!DW35</f>
        <v>0.15673070852886092</v>
      </c>
      <c r="IT36" s="435">
        <v>7507</v>
      </c>
      <c r="IU36" s="441">
        <f>IT36/DEFM_Région_Dépt!DX35</f>
        <v>0.15835214208872109</v>
      </c>
      <c r="IV36" s="435">
        <v>7734</v>
      </c>
      <c r="IW36" s="441">
        <f>IV36/DEFM_Région_Dépt!DY35</f>
        <v>0.16287248604822577</v>
      </c>
      <c r="IX36" s="435">
        <v>7695</v>
      </c>
      <c r="IY36" s="441">
        <f>IX36/DEFM_Région_Dépt!DZ35</f>
        <v>0.16472225195333404</v>
      </c>
      <c r="IZ36" s="435">
        <v>7916</v>
      </c>
      <c r="JA36" s="441">
        <f>IZ36/DEFM_Région_Dépt!EA35</f>
        <v>0.16530582412763381</v>
      </c>
      <c r="JB36" s="435">
        <v>8116</v>
      </c>
      <c r="JC36" s="441">
        <f>JB36/DEFM_Région_Dépt!EB35</f>
        <v>0.16636943197425333</v>
      </c>
      <c r="JD36" s="435">
        <v>8333</v>
      </c>
      <c r="JE36" s="441">
        <f>JD36/DEFM_Région_Dépt!EC35</f>
        <v>0.17101752657718672</v>
      </c>
      <c r="JF36" s="435">
        <v>8513</v>
      </c>
      <c r="JG36" s="441">
        <f>JF36/DEFM_Région_Dépt!ED35</f>
        <v>0.17528001976610114</v>
      </c>
      <c r="JH36" s="435">
        <v>8686</v>
      </c>
      <c r="JI36" s="441">
        <f>JH36/DEFM_Région_Dépt!EE35</f>
        <v>0.17739563761130628</v>
      </c>
      <c r="JJ36" s="435">
        <v>8764</v>
      </c>
      <c r="JK36" s="441">
        <f>JJ36/DEFM_Région_Dépt!EF35</f>
        <v>0.1772833013047436</v>
      </c>
      <c r="JL36" s="435"/>
      <c r="JM36" s="441" t="e">
        <f>JL36/DEFM_Région_Dépt!EG35</f>
        <v>#DIV/0!</v>
      </c>
      <c r="JN36" s="435"/>
      <c r="JO36" s="441" t="e">
        <f>JN36/DEFM_Région_Dépt!EH35</f>
        <v>#DIV/0!</v>
      </c>
      <c r="JP36" s="435"/>
      <c r="JQ36" s="441" t="e">
        <f>JP36/DEFM_Région_Dépt!EI35</f>
        <v>#DIV/0!</v>
      </c>
      <c r="JR36" s="435"/>
      <c r="JS36" s="441" t="e">
        <f>JR36/DEFM_Région_Dépt!EJ35</f>
        <v>#DIV/0!</v>
      </c>
    </row>
    <row r="37" spans="1:279" x14ac:dyDescent="0.35">
      <c r="A37" s="246" t="s">
        <v>399</v>
      </c>
      <c r="B37" s="286">
        <v>5734</v>
      </c>
      <c r="C37" s="280">
        <f>B37/DEFM_Région_Dépt!B36</f>
        <v>0.13128792215226101</v>
      </c>
      <c r="D37" s="247">
        <v>6336</v>
      </c>
      <c r="E37" s="248">
        <f>D37/DEFM_Région_Dépt!C36</f>
        <v>0.14021731914046076</v>
      </c>
      <c r="F37" s="286">
        <v>6904</v>
      </c>
      <c r="G37" s="280">
        <f>F37/DEFM_Région_Dépt!D36</f>
        <v>0.14484422532256372</v>
      </c>
      <c r="H37" s="247">
        <v>7404</v>
      </c>
      <c r="I37" s="248">
        <f>H37/DEFM_Région_Dépt!E36</f>
        <v>0.15083116036505867</v>
      </c>
      <c r="J37" s="286">
        <v>7650</v>
      </c>
      <c r="K37" s="280">
        <f>J37/DEFM_Région_Dépt!F36</f>
        <v>0.14708427063505797</v>
      </c>
      <c r="L37" s="247">
        <v>7469</v>
      </c>
      <c r="M37" s="248">
        <f>L37/DEFM_Région_Dépt!G36</f>
        <v>0.14189638467237875</v>
      </c>
      <c r="N37" s="286">
        <v>7226</v>
      </c>
      <c r="O37" s="280">
        <f>N37/DEFM_Région_Dépt!H36</f>
        <v>0.1389268067598485</v>
      </c>
      <c r="P37" s="247">
        <v>8318</v>
      </c>
      <c r="Q37" s="248">
        <f>P37/DEFM_Région_Dépt!I36</f>
        <v>0.1560249099639856</v>
      </c>
      <c r="R37" s="286">
        <v>8528</v>
      </c>
      <c r="S37" s="280">
        <f>R37/DEFM_Région_Dépt!J36</f>
        <v>0.16043344119196329</v>
      </c>
      <c r="T37" s="247">
        <v>8637</v>
      </c>
      <c r="U37" s="248">
        <f>T37/DEFM_Région_Dépt!K36</f>
        <v>0.16771850787424511</v>
      </c>
      <c r="V37" s="286">
        <v>8264</v>
      </c>
      <c r="W37" s="280">
        <f>V37/DEFM_Région_Dépt!L36</f>
        <v>0.16581059390048153</v>
      </c>
      <c r="X37" s="247">
        <v>8387</v>
      </c>
      <c r="Y37" s="248">
        <f>X37/DEFM_Région_Dépt!M36</f>
        <v>0.17168884339815763</v>
      </c>
      <c r="Z37" s="286">
        <v>8334</v>
      </c>
      <c r="AA37" s="280">
        <f>Z37/DEFM_Région_Dépt!N36</f>
        <v>0.17141446759497317</v>
      </c>
      <c r="AB37" s="247">
        <v>8299</v>
      </c>
      <c r="AC37" s="248">
        <f>AB37/DEFM_Région_Dépt!O36</f>
        <v>0.16831964303823141</v>
      </c>
      <c r="AD37" s="286">
        <v>8334</v>
      </c>
      <c r="AE37" s="280">
        <f>AD37/DEFM_Région_Dépt!P36</f>
        <v>0.16406803685329555</v>
      </c>
      <c r="AF37" s="247">
        <v>8512</v>
      </c>
      <c r="AG37" s="248">
        <f>AF37/DEFM_Région_Dépt!Q36</f>
        <v>0.16210245667491907</v>
      </c>
      <c r="AH37" s="286">
        <v>8521</v>
      </c>
      <c r="AI37" s="280">
        <f>AH37/DEFM_Région_Dépt!R36</f>
        <v>0.1611841483022794</v>
      </c>
      <c r="AJ37" s="247">
        <v>8717</v>
      </c>
      <c r="AK37" s="248">
        <f>AJ37/DEFM_Région_Dépt!S36</f>
        <v>0.16222503442885325</v>
      </c>
      <c r="AL37" s="286">
        <v>8874</v>
      </c>
      <c r="AM37" s="280">
        <f>AL37/DEFM_Région_Dépt!T36</f>
        <v>0.16435463856425833</v>
      </c>
      <c r="AN37" s="247">
        <v>8917</v>
      </c>
      <c r="AO37" s="248">
        <f>AN37/DEFM_Région_Dépt!U36</f>
        <v>0.16271303967008505</v>
      </c>
      <c r="AP37" s="286">
        <v>8928</v>
      </c>
      <c r="AQ37" s="280">
        <f>AP37/DEFM_Région_Dépt!V36</f>
        <v>0.16464426658798362</v>
      </c>
      <c r="AR37" s="247">
        <v>9000</v>
      </c>
      <c r="AS37" s="248">
        <f>AR37/DEFM_Région_Dépt!W36</f>
        <v>0.16970885503092473</v>
      </c>
      <c r="AT37" s="286">
        <v>8776</v>
      </c>
      <c r="AU37" s="280">
        <f>AT37/DEFM_Région_Dépt!X36</f>
        <v>0.17103211724352979</v>
      </c>
      <c r="AV37" s="247">
        <v>8711</v>
      </c>
      <c r="AW37" s="248">
        <f>AV37/DEFM_Région_Dépt!Y36</f>
        <v>0.17062326164453323</v>
      </c>
      <c r="AX37" s="286">
        <v>8540</v>
      </c>
      <c r="AY37" s="280">
        <f>AX37/DEFM_Région_Dépt!Z36</f>
        <v>0.16843517021024812</v>
      </c>
      <c r="AZ37" s="247">
        <v>8471</v>
      </c>
      <c r="BA37" s="248">
        <f>AZ37/DEFM_Région_Dépt!AA36</f>
        <v>0.16400139394408736</v>
      </c>
      <c r="BB37" s="286">
        <v>8515</v>
      </c>
      <c r="BC37" s="280">
        <f>BB37/DEFM_Région_Dépt!AB36</f>
        <v>0.15960637300843486</v>
      </c>
      <c r="BD37" s="247">
        <v>8687</v>
      </c>
      <c r="BE37" s="248">
        <f>BD37/DEFM_Région_Dépt!AC36</f>
        <v>0.15863769174579986</v>
      </c>
      <c r="BF37" s="286">
        <v>8773</v>
      </c>
      <c r="BG37" s="280">
        <f>BF37/DEFM_Région_Dépt!AD36</f>
        <v>0.1579127366981064</v>
      </c>
      <c r="BH37" s="247">
        <v>8838</v>
      </c>
      <c r="BI37" s="248">
        <f>BH37/DEFM_Région_Dépt!AE36</f>
        <v>0.15577411167512689</v>
      </c>
      <c r="BJ37" s="286">
        <v>8975</v>
      </c>
      <c r="BK37" s="280">
        <f>BJ37/DEFM_Région_Dépt!AF36</f>
        <v>0.15663449623902687</v>
      </c>
      <c r="BL37" s="247">
        <v>9231</v>
      </c>
      <c r="BM37" s="248">
        <f>BL37/DEFM_Région_Dépt!AG36</f>
        <v>0.1593419871573569</v>
      </c>
      <c r="BN37" s="286">
        <v>9537</v>
      </c>
      <c r="BO37" s="280">
        <f>BN37/DEFM_Région_Dépt!AH36</f>
        <v>0.16506568357650969</v>
      </c>
      <c r="BP37" s="247">
        <v>9419</v>
      </c>
      <c r="BQ37" s="248">
        <f>BP37/DEFM_Région_Dépt!AI36</f>
        <v>0.16701835269084139</v>
      </c>
      <c r="BR37" s="286">
        <v>9230</v>
      </c>
      <c r="BS37" s="280">
        <f>BR37/DEFM_Région_Dépt!AJ36</f>
        <v>0.16764444121546759</v>
      </c>
      <c r="BT37" s="247">
        <v>9227</v>
      </c>
      <c r="BU37" s="248">
        <f>BT37/DEFM_Région_Dépt!AK36</f>
        <v>0.16849582732236446</v>
      </c>
      <c r="BV37" s="286">
        <v>9157</v>
      </c>
      <c r="BW37" s="280">
        <f>BV37/DEFM_Région_Dépt!AL36</f>
        <v>0.16677898187778892</v>
      </c>
      <c r="BX37" s="247">
        <v>9223</v>
      </c>
      <c r="BY37" s="248">
        <f>BX37/DEFM_Région_Dépt!AM36</f>
        <v>0.1630773039111677</v>
      </c>
      <c r="BZ37" s="249">
        <v>9395</v>
      </c>
      <c r="CA37" s="280">
        <f>BZ37/DEFM_Région_Dépt!AN36</f>
        <v>0.16019847900965112</v>
      </c>
      <c r="CB37" s="247">
        <v>9561</v>
      </c>
      <c r="CC37" s="248">
        <f>CB37/DEFM_Région_Dépt!AO36</f>
        <v>0.1571834875959689</v>
      </c>
      <c r="CD37" s="249">
        <v>9848</v>
      </c>
      <c r="CE37" s="280">
        <f>CD37/DEFM_Région_Dépt!AP36</f>
        <v>0.15628273082172214</v>
      </c>
      <c r="CF37" s="247">
        <v>9893</v>
      </c>
      <c r="CG37" s="248">
        <f>CF37/DEFM_Région_Dépt!AQ36</f>
        <v>0.15535733915419525</v>
      </c>
      <c r="CH37" s="249">
        <v>9932</v>
      </c>
      <c r="CI37" s="280">
        <f>CH37/DEFM_Région_Dépt!AR36</f>
        <v>0.15622493118364136</v>
      </c>
      <c r="CJ37" s="247">
        <v>10265</v>
      </c>
      <c r="CK37" s="248">
        <f>CJ37/DEFM_Région_Dépt!AS36</f>
        <v>0.15908562572646262</v>
      </c>
      <c r="CL37" s="249">
        <v>10392</v>
      </c>
      <c r="CM37" s="280">
        <f>CL37/DEFM_Région_Dépt!AT36</f>
        <v>0.1630603630886068</v>
      </c>
      <c r="CN37" s="247">
        <v>10454</v>
      </c>
      <c r="CO37" s="248">
        <f>CN37/DEFM_Région_Dépt!AU36</f>
        <v>0.16630343138034712</v>
      </c>
      <c r="CP37" s="249">
        <v>10472</v>
      </c>
      <c r="CQ37" s="280">
        <f>CP37/DEFM_Région_Dépt!AV36</f>
        <v>0.16875624456118865</v>
      </c>
      <c r="CR37" s="247">
        <v>10298</v>
      </c>
      <c r="CS37" s="248">
        <f>CR37/DEFM_Région_Dépt!AW36</f>
        <v>0.16862064448519781</v>
      </c>
      <c r="CT37" s="249">
        <v>10162</v>
      </c>
      <c r="CU37" s="280">
        <f>CT37/DEFM_Région_Dépt!AX36</f>
        <v>0.16715740299047588</v>
      </c>
      <c r="CV37" s="247">
        <v>10431</v>
      </c>
      <c r="CW37" s="248">
        <f>CV37/DEFM_Région_Dépt!AY36</f>
        <v>0.16701625170122489</v>
      </c>
      <c r="CX37" s="249">
        <v>10200</v>
      </c>
      <c r="CY37" s="280">
        <f>CX37/DEFM_Région_Dépt!AZ36</f>
        <v>0.16220084280830085</v>
      </c>
      <c r="CZ37" s="247">
        <v>10428</v>
      </c>
      <c r="DA37" s="248">
        <f>CZ37/DEFM_Région_Dépt!BA36</f>
        <v>0.16027296200663962</v>
      </c>
      <c r="DB37" s="249">
        <v>10768</v>
      </c>
      <c r="DC37" s="280">
        <f>DB37/DEFM_Région_Dépt!BB36</f>
        <v>0.16248189280540801</v>
      </c>
      <c r="DD37" s="247">
        <v>10755</v>
      </c>
      <c r="DE37" s="248">
        <f>DD37/DEFM_Région_Dépt!BC36</f>
        <v>0.16231512224569877</v>
      </c>
      <c r="DF37" s="249">
        <v>10732</v>
      </c>
      <c r="DG37" s="280">
        <f>DF37/DEFM_Région_Dépt!BD36</f>
        <v>0.16225450916952663</v>
      </c>
      <c r="DH37" s="247">
        <v>11047</v>
      </c>
      <c r="DI37" s="248">
        <f>DH37/DEFM_Région_Dépt!BE36</f>
        <v>0.16410660169944738</v>
      </c>
      <c r="DJ37" s="249">
        <v>11049</v>
      </c>
      <c r="DK37" s="280">
        <f>DJ37/DEFM_Région_Dépt!BF36</f>
        <v>0.16649839514172482</v>
      </c>
      <c r="DL37" s="247">
        <v>11087</v>
      </c>
      <c r="DM37" s="248">
        <f>DL37/DEFM_Région_Dépt!BG36</f>
        <v>0.17009297045196525</v>
      </c>
      <c r="DN37" s="249">
        <v>11011</v>
      </c>
      <c r="DO37" s="280">
        <f>DN37/DEFM_Région_Dépt!BH36</f>
        <v>0.17179723214703635</v>
      </c>
      <c r="DP37" s="247">
        <v>10800</v>
      </c>
      <c r="DQ37" s="248">
        <f>DP37/DEFM_Région_Dépt!BI36</f>
        <v>0.17101596148973905</v>
      </c>
      <c r="DR37" s="249">
        <v>10798</v>
      </c>
      <c r="DS37" s="280">
        <f>DR37/DEFM_Région_Dépt!BJ36</f>
        <v>0.17108994977263003</v>
      </c>
      <c r="DT37" s="247">
        <v>10879</v>
      </c>
      <c r="DU37" s="248">
        <f>DT37/DEFM_Région_Dépt!BK36</f>
        <v>0.16822328745940932</v>
      </c>
      <c r="DV37" s="249">
        <v>10774</v>
      </c>
      <c r="DW37" s="280">
        <f>DV37/DEFM_Région_Dépt!BL36</f>
        <v>0.16359440007288409</v>
      </c>
      <c r="DX37" s="247">
        <v>11138</v>
      </c>
      <c r="DY37" s="248">
        <f>DX37/DEFM_Région_Dépt!BM36</f>
        <v>0.16305079783340654</v>
      </c>
      <c r="DZ37" s="249">
        <v>11346</v>
      </c>
      <c r="EA37" s="280">
        <f>DZ37/DEFM_Région_Dépt!BN36</f>
        <v>0.16262702997118983</v>
      </c>
      <c r="EB37" s="247">
        <v>11377</v>
      </c>
      <c r="EC37" s="248">
        <f>EB37/DEFM_Région_Dépt!BO36</f>
        <v>0.16241951832341142</v>
      </c>
      <c r="ED37" s="249">
        <v>11630</v>
      </c>
      <c r="EE37" s="280">
        <f>ED37/DEFM_Région_Dépt!BP36</f>
        <v>0.16489904718693285</v>
      </c>
      <c r="EF37" s="247">
        <v>11918</v>
      </c>
      <c r="EG37" s="248">
        <f>EF37/DEFM_Région_Dépt!BQ36</f>
        <v>0.1677197821528589</v>
      </c>
      <c r="EH37" s="249">
        <v>12003</v>
      </c>
      <c r="EI37" s="280">
        <f>EH37/DEFM_Région_Dépt!BR36</f>
        <v>0.1708441863444212</v>
      </c>
      <c r="EJ37" s="247">
        <v>12160</v>
      </c>
      <c r="EK37" s="248">
        <f>EJ37/DEFM_Région_Dépt!BS36</f>
        <v>0.1751757519880143</v>
      </c>
      <c r="EL37" s="249">
        <v>12127</v>
      </c>
      <c r="EM37" s="280">
        <f>EL37/DEFM_Région_Dépt!BT36</f>
        <v>0.17632860777898945</v>
      </c>
      <c r="EN37" s="247">
        <v>12137</v>
      </c>
      <c r="EO37" s="248">
        <f>EN37/DEFM_Région_Dépt!BU36</f>
        <v>0.17700418556490544</v>
      </c>
      <c r="EP37" s="249">
        <v>11972</v>
      </c>
      <c r="EQ37" s="280">
        <f>EP37/DEFM_Région_Dépt!BV36</f>
        <v>0.17514190414886768</v>
      </c>
      <c r="ER37" s="247">
        <v>11743</v>
      </c>
      <c r="ES37" s="248">
        <f>ER37/DEFM_Région_Dépt!BW36</f>
        <v>0.1682257717928515</v>
      </c>
      <c r="ET37" s="249">
        <v>11847</v>
      </c>
      <c r="EU37" s="280">
        <f>ET37/DEFM_Région_Dépt!BX36</f>
        <v>0.16575953883393266</v>
      </c>
      <c r="EV37" s="247">
        <v>12223</v>
      </c>
      <c r="EW37" s="248">
        <f>EV37/DEFM_Région_Dépt!BY36</f>
        <v>0.16662122740532731</v>
      </c>
      <c r="EX37" s="249">
        <v>12368</v>
      </c>
      <c r="EY37" s="280">
        <f>EX37/DEFM_Région_Dépt!BZ36</f>
        <v>0.16660829269606919</v>
      </c>
      <c r="EZ37" s="247">
        <v>12560</v>
      </c>
      <c r="FA37" s="248">
        <f>EZ37/DEFM_Région_Dépt!CA36</f>
        <v>0.16926995593051306</v>
      </c>
      <c r="FB37" s="286">
        <v>12712</v>
      </c>
      <c r="FC37" s="281">
        <f>FB37/DEFM_Région_Dépt!CB36</f>
        <v>0.17002608172273123</v>
      </c>
      <c r="FD37" s="252">
        <v>12921</v>
      </c>
      <c r="FE37" s="248">
        <f>FD37/DEFM_Région_Dépt!CC36</f>
        <v>0.17271985990990388</v>
      </c>
      <c r="FF37" s="249">
        <v>12836</v>
      </c>
      <c r="FG37" s="250">
        <f>FF37/DEFM_Région_Dépt!CD36</f>
        <v>0.1729359775813753</v>
      </c>
      <c r="FH37" s="247">
        <v>12535</v>
      </c>
      <c r="FI37" s="248">
        <f>FH37/DEFM_Région_Dépt!CE36</f>
        <v>0.17208951125755079</v>
      </c>
      <c r="FJ37" s="249">
        <v>11793</v>
      </c>
      <c r="FK37" s="250">
        <f>FJ37/DEFM_Région_Dépt!CF36</f>
        <v>0.16664311553244404</v>
      </c>
      <c r="FL37" s="247">
        <v>10108</v>
      </c>
      <c r="FM37" s="248">
        <f>FL37/DEFM_Région_Dépt!CG36</f>
        <v>0.14432989690721648</v>
      </c>
      <c r="FN37" s="249">
        <v>9699</v>
      </c>
      <c r="FO37" s="250">
        <f>FN37/DEFM_Région_Dépt!CH36</f>
        <v>0.13939150055331198</v>
      </c>
      <c r="FP37" s="247">
        <v>9535</v>
      </c>
      <c r="FQ37" s="248">
        <f>FP37/DEFM_Région_Dépt!CI36</f>
        <v>0.13535190074667122</v>
      </c>
      <c r="FR37" s="249">
        <v>9718</v>
      </c>
      <c r="FS37" s="250">
        <f>FR37/DEFM_Région_Dépt!CJ36</f>
        <v>0.13361197805672803</v>
      </c>
      <c r="FT37" s="247">
        <v>9756</v>
      </c>
      <c r="FU37" s="248">
        <f>FT37/DEFM_Région_Dépt!CK36</f>
        <v>0.13155339805825242</v>
      </c>
      <c r="FV37" s="249">
        <v>9629</v>
      </c>
      <c r="FW37" s="250">
        <f>FV37/DEFM_Région_Dépt!CL36</f>
        <v>0.12881777682644585</v>
      </c>
      <c r="FX37" s="247">
        <v>9630</v>
      </c>
      <c r="FY37" s="248">
        <f>FX37/DEFM_Région_Dépt!CM36</f>
        <v>0.1289415545290219</v>
      </c>
      <c r="FZ37" s="249">
        <v>9502</v>
      </c>
      <c r="GA37" s="250">
        <f>FZ37/DEFM_Région_Dépt!CN36</f>
        <v>0.12797134045332723</v>
      </c>
      <c r="GB37" s="247">
        <v>9645</v>
      </c>
      <c r="GC37" s="248">
        <f>GB37/DEFM_Région_Dépt!CO36</f>
        <v>0.12894729805609775</v>
      </c>
      <c r="GD37" s="249">
        <v>9582</v>
      </c>
      <c r="GE37" s="250">
        <f>GD37/DEFM_Région_Dépt!CP36</f>
        <v>0.12925069130640049</v>
      </c>
      <c r="GF37" s="247">
        <v>9078</v>
      </c>
      <c r="GG37" s="248">
        <f>GF37/DEFM_Région_Dépt!CQ36</f>
        <v>0.12500860656302071</v>
      </c>
      <c r="GH37" s="249">
        <v>8971</v>
      </c>
      <c r="GI37" s="250">
        <f>GH37/DEFM_Région_Dépt!CR36</f>
        <v>0.12546853146853146</v>
      </c>
      <c r="GJ37" s="247">
        <v>8888</v>
      </c>
      <c r="GK37" s="248">
        <f>GJ37/DEFM_Région_Dépt!CS36</f>
        <v>0.12502109942046924</v>
      </c>
      <c r="GL37" s="249">
        <v>8724</v>
      </c>
      <c r="GM37" s="250">
        <f>GL37/DEFM_Région_Dépt!CT36</f>
        <v>0.12361317747077577</v>
      </c>
      <c r="GN37" s="247">
        <v>8661</v>
      </c>
      <c r="GO37" s="248">
        <f>GN37/DEFM_Région_Dépt!CU36</f>
        <v>0.11967004725453892</v>
      </c>
      <c r="GP37" s="287">
        <v>8713</v>
      </c>
      <c r="GQ37" s="288">
        <f>GP37/DEFM_Région_Dépt!CV36</f>
        <v>0.11760497793135098</v>
      </c>
      <c r="GR37" s="289">
        <v>8679</v>
      </c>
      <c r="GS37" s="290">
        <f>GR37/DEFM_Région_Dépt!CW36</f>
        <v>0.11623764497897303</v>
      </c>
      <c r="GT37" s="287">
        <v>8744</v>
      </c>
      <c r="GU37" s="288">
        <f>GT37/DEFM_Région_Dépt!CX36</f>
        <v>0.11606514727159298</v>
      </c>
      <c r="GV37" s="289">
        <v>8854</v>
      </c>
      <c r="GW37" s="290">
        <f>GV37/DEFM_Région_Dépt!CY36</f>
        <v>0.11765174869777825</v>
      </c>
      <c r="GX37" s="291">
        <v>8776</v>
      </c>
      <c r="GY37" s="292">
        <f>GX37/DEFM_Région_Dépt!CZ36</f>
        <v>0.11727133025990512</v>
      </c>
      <c r="GZ37" s="435">
        <v>9025</v>
      </c>
      <c r="HA37" s="441">
        <f>GZ37/DEFM_Région_Dépt!DA36</f>
        <v>0.12014430629143481</v>
      </c>
      <c r="HB37" s="435">
        <v>8990</v>
      </c>
      <c r="HC37" s="441">
        <f>HB37/DEFM_Région_Dépt!DB36</f>
        <v>0.12117372727150194</v>
      </c>
      <c r="HD37" s="435">
        <v>8981</v>
      </c>
      <c r="HE37" s="441">
        <f>HD37/DEFM_Région_Dépt!DC36</f>
        <v>0.12291458524368046</v>
      </c>
      <c r="HF37" s="435">
        <v>8861</v>
      </c>
      <c r="HG37" s="441">
        <f>HF37/DEFM_Région_Dépt!DD36</f>
        <v>0.12310021949931928</v>
      </c>
      <c r="HH37" s="435">
        <v>8752</v>
      </c>
      <c r="HI37" s="441">
        <f>HH37/DEFM_Région_Dépt!DE36</f>
        <v>0.12235767811206801</v>
      </c>
      <c r="HJ37" s="435">
        <v>8626</v>
      </c>
      <c r="HK37" s="441">
        <f>HJ37/DEFM_Région_Dépt!DF36</f>
        <v>0.1214980914686536</v>
      </c>
      <c r="HL37" s="435">
        <v>8637</v>
      </c>
      <c r="HM37" s="441">
        <f>HL37/DEFM_Région_Dépt!DG36</f>
        <v>0.11887197555671777</v>
      </c>
      <c r="HN37" s="435">
        <v>8660</v>
      </c>
      <c r="HO37" s="441">
        <f>HN37/DEFM_Région_Dépt!DH36</f>
        <v>0.11718697140692026</v>
      </c>
      <c r="HP37" s="435">
        <v>8713</v>
      </c>
      <c r="HQ37" s="441">
        <f>HP37/DEFM_Région_Dépt!DI36</f>
        <v>0.11709447654885097</v>
      </c>
      <c r="HR37" s="435">
        <v>8960</v>
      </c>
      <c r="HS37" s="441">
        <f>HR37/DEFM_Région_Dépt!DJ36</f>
        <v>0.11935367851766994</v>
      </c>
      <c r="HT37" s="435">
        <v>9083</v>
      </c>
      <c r="HU37" s="441">
        <f>HT37/DEFM_Région_Dépt!DK36</f>
        <v>0.12146133376124951</v>
      </c>
      <c r="HV37" s="502">
        <v>9210</v>
      </c>
      <c r="HW37" s="500">
        <f>HV37/DEFM_Région_Dépt!DL36</f>
        <v>0.12332454037840951</v>
      </c>
      <c r="HX37" s="435">
        <v>9417</v>
      </c>
      <c r="HY37" s="441">
        <f>HX37/DEFM_Région_Dépt!DM36</f>
        <v>0.12557674356580878</v>
      </c>
      <c r="HZ37" s="435">
        <v>9681</v>
      </c>
      <c r="IA37" s="441">
        <f>HZ37/DEFM_Région_Dépt!DN36</f>
        <v>0.13068128130019843</v>
      </c>
      <c r="IB37" s="435">
        <v>9778</v>
      </c>
      <c r="IC37" s="441">
        <f>IB37/DEFM_Région_Dépt!DO36</f>
        <v>0.13434086693686886</v>
      </c>
      <c r="ID37" s="435">
        <v>9717</v>
      </c>
      <c r="IE37" s="441">
        <f>ID37/DEFM_Région_Dépt!DP36</f>
        <v>0.1364517216199517</v>
      </c>
      <c r="IF37" s="435">
        <v>9781</v>
      </c>
      <c r="IG37" s="441">
        <f>IF37/DEFM_Région_Dépt!DQ36</f>
        <v>0.13849595740764339</v>
      </c>
      <c r="IH37" s="435">
        <v>9694</v>
      </c>
      <c r="II37" s="441">
        <f>IH37/DEFM_Région_Dépt!DR36</f>
        <v>0.13802824923111973</v>
      </c>
      <c r="IJ37" s="435">
        <v>9675</v>
      </c>
      <c r="IK37" s="441">
        <f>IJ37/DEFM_Région_Dépt!DS36</f>
        <v>0.13547384339643778</v>
      </c>
      <c r="IL37" s="435">
        <v>9646</v>
      </c>
      <c r="IM37" s="441">
        <f>IL37/DEFM_Région_Dépt!DT36</f>
        <v>0.13352898019075568</v>
      </c>
      <c r="IN37" s="435">
        <v>9650</v>
      </c>
      <c r="IO37" s="441">
        <f>IN37/DEFM_Région_Dépt!DU36</f>
        <v>0.1324385155906895</v>
      </c>
      <c r="IP37" s="435">
        <v>9799</v>
      </c>
      <c r="IQ37" s="441">
        <f>IP37/DEFM_Région_Dépt!DV36</f>
        <v>0.13439488698705288</v>
      </c>
      <c r="IR37" s="435">
        <v>9809</v>
      </c>
      <c r="IS37" s="441">
        <f>IR37/DEFM_Région_Dépt!DW36</f>
        <v>0.13563329646017699</v>
      </c>
      <c r="IT37" s="435">
        <v>9917</v>
      </c>
      <c r="IU37" s="441">
        <f>IT37/DEFM_Région_Dépt!DX36</f>
        <v>0.13766154444120546</v>
      </c>
      <c r="IV37" s="435">
        <v>10147</v>
      </c>
      <c r="IW37" s="441">
        <f>IV37/DEFM_Région_Dépt!DY36</f>
        <v>0.14087381471351818</v>
      </c>
      <c r="IX37" s="435">
        <v>10168</v>
      </c>
      <c r="IY37" s="441">
        <f>IX37/DEFM_Région_Dépt!DZ36</f>
        <v>0.14325363840009017</v>
      </c>
      <c r="IZ37" s="435">
        <v>10399</v>
      </c>
      <c r="JA37" s="441">
        <f>IZ37/DEFM_Région_Dépt!EA36</f>
        <v>0.14345426955442131</v>
      </c>
      <c r="JB37" s="435">
        <v>10700</v>
      </c>
      <c r="JC37" s="441">
        <f>JB37/DEFM_Région_Dépt!EB36</f>
        <v>0.14506900946338025</v>
      </c>
      <c r="JD37" s="435">
        <v>10865</v>
      </c>
      <c r="JE37" s="441">
        <f>JD37/DEFM_Région_Dépt!EC36</f>
        <v>0.14788751565307345</v>
      </c>
      <c r="JF37" s="435">
        <v>11207</v>
      </c>
      <c r="JG37" s="441">
        <f>JF37/DEFM_Région_Dépt!ED36</f>
        <v>0.15257583183575668</v>
      </c>
      <c r="JH37" s="435">
        <v>11504</v>
      </c>
      <c r="JI37" s="441">
        <f>JH37/DEFM_Région_Dépt!EE36</f>
        <v>0.1548984757903808</v>
      </c>
      <c r="JJ37" s="435">
        <v>11647</v>
      </c>
      <c r="JK37" s="441">
        <f>JJ37/DEFM_Région_Dépt!EF36</f>
        <v>0.15518160257947611</v>
      </c>
      <c r="JL37" s="435"/>
      <c r="JM37" s="441" t="e">
        <f>JL37/DEFM_Région_Dépt!EG36</f>
        <v>#DIV/0!</v>
      </c>
      <c r="JN37" s="435"/>
      <c r="JO37" s="441" t="e">
        <f>JN37/DEFM_Région_Dépt!EH36</f>
        <v>#DIV/0!</v>
      </c>
      <c r="JP37" s="435"/>
      <c r="JQ37" s="441" t="e">
        <f>JP37/DEFM_Région_Dépt!EI36</f>
        <v>#DIV/0!</v>
      </c>
      <c r="JR37" s="435"/>
      <c r="JS37" s="441" t="e">
        <f>JR37/DEFM_Région_Dépt!EJ36</f>
        <v>#DIV/0!</v>
      </c>
    </row>
    <row r="38" spans="1:279" x14ac:dyDescent="0.35">
      <c r="A38" s="246" t="s">
        <v>400</v>
      </c>
      <c r="B38" s="286">
        <v>5868</v>
      </c>
      <c r="C38" s="280">
        <f>B38/DEFM_Région_Dépt!B37</f>
        <v>0.12477672875733606</v>
      </c>
      <c r="D38" s="247">
        <v>6794</v>
      </c>
      <c r="E38" s="248">
        <f>D38/DEFM_Région_Dépt!C37</f>
        <v>0.13894797120418848</v>
      </c>
      <c r="F38" s="286">
        <v>7473</v>
      </c>
      <c r="G38" s="280">
        <f>F38/DEFM_Région_Dépt!D37</f>
        <v>0.14478349317058994</v>
      </c>
      <c r="H38" s="247">
        <v>8045</v>
      </c>
      <c r="I38" s="248">
        <f>H38/DEFM_Région_Dépt!E37</f>
        <v>0.15158081169687607</v>
      </c>
      <c r="J38" s="286">
        <v>8021</v>
      </c>
      <c r="K38" s="280">
        <f>J38/DEFM_Région_Dépt!F37</f>
        <v>0.1482295978710822</v>
      </c>
      <c r="L38" s="247">
        <v>7322</v>
      </c>
      <c r="M38" s="248">
        <f>L38/DEFM_Région_Dépt!G37</f>
        <v>0.13582903572886135</v>
      </c>
      <c r="N38" s="286">
        <v>7010</v>
      </c>
      <c r="O38" s="280">
        <f>N38/DEFM_Région_Dépt!H37</f>
        <v>0.12949587127999557</v>
      </c>
      <c r="P38" s="247">
        <v>8140</v>
      </c>
      <c r="Q38" s="248">
        <f>P38/DEFM_Région_Dépt!I37</f>
        <v>0.14733831701268849</v>
      </c>
      <c r="R38" s="286">
        <v>8352</v>
      </c>
      <c r="S38" s="280">
        <f>R38/DEFM_Région_Dépt!J37</f>
        <v>0.15145800087044828</v>
      </c>
      <c r="T38" s="247">
        <v>8727</v>
      </c>
      <c r="U38" s="248">
        <f>T38/DEFM_Région_Dépt!K37</f>
        <v>0.16115153081951472</v>
      </c>
      <c r="V38" s="286">
        <v>8526</v>
      </c>
      <c r="W38" s="280">
        <f>V38/DEFM_Région_Dépt!L37</f>
        <v>0.16068904427147138</v>
      </c>
      <c r="X38" s="247">
        <v>8429</v>
      </c>
      <c r="Y38" s="248">
        <f>X38/DEFM_Région_Dépt!M37</f>
        <v>0.16150603563901131</v>
      </c>
      <c r="Z38" s="286">
        <v>8255</v>
      </c>
      <c r="AA38" s="280">
        <f>Z38/DEFM_Région_Dépt!N37</f>
        <v>0.15914480152686472</v>
      </c>
      <c r="AB38" s="247">
        <v>8219</v>
      </c>
      <c r="AC38" s="248">
        <f>AB38/DEFM_Région_Dépt!O37</f>
        <v>0.15444603126879133</v>
      </c>
      <c r="AD38" s="286">
        <v>8392</v>
      </c>
      <c r="AE38" s="280">
        <f>AD38/DEFM_Région_Dépt!P37</f>
        <v>0.15227450055342853</v>
      </c>
      <c r="AF38" s="247">
        <v>8619</v>
      </c>
      <c r="AG38" s="248">
        <f>AF38/DEFM_Région_Dépt!Q37</f>
        <v>0.15141240952849414</v>
      </c>
      <c r="AH38" s="286">
        <v>8578</v>
      </c>
      <c r="AI38" s="280">
        <f>AH38/DEFM_Région_Dépt!R37</f>
        <v>0.15191173605822869</v>
      </c>
      <c r="AJ38" s="247">
        <v>8923</v>
      </c>
      <c r="AK38" s="248">
        <f>AJ38/DEFM_Région_Dépt!S37</f>
        <v>0.15681071296768184</v>
      </c>
      <c r="AL38" s="286">
        <v>8853</v>
      </c>
      <c r="AM38" s="280">
        <f>AL38/DEFM_Région_Dépt!T37</f>
        <v>0.15654065141280898</v>
      </c>
      <c r="AN38" s="247">
        <v>8935</v>
      </c>
      <c r="AO38" s="248">
        <f>AN38/DEFM_Région_Dépt!U37</f>
        <v>0.15737006182080773</v>
      </c>
      <c r="AP38" s="286">
        <v>8892</v>
      </c>
      <c r="AQ38" s="280">
        <f>AP38/DEFM_Région_Dépt!V37</f>
        <v>0.15834179176238047</v>
      </c>
      <c r="AR38" s="247">
        <v>8971</v>
      </c>
      <c r="AS38" s="248">
        <f>AR38/DEFM_Région_Dépt!W37</f>
        <v>0.16216851353061335</v>
      </c>
      <c r="AT38" s="286">
        <v>8706</v>
      </c>
      <c r="AU38" s="280">
        <f>AT38/DEFM_Région_Dépt!X37</f>
        <v>0.16189679218967923</v>
      </c>
      <c r="AV38" s="247">
        <v>8735</v>
      </c>
      <c r="AW38" s="248">
        <f>AV38/DEFM_Région_Dépt!Y37</f>
        <v>0.1624300351451364</v>
      </c>
      <c r="AX38" s="286">
        <v>8545</v>
      </c>
      <c r="AY38" s="280">
        <f>AX38/DEFM_Région_Dépt!Z37</f>
        <v>0.16044236654837679</v>
      </c>
      <c r="AZ38" s="247">
        <v>8489</v>
      </c>
      <c r="BA38" s="248">
        <f>AZ38/DEFM_Région_Dépt!AA37</f>
        <v>0.15482117780087906</v>
      </c>
      <c r="BB38" s="286">
        <v>8725</v>
      </c>
      <c r="BC38" s="280">
        <f>BB38/DEFM_Région_Dépt!AB37</f>
        <v>0.15239908473214442</v>
      </c>
      <c r="BD38" s="247">
        <v>8963</v>
      </c>
      <c r="BE38" s="248">
        <f>BD38/DEFM_Région_Dépt!AC37</f>
        <v>0.15363650388247999</v>
      </c>
      <c r="BF38" s="286">
        <v>9022</v>
      </c>
      <c r="BG38" s="280">
        <f>BF38/DEFM_Région_Dépt!AD37</f>
        <v>0.15284012942790831</v>
      </c>
      <c r="BH38" s="247">
        <v>9193</v>
      </c>
      <c r="BI38" s="248">
        <f>BH38/DEFM_Région_Dépt!AE37</f>
        <v>0.15409500821348351</v>
      </c>
      <c r="BJ38" s="286">
        <v>9262</v>
      </c>
      <c r="BK38" s="280">
        <f>BJ38/DEFM_Région_Dépt!AF37</f>
        <v>0.15522037874979053</v>
      </c>
      <c r="BL38" s="247">
        <v>9521</v>
      </c>
      <c r="BM38" s="248">
        <f>BL38/DEFM_Région_Dépt!AG37</f>
        <v>0.15738230626818303</v>
      </c>
      <c r="BN38" s="286">
        <v>9881</v>
      </c>
      <c r="BO38" s="280">
        <f>BN38/DEFM_Région_Dépt!AH37</f>
        <v>0.16256457503866276</v>
      </c>
      <c r="BP38" s="247">
        <v>9862</v>
      </c>
      <c r="BQ38" s="248">
        <f>BP38/DEFM_Région_Dépt!AI37</f>
        <v>0.16359504337873032</v>
      </c>
      <c r="BR38" s="286">
        <v>9664</v>
      </c>
      <c r="BS38" s="280">
        <f>BR38/DEFM_Région_Dépt!AJ37</f>
        <v>0.1628032345013477</v>
      </c>
      <c r="BT38" s="247">
        <v>9521</v>
      </c>
      <c r="BU38" s="248">
        <f>BT38/DEFM_Région_Dépt!AK37</f>
        <v>0.16073810207148043</v>
      </c>
      <c r="BV38" s="286">
        <v>9595</v>
      </c>
      <c r="BW38" s="280">
        <f>BV38/DEFM_Région_Dépt!AL37</f>
        <v>0.16013284600877853</v>
      </c>
      <c r="BX38" s="247">
        <v>9624</v>
      </c>
      <c r="BY38" s="248">
        <f>BX38/DEFM_Région_Dépt!AM37</f>
        <v>0.15593505946401373</v>
      </c>
      <c r="BZ38" s="249">
        <v>9943</v>
      </c>
      <c r="CA38" s="280">
        <f>BZ38/DEFM_Région_Dépt!AN37</f>
        <v>0.15378309824300915</v>
      </c>
      <c r="CB38" s="247">
        <v>10057</v>
      </c>
      <c r="CC38" s="248">
        <f>CB38/DEFM_Région_Dépt!AO37</f>
        <v>0.15023004302103252</v>
      </c>
      <c r="CD38" s="249">
        <v>10532</v>
      </c>
      <c r="CE38" s="280">
        <f>CD38/DEFM_Région_Dépt!AP37</f>
        <v>0.15430597474140709</v>
      </c>
      <c r="CF38" s="247">
        <v>10647</v>
      </c>
      <c r="CG38" s="248">
        <f>CF38/DEFM_Région_Dépt!AQ37</f>
        <v>0.1559040590405904</v>
      </c>
      <c r="CH38" s="249">
        <v>10792</v>
      </c>
      <c r="CI38" s="280">
        <f>CH38/DEFM_Région_Dépt!AR37</f>
        <v>0.15867321433822448</v>
      </c>
      <c r="CJ38" s="247">
        <v>11005</v>
      </c>
      <c r="CK38" s="248">
        <f>CJ38/DEFM_Région_Dépt!AS37</f>
        <v>0.15918591700056414</v>
      </c>
      <c r="CL38" s="249">
        <v>11053</v>
      </c>
      <c r="CM38" s="280">
        <f>CL38/DEFM_Région_Dépt!AT37</f>
        <v>0.16159829234772946</v>
      </c>
      <c r="CN38" s="247">
        <v>11201</v>
      </c>
      <c r="CO38" s="248">
        <f>CN38/DEFM_Région_Dépt!AU37</f>
        <v>0.16550185434181947</v>
      </c>
      <c r="CP38" s="249">
        <v>11274</v>
      </c>
      <c r="CQ38" s="280">
        <f>CP38/DEFM_Région_Dépt!AV37</f>
        <v>0.16793279113414961</v>
      </c>
      <c r="CR38" s="247">
        <v>11128</v>
      </c>
      <c r="CS38" s="248">
        <f>CR38/DEFM_Région_Dépt!AW37</f>
        <v>0.16858051810331767</v>
      </c>
      <c r="CT38" s="249">
        <v>11142</v>
      </c>
      <c r="CU38" s="280">
        <f>CT38/DEFM_Région_Dépt!AX37</f>
        <v>0.16973371519103039</v>
      </c>
      <c r="CV38" s="247">
        <v>11516</v>
      </c>
      <c r="CW38" s="248">
        <f>CV38/DEFM_Région_Dépt!AY37</f>
        <v>0.16904964622295293</v>
      </c>
      <c r="CX38" s="249">
        <v>11176</v>
      </c>
      <c r="CY38" s="280">
        <f>CX38/DEFM_Région_Dépt!AZ37</f>
        <v>0.16214961406766873</v>
      </c>
      <c r="CZ38" s="247">
        <v>11621</v>
      </c>
      <c r="DA38" s="248">
        <f>CZ38/DEFM_Région_Dépt!BA37</f>
        <v>0.16269302384185694</v>
      </c>
      <c r="DB38" s="249">
        <v>11789</v>
      </c>
      <c r="DC38" s="280">
        <f>DB38/DEFM_Région_Dépt!BB37</f>
        <v>0.16410077951002228</v>
      </c>
      <c r="DD38" s="247">
        <v>11716</v>
      </c>
      <c r="DE38" s="248">
        <f>DD38/DEFM_Région_Dépt!BC37</f>
        <v>0.16482140596204437</v>
      </c>
      <c r="DF38" s="249">
        <v>11737</v>
      </c>
      <c r="DG38" s="280">
        <f>DF38/DEFM_Région_Dépt!BD37</f>
        <v>0.16574640249671671</v>
      </c>
      <c r="DH38" s="247">
        <v>12077</v>
      </c>
      <c r="DI38" s="248">
        <f>DH38/DEFM_Région_Dépt!BE37</f>
        <v>0.16856724125898528</v>
      </c>
      <c r="DJ38" s="249">
        <v>12161</v>
      </c>
      <c r="DK38" s="280">
        <f>DJ38/DEFM_Région_Dépt!BF37</f>
        <v>0.17117320008445353</v>
      </c>
      <c r="DL38" s="247">
        <v>12235</v>
      </c>
      <c r="DM38" s="248">
        <f>DL38/DEFM_Région_Dépt!BG37</f>
        <v>0.17405963694303761</v>
      </c>
      <c r="DN38" s="249">
        <v>12174</v>
      </c>
      <c r="DO38" s="280">
        <f>DN38/DEFM_Région_Dépt!BH37</f>
        <v>0.17557725312603661</v>
      </c>
      <c r="DP38" s="247">
        <v>11985</v>
      </c>
      <c r="DQ38" s="248">
        <f>DP38/DEFM_Région_Dépt!BI37</f>
        <v>0.17452782105983602</v>
      </c>
      <c r="DR38" s="249">
        <v>11929</v>
      </c>
      <c r="DS38" s="280">
        <f>DR38/DEFM_Région_Dépt!BJ37</f>
        <v>0.17449242291264408</v>
      </c>
      <c r="DT38" s="247">
        <v>12160</v>
      </c>
      <c r="DU38" s="248">
        <f>DT38/DEFM_Région_Dépt!BK37</f>
        <v>0.17237713167855068</v>
      </c>
      <c r="DV38" s="249">
        <v>12093</v>
      </c>
      <c r="DW38" s="280">
        <f>DV38/DEFM_Région_Dépt!BL37</f>
        <v>0.16750467483897777</v>
      </c>
      <c r="DX38" s="247">
        <v>12618</v>
      </c>
      <c r="DY38" s="248">
        <f>DX38/DEFM_Région_Dépt!BM37</f>
        <v>0.16774793937782503</v>
      </c>
      <c r="DZ38" s="249">
        <v>12999</v>
      </c>
      <c r="EA38" s="280">
        <f>DZ38/DEFM_Région_Dépt!BN37</f>
        <v>0.17053236428515206</v>
      </c>
      <c r="EB38" s="247">
        <v>13020</v>
      </c>
      <c r="EC38" s="248">
        <f>EB38/DEFM_Région_Dépt!BO37</f>
        <v>0.171917500726226</v>
      </c>
      <c r="ED38" s="249">
        <v>13176</v>
      </c>
      <c r="EE38" s="280">
        <f>ED38/DEFM_Région_Dépt!BP37</f>
        <v>0.17326810793750985</v>
      </c>
      <c r="EF38" s="247">
        <v>13588</v>
      </c>
      <c r="EG38" s="248">
        <f>EF38/DEFM_Région_Dépt!BQ37</f>
        <v>0.1768211748171668</v>
      </c>
      <c r="EH38" s="249">
        <v>13609</v>
      </c>
      <c r="EI38" s="280">
        <f>EH38/DEFM_Région_Dépt!BR37</f>
        <v>0.17871776015128435</v>
      </c>
      <c r="EJ38" s="247">
        <v>13680</v>
      </c>
      <c r="EK38" s="248">
        <f>EJ38/DEFM_Région_Dépt!BS37</f>
        <v>0.1810337982690628</v>
      </c>
      <c r="EL38" s="249">
        <v>13657</v>
      </c>
      <c r="EM38" s="280">
        <f>EL38/DEFM_Région_Dépt!BT37</f>
        <v>0.18064336922303642</v>
      </c>
      <c r="EN38" s="247">
        <v>13612</v>
      </c>
      <c r="EO38" s="248">
        <f>EN38/DEFM_Région_Dépt!BU37</f>
        <v>0.17997910909547674</v>
      </c>
      <c r="EP38" s="249">
        <v>13482</v>
      </c>
      <c r="EQ38" s="280">
        <f>EP38/DEFM_Région_Dépt!BV37</f>
        <v>0.17907711925191935</v>
      </c>
      <c r="ER38" s="247">
        <v>13385</v>
      </c>
      <c r="ES38" s="248">
        <f>ER38/DEFM_Région_Dépt!BW37</f>
        <v>0.17358544398189577</v>
      </c>
      <c r="ET38" s="249">
        <v>13314</v>
      </c>
      <c r="EU38" s="280">
        <f>ET38/DEFM_Région_Dépt!BX37</f>
        <v>0.16922353419677924</v>
      </c>
      <c r="EV38" s="247">
        <v>13784</v>
      </c>
      <c r="EW38" s="248">
        <f>EV38/DEFM_Région_Dépt!BY37</f>
        <v>0.17090710707731985</v>
      </c>
      <c r="EX38" s="249">
        <v>14008</v>
      </c>
      <c r="EY38" s="280">
        <f>EX38/DEFM_Région_Dépt!BZ37</f>
        <v>0.17238918014226293</v>
      </c>
      <c r="EZ38" s="247">
        <v>14496</v>
      </c>
      <c r="FA38" s="248">
        <f>EZ38/DEFM_Région_Dépt!CA37</f>
        <v>0.17894970742907934</v>
      </c>
      <c r="FB38" s="286">
        <v>14943</v>
      </c>
      <c r="FC38" s="281">
        <f>FB38/DEFM_Région_Dépt!CB37</f>
        <v>0.18415409642117717</v>
      </c>
      <c r="FD38" s="252">
        <v>14991</v>
      </c>
      <c r="FE38" s="248">
        <f>FD38/DEFM_Région_Dépt!CC37</f>
        <v>0.18587494265415183</v>
      </c>
      <c r="FF38" s="249">
        <v>14566</v>
      </c>
      <c r="FG38" s="250">
        <f>FF38/DEFM_Région_Dépt!CD37</f>
        <v>0.18109707579073006</v>
      </c>
      <c r="FH38" s="247">
        <v>14041</v>
      </c>
      <c r="FI38" s="248">
        <f>FH38/DEFM_Région_Dépt!CE37</f>
        <v>0.17694130100562039</v>
      </c>
      <c r="FJ38" s="249">
        <v>13146</v>
      </c>
      <c r="FK38" s="250">
        <f>FJ38/DEFM_Région_Dépt!CF37</f>
        <v>0.16983837835742802</v>
      </c>
      <c r="FL38" s="247">
        <v>10794</v>
      </c>
      <c r="FM38" s="248">
        <f>FL38/DEFM_Région_Dépt!CG37</f>
        <v>0.13965945554290446</v>
      </c>
      <c r="FN38" s="249">
        <v>10416</v>
      </c>
      <c r="FO38" s="250">
        <f>FN38/DEFM_Région_Dépt!CH37</f>
        <v>0.13576642335766423</v>
      </c>
      <c r="FP38" s="247">
        <v>10193</v>
      </c>
      <c r="FQ38" s="248">
        <f>FP38/DEFM_Région_Dépt!CI37</f>
        <v>0.12980083537082315</v>
      </c>
      <c r="FR38" s="249">
        <v>10114</v>
      </c>
      <c r="FS38" s="250">
        <f>FR38/DEFM_Région_Dépt!CJ37</f>
        <v>0.12451984635083227</v>
      </c>
      <c r="FT38" s="247">
        <v>10260</v>
      </c>
      <c r="FU38" s="248">
        <f>FT38/DEFM_Région_Dépt!CK37</f>
        <v>0.12398641708257302</v>
      </c>
      <c r="FV38" s="249">
        <v>10273</v>
      </c>
      <c r="FW38" s="250">
        <f>FV38/DEFM_Région_Dépt!CL37</f>
        <v>0.12368614325102038</v>
      </c>
      <c r="FX38" s="247">
        <v>10194</v>
      </c>
      <c r="FY38" s="248">
        <f>FX38/DEFM_Région_Dépt!CM37</f>
        <v>0.12326779365885511</v>
      </c>
      <c r="FZ38" s="249">
        <v>10059</v>
      </c>
      <c r="GA38" s="250">
        <f>FZ38/DEFM_Région_Dépt!CN37</f>
        <v>0.12307447602500887</v>
      </c>
      <c r="GB38" s="247">
        <v>10236</v>
      </c>
      <c r="GC38" s="248">
        <f>GB38/DEFM_Région_Dépt!CO37</f>
        <v>0.12435913011784716</v>
      </c>
      <c r="GD38" s="249">
        <v>10214</v>
      </c>
      <c r="GE38" s="250">
        <f>GD38/DEFM_Région_Dépt!CP37</f>
        <v>0.1246643558072548</v>
      </c>
      <c r="GF38" s="247">
        <v>9447</v>
      </c>
      <c r="GG38" s="248">
        <f>GF38/DEFM_Région_Dépt!CQ37</f>
        <v>0.11725207893756981</v>
      </c>
      <c r="GH38" s="249">
        <v>9238</v>
      </c>
      <c r="GI38" s="250">
        <f>GH38/DEFM_Région_Dépt!CR37</f>
        <v>0.11650314021237421</v>
      </c>
      <c r="GJ38" s="247">
        <v>9153</v>
      </c>
      <c r="GK38" s="248">
        <f>GJ38/DEFM_Région_Dépt!CS37</f>
        <v>0.11575233325745504</v>
      </c>
      <c r="GL38" s="249">
        <v>9048</v>
      </c>
      <c r="GM38" s="250">
        <f>GL38/DEFM_Région_Dépt!CT37</f>
        <v>0.11493902439024391</v>
      </c>
      <c r="GN38" s="247">
        <v>8939</v>
      </c>
      <c r="GO38" s="248">
        <f>GN38/DEFM_Région_Dépt!CU37</f>
        <v>0.10977122296857539</v>
      </c>
      <c r="GP38" s="287">
        <v>9000</v>
      </c>
      <c r="GQ38" s="288">
        <f>GP38/DEFM_Région_Dépt!CV37</f>
        <v>0.10735885293030024</v>
      </c>
      <c r="GR38" s="289">
        <v>9039</v>
      </c>
      <c r="GS38" s="290">
        <f>GR38/DEFM_Région_Dépt!CW37</f>
        <v>0.10767508070568335</v>
      </c>
      <c r="GT38" s="287">
        <v>9035</v>
      </c>
      <c r="GU38" s="288">
        <f>GT38/DEFM_Région_Dépt!CX37</f>
        <v>0.10765051412503425</v>
      </c>
      <c r="GV38" s="289">
        <v>9187</v>
      </c>
      <c r="GW38" s="290">
        <f>GV38/DEFM_Région_Dépt!CY37</f>
        <v>0.11007008925897083</v>
      </c>
      <c r="GX38" s="291">
        <v>9140</v>
      </c>
      <c r="GY38" s="292">
        <f>GX38/DEFM_Région_Dépt!CZ37</f>
        <v>0.10995224175057443</v>
      </c>
      <c r="GZ38" s="435">
        <v>9285</v>
      </c>
      <c r="HA38" s="441">
        <f>GZ38/DEFM_Région_Dépt!DA37</f>
        <v>0.11121891619951128</v>
      </c>
      <c r="HB38" s="435">
        <v>9227</v>
      </c>
      <c r="HC38" s="441">
        <f>HB38/DEFM_Région_Dépt!DB37</f>
        <v>0.11164889948331982</v>
      </c>
      <c r="HD38" s="435">
        <v>9199</v>
      </c>
      <c r="HE38" s="441">
        <f>HD38/DEFM_Région_Dépt!DC37</f>
        <v>0.11262518670878327</v>
      </c>
      <c r="HF38" s="435">
        <v>9054</v>
      </c>
      <c r="HG38" s="441">
        <f>HF38/DEFM_Région_Dépt!DD37</f>
        <v>0.11217384840300319</v>
      </c>
      <c r="HH38" s="435">
        <v>8913</v>
      </c>
      <c r="HI38" s="441">
        <f>HH38/DEFM_Région_Dépt!DE37</f>
        <v>0.11066825597854429</v>
      </c>
      <c r="HJ38" s="435">
        <v>8800</v>
      </c>
      <c r="HK38" s="441">
        <f>HJ38/DEFM_Région_Dépt!DF37</f>
        <v>0.11044592542389899</v>
      </c>
      <c r="HL38" s="435">
        <v>8789</v>
      </c>
      <c r="HM38" s="441">
        <f>HL38/DEFM_Région_Dépt!DG37</f>
        <v>0.10652300382993164</v>
      </c>
      <c r="HN38" s="435">
        <v>9035</v>
      </c>
      <c r="HO38" s="441">
        <f>HN38/DEFM_Région_Dépt!DH37</f>
        <v>0.10705483672211953</v>
      </c>
      <c r="HP38" s="435">
        <v>9110</v>
      </c>
      <c r="HQ38" s="441">
        <f>HP38/DEFM_Région_Dépt!DI37</f>
        <v>0.10770485795017912</v>
      </c>
      <c r="HR38" s="435">
        <v>9299</v>
      </c>
      <c r="HS38" s="441">
        <f>HR38/DEFM_Région_Dépt!DJ37</f>
        <v>0.11058652839882029</v>
      </c>
      <c r="HT38" s="435">
        <v>9297</v>
      </c>
      <c r="HU38" s="441">
        <f>HT38/DEFM_Région_Dépt!DK37</f>
        <v>0.11174816096927737</v>
      </c>
      <c r="HV38" s="502">
        <v>9321</v>
      </c>
      <c r="HW38" s="500">
        <f>HV38/DEFM_Région_Dépt!DL37</f>
        <v>0.11205010458490611</v>
      </c>
      <c r="HX38" s="435">
        <v>9606</v>
      </c>
      <c r="HY38" s="441">
        <f>HX38/DEFM_Région_Dépt!DM37</f>
        <v>0.11419129359739426</v>
      </c>
      <c r="HZ38" s="435">
        <v>9745</v>
      </c>
      <c r="IA38" s="441">
        <f>HZ38/DEFM_Région_Dépt!DN37</f>
        <v>0.117323412913401</v>
      </c>
      <c r="IB38" s="435">
        <v>9837</v>
      </c>
      <c r="IC38" s="441">
        <f>IB38/DEFM_Région_Dépt!DO37</f>
        <v>0.11981875540505975</v>
      </c>
      <c r="ID38" s="435">
        <v>9801</v>
      </c>
      <c r="IE38" s="441">
        <f>ID38/DEFM_Région_Dépt!DP37</f>
        <v>0.12151757485586759</v>
      </c>
      <c r="IF38" s="435">
        <v>9964</v>
      </c>
      <c r="IG38" s="441">
        <f>IF38/DEFM_Région_Dépt!DQ37</f>
        <v>0.12393497269798624</v>
      </c>
      <c r="IH38" s="435">
        <v>9824</v>
      </c>
      <c r="II38" s="441">
        <f>IH38/DEFM_Région_Dépt!DR37</f>
        <v>0.12228030868807568</v>
      </c>
      <c r="IJ38" s="435">
        <v>9818</v>
      </c>
      <c r="IK38" s="441">
        <f>IJ38/DEFM_Région_Dépt!DS37</f>
        <v>0.11894406551736671</v>
      </c>
      <c r="IL38" s="435">
        <v>9787</v>
      </c>
      <c r="IM38" s="441">
        <f>IL38/DEFM_Région_Dépt!DT37</f>
        <v>0.11671059064836567</v>
      </c>
      <c r="IN38" s="435">
        <v>9863</v>
      </c>
      <c r="IO38" s="441">
        <f>IN38/DEFM_Région_Dépt!DU37</f>
        <v>0.1177292096876231</v>
      </c>
      <c r="IP38" s="435">
        <v>10014</v>
      </c>
      <c r="IQ38" s="441">
        <f>IP38/DEFM_Région_Dépt!DV37</f>
        <v>0.11997699662137877</v>
      </c>
      <c r="IR38" s="435">
        <v>10078</v>
      </c>
      <c r="IS38" s="441">
        <f>IR38/DEFM_Région_Dépt!DW37</f>
        <v>0.12233403333292871</v>
      </c>
      <c r="IT38" s="435">
        <v>10169</v>
      </c>
      <c r="IU38" s="441">
        <f>IT38/DEFM_Région_Dépt!DX37</f>
        <v>0.1236006952463141</v>
      </c>
      <c r="IV38" s="435">
        <v>10400</v>
      </c>
      <c r="IW38" s="441">
        <f>IV38/DEFM_Région_Dépt!DY37</f>
        <v>0.12616153528883714</v>
      </c>
      <c r="IX38" s="435">
        <v>10436</v>
      </c>
      <c r="IY38" s="441">
        <f>IX38/DEFM_Région_Dépt!DZ37</f>
        <v>0.12825523233663927</v>
      </c>
      <c r="IZ38" s="435">
        <v>10755</v>
      </c>
      <c r="JA38" s="441">
        <f>IZ38/DEFM_Région_Dépt!EA37</f>
        <v>0.12819595923475774</v>
      </c>
      <c r="JB38" s="435">
        <v>11153</v>
      </c>
      <c r="JC38" s="441">
        <f>JB38/DEFM_Région_Dépt!EB37</f>
        <v>0.1291065681939203</v>
      </c>
      <c r="JD38" s="435">
        <v>11527</v>
      </c>
      <c r="JE38" s="441">
        <f>JD38/DEFM_Région_Dépt!EC37</f>
        <v>0.13337267289157323</v>
      </c>
      <c r="JF38" s="435">
        <v>11996</v>
      </c>
      <c r="JG38" s="441">
        <f>JF38/DEFM_Région_Dépt!ED37</f>
        <v>0.13829836292367997</v>
      </c>
      <c r="JH38" s="435">
        <v>12507</v>
      </c>
      <c r="JI38" s="441">
        <f>JH38/DEFM_Région_Dépt!EE37</f>
        <v>0.14164052502236668</v>
      </c>
      <c r="JJ38" s="435">
        <v>12825</v>
      </c>
      <c r="JK38" s="441">
        <f>JJ38/DEFM_Région_Dépt!EF37</f>
        <v>0.14321288190101841</v>
      </c>
      <c r="JL38" s="435"/>
      <c r="JM38" s="441" t="e">
        <f>JL38/DEFM_Région_Dépt!EG37</f>
        <v>#DIV/0!</v>
      </c>
      <c r="JN38" s="435"/>
      <c r="JO38" s="441" t="e">
        <f>JN38/DEFM_Région_Dépt!EH37</f>
        <v>#DIV/0!</v>
      </c>
      <c r="JP38" s="435"/>
      <c r="JQ38" s="441" t="e">
        <f>JP38/DEFM_Région_Dépt!EI37</f>
        <v>#DIV/0!</v>
      </c>
      <c r="JR38" s="435"/>
      <c r="JS38" s="441" t="e">
        <f>JR38/DEFM_Région_Dépt!EJ37</f>
        <v>#DIV/0!</v>
      </c>
    </row>
    <row r="39" spans="1:279" x14ac:dyDescent="0.35">
      <c r="A39" s="246" t="s">
        <v>401</v>
      </c>
      <c r="B39" s="286">
        <v>4220</v>
      </c>
      <c r="C39" s="280">
        <f>B39/DEFM_Région_Dépt!B38</f>
        <v>0.11583859456491902</v>
      </c>
      <c r="D39" s="247">
        <v>4668</v>
      </c>
      <c r="E39" s="248">
        <f>D39/DEFM_Région_Dépt!C38</f>
        <v>0.12373101492299944</v>
      </c>
      <c r="F39" s="286">
        <v>5065</v>
      </c>
      <c r="G39" s="280">
        <f>F39/DEFM_Région_Dépt!D38</f>
        <v>0.13323688017887675</v>
      </c>
      <c r="H39" s="247">
        <v>5621</v>
      </c>
      <c r="I39" s="248">
        <f>H39/DEFM_Région_Dépt!E38</f>
        <v>0.13716112344745127</v>
      </c>
      <c r="J39" s="286">
        <v>5638</v>
      </c>
      <c r="K39" s="280">
        <f>J39/DEFM_Région_Dépt!F38</f>
        <v>0.13528494301139771</v>
      </c>
      <c r="L39" s="247">
        <v>5649</v>
      </c>
      <c r="M39" s="248">
        <f>L39/DEFM_Région_Dépt!G38</f>
        <v>0.13532159540064678</v>
      </c>
      <c r="N39" s="286">
        <v>5574</v>
      </c>
      <c r="O39" s="280">
        <f>N39/DEFM_Région_Dépt!H38</f>
        <v>0.1303981659102606</v>
      </c>
      <c r="P39" s="247">
        <v>6419</v>
      </c>
      <c r="Q39" s="248">
        <f>P39/DEFM_Région_Dépt!I38</f>
        <v>0.14685762657576243</v>
      </c>
      <c r="R39" s="286">
        <v>6622</v>
      </c>
      <c r="S39" s="280">
        <f>R39/DEFM_Région_Dépt!J38</f>
        <v>0.15230341084201568</v>
      </c>
      <c r="T39" s="247">
        <v>6527</v>
      </c>
      <c r="U39" s="248">
        <f>T39/DEFM_Région_Dépt!K38</f>
        <v>0.15467191165667432</v>
      </c>
      <c r="V39" s="286">
        <v>6337</v>
      </c>
      <c r="W39" s="280">
        <f>V39/DEFM_Région_Dépt!L38</f>
        <v>0.15496539750079474</v>
      </c>
      <c r="X39" s="247">
        <v>6246</v>
      </c>
      <c r="Y39" s="248">
        <f>X39/DEFM_Région_Dépt!M38</f>
        <v>0.15634543178973717</v>
      </c>
      <c r="Z39" s="286">
        <v>6168</v>
      </c>
      <c r="AA39" s="280">
        <f>Z39/DEFM_Région_Dépt!N38</f>
        <v>0.15625870848428039</v>
      </c>
      <c r="AB39" s="247">
        <v>6023</v>
      </c>
      <c r="AC39" s="248">
        <f>AB39/DEFM_Région_Dépt!O38</f>
        <v>0.15067293740931606</v>
      </c>
      <c r="AD39" s="286">
        <v>6130</v>
      </c>
      <c r="AE39" s="280">
        <f>AD39/DEFM_Région_Dépt!P38</f>
        <v>0.14865290879549919</v>
      </c>
      <c r="AF39" s="247">
        <v>6348</v>
      </c>
      <c r="AG39" s="248">
        <f>AF39/DEFM_Région_Dépt!Q38</f>
        <v>0.14803068815148193</v>
      </c>
      <c r="AH39" s="286">
        <v>6443</v>
      </c>
      <c r="AI39" s="280">
        <f>AH39/DEFM_Région_Dépt!R38</f>
        <v>0.14725847370466025</v>
      </c>
      <c r="AJ39" s="247">
        <v>6559</v>
      </c>
      <c r="AK39" s="248">
        <f>AJ39/DEFM_Région_Dépt!S38</f>
        <v>0.14878076443234661</v>
      </c>
      <c r="AL39" s="286">
        <v>6556</v>
      </c>
      <c r="AM39" s="280">
        <f>AL39/DEFM_Région_Dépt!T38</f>
        <v>0.14946197337224149</v>
      </c>
      <c r="AN39" s="247">
        <v>6694</v>
      </c>
      <c r="AO39" s="248">
        <f>AN39/DEFM_Région_Dépt!U38</f>
        <v>0.15042358598683175</v>
      </c>
      <c r="AP39" s="286">
        <v>6808</v>
      </c>
      <c r="AQ39" s="280">
        <f>AP39/DEFM_Région_Dépt!V38</f>
        <v>0.15407246475207639</v>
      </c>
      <c r="AR39" s="247">
        <v>6734</v>
      </c>
      <c r="AS39" s="248">
        <f>AR39/DEFM_Région_Dépt!W38</f>
        <v>0.15566343042071198</v>
      </c>
      <c r="AT39" s="286">
        <v>6607</v>
      </c>
      <c r="AU39" s="280">
        <f>AT39/DEFM_Région_Dépt!X38</f>
        <v>0.15820223642937528</v>
      </c>
      <c r="AV39" s="247">
        <v>6579</v>
      </c>
      <c r="AW39" s="248">
        <f>AV39/DEFM_Région_Dépt!Y38</f>
        <v>0.15843467790487659</v>
      </c>
      <c r="AX39" s="286">
        <v>6438</v>
      </c>
      <c r="AY39" s="280">
        <f>AX39/DEFM_Région_Dépt!Z38</f>
        <v>0.15668808411214954</v>
      </c>
      <c r="AZ39" s="247">
        <v>6380</v>
      </c>
      <c r="BA39" s="248">
        <f>AZ39/DEFM_Région_Dépt!AA38</f>
        <v>0.15346498929593727</v>
      </c>
      <c r="BB39" s="286">
        <v>6484</v>
      </c>
      <c r="BC39" s="280">
        <f>BB39/DEFM_Région_Dépt!AB38</f>
        <v>0.15080121868967603</v>
      </c>
      <c r="BD39" s="247">
        <v>6714</v>
      </c>
      <c r="BE39" s="248">
        <f>BD39/DEFM_Région_Dépt!AC38</f>
        <v>0.15128095356120863</v>
      </c>
      <c r="BF39" s="286">
        <v>6743</v>
      </c>
      <c r="BG39" s="280">
        <f>BF39/DEFM_Région_Dépt!AD38</f>
        <v>0.14869454000176413</v>
      </c>
      <c r="BH39" s="247">
        <v>6932</v>
      </c>
      <c r="BI39" s="248">
        <f>BH39/DEFM_Région_Dépt!AE38</f>
        <v>0.15008877148919586</v>
      </c>
      <c r="BJ39" s="286">
        <v>6998</v>
      </c>
      <c r="BK39" s="280">
        <f>BJ39/DEFM_Région_Dépt!AF38</f>
        <v>0.15123290039547901</v>
      </c>
      <c r="BL39" s="247">
        <v>7286</v>
      </c>
      <c r="BM39" s="248">
        <f>BL39/DEFM_Région_Dépt!AG38</f>
        <v>0.155315384451408</v>
      </c>
      <c r="BN39" s="286">
        <v>7543</v>
      </c>
      <c r="BO39" s="280">
        <f>BN39/DEFM_Région_Dépt!AH38</f>
        <v>0.16099976521312245</v>
      </c>
      <c r="BP39" s="247">
        <v>7454</v>
      </c>
      <c r="BQ39" s="248">
        <f>BP39/DEFM_Région_Dépt!AI38</f>
        <v>0.16214922775723298</v>
      </c>
      <c r="BR39" s="286">
        <v>7328</v>
      </c>
      <c r="BS39" s="280">
        <f>BR39/DEFM_Région_Dépt!AJ38</f>
        <v>0.16345832125092014</v>
      </c>
      <c r="BT39" s="247">
        <v>7279</v>
      </c>
      <c r="BU39" s="248">
        <f>BT39/DEFM_Région_Dépt!AK38</f>
        <v>0.16398945637236129</v>
      </c>
      <c r="BV39" s="286">
        <v>7172</v>
      </c>
      <c r="BW39" s="280">
        <f>BV39/DEFM_Région_Dépt!AL38</f>
        <v>0.1621413876517532</v>
      </c>
      <c r="BX39" s="247">
        <v>7133</v>
      </c>
      <c r="BY39" s="248">
        <f>BX39/DEFM_Région_Dépt!AM38</f>
        <v>0.15707993833957279</v>
      </c>
      <c r="BZ39" s="249">
        <v>7337</v>
      </c>
      <c r="CA39" s="280">
        <f>BZ39/DEFM_Région_Dépt!AN38</f>
        <v>0.15491976351351353</v>
      </c>
      <c r="CB39" s="247">
        <v>7433</v>
      </c>
      <c r="CC39" s="248">
        <f>CB39/DEFM_Région_Dépt!AO38</f>
        <v>0.15183331631089778</v>
      </c>
      <c r="CD39" s="249">
        <v>7625</v>
      </c>
      <c r="CE39" s="280">
        <f>CD39/DEFM_Région_Dépt!AP38</f>
        <v>0.15031146506860116</v>
      </c>
      <c r="CF39" s="247">
        <v>7714</v>
      </c>
      <c r="CG39" s="248">
        <f>CF39/DEFM_Région_Dépt!AQ38</f>
        <v>0.15017715998909784</v>
      </c>
      <c r="CH39" s="249">
        <v>7699</v>
      </c>
      <c r="CI39" s="280">
        <f>CH39/DEFM_Région_Dépt!AR38</f>
        <v>0.14978890639895717</v>
      </c>
      <c r="CJ39" s="247">
        <v>7994</v>
      </c>
      <c r="CK39" s="248">
        <f>CJ39/DEFM_Région_Dépt!AS38</f>
        <v>0.15230147843316569</v>
      </c>
      <c r="CL39" s="249">
        <v>8258</v>
      </c>
      <c r="CM39" s="280">
        <f>CL39/DEFM_Région_Dépt!AT38</f>
        <v>0.15857592749059068</v>
      </c>
      <c r="CN39" s="247">
        <v>8423</v>
      </c>
      <c r="CO39" s="248">
        <f>CN39/DEFM_Région_Dépt!AU38</f>
        <v>0.16424546145896302</v>
      </c>
      <c r="CP39" s="249">
        <v>8531</v>
      </c>
      <c r="CQ39" s="280">
        <f>CP39/DEFM_Région_Dépt!AV38</f>
        <v>0.16873355881247651</v>
      </c>
      <c r="CR39" s="247">
        <v>8378</v>
      </c>
      <c r="CS39" s="248">
        <f>CR39/DEFM_Région_Dépt!AW38</f>
        <v>0.16844941290011259</v>
      </c>
      <c r="CT39" s="249">
        <v>8287</v>
      </c>
      <c r="CU39" s="280">
        <f>CT39/DEFM_Région_Dépt!AX38</f>
        <v>0.16763087628448903</v>
      </c>
      <c r="CV39" s="247">
        <v>8489</v>
      </c>
      <c r="CW39" s="248">
        <f>CV39/DEFM_Région_Dépt!AY38</f>
        <v>0.16653261402648356</v>
      </c>
      <c r="CX39" s="249">
        <v>8366</v>
      </c>
      <c r="CY39" s="280">
        <f>CX39/DEFM_Région_Dépt!AZ38</f>
        <v>0.16226071103008205</v>
      </c>
      <c r="CZ39" s="247">
        <v>8713</v>
      </c>
      <c r="DA39" s="248">
        <f>CZ39/DEFM_Région_Dépt!BA38</f>
        <v>0.16224721611858031</v>
      </c>
      <c r="DB39" s="249">
        <v>9076</v>
      </c>
      <c r="DC39" s="280">
        <f>DB39/DEFM_Région_Dépt!BB38</f>
        <v>0.16469179262915312</v>
      </c>
      <c r="DD39" s="247">
        <v>9075</v>
      </c>
      <c r="DE39" s="248">
        <f>DD39/DEFM_Région_Dépt!BC38</f>
        <v>0.16464675786494429</v>
      </c>
      <c r="DF39" s="249">
        <v>9188</v>
      </c>
      <c r="DG39" s="280">
        <f>DF39/DEFM_Région_Dépt!BD38</f>
        <v>0.16686341100194324</v>
      </c>
      <c r="DH39" s="247">
        <v>9367</v>
      </c>
      <c r="DI39" s="248">
        <f>DH39/DEFM_Région_Dépt!BE38</f>
        <v>0.16732462799878531</v>
      </c>
      <c r="DJ39" s="249">
        <v>9386</v>
      </c>
      <c r="DK39" s="280">
        <f>DJ39/DEFM_Région_Dépt!BF38</f>
        <v>0.16994079411924462</v>
      </c>
      <c r="DL39" s="247">
        <v>9417</v>
      </c>
      <c r="DM39" s="248">
        <f>DL39/DEFM_Région_Dépt!BG38</f>
        <v>0.17258948371607133</v>
      </c>
      <c r="DN39" s="249">
        <v>9457</v>
      </c>
      <c r="DO39" s="280">
        <f>DN39/DEFM_Région_Dépt!BH38</f>
        <v>0.17635760107414591</v>
      </c>
      <c r="DP39" s="247">
        <v>9339</v>
      </c>
      <c r="DQ39" s="248">
        <f>DP39/DEFM_Région_Dépt!BI38</f>
        <v>0.17649059812907494</v>
      </c>
      <c r="DR39" s="249">
        <v>9239</v>
      </c>
      <c r="DS39" s="280">
        <f>DR39/DEFM_Région_Dépt!BJ38</f>
        <v>0.17508717404487567</v>
      </c>
      <c r="DT39" s="247">
        <v>9440</v>
      </c>
      <c r="DU39" s="248">
        <f>DT39/DEFM_Région_Dépt!BK38</f>
        <v>0.1758372760123682</v>
      </c>
      <c r="DV39" s="249">
        <v>9441</v>
      </c>
      <c r="DW39" s="280">
        <f>DV39/DEFM_Région_Dépt!BL38</f>
        <v>0.17254550771255209</v>
      </c>
      <c r="DX39" s="247">
        <v>9799</v>
      </c>
      <c r="DY39" s="248">
        <f>DX39/DEFM_Région_Dépt!BM38</f>
        <v>0.17097939313569821</v>
      </c>
      <c r="DZ39" s="249">
        <v>10093</v>
      </c>
      <c r="EA39" s="280">
        <f>DZ39/DEFM_Région_Dépt!BN38</f>
        <v>0.1710909953892053</v>
      </c>
      <c r="EB39" s="247">
        <v>10084</v>
      </c>
      <c r="EC39" s="248">
        <f>EB39/DEFM_Région_Dépt!BO38</f>
        <v>0.1713305129381382</v>
      </c>
      <c r="ED39" s="249">
        <v>10402</v>
      </c>
      <c r="EE39" s="280">
        <f>ED39/DEFM_Région_Dépt!BP38</f>
        <v>0.17579557553531291</v>
      </c>
      <c r="EF39" s="247">
        <v>10654</v>
      </c>
      <c r="EG39" s="248">
        <f>EF39/DEFM_Région_Dépt!BQ38</f>
        <v>0.17812479101183709</v>
      </c>
      <c r="EH39" s="249">
        <v>10678</v>
      </c>
      <c r="EI39" s="280">
        <f>EH39/DEFM_Région_Dépt!BR38</f>
        <v>0.17979457821182018</v>
      </c>
      <c r="EJ39" s="247">
        <v>10824</v>
      </c>
      <c r="EK39" s="248">
        <f>EJ39/DEFM_Région_Dépt!BS38</f>
        <v>0.18457131164313484</v>
      </c>
      <c r="EL39" s="249">
        <v>10883</v>
      </c>
      <c r="EM39" s="280">
        <f>EL39/DEFM_Région_Dépt!BT38</f>
        <v>0.18716356819784341</v>
      </c>
      <c r="EN39" s="247">
        <v>10841</v>
      </c>
      <c r="EO39" s="248">
        <f>EN39/DEFM_Région_Dépt!BU38</f>
        <v>0.18733691613817416</v>
      </c>
      <c r="EP39" s="249">
        <v>10707</v>
      </c>
      <c r="EQ39" s="280">
        <f>EP39/DEFM_Région_Dépt!BV38</f>
        <v>0.18642592237912001</v>
      </c>
      <c r="ER39" s="247">
        <v>10596</v>
      </c>
      <c r="ES39" s="248">
        <f>ER39/DEFM_Région_Dépt!BW38</f>
        <v>0.18173710208562019</v>
      </c>
      <c r="ET39" s="249">
        <v>10524</v>
      </c>
      <c r="EU39" s="280">
        <f>ET39/DEFM_Région_Dépt!BX38</f>
        <v>0.17704653275461796</v>
      </c>
      <c r="EV39" s="247">
        <v>10904</v>
      </c>
      <c r="EW39" s="248">
        <f>EV39/DEFM_Région_Dépt!BY38</f>
        <v>0.17804483777737865</v>
      </c>
      <c r="EX39" s="249">
        <v>11041</v>
      </c>
      <c r="EY39" s="280">
        <f>EX39/DEFM_Région_Dépt!BZ38</f>
        <v>0.17677762300462718</v>
      </c>
      <c r="EZ39" s="247">
        <v>11344</v>
      </c>
      <c r="FA39" s="248">
        <f>EZ39/DEFM_Région_Dépt!CA38</f>
        <v>0.180835631505954</v>
      </c>
      <c r="FB39" s="286">
        <v>11665</v>
      </c>
      <c r="FC39" s="281">
        <f>FB39/DEFM_Région_Dépt!CB38</f>
        <v>0.1849004565051991</v>
      </c>
      <c r="FD39" s="252">
        <v>11883</v>
      </c>
      <c r="FE39" s="248">
        <f>FD39/DEFM_Région_Dépt!CC38</f>
        <v>0.18836789043180521</v>
      </c>
      <c r="FF39" s="249">
        <v>11508</v>
      </c>
      <c r="FG39" s="250">
        <f>FF39/DEFM_Région_Dépt!CD38</f>
        <v>0.18414567798508658</v>
      </c>
      <c r="FH39" s="247">
        <v>11054</v>
      </c>
      <c r="FI39" s="248">
        <f>FH39/DEFM_Région_Dépt!CE38</f>
        <v>0.18005016776883734</v>
      </c>
      <c r="FJ39" s="249">
        <v>10441</v>
      </c>
      <c r="FK39" s="250">
        <f>FJ39/DEFM_Région_Dépt!CF38</f>
        <v>0.17569454961549463</v>
      </c>
      <c r="FL39" s="247">
        <v>8669</v>
      </c>
      <c r="FM39" s="248">
        <f>FL39/DEFM_Région_Dépt!CG38</f>
        <v>0.1474595587609927</v>
      </c>
      <c r="FN39" s="249">
        <v>8342</v>
      </c>
      <c r="FO39" s="250">
        <f>FN39/DEFM_Région_Dépt!CH38</f>
        <v>0.1430604860146456</v>
      </c>
      <c r="FP39" s="247">
        <v>8029</v>
      </c>
      <c r="FQ39" s="248">
        <f>FP39/DEFM_Région_Dépt!CI38</f>
        <v>0.13648262732032365</v>
      </c>
      <c r="FR39" s="249">
        <v>8080</v>
      </c>
      <c r="FS39" s="250">
        <f>FR39/DEFM_Région_Dépt!CJ38</f>
        <v>0.13332453303412317</v>
      </c>
      <c r="FT39" s="247">
        <v>8240</v>
      </c>
      <c r="FU39" s="248">
        <f>FT39/DEFM_Région_Dépt!CK38</f>
        <v>0.13337865617766556</v>
      </c>
      <c r="FV39" s="249">
        <v>8237</v>
      </c>
      <c r="FW39" s="250">
        <f>FV39/DEFM_Région_Dépt!CL38</f>
        <v>0.13138837491226951</v>
      </c>
      <c r="FX39" s="247">
        <v>8124</v>
      </c>
      <c r="FY39" s="248">
        <f>FX39/DEFM_Région_Dépt!CM38</f>
        <v>0.12940633014224501</v>
      </c>
      <c r="FZ39" s="249">
        <v>8080</v>
      </c>
      <c r="GA39" s="250">
        <f>FZ39/DEFM_Région_Dépt!CN38</f>
        <v>0.13006454936175008</v>
      </c>
      <c r="GB39" s="247">
        <v>8059</v>
      </c>
      <c r="GC39" s="248">
        <f>GB39/DEFM_Région_Dépt!CO38</f>
        <v>0.12846917791841356</v>
      </c>
      <c r="GD39" s="249">
        <v>7989</v>
      </c>
      <c r="GE39" s="250">
        <f>GD39/DEFM_Région_Dépt!CP38</f>
        <v>0.12851696346701413</v>
      </c>
      <c r="GF39" s="247">
        <v>7496</v>
      </c>
      <c r="GG39" s="248">
        <f>GF39/DEFM_Région_Dépt!CQ38</f>
        <v>0.12293159715958477</v>
      </c>
      <c r="GH39" s="249">
        <v>7405</v>
      </c>
      <c r="GI39" s="250">
        <f>GH39/DEFM_Région_Dépt!CR38</f>
        <v>0.12303116900378813</v>
      </c>
      <c r="GJ39" s="247">
        <v>7391</v>
      </c>
      <c r="GK39" s="248">
        <f>GJ39/DEFM_Région_Dépt!CS38</f>
        <v>0.12327990259036245</v>
      </c>
      <c r="GL39" s="249">
        <v>7313</v>
      </c>
      <c r="GM39" s="250">
        <f>GL39/DEFM_Région_Dépt!CT38</f>
        <v>0.12294889038332213</v>
      </c>
      <c r="GN39" s="247">
        <v>7180</v>
      </c>
      <c r="GO39" s="248">
        <f>GN39/DEFM_Région_Dépt!CU38</f>
        <v>0.11786335729997702</v>
      </c>
      <c r="GP39" s="287">
        <v>7249</v>
      </c>
      <c r="GQ39" s="288">
        <f>GP39/DEFM_Région_Dépt!CV38</f>
        <v>0.11599327946235699</v>
      </c>
      <c r="GR39" s="289">
        <v>7168</v>
      </c>
      <c r="GS39" s="290">
        <f>GR39/DEFM_Région_Dépt!CW38</f>
        <v>0.11386453170669716</v>
      </c>
      <c r="GT39" s="287">
        <v>7162</v>
      </c>
      <c r="GU39" s="288">
        <f>GT39/DEFM_Région_Dépt!CX38</f>
        <v>0.11204981382396195</v>
      </c>
      <c r="GV39" s="289">
        <v>7305</v>
      </c>
      <c r="GW39" s="290">
        <f>GV39/DEFM_Région_Dépt!CY38</f>
        <v>0.11446972546069951</v>
      </c>
      <c r="GX39" s="291">
        <v>7238</v>
      </c>
      <c r="GY39" s="292">
        <f>GX39/DEFM_Région_Dépt!CZ38</f>
        <v>0.11443659188287562</v>
      </c>
      <c r="GZ39" s="435">
        <v>7335</v>
      </c>
      <c r="HA39" s="441">
        <f>GZ39/DEFM_Région_Dépt!DA38</f>
        <v>0.115293932725558</v>
      </c>
      <c r="HB39" s="435">
        <v>7319</v>
      </c>
      <c r="HC39" s="441">
        <f>HB39/DEFM_Région_Dépt!DB38</f>
        <v>0.11651490066225166</v>
      </c>
      <c r="HD39" s="435">
        <v>7268</v>
      </c>
      <c r="HE39" s="441">
        <f>HD39/DEFM_Région_Dépt!DC38</f>
        <v>0.11765277215702145</v>
      </c>
      <c r="HF39" s="435">
        <v>7119</v>
      </c>
      <c r="HG39" s="441">
        <f>HF39/DEFM_Région_Dépt!DD38</f>
        <v>0.1172739852398524</v>
      </c>
      <c r="HH39" s="435">
        <v>7057</v>
      </c>
      <c r="HI39" s="441">
        <f>HH39/DEFM_Région_Dépt!DE38</f>
        <v>0.11699658476739945</v>
      </c>
      <c r="HJ39" s="435">
        <v>7058</v>
      </c>
      <c r="HK39" s="441">
        <f>HJ39/DEFM_Région_Dépt!DF38</f>
        <v>0.11846257133266197</v>
      </c>
      <c r="HL39" s="435">
        <v>7118</v>
      </c>
      <c r="HM39" s="441">
        <f>HL39/DEFM_Région_Dépt!DG38</f>
        <v>0.11640609668345653</v>
      </c>
      <c r="HN39" s="435">
        <v>7235</v>
      </c>
      <c r="HO39" s="441">
        <f>HN39/DEFM_Région_Dépt!DH38</f>
        <v>0.11631271803610758</v>
      </c>
      <c r="HP39" s="435">
        <v>7338</v>
      </c>
      <c r="HQ39" s="441">
        <f>HP39/DEFM_Région_Dépt!DI38</f>
        <v>0.11742303014785893</v>
      </c>
      <c r="HR39" s="435">
        <v>7529</v>
      </c>
      <c r="HS39" s="441">
        <f>HR39/DEFM_Région_Dépt!DJ38</f>
        <v>0.11950603958667323</v>
      </c>
      <c r="HT39" s="435">
        <v>7580</v>
      </c>
      <c r="HU39" s="441">
        <f>HT39/DEFM_Région_Dépt!DK38</f>
        <v>0.12093557548103002</v>
      </c>
      <c r="HV39" s="502">
        <v>7639</v>
      </c>
      <c r="HW39" s="500">
        <f>HV39/DEFM_Région_Dépt!DL38</f>
        <v>0.12170989739341023</v>
      </c>
      <c r="HX39" s="435">
        <v>7769</v>
      </c>
      <c r="HY39" s="441">
        <f>HX39/DEFM_Région_Dépt!DM38</f>
        <v>0.12332529049463457</v>
      </c>
      <c r="HZ39" s="435">
        <v>7823</v>
      </c>
      <c r="IA39" s="441">
        <f>HZ39/DEFM_Région_Dépt!DN38</f>
        <v>0.12602903033525042</v>
      </c>
      <c r="IB39" s="435">
        <v>7830</v>
      </c>
      <c r="IC39" s="441">
        <f>IB39/DEFM_Région_Dépt!DO38</f>
        <v>0.12844698895979265</v>
      </c>
      <c r="ID39" s="435">
        <v>7743</v>
      </c>
      <c r="IE39" s="441">
        <f>ID39/DEFM_Région_Dépt!DP38</f>
        <v>0.13008198373765203</v>
      </c>
      <c r="IF39" s="435">
        <v>7686</v>
      </c>
      <c r="IG39" s="441">
        <f>IF39/DEFM_Région_Dépt!DQ38</f>
        <v>0.13031536113936928</v>
      </c>
      <c r="IH39" s="435">
        <v>7667</v>
      </c>
      <c r="II39" s="441">
        <f>IH39/DEFM_Région_Dépt!DR38</f>
        <v>0.13038228691925718</v>
      </c>
      <c r="IJ39" s="435">
        <v>7544</v>
      </c>
      <c r="IK39" s="441">
        <f>IJ39/DEFM_Région_Dépt!DS38</f>
        <v>0.12648592458461178</v>
      </c>
      <c r="IL39" s="435">
        <v>7549</v>
      </c>
      <c r="IM39" s="441">
        <f>IL39/DEFM_Région_Dépt!DT38</f>
        <v>0.12528420877935442</v>
      </c>
      <c r="IN39" s="435">
        <v>7613</v>
      </c>
      <c r="IO39" s="441">
        <f>IN39/DEFM_Région_Dépt!DU38</f>
        <v>0.12564987043852843</v>
      </c>
      <c r="IP39" s="435">
        <v>7653</v>
      </c>
      <c r="IQ39" s="441">
        <f>IP39/DEFM_Région_Dépt!DV38</f>
        <v>0.12576828266228429</v>
      </c>
      <c r="IR39" s="435">
        <v>7652</v>
      </c>
      <c r="IS39" s="441">
        <f>IR39/DEFM_Région_Dépt!DW38</f>
        <v>0.1267937033968517</v>
      </c>
      <c r="IT39" s="435">
        <v>7627</v>
      </c>
      <c r="IU39" s="441">
        <f>IT39/DEFM_Région_Dépt!DX38</f>
        <v>0.12711242958568048</v>
      </c>
      <c r="IV39" s="435">
        <v>7789</v>
      </c>
      <c r="IW39" s="441">
        <f>IV39/DEFM_Région_Dépt!DY38</f>
        <v>0.13021381881404953</v>
      </c>
      <c r="IX39" s="435">
        <v>7771</v>
      </c>
      <c r="IY39" s="441">
        <f>IX39/DEFM_Région_Dépt!DZ38</f>
        <v>0.13186831834379772</v>
      </c>
      <c r="IZ39" s="435">
        <v>7988</v>
      </c>
      <c r="JA39" s="441">
        <f>IZ39/DEFM_Région_Dépt!EA38</f>
        <v>0.13171954356572785</v>
      </c>
      <c r="JB39" s="435">
        <v>8396</v>
      </c>
      <c r="JC39" s="441">
        <f>JB39/DEFM_Région_Dépt!EB38</f>
        <v>0.13535167899921008</v>
      </c>
      <c r="JD39" s="435">
        <v>8653</v>
      </c>
      <c r="JE39" s="441">
        <f>JD39/DEFM_Région_Dépt!EC38</f>
        <v>0.13988715909274618</v>
      </c>
      <c r="JF39" s="435">
        <v>8839</v>
      </c>
      <c r="JG39" s="441">
        <f>JF39/DEFM_Région_Dépt!ED38</f>
        <v>0.14401160043664565</v>
      </c>
      <c r="JH39" s="435">
        <v>9010</v>
      </c>
      <c r="JI39" s="441">
        <f>JH39/DEFM_Région_Dépt!EE38</f>
        <v>0.14569386501083406</v>
      </c>
      <c r="JJ39" s="435">
        <v>9151</v>
      </c>
      <c r="JK39" s="441">
        <f>JJ39/DEFM_Région_Dépt!EF38</f>
        <v>0.14656608366967774</v>
      </c>
      <c r="JL39" s="435"/>
      <c r="JM39" s="441" t="e">
        <f>JL39/DEFM_Région_Dépt!EG38</f>
        <v>#DIV/0!</v>
      </c>
      <c r="JN39" s="435"/>
      <c r="JO39" s="441" t="e">
        <f>JN39/DEFM_Région_Dépt!EH38</f>
        <v>#DIV/0!</v>
      </c>
      <c r="JP39" s="435"/>
      <c r="JQ39" s="441" t="e">
        <f>JP39/DEFM_Région_Dépt!EI38</f>
        <v>#DIV/0!</v>
      </c>
      <c r="JR39" s="435"/>
      <c r="JS39" s="441" t="e">
        <f>JR39/DEFM_Région_Dépt!EJ38</f>
        <v>#DIV/0!</v>
      </c>
    </row>
    <row r="40" spans="1:279" x14ac:dyDescent="0.35">
      <c r="A40" s="258" t="s">
        <v>402</v>
      </c>
      <c r="B40" s="258">
        <v>19252</v>
      </c>
      <c r="C40" s="259">
        <f>B40/DEFM_Région_Dépt!B39</f>
        <v>0.12413277280581848</v>
      </c>
      <c r="D40" s="258">
        <v>21672</v>
      </c>
      <c r="E40" s="259">
        <f>D40/DEFM_Région_Dépt!C39</f>
        <v>0.13485327426139335</v>
      </c>
      <c r="F40" s="258">
        <v>23690</v>
      </c>
      <c r="G40" s="259">
        <f>F40/DEFM_Région_Dépt!D39</f>
        <v>0.14137712901185204</v>
      </c>
      <c r="H40" s="258">
        <v>25685</v>
      </c>
      <c r="I40" s="259">
        <f>H40/DEFM_Région_Dépt!E39</f>
        <v>0.14765143110078927</v>
      </c>
      <c r="J40" s="258">
        <v>25785</v>
      </c>
      <c r="K40" s="259">
        <f>J40/DEFM_Région_Dépt!F39</f>
        <v>0.14440038977184907</v>
      </c>
      <c r="L40" s="258">
        <v>24718</v>
      </c>
      <c r="M40" s="259">
        <f>L40/DEFM_Région_Dépt!G39</f>
        <v>0.13770166681522417</v>
      </c>
      <c r="N40" s="258">
        <v>24035</v>
      </c>
      <c r="O40" s="259">
        <f>N40/DEFM_Région_Dépt!H39</f>
        <v>0.13269914533689628</v>
      </c>
      <c r="P40" s="258">
        <v>27620</v>
      </c>
      <c r="Q40" s="259">
        <f>P40/DEFM_Région_Dépt!I39</f>
        <v>0.14927147736607721</v>
      </c>
      <c r="R40" s="258">
        <v>28375</v>
      </c>
      <c r="S40" s="259">
        <f>R40/DEFM_Région_Dépt!J39</f>
        <v>0.15389079312738632</v>
      </c>
      <c r="T40" s="258">
        <v>28853</v>
      </c>
      <c r="U40" s="259">
        <f>T40/DEFM_Région_Dépt!K39</f>
        <v>0.16045936100992686</v>
      </c>
      <c r="V40" s="258">
        <v>27843</v>
      </c>
      <c r="W40" s="259">
        <f>V40/DEFM_Région_Dépt!L39</f>
        <v>0.15904560072659557</v>
      </c>
      <c r="X40" s="258">
        <v>27854</v>
      </c>
      <c r="Y40" s="259">
        <f>X40/DEFM_Région_Dépt!M39</f>
        <v>0.16202852688647415</v>
      </c>
      <c r="Z40" s="258">
        <v>27438</v>
      </c>
      <c r="AA40" s="259">
        <f>Z40/DEFM_Région_Dépt!N39</f>
        <v>0.16092951782142795</v>
      </c>
      <c r="AB40" s="258">
        <v>27175</v>
      </c>
      <c r="AC40" s="259">
        <f>AB40/DEFM_Région_Dépt!O39</f>
        <v>0.15646681521657771</v>
      </c>
      <c r="AD40" s="258">
        <v>27566</v>
      </c>
      <c r="AE40" s="259">
        <f>AD40/DEFM_Région_Dépt!P39</f>
        <v>0.15374576119935748</v>
      </c>
      <c r="AF40" s="258">
        <v>28278</v>
      </c>
      <c r="AG40" s="259">
        <f>AF40/DEFM_Région_Dépt!Q39</f>
        <v>0.15251604552073783</v>
      </c>
      <c r="AH40" s="258">
        <v>28459</v>
      </c>
      <c r="AI40" s="259">
        <f>AH40/DEFM_Région_Dépt!R39</f>
        <v>0.1526467385765701</v>
      </c>
      <c r="AJ40" s="258">
        <v>29200</v>
      </c>
      <c r="AK40" s="259">
        <f>AJ40/DEFM_Région_Dépt!S39</f>
        <v>0.15489730096757767</v>
      </c>
      <c r="AL40" s="258">
        <v>29319</v>
      </c>
      <c r="AM40" s="259">
        <f>AL40/DEFM_Région_Dépt!T39</f>
        <v>0.15562597534953343</v>
      </c>
      <c r="AN40" s="258">
        <v>29663</v>
      </c>
      <c r="AO40" s="259">
        <f>AN40/DEFM_Région_Dépt!U39</f>
        <v>0.15572191278144965</v>
      </c>
      <c r="AP40" s="258">
        <v>29841</v>
      </c>
      <c r="AQ40" s="259">
        <f>AP40/DEFM_Région_Dépt!V39</f>
        <v>0.1583093719827266</v>
      </c>
      <c r="AR40" s="258">
        <v>29948</v>
      </c>
      <c r="AS40" s="259">
        <f>AR40/DEFM_Région_Dépt!W39</f>
        <v>0.16186445716385886</v>
      </c>
      <c r="AT40" s="258">
        <v>29234</v>
      </c>
      <c r="AU40" s="259">
        <f>AT40/DEFM_Région_Dépt!X39</f>
        <v>0.16293158701407273</v>
      </c>
      <c r="AV40" s="258">
        <v>29249</v>
      </c>
      <c r="AW40" s="259">
        <f>AV40/DEFM_Région_Dépt!Y39</f>
        <v>0.1635392787251887</v>
      </c>
      <c r="AX40" s="258">
        <v>28715</v>
      </c>
      <c r="AY40" s="259">
        <f>AX40/DEFM_Région_Dépt!Z39</f>
        <v>0.16178102798420219</v>
      </c>
      <c r="AZ40" s="258">
        <v>28413</v>
      </c>
      <c r="BA40" s="259">
        <f>AZ40/DEFM_Région_Dépt!AA39</f>
        <v>0.15681588634946217</v>
      </c>
      <c r="BB40" s="258">
        <v>28948</v>
      </c>
      <c r="BC40" s="259">
        <f>BB40/DEFM_Région_Dépt!AB39</f>
        <v>0.15405247192805066</v>
      </c>
      <c r="BD40" s="258">
        <v>29811</v>
      </c>
      <c r="BE40" s="259">
        <f>BD40/DEFM_Région_Dépt!AC39</f>
        <v>0.15492350226582963</v>
      </c>
      <c r="BF40" s="258">
        <v>30068</v>
      </c>
      <c r="BG40" s="259">
        <f>BF40/DEFM_Région_Dépt!AD39</f>
        <v>0.15390127551542698</v>
      </c>
      <c r="BH40" s="258">
        <v>30686</v>
      </c>
      <c r="BI40" s="259">
        <f>BH40/DEFM_Région_Dépt!AE39</f>
        <v>0.15447502353420892</v>
      </c>
      <c r="BJ40" s="258">
        <v>31091</v>
      </c>
      <c r="BK40" s="259">
        <f>BJ40/DEFM_Région_Dépt!AF39</f>
        <v>0.15586492475209801</v>
      </c>
      <c r="BL40" s="258">
        <v>32047</v>
      </c>
      <c r="BM40" s="259">
        <f>BL40/DEFM_Région_Dépt!AG39</f>
        <v>0.15861004013877822</v>
      </c>
      <c r="BN40" s="258">
        <v>33141</v>
      </c>
      <c r="BO40" s="259">
        <f>BN40/DEFM_Région_Dépt!AH39</f>
        <v>0.16409603834403672</v>
      </c>
      <c r="BP40" s="258">
        <v>32745</v>
      </c>
      <c r="BQ40" s="259">
        <f>BP40/DEFM_Région_Dépt!AI39</f>
        <v>0.16491901365889036</v>
      </c>
      <c r="BR40" s="258">
        <v>32079</v>
      </c>
      <c r="BS40" s="259">
        <f>BR40/DEFM_Région_Dépt!AJ39</f>
        <v>0.16502476992010864</v>
      </c>
      <c r="BT40" s="258">
        <v>31895</v>
      </c>
      <c r="BU40" s="259">
        <f>BT40/DEFM_Région_Dépt!AK39</f>
        <v>0.16488316790736146</v>
      </c>
      <c r="BV40" s="258">
        <v>31855</v>
      </c>
      <c r="BW40" s="259">
        <f>BV40/DEFM_Région_Dépt!AL39</f>
        <v>0.16385473998251118</v>
      </c>
      <c r="BX40" s="258">
        <v>31965</v>
      </c>
      <c r="BY40" s="259">
        <f>BX40/DEFM_Région_Dépt!AM39</f>
        <v>0.15982260266096007</v>
      </c>
      <c r="BZ40" s="258">
        <v>32817</v>
      </c>
      <c r="CA40" s="259">
        <f>BZ40/DEFM_Région_Dépt!AN39</f>
        <v>0.15757555386964497</v>
      </c>
      <c r="CB40" s="258">
        <v>33257</v>
      </c>
      <c r="CC40" s="259">
        <f>CB40/DEFM_Région_Dépt!AO39</f>
        <v>0.15445383615084526</v>
      </c>
      <c r="CD40" s="258">
        <v>34444</v>
      </c>
      <c r="CE40" s="259">
        <f>CD40/DEFM_Région_Dépt!AP39</f>
        <v>0.15548653870460988</v>
      </c>
      <c r="CF40" s="258">
        <v>34795</v>
      </c>
      <c r="CG40" s="259">
        <f>CF40/DEFM_Région_Dépt!AQ39</f>
        <v>0.15583711785308002</v>
      </c>
      <c r="CH40" s="258">
        <v>34948</v>
      </c>
      <c r="CI40" s="259">
        <f>CH40/DEFM_Région_Dépt!AR39</f>
        <v>0.15680608774464497</v>
      </c>
      <c r="CJ40" s="258">
        <v>36003</v>
      </c>
      <c r="CK40" s="259">
        <f>CJ40/DEFM_Région_Dépt!AS39</f>
        <v>0.1586105114762765</v>
      </c>
      <c r="CL40" s="258">
        <v>36551</v>
      </c>
      <c r="CM40" s="259">
        <f>CL40/DEFM_Région_Dépt!AT39</f>
        <v>0.16261728812503615</v>
      </c>
      <c r="CN40" s="258">
        <v>37102</v>
      </c>
      <c r="CO40" s="259">
        <f>CN40/DEFM_Région_Dépt!AU39</f>
        <v>0.16708849358252645</v>
      </c>
      <c r="CP40" s="258">
        <v>37517</v>
      </c>
      <c r="CQ40" s="259">
        <f>CP40/DEFM_Région_Dépt!AV39</f>
        <v>0.17064428828091241</v>
      </c>
      <c r="CR40" s="258">
        <v>36964</v>
      </c>
      <c r="CS40" s="259">
        <f>CR40/DEFM_Région_Dépt!AW39</f>
        <v>0.17067449763593381</v>
      </c>
      <c r="CT40" s="258">
        <v>36805</v>
      </c>
      <c r="CU40" s="259">
        <f>CT40/DEFM_Région_Dépt!AX39</f>
        <v>0.1707001465595607</v>
      </c>
      <c r="CV40" s="258">
        <v>37730</v>
      </c>
      <c r="CW40" s="259">
        <f>CV40/DEFM_Région_Dépt!AY39</f>
        <v>0.16956465073636809</v>
      </c>
      <c r="CX40" s="258">
        <v>36897</v>
      </c>
      <c r="CY40" s="259">
        <f>CX40/DEFM_Région_Dépt!AZ39</f>
        <v>0.1642597027948679</v>
      </c>
      <c r="CZ40" s="258">
        <v>38144</v>
      </c>
      <c r="DA40" s="259">
        <f>CZ40/DEFM_Région_Dépt!BA39</f>
        <v>0.16407221173161049</v>
      </c>
      <c r="DB40" s="258">
        <v>39137</v>
      </c>
      <c r="DC40" s="259">
        <f>DB40/DEFM_Région_Dépt!BB39</f>
        <v>0.16580453561427366</v>
      </c>
      <c r="DD40" s="258">
        <v>38992</v>
      </c>
      <c r="DE40" s="259">
        <f>DD40/DEFM_Région_Dépt!BC39</f>
        <v>0.16581403754970125</v>
      </c>
      <c r="DF40" s="258">
        <v>39283</v>
      </c>
      <c r="DG40" s="259">
        <f>DF40/DEFM_Région_Dépt!BD39</f>
        <v>0.16719585276992746</v>
      </c>
      <c r="DH40" s="258">
        <v>40374</v>
      </c>
      <c r="DI40" s="259">
        <f>DH40/DEFM_Région_Dépt!BE39</f>
        <v>0.16922058108538568</v>
      </c>
      <c r="DJ40" s="258">
        <v>40546</v>
      </c>
      <c r="DK40" s="259">
        <f>DJ40/DEFM_Région_Dépt!BF39</f>
        <v>0.17181309298314751</v>
      </c>
      <c r="DL40" s="258">
        <v>40583</v>
      </c>
      <c r="DM40" s="259">
        <f>DL40/DEFM_Région_Dépt!BG39</f>
        <v>0.17446874368575593</v>
      </c>
      <c r="DN40" s="258">
        <v>40667</v>
      </c>
      <c r="DO40" s="259">
        <f>DN40/DEFM_Région_Dépt!BH39</f>
        <v>0.17738839889380337</v>
      </c>
      <c r="DP40" s="258">
        <v>40099</v>
      </c>
      <c r="DQ40" s="259">
        <f>DP40/DEFM_Région_Dépt!BI39</f>
        <v>0.17698829906030553</v>
      </c>
      <c r="DR40" s="258">
        <v>39945</v>
      </c>
      <c r="DS40" s="259">
        <f>DR40/DEFM_Région_Dépt!BJ39</f>
        <v>0.17677125282117095</v>
      </c>
      <c r="DT40" s="258">
        <v>40637</v>
      </c>
      <c r="DU40" s="259">
        <f>DT40/DEFM_Région_Dépt!BK39</f>
        <v>0.17530078123314913</v>
      </c>
      <c r="DV40" s="258">
        <v>40427</v>
      </c>
      <c r="DW40" s="259">
        <f>DV40/DEFM_Région_Dépt!BL39</f>
        <v>0.17091050524437831</v>
      </c>
      <c r="DX40" s="258">
        <v>41988</v>
      </c>
      <c r="DY40" s="259">
        <f>DX40/DEFM_Région_Dépt!BM39</f>
        <v>0.17066142071527571</v>
      </c>
      <c r="DZ40" s="258">
        <v>43073</v>
      </c>
      <c r="EA40" s="259">
        <f>DZ40/DEFM_Région_Dépt!BN39</f>
        <v>0.17169244996472319</v>
      </c>
      <c r="EB40" s="258">
        <v>43093</v>
      </c>
      <c r="EC40" s="259">
        <f>EB40/DEFM_Région_Dépt!BO39</f>
        <v>0.1721186413599182</v>
      </c>
      <c r="ED40" s="258">
        <v>44007</v>
      </c>
      <c r="EE40" s="259">
        <f>ED40/DEFM_Région_Dépt!BP39</f>
        <v>0.17473496128648006</v>
      </c>
      <c r="EF40" s="258">
        <v>45231</v>
      </c>
      <c r="EG40" s="259">
        <f>EF40/DEFM_Région_Dépt!BQ39</f>
        <v>0.17783185962484321</v>
      </c>
      <c r="EH40" s="258">
        <v>45414</v>
      </c>
      <c r="EI40" s="259">
        <f>EH40/DEFM_Région_Dépt!BR39</f>
        <v>0.18014637339098355</v>
      </c>
      <c r="EJ40" s="258">
        <v>45852</v>
      </c>
      <c r="EK40" s="259">
        <f>EJ40/DEFM_Région_Dépt!BS39</f>
        <v>0.18386103358675776</v>
      </c>
      <c r="EL40" s="258">
        <v>45833</v>
      </c>
      <c r="EM40" s="259">
        <f>EL40/DEFM_Région_Dépt!BT39</f>
        <v>0.18482762514265436</v>
      </c>
      <c r="EN40" s="258">
        <v>45824</v>
      </c>
      <c r="EO40" s="259">
        <f>EN40/DEFM_Région_Dépt!BU39</f>
        <v>0.18513027072231672</v>
      </c>
      <c r="EP40" s="258">
        <v>45346</v>
      </c>
      <c r="EQ40" s="259">
        <f>EP40/DEFM_Région_Dépt!BV39</f>
        <v>0.18393555400515957</v>
      </c>
      <c r="ER40" s="258">
        <v>44804</v>
      </c>
      <c r="ES40" s="259">
        <f>ER40/DEFM_Région_Dépt!BW39</f>
        <v>0.17812799421135703</v>
      </c>
      <c r="ET40" s="258">
        <v>44668</v>
      </c>
      <c r="EU40" s="259">
        <f>ET40/DEFM_Région_Dépt!BX39</f>
        <v>0.17416733602114901</v>
      </c>
      <c r="EV40" s="258">
        <v>46155</v>
      </c>
      <c r="EW40" s="259">
        <f>EV40/DEFM_Région_Dépt!BY39</f>
        <v>0.17543226159570952</v>
      </c>
      <c r="EX40" s="258">
        <v>46833</v>
      </c>
      <c r="EY40" s="259">
        <f>EX40/DEFM_Région_Dépt!BZ39</f>
        <v>0.17578767200414386</v>
      </c>
      <c r="EZ40" s="258">
        <v>48103</v>
      </c>
      <c r="FA40" s="259">
        <f>EZ40/DEFM_Région_Dépt!CA39</f>
        <v>0.18048958028471299</v>
      </c>
      <c r="FB40" s="258">
        <f>SUM(FB36:FB39)</f>
        <v>49305</v>
      </c>
      <c r="FC40" s="260">
        <f>FB40/DEFM_Région_Dépt!CB39</f>
        <v>0.18407553425025761</v>
      </c>
      <c r="FD40" s="261">
        <v>49926</v>
      </c>
      <c r="FE40" s="259">
        <f>FD40/DEFM_Région_Dépt!CC39</f>
        <v>0.18666646726064734</v>
      </c>
      <c r="FF40" s="258">
        <v>48761</v>
      </c>
      <c r="FG40" s="259">
        <f>FF40/DEFM_Région_Dépt!CD39</f>
        <v>0.18346928946615895</v>
      </c>
      <c r="FH40" s="258">
        <v>47267</v>
      </c>
      <c r="FI40" s="259">
        <f>FH40/DEFM_Région_Dépt!CE39</f>
        <v>0.18081281033150481</v>
      </c>
      <c r="FJ40" s="258">
        <v>44460</v>
      </c>
      <c r="FK40" s="259">
        <f>FJ40/DEFM_Région_Dépt!CF39</f>
        <v>0.17499252168710738</v>
      </c>
      <c r="FL40" s="258">
        <v>37390</v>
      </c>
      <c r="FM40" s="259">
        <f>FL40/DEFM_Région_Dépt!CG39</f>
        <v>0.14824359685988422</v>
      </c>
      <c r="FN40" s="258">
        <v>36120</v>
      </c>
      <c r="FO40" s="259">
        <f>FN40/DEFM_Région_Dépt!CH39</f>
        <v>0.14420082719854363</v>
      </c>
      <c r="FP40" s="258">
        <v>35194</v>
      </c>
      <c r="FQ40" s="259">
        <f>FP40/DEFM_Région_Dépt!CI39</f>
        <v>0.13836567002811032</v>
      </c>
      <c r="FR40" s="258">
        <v>35373</v>
      </c>
      <c r="FS40" s="259">
        <f>FR40/DEFM_Région_Dépt!CJ39</f>
        <v>0.13484058368784593</v>
      </c>
      <c r="FT40" s="258">
        <v>35816</v>
      </c>
      <c r="FU40" s="259">
        <f>FT40/DEFM_Région_Dépt!CK39</f>
        <v>0.13395117828117928</v>
      </c>
      <c r="FV40" s="258">
        <v>35622</v>
      </c>
      <c r="FW40" s="259">
        <f>FV40/DEFM_Région_Dépt!CL39</f>
        <v>0.13209086391919253</v>
      </c>
      <c r="FX40" s="258">
        <v>35489</v>
      </c>
      <c r="FY40" s="259">
        <f>FX40/DEFM_Région_Dépt!CM39</f>
        <v>0.13190681147461772</v>
      </c>
      <c r="FZ40" s="258">
        <v>35098</v>
      </c>
      <c r="GA40" s="259">
        <f>FZ40/DEFM_Région_Dépt!CN39</f>
        <v>0.13166424080548594</v>
      </c>
      <c r="GB40" s="258">
        <v>35478</v>
      </c>
      <c r="GC40" s="259">
        <f>GB40/DEFM_Région_Dépt!CO39</f>
        <v>0.13199004438359629</v>
      </c>
      <c r="GD40" s="258">
        <v>35340</v>
      </c>
      <c r="GE40" s="259">
        <f>GD40/DEFM_Région_Dépt!CP39</f>
        <v>0.13237293658909327</v>
      </c>
      <c r="GF40" s="258">
        <v>33178</v>
      </c>
      <c r="GG40" s="259">
        <f>GF40/DEFM_Région_Dépt!CQ39</f>
        <v>0.12657368268453098</v>
      </c>
      <c r="GH40" s="258">
        <v>32689</v>
      </c>
      <c r="GI40" s="259">
        <f>GH40/DEFM_Région_Dépt!CR39</f>
        <v>0.12653626851747909</v>
      </c>
      <c r="GJ40" s="258">
        <v>32525</v>
      </c>
      <c r="GK40" s="259">
        <f>GJ40/DEFM_Région_Dépt!CS39</f>
        <v>0.1263278503874313</v>
      </c>
      <c r="GL40" s="258">
        <v>32090</v>
      </c>
      <c r="GM40" s="259">
        <f>GL40/DEFM_Région_Dépt!CT39</f>
        <v>0.12549715881315432</v>
      </c>
      <c r="GN40" s="258">
        <v>31728</v>
      </c>
      <c r="GO40" s="259">
        <f>GN40/DEFM_Région_Dépt!CU39</f>
        <v>0.1207462152637708</v>
      </c>
      <c r="GP40" s="293">
        <v>32025</v>
      </c>
      <c r="GQ40" s="294">
        <f>GP40/DEFM_Région_Dépt!CV39</f>
        <v>0.11873864521152348</v>
      </c>
      <c r="GR40" s="293">
        <v>31913</v>
      </c>
      <c r="GS40" s="294">
        <f>GR40/DEFM_Région_Dépt!CW39</f>
        <v>0.11766072212042222</v>
      </c>
      <c r="GT40" s="293">
        <v>31904</v>
      </c>
      <c r="GU40" s="294">
        <f>GT40/DEFM_Région_Dépt!CX39</f>
        <v>0.11689272864502041</v>
      </c>
      <c r="GV40" s="293">
        <v>32415</v>
      </c>
      <c r="GW40" s="294">
        <f>GV40/DEFM_Région_Dépt!CY39</f>
        <v>0.11903712680401013</v>
      </c>
      <c r="GX40" s="293">
        <v>32248</v>
      </c>
      <c r="GY40" s="295">
        <f>GX40/DEFM_Région_Dépt!CZ39</f>
        <v>0.11904375175346632</v>
      </c>
      <c r="GZ40" s="436">
        <v>32934</v>
      </c>
      <c r="HA40" s="442">
        <f>GZ40/DEFM_Région_Dépt!DA39</f>
        <v>0.12099858552087735</v>
      </c>
      <c r="HB40" s="436">
        <v>32759</v>
      </c>
      <c r="HC40" s="442">
        <f>HB40/DEFM_Région_Dépt!DB39</f>
        <v>0.12181735020582406</v>
      </c>
      <c r="HD40" s="436">
        <v>32662</v>
      </c>
      <c r="HE40" s="442">
        <f>HD40/DEFM_Région_Dépt!DC39</f>
        <v>0.12323934361900019</v>
      </c>
      <c r="HF40" s="436">
        <v>32094</v>
      </c>
      <c r="HG40" s="442">
        <f>HF40/DEFM_Région_Dépt!DD39</f>
        <v>0.12289959408746266</v>
      </c>
      <c r="HH40" s="436">
        <v>31801</v>
      </c>
      <c r="HI40" s="442">
        <f>HH40/DEFM_Région_Dépt!DE39</f>
        <v>0.12232565295995691</v>
      </c>
      <c r="HJ40" s="436">
        <v>31432</v>
      </c>
      <c r="HK40" s="442">
        <f>HJ40/DEFM_Région_Dépt!DF39</f>
        <v>0.12223168488553418</v>
      </c>
      <c r="HL40" s="436">
        <v>31429</v>
      </c>
      <c r="HM40" s="442">
        <f>HL40/DEFM_Région_Dépt!DG39</f>
        <v>0.11884171957301833</v>
      </c>
      <c r="HN40" s="436">
        <v>31997</v>
      </c>
      <c r="HO40" s="442">
        <f>HN40/DEFM_Région_Dépt!DH39</f>
        <v>0.11868763678177974</v>
      </c>
      <c r="HP40" s="436">
        <v>32232</v>
      </c>
      <c r="HQ40" s="442">
        <f>HP40/DEFM_Région_Dépt!DI39</f>
        <v>0.11904005672794959</v>
      </c>
      <c r="HR40" s="436">
        <v>33085</v>
      </c>
      <c r="HS40" s="442">
        <f>HR40/DEFM_Région_Dépt!DJ39</f>
        <v>0.12178198870705331</v>
      </c>
      <c r="HT40" s="436">
        <v>33389</v>
      </c>
      <c r="HU40" s="442">
        <f>HT40/DEFM_Région_Dépt!DK39</f>
        <v>0.12371794871794872</v>
      </c>
      <c r="HV40" s="436">
        <v>33584</v>
      </c>
      <c r="HW40" s="447">
        <f>HV40/DEFM_Région_Dépt!DL39</f>
        <v>0.12439163512182114</v>
      </c>
      <c r="HX40" s="436">
        <v>34361</v>
      </c>
      <c r="HY40" s="442">
        <f>HX40/DEFM_Région_Dépt!DM39</f>
        <v>0.12638900638915351</v>
      </c>
      <c r="HZ40" s="436">
        <v>34909</v>
      </c>
      <c r="IA40" s="442">
        <f>HZ40/DEFM_Région_Dépt!DN39</f>
        <v>0.12997084786906485</v>
      </c>
      <c r="IB40" s="436">
        <v>35171</v>
      </c>
      <c r="IC40" s="442">
        <f>IB40/DEFM_Région_Dépt!DO39</f>
        <v>0.13290933551000664</v>
      </c>
      <c r="ID40" s="436">
        <v>34914</v>
      </c>
      <c r="IE40" s="442">
        <f>ID40/DEFM_Région_Dépt!DP39</f>
        <v>0.13466945926243071</v>
      </c>
      <c r="IF40" s="436">
        <v>35140</v>
      </c>
      <c r="IG40" s="442">
        <f>IF40/DEFM_Région_Dépt!DQ39</f>
        <v>0.1365254013396118</v>
      </c>
      <c r="IH40" s="436">
        <v>34809</v>
      </c>
      <c r="II40" s="442">
        <f>IH40/DEFM_Région_Dépt!DR39</f>
        <v>0.13576635503083206</v>
      </c>
      <c r="IJ40" s="436">
        <v>34529</v>
      </c>
      <c r="IK40" s="442">
        <f>IJ40/DEFM_Région_Dépt!DS39</f>
        <v>0.13219169691122648</v>
      </c>
      <c r="IL40" s="436">
        <v>34415</v>
      </c>
      <c r="IM40" s="442">
        <f>IL40/DEFM_Région_Dépt!DT39</f>
        <v>0.1301360539072958</v>
      </c>
      <c r="IN40" s="436">
        <v>34547</v>
      </c>
      <c r="IO40" s="442">
        <f>IN40/DEFM_Région_Dépt!DU39</f>
        <v>0.13024660405741151</v>
      </c>
      <c r="IP40" s="436">
        <v>34963</v>
      </c>
      <c r="IQ40" s="442">
        <f>IP40/DEFM_Région_Dépt!DV39</f>
        <v>0.13182094099106062</v>
      </c>
      <c r="IR40" s="436">
        <v>34987</v>
      </c>
      <c r="IS40" s="442">
        <f>IR40/DEFM_Région_Dépt!DW39</f>
        <v>0.13324726170345658</v>
      </c>
      <c r="IT40" s="436">
        <v>35220</v>
      </c>
      <c r="IU40" s="442">
        <f>IT40/DEFM_Région_Dépt!DX39</f>
        <v>0.13457078339147413</v>
      </c>
      <c r="IV40" s="436">
        <v>36070</v>
      </c>
      <c r="IW40" s="442">
        <f>IV40/DEFM_Région_Dépt!DY39</f>
        <v>0.13779535079174068</v>
      </c>
      <c r="IX40" s="436">
        <v>36070</v>
      </c>
      <c r="IY40" s="442">
        <f>IX40/DEFM_Région_Dépt!DZ39</f>
        <v>0.13980999484482137</v>
      </c>
      <c r="IZ40" s="436">
        <v>37058</v>
      </c>
      <c r="JA40" s="442">
        <f>IZ40/DEFM_Région_Dépt!EA39</f>
        <v>0.13988585060924971</v>
      </c>
      <c r="JB40" s="436">
        <v>38365</v>
      </c>
      <c r="JC40" s="442">
        <f>JB40/DEFM_Région_Dépt!EB39</f>
        <v>0.14159020955277202</v>
      </c>
      <c r="JD40" s="436">
        <v>39378</v>
      </c>
      <c r="JE40" s="442">
        <f>JD40/DEFM_Région_Dépt!EC39</f>
        <v>0.14558670206079607</v>
      </c>
      <c r="JF40" s="436">
        <v>40555</v>
      </c>
      <c r="JG40" s="442">
        <f>JF40/DEFM_Région_Dépt!ED39</f>
        <v>0.15012752788399961</v>
      </c>
      <c r="JH40" s="436">
        <v>41707</v>
      </c>
      <c r="JI40" s="442">
        <f>JH40/DEFM_Région_Dépt!EE39</f>
        <v>0.15256332876085962</v>
      </c>
      <c r="JJ40" s="436">
        <v>42387</v>
      </c>
      <c r="JK40" s="442">
        <f>JJ40/DEFM_Région_Dépt!EF39</f>
        <v>0.15331112533773153</v>
      </c>
      <c r="JL40" s="436"/>
      <c r="JM40" s="442" t="e">
        <f>JL40/DEFM_Région_Dépt!EG39</f>
        <v>#DIV/0!</v>
      </c>
      <c r="JN40" s="436"/>
      <c r="JO40" s="442" t="e">
        <f>JN40/DEFM_Région_Dépt!EH39</f>
        <v>#DIV/0!</v>
      </c>
      <c r="JP40" s="436"/>
      <c r="JQ40" s="442" t="e">
        <f>JP40/DEFM_Région_Dépt!EI39</f>
        <v>#DIV/0!</v>
      </c>
      <c r="JR40" s="436"/>
      <c r="JS40" s="442" t="e">
        <f>JR40/DEFM_Région_Dépt!EJ39</f>
        <v>#DIV/0!</v>
      </c>
    </row>
    <row r="41" spans="1:279" x14ac:dyDescent="0.35">
      <c r="A41" s="246" t="s">
        <v>403</v>
      </c>
      <c r="B41" s="286">
        <v>3476</v>
      </c>
      <c r="C41" s="280">
        <f>B41/DEFM_Région_Dépt!B40</f>
        <v>0.22</v>
      </c>
      <c r="D41" s="247">
        <v>3982</v>
      </c>
      <c r="E41" s="248">
        <f>D41/DEFM_Région_Dépt!C40</f>
        <v>0.24500092290654032</v>
      </c>
      <c r="F41" s="286">
        <v>4176</v>
      </c>
      <c r="G41" s="280">
        <f>F41/DEFM_Région_Dépt!D40</f>
        <v>0.24803991446899501</v>
      </c>
      <c r="H41" s="247">
        <v>4358</v>
      </c>
      <c r="I41" s="248">
        <f>H41/DEFM_Région_Dépt!E40</f>
        <v>0.24984234363354926</v>
      </c>
      <c r="J41" s="286">
        <v>3239</v>
      </c>
      <c r="K41" s="280">
        <f>J41/DEFM_Région_Dépt!F40</f>
        <v>0.18612803126077462</v>
      </c>
      <c r="L41" s="247">
        <v>3339</v>
      </c>
      <c r="M41" s="248">
        <f>L41/DEFM_Région_Dépt!G40</f>
        <v>0.18956511865561484</v>
      </c>
      <c r="N41" s="286">
        <v>3263</v>
      </c>
      <c r="O41" s="280">
        <f>N41/DEFM_Région_Dépt!H40</f>
        <v>0.18253524278362049</v>
      </c>
      <c r="P41" s="247">
        <v>3630</v>
      </c>
      <c r="Q41" s="248">
        <f>P41/DEFM_Région_Dépt!I40</f>
        <v>0.19706840390879479</v>
      </c>
      <c r="R41" s="286">
        <v>3738</v>
      </c>
      <c r="S41" s="280">
        <f>R41/DEFM_Région_Dépt!J40</f>
        <v>0.2017051586445068</v>
      </c>
      <c r="T41" s="247">
        <v>3854</v>
      </c>
      <c r="U41" s="248">
        <f>T41/DEFM_Région_Dépt!K40</f>
        <v>0.20965022031224501</v>
      </c>
      <c r="V41" s="286">
        <v>3707</v>
      </c>
      <c r="W41" s="280">
        <f>V41/DEFM_Région_Dépt!L40</f>
        <v>0.2039614855570839</v>
      </c>
      <c r="X41" s="247">
        <v>3753</v>
      </c>
      <c r="Y41" s="248">
        <f>X41/DEFM_Région_Dépt!M40</f>
        <v>0.208026162629566</v>
      </c>
      <c r="Z41" s="286">
        <v>3743</v>
      </c>
      <c r="AA41" s="280">
        <f>Z41/DEFM_Région_Dépt!N40</f>
        <v>0.20884945876576275</v>
      </c>
      <c r="AB41" s="247">
        <v>3722</v>
      </c>
      <c r="AC41" s="248">
        <f>AB41/DEFM_Région_Dépt!O40</f>
        <v>0.20396755808855765</v>
      </c>
      <c r="AD41" s="286">
        <v>3749</v>
      </c>
      <c r="AE41" s="280">
        <f>AD41/DEFM_Région_Dépt!P40</f>
        <v>0.20275824770146025</v>
      </c>
      <c r="AF41" s="247">
        <v>3781</v>
      </c>
      <c r="AG41" s="248">
        <f>AF41/DEFM_Région_Dépt!Q40</f>
        <v>0.20327956989247312</v>
      </c>
      <c r="AH41" s="286">
        <v>3701</v>
      </c>
      <c r="AI41" s="280">
        <f>AH41/DEFM_Région_Dépt!R40</f>
        <v>0.20065058281377066</v>
      </c>
      <c r="AJ41" s="247">
        <v>3784</v>
      </c>
      <c r="AK41" s="248">
        <f>AJ41/DEFM_Région_Dépt!S40</f>
        <v>0.20479515072793203</v>
      </c>
      <c r="AL41" s="286">
        <v>3884</v>
      </c>
      <c r="AM41" s="280">
        <f>AL41/DEFM_Région_Dépt!T40</f>
        <v>0.20797858099062919</v>
      </c>
      <c r="AN41" s="247">
        <v>4004</v>
      </c>
      <c r="AO41" s="248">
        <f>AN41/DEFM_Région_Dépt!U40</f>
        <v>0.20905341199812039</v>
      </c>
      <c r="AP41" s="286">
        <v>4129</v>
      </c>
      <c r="AQ41" s="280">
        <f>AP41/DEFM_Région_Dépt!V40</f>
        <v>0.21556854965020361</v>
      </c>
      <c r="AR41" s="247">
        <v>4278</v>
      </c>
      <c r="AS41" s="248">
        <f>AR41/DEFM_Région_Dépt!W40</f>
        <v>0.22467307389317787</v>
      </c>
      <c r="AT41" s="286">
        <v>4224</v>
      </c>
      <c r="AU41" s="280">
        <f>AT41/DEFM_Région_Dépt!X40</f>
        <v>0.22548443922489725</v>
      </c>
      <c r="AV41" s="247">
        <v>4174</v>
      </c>
      <c r="AW41" s="248">
        <f>AV41/DEFM_Région_Dépt!Y40</f>
        <v>0.22739158858139027</v>
      </c>
      <c r="AX41" s="286">
        <v>4146</v>
      </c>
      <c r="AY41" s="280">
        <f>AX41/DEFM_Région_Dépt!Z40</f>
        <v>0.22632239751078115</v>
      </c>
      <c r="AZ41" s="247">
        <v>4113</v>
      </c>
      <c r="BA41" s="248">
        <f>AZ41/DEFM_Région_Dépt!AA40</f>
        <v>0.21982896846606093</v>
      </c>
      <c r="BB41" s="286">
        <v>4123</v>
      </c>
      <c r="BC41" s="280">
        <f>BB41/DEFM_Région_Dépt!AB40</f>
        <v>0.2160561756537232</v>
      </c>
      <c r="BD41" s="247">
        <v>4215</v>
      </c>
      <c r="BE41" s="248">
        <f>BD41/DEFM_Région_Dépt!AC40</f>
        <v>0.21593237704918034</v>
      </c>
      <c r="BF41" s="286">
        <v>4280</v>
      </c>
      <c r="BG41" s="280">
        <f>BF41/DEFM_Région_Dépt!AD40</f>
        <v>0.21633643348160128</v>
      </c>
      <c r="BH41" s="247">
        <v>4447</v>
      </c>
      <c r="BI41" s="248">
        <f>BH41/DEFM_Région_Dépt!AE40</f>
        <v>0.22296314865881173</v>
      </c>
      <c r="BJ41" s="286">
        <v>4515</v>
      </c>
      <c r="BK41" s="280">
        <f>BJ41/DEFM_Région_Dépt!AF40</f>
        <v>0.22585163323495572</v>
      </c>
      <c r="BL41" s="247">
        <v>4576</v>
      </c>
      <c r="BM41" s="248">
        <f>BL41/DEFM_Région_Dépt!AG40</f>
        <v>0.22609812737783488</v>
      </c>
      <c r="BN41" s="286">
        <v>4573</v>
      </c>
      <c r="BO41" s="280">
        <f>BN41/DEFM_Région_Dépt!AH40</f>
        <v>0.22830753869196205</v>
      </c>
      <c r="BP41" s="247">
        <v>4676</v>
      </c>
      <c r="BQ41" s="248">
        <f>BP41/DEFM_Région_Dépt!AI40</f>
        <v>0.235045742434905</v>
      </c>
      <c r="BR41" s="286">
        <v>4597</v>
      </c>
      <c r="BS41" s="280">
        <f>BR41/DEFM_Région_Dépt!AJ40</f>
        <v>0.23460066343454963</v>
      </c>
      <c r="BT41" s="247">
        <v>4562</v>
      </c>
      <c r="BU41" s="248">
        <f>BT41/DEFM_Région_Dépt!AK40</f>
        <v>0.23498506232615637</v>
      </c>
      <c r="BV41" s="286">
        <v>4542</v>
      </c>
      <c r="BW41" s="280">
        <f>BV41/DEFM_Région_Dépt!AL40</f>
        <v>0.23402720527617477</v>
      </c>
      <c r="BX41" s="247">
        <v>4549</v>
      </c>
      <c r="BY41" s="248">
        <f>BX41/DEFM_Région_Dépt!AM40</f>
        <v>0.22874239452908934</v>
      </c>
      <c r="BZ41" s="249">
        <v>4587</v>
      </c>
      <c r="CA41" s="280">
        <f>BZ41/DEFM_Région_Dépt!AN40</f>
        <v>0.22513988416609404</v>
      </c>
      <c r="CB41" s="247">
        <v>4660</v>
      </c>
      <c r="CC41" s="248">
        <f>CB41/DEFM_Région_Dépt!AO40</f>
        <v>0.22367284246904098</v>
      </c>
      <c r="CD41" s="249">
        <v>4786</v>
      </c>
      <c r="CE41" s="280">
        <f>CD41/DEFM_Région_Dépt!AP40</f>
        <v>0.22503291329697198</v>
      </c>
      <c r="CF41" s="247">
        <v>4823</v>
      </c>
      <c r="CG41" s="248">
        <f>CF41/DEFM_Région_Dépt!AQ40</f>
        <v>0.22555300939999065</v>
      </c>
      <c r="CH41" s="249">
        <v>4872</v>
      </c>
      <c r="CI41" s="280">
        <f>CH41/DEFM_Région_Dépt!AR40</f>
        <v>0.22522189349112426</v>
      </c>
      <c r="CJ41" s="247">
        <v>5096</v>
      </c>
      <c r="CK41" s="248">
        <f>CJ41/DEFM_Région_Dépt!AS40</f>
        <v>0.23090167648391483</v>
      </c>
      <c r="CL41" s="249">
        <v>5129</v>
      </c>
      <c r="CM41" s="280">
        <f>CL41/DEFM_Région_Dépt!AT40</f>
        <v>0.23218650973291083</v>
      </c>
      <c r="CN41" s="247">
        <v>5112</v>
      </c>
      <c r="CO41" s="248">
        <f>CN41/DEFM_Région_Dépt!AU40</f>
        <v>0.23369142857142858</v>
      </c>
      <c r="CP41" s="249">
        <v>5070</v>
      </c>
      <c r="CQ41" s="280">
        <f>CP41/DEFM_Région_Dépt!AV40</f>
        <v>0.23355444997236041</v>
      </c>
      <c r="CR41" s="247">
        <v>5076</v>
      </c>
      <c r="CS41" s="248">
        <f>CR41/DEFM_Région_Dépt!AW40</f>
        <v>0.23667645824590852</v>
      </c>
      <c r="CT41" s="249">
        <v>5037</v>
      </c>
      <c r="CU41" s="280">
        <f>CT41/DEFM_Région_Dépt!AX40</f>
        <v>0.23644557104633152</v>
      </c>
      <c r="CV41" s="247">
        <v>5005</v>
      </c>
      <c r="CW41" s="248">
        <f>CV41/DEFM_Région_Dépt!AY40</f>
        <v>0.23078341863789367</v>
      </c>
      <c r="CX41" s="249">
        <v>4996</v>
      </c>
      <c r="CY41" s="280">
        <f>CX41/DEFM_Région_Dépt!AZ40</f>
        <v>0.22793010630046992</v>
      </c>
      <c r="CZ41" s="247">
        <v>5125</v>
      </c>
      <c r="DA41" s="248">
        <f>CZ41/DEFM_Région_Dépt!BA40</f>
        <v>0.22906051667113614</v>
      </c>
      <c r="DB41" s="249">
        <v>5140</v>
      </c>
      <c r="DC41" s="280">
        <f>DB41/DEFM_Région_Dépt!BB40</f>
        <v>0.22842414007643766</v>
      </c>
      <c r="DD41" s="247">
        <v>5185</v>
      </c>
      <c r="DE41" s="248">
        <f>DD41/DEFM_Région_Dépt!BC40</f>
        <v>0.23016824255338039</v>
      </c>
      <c r="DF41" s="249">
        <v>5174</v>
      </c>
      <c r="DG41" s="280">
        <f>DF41/DEFM_Région_Dépt!BD40</f>
        <v>0.22837217514124294</v>
      </c>
      <c r="DH41" s="247">
        <v>5317</v>
      </c>
      <c r="DI41" s="248">
        <f>DH41/DEFM_Région_Dépt!BE40</f>
        <v>0.23192009072668585</v>
      </c>
      <c r="DJ41" s="249">
        <v>5321</v>
      </c>
      <c r="DK41" s="280">
        <f>DJ41/DEFM_Région_Dépt!BF40</f>
        <v>0.2351719261027137</v>
      </c>
      <c r="DL41" s="247">
        <v>5312</v>
      </c>
      <c r="DM41" s="248">
        <f>DL41/DEFM_Région_Dépt!BG40</f>
        <v>0.2373441758634556</v>
      </c>
      <c r="DN41" s="249">
        <v>5341</v>
      </c>
      <c r="DO41" s="280">
        <f>DN41/DEFM_Région_Dépt!BH40</f>
        <v>0.24068315983957461</v>
      </c>
      <c r="DP41" s="247">
        <v>5385</v>
      </c>
      <c r="DQ41" s="248">
        <f>DP41/DEFM_Région_Dépt!BI40</f>
        <v>0.24374236183406509</v>
      </c>
      <c r="DR41" s="249">
        <v>5435</v>
      </c>
      <c r="DS41" s="280">
        <f>DR41/DEFM_Région_Dépt!BJ40</f>
        <v>0.24556092712239641</v>
      </c>
      <c r="DT41" s="247">
        <v>5459</v>
      </c>
      <c r="DU41" s="248">
        <f>DT41/DEFM_Région_Dépt!BK40</f>
        <v>0.24103673613564111</v>
      </c>
      <c r="DV41" s="249">
        <v>5490</v>
      </c>
      <c r="DW41" s="280">
        <f>DV41/DEFM_Région_Dépt!BL40</f>
        <v>0.24012596772077155</v>
      </c>
      <c r="DX41" s="247">
        <v>5645</v>
      </c>
      <c r="DY41" s="248">
        <f>DX41/DEFM_Région_Dépt!BM40</f>
        <v>0.2420772760409966</v>
      </c>
      <c r="DZ41" s="249">
        <v>5772</v>
      </c>
      <c r="EA41" s="280">
        <f>DZ41/DEFM_Région_Dépt!BN40</f>
        <v>0.24585764791072112</v>
      </c>
      <c r="EB41" s="247">
        <v>5894</v>
      </c>
      <c r="EC41" s="248">
        <f>EB41/DEFM_Région_Dépt!BO40</f>
        <v>0.2498304510003391</v>
      </c>
      <c r="ED41" s="249">
        <v>5932</v>
      </c>
      <c r="EE41" s="280">
        <f>ED41/DEFM_Région_Dépt!BP40</f>
        <v>0.24831512411570178</v>
      </c>
      <c r="EF41" s="247">
        <v>6122</v>
      </c>
      <c r="EG41" s="248">
        <f>EF41/DEFM_Région_Dépt!BQ40</f>
        <v>0.25268284629354465</v>
      </c>
      <c r="EH41" s="249">
        <v>6127</v>
      </c>
      <c r="EI41" s="280">
        <f>EH41/DEFM_Région_Dépt!BR40</f>
        <v>0.25439069960556365</v>
      </c>
      <c r="EJ41" s="247">
        <v>6204</v>
      </c>
      <c r="EK41" s="248">
        <f>EJ41/DEFM_Région_Dépt!BS40</f>
        <v>0.25786607922191279</v>
      </c>
      <c r="EL41" s="249">
        <v>6215</v>
      </c>
      <c r="EM41" s="280">
        <f>EL41/DEFM_Région_Dépt!BT40</f>
        <v>0.25900150025004165</v>
      </c>
      <c r="EN41" s="247">
        <v>6259</v>
      </c>
      <c r="EO41" s="248">
        <f>EN41/DEFM_Région_Dépt!BU40</f>
        <v>0.26242086285690325</v>
      </c>
      <c r="EP41" s="249">
        <v>6157</v>
      </c>
      <c r="EQ41" s="280">
        <f>EP41/DEFM_Région_Dépt!BV40</f>
        <v>0.26075724208029816</v>
      </c>
      <c r="ER41" s="247">
        <v>6255</v>
      </c>
      <c r="ES41" s="248">
        <f>ER41/DEFM_Région_Dépt!BW40</f>
        <v>0.25960820121191996</v>
      </c>
      <c r="ET41" s="249">
        <v>6214</v>
      </c>
      <c r="EU41" s="280">
        <f>ET41/DEFM_Région_Dépt!BX40</f>
        <v>0.2540162694681764</v>
      </c>
      <c r="EV41" s="247">
        <v>6273</v>
      </c>
      <c r="EW41" s="248">
        <f>EV41/DEFM_Région_Dépt!BY40</f>
        <v>0.2535364966453803</v>
      </c>
      <c r="EX41" s="249">
        <v>6343</v>
      </c>
      <c r="EY41" s="280">
        <f>EX41/DEFM_Région_Dépt!BZ40</f>
        <v>0.25353745303381564</v>
      </c>
      <c r="EZ41" s="247">
        <v>6638</v>
      </c>
      <c r="FA41" s="248">
        <f>EZ41/DEFM_Région_Dépt!CA40</f>
        <v>0.26364286281674476</v>
      </c>
      <c r="FB41" s="286">
        <v>6822</v>
      </c>
      <c r="FC41" s="281">
        <f>FB41/DEFM_Région_Dépt!CB40</f>
        <v>0.26844528390980993</v>
      </c>
      <c r="FD41" s="252">
        <v>6926</v>
      </c>
      <c r="FE41" s="248">
        <f>FD41/DEFM_Région_Dépt!CC40</f>
        <v>0.27200251345088955</v>
      </c>
      <c r="FF41" s="249">
        <v>6710</v>
      </c>
      <c r="FG41" s="250">
        <f>FF41/DEFM_Région_Dépt!CD40</f>
        <v>0.26551123773345997</v>
      </c>
      <c r="FH41" s="247">
        <v>6572</v>
      </c>
      <c r="FI41" s="248">
        <f>FH41/DEFM_Région_Dépt!CE40</f>
        <v>0.26335403726708073</v>
      </c>
      <c r="FJ41" s="249">
        <v>6310</v>
      </c>
      <c r="FK41" s="250">
        <f>FJ41/DEFM_Région_Dépt!CF40</f>
        <v>0.25714169281551813</v>
      </c>
      <c r="FL41" s="247">
        <v>5576</v>
      </c>
      <c r="FM41" s="248">
        <f>FL41/DEFM_Région_Dépt!CG40</f>
        <v>0.22672196470683906</v>
      </c>
      <c r="FN41" s="249">
        <v>5440</v>
      </c>
      <c r="FO41" s="250">
        <f>FN41/DEFM_Région_Dépt!CH40</f>
        <v>0.22280471821756226</v>
      </c>
      <c r="FP41" s="247">
        <v>5380</v>
      </c>
      <c r="FQ41" s="248">
        <f>FP41/DEFM_Région_Dépt!CI40</f>
        <v>0.21876143618102711</v>
      </c>
      <c r="FR41" s="249">
        <v>5399</v>
      </c>
      <c r="FS41" s="250">
        <f>FR41/DEFM_Région_Dépt!CJ40</f>
        <v>0.21378791478577652</v>
      </c>
      <c r="FT41" s="247">
        <v>5336</v>
      </c>
      <c r="FU41" s="248">
        <f>FT41/DEFM_Région_Dépt!CK40</f>
        <v>0.2115948925370767</v>
      </c>
      <c r="FV41" s="249">
        <v>5341</v>
      </c>
      <c r="FW41" s="250">
        <f>FV41/DEFM_Région_Dépt!CL40</f>
        <v>0.2125263618638335</v>
      </c>
      <c r="FX41" s="247">
        <v>5396</v>
      </c>
      <c r="FY41" s="248">
        <f>FX41/DEFM_Région_Dépt!CM40</f>
        <v>0.21374529609823728</v>
      </c>
      <c r="FZ41" s="249">
        <v>5428</v>
      </c>
      <c r="GA41" s="250">
        <f>FZ41/DEFM_Région_Dépt!CN40</f>
        <v>0.21331446985773794</v>
      </c>
      <c r="GB41" s="247">
        <v>5546</v>
      </c>
      <c r="GC41" s="248">
        <f>GB41/DEFM_Région_Dépt!CO40</f>
        <v>0.21558794946550047</v>
      </c>
      <c r="GD41" s="249">
        <v>5443</v>
      </c>
      <c r="GE41" s="250">
        <f>GD41/DEFM_Région_Dépt!CP40</f>
        <v>0.21337567133168686</v>
      </c>
      <c r="GF41" s="247">
        <v>5170</v>
      </c>
      <c r="GG41" s="248">
        <f>GF41/DEFM_Région_Dépt!CQ40</f>
        <v>0.20442862791617239</v>
      </c>
      <c r="GH41" s="249">
        <v>5112</v>
      </c>
      <c r="GI41" s="250">
        <f>GH41/DEFM_Région_Dépt!CR40</f>
        <v>0.20498015156983038</v>
      </c>
      <c r="GJ41" s="247">
        <v>5097</v>
      </c>
      <c r="GK41" s="248">
        <f>GJ41/DEFM_Région_Dépt!CS40</f>
        <v>0.2055988060183131</v>
      </c>
      <c r="GL41" s="249">
        <v>5061</v>
      </c>
      <c r="GM41" s="250">
        <f>GL41/DEFM_Région_Dépt!CT40</f>
        <v>0.2052061792969225</v>
      </c>
      <c r="GN41" s="247">
        <v>5025</v>
      </c>
      <c r="GO41" s="248">
        <f>GN41/DEFM_Région_Dépt!CU40</f>
        <v>0.20000796051584144</v>
      </c>
      <c r="GP41" s="287">
        <v>5031</v>
      </c>
      <c r="GQ41" s="288">
        <f>GP41/DEFM_Région_Dépt!CV40</f>
        <v>0.19751874681009776</v>
      </c>
      <c r="GR41" s="289">
        <v>5064</v>
      </c>
      <c r="GS41" s="290">
        <f>GR41/DEFM_Région_Dépt!CW40</f>
        <v>0.19749619749619748</v>
      </c>
      <c r="GT41" s="287">
        <v>5138</v>
      </c>
      <c r="GU41" s="288">
        <f>GT41/DEFM_Région_Dépt!CX40</f>
        <v>0.19925540991235555</v>
      </c>
      <c r="GV41" s="289">
        <v>5172</v>
      </c>
      <c r="GW41" s="290">
        <f>GV41/DEFM_Région_Dépt!CY40</f>
        <v>0.20051952080021712</v>
      </c>
      <c r="GX41" s="291">
        <v>5180</v>
      </c>
      <c r="GY41" s="292">
        <f>GX41/DEFM_Région_Dépt!CZ40</f>
        <v>0.20044888166550576</v>
      </c>
      <c r="GZ41" s="435">
        <v>5274</v>
      </c>
      <c r="HA41" s="441">
        <f>GZ41/DEFM_Région_Dépt!DA40</f>
        <v>0.20255011905676321</v>
      </c>
      <c r="HB41" s="435">
        <v>5350</v>
      </c>
      <c r="HC41" s="441">
        <f>HB41/DEFM_Région_Dépt!DB40</f>
        <v>0.20661954968524313</v>
      </c>
      <c r="HD41" s="435">
        <v>5287</v>
      </c>
      <c r="HE41" s="441">
        <f>HD41/DEFM_Région_Dépt!DC40</f>
        <v>0.20774066797642435</v>
      </c>
      <c r="HF41" s="435">
        <v>5167</v>
      </c>
      <c r="HG41" s="441">
        <f>HF41/DEFM_Région_Dépt!DD40</f>
        <v>0.20579098295364026</v>
      </c>
      <c r="HH41" s="435">
        <v>5095</v>
      </c>
      <c r="HI41" s="441">
        <f>HH41/DEFM_Région_Dépt!DE40</f>
        <v>0.20407754546182807</v>
      </c>
      <c r="HJ41" s="435">
        <v>5090</v>
      </c>
      <c r="HK41" s="441">
        <f>HJ41/DEFM_Région_Dépt!DF40</f>
        <v>0.2057480092162173</v>
      </c>
      <c r="HL41" s="435">
        <v>5058</v>
      </c>
      <c r="HM41" s="441">
        <f>HL41/DEFM_Région_Dépt!DG40</f>
        <v>0.20007119971520113</v>
      </c>
      <c r="HN41" s="435">
        <v>5102</v>
      </c>
      <c r="HO41" s="441">
        <f>HN41/DEFM_Région_Dépt!DH40</f>
        <v>0.19953070003910833</v>
      </c>
      <c r="HP41" s="435">
        <v>5070</v>
      </c>
      <c r="HQ41" s="441">
        <f>HP41/DEFM_Région_Dépt!DI40</f>
        <v>0.19935514312676941</v>
      </c>
      <c r="HR41" s="435">
        <v>5173</v>
      </c>
      <c r="HS41" s="441">
        <f>HR41/DEFM_Région_Dépt!DJ40</f>
        <v>0.20353320742839157</v>
      </c>
      <c r="HT41" s="435">
        <v>5220</v>
      </c>
      <c r="HU41" s="441">
        <f>HT41/DEFM_Région_Dépt!DK40</f>
        <v>0.20607161185898701</v>
      </c>
      <c r="HV41" s="502">
        <v>5229</v>
      </c>
      <c r="HW41" s="500">
        <f>HV41/DEFM_Région_Dépt!DL40</f>
        <v>0.20645135818066962</v>
      </c>
      <c r="HX41" s="435">
        <v>5377</v>
      </c>
      <c r="HY41" s="441">
        <f>HX41/DEFM_Région_Dépt!DM40</f>
        <v>0.2103759928009703</v>
      </c>
      <c r="HZ41" s="435">
        <v>5414</v>
      </c>
      <c r="IA41" s="441">
        <f>HZ41/DEFM_Région_Dépt!DN40</f>
        <v>0.21454329304537348</v>
      </c>
      <c r="IB41" s="435">
        <v>5400</v>
      </c>
      <c r="IC41" s="441">
        <f>IB41/DEFM_Région_Dépt!DO40</f>
        <v>0.21658912241296327</v>
      </c>
      <c r="ID41" s="435">
        <v>5285</v>
      </c>
      <c r="IE41" s="441">
        <f>ID41/DEFM_Région_Dépt!DP40</f>
        <v>0.21552075687138081</v>
      </c>
      <c r="IF41" s="435">
        <v>5299</v>
      </c>
      <c r="IG41" s="441">
        <f>IF41/DEFM_Région_Dépt!DQ40</f>
        <v>0.21894884720271052</v>
      </c>
      <c r="IH41" s="435">
        <v>5304</v>
      </c>
      <c r="II41" s="441">
        <f>IH41/DEFM_Région_Dépt!DR40</f>
        <v>0.21971830985915494</v>
      </c>
      <c r="IJ41" s="435">
        <v>5426</v>
      </c>
      <c r="IK41" s="441">
        <f>IJ41/DEFM_Région_Dépt!DS40</f>
        <v>0.21872858467368081</v>
      </c>
      <c r="IL41" s="435">
        <v>5445</v>
      </c>
      <c r="IM41" s="441">
        <f>IL41/DEFM_Région_Dépt!DT40</f>
        <v>0.21736526946107784</v>
      </c>
      <c r="IN41" s="435">
        <v>5367</v>
      </c>
      <c r="IO41" s="441">
        <f>IN41/DEFM_Région_Dépt!DU40</f>
        <v>0.21510159913430324</v>
      </c>
      <c r="IP41" s="435">
        <v>5364</v>
      </c>
      <c r="IQ41" s="441">
        <f>IP41/DEFM_Région_Dépt!DV40</f>
        <v>0.21760649087221096</v>
      </c>
      <c r="IR41" s="435">
        <v>5339</v>
      </c>
      <c r="IS41" s="441">
        <f>IR41/DEFM_Région_Dépt!DW40</f>
        <v>0.21833721833721834</v>
      </c>
      <c r="IT41" s="435">
        <v>5491</v>
      </c>
      <c r="IU41" s="441">
        <f>IT41/DEFM_Région_Dépt!DX40</f>
        <v>0.2226682887266829</v>
      </c>
      <c r="IV41" s="435">
        <v>5682</v>
      </c>
      <c r="IW41" s="441">
        <f>IV41/DEFM_Région_Dépt!DY40</f>
        <v>0.22967783661425281</v>
      </c>
      <c r="IX41" s="435">
        <v>5620</v>
      </c>
      <c r="IY41" s="441">
        <f>IX41/DEFM_Région_Dépt!DZ40</f>
        <v>0.23225059922307628</v>
      </c>
      <c r="IZ41" s="435">
        <v>5597</v>
      </c>
      <c r="JA41" s="441">
        <f>IZ41/DEFM_Région_Dépt!EA40</f>
        <v>0.22860760527713106</v>
      </c>
      <c r="JB41" s="435">
        <v>5707</v>
      </c>
      <c r="JC41" s="441">
        <f>JB41/DEFM_Région_Dépt!EB40</f>
        <v>0.2296117481392074</v>
      </c>
      <c r="JD41" s="435">
        <v>5789</v>
      </c>
      <c r="JE41" s="441">
        <f>JD41/DEFM_Région_Dépt!EC40</f>
        <v>0.23199615276720234</v>
      </c>
      <c r="JF41" s="435">
        <v>5903</v>
      </c>
      <c r="JG41" s="441">
        <f>JF41/DEFM_Région_Dépt!ED40</f>
        <v>0.23675450206553564</v>
      </c>
      <c r="JH41" s="435">
        <v>6099</v>
      </c>
      <c r="JI41" s="441">
        <f>JH41/DEFM_Région_Dépt!EE40</f>
        <v>0.24121020367807</v>
      </c>
      <c r="JJ41" s="435">
        <v>6163</v>
      </c>
      <c r="JK41" s="441">
        <f>JJ41/DEFM_Région_Dépt!EF40</f>
        <v>0.24207549393141914</v>
      </c>
      <c r="JL41" s="435"/>
      <c r="JM41" s="441" t="e">
        <f>JL41/DEFM_Région_Dépt!EG40</f>
        <v>#DIV/0!</v>
      </c>
      <c r="JN41" s="435"/>
      <c r="JO41" s="441" t="e">
        <f>JN41/DEFM_Région_Dépt!EH40</f>
        <v>#DIV/0!</v>
      </c>
      <c r="JP41" s="435"/>
      <c r="JQ41" s="441" t="e">
        <f>JP41/DEFM_Région_Dépt!EI40</f>
        <v>#DIV/0!</v>
      </c>
      <c r="JR41" s="435"/>
      <c r="JS41" s="441" t="e">
        <f>JR41/DEFM_Région_Dépt!EJ40</f>
        <v>#DIV/0!</v>
      </c>
    </row>
    <row r="42" spans="1:279" x14ac:dyDescent="0.35">
      <c r="A42" s="246" t="s">
        <v>404</v>
      </c>
      <c r="B42" s="286">
        <v>2597</v>
      </c>
      <c r="C42" s="280">
        <f>B42/DEFM_Région_Dépt!B41</f>
        <v>0.11458195455548202</v>
      </c>
      <c r="D42" s="247">
        <v>2849</v>
      </c>
      <c r="E42" s="248">
        <f>D42/DEFM_Région_Dépt!C41</f>
        <v>0.12407455796533404</v>
      </c>
      <c r="F42" s="286">
        <v>3192</v>
      </c>
      <c r="G42" s="280">
        <f>F42/DEFM_Région_Dépt!D41</f>
        <v>0.13310537508861181</v>
      </c>
      <c r="H42" s="247">
        <v>3651</v>
      </c>
      <c r="I42" s="248">
        <f>H42/DEFM_Région_Dépt!E41</f>
        <v>0.14677386934673367</v>
      </c>
      <c r="J42" s="286">
        <v>3131</v>
      </c>
      <c r="K42" s="280">
        <f>J42/DEFM_Région_Dépt!F41</f>
        <v>0.12497006466033368</v>
      </c>
      <c r="L42" s="247">
        <v>3349</v>
      </c>
      <c r="M42" s="248">
        <f>L42/DEFM_Région_Dépt!G41</f>
        <v>0.13333067919420336</v>
      </c>
      <c r="N42" s="286">
        <v>3229</v>
      </c>
      <c r="O42" s="280">
        <f>N42/DEFM_Région_Dépt!H41</f>
        <v>0.12686625805437687</v>
      </c>
      <c r="P42" s="247">
        <v>3809</v>
      </c>
      <c r="Q42" s="248">
        <f>P42/DEFM_Région_Dépt!I41</f>
        <v>0.14664664664664664</v>
      </c>
      <c r="R42" s="286">
        <v>3994</v>
      </c>
      <c r="S42" s="280">
        <f>R42/DEFM_Région_Dépt!J41</f>
        <v>0.15371589115960435</v>
      </c>
      <c r="T42" s="247">
        <v>4154</v>
      </c>
      <c r="U42" s="248">
        <f>T42/DEFM_Région_Dépt!K41</f>
        <v>0.1601943619605877</v>
      </c>
      <c r="V42" s="286">
        <v>4110</v>
      </c>
      <c r="W42" s="280">
        <f>V42/DEFM_Région_Dépt!L41</f>
        <v>0.1594011790257524</v>
      </c>
      <c r="X42" s="247">
        <v>4103</v>
      </c>
      <c r="Y42" s="248">
        <f>X42/DEFM_Région_Dépt!M41</f>
        <v>0.16146550706386997</v>
      </c>
      <c r="Z42" s="286">
        <v>4084</v>
      </c>
      <c r="AA42" s="280">
        <f>Z42/DEFM_Région_Dépt!N41</f>
        <v>0.16150591212876181</v>
      </c>
      <c r="AB42" s="247">
        <v>4111</v>
      </c>
      <c r="AC42" s="248">
        <f>AB42/DEFM_Région_Dépt!O41</f>
        <v>0.1607932099972621</v>
      </c>
      <c r="AD42" s="286">
        <v>4106</v>
      </c>
      <c r="AE42" s="280">
        <f>AD42/DEFM_Région_Dépt!P41</f>
        <v>0.15636543661220914</v>
      </c>
      <c r="AF42" s="247">
        <v>4216</v>
      </c>
      <c r="AG42" s="248">
        <f>AF42/DEFM_Région_Dépt!Q41</f>
        <v>0.15717268118103192</v>
      </c>
      <c r="AH42" s="286">
        <v>4185</v>
      </c>
      <c r="AI42" s="280">
        <f>AH42/DEFM_Région_Dépt!R41</f>
        <v>0.15660666841297757</v>
      </c>
      <c r="AJ42" s="247">
        <v>4247</v>
      </c>
      <c r="AK42" s="248">
        <f>AJ42/DEFM_Région_Dépt!S41</f>
        <v>0.15836378551718994</v>
      </c>
      <c r="AL42" s="286">
        <v>4308</v>
      </c>
      <c r="AM42" s="280">
        <f>AL42/DEFM_Région_Dépt!T41</f>
        <v>0.15897265581755785</v>
      </c>
      <c r="AN42" s="247">
        <v>4382</v>
      </c>
      <c r="AO42" s="248">
        <f>AN42/DEFM_Région_Dépt!U41</f>
        <v>0.159711338703211</v>
      </c>
      <c r="AP42" s="286">
        <v>4352</v>
      </c>
      <c r="AQ42" s="280">
        <f>AP42/DEFM_Région_Dépt!V41</f>
        <v>0.15990006246096189</v>
      </c>
      <c r="AR42" s="247">
        <v>4445</v>
      </c>
      <c r="AS42" s="248">
        <f>AR42/DEFM_Région_Dépt!W41</f>
        <v>0.16425245732022761</v>
      </c>
      <c r="AT42" s="286">
        <v>4347</v>
      </c>
      <c r="AU42" s="280">
        <f>AT42/DEFM_Région_Dépt!X41</f>
        <v>0.16417403127124405</v>
      </c>
      <c r="AV42" s="247">
        <v>4393</v>
      </c>
      <c r="AW42" s="248">
        <f>AV42/DEFM_Région_Dépt!Y41</f>
        <v>0.16758860107580209</v>
      </c>
      <c r="AX42" s="286">
        <v>4336</v>
      </c>
      <c r="AY42" s="280">
        <f>AX42/DEFM_Région_Dépt!Z41</f>
        <v>0.16627679564367068</v>
      </c>
      <c r="AZ42" s="247">
        <v>4166</v>
      </c>
      <c r="BA42" s="248">
        <f>AZ42/DEFM_Région_Dépt!AA41</f>
        <v>0.1589712279630619</v>
      </c>
      <c r="BB42" s="286">
        <v>4217</v>
      </c>
      <c r="BC42" s="280">
        <f>BB42/DEFM_Région_Dépt!AB41</f>
        <v>0.15683576316572448</v>
      </c>
      <c r="BD42" s="247">
        <v>4307</v>
      </c>
      <c r="BE42" s="248">
        <f>BD42/DEFM_Région_Dépt!AC41</f>
        <v>0.15761545780575276</v>
      </c>
      <c r="BF42" s="286">
        <v>4327</v>
      </c>
      <c r="BG42" s="280">
        <f>BF42/DEFM_Région_Dépt!AD41</f>
        <v>0.15856786866021694</v>
      </c>
      <c r="BH42" s="247">
        <v>4414</v>
      </c>
      <c r="BI42" s="248">
        <f>BH42/DEFM_Région_Dépt!AE41</f>
        <v>0.15970187054524404</v>
      </c>
      <c r="BJ42" s="286">
        <v>4457</v>
      </c>
      <c r="BK42" s="280">
        <f>BJ42/DEFM_Région_Dépt!AF41</f>
        <v>0.16015667109849438</v>
      </c>
      <c r="BL42" s="247">
        <v>4613</v>
      </c>
      <c r="BM42" s="248">
        <f>BL42/DEFM_Région_Dépt!AG41</f>
        <v>0.16357575972483246</v>
      </c>
      <c r="BN42" s="286">
        <v>4747</v>
      </c>
      <c r="BO42" s="280">
        <f>BN42/DEFM_Région_Dépt!AH41</f>
        <v>0.1686143572621035</v>
      </c>
      <c r="BP42" s="247">
        <v>4952</v>
      </c>
      <c r="BQ42" s="248">
        <f>BP42/DEFM_Région_Dépt!AI41</f>
        <v>0.17543486732561023</v>
      </c>
      <c r="BR42" s="286">
        <v>4903</v>
      </c>
      <c r="BS42" s="280">
        <f>BR42/DEFM_Région_Dépt!AJ41</f>
        <v>0.17517596198506555</v>
      </c>
      <c r="BT42" s="247">
        <v>5048</v>
      </c>
      <c r="BU42" s="248">
        <f>BT42/DEFM_Région_Dépt!AK41</f>
        <v>0.18006063848760478</v>
      </c>
      <c r="BV42" s="286">
        <v>5018</v>
      </c>
      <c r="BW42" s="280">
        <f>BV42/DEFM_Région_Dépt!AL41</f>
        <v>0.17905441570026762</v>
      </c>
      <c r="BX42" s="247">
        <v>4988</v>
      </c>
      <c r="BY42" s="248">
        <f>BX42/DEFM_Région_Dépt!AM41</f>
        <v>0.17450321858382312</v>
      </c>
      <c r="BZ42" s="249">
        <v>5053</v>
      </c>
      <c r="CA42" s="280">
        <f>BZ42/DEFM_Région_Dépt!AN41</f>
        <v>0.1725810307729089</v>
      </c>
      <c r="CB42" s="247">
        <v>5105</v>
      </c>
      <c r="CC42" s="248">
        <f>CB42/DEFM_Région_Dépt!AO41</f>
        <v>0.16937624419376243</v>
      </c>
      <c r="CD42" s="249">
        <v>5203</v>
      </c>
      <c r="CE42" s="280">
        <f>CD42/DEFM_Région_Dépt!AP41</f>
        <v>0.1696280116062987</v>
      </c>
      <c r="CF42" s="247">
        <v>5306</v>
      </c>
      <c r="CG42" s="248">
        <f>CF42/DEFM_Région_Dépt!AQ41</f>
        <v>0.17194335526102594</v>
      </c>
      <c r="CH42" s="249">
        <v>5301</v>
      </c>
      <c r="CI42" s="280">
        <f>CH42/DEFM_Région_Dépt!AR41</f>
        <v>0.17171455411227365</v>
      </c>
      <c r="CJ42" s="247">
        <v>5550</v>
      </c>
      <c r="CK42" s="248">
        <f>CJ42/DEFM_Région_Dépt!AS41</f>
        <v>0.17554402834008098</v>
      </c>
      <c r="CL42" s="249">
        <v>5581</v>
      </c>
      <c r="CM42" s="280">
        <f>CL42/DEFM_Région_Dépt!AT41</f>
        <v>0.1773998728544183</v>
      </c>
      <c r="CN42" s="247">
        <v>5560</v>
      </c>
      <c r="CO42" s="248">
        <f>CN42/DEFM_Région_Dépt!AU41</f>
        <v>0.17889317889317891</v>
      </c>
      <c r="CP42" s="249">
        <v>5543</v>
      </c>
      <c r="CQ42" s="280">
        <f>CP42/DEFM_Région_Dépt!AV41</f>
        <v>0.17932127721523083</v>
      </c>
      <c r="CR42" s="247">
        <v>5511</v>
      </c>
      <c r="CS42" s="248">
        <f>CR42/DEFM_Région_Dépt!AW41</f>
        <v>0.18083081769261058</v>
      </c>
      <c r="CT42" s="249">
        <v>5485</v>
      </c>
      <c r="CU42" s="280">
        <f>CT42/DEFM_Région_Dépt!AX41</f>
        <v>0.181430272558878</v>
      </c>
      <c r="CV42" s="247">
        <v>5519</v>
      </c>
      <c r="CW42" s="248">
        <f>CV42/DEFM_Région_Dépt!AY41</f>
        <v>0.1790139474537788</v>
      </c>
      <c r="CX42" s="249">
        <v>5410</v>
      </c>
      <c r="CY42" s="280">
        <f>CX42/DEFM_Région_Dépt!AZ41</f>
        <v>0.17499595665534531</v>
      </c>
      <c r="CZ42" s="247">
        <v>5600</v>
      </c>
      <c r="DA42" s="248">
        <f>CZ42/DEFM_Région_Dépt!BA41</f>
        <v>0.17673420438048348</v>
      </c>
      <c r="DB42" s="249">
        <v>5709</v>
      </c>
      <c r="DC42" s="280">
        <f>DB42/DEFM_Région_Dépt!BB41</f>
        <v>0.17855690739061084</v>
      </c>
      <c r="DD42" s="247">
        <v>5809</v>
      </c>
      <c r="DE42" s="248">
        <f>DD42/DEFM_Région_Dépt!BC41</f>
        <v>0.1817527611776853</v>
      </c>
      <c r="DF42" s="249">
        <v>5889</v>
      </c>
      <c r="DG42" s="280">
        <f>DF42/DEFM_Région_Dépt!BD41</f>
        <v>0.18317262830482114</v>
      </c>
      <c r="DH42" s="247">
        <v>6087</v>
      </c>
      <c r="DI42" s="248">
        <f>DH42/DEFM_Région_Dépt!BE41</f>
        <v>0.1861012596306714</v>
      </c>
      <c r="DJ42" s="249">
        <v>6175</v>
      </c>
      <c r="DK42" s="280">
        <f>DJ42/DEFM_Région_Dépt!BF41</f>
        <v>0.19025757949223565</v>
      </c>
      <c r="DL42" s="247">
        <v>6216</v>
      </c>
      <c r="DM42" s="248">
        <f>DL42/DEFM_Région_Dépt!BG41</f>
        <v>0.19315745315558869</v>
      </c>
      <c r="DN42" s="249">
        <v>6322</v>
      </c>
      <c r="DO42" s="280">
        <f>DN42/DEFM_Région_Dépt!BH41</f>
        <v>0.19688570538772968</v>
      </c>
      <c r="DP42" s="247">
        <v>6337</v>
      </c>
      <c r="DQ42" s="248">
        <f>DP42/DEFM_Région_Dépt!BI41</f>
        <v>0.19820467909420744</v>
      </c>
      <c r="DR42" s="249">
        <v>6257</v>
      </c>
      <c r="DS42" s="280">
        <f>DR42/DEFM_Région_Dépt!BJ41</f>
        <v>0.19690961732124873</v>
      </c>
      <c r="DT42" s="247">
        <v>6253</v>
      </c>
      <c r="DU42" s="248">
        <f>DT42/DEFM_Région_Dépt!BK41</f>
        <v>0.19263709180529884</v>
      </c>
      <c r="DV42" s="249">
        <v>6225</v>
      </c>
      <c r="DW42" s="280">
        <f>DV42/DEFM_Région_Dépt!BL41</f>
        <v>0.19082214456501748</v>
      </c>
      <c r="DX42" s="247">
        <v>6341</v>
      </c>
      <c r="DY42" s="248">
        <f>DX42/DEFM_Région_Dépt!BM41</f>
        <v>0.19108030736778664</v>
      </c>
      <c r="DZ42" s="249">
        <v>6526</v>
      </c>
      <c r="EA42" s="280">
        <f>DZ42/DEFM_Région_Dépt!BN41</f>
        <v>0.1941799571530588</v>
      </c>
      <c r="EB42" s="247">
        <v>6520</v>
      </c>
      <c r="EC42" s="248">
        <f>EB42/DEFM_Région_Dépt!BO41</f>
        <v>0.19334559041575233</v>
      </c>
      <c r="ED42" s="249">
        <v>6725</v>
      </c>
      <c r="EE42" s="280">
        <f>ED42/DEFM_Région_Dépt!BP41</f>
        <v>0.19654547580079496</v>
      </c>
      <c r="EF42" s="247">
        <v>6880</v>
      </c>
      <c r="EG42" s="248">
        <f>EF42/DEFM_Région_Dépt!BQ41</f>
        <v>0.19956490210297317</v>
      </c>
      <c r="EH42" s="249">
        <v>6872</v>
      </c>
      <c r="EI42" s="280">
        <f>EH42/DEFM_Région_Dépt!BR41</f>
        <v>0.19966296705212389</v>
      </c>
      <c r="EJ42" s="247">
        <v>6989</v>
      </c>
      <c r="EK42" s="248">
        <f>EJ42/DEFM_Région_Dépt!BS41</f>
        <v>0.20280897246162327</v>
      </c>
      <c r="EL42" s="249">
        <v>7001</v>
      </c>
      <c r="EM42" s="280">
        <f>EL42/DEFM_Région_Dépt!BT41</f>
        <v>0.20338736854337341</v>
      </c>
      <c r="EN42" s="247">
        <v>7057</v>
      </c>
      <c r="EO42" s="248">
        <f>EN42/DEFM_Région_Dépt!BU41</f>
        <v>0.20469905728788979</v>
      </c>
      <c r="EP42" s="249">
        <v>6904</v>
      </c>
      <c r="EQ42" s="280">
        <f>EP42/DEFM_Région_Dépt!BV41</f>
        <v>0.20216099089338527</v>
      </c>
      <c r="ER42" s="247">
        <v>6874</v>
      </c>
      <c r="ES42" s="248">
        <f>ER42/DEFM_Région_Dépt!BW41</f>
        <v>0.19793826307302465</v>
      </c>
      <c r="ET42" s="249">
        <v>6831</v>
      </c>
      <c r="EU42" s="280">
        <f>ET42/DEFM_Région_Dépt!BX41</f>
        <v>0.19532210562433877</v>
      </c>
      <c r="EV42" s="247">
        <v>6919</v>
      </c>
      <c r="EW42" s="248">
        <f>EV42/DEFM_Région_Dépt!BY41</f>
        <v>0.19560669456066945</v>
      </c>
      <c r="EX42" s="249">
        <v>6940</v>
      </c>
      <c r="EY42" s="280">
        <f>EX42/DEFM_Région_Dépt!BZ41</f>
        <v>0.1953938847908103</v>
      </c>
      <c r="EZ42" s="247">
        <v>7188</v>
      </c>
      <c r="FA42" s="248">
        <f>EZ42/DEFM_Région_Dépt!CA41</f>
        <v>0.20304511172000791</v>
      </c>
      <c r="FB42" s="286">
        <v>7381</v>
      </c>
      <c r="FC42" s="281">
        <f>FB42/DEFM_Région_Dépt!CB41</f>
        <v>0.20585118250780901</v>
      </c>
      <c r="FD42" s="252">
        <v>7496</v>
      </c>
      <c r="FE42" s="248">
        <f>FD42/DEFM_Région_Dépt!CC41</f>
        <v>0.20858144582336247</v>
      </c>
      <c r="FF42" s="249">
        <v>7271</v>
      </c>
      <c r="FG42" s="250">
        <f>FF42/DEFM_Région_Dépt!CD41</f>
        <v>0.20309488561772018</v>
      </c>
      <c r="FH42" s="247">
        <v>7064</v>
      </c>
      <c r="FI42" s="248">
        <f>FH42/DEFM_Région_Dépt!CE41</f>
        <v>0.19916544490808616</v>
      </c>
      <c r="FJ42" s="249">
        <v>6719</v>
      </c>
      <c r="FK42" s="250">
        <f>FJ42/DEFM_Région_Dépt!CF41</f>
        <v>0.1926263581892721</v>
      </c>
      <c r="FL42" s="247">
        <v>5893</v>
      </c>
      <c r="FM42" s="248">
        <f>FL42/DEFM_Région_Dépt!CG41</f>
        <v>0.16856407322654463</v>
      </c>
      <c r="FN42" s="249">
        <v>5727</v>
      </c>
      <c r="FO42" s="250">
        <f>FN42/DEFM_Région_Dépt!CH41</f>
        <v>0.16465413144730032</v>
      </c>
      <c r="FP42" s="247">
        <v>5549</v>
      </c>
      <c r="FQ42" s="248">
        <f>FP42/DEFM_Région_Dépt!CI41</f>
        <v>0.15796065928435196</v>
      </c>
      <c r="FR42" s="249">
        <v>5610</v>
      </c>
      <c r="FS42" s="250">
        <f>FR42/DEFM_Région_Dépt!CJ41</f>
        <v>0.1563153055253699</v>
      </c>
      <c r="FT42" s="247">
        <v>5577</v>
      </c>
      <c r="FU42" s="248">
        <f>FT42/DEFM_Région_Dépt!CK41</f>
        <v>0.15498554913294799</v>
      </c>
      <c r="FV42" s="249">
        <v>5445</v>
      </c>
      <c r="FW42" s="250">
        <f>FV42/DEFM_Région_Dépt!CL41</f>
        <v>0.15214597071644126</v>
      </c>
      <c r="FX42" s="247">
        <v>5494</v>
      </c>
      <c r="FY42" s="248">
        <f>FX42/DEFM_Région_Dépt!CM41</f>
        <v>0.15395824576152445</v>
      </c>
      <c r="FZ42" s="249">
        <v>5518</v>
      </c>
      <c r="GA42" s="250">
        <f>FZ42/DEFM_Région_Dépt!CN41</f>
        <v>0.1543410158872231</v>
      </c>
      <c r="GB42" s="247">
        <v>5569</v>
      </c>
      <c r="GC42" s="248">
        <f>GB42/DEFM_Région_Dépt!CO41</f>
        <v>0.1543215008174689</v>
      </c>
      <c r="GD42" s="249">
        <v>5477</v>
      </c>
      <c r="GE42" s="250">
        <f>GD42/DEFM_Région_Dépt!CP41</f>
        <v>0.15220653623832814</v>
      </c>
      <c r="GF42" s="247">
        <v>5262</v>
      </c>
      <c r="GG42" s="248">
        <f>GF42/DEFM_Région_Dépt!CQ41</f>
        <v>0.14765138335484596</v>
      </c>
      <c r="GH42" s="249">
        <v>5220</v>
      </c>
      <c r="GI42" s="250">
        <f>GH42/DEFM_Région_Dépt!CR41</f>
        <v>0.14689329131022061</v>
      </c>
      <c r="GJ42" s="247">
        <v>5187</v>
      </c>
      <c r="GK42" s="248">
        <f>GJ42/DEFM_Région_Dépt!CS41</f>
        <v>0.14739145260286429</v>
      </c>
      <c r="GL42" s="249">
        <v>5174</v>
      </c>
      <c r="GM42" s="250">
        <f>GL42/DEFM_Région_Dépt!CT41</f>
        <v>0.14685930004825296</v>
      </c>
      <c r="GN42" s="247">
        <v>5153</v>
      </c>
      <c r="GO42" s="248">
        <f>GN42/DEFM_Région_Dépt!CU41</f>
        <v>0.14379796288544719</v>
      </c>
      <c r="GP42" s="287">
        <v>5167</v>
      </c>
      <c r="GQ42" s="288">
        <f>GP42/DEFM_Région_Dépt!CV41</f>
        <v>0.14160431910986873</v>
      </c>
      <c r="GR42" s="289">
        <v>5114</v>
      </c>
      <c r="GS42" s="290">
        <f>GR42/DEFM_Région_Dépt!CW41</f>
        <v>0.14068001760563381</v>
      </c>
      <c r="GT42" s="287">
        <v>5086</v>
      </c>
      <c r="GU42" s="288">
        <f>GT42/DEFM_Région_Dépt!CX41</f>
        <v>0.1403537820459751</v>
      </c>
      <c r="GV42" s="289">
        <v>5116</v>
      </c>
      <c r="GW42" s="290">
        <f>GV42/DEFM_Région_Dépt!CY41</f>
        <v>0.14170567542863474</v>
      </c>
      <c r="GX42" s="291">
        <v>5189</v>
      </c>
      <c r="GY42" s="292">
        <f>GX42/DEFM_Région_Dépt!CZ41</f>
        <v>0.14321989456542739</v>
      </c>
      <c r="GZ42" s="435">
        <v>5341</v>
      </c>
      <c r="HA42" s="441">
        <f>GZ42/DEFM_Région_Dépt!DA41</f>
        <v>0.14628868803067652</v>
      </c>
      <c r="HB42" s="435">
        <v>5337</v>
      </c>
      <c r="HC42" s="441">
        <f>HB42/DEFM_Région_Dépt!DB41</f>
        <v>0.14793768710500055</v>
      </c>
      <c r="HD42" s="435">
        <v>5361</v>
      </c>
      <c r="HE42" s="441">
        <f>HD42/DEFM_Région_Dépt!DC41</f>
        <v>0.15014703822993977</v>
      </c>
      <c r="HF42" s="435">
        <v>5266</v>
      </c>
      <c r="HG42" s="441">
        <f>HF42/DEFM_Région_Dépt!DD41</f>
        <v>0.14850954623649848</v>
      </c>
      <c r="HH42" s="435">
        <v>5256</v>
      </c>
      <c r="HI42" s="441">
        <f>HH42/DEFM_Région_Dépt!DE41</f>
        <v>0.14897114676038772</v>
      </c>
      <c r="HJ42" s="435">
        <v>5224</v>
      </c>
      <c r="HK42" s="441">
        <f>HJ42/DEFM_Région_Dépt!DF41</f>
        <v>0.14960765221375794</v>
      </c>
      <c r="HL42" s="435">
        <v>5254</v>
      </c>
      <c r="HM42" s="441">
        <f>HL42/DEFM_Région_Dépt!DG41</f>
        <v>0.14748484167976644</v>
      </c>
      <c r="HN42" s="435">
        <v>5366</v>
      </c>
      <c r="HO42" s="441">
        <f>HN42/DEFM_Région_Dépt!DH41</f>
        <v>0.14819520008837581</v>
      </c>
      <c r="HP42" s="435">
        <v>5389</v>
      </c>
      <c r="HQ42" s="441">
        <f>HP42/DEFM_Région_Dépt!DI41</f>
        <v>0.1485473289597001</v>
      </c>
      <c r="HR42" s="435">
        <v>5546</v>
      </c>
      <c r="HS42" s="441">
        <f>HR42/DEFM_Région_Dépt!DJ41</f>
        <v>0.15320018784011491</v>
      </c>
      <c r="HT42" s="435">
        <v>5530</v>
      </c>
      <c r="HU42" s="441">
        <f>HT42/DEFM_Région_Dépt!DK41</f>
        <v>0.15400038987440476</v>
      </c>
      <c r="HV42" s="502">
        <v>5567</v>
      </c>
      <c r="HW42" s="500">
        <f>HV42/DEFM_Région_Dépt!DL41</f>
        <v>0.15444583159938965</v>
      </c>
      <c r="HX42" s="435">
        <v>5813</v>
      </c>
      <c r="HY42" s="441">
        <f>HX42/DEFM_Région_Dépt!DM41</f>
        <v>0.15985150556854119</v>
      </c>
      <c r="HZ42" s="435">
        <v>5882</v>
      </c>
      <c r="IA42" s="441">
        <f>HZ42/DEFM_Région_Dépt!DN41</f>
        <v>0.16281451545935174</v>
      </c>
      <c r="IB42" s="435">
        <v>5998</v>
      </c>
      <c r="IC42" s="441">
        <f>IB42/DEFM_Région_Dépt!DO41</f>
        <v>0.16736892038954154</v>
      </c>
      <c r="ID42" s="435">
        <v>5925</v>
      </c>
      <c r="IE42" s="441">
        <f>ID42/DEFM_Région_Dépt!DP41</f>
        <v>0.16693902851346781</v>
      </c>
      <c r="IF42" s="435">
        <v>5907</v>
      </c>
      <c r="IG42" s="441">
        <f>IF42/DEFM_Région_Dépt!DQ41</f>
        <v>0.16720448369565216</v>
      </c>
      <c r="IH42" s="435">
        <v>5928</v>
      </c>
      <c r="II42" s="441">
        <f>IH42/DEFM_Région_Dépt!DR41</f>
        <v>0.16828956706884315</v>
      </c>
      <c r="IJ42" s="435">
        <v>5986</v>
      </c>
      <c r="IK42" s="441">
        <f>IJ42/DEFM_Région_Dépt!DS41</f>
        <v>0.16632860040567951</v>
      </c>
      <c r="IL42" s="435">
        <v>5976</v>
      </c>
      <c r="IM42" s="441">
        <f>IL42/DEFM_Région_Dépt!DT41</f>
        <v>0.16502361030569132</v>
      </c>
      <c r="IN42" s="435">
        <v>5965</v>
      </c>
      <c r="IO42" s="441">
        <f>IN42/DEFM_Région_Dépt!DU41</f>
        <v>0.16627177700348433</v>
      </c>
      <c r="IP42" s="435">
        <v>5951</v>
      </c>
      <c r="IQ42" s="441">
        <f>IP42/DEFM_Région_Dépt!DV41</f>
        <v>0.16761491662911221</v>
      </c>
      <c r="IR42" s="435">
        <v>5890</v>
      </c>
      <c r="IS42" s="441">
        <f>IR42/DEFM_Région_Dépt!DW41</f>
        <v>0.16853611079317843</v>
      </c>
      <c r="IT42" s="435">
        <v>5992</v>
      </c>
      <c r="IU42" s="441">
        <f>IT42/DEFM_Région_Dépt!DX41</f>
        <v>0.17043062745321122</v>
      </c>
      <c r="IV42" s="435">
        <v>6126</v>
      </c>
      <c r="IW42" s="441">
        <f>IV42/DEFM_Région_Dépt!DY41</f>
        <v>0.17596369276727752</v>
      </c>
      <c r="IX42" s="435">
        <v>5982</v>
      </c>
      <c r="IY42" s="441">
        <f>IX42/DEFM_Région_Dépt!DZ41</f>
        <v>0.17551271895079659</v>
      </c>
      <c r="IZ42" s="435">
        <v>6181</v>
      </c>
      <c r="JA42" s="441">
        <f>IZ42/DEFM_Région_Dépt!EA41</f>
        <v>0.17740592979535605</v>
      </c>
      <c r="JB42" s="435">
        <v>6397</v>
      </c>
      <c r="JC42" s="441">
        <f>JB42/DEFM_Région_Dépt!EB41</f>
        <v>0.1804411598781451</v>
      </c>
      <c r="JD42" s="435">
        <v>6497</v>
      </c>
      <c r="JE42" s="441">
        <f>JD42/DEFM_Région_Dépt!EC41</f>
        <v>0.1832722143864598</v>
      </c>
      <c r="JF42" s="435">
        <v>6610</v>
      </c>
      <c r="JG42" s="441">
        <f>JF42/DEFM_Région_Dépt!ED41</f>
        <v>0.186738989179874</v>
      </c>
      <c r="JH42" s="435">
        <v>6678</v>
      </c>
      <c r="JI42" s="441">
        <f>JH42/DEFM_Région_Dépt!EE41</f>
        <v>0.18673974441430607</v>
      </c>
      <c r="JJ42" s="435">
        <v>6887</v>
      </c>
      <c r="JK42" s="441">
        <f>JJ42/DEFM_Région_Dépt!EF41</f>
        <v>0.19046433806244642</v>
      </c>
      <c r="JL42" s="435"/>
      <c r="JM42" s="441" t="e">
        <f>JL42/DEFM_Région_Dépt!EG41</f>
        <v>#DIV/0!</v>
      </c>
      <c r="JN42" s="435"/>
      <c r="JO42" s="441" t="e">
        <f>JN42/DEFM_Région_Dépt!EH41</f>
        <v>#DIV/0!</v>
      </c>
      <c r="JP42" s="435"/>
      <c r="JQ42" s="441" t="e">
        <f>JP42/DEFM_Région_Dépt!EI41</f>
        <v>#DIV/0!</v>
      </c>
      <c r="JR42" s="435"/>
      <c r="JS42" s="441" t="e">
        <f>JR42/DEFM_Région_Dépt!EJ41</f>
        <v>#DIV/0!</v>
      </c>
    </row>
    <row r="43" spans="1:279" x14ac:dyDescent="0.35">
      <c r="A43" s="246" t="s">
        <v>405</v>
      </c>
      <c r="B43" s="286">
        <v>1590</v>
      </c>
      <c r="C43" s="280">
        <f>B43/DEFM_Région_Dépt!B42</f>
        <v>0.13852587558808155</v>
      </c>
      <c r="D43" s="247">
        <v>1859</v>
      </c>
      <c r="E43" s="248">
        <f>D43/DEFM_Région_Dépt!C42</f>
        <v>0.15894322845417236</v>
      </c>
      <c r="F43" s="286">
        <v>2013</v>
      </c>
      <c r="G43" s="280">
        <f>F43/DEFM_Région_Dépt!D42</f>
        <v>0.16580182851494935</v>
      </c>
      <c r="H43" s="247">
        <v>2202</v>
      </c>
      <c r="I43" s="248">
        <f>H43/DEFM_Région_Dépt!E42</f>
        <v>0.1742777997625643</v>
      </c>
      <c r="J43" s="286">
        <v>2008</v>
      </c>
      <c r="K43" s="280">
        <f>J43/DEFM_Région_Dépt!F42</f>
        <v>0.15703448815202942</v>
      </c>
      <c r="L43" s="247">
        <v>2067</v>
      </c>
      <c r="M43" s="248">
        <f>L43/DEFM_Région_Dépt!G42</f>
        <v>0.16128277153558052</v>
      </c>
      <c r="N43" s="286">
        <v>1982</v>
      </c>
      <c r="O43" s="280">
        <f>N43/DEFM_Région_Dépt!H42</f>
        <v>0.15378646803227808</v>
      </c>
      <c r="P43" s="247">
        <v>2242</v>
      </c>
      <c r="Q43" s="248">
        <f>P43/DEFM_Région_Dépt!I42</f>
        <v>0.16956587505672363</v>
      </c>
      <c r="R43" s="286">
        <v>2291</v>
      </c>
      <c r="S43" s="280">
        <f>R43/DEFM_Région_Dépt!J42</f>
        <v>0.17336360196746123</v>
      </c>
      <c r="T43" s="247">
        <v>2316</v>
      </c>
      <c r="U43" s="248">
        <f>T43/DEFM_Région_Dépt!K42</f>
        <v>0.18439490445859871</v>
      </c>
      <c r="V43" s="286">
        <v>2236</v>
      </c>
      <c r="W43" s="280">
        <f>V43/DEFM_Région_Dépt!L42</f>
        <v>0.18077451693750504</v>
      </c>
      <c r="X43" s="247">
        <v>2172</v>
      </c>
      <c r="Y43" s="248">
        <f>X43/DEFM_Région_Dépt!M42</f>
        <v>0.17917835340702853</v>
      </c>
      <c r="Z43" s="286">
        <v>2077</v>
      </c>
      <c r="AA43" s="280">
        <f>Z43/DEFM_Région_Dépt!N42</f>
        <v>0.17554090601757943</v>
      </c>
      <c r="AB43" s="247">
        <v>2063</v>
      </c>
      <c r="AC43" s="248">
        <f>AB43/DEFM_Région_Dépt!O42</f>
        <v>0.17605393411845024</v>
      </c>
      <c r="AD43" s="286">
        <v>2063</v>
      </c>
      <c r="AE43" s="280">
        <f>AD43/DEFM_Région_Dépt!P42</f>
        <v>0.17110392303226341</v>
      </c>
      <c r="AF43" s="247">
        <v>2133</v>
      </c>
      <c r="AG43" s="248">
        <f>AF43/DEFM_Région_Dépt!Q42</f>
        <v>0.17536791909890653</v>
      </c>
      <c r="AH43" s="286">
        <v>2161</v>
      </c>
      <c r="AI43" s="280">
        <f>AH43/DEFM_Région_Dépt!R42</f>
        <v>0.1786245660439742</v>
      </c>
      <c r="AJ43" s="247">
        <v>2168</v>
      </c>
      <c r="AK43" s="248">
        <f>AJ43/DEFM_Région_Dépt!S42</f>
        <v>0.17855378026684238</v>
      </c>
      <c r="AL43" s="286">
        <v>2258</v>
      </c>
      <c r="AM43" s="280">
        <f>AL43/DEFM_Région_Dépt!T42</f>
        <v>0.18411611219830398</v>
      </c>
      <c r="AN43" s="247">
        <v>2331</v>
      </c>
      <c r="AO43" s="248">
        <f>AN43/DEFM_Région_Dépt!U42</f>
        <v>0.18618210862619808</v>
      </c>
      <c r="AP43" s="286">
        <v>2340</v>
      </c>
      <c r="AQ43" s="280">
        <f>AP43/DEFM_Région_Dépt!V42</f>
        <v>0.18705035971223022</v>
      </c>
      <c r="AR43" s="247">
        <v>2388</v>
      </c>
      <c r="AS43" s="248">
        <f>AR43/DEFM_Région_Dépt!W42</f>
        <v>0.19318825337755846</v>
      </c>
      <c r="AT43" s="286">
        <v>2346</v>
      </c>
      <c r="AU43" s="280">
        <f>AT43/DEFM_Région_Dépt!X42</f>
        <v>0.19121362784252996</v>
      </c>
      <c r="AV43" s="247">
        <v>2306</v>
      </c>
      <c r="AW43" s="248">
        <f>AV43/DEFM_Région_Dépt!Y42</f>
        <v>0.18935785843324027</v>
      </c>
      <c r="AX43" s="286">
        <v>2298</v>
      </c>
      <c r="AY43" s="280">
        <f>AX43/DEFM_Région_Dépt!Z42</f>
        <v>0.1884687935700812</v>
      </c>
      <c r="AZ43" s="247">
        <v>2287</v>
      </c>
      <c r="BA43" s="248">
        <f>AZ43/DEFM_Région_Dépt!AA42</f>
        <v>0.18252194732641661</v>
      </c>
      <c r="BB43" s="286">
        <v>2267</v>
      </c>
      <c r="BC43" s="280">
        <f>BB43/DEFM_Région_Dépt!AB42</f>
        <v>0.17602298315086576</v>
      </c>
      <c r="BD43" s="247">
        <v>2354</v>
      </c>
      <c r="BE43" s="248">
        <f>BD43/DEFM_Région_Dépt!AC42</f>
        <v>0.17917491246765108</v>
      </c>
      <c r="BF43" s="286">
        <v>2368</v>
      </c>
      <c r="BG43" s="280">
        <f>BF43/DEFM_Région_Dépt!AD42</f>
        <v>0.17850143223277551</v>
      </c>
      <c r="BH43" s="247">
        <v>2349</v>
      </c>
      <c r="BI43" s="248">
        <f>BH43/DEFM_Région_Dépt!AE42</f>
        <v>0.17599460552933244</v>
      </c>
      <c r="BJ43" s="286">
        <v>2390</v>
      </c>
      <c r="BK43" s="280">
        <f>BJ43/DEFM_Région_Dépt!AF42</f>
        <v>0.17591638451346975</v>
      </c>
      <c r="BL43" s="247">
        <v>2490</v>
      </c>
      <c r="BM43" s="248">
        <f>BL43/DEFM_Région_Dépt!AG42</f>
        <v>0.1795241528478731</v>
      </c>
      <c r="BN43" s="286">
        <v>2601</v>
      </c>
      <c r="BO43" s="280">
        <f>BN43/DEFM_Région_Dépt!AH42</f>
        <v>0.18614470765046875</v>
      </c>
      <c r="BP43" s="247">
        <v>2658</v>
      </c>
      <c r="BQ43" s="248">
        <f>BP43/DEFM_Région_Dépt!AI42</f>
        <v>0.19266454044650624</v>
      </c>
      <c r="BR43" s="286">
        <v>2569</v>
      </c>
      <c r="BS43" s="280">
        <f>BR43/DEFM_Région_Dépt!AJ42</f>
        <v>0.191074748977315</v>
      </c>
      <c r="BT43" s="247">
        <v>2565</v>
      </c>
      <c r="BU43" s="248">
        <f>BT43/DEFM_Région_Dépt!AK42</f>
        <v>0.19033837934105075</v>
      </c>
      <c r="BV43" s="286">
        <v>2612</v>
      </c>
      <c r="BW43" s="280">
        <f>BV43/DEFM_Région_Dépt!AL42</f>
        <v>0.19305247597930525</v>
      </c>
      <c r="BX43" s="247">
        <v>2631</v>
      </c>
      <c r="BY43" s="248">
        <f>BX43/DEFM_Région_Dépt!AM42</f>
        <v>0.18890005743825389</v>
      </c>
      <c r="BZ43" s="249">
        <v>2673</v>
      </c>
      <c r="CA43" s="280">
        <f>BZ43/DEFM_Région_Dépt!AN42</f>
        <v>0.18786899072251897</v>
      </c>
      <c r="CB43" s="247">
        <v>2716</v>
      </c>
      <c r="CC43" s="248">
        <f>CB43/DEFM_Région_Dépt!AO42</f>
        <v>0.1865512741259702</v>
      </c>
      <c r="CD43" s="249">
        <v>2782</v>
      </c>
      <c r="CE43" s="280">
        <f>CD43/DEFM_Région_Dépt!AP42</f>
        <v>0.1889945652173913</v>
      </c>
      <c r="CF43" s="247">
        <v>2827</v>
      </c>
      <c r="CG43" s="248">
        <f>CF43/DEFM_Région_Dépt!AQ42</f>
        <v>0.19124611013394668</v>
      </c>
      <c r="CH43" s="249">
        <v>2774</v>
      </c>
      <c r="CI43" s="280">
        <f>CH43/DEFM_Région_Dépt!AR42</f>
        <v>0.18692722371967654</v>
      </c>
      <c r="CJ43" s="247">
        <v>2929</v>
      </c>
      <c r="CK43" s="248">
        <f>CJ43/DEFM_Région_Dépt!AS42</f>
        <v>0.1912379211282319</v>
      </c>
      <c r="CL43" s="249">
        <v>2962</v>
      </c>
      <c r="CM43" s="280">
        <f>CL43/DEFM_Région_Dépt!AT42</f>
        <v>0.19354417145844224</v>
      </c>
      <c r="CN43" s="247">
        <v>3010</v>
      </c>
      <c r="CO43" s="248">
        <f>CN43/DEFM_Région_Dépt!AU42</f>
        <v>0.19929815268489703</v>
      </c>
      <c r="CP43" s="249">
        <v>3008</v>
      </c>
      <c r="CQ43" s="280">
        <f>CP43/DEFM_Région_Dépt!AV42</f>
        <v>0.2014195794830588</v>
      </c>
      <c r="CR43" s="247">
        <v>2953</v>
      </c>
      <c r="CS43" s="248">
        <f>CR43/DEFM_Région_Dépt!AW42</f>
        <v>0.19985110990795885</v>
      </c>
      <c r="CT43" s="249">
        <v>2947</v>
      </c>
      <c r="CU43" s="280">
        <f>CT43/DEFM_Région_Dépt!AX42</f>
        <v>0.19941805386385167</v>
      </c>
      <c r="CV43" s="247">
        <v>2944</v>
      </c>
      <c r="CW43" s="248">
        <f>CV43/DEFM_Région_Dépt!AY42</f>
        <v>0.19449032172821562</v>
      </c>
      <c r="CX43" s="249">
        <v>2909</v>
      </c>
      <c r="CY43" s="280">
        <f>CX43/DEFM_Région_Dépt!AZ42</f>
        <v>0.19170950309740345</v>
      </c>
      <c r="CZ43" s="247">
        <v>2910</v>
      </c>
      <c r="DA43" s="248">
        <f>CZ43/DEFM_Région_Dépt!BA42</f>
        <v>0.18989819890368051</v>
      </c>
      <c r="DB43" s="249">
        <v>2964</v>
      </c>
      <c r="DC43" s="280">
        <f>DB43/DEFM_Région_Dépt!BB42</f>
        <v>0.19186949766960124</v>
      </c>
      <c r="DD43" s="247">
        <v>3012</v>
      </c>
      <c r="DE43" s="248">
        <f>DD43/DEFM_Région_Dépt!BC42</f>
        <v>0.19321316312784656</v>
      </c>
      <c r="DF43" s="249">
        <v>3067</v>
      </c>
      <c r="DG43" s="280">
        <f>DF43/DEFM_Région_Dépt!BD42</f>
        <v>0.19494057077480456</v>
      </c>
      <c r="DH43" s="247">
        <v>3164</v>
      </c>
      <c r="DI43" s="248">
        <f>DH43/DEFM_Région_Dépt!BE42</f>
        <v>0.19697441324783665</v>
      </c>
      <c r="DJ43" s="249">
        <v>3150</v>
      </c>
      <c r="DK43" s="280">
        <f>DJ43/DEFM_Région_Dépt!BF42</f>
        <v>0.19825036188558123</v>
      </c>
      <c r="DL43" s="247">
        <v>3209</v>
      </c>
      <c r="DM43" s="248">
        <f>DL43/DEFM_Région_Dépt!BG42</f>
        <v>0.20279322548028311</v>
      </c>
      <c r="DN43" s="249">
        <v>3228</v>
      </c>
      <c r="DO43" s="280">
        <f>DN43/DEFM_Région_Dépt!BH42</f>
        <v>0.20567059573112456</v>
      </c>
      <c r="DP43" s="247">
        <v>3223</v>
      </c>
      <c r="DQ43" s="248">
        <f>DP43/DEFM_Région_Dépt!BI42</f>
        <v>0.20643053865368602</v>
      </c>
      <c r="DR43" s="249">
        <v>3227</v>
      </c>
      <c r="DS43" s="280">
        <f>DR43/DEFM_Région_Dépt!BJ42</f>
        <v>0.20761757704432865</v>
      </c>
      <c r="DT43" s="247">
        <v>3296</v>
      </c>
      <c r="DU43" s="248">
        <f>DT43/DEFM_Région_Dépt!BK42</f>
        <v>0.20743910881742086</v>
      </c>
      <c r="DV43" s="249">
        <v>3250</v>
      </c>
      <c r="DW43" s="280">
        <f>DV43/DEFM_Région_Dépt!BL42</f>
        <v>0.20368513411882677</v>
      </c>
      <c r="DX43" s="247">
        <v>3329</v>
      </c>
      <c r="DY43" s="248">
        <f>DX43/DEFM_Région_Dépt!BM42</f>
        <v>0.20569698467622344</v>
      </c>
      <c r="DZ43" s="249">
        <v>3412</v>
      </c>
      <c r="EA43" s="280">
        <f>DZ43/DEFM_Région_Dépt!BN42</f>
        <v>0.20895339579888542</v>
      </c>
      <c r="EB43" s="247">
        <v>3457</v>
      </c>
      <c r="EC43" s="248">
        <f>EB43/DEFM_Région_Dépt!BO42</f>
        <v>0.21045902836965785</v>
      </c>
      <c r="ED43" s="249">
        <v>3517</v>
      </c>
      <c r="EE43" s="280">
        <f>ED43/DEFM_Région_Dépt!BP42</f>
        <v>0.21175266421819494</v>
      </c>
      <c r="EF43" s="247">
        <v>3669</v>
      </c>
      <c r="EG43" s="248">
        <f>EF43/DEFM_Région_Dépt!BQ42</f>
        <v>0.21791292985686286</v>
      </c>
      <c r="EH43" s="249">
        <v>3655</v>
      </c>
      <c r="EI43" s="280">
        <f>EH43/DEFM_Région_Dépt!BR42</f>
        <v>0.21894093686354379</v>
      </c>
      <c r="EJ43" s="247">
        <v>3728</v>
      </c>
      <c r="EK43" s="248">
        <f>EJ43/DEFM_Région_Dépt!BS42</f>
        <v>0.22320680158064901</v>
      </c>
      <c r="EL43" s="249">
        <v>3730</v>
      </c>
      <c r="EM43" s="280">
        <f>EL43/DEFM_Région_Dépt!BT42</f>
        <v>0.22343356894692704</v>
      </c>
      <c r="EN43" s="247">
        <v>3733</v>
      </c>
      <c r="EO43" s="248">
        <f>EN43/DEFM_Région_Dépt!BU42</f>
        <v>0.22366686638705813</v>
      </c>
      <c r="EP43" s="249">
        <v>3664</v>
      </c>
      <c r="EQ43" s="280">
        <f>EP43/DEFM_Région_Dépt!BV42</f>
        <v>0.22187235073271164</v>
      </c>
      <c r="ER43" s="247">
        <v>3700</v>
      </c>
      <c r="ES43" s="248">
        <f>ER43/DEFM_Région_Dépt!BW42</f>
        <v>0.21918132812037203</v>
      </c>
      <c r="ET43" s="249">
        <v>3712</v>
      </c>
      <c r="EU43" s="280">
        <f>ET43/DEFM_Région_Dépt!BX42</f>
        <v>0.21659470183218579</v>
      </c>
      <c r="EV43" s="247">
        <v>3774</v>
      </c>
      <c r="EW43" s="248">
        <f>EV43/DEFM_Région_Dépt!BY42</f>
        <v>0.2166724078539442</v>
      </c>
      <c r="EX43" s="249">
        <v>3847</v>
      </c>
      <c r="EY43" s="280">
        <f>EX43/DEFM_Région_Dépt!BZ42</f>
        <v>0.22029433659737732</v>
      </c>
      <c r="EZ43" s="247">
        <v>3961</v>
      </c>
      <c r="FA43" s="248">
        <f>EZ43/DEFM_Région_Dépt!CA42</f>
        <v>0.22612319461094937</v>
      </c>
      <c r="FB43" s="286">
        <v>4097</v>
      </c>
      <c r="FC43" s="281">
        <f>FB43/DEFM_Région_Dépt!CB42</f>
        <v>0.23069992679768006</v>
      </c>
      <c r="FD43" s="252">
        <v>4151</v>
      </c>
      <c r="FE43" s="248">
        <f>FD43/DEFM_Région_Dépt!CC42</f>
        <v>0.23339893168400339</v>
      </c>
      <c r="FF43" s="249">
        <v>4071</v>
      </c>
      <c r="FG43" s="250">
        <f>FF43/DEFM_Région_Dépt!CD42</f>
        <v>0.22950727252226857</v>
      </c>
      <c r="FH43" s="247">
        <v>3986</v>
      </c>
      <c r="FI43" s="248">
        <f>FH43/DEFM_Région_Dépt!CE42</f>
        <v>0.22450014080540692</v>
      </c>
      <c r="FJ43" s="249">
        <v>3761</v>
      </c>
      <c r="FK43" s="250">
        <f>FJ43/DEFM_Région_Dépt!CF42</f>
        <v>0.21811749695528621</v>
      </c>
      <c r="FL43" s="247">
        <v>3189</v>
      </c>
      <c r="FM43" s="248">
        <f>FL43/DEFM_Région_Dépt!CG42</f>
        <v>0.18678615357582148</v>
      </c>
      <c r="FN43" s="249">
        <v>3167</v>
      </c>
      <c r="FO43" s="250">
        <f>FN43/DEFM_Région_Dépt!CH42</f>
        <v>0.18604241320566292</v>
      </c>
      <c r="FP43" s="247">
        <v>3151</v>
      </c>
      <c r="FQ43" s="248">
        <f>FP43/DEFM_Région_Dépt!CI42</f>
        <v>0.18210714904929781</v>
      </c>
      <c r="FR43" s="249">
        <v>3153</v>
      </c>
      <c r="FS43" s="250">
        <f>FR43/DEFM_Région_Dépt!CJ42</f>
        <v>0.17676739362000338</v>
      </c>
      <c r="FT43" s="247">
        <v>3112</v>
      </c>
      <c r="FU43" s="248">
        <f>FT43/DEFM_Région_Dépt!CK42</f>
        <v>0.17494940409264673</v>
      </c>
      <c r="FV43" s="249">
        <v>3052</v>
      </c>
      <c r="FW43" s="250">
        <f>FV43/DEFM_Région_Dépt!CL42</f>
        <v>0.17242937853107346</v>
      </c>
      <c r="FX43" s="247">
        <v>3065</v>
      </c>
      <c r="FY43" s="248">
        <f>FX43/DEFM_Région_Dépt!CM42</f>
        <v>0.17294887710190723</v>
      </c>
      <c r="FZ43" s="249">
        <v>3121</v>
      </c>
      <c r="GA43" s="250">
        <f>FZ43/DEFM_Région_Dépt!CN42</f>
        <v>0.1745135316484008</v>
      </c>
      <c r="GB43" s="247">
        <v>3167</v>
      </c>
      <c r="GC43" s="248">
        <f>GB43/DEFM_Région_Dépt!CO42</f>
        <v>0.17535020209290736</v>
      </c>
      <c r="GD43" s="249">
        <v>3193</v>
      </c>
      <c r="GE43" s="250">
        <f>GD43/DEFM_Région_Dépt!CP42</f>
        <v>0.17752696541754698</v>
      </c>
      <c r="GF43" s="247">
        <v>3060</v>
      </c>
      <c r="GG43" s="248">
        <f>GF43/DEFM_Région_Dépt!CQ42</f>
        <v>0.17216158433667153</v>
      </c>
      <c r="GH43" s="249">
        <v>3054</v>
      </c>
      <c r="GI43" s="250">
        <f>GH43/DEFM_Région_Dépt!CR42</f>
        <v>0.17262039339814605</v>
      </c>
      <c r="GJ43" s="247">
        <v>3055</v>
      </c>
      <c r="GK43" s="248">
        <f>GJ43/DEFM_Région_Dépt!CS42</f>
        <v>0.17304860088365243</v>
      </c>
      <c r="GL43" s="249">
        <v>3007</v>
      </c>
      <c r="GM43" s="250">
        <f>GL43/DEFM_Région_Dépt!CT42</f>
        <v>0.17145626639297526</v>
      </c>
      <c r="GN43" s="247">
        <v>3013</v>
      </c>
      <c r="GO43" s="248">
        <f>GN43/DEFM_Région_Dépt!CU42</f>
        <v>0.16840869711027892</v>
      </c>
      <c r="GP43" s="287">
        <v>3045</v>
      </c>
      <c r="GQ43" s="288">
        <f>GP43/DEFM_Région_Dépt!CV42</f>
        <v>0.16670316434906385</v>
      </c>
      <c r="GR43" s="289">
        <v>3019</v>
      </c>
      <c r="GS43" s="290">
        <f>GR43/DEFM_Région_Dépt!CW42</f>
        <v>0.16525261371722591</v>
      </c>
      <c r="GT43" s="287">
        <v>3050</v>
      </c>
      <c r="GU43" s="288">
        <f>GT43/DEFM_Région_Dépt!CX42</f>
        <v>0.16693120245197307</v>
      </c>
      <c r="GV43" s="289">
        <v>3045</v>
      </c>
      <c r="GW43" s="290">
        <f>GV43/DEFM_Région_Dépt!CY42</f>
        <v>0.1673076923076923</v>
      </c>
      <c r="GX43" s="291">
        <v>3096</v>
      </c>
      <c r="GY43" s="292">
        <f>GX43/DEFM_Région_Dépt!CZ42</f>
        <v>0.16848979591836735</v>
      </c>
      <c r="GZ43" s="435">
        <v>3151</v>
      </c>
      <c r="HA43" s="441">
        <f>GZ43/DEFM_Région_Dépt!DA42</f>
        <v>0.17097124253933804</v>
      </c>
      <c r="HB43" s="435">
        <v>3158</v>
      </c>
      <c r="HC43" s="441">
        <f>HB43/DEFM_Région_Dépt!DB42</f>
        <v>0.17289898713386259</v>
      </c>
      <c r="HD43" s="435">
        <v>3172</v>
      </c>
      <c r="HE43" s="441">
        <f>HD43/DEFM_Région_Dépt!DC42</f>
        <v>0.17613415514464989</v>
      </c>
      <c r="HF43" s="435">
        <v>3159</v>
      </c>
      <c r="HG43" s="441">
        <f>HF43/DEFM_Région_Dépt!DD42</f>
        <v>0.17823290453622206</v>
      </c>
      <c r="HH43" s="435">
        <v>3144</v>
      </c>
      <c r="HI43" s="441">
        <f>HH43/DEFM_Région_Dépt!DE42</f>
        <v>0.17779788497426907</v>
      </c>
      <c r="HJ43" s="435">
        <v>3132</v>
      </c>
      <c r="HK43" s="441">
        <f>HJ43/DEFM_Région_Dépt!DF42</f>
        <v>0.17641094964515039</v>
      </c>
      <c r="HL43" s="435">
        <v>3056</v>
      </c>
      <c r="HM43" s="441">
        <f>HL43/DEFM_Région_Dépt!DG42</f>
        <v>0.16933562364936</v>
      </c>
      <c r="HN43" s="435">
        <v>3152</v>
      </c>
      <c r="HO43" s="441">
        <f>HN43/DEFM_Région_Dépt!DH42</f>
        <v>0.17183666793872321</v>
      </c>
      <c r="HP43" s="435">
        <v>3095</v>
      </c>
      <c r="HQ43" s="441">
        <f>HP43/DEFM_Région_Dépt!DI42</f>
        <v>0.17104172423321359</v>
      </c>
      <c r="HR43" s="435">
        <v>3207</v>
      </c>
      <c r="HS43" s="441">
        <f>HR43/DEFM_Région_Dépt!DJ42</f>
        <v>0.17678187531007111</v>
      </c>
      <c r="HT43" s="435">
        <v>3218</v>
      </c>
      <c r="HU43" s="441">
        <f>HT43/DEFM_Région_Dépt!DK42</f>
        <v>0.17995749916116766</v>
      </c>
      <c r="HV43" s="502">
        <v>3332</v>
      </c>
      <c r="HW43" s="500">
        <f>HV43/DEFM_Région_Dépt!DL42</f>
        <v>0.1842003427497374</v>
      </c>
      <c r="HX43" s="435">
        <v>3418</v>
      </c>
      <c r="HY43" s="441">
        <f>HX43/DEFM_Région_Dépt!DM42</f>
        <v>0.18813298106560986</v>
      </c>
      <c r="HZ43" s="435">
        <v>3462</v>
      </c>
      <c r="IA43" s="441">
        <f>HZ43/DEFM_Région_Dépt!DN42</f>
        <v>0.19426519275012624</v>
      </c>
      <c r="IB43" s="435">
        <v>3447</v>
      </c>
      <c r="IC43" s="441">
        <f>IB43/DEFM_Région_Dépt!DO42</f>
        <v>0.19690391865646065</v>
      </c>
      <c r="ID43" s="435">
        <v>3408</v>
      </c>
      <c r="IE43" s="441">
        <f>ID43/DEFM_Région_Dépt!DP42</f>
        <v>0.19900729927007299</v>
      </c>
      <c r="IF43" s="435">
        <v>3404</v>
      </c>
      <c r="IG43" s="441">
        <f>IF43/DEFM_Région_Dépt!DQ42</f>
        <v>0.20070754716981132</v>
      </c>
      <c r="IH43" s="435">
        <v>3335</v>
      </c>
      <c r="II43" s="441">
        <f>IH43/DEFM_Région_Dépt!DR42</f>
        <v>0.19855918075732318</v>
      </c>
      <c r="IJ43" s="435">
        <v>3415</v>
      </c>
      <c r="IK43" s="441">
        <f>IJ43/DEFM_Région_Dépt!DS42</f>
        <v>0.19814331302581956</v>
      </c>
      <c r="IL43" s="435">
        <v>3366</v>
      </c>
      <c r="IM43" s="441">
        <f>IL43/DEFM_Région_Dépt!DT42</f>
        <v>0.1943866943866944</v>
      </c>
      <c r="IN43" s="435">
        <v>3335</v>
      </c>
      <c r="IO43" s="441">
        <f>IN43/DEFM_Région_Dépt!DU42</f>
        <v>0.1925742002540709</v>
      </c>
      <c r="IP43" s="435">
        <v>3394</v>
      </c>
      <c r="IQ43" s="441">
        <f>IP43/DEFM_Région_Dépt!DV42</f>
        <v>0.19667381352494639</v>
      </c>
      <c r="IR43" s="435">
        <v>3306</v>
      </c>
      <c r="IS43" s="441">
        <f>IR43/DEFM_Région_Dépt!DW42</f>
        <v>0.19771544764069135</v>
      </c>
      <c r="IT43" s="435">
        <v>3361</v>
      </c>
      <c r="IU43" s="441">
        <f>IT43/DEFM_Région_Dépt!DX42</f>
        <v>0.20047718461079631</v>
      </c>
      <c r="IV43" s="435">
        <v>3502</v>
      </c>
      <c r="IW43" s="441">
        <f>IV43/DEFM_Région_Dépt!DY42</f>
        <v>0.20705965825104949</v>
      </c>
      <c r="IX43" s="435">
        <v>3514</v>
      </c>
      <c r="IY43" s="441">
        <f>IX43/DEFM_Région_Dépt!DZ42</f>
        <v>0.20947839046199701</v>
      </c>
      <c r="IZ43" s="435">
        <v>3627</v>
      </c>
      <c r="JA43" s="441">
        <f>IZ43/DEFM_Région_Dépt!EA42</f>
        <v>0.2107250755287009</v>
      </c>
      <c r="JB43" s="435">
        <v>3684</v>
      </c>
      <c r="JC43" s="441">
        <f>JB43/DEFM_Région_Dépt!EB42</f>
        <v>0.21075514874141876</v>
      </c>
      <c r="JD43" s="435">
        <v>3789</v>
      </c>
      <c r="JE43" s="441">
        <f>JD43/DEFM_Région_Dépt!EC42</f>
        <v>0.2156394058391668</v>
      </c>
      <c r="JF43" s="435">
        <v>3898</v>
      </c>
      <c r="JG43" s="441">
        <f>JF43/DEFM_Région_Dépt!ED42</f>
        <v>0.22068731246107684</v>
      </c>
      <c r="JH43" s="435">
        <v>3940</v>
      </c>
      <c r="JI43" s="441">
        <f>JH43/DEFM_Région_Dépt!EE42</f>
        <v>0.22269952520913408</v>
      </c>
      <c r="JJ43" s="435">
        <v>4041</v>
      </c>
      <c r="JK43" s="441">
        <f>JJ43/DEFM_Région_Dépt!EF42</f>
        <v>0.22600671140939596</v>
      </c>
      <c r="JL43" s="435"/>
      <c r="JM43" s="441" t="e">
        <f>JL43/DEFM_Région_Dépt!EG42</f>
        <v>#DIV/0!</v>
      </c>
      <c r="JN43" s="435"/>
      <c r="JO43" s="441" t="e">
        <f>JN43/DEFM_Région_Dépt!EH42</f>
        <v>#DIV/0!</v>
      </c>
      <c r="JP43" s="435"/>
      <c r="JQ43" s="441" t="e">
        <f>JP43/DEFM_Région_Dépt!EI42</f>
        <v>#DIV/0!</v>
      </c>
      <c r="JR43" s="435"/>
      <c r="JS43" s="441" t="e">
        <f>JR43/DEFM_Région_Dépt!EJ42</f>
        <v>#DIV/0!</v>
      </c>
    </row>
    <row r="44" spans="1:279" x14ac:dyDescent="0.35">
      <c r="A44" s="246" t="s">
        <v>406</v>
      </c>
      <c r="B44" s="286">
        <v>4036</v>
      </c>
      <c r="C44" s="280">
        <f>B44/DEFM_Région_Dépt!B43</f>
        <v>0.13323209982504208</v>
      </c>
      <c r="D44" s="247">
        <v>4705</v>
      </c>
      <c r="E44" s="248">
        <f>D44/DEFM_Région_Dépt!C43</f>
        <v>0.15027627838640648</v>
      </c>
      <c r="F44" s="286">
        <v>5166</v>
      </c>
      <c r="G44" s="280">
        <f>F44/DEFM_Région_Dépt!D43</f>
        <v>0.15836909871244637</v>
      </c>
      <c r="H44" s="247">
        <v>5774</v>
      </c>
      <c r="I44" s="248">
        <f>H44/DEFM_Région_Dépt!E43</f>
        <v>0.17080313563082383</v>
      </c>
      <c r="J44" s="286">
        <v>5384</v>
      </c>
      <c r="K44" s="280">
        <f>J44/DEFM_Région_Dépt!F43</f>
        <v>0.15583212735166427</v>
      </c>
      <c r="L44" s="247">
        <v>5581</v>
      </c>
      <c r="M44" s="248">
        <f>L44/DEFM_Région_Dépt!G43</f>
        <v>0.16121205118576504</v>
      </c>
      <c r="N44" s="286">
        <v>5406</v>
      </c>
      <c r="O44" s="280">
        <f>N44/DEFM_Région_Dépt!H43</f>
        <v>0.15439979436209408</v>
      </c>
      <c r="P44" s="247">
        <v>6085</v>
      </c>
      <c r="Q44" s="248">
        <f>P44/DEFM_Région_Dépt!I43</f>
        <v>0.1706968132854578</v>
      </c>
      <c r="R44" s="286">
        <v>6271</v>
      </c>
      <c r="S44" s="280">
        <f>R44/DEFM_Région_Dépt!J43</f>
        <v>0.17615663361330375</v>
      </c>
      <c r="T44" s="247">
        <v>6341</v>
      </c>
      <c r="U44" s="248">
        <f>T44/DEFM_Région_Dépt!K43</f>
        <v>0.18046503685573612</v>
      </c>
      <c r="V44" s="286">
        <v>6301</v>
      </c>
      <c r="W44" s="280">
        <f>V44/DEFM_Région_Dépt!L43</f>
        <v>0.18233642966692712</v>
      </c>
      <c r="X44" s="247">
        <v>6100</v>
      </c>
      <c r="Y44" s="248">
        <f>X44/DEFM_Région_Dépt!M43</f>
        <v>0.18001534557044208</v>
      </c>
      <c r="Z44" s="286">
        <v>6074</v>
      </c>
      <c r="AA44" s="280">
        <f>Z44/DEFM_Région_Dépt!N43</f>
        <v>0.18093535895144475</v>
      </c>
      <c r="AB44" s="247">
        <v>5895</v>
      </c>
      <c r="AC44" s="248">
        <f>AB44/DEFM_Région_Dépt!O43</f>
        <v>0.17705892953685348</v>
      </c>
      <c r="AD44" s="286">
        <v>5770</v>
      </c>
      <c r="AE44" s="280">
        <f>AD44/DEFM_Région_Dépt!P43</f>
        <v>0.16935223503859587</v>
      </c>
      <c r="AF44" s="247">
        <v>6043</v>
      </c>
      <c r="AG44" s="248">
        <f>AF44/DEFM_Région_Dépt!Q43</f>
        <v>0.17555633025390738</v>
      </c>
      <c r="AH44" s="286">
        <v>5955</v>
      </c>
      <c r="AI44" s="280">
        <f>AH44/DEFM_Région_Dépt!R43</f>
        <v>0.17324140338628033</v>
      </c>
      <c r="AJ44" s="247">
        <v>6186</v>
      </c>
      <c r="AK44" s="248">
        <f>AJ44/DEFM_Région_Dépt!S43</f>
        <v>0.17679842236131355</v>
      </c>
      <c r="AL44" s="286">
        <v>6317</v>
      </c>
      <c r="AM44" s="280">
        <f>AL44/DEFM_Région_Dépt!T43</f>
        <v>0.17803895042417067</v>
      </c>
      <c r="AN44" s="247">
        <v>6337</v>
      </c>
      <c r="AO44" s="248">
        <f>AN44/DEFM_Région_Dépt!U43</f>
        <v>0.17645420878233509</v>
      </c>
      <c r="AP44" s="286">
        <v>6399</v>
      </c>
      <c r="AQ44" s="280">
        <f>AP44/DEFM_Région_Dépt!V43</f>
        <v>0.18020275978597577</v>
      </c>
      <c r="AR44" s="247">
        <v>6496</v>
      </c>
      <c r="AS44" s="248">
        <f>AR44/DEFM_Région_Dépt!W43</f>
        <v>0.18618515333906563</v>
      </c>
      <c r="AT44" s="286">
        <v>6372</v>
      </c>
      <c r="AU44" s="280">
        <f>AT44/DEFM_Région_Dépt!X43</f>
        <v>0.18720803831124952</v>
      </c>
      <c r="AV44" s="247">
        <v>6423</v>
      </c>
      <c r="AW44" s="248">
        <f>AV44/DEFM_Région_Dépt!Y43</f>
        <v>0.19134294566253573</v>
      </c>
      <c r="AX44" s="286">
        <v>6347</v>
      </c>
      <c r="AY44" s="280">
        <f>AX44/DEFM_Région_Dépt!Z43</f>
        <v>0.18997306195749775</v>
      </c>
      <c r="AZ44" s="247">
        <v>6192</v>
      </c>
      <c r="BA44" s="248">
        <f>AZ44/DEFM_Région_Dépt!AA43</f>
        <v>0.18074610310000583</v>
      </c>
      <c r="BB44" s="286">
        <v>6305</v>
      </c>
      <c r="BC44" s="280">
        <f>BB44/DEFM_Région_Dépt!AB43</f>
        <v>0.17850065115225638</v>
      </c>
      <c r="BD44" s="247">
        <v>6396</v>
      </c>
      <c r="BE44" s="248">
        <f>BD44/DEFM_Région_Dépt!AC43</f>
        <v>0.17816155988857937</v>
      </c>
      <c r="BF44" s="286">
        <v>6452</v>
      </c>
      <c r="BG44" s="280">
        <f>BF44/DEFM_Région_Dépt!AD43</f>
        <v>0.17753563370205272</v>
      </c>
      <c r="BH44" s="247">
        <v>6607</v>
      </c>
      <c r="BI44" s="248">
        <f>BH44/DEFM_Région_Dépt!AE43</f>
        <v>0.1786448193813541</v>
      </c>
      <c r="BJ44" s="286">
        <v>6710</v>
      </c>
      <c r="BK44" s="280">
        <f>BJ44/DEFM_Région_Dépt!AF43</f>
        <v>0.17949335259342483</v>
      </c>
      <c r="BL44" s="247">
        <v>7054</v>
      </c>
      <c r="BM44" s="248">
        <f>BL44/DEFM_Région_Dépt!AG43</f>
        <v>0.18692034554030421</v>
      </c>
      <c r="BN44" s="286">
        <v>7300</v>
      </c>
      <c r="BO44" s="280">
        <f>BN44/DEFM_Région_Dépt!AH43</f>
        <v>0.19364422515783331</v>
      </c>
      <c r="BP44" s="247">
        <v>7450</v>
      </c>
      <c r="BQ44" s="248">
        <f>BP44/DEFM_Région_Dépt!AI43</f>
        <v>0.19992486045513097</v>
      </c>
      <c r="BR44" s="286">
        <v>7289</v>
      </c>
      <c r="BS44" s="280">
        <f>BR44/DEFM_Région_Dépt!AJ43</f>
        <v>0.19988482421982121</v>
      </c>
      <c r="BT44" s="247">
        <v>7178</v>
      </c>
      <c r="BU44" s="248">
        <f>BT44/DEFM_Région_Dépt!AK43</f>
        <v>0.19895781362603249</v>
      </c>
      <c r="BV44" s="286">
        <v>7158</v>
      </c>
      <c r="BW44" s="280">
        <f>BV44/DEFM_Région_Dépt!AL43</f>
        <v>0.19759834368530022</v>
      </c>
      <c r="BX44" s="247">
        <v>7177</v>
      </c>
      <c r="BY44" s="248">
        <f>BX44/DEFM_Région_Dépt!AM43</f>
        <v>0.19164218958611481</v>
      </c>
      <c r="BZ44" s="249">
        <v>7306</v>
      </c>
      <c r="CA44" s="280">
        <f>BZ44/DEFM_Région_Dépt!AN43</f>
        <v>0.18814864412453966</v>
      </c>
      <c r="CB44" s="247">
        <v>7424</v>
      </c>
      <c r="CC44" s="248">
        <f>CB44/DEFM_Région_Dépt!AO43</f>
        <v>0.18609314683912367</v>
      </c>
      <c r="CD44" s="249">
        <v>7730</v>
      </c>
      <c r="CE44" s="280">
        <f>CD44/DEFM_Région_Dépt!AP43</f>
        <v>0.18994962526108858</v>
      </c>
      <c r="CF44" s="247">
        <v>7951</v>
      </c>
      <c r="CG44" s="248">
        <f>CF44/DEFM_Région_Dépt!AQ43</f>
        <v>0.19313075372246108</v>
      </c>
      <c r="CH44" s="249">
        <v>8050</v>
      </c>
      <c r="CI44" s="280">
        <f>CH44/DEFM_Région_Dépt!AR43</f>
        <v>0.19431771549955343</v>
      </c>
      <c r="CJ44" s="247">
        <v>8430</v>
      </c>
      <c r="CK44" s="248">
        <f>CJ44/DEFM_Région_Dépt!AS43</f>
        <v>0.19826430536936429</v>
      </c>
      <c r="CL44" s="249">
        <v>8475</v>
      </c>
      <c r="CM44" s="280">
        <f>CL44/DEFM_Région_Dépt!AT43</f>
        <v>0.20087222393401435</v>
      </c>
      <c r="CN44" s="247">
        <v>8487</v>
      </c>
      <c r="CO44" s="248">
        <f>CN44/DEFM_Région_Dépt!AU43</f>
        <v>0.20406838346678208</v>
      </c>
      <c r="CP44" s="249">
        <v>8469</v>
      </c>
      <c r="CQ44" s="280">
        <f>CP44/DEFM_Région_Dépt!AV43</f>
        <v>0.20482743608968002</v>
      </c>
      <c r="CR44" s="247">
        <v>8391</v>
      </c>
      <c r="CS44" s="248">
        <f>CR44/DEFM_Région_Dépt!AW43</f>
        <v>0.20536981741641783</v>
      </c>
      <c r="CT44" s="249">
        <v>8370</v>
      </c>
      <c r="CU44" s="280">
        <f>CT44/DEFM_Région_Dépt!AX43</f>
        <v>0.20643729189789123</v>
      </c>
      <c r="CV44" s="247">
        <v>8487</v>
      </c>
      <c r="CW44" s="248">
        <f>CV44/DEFM_Région_Dépt!AY43</f>
        <v>0.2022399618729894</v>
      </c>
      <c r="CX44" s="249">
        <v>8347</v>
      </c>
      <c r="CY44" s="280">
        <f>CX44/DEFM_Région_Dépt!AZ43</f>
        <v>0.19690500342053738</v>
      </c>
      <c r="CZ44" s="247">
        <v>8656</v>
      </c>
      <c r="DA44" s="248">
        <f>CZ44/DEFM_Région_Dépt!BA43</f>
        <v>0.19768424418206318</v>
      </c>
      <c r="DB44" s="249">
        <v>8915</v>
      </c>
      <c r="DC44" s="280">
        <f>DB44/DEFM_Région_Dépt!BB43</f>
        <v>0.20067981271384838</v>
      </c>
      <c r="DD44" s="247">
        <v>9003</v>
      </c>
      <c r="DE44" s="248">
        <f>DD44/DEFM_Région_Dépt!BC43</f>
        <v>0.20200139110143822</v>
      </c>
      <c r="DF44" s="249">
        <v>9030</v>
      </c>
      <c r="DG44" s="280">
        <f>DF44/DEFM_Région_Dépt!BD43</f>
        <v>0.20202698167662259</v>
      </c>
      <c r="DH44" s="247">
        <v>9304</v>
      </c>
      <c r="DI44" s="248">
        <f>DH44/DEFM_Région_Dépt!BE43</f>
        <v>0.20597741864069072</v>
      </c>
      <c r="DJ44" s="249">
        <v>9343</v>
      </c>
      <c r="DK44" s="280">
        <f>DJ44/DEFM_Région_Dépt!BF43</f>
        <v>0.20931066155879652</v>
      </c>
      <c r="DL44" s="247">
        <v>9425</v>
      </c>
      <c r="DM44" s="248">
        <f>DL44/DEFM_Région_Dépt!BG43</f>
        <v>0.21308584476950554</v>
      </c>
      <c r="DN44" s="249">
        <v>9497</v>
      </c>
      <c r="DO44" s="280">
        <f>DN44/DEFM_Région_Dépt!BH43</f>
        <v>0.21646077403473585</v>
      </c>
      <c r="DP44" s="247">
        <v>9483</v>
      </c>
      <c r="DQ44" s="248">
        <f>DP44/DEFM_Région_Dépt!BI43</f>
        <v>0.21738034109664406</v>
      </c>
      <c r="DR44" s="249">
        <v>9460</v>
      </c>
      <c r="DS44" s="280">
        <f>DR44/DEFM_Région_Dépt!BJ43</f>
        <v>0.21894093686354379</v>
      </c>
      <c r="DT44" s="247">
        <v>9555</v>
      </c>
      <c r="DU44" s="248">
        <f>DT44/DEFM_Région_Dépt!BK43</f>
        <v>0.21339556905485083</v>
      </c>
      <c r="DV44" s="249">
        <v>9587</v>
      </c>
      <c r="DW44" s="280">
        <f>DV44/DEFM_Région_Dépt!BL43</f>
        <v>0.20962064064720673</v>
      </c>
      <c r="DX44" s="247">
        <v>9906</v>
      </c>
      <c r="DY44" s="248">
        <f>DX44/DEFM_Région_Dépt!BM43</f>
        <v>0.20981509330057399</v>
      </c>
      <c r="DZ44" s="249">
        <v>10040</v>
      </c>
      <c r="EA44" s="280">
        <f>DZ44/DEFM_Région_Dépt!BN43</f>
        <v>0.21003305301033429</v>
      </c>
      <c r="EB44" s="247">
        <v>10177</v>
      </c>
      <c r="EC44" s="248">
        <f>EB44/DEFM_Région_Dépt!BO43</f>
        <v>0.21232162229825585</v>
      </c>
      <c r="ED44" s="249">
        <v>10248</v>
      </c>
      <c r="EE44" s="280">
        <f>ED44/DEFM_Région_Dépt!BP43</f>
        <v>0.21271119598156835</v>
      </c>
      <c r="EF44" s="247">
        <v>10482</v>
      </c>
      <c r="EG44" s="248">
        <f>EF44/DEFM_Région_Dépt!BQ43</f>
        <v>0.21518311709640334</v>
      </c>
      <c r="EH44" s="249">
        <v>10462</v>
      </c>
      <c r="EI44" s="280">
        <f>EH44/DEFM_Région_Dépt!BR43</f>
        <v>0.21658213435462167</v>
      </c>
      <c r="EJ44" s="247">
        <v>10675</v>
      </c>
      <c r="EK44" s="248">
        <f>EJ44/DEFM_Région_Dépt!BS43</f>
        <v>0.2210694168323393</v>
      </c>
      <c r="EL44" s="249">
        <v>10704</v>
      </c>
      <c r="EM44" s="280">
        <f>EL44/DEFM_Région_Dépt!BT43</f>
        <v>0.22342823745512233</v>
      </c>
      <c r="EN44" s="247">
        <v>10652</v>
      </c>
      <c r="EO44" s="248">
        <f>EN44/DEFM_Région_Dépt!BU43</f>
        <v>0.22286383797807349</v>
      </c>
      <c r="EP44" s="249">
        <v>10579</v>
      </c>
      <c r="EQ44" s="280">
        <f>EP44/DEFM_Région_Dépt!BV43</f>
        <v>0.22240676113190094</v>
      </c>
      <c r="ER44" s="247">
        <v>10602</v>
      </c>
      <c r="ES44" s="248">
        <f>ER44/DEFM_Région_Dépt!BW43</f>
        <v>0.21777175252649741</v>
      </c>
      <c r="ET44" s="249">
        <v>10535</v>
      </c>
      <c r="EU44" s="280">
        <f>ET44/DEFM_Région_Dépt!BX43</f>
        <v>0.21284978280634406</v>
      </c>
      <c r="EV44" s="247">
        <v>10764</v>
      </c>
      <c r="EW44" s="248">
        <f>EV44/DEFM_Région_Dépt!BY43</f>
        <v>0.21314429417239261</v>
      </c>
      <c r="EX44" s="249">
        <v>10996</v>
      </c>
      <c r="EY44" s="280">
        <f>EX44/DEFM_Région_Dépt!BZ43</f>
        <v>0.21570512191772762</v>
      </c>
      <c r="EZ44" s="247">
        <v>11437</v>
      </c>
      <c r="FA44" s="248">
        <f>EZ44/DEFM_Région_Dépt!CA43</f>
        <v>0.22405281510794187</v>
      </c>
      <c r="FB44" s="286">
        <v>11756</v>
      </c>
      <c r="FC44" s="281">
        <f>FB44/DEFM_Région_Dépt!CB43</f>
        <v>0.22868480946174646</v>
      </c>
      <c r="FD44" s="252">
        <v>11926</v>
      </c>
      <c r="FE44" s="248">
        <f>FD44/DEFM_Région_Dépt!CC43</f>
        <v>0.23163578448510275</v>
      </c>
      <c r="FF44" s="249">
        <v>11602</v>
      </c>
      <c r="FG44" s="250">
        <f>FF44/DEFM_Région_Dépt!CD43</f>
        <v>0.22684080866538928</v>
      </c>
      <c r="FH44" s="247">
        <v>11333</v>
      </c>
      <c r="FI44" s="248">
        <f>FH44/DEFM_Région_Dépt!CE43</f>
        <v>0.22403874666403084</v>
      </c>
      <c r="FJ44" s="249">
        <v>10655</v>
      </c>
      <c r="FK44" s="250">
        <f>FJ44/DEFM_Région_Dépt!CF43</f>
        <v>0.2152786196306623</v>
      </c>
      <c r="FL44" s="247">
        <v>8927</v>
      </c>
      <c r="FM44" s="248">
        <f>FL44/DEFM_Région_Dépt!CG43</f>
        <v>0.18204621000469035</v>
      </c>
      <c r="FN44" s="249">
        <v>8863</v>
      </c>
      <c r="FO44" s="250">
        <f>FN44/DEFM_Région_Dépt!CH43</f>
        <v>0.18113631718781933</v>
      </c>
      <c r="FP44" s="247">
        <v>8611</v>
      </c>
      <c r="FQ44" s="248">
        <f>FP44/DEFM_Région_Dépt!CI43</f>
        <v>0.17333628567977777</v>
      </c>
      <c r="FR44" s="249">
        <v>8743</v>
      </c>
      <c r="FS44" s="250">
        <f>FR44/DEFM_Région_Dépt!CJ43</f>
        <v>0.17051859653228796</v>
      </c>
      <c r="FT44" s="247">
        <v>8763</v>
      </c>
      <c r="FU44" s="248">
        <f>FT44/DEFM_Région_Dépt!CK43</f>
        <v>0.1693169742053908</v>
      </c>
      <c r="FV44" s="249">
        <v>8633</v>
      </c>
      <c r="FW44" s="250">
        <f>FV44/DEFM_Région_Dépt!CL43</f>
        <v>0.16749772026153936</v>
      </c>
      <c r="FX44" s="247">
        <v>8726</v>
      </c>
      <c r="FY44" s="248">
        <f>FX44/DEFM_Région_Dépt!CM43</f>
        <v>0.16909541895977057</v>
      </c>
      <c r="FZ44" s="249">
        <v>8751</v>
      </c>
      <c r="GA44" s="250">
        <f>FZ44/DEFM_Région_Dépt!CN43</f>
        <v>0.16885672937771345</v>
      </c>
      <c r="GB44" s="247">
        <v>8922</v>
      </c>
      <c r="GC44" s="248">
        <f>GB44/DEFM_Région_Dépt!CO43</f>
        <v>0.17044933516735442</v>
      </c>
      <c r="GD44" s="249">
        <v>8891</v>
      </c>
      <c r="GE44" s="250">
        <f>GD44/DEFM_Région_Dépt!CP43</f>
        <v>0.17061002053230481</v>
      </c>
      <c r="GF44" s="247">
        <v>8282</v>
      </c>
      <c r="GG44" s="248">
        <f>GF44/DEFM_Région_Dépt!CQ43</f>
        <v>0.16065643731450407</v>
      </c>
      <c r="GH44" s="249">
        <v>8102</v>
      </c>
      <c r="GI44" s="250">
        <f>GH44/DEFM_Région_Dépt!CR43</f>
        <v>0.15951959047056508</v>
      </c>
      <c r="GJ44" s="247">
        <v>8145</v>
      </c>
      <c r="GK44" s="248">
        <f>GJ44/DEFM_Région_Dépt!CS43</f>
        <v>0.16045467081675269</v>
      </c>
      <c r="GL44" s="249">
        <v>8028</v>
      </c>
      <c r="GM44" s="250">
        <f>GL44/DEFM_Région_Dépt!CT43</f>
        <v>0.1599266903063867</v>
      </c>
      <c r="GN44" s="247">
        <v>7985</v>
      </c>
      <c r="GO44" s="248">
        <f>GN44/DEFM_Région_Dépt!CU43</f>
        <v>0.15491618811112837</v>
      </c>
      <c r="GP44" s="287">
        <v>7987</v>
      </c>
      <c r="GQ44" s="288">
        <f>GP44/DEFM_Région_Dépt!CV43</f>
        <v>0.15246439888519833</v>
      </c>
      <c r="GR44" s="289">
        <v>8056</v>
      </c>
      <c r="GS44" s="290">
        <f>GR44/DEFM_Région_Dépt!CW43</f>
        <v>0.15190255307915676</v>
      </c>
      <c r="GT44" s="287">
        <v>8040</v>
      </c>
      <c r="GU44" s="288">
        <f>GT44/DEFM_Région_Dépt!CX43</f>
        <v>0.15138106983487412</v>
      </c>
      <c r="GV44" s="289">
        <v>8190</v>
      </c>
      <c r="GW44" s="290">
        <f>GV44/DEFM_Région_Dépt!CY43</f>
        <v>0.15392711485330879</v>
      </c>
      <c r="GX44" s="291">
        <v>8199</v>
      </c>
      <c r="GY44" s="292">
        <f>GX44/DEFM_Région_Dépt!CZ43</f>
        <v>0.15374950775404581</v>
      </c>
      <c r="GZ44" s="435">
        <v>8330</v>
      </c>
      <c r="HA44" s="441">
        <f>GZ44/DEFM_Région_Dépt!DA43</f>
        <v>0.15503443141634096</v>
      </c>
      <c r="HB44" s="435">
        <v>8267</v>
      </c>
      <c r="HC44" s="441">
        <f>HB44/DEFM_Région_Dépt!DB43</f>
        <v>0.15583118131609205</v>
      </c>
      <c r="HD44" s="435">
        <v>8305</v>
      </c>
      <c r="HE44" s="441">
        <f>HD44/DEFM_Région_Dépt!DC43</f>
        <v>0.15867405426060374</v>
      </c>
      <c r="HF44" s="435">
        <v>8210</v>
      </c>
      <c r="HG44" s="441">
        <f>HF44/DEFM_Région_Dépt!DD43</f>
        <v>0.15896065675340768</v>
      </c>
      <c r="HH44" s="435">
        <v>8214</v>
      </c>
      <c r="HI44" s="441">
        <f>HH44/DEFM_Région_Dépt!DE43</f>
        <v>0.15961912164788186</v>
      </c>
      <c r="HJ44" s="435">
        <v>8101</v>
      </c>
      <c r="HK44" s="441">
        <f>HJ44/DEFM_Région_Dépt!DF43</f>
        <v>0.15879954522288001</v>
      </c>
      <c r="HL44" s="435">
        <v>7998</v>
      </c>
      <c r="HM44" s="441">
        <f>HL44/DEFM_Région_Dépt!DG43</f>
        <v>0.1523863961131752</v>
      </c>
      <c r="HN44" s="435">
        <v>8141</v>
      </c>
      <c r="HO44" s="441">
        <f>HN44/DEFM_Région_Dépt!DH43</f>
        <v>0.15166644931721221</v>
      </c>
      <c r="HP44" s="435">
        <v>8225</v>
      </c>
      <c r="HQ44" s="441">
        <f>HP44/DEFM_Région_Dépt!DI43</f>
        <v>0.15266254616997976</v>
      </c>
      <c r="HR44" s="435">
        <v>8398</v>
      </c>
      <c r="HS44" s="441">
        <f>HR44/DEFM_Région_Dépt!DJ43</f>
        <v>0.15604154666567568</v>
      </c>
      <c r="HT44" s="435">
        <v>8406</v>
      </c>
      <c r="HU44" s="441">
        <f>HT44/DEFM_Région_Dépt!DK43</f>
        <v>0.15775546589096368</v>
      </c>
      <c r="HV44" s="502">
        <v>8473</v>
      </c>
      <c r="HW44" s="500">
        <f>HV44/DEFM_Région_Dépt!DL43</f>
        <v>0.15811080632219299</v>
      </c>
      <c r="HX44" s="435">
        <v>8612</v>
      </c>
      <c r="HY44" s="441">
        <f>HX44/DEFM_Région_Dépt!DM43</f>
        <v>0.15959378822134093</v>
      </c>
      <c r="HZ44" s="435">
        <v>8775</v>
      </c>
      <c r="IA44" s="441">
        <f>HZ44/DEFM_Région_Dépt!DN43</f>
        <v>0.16416905202896109</v>
      </c>
      <c r="IB44" s="435">
        <v>8826</v>
      </c>
      <c r="IC44" s="441">
        <f>IB44/DEFM_Région_Dépt!DO43</f>
        <v>0.16715275936517557</v>
      </c>
      <c r="ID44" s="435">
        <v>8683</v>
      </c>
      <c r="IE44" s="441">
        <f>ID44/DEFM_Région_Dépt!DP43</f>
        <v>0.16759959851760345</v>
      </c>
      <c r="IF44" s="435">
        <v>8827</v>
      </c>
      <c r="IG44" s="441">
        <f>IF44/DEFM_Région_Dépt!DQ43</f>
        <v>0.17153795328228846</v>
      </c>
      <c r="IH44" s="435">
        <v>8733</v>
      </c>
      <c r="II44" s="441">
        <f>IH44/DEFM_Région_Dépt!DR43</f>
        <v>0.17022064556369873</v>
      </c>
      <c r="IJ44" s="435">
        <v>8749</v>
      </c>
      <c r="IK44" s="441">
        <f>IJ44/DEFM_Région_Dépt!DS43</f>
        <v>0.16617283950617284</v>
      </c>
      <c r="IL44" s="435">
        <v>8911</v>
      </c>
      <c r="IM44" s="441">
        <f>IL44/DEFM_Région_Dépt!DT43</f>
        <v>0.16739301949881655</v>
      </c>
      <c r="IN44" s="435">
        <v>8733</v>
      </c>
      <c r="IO44" s="441">
        <f>IN44/DEFM_Région_Dépt!DU43</f>
        <v>0.16465552999736038</v>
      </c>
      <c r="IP44" s="435">
        <v>8646</v>
      </c>
      <c r="IQ44" s="441">
        <f>IP44/DEFM_Région_Dépt!DV43</f>
        <v>0.1640047042755795</v>
      </c>
      <c r="IR44" s="435">
        <v>8607</v>
      </c>
      <c r="IS44" s="441">
        <f>IR44/DEFM_Région_Dépt!DW43</f>
        <v>0.16632526860941485</v>
      </c>
      <c r="IT44" s="435">
        <v>8741</v>
      </c>
      <c r="IU44" s="441">
        <f>IT44/DEFM_Région_Dépt!DX43</f>
        <v>0.16805414031107607</v>
      </c>
      <c r="IV44" s="435">
        <v>8879</v>
      </c>
      <c r="IW44" s="441">
        <f>IV44/DEFM_Région_Dépt!DY43</f>
        <v>0.17307992202729044</v>
      </c>
      <c r="IX44" s="435">
        <v>8892</v>
      </c>
      <c r="IY44" s="441">
        <f>IX44/DEFM_Région_Dépt!DZ43</f>
        <v>0.17572427967274021</v>
      </c>
      <c r="IZ44" s="435">
        <v>9143</v>
      </c>
      <c r="JA44" s="441">
        <f>IZ44/DEFM_Région_Dépt!EA43</f>
        <v>0.17760295260295261</v>
      </c>
      <c r="JB44" s="435">
        <v>9401</v>
      </c>
      <c r="JC44" s="441">
        <f>JB44/DEFM_Région_Dépt!EB43</f>
        <v>0.17933310442180764</v>
      </c>
      <c r="JD44" s="435">
        <v>9601</v>
      </c>
      <c r="JE44" s="441">
        <f>JD44/DEFM_Région_Dépt!EC43</f>
        <v>0.18283091805838556</v>
      </c>
      <c r="JF44" s="435">
        <v>9905</v>
      </c>
      <c r="JG44" s="441">
        <f>JF44/DEFM_Région_Dépt!ED43</f>
        <v>0.18805414744356477</v>
      </c>
      <c r="JH44" s="435">
        <v>10196</v>
      </c>
      <c r="JI44" s="441">
        <f>JH44/DEFM_Région_Dépt!EE43</f>
        <v>0.1907898430044348</v>
      </c>
      <c r="JJ44" s="435">
        <v>10382</v>
      </c>
      <c r="JK44" s="441">
        <f>JJ44/DEFM_Région_Dépt!EF43</f>
        <v>0.19105631210894369</v>
      </c>
      <c r="JL44" s="435"/>
      <c r="JM44" s="441" t="e">
        <f>JL44/DEFM_Région_Dépt!EG43</f>
        <v>#DIV/0!</v>
      </c>
      <c r="JN44" s="435"/>
      <c r="JO44" s="441" t="e">
        <f>JN44/DEFM_Région_Dépt!EH43</f>
        <v>#DIV/0!</v>
      </c>
      <c r="JP44" s="435"/>
      <c r="JQ44" s="441" t="e">
        <f>JP44/DEFM_Région_Dépt!EI43</f>
        <v>#DIV/0!</v>
      </c>
      <c r="JR44" s="435"/>
      <c r="JS44" s="441" t="e">
        <f>JR44/DEFM_Région_Dépt!EJ43</f>
        <v>#DIV/0!</v>
      </c>
    </row>
    <row r="45" spans="1:279" x14ac:dyDescent="0.35">
      <c r="A45" s="246" t="s">
        <v>407</v>
      </c>
      <c r="B45" s="286">
        <v>1549</v>
      </c>
      <c r="C45" s="280">
        <f>B45/DEFM_Région_Dépt!B44</f>
        <v>8.7243030132357083E-2</v>
      </c>
      <c r="D45" s="247">
        <v>1895</v>
      </c>
      <c r="E45" s="248">
        <f>D45/DEFM_Région_Dépt!C44</f>
        <v>0.10535386668149219</v>
      </c>
      <c r="F45" s="286">
        <v>2112</v>
      </c>
      <c r="G45" s="280">
        <f>F45/DEFM_Région_Dépt!D44</f>
        <v>0.11286271575909795</v>
      </c>
      <c r="H45" s="247">
        <v>2421</v>
      </c>
      <c r="I45" s="248">
        <f>H45/DEFM_Région_Dépt!E44</f>
        <v>0.12453703703703704</v>
      </c>
      <c r="J45" s="286">
        <v>2219</v>
      </c>
      <c r="K45" s="280">
        <f>J45/DEFM_Région_Dépt!F44</f>
        <v>0.11178841309823677</v>
      </c>
      <c r="L45" s="247">
        <v>2410</v>
      </c>
      <c r="M45" s="248">
        <f>L45/DEFM_Région_Dépt!G44</f>
        <v>0.12054218976641824</v>
      </c>
      <c r="N45" s="286">
        <v>2261</v>
      </c>
      <c r="O45" s="280">
        <f>N45/DEFM_Région_Dépt!H44</f>
        <v>0.11169293088969026</v>
      </c>
      <c r="P45" s="247">
        <v>2634</v>
      </c>
      <c r="Q45" s="248">
        <f>P45/DEFM_Région_Dépt!I44</f>
        <v>0.12806923712743715</v>
      </c>
      <c r="R45" s="286">
        <v>2665</v>
      </c>
      <c r="S45" s="280">
        <f>R45/DEFM_Région_Dépt!J44</f>
        <v>0.13080396583881418</v>
      </c>
      <c r="T45" s="247">
        <v>2783</v>
      </c>
      <c r="U45" s="248">
        <f>T45/DEFM_Région_Dépt!K44</f>
        <v>0.13791565488874571</v>
      </c>
      <c r="V45" s="286">
        <v>2767</v>
      </c>
      <c r="W45" s="280">
        <f>V45/DEFM_Région_Dépt!L44</f>
        <v>0.13959941476212098</v>
      </c>
      <c r="X45" s="247">
        <v>2698</v>
      </c>
      <c r="Y45" s="248">
        <f>X45/DEFM_Région_Dépt!M44</f>
        <v>0.14335812964930925</v>
      </c>
      <c r="Z45" s="286">
        <v>2881</v>
      </c>
      <c r="AA45" s="280">
        <f>Z45/DEFM_Région_Dépt!N44</f>
        <v>0.15450206467528288</v>
      </c>
      <c r="AB45" s="247">
        <v>2772</v>
      </c>
      <c r="AC45" s="248">
        <f>AB45/DEFM_Région_Dépt!O44</f>
        <v>0.14744680851063829</v>
      </c>
      <c r="AD45" s="286">
        <v>2605</v>
      </c>
      <c r="AE45" s="280">
        <f>AD45/DEFM_Région_Dépt!P44</f>
        <v>0.1359177710529062</v>
      </c>
      <c r="AF45" s="247">
        <v>2833</v>
      </c>
      <c r="AG45" s="248">
        <f>AF45/DEFM_Région_Dépt!Q44</f>
        <v>0.14505145665864522</v>
      </c>
      <c r="AH45" s="286">
        <v>2866</v>
      </c>
      <c r="AI45" s="280">
        <f>AH45/DEFM_Région_Dépt!R44</f>
        <v>0.14668099698039819</v>
      </c>
      <c r="AJ45" s="247">
        <v>2942</v>
      </c>
      <c r="AK45" s="248">
        <f>AJ45/DEFM_Région_Dépt!S44</f>
        <v>0.14984974278001326</v>
      </c>
      <c r="AL45" s="286">
        <v>2918</v>
      </c>
      <c r="AM45" s="280">
        <f>AL45/DEFM_Région_Dépt!T44</f>
        <v>0.14746310895492218</v>
      </c>
      <c r="AN45" s="247">
        <v>2923</v>
      </c>
      <c r="AO45" s="248">
        <f>AN45/DEFM_Région_Dépt!U44</f>
        <v>0.14511965048158076</v>
      </c>
      <c r="AP45" s="286">
        <v>2918</v>
      </c>
      <c r="AQ45" s="280">
        <f>AP45/DEFM_Région_Dépt!V44</f>
        <v>0.14709885567374098</v>
      </c>
      <c r="AR45" s="247">
        <v>3007</v>
      </c>
      <c r="AS45" s="248">
        <f>AR45/DEFM_Région_Dépt!W44</f>
        <v>0.15360645688598284</v>
      </c>
      <c r="AT45" s="286">
        <v>2869</v>
      </c>
      <c r="AU45" s="280">
        <f>AT45/DEFM_Région_Dépt!X44</f>
        <v>0.15079365079365079</v>
      </c>
      <c r="AV45" s="247">
        <v>2899</v>
      </c>
      <c r="AW45" s="248">
        <f>AV45/DEFM_Région_Dépt!Y44</f>
        <v>0.15349181977021231</v>
      </c>
      <c r="AX45" s="286">
        <v>2800</v>
      </c>
      <c r="AY45" s="280">
        <f>AX45/DEFM_Région_Dépt!Z44</f>
        <v>0.14920601087072366</v>
      </c>
      <c r="AZ45" s="247">
        <v>2735</v>
      </c>
      <c r="BA45" s="248">
        <f>AZ45/DEFM_Région_Dépt!AA44</f>
        <v>0.1429542128371315</v>
      </c>
      <c r="BB45" s="286">
        <v>2812</v>
      </c>
      <c r="BC45" s="280">
        <f>BB45/DEFM_Région_Dépt!AB44</f>
        <v>0.14233650536545858</v>
      </c>
      <c r="BD45" s="247">
        <v>2827</v>
      </c>
      <c r="BE45" s="248">
        <f>BD45/DEFM_Région_Dépt!AC44</f>
        <v>0.14013086150490731</v>
      </c>
      <c r="BF45" s="286">
        <v>2848</v>
      </c>
      <c r="BG45" s="280">
        <f>BF45/DEFM_Région_Dépt!AD44</f>
        <v>0.14021958544630989</v>
      </c>
      <c r="BH45" s="247">
        <v>2999</v>
      </c>
      <c r="BI45" s="248">
        <f>BH45/DEFM_Région_Dépt!AE44</f>
        <v>0.14523002421307507</v>
      </c>
      <c r="BJ45" s="286">
        <v>2993</v>
      </c>
      <c r="BK45" s="280">
        <f>BJ45/DEFM_Région_Dépt!AF44</f>
        <v>0.14458238732428386</v>
      </c>
      <c r="BL45" s="247">
        <v>3066</v>
      </c>
      <c r="BM45" s="248">
        <f>BL45/DEFM_Région_Dépt!AG44</f>
        <v>0.14677581502226053</v>
      </c>
      <c r="BN45" s="286">
        <v>3145</v>
      </c>
      <c r="BO45" s="280">
        <f>BN45/DEFM_Région_Dépt!AH44</f>
        <v>0.15063703419867802</v>
      </c>
      <c r="BP45" s="247">
        <v>3246</v>
      </c>
      <c r="BQ45" s="248">
        <f>BP45/DEFM_Région_Dépt!AI44</f>
        <v>0.15693289499129762</v>
      </c>
      <c r="BR45" s="286">
        <v>3161</v>
      </c>
      <c r="BS45" s="280">
        <f>BR45/DEFM_Région_Dépt!AJ44</f>
        <v>0.15602171767028628</v>
      </c>
      <c r="BT45" s="247">
        <v>3108</v>
      </c>
      <c r="BU45" s="248">
        <f>BT45/DEFM_Région_Dépt!AK44</f>
        <v>0.15523700114879377</v>
      </c>
      <c r="BV45" s="286">
        <v>3079</v>
      </c>
      <c r="BW45" s="280">
        <f>BV45/DEFM_Région_Dépt!AL44</f>
        <v>0.1538038863080074</v>
      </c>
      <c r="BX45" s="247">
        <v>3108</v>
      </c>
      <c r="BY45" s="248">
        <f>BX45/DEFM_Région_Dépt!AM44</f>
        <v>0.15211433046202036</v>
      </c>
      <c r="BZ45" s="249">
        <v>3167</v>
      </c>
      <c r="CA45" s="280">
        <f>BZ45/DEFM_Région_Dépt!AN44</f>
        <v>0.1499384527980305</v>
      </c>
      <c r="CB45" s="247">
        <v>3168</v>
      </c>
      <c r="CC45" s="248">
        <f>CB45/DEFM_Région_Dépt!AO44</f>
        <v>0.1480581389914474</v>
      </c>
      <c r="CD45" s="249">
        <v>3265</v>
      </c>
      <c r="CE45" s="280">
        <f>CD45/DEFM_Région_Dépt!AP44</f>
        <v>0.14842933127244623</v>
      </c>
      <c r="CF45" s="247">
        <v>3375</v>
      </c>
      <c r="CG45" s="248">
        <f>CF45/DEFM_Région_Dépt!AQ44</f>
        <v>0.15022032314060621</v>
      </c>
      <c r="CH45" s="249">
        <v>3445</v>
      </c>
      <c r="CI45" s="280">
        <f>CH45/DEFM_Région_Dépt!AR44</f>
        <v>0.1514485426649668</v>
      </c>
      <c r="CJ45" s="247">
        <v>3671</v>
      </c>
      <c r="CK45" s="248">
        <f>CJ45/DEFM_Région_Dépt!AS44</f>
        <v>0.15761452921729424</v>
      </c>
      <c r="CL45" s="249">
        <v>3752</v>
      </c>
      <c r="CM45" s="280">
        <f>CL45/DEFM_Région_Dépt!AT44</f>
        <v>0.1611406974746607</v>
      </c>
      <c r="CN45" s="247">
        <v>3802</v>
      </c>
      <c r="CO45" s="248">
        <f>CN45/DEFM_Région_Dépt!AU44</f>
        <v>0.16638949671772429</v>
      </c>
      <c r="CP45" s="249">
        <v>3838</v>
      </c>
      <c r="CQ45" s="280">
        <f>CP45/DEFM_Région_Dépt!AV44</f>
        <v>0.16866622720281257</v>
      </c>
      <c r="CR45" s="247">
        <v>3842</v>
      </c>
      <c r="CS45" s="248">
        <f>CR45/DEFM_Région_Dépt!AW44</f>
        <v>0.1717018233821952</v>
      </c>
      <c r="CT45" s="249">
        <v>3759</v>
      </c>
      <c r="CU45" s="280">
        <f>CT45/DEFM_Région_Dépt!AX44</f>
        <v>0.16954580307609038</v>
      </c>
      <c r="CV45" s="247">
        <v>3724</v>
      </c>
      <c r="CW45" s="248">
        <f>CV45/DEFM_Région_Dépt!AY44</f>
        <v>0.16421201164123819</v>
      </c>
      <c r="CX45" s="249">
        <v>3615</v>
      </c>
      <c r="CY45" s="280">
        <f>CX45/DEFM_Région_Dépt!AZ44</f>
        <v>0.15778447034175724</v>
      </c>
      <c r="CZ45" s="247">
        <v>3759</v>
      </c>
      <c r="DA45" s="248">
        <f>CZ45/DEFM_Région_Dépt!BA44</f>
        <v>0.16119210977701542</v>
      </c>
      <c r="DB45" s="249">
        <v>3853</v>
      </c>
      <c r="DC45" s="280">
        <f>DB45/DEFM_Région_Dépt!BB44</f>
        <v>0.16269740731357149</v>
      </c>
      <c r="DD45" s="247">
        <v>3977</v>
      </c>
      <c r="DE45" s="248">
        <f>DD45/DEFM_Région_Dépt!BC44</f>
        <v>0.16600576032057437</v>
      </c>
      <c r="DF45" s="249">
        <v>4002</v>
      </c>
      <c r="DG45" s="280">
        <f>DF45/DEFM_Région_Dépt!BD44</f>
        <v>0.16548130995699636</v>
      </c>
      <c r="DH45" s="247">
        <v>4135</v>
      </c>
      <c r="DI45" s="248">
        <f>DH45/DEFM_Région_Dépt!BE44</f>
        <v>0.16935615989515071</v>
      </c>
      <c r="DJ45" s="249">
        <v>4157</v>
      </c>
      <c r="DK45" s="280">
        <f>DJ45/DEFM_Région_Dépt!BF44</f>
        <v>0.17244669376918609</v>
      </c>
      <c r="DL45" s="247">
        <v>4199</v>
      </c>
      <c r="DM45" s="248">
        <f>DL45/DEFM_Région_Dépt!BG44</f>
        <v>0.17538217358616656</v>
      </c>
      <c r="DN45" s="249">
        <v>4209</v>
      </c>
      <c r="DO45" s="280">
        <f>DN45/DEFM_Région_Dépt!BH44</f>
        <v>0.17740032032369552</v>
      </c>
      <c r="DP45" s="247">
        <v>4188</v>
      </c>
      <c r="DQ45" s="248">
        <f>DP45/DEFM_Région_Dépt!BI44</f>
        <v>0.17801581229278246</v>
      </c>
      <c r="DR45" s="249">
        <v>4121</v>
      </c>
      <c r="DS45" s="280">
        <f>DR45/DEFM_Région_Dépt!BJ44</f>
        <v>0.17630700778642935</v>
      </c>
      <c r="DT45" s="247">
        <v>4196</v>
      </c>
      <c r="DU45" s="248">
        <f>DT45/DEFM_Région_Dépt!BK44</f>
        <v>0.17514713862336687</v>
      </c>
      <c r="DV45" s="249">
        <v>4124</v>
      </c>
      <c r="DW45" s="280">
        <f>DV45/DEFM_Région_Dépt!BL44</f>
        <v>0.17033579777786956</v>
      </c>
      <c r="DX45" s="247">
        <v>4217</v>
      </c>
      <c r="DY45" s="248">
        <f>DX45/DEFM_Région_Dépt!BM44</f>
        <v>0.17032878261572018</v>
      </c>
      <c r="DZ45" s="249">
        <v>4355</v>
      </c>
      <c r="EA45" s="280">
        <f>DZ45/DEFM_Région_Dépt!BN44</f>
        <v>0.17292038912050825</v>
      </c>
      <c r="EB45" s="247">
        <v>4401</v>
      </c>
      <c r="EC45" s="248">
        <f>EB45/DEFM_Région_Dépt!BO44</f>
        <v>0.17395944503735325</v>
      </c>
      <c r="ED45" s="249">
        <v>4431</v>
      </c>
      <c r="EE45" s="280">
        <f>ED45/DEFM_Région_Dépt!BP44</f>
        <v>0.17378515119425814</v>
      </c>
      <c r="EF45" s="247">
        <v>4579</v>
      </c>
      <c r="EG45" s="248">
        <f>EF45/DEFM_Région_Dépt!BQ44</f>
        <v>0.17775621118012422</v>
      </c>
      <c r="EH45" s="249">
        <v>4585</v>
      </c>
      <c r="EI45" s="280">
        <f>EH45/DEFM_Région_Dépt!BR44</f>
        <v>0.17841855397307183</v>
      </c>
      <c r="EJ45" s="247">
        <v>4647</v>
      </c>
      <c r="EK45" s="248">
        <f>EJ45/DEFM_Région_Dépt!BS44</f>
        <v>0.18175062578222778</v>
      </c>
      <c r="EL45" s="249">
        <v>4682</v>
      </c>
      <c r="EM45" s="280">
        <f>EL45/DEFM_Région_Dépt!BT44</f>
        <v>0.18355745481632493</v>
      </c>
      <c r="EN45" s="247">
        <v>4685</v>
      </c>
      <c r="EO45" s="248">
        <f>EN45/DEFM_Région_Dépt!BU44</f>
        <v>0.18368947265242108</v>
      </c>
      <c r="EP45" s="249">
        <v>4577</v>
      </c>
      <c r="EQ45" s="280">
        <f>EP45/DEFM_Région_Dépt!BV44</f>
        <v>0.18095200442792758</v>
      </c>
      <c r="ER45" s="247">
        <v>4548</v>
      </c>
      <c r="ES45" s="248">
        <f>ER45/DEFM_Région_Dépt!BW44</f>
        <v>0.17730994152046783</v>
      </c>
      <c r="ET45" s="249">
        <v>4538</v>
      </c>
      <c r="EU45" s="280">
        <f>ET45/DEFM_Région_Dépt!BX44</f>
        <v>0.17490846020427828</v>
      </c>
      <c r="EV45" s="247">
        <v>4655</v>
      </c>
      <c r="EW45" s="248">
        <f>EV45/DEFM_Région_Dépt!BY44</f>
        <v>0.17700292786797978</v>
      </c>
      <c r="EX45" s="249">
        <v>4686</v>
      </c>
      <c r="EY45" s="280">
        <f>EX45/DEFM_Région_Dépt!BZ44</f>
        <v>0.17702391296135395</v>
      </c>
      <c r="EZ45" s="247">
        <v>4969</v>
      </c>
      <c r="FA45" s="248">
        <f>EZ45/DEFM_Région_Dépt!CA44</f>
        <v>0.18705767203734378</v>
      </c>
      <c r="FB45" s="286">
        <v>5082</v>
      </c>
      <c r="FC45" s="281">
        <f>FB45/DEFM_Région_Dépt!CB44</f>
        <v>0.18989612136611614</v>
      </c>
      <c r="FD45" s="252">
        <v>5146</v>
      </c>
      <c r="FE45" s="248">
        <f>FD45/DEFM_Région_Dépt!CC44</f>
        <v>0.19154321447182313</v>
      </c>
      <c r="FF45" s="249">
        <v>5004</v>
      </c>
      <c r="FG45" s="250">
        <f>FF45/DEFM_Région_Dépt!CD44</f>
        <v>0.18689773661014417</v>
      </c>
      <c r="FH45" s="247">
        <v>4884</v>
      </c>
      <c r="FI45" s="248">
        <f>FH45/DEFM_Région_Dépt!CE44</f>
        <v>0.18412818096135722</v>
      </c>
      <c r="FJ45" s="249">
        <v>4654</v>
      </c>
      <c r="FK45" s="250">
        <f>FJ45/DEFM_Région_Dépt!CF44</f>
        <v>0.17908265353239958</v>
      </c>
      <c r="FL45" s="247">
        <v>3952</v>
      </c>
      <c r="FM45" s="248">
        <f>FL45/DEFM_Région_Dépt!CG44</f>
        <v>0.15427255338251941</v>
      </c>
      <c r="FN45" s="249">
        <v>3803</v>
      </c>
      <c r="FO45" s="250">
        <f>FN45/DEFM_Région_Dépt!CH44</f>
        <v>0.14935396457605152</v>
      </c>
      <c r="FP45" s="247">
        <v>3709</v>
      </c>
      <c r="FQ45" s="248">
        <f>FP45/DEFM_Région_Dépt!CI44</f>
        <v>0.14291769420468559</v>
      </c>
      <c r="FR45" s="249">
        <v>3658</v>
      </c>
      <c r="FS45" s="250">
        <f>FR45/DEFM_Région_Dépt!CJ44</f>
        <v>0.13841904113217543</v>
      </c>
      <c r="FT45" s="247">
        <v>3606</v>
      </c>
      <c r="FU45" s="248">
        <f>FT45/DEFM_Région_Dépt!CK44</f>
        <v>0.13482893998878295</v>
      </c>
      <c r="FV45" s="249">
        <v>3517</v>
      </c>
      <c r="FW45" s="250">
        <f>FV45/DEFM_Région_Dépt!CL44</f>
        <v>0.13236733157696651</v>
      </c>
      <c r="FX45" s="247">
        <v>3537</v>
      </c>
      <c r="FY45" s="248">
        <f>FX45/DEFM_Région_Dépt!CM44</f>
        <v>0.1325662456429669</v>
      </c>
      <c r="FZ45" s="249">
        <v>3483</v>
      </c>
      <c r="GA45" s="250">
        <f>FZ45/DEFM_Région_Dépt!CN44</f>
        <v>0.13001605136436598</v>
      </c>
      <c r="GB45" s="247">
        <v>3584</v>
      </c>
      <c r="GC45" s="248">
        <f>GB45/DEFM_Région_Dépt!CO44</f>
        <v>0.13258850948910511</v>
      </c>
      <c r="GD45" s="249">
        <v>3563</v>
      </c>
      <c r="GE45" s="250">
        <f>GD45/DEFM_Région_Dépt!CP44</f>
        <v>0.13210485336101738</v>
      </c>
      <c r="GF45" s="247">
        <v>3333</v>
      </c>
      <c r="GG45" s="248">
        <f>GF45/DEFM_Région_Dépt!CQ44</f>
        <v>0.12477538185085355</v>
      </c>
      <c r="GH45" s="249">
        <v>3281</v>
      </c>
      <c r="GI45" s="250">
        <f>GH45/DEFM_Région_Dépt!CR44</f>
        <v>0.12479555741508501</v>
      </c>
      <c r="GJ45" s="247">
        <v>3262</v>
      </c>
      <c r="GK45" s="248">
        <f>GJ45/DEFM_Région_Dépt!CS44</f>
        <v>0.12477050183598531</v>
      </c>
      <c r="GL45" s="249">
        <v>3238</v>
      </c>
      <c r="GM45" s="250">
        <f>GL45/DEFM_Région_Dépt!CT44</f>
        <v>0.12553793664947854</v>
      </c>
      <c r="GN45" s="247">
        <v>3194</v>
      </c>
      <c r="GO45" s="248">
        <f>GN45/DEFM_Région_Dépt!CU44</f>
        <v>0.12096193902669949</v>
      </c>
      <c r="GP45" s="287">
        <v>3132</v>
      </c>
      <c r="GQ45" s="288">
        <f>GP45/DEFM_Région_Dépt!CV44</f>
        <v>0.11737810591013005</v>
      </c>
      <c r="GR45" s="289">
        <v>3152</v>
      </c>
      <c r="GS45" s="290">
        <f>GR45/DEFM_Région_Dépt!CW44</f>
        <v>0.11802149249260493</v>
      </c>
      <c r="GT45" s="287">
        <v>3246</v>
      </c>
      <c r="GU45" s="288">
        <f>GT45/DEFM_Région_Dépt!CX44</f>
        <v>0.12035595105672969</v>
      </c>
      <c r="GV45" s="289">
        <v>3253</v>
      </c>
      <c r="GW45" s="290">
        <f>GV45/DEFM_Région_Dépt!CY44</f>
        <v>0.11968359087564386</v>
      </c>
      <c r="GX45" s="291">
        <v>3228</v>
      </c>
      <c r="GY45" s="292">
        <f>GX45/DEFM_Région_Dépt!CZ44</f>
        <v>0.11891692761097808</v>
      </c>
      <c r="GZ45" s="435">
        <v>3413</v>
      </c>
      <c r="HA45" s="441">
        <f>GZ45/DEFM_Région_Dépt!DA44</f>
        <v>0.12495881082268517</v>
      </c>
      <c r="HB45" s="435">
        <v>3404</v>
      </c>
      <c r="HC45" s="441">
        <f>HB45/DEFM_Région_Dépt!DB44</f>
        <v>0.1254745843930849</v>
      </c>
      <c r="HD45" s="435">
        <v>3382</v>
      </c>
      <c r="HE45" s="441">
        <f>HD45/DEFM_Région_Dépt!DC44</f>
        <v>0.12564550284207007</v>
      </c>
      <c r="HF45" s="435">
        <v>3302</v>
      </c>
      <c r="HG45" s="441">
        <f>HF45/DEFM_Région_Dépt!DD44</f>
        <v>0.12412600556349147</v>
      </c>
      <c r="HH45" s="435">
        <v>3226</v>
      </c>
      <c r="HI45" s="441">
        <f>HH45/DEFM_Région_Dépt!DE44</f>
        <v>0.12259167775033251</v>
      </c>
      <c r="HJ45" s="435">
        <v>3212</v>
      </c>
      <c r="HK45" s="441">
        <f>HJ45/DEFM_Région_Dépt!DF44</f>
        <v>0.12333448527435395</v>
      </c>
      <c r="HL45" s="435">
        <v>3191</v>
      </c>
      <c r="HM45" s="441">
        <f>HL45/DEFM_Région_Dépt!DG44</f>
        <v>0.12029253213706789</v>
      </c>
      <c r="HN45" s="435">
        <v>3220</v>
      </c>
      <c r="HO45" s="441">
        <f>HN45/DEFM_Région_Dépt!DH44</f>
        <v>0.12007308796658836</v>
      </c>
      <c r="HP45" s="435">
        <v>3239</v>
      </c>
      <c r="HQ45" s="441">
        <f>HP45/DEFM_Région_Dépt!DI44</f>
        <v>0.12085369948882504</v>
      </c>
      <c r="HR45" s="435">
        <v>3321</v>
      </c>
      <c r="HS45" s="441">
        <f>HR45/DEFM_Région_Dépt!DJ44</f>
        <v>0.12428892215568862</v>
      </c>
      <c r="HT45" s="435">
        <v>3312</v>
      </c>
      <c r="HU45" s="441">
        <f>HT45/DEFM_Région_Dépt!DK44</f>
        <v>0.12506608262215846</v>
      </c>
      <c r="HV45" s="502">
        <v>3324</v>
      </c>
      <c r="HW45" s="500">
        <f>HV45/DEFM_Région_Dépt!DL44</f>
        <v>0.12526851328434144</v>
      </c>
      <c r="HX45" s="435">
        <v>3440</v>
      </c>
      <c r="HY45" s="441">
        <f>HX45/DEFM_Région_Dépt!DM44</f>
        <v>0.12853086235241368</v>
      </c>
      <c r="HZ45" s="435">
        <v>3523</v>
      </c>
      <c r="IA45" s="441">
        <f>HZ45/DEFM_Région_Dépt!DN44</f>
        <v>0.13295343044758096</v>
      </c>
      <c r="IB45" s="435">
        <v>3543</v>
      </c>
      <c r="IC45" s="441">
        <f>IB45/DEFM_Région_Dépt!DO44</f>
        <v>0.13523933124666004</v>
      </c>
      <c r="ID45" s="435">
        <v>3439</v>
      </c>
      <c r="IE45" s="441">
        <f>ID45/DEFM_Région_Dépt!DP44</f>
        <v>0.13432019685193142</v>
      </c>
      <c r="IF45" s="435">
        <v>3455</v>
      </c>
      <c r="IG45" s="441">
        <f>IF45/DEFM_Région_Dépt!DQ44</f>
        <v>0.13567641861378363</v>
      </c>
      <c r="IH45" s="435">
        <v>3456</v>
      </c>
      <c r="II45" s="441">
        <f>IH45/DEFM_Région_Dépt!DR44</f>
        <v>0.13588644674242126</v>
      </c>
      <c r="IJ45" s="435">
        <v>3488</v>
      </c>
      <c r="IK45" s="441">
        <f>IJ45/DEFM_Région_Dépt!DS44</f>
        <v>0.13518855858300066</v>
      </c>
      <c r="IL45" s="435">
        <v>3480</v>
      </c>
      <c r="IM45" s="441">
        <f>IL45/DEFM_Région_Dépt!DT44</f>
        <v>0.13393888076360558</v>
      </c>
      <c r="IN45" s="435">
        <v>3445</v>
      </c>
      <c r="IO45" s="441">
        <f>IN45/DEFM_Région_Dépt!DU44</f>
        <v>0.1333462357267273</v>
      </c>
      <c r="IP45" s="435">
        <v>3467</v>
      </c>
      <c r="IQ45" s="441">
        <f>IP45/DEFM_Région_Dépt!DV44</f>
        <v>0.13509195760598502</v>
      </c>
      <c r="IR45" s="435">
        <v>3500</v>
      </c>
      <c r="IS45" s="441">
        <f>IR45/DEFM_Région_Dépt!DW44</f>
        <v>0.13847675568743817</v>
      </c>
      <c r="IT45" s="435">
        <v>3534</v>
      </c>
      <c r="IU45" s="441">
        <f>IT45/DEFM_Région_Dépt!DX44</f>
        <v>0.13992160589143604</v>
      </c>
      <c r="IV45" s="435">
        <v>3681</v>
      </c>
      <c r="IW45" s="441">
        <f>IV45/DEFM_Région_Dépt!DY44</f>
        <v>0.14509262908947576</v>
      </c>
      <c r="IX45" s="435">
        <v>3620</v>
      </c>
      <c r="IY45" s="441">
        <f>IX45/DEFM_Région_Dépt!DZ44</f>
        <v>0.14693943822049033</v>
      </c>
      <c r="IZ45" s="435">
        <v>3658</v>
      </c>
      <c r="JA45" s="441">
        <f>IZ45/DEFM_Région_Dépt!EA44</f>
        <v>0.14508963985403775</v>
      </c>
      <c r="JB45" s="435">
        <v>3823</v>
      </c>
      <c r="JC45" s="441">
        <f>JB45/DEFM_Région_Dépt!EB44</f>
        <v>0.14865075044715764</v>
      </c>
      <c r="JD45" s="435">
        <v>3889</v>
      </c>
      <c r="JE45" s="441">
        <f>JD45/DEFM_Région_Dépt!EC44</f>
        <v>0.15031113516020561</v>
      </c>
      <c r="JF45" s="435">
        <v>4017</v>
      </c>
      <c r="JG45" s="441">
        <f>JF45/DEFM_Région_Dépt!ED44</f>
        <v>0.15531840853729265</v>
      </c>
      <c r="JH45" s="435">
        <v>4129</v>
      </c>
      <c r="JI45" s="441">
        <f>JH45/DEFM_Région_Dépt!EE44</f>
        <v>0.157902787869517</v>
      </c>
      <c r="JJ45" s="435">
        <v>4166</v>
      </c>
      <c r="JK45" s="441">
        <f>JJ45/DEFM_Région_Dépt!EF44</f>
        <v>0.15742140266021765</v>
      </c>
      <c r="JL45" s="435"/>
      <c r="JM45" s="441" t="e">
        <f>JL45/DEFM_Région_Dépt!EG44</f>
        <v>#DIV/0!</v>
      </c>
      <c r="JN45" s="435"/>
      <c r="JO45" s="441" t="e">
        <f>JN45/DEFM_Région_Dépt!EH44</f>
        <v>#DIV/0!</v>
      </c>
      <c r="JP45" s="435"/>
      <c r="JQ45" s="441" t="e">
        <f>JP45/DEFM_Région_Dépt!EI44</f>
        <v>#DIV/0!</v>
      </c>
      <c r="JR45" s="435"/>
      <c r="JS45" s="441" t="e">
        <f>JR45/DEFM_Région_Dépt!EJ44</f>
        <v>#DIV/0!</v>
      </c>
    </row>
    <row r="46" spans="1:279" x14ac:dyDescent="0.35">
      <c r="A46" s="246" t="s">
        <v>408</v>
      </c>
      <c r="B46" s="286">
        <v>4462</v>
      </c>
      <c r="C46" s="280">
        <f>B46/DEFM_Région_Dépt!B45</f>
        <v>0.12547806524184477</v>
      </c>
      <c r="D46" s="247">
        <v>4873</v>
      </c>
      <c r="E46" s="248">
        <f>D46/DEFM_Région_Dépt!C45</f>
        <v>0.13511714959101623</v>
      </c>
      <c r="F46" s="286">
        <v>5181</v>
      </c>
      <c r="G46" s="280">
        <f>F46/DEFM_Région_Dépt!D45</f>
        <v>0.13767538265306123</v>
      </c>
      <c r="H46" s="247">
        <v>5969</v>
      </c>
      <c r="I46" s="248">
        <f>H46/DEFM_Région_Dépt!E45</f>
        <v>0.15232480988107996</v>
      </c>
      <c r="J46" s="286">
        <v>5608</v>
      </c>
      <c r="K46" s="280">
        <f>J46/DEFM_Région_Dépt!F45</f>
        <v>0.14038952585991088</v>
      </c>
      <c r="L46" s="247">
        <v>5859</v>
      </c>
      <c r="M46" s="248">
        <f>L46/DEFM_Région_Dépt!G45</f>
        <v>0.14612065740579094</v>
      </c>
      <c r="N46" s="286">
        <v>5761</v>
      </c>
      <c r="O46" s="280">
        <f>N46/DEFM_Région_Dépt!H45</f>
        <v>0.14117329935306802</v>
      </c>
      <c r="P46" s="247">
        <v>6502</v>
      </c>
      <c r="Q46" s="248">
        <f>P46/DEFM_Région_Dépt!I45</f>
        <v>0.15647109784858257</v>
      </c>
      <c r="R46" s="286">
        <v>6670</v>
      </c>
      <c r="S46" s="280">
        <f>R46/DEFM_Région_Dépt!J45</f>
        <v>0.16061452513966482</v>
      </c>
      <c r="T46" s="247">
        <v>6940</v>
      </c>
      <c r="U46" s="248">
        <f>T46/DEFM_Région_Dépt!K45</f>
        <v>0.16699552432744597</v>
      </c>
      <c r="V46" s="286">
        <v>6802</v>
      </c>
      <c r="W46" s="280">
        <f>V46/DEFM_Région_Dépt!L45</f>
        <v>0.16522943134063692</v>
      </c>
      <c r="X46" s="247">
        <v>6862</v>
      </c>
      <c r="Y46" s="248">
        <f>X46/DEFM_Région_Dépt!M45</f>
        <v>0.16904808829325976</v>
      </c>
      <c r="Z46" s="286">
        <v>6731</v>
      </c>
      <c r="AA46" s="280">
        <f>Z46/DEFM_Région_Dépt!N45</f>
        <v>0.16971759959657085</v>
      </c>
      <c r="AB46" s="247">
        <v>6725</v>
      </c>
      <c r="AC46" s="248">
        <f>AB46/DEFM_Région_Dépt!O45</f>
        <v>0.16643155888831143</v>
      </c>
      <c r="AD46" s="286">
        <v>6846</v>
      </c>
      <c r="AE46" s="280">
        <f>AD46/DEFM_Région_Dépt!P45</f>
        <v>0.1650951358911906</v>
      </c>
      <c r="AF46" s="247">
        <v>7082</v>
      </c>
      <c r="AG46" s="248">
        <f>AF46/DEFM_Région_Dépt!Q45</f>
        <v>0.16653733098177542</v>
      </c>
      <c r="AH46" s="286">
        <v>6987</v>
      </c>
      <c r="AI46" s="280">
        <f>AH46/DEFM_Région_Dépt!R45</f>
        <v>0.16449676280164802</v>
      </c>
      <c r="AJ46" s="247">
        <v>6949</v>
      </c>
      <c r="AK46" s="248">
        <f>AJ46/DEFM_Région_Dépt!S45</f>
        <v>0.16580372694519338</v>
      </c>
      <c r="AL46" s="286">
        <v>7098</v>
      </c>
      <c r="AM46" s="280">
        <f>AL46/DEFM_Région_Dépt!T45</f>
        <v>0.16693320790216368</v>
      </c>
      <c r="AN46" s="247">
        <v>7266</v>
      </c>
      <c r="AO46" s="248">
        <f>AN46/DEFM_Région_Dépt!U45</f>
        <v>0.1692680426780972</v>
      </c>
      <c r="AP46" s="286">
        <v>7225</v>
      </c>
      <c r="AQ46" s="280">
        <f>AP46/DEFM_Région_Dépt!V45</f>
        <v>0.16867441751879347</v>
      </c>
      <c r="AR46" s="247">
        <v>7319</v>
      </c>
      <c r="AS46" s="248">
        <f>AR46/DEFM_Région_Dépt!W45</f>
        <v>0.17296875738526257</v>
      </c>
      <c r="AT46" s="286">
        <v>7286</v>
      </c>
      <c r="AU46" s="280">
        <f>AT46/DEFM_Région_Dépt!X45</f>
        <v>0.17454423496155044</v>
      </c>
      <c r="AV46" s="247">
        <v>7291</v>
      </c>
      <c r="AW46" s="248">
        <f>AV46/DEFM_Région_Dépt!Y45</f>
        <v>0.1753655955358861</v>
      </c>
      <c r="AX46" s="286">
        <v>7108</v>
      </c>
      <c r="AY46" s="280">
        <f>AX46/DEFM_Région_Dépt!Z45</f>
        <v>0.17239873878243997</v>
      </c>
      <c r="AZ46" s="247">
        <v>7033</v>
      </c>
      <c r="BA46" s="248">
        <f>AZ46/DEFM_Région_Dépt!AA45</f>
        <v>0.16782399121865083</v>
      </c>
      <c r="BB46" s="286">
        <v>7188</v>
      </c>
      <c r="BC46" s="280">
        <f>BB46/DEFM_Région_Dépt!AB45</f>
        <v>0.16745876432764886</v>
      </c>
      <c r="BD46" s="247">
        <v>7369</v>
      </c>
      <c r="BE46" s="248">
        <f>BD46/DEFM_Région_Dépt!AC45</f>
        <v>0.16726818749290659</v>
      </c>
      <c r="BF46" s="286">
        <v>7388</v>
      </c>
      <c r="BG46" s="280">
        <f>BF46/DEFM_Région_Dépt!AD45</f>
        <v>0.16680966358094379</v>
      </c>
      <c r="BH46" s="247">
        <v>7595</v>
      </c>
      <c r="BI46" s="248">
        <f>BH46/DEFM_Région_Dépt!AE45</f>
        <v>0.16933092546763873</v>
      </c>
      <c r="BJ46" s="286">
        <v>7591</v>
      </c>
      <c r="BK46" s="280">
        <f>BJ46/DEFM_Région_Dépt!AF45</f>
        <v>0.16792018758571872</v>
      </c>
      <c r="BL46" s="247">
        <v>7885</v>
      </c>
      <c r="BM46" s="248">
        <f>BL46/DEFM_Région_Dépt!AG45</f>
        <v>0.17066730157355903</v>
      </c>
      <c r="BN46" s="286">
        <v>8242</v>
      </c>
      <c r="BO46" s="280">
        <f>BN46/DEFM_Région_Dépt!AH45</f>
        <v>0.17864187094956327</v>
      </c>
      <c r="BP46" s="247">
        <v>8572</v>
      </c>
      <c r="BQ46" s="248">
        <f>BP46/DEFM_Région_Dépt!AI45</f>
        <v>0.18455443839214589</v>
      </c>
      <c r="BR46" s="286">
        <v>8341</v>
      </c>
      <c r="BS46" s="280">
        <f>BR46/DEFM_Région_Dépt!AJ45</f>
        <v>0.18244854211781175</v>
      </c>
      <c r="BT46" s="247">
        <v>8333</v>
      </c>
      <c r="BU46" s="248">
        <f>BT46/DEFM_Région_Dépt!AK45</f>
        <v>0.18195912306751683</v>
      </c>
      <c r="BV46" s="286">
        <v>8447</v>
      </c>
      <c r="BW46" s="280">
        <f>BV46/DEFM_Région_Dépt!AL45</f>
        <v>0.1830137579893836</v>
      </c>
      <c r="BX46" s="247">
        <v>8391</v>
      </c>
      <c r="BY46" s="248">
        <f>BX46/DEFM_Région_Dépt!AM45</f>
        <v>0.17974808277280321</v>
      </c>
      <c r="BZ46" s="249">
        <v>8480</v>
      </c>
      <c r="CA46" s="280">
        <f>BZ46/DEFM_Région_Dépt!AN45</f>
        <v>0.17866548680024441</v>
      </c>
      <c r="CB46" s="247">
        <v>8535</v>
      </c>
      <c r="CC46" s="248">
        <f>CB46/DEFM_Région_Dépt!AO45</f>
        <v>0.17614281291920339</v>
      </c>
      <c r="CD46" s="249">
        <v>8763</v>
      </c>
      <c r="CE46" s="280">
        <f>CD46/DEFM_Région_Dépt!AP45</f>
        <v>0.17760077825743298</v>
      </c>
      <c r="CF46" s="247">
        <v>9002</v>
      </c>
      <c r="CG46" s="248">
        <f>CF46/DEFM_Région_Dépt!AQ45</f>
        <v>0.18133838282099835</v>
      </c>
      <c r="CH46" s="249">
        <v>8953</v>
      </c>
      <c r="CI46" s="280">
        <f>CH46/DEFM_Région_Dépt!AR45</f>
        <v>0.17977189671097546</v>
      </c>
      <c r="CJ46" s="247">
        <v>9462</v>
      </c>
      <c r="CK46" s="248">
        <f>CJ46/DEFM_Région_Dépt!AS45</f>
        <v>0.18490219451663964</v>
      </c>
      <c r="CL46" s="249">
        <v>9572</v>
      </c>
      <c r="CM46" s="280">
        <f>CL46/DEFM_Région_Dépt!AT45</f>
        <v>0.18693486964163655</v>
      </c>
      <c r="CN46" s="247">
        <v>9778</v>
      </c>
      <c r="CO46" s="248">
        <f>CN46/DEFM_Région_Dépt!AU45</f>
        <v>0.19139523958659568</v>
      </c>
      <c r="CP46" s="249">
        <v>9881</v>
      </c>
      <c r="CQ46" s="280">
        <f>CP46/DEFM_Région_Dépt!AV45</f>
        <v>0.19414480793791139</v>
      </c>
      <c r="CR46" s="247">
        <v>9795</v>
      </c>
      <c r="CS46" s="248">
        <f>CR46/DEFM_Région_Dépt!AW45</f>
        <v>0.194422389837237</v>
      </c>
      <c r="CT46" s="249">
        <v>9731</v>
      </c>
      <c r="CU46" s="280">
        <f>CT46/DEFM_Région_Dépt!AX45</f>
        <v>0.19427419193834974</v>
      </c>
      <c r="CV46" s="247">
        <v>9839</v>
      </c>
      <c r="CW46" s="248">
        <f>CV46/DEFM_Région_Dépt!AY45</f>
        <v>0.19266468238427195</v>
      </c>
      <c r="CX46" s="249">
        <v>9665</v>
      </c>
      <c r="CY46" s="280">
        <f>CX46/DEFM_Région_Dépt!AZ45</f>
        <v>0.1896139056737032</v>
      </c>
      <c r="CZ46" s="247">
        <v>9961</v>
      </c>
      <c r="DA46" s="248">
        <f>CZ46/DEFM_Région_Dépt!BA45</f>
        <v>0.19086031806859552</v>
      </c>
      <c r="DB46" s="249">
        <v>10230</v>
      </c>
      <c r="DC46" s="280">
        <f>DB46/DEFM_Région_Dépt!BB45</f>
        <v>0.19342030629608623</v>
      </c>
      <c r="DD46" s="247">
        <v>10220</v>
      </c>
      <c r="DE46" s="248">
        <f>DD46/DEFM_Région_Dépt!BC45</f>
        <v>0.19303779536482632</v>
      </c>
      <c r="DF46" s="249">
        <v>10384</v>
      </c>
      <c r="DG46" s="280">
        <f>DF46/DEFM_Région_Dépt!BD45</f>
        <v>0.1939955536458236</v>
      </c>
      <c r="DH46" s="247">
        <v>10826</v>
      </c>
      <c r="DI46" s="248">
        <f>DH46/DEFM_Région_Dépt!BE45</f>
        <v>0.19882460973370064</v>
      </c>
      <c r="DJ46" s="249">
        <v>10941</v>
      </c>
      <c r="DK46" s="280">
        <f>DJ46/DEFM_Région_Dépt!BF45</f>
        <v>0.20166626730319059</v>
      </c>
      <c r="DL46" s="247">
        <v>10928</v>
      </c>
      <c r="DM46" s="248">
        <f>DL46/DEFM_Région_Dépt!BG45</f>
        <v>0.201739002012221</v>
      </c>
      <c r="DN46" s="249">
        <v>10938</v>
      </c>
      <c r="DO46" s="280">
        <f>DN46/DEFM_Région_Dépt!BH45</f>
        <v>0.20301044934018819</v>
      </c>
      <c r="DP46" s="247">
        <v>10962</v>
      </c>
      <c r="DQ46" s="248">
        <f>DP46/DEFM_Région_Dépt!BI45</f>
        <v>0.2044424550998713</v>
      </c>
      <c r="DR46" s="249">
        <v>10878</v>
      </c>
      <c r="DS46" s="280">
        <f>DR46/DEFM_Région_Dépt!BJ45</f>
        <v>0.20425867507886436</v>
      </c>
      <c r="DT46" s="247">
        <v>10942</v>
      </c>
      <c r="DU46" s="248">
        <f>DT46/DEFM_Région_Dépt!BK45</f>
        <v>0.20208325638089611</v>
      </c>
      <c r="DV46" s="249">
        <v>10854</v>
      </c>
      <c r="DW46" s="280">
        <f>DV46/DEFM_Région_Dépt!BL45</f>
        <v>0.19874752801582071</v>
      </c>
      <c r="DX46" s="247">
        <v>11085</v>
      </c>
      <c r="DY46" s="248">
        <f>DX46/DEFM_Région_Dépt!BM45</f>
        <v>0.19790402056702136</v>
      </c>
      <c r="DZ46" s="249">
        <v>11371</v>
      </c>
      <c r="EA46" s="280">
        <f>DZ46/DEFM_Région_Dépt!BN45</f>
        <v>0.19956825441398435</v>
      </c>
      <c r="EB46" s="247">
        <v>11523</v>
      </c>
      <c r="EC46" s="248">
        <f>EB46/DEFM_Région_Dépt!BO45</f>
        <v>0.20245269427411847</v>
      </c>
      <c r="ED46" s="249">
        <v>11646</v>
      </c>
      <c r="EE46" s="280">
        <f>ED46/DEFM_Région_Dépt!BP45</f>
        <v>0.20226475389905868</v>
      </c>
      <c r="EF46" s="247">
        <v>11835</v>
      </c>
      <c r="EG46" s="248">
        <f>EF46/DEFM_Région_Dépt!BQ45</f>
        <v>0.2037706611570248</v>
      </c>
      <c r="EH46" s="249">
        <v>11924</v>
      </c>
      <c r="EI46" s="280">
        <f>EH46/DEFM_Région_Dépt!BR45</f>
        <v>0.20583818122184053</v>
      </c>
      <c r="EJ46" s="247">
        <v>12159</v>
      </c>
      <c r="EK46" s="248">
        <f>EJ46/DEFM_Région_Dépt!BS45</f>
        <v>0.20886728278420999</v>
      </c>
      <c r="EL46" s="249">
        <v>12192</v>
      </c>
      <c r="EM46" s="280">
        <f>EL46/DEFM_Région_Dépt!BT45</f>
        <v>0.2097295809536916</v>
      </c>
      <c r="EN46" s="247">
        <v>12182</v>
      </c>
      <c r="EO46" s="248">
        <f>EN46/DEFM_Région_Dépt!BU45</f>
        <v>0.20984995951835456</v>
      </c>
      <c r="EP46" s="249">
        <v>12195</v>
      </c>
      <c r="EQ46" s="280">
        <f>EP46/DEFM_Région_Dépt!BV45</f>
        <v>0.21186955992981116</v>
      </c>
      <c r="ER46" s="247">
        <v>12173</v>
      </c>
      <c r="ES46" s="248">
        <f>ER46/DEFM_Région_Dépt!BW45</f>
        <v>0.20933071949374055</v>
      </c>
      <c r="ET46" s="249">
        <v>11987</v>
      </c>
      <c r="EU46" s="280">
        <f>ET46/DEFM_Région_Dépt!BX45</f>
        <v>0.20477646616669798</v>
      </c>
      <c r="EV46" s="247">
        <v>12304</v>
      </c>
      <c r="EW46" s="248">
        <f>EV46/DEFM_Région_Dépt!BY45</f>
        <v>0.20701258496534086</v>
      </c>
      <c r="EX46" s="249">
        <v>12397</v>
      </c>
      <c r="EY46" s="280">
        <f>EX46/DEFM_Région_Dépt!BZ45</f>
        <v>0.20625571915813992</v>
      </c>
      <c r="EZ46" s="247">
        <v>12946</v>
      </c>
      <c r="FA46" s="248">
        <f>EZ46/DEFM_Région_Dépt!CA45</f>
        <v>0.21530734433209153</v>
      </c>
      <c r="FB46" s="286">
        <v>13327</v>
      </c>
      <c r="FC46" s="281">
        <f>FB46/DEFM_Région_Dépt!CB45</f>
        <v>0.21980867557314859</v>
      </c>
      <c r="FD46" s="252">
        <v>13700</v>
      </c>
      <c r="FE46" s="248">
        <f>FD46/DEFM_Région_Dépt!CC45</f>
        <v>0.22552554035590236</v>
      </c>
      <c r="FF46" s="249">
        <v>13257</v>
      </c>
      <c r="FG46" s="250">
        <f>FF46/DEFM_Région_Dépt!CD45</f>
        <v>0.21886350128772369</v>
      </c>
      <c r="FH46" s="247">
        <v>12942</v>
      </c>
      <c r="FI46" s="248">
        <f>FH46/DEFM_Région_Dépt!CE45</f>
        <v>0.21492626544440016</v>
      </c>
      <c r="FJ46" s="249">
        <v>12473</v>
      </c>
      <c r="FK46" s="250">
        <f>FJ46/DEFM_Région_Dépt!CF45</f>
        <v>0.20900149131185175</v>
      </c>
      <c r="FL46" s="247">
        <v>10541</v>
      </c>
      <c r="FM46" s="248">
        <f>FL46/DEFM_Région_Dépt!CG45</f>
        <v>0.17718944360396705</v>
      </c>
      <c r="FN46" s="249">
        <v>10165</v>
      </c>
      <c r="FO46" s="250">
        <f>FN46/DEFM_Région_Dépt!CH45</f>
        <v>0.17207814192849405</v>
      </c>
      <c r="FP46" s="247">
        <v>10014</v>
      </c>
      <c r="FQ46" s="248">
        <f>FP46/DEFM_Région_Dépt!CI45</f>
        <v>0.16788492489270387</v>
      </c>
      <c r="FR46" s="249">
        <v>10087</v>
      </c>
      <c r="FS46" s="250">
        <f>FR46/DEFM_Région_Dépt!CJ45</f>
        <v>0.16527395464674269</v>
      </c>
      <c r="FT46" s="247">
        <v>10139</v>
      </c>
      <c r="FU46" s="248">
        <f>FT46/DEFM_Région_Dépt!CK45</f>
        <v>0.16526487367563161</v>
      </c>
      <c r="FV46" s="249">
        <v>9992</v>
      </c>
      <c r="FW46" s="250">
        <f>FV46/DEFM_Région_Dépt!CL45</f>
        <v>0.16359409279937129</v>
      </c>
      <c r="FX46" s="247">
        <v>9892</v>
      </c>
      <c r="FY46" s="248">
        <f>FX46/DEFM_Région_Dépt!CM45</f>
        <v>0.16323162984109174</v>
      </c>
      <c r="FZ46" s="249">
        <v>9891</v>
      </c>
      <c r="GA46" s="250">
        <f>FZ46/DEFM_Région_Dépt!CN45</f>
        <v>0.16330944754482712</v>
      </c>
      <c r="GB46" s="247">
        <v>10061</v>
      </c>
      <c r="GC46" s="248">
        <f>GB46/DEFM_Région_Dépt!CO45</f>
        <v>0.16407371167645141</v>
      </c>
      <c r="GD46" s="249">
        <v>9944</v>
      </c>
      <c r="GE46" s="250">
        <f>GD46/DEFM_Région_Dépt!CP45</f>
        <v>0.16303242941928714</v>
      </c>
      <c r="GF46" s="247">
        <v>9400</v>
      </c>
      <c r="GG46" s="248">
        <f>GF46/DEFM_Région_Dépt!CQ45</f>
        <v>0.15457729687063196</v>
      </c>
      <c r="GH46" s="249">
        <v>9242</v>
      </c>
      <c r="GI46" s="250">
        <f>GH46/DEFM_Région_Dépt!CR45</f>
        <v>0.15320094155090674</v>
      </c>
      <c r="GJ46" s="247">
        <v>9187</v>
      </c>
      <c r="GK46" s="248">
        <f>GJ46/DEFM_Région_Dépt!CS45</f>
        <v>0.15326993660326993</v>
      </c>
      <c r="GL46" s="249">
        <v>9066</v>
      </c>
      <c r="GM46" s="250">
        <f>GL46/DEFM_Région_Dépt!CT45</f>
        <v>0.15297651187904968</v>
      </c>
      <c r="GN46" s="247">
        <v>8976</v>
      </c>
      <c r="GO46" s="248">
        <f>GN46/DEFM_Région_Dépt!CU45</f>
        <v>0.14893722932948381</v>
      </c>
      <c r="GP46" s="287">
        <v>8992</v>
      </c>
      <c r="GQ46" s="288">
        <f>GP46/DEFM_Région_Dépt!CV45</f>
        <v>0.14734944694797214</v>
      </c>
      <c r="GR46" s="289">
        <v>8964</v>
      </c>
      <c r="GS46" s="290">
        <f>GR46/DEFM_Région_Dépt!CW45</f>
        <v>0.14695322874145478</v>
      </c>
      <c r="GT46" s="287">
        <v>9000</v>
      </c>
      <c r="GU46" s="288">
        <f>GT46/DEFM_Région_Dépt!CX45</f>
        <v>0.14757243346942792</v>
      </c>
      <c r="GV46" s="289">
        <v>9073</v>
      </c>
      <c r="GW46" s="290">
        <f>GV46/DEFM_Région_Dépt!CY45</f>
        <v>0.14957138147049126</v>
      </c>
      <c r="GX46" s="291">
        <v>9022</v>
      </c>
      <c r="GY46" s="292">
        <f>GX46/DEFM_Région_Dépt!CZ45</f>
        <v>0.14885332453390529</v>
      </c>
      <c r="GZ46" s="435">
        <v>9363</v>
      </c>
      <c r="HA46" s="441">
        <f>GZ46/DEFM_Région_Dépt!DA45</f>
        <v>0.15292772560228665</v>
      </c>
      <c r="HB46" s="435">
        <v>9270</v>
      </c>
      <c r="HC46" s="441">
        <f>HB46/DEFM_Région_Dépt!DB45</f>
        <v>0.15277365766834766</v>
      </c>
      <c r="HD46" s="435">
        <v>9318</v>
      </c>
      <c r="HE46" s="441">
        <f>HD46/DEFM_Région_Dépt!DC45</f>
        <v>0.15408529426355563</v>
      </c>
      <c r="HF46" s="435">
        <v>9093</v>
      </c>
      <c r="HG46" s="441">
        <f>HF46/DEFM_Région_Dépt!DD45</f>
        <v>0.15219174184477882</v>
      </c>
      <c r="HH46" s="435">
        <v>9182</v>
      </c>
      <c r="HI46" s="441">
        <f>HH46/DEFM_Région_Dépt!DE45</f>
        <v>0.1536967911484575</v>
      </c>
      <c r="HJ46" s="435">
        <v>9084</v>
      </c>
      <c r="HK46" s="441">
        <f>HJ46/DEFM_Région_Dépt!DF45</f>
        <v>0.15326989269082811</v>
      </c>
      <c r="HL46" s="435">
        <v>9095</v>
      </c>
      <c r="HM46" s="441">
        <f>HL46/DEFM_Région_Dépt!DG45</f>
        <v>0.15035294506620819</v>
      </c>
      <c r="HN46" s="435">
        <v>9352</v>
      </c>
      <c r="HO46" s="441">
        <f>HN46/DEFM_Région_Dépt!DH45</f>
        <v>0.15293040293040294</v>
      </c>
      <c r="HP46" s="435">
        <v>9523</v>
      </c>
      <c r="HQ46" s="441">
        <f>HP46/DEFM_Région_Dépt!DI45</f>
        <v>0.15479770477413482</v>
      </c>
      <c r="HR46" s="435">
        <v>9692</v>
      </c>
      <c r="HS46" s="441">
        <f>HR46/DEFM_Région_Dépt!DJ45</f>
        <v>0.15798138518965266</v>
      </c>
      <c r="HT46" s="435">
        <v>9737</v>
      </c>
      <c r="HU46" s="441">
        <f>HT46/DEFM_Région_Dépt!DK45</f>
        <v>0.16105129095750839</v>
      </c>
      <c r="HV46" s="502">
        <v>9787</v>
      </c>
      <c r="HW46" s="500">
        <f>HV46/DEFM_Région_Dépt!DL45</f>
        <v>0.16081962633715102</v>
      </c>
      <c r="HX46" s="435">
        <v>10059</v>
      </c>
      <c r="HY46" s="441">
        <f>HX46/DEFM_Région_Dépt!DM45</f>
        <v>0.1632928036882518</v>
      </c>
      <c r="HZ46" s="435">
        <v>10143</v>
      </c>
      <c r="IA46" s="441">
        <f>HZ46/DEFM_Région_Dépt!DN45</f>
        <v>0.16572987810855855</v>
      </c>
      <c r="IB46" s="435">
        <v>10304</v>
      </c>
      <c r="IC46" s="441">
        <f>IB46/DEFM_Région_Dépt!DO45</f>
        <v>0.16967461467527334</v>
      </c>
      <c r="ID46" s="435">
        <v>10311</v>
      </c>
      <c r="IE46" s="441">
        <f>ID46/DEFM_Région_Dépt!DP45</f>
        <v>0.17180418555051985</v>
      </c>
      <c r="IF46" s="435">
        <v>10349</v>
      </c>
      <c r="IG46" s="441">
        <f>IF46/DEFM_Région_Dépt!DQ45</f>
        <v>0.17425492507156087</v>
      </c>
      <c r="IH46" s="435">
        <v>10369</v>
      </c>
      <c r="II46" s="441">
        <f>IH46/DEFM_Région_Dépt!DR45</f>
        <v>0.17549293390877549</v>
      </c>
      <c r="IJ46" s="435">
        <v>10504</v>
      </c>
      <c r="IK46" s="441">
        <f>IJ46/DEFM_Région_Dépt!DS45</f>
        <v>0.1748044599767016</v>
      </c>
      <c r="IL46" s="435">
        <v>10504</v>
      </c>
      <c r="IM46" s="441">
        <f>IL46/DEFM_Région_Dépt!DT45</f>
        <v>0.17437208452995567</v>
      </c>
      <c r="IN46" s="435">
        <v>10396</v>
      </c>
      <c r="IO46" s="441">
        <f>IN46/DEFM_Région_Dépt!DU45</f>
        <v>0.17357041489272895</v>
      </c>
      <c r="IP46" s="435">
        <v>10444</v>
      </c>
      <c r="IQ46" s="441">
        <f>IP46/DEFM_Région_Dépt!DV45</f>
        <v>0.1760946905191455</v>
      </c>
      <c r="IR46" s="435">
        <v>10401</v>
      </c>
      <c r="IS46" s="441">
        <f>IR46/DEFM_Région_Dépt!DW45</f>
        <v>0.17875741170404744</v>
      </c>
      <c r="IT46" s="435">
        <v>10552</v>
      </c>
      <c r="IU46" s="441">
        <f>IT46/DEFM_Région_Dépt!DX45</f>
        <v>0.18059525235756216</v>
      </c>
      <c r="IV46" s="435">
        <v>10918</v>
      </c>
      <c r="IW46" s="441">
        <f>IV46/DEFM_Région_Dépt!DY45</f>
        <v>0.18545003651928729</v>
      </c>
      <c r="IX46" s="435">
        <v>10827</v>
      </c>
      <c r="IY46" s="441">
        <f>IX46/DEFM_Région_Dépt!DZ45</f>
        <v>0.18776338379896987</v>
      </c>
      <c r="IZ46" s="435">
        <v>10933</v>
      </c>
      <c r="JA46" s="441">
        <f>IZ46/DEFM_Région_Dépt!EA45</f>
        <v>0.18647132063242994</v>
      </c>
      <c r="JB46" s="435">
        <v>11385</v>
      </c>
      <c r="JC46" s="441">
        <f>JB46/DEFM_Région_Dépt!EB45</f>
        <v>0.19001285111070315</v>
      </c>
      <c r="JD46" s="435">
        <v>11660</v>
      </c>
      <c r="JE46" s="441">
        <f>JD46/DEFM_Région_Dépt!EC45</f>
        <v>0.19422974413646055</v>
      </c>
      <c r="JF46" s="435">
        <v>11953</v>
      </c>
      <c r="JG46" s="441">
        <f>JF46/DEFM_Région_Dépt!ED45</f>
        <v>0.19875951977119291</v>
      </c>
      <c r="JH46" s="435">
        <v>12345</v>
      </c>
      <c r="JI46" s="441">
        <f>JH46/DEFM_Région_Dépt!EE45</f>
        <v>0.2037128712871287</v>
      </c>
      <c r="JJ46" s="435">
        <v>12722</v>
      </c>
      <c r="JK46" s="441">
        <f>JJ46/DEFM_Région_Dépt!EF45</f>
        <v>0.20717845161710582</v>
      </c>
      <c r="JL46" s="435"/>
      <c r="JM46" s="441" t="e">
        <f>JL46/DEFM_Région_Dépt!EG45</f>
        <v>#DIV/0!</v>
      </c>
      <c r="JN46" s="435"/>
      <c r="JO46" s="441" t="e">
        <f>JN46/DEFM_Région_Dépt!EH45</f>
        <v>#DIV/0!</v>
      </c>
      <c r="JP46" s="435"/>
      <c r="JQ46" s="441" t="e">
        <f>JP46/DEFM_Région_Dépt!EI45</f>
        <v>#DIV/0!</v>
      </c>
      <c r="JR46" s="435"/>
      <c r="JS46" s="441" t="e">
        <f>JR46/DEFM_Région_Dépt!EJ45</f>
        <v>#DIV/0!</v>
      </c>
    </row>
    <row r="47" spans="1:279" x14ac:dyDescent="0.35">
      <c r="A47" s="258" t="s">
        <v>409</v>
      </c>
      <c r="B47" s="258">
        <v>17710</v>
      </c>
      <c r="C47" s="259">
        <f>B47/DEFM_Région_Dépt!B46</f>
        <v>0.13260851659665596</v>
      </c>
      <c r="D47" s="258">
        <v>20163</v>
      </c>
      <c r="E47" s="259">
        <f>D47/DEFM_Région_Dépt!C46</f>
        <v>0.14796143008101445</v>
      </c>
      <c r="F47" s="258">
        <v>21840</v>
      </c>
      <c r="G47" s="259">
        <f>F47/DEFM_Région_Dépt!D46</f>
        <v>0.15388626226897684</v>
      </c>
      <c r="H47" s="258">
        <v>24375</v>
      </c>
      <c r="I47" s="259">
        <f>H47/DEFM_Région_Dépt!E46</f>
        <v>0.16538430223090703</v>
      </c>
      <c r="J47" s="258">
        <v>21589</v>
      </c>
      <c r="K47" s="259">
        <f>J47/DEFM_Région_Dépt!F46</f>
        <v>0.1443221092460007</v>
      </c>
      <c r="L47" s="258">
        <v>22605</v>
      </c>
      <c r="M47" s="259">
        <f>L47/DEFM_Région_Dépt!G46</f>
        <v>0.15044224229154049</v>
      </c>
      <c r="N47" s="258">
        <v>21902</v>
      </c>
      <c r="O47" s="259">
        <f>N47/DEFM_Région_Dépt!H46</f>
        <v>0.14382716049382716</v>
      </c>
      <c r="P47" s="258">
        <v>24902</v>
      </c>
      <c r="Q47" s="259">
        <f>P47/DEFM_Région_Dépt!I46</f>
        <v>0.16025999935643723</v>
      </c>
      <c r="R47" s="258">
        <v>25629</v>
      </c>
      <c r="S47" s="259">
        <f>R47/DEFM_Région_Dépt!J46</f>
        <v>0.16510233136422492</v>
      </c>
      <c r="T47" s="258">
        <v>26388</v>
      </c>
      <c r="U47" s="259">
        <f>T47/DEFM_Région_Dépt!K46</f>
        <v>0.17163150089757265</v>
      </c>
      <c r="V47" s="258">
        <v>25923</v>
      </c>
      <c r="W47" s="259">
        <f>V47/DEFM_Région_Dépt!L46</f>
        <v>0.17068866750508649</v>
      </c>
      <c r="X47" s="258">
        <v>25688</v>
      </c>
      <c r="Y47" s="259">
        <f>X47/DEFM_Région_Dépt!M46</f>
        <v>0.1725509162233328</v>
      </c>
      <c r="Z47" s="258">
        <v>25590</v>
      </c>
      <c r="AA47" s="259">
        <f>Z47/DEFM_Région_Dépt!N46</f>
        <v>0.17417879361276359</v>
      </c>
      <c r="AB47" s="258">
        <v>25288</v>
      </c>
      <c r="AC47" s="259">
        <f>AB47/DEFM_Région_Dépt!O46</f>
        <v>0.17082562114108921</v>
      </c>
      <c r="AD47" s="258">
        <v>25139</v>
      </c>
      <c r="AE47" s="259">
        <f>AD47/DEFM_Région_Dépt!P46</f>
        <v>0.16592304138340705</v>
      </c>
      <c r="AF47" s="258">
        <v>26088</v>
      </c>
      <c r="AG47" s="259">
        <f>AF47/DEFM_Région_Dépt!Q46</f>
        <v>0.16933112647259274</v>
      </c>
      <c r="AH47" s="258">
        <v>25855</v>
      </c>
      <c r="AI47" s="259">
        <f>AH47/DEFM_Région_Dépt!R46</f>
        <v>0.16826766631522772</v>
      </c>
      <c r="AJ47" s="258">
        <v>26276</v>
      </c>
      <c r="AK47" s="259">
        <f>AJ47/DEFM_Région_Dépt!S46</f>
        <v>0.1706566214197571</v>
      </c>
      <c r="AL47" s="258">
        <v>26783</v>
      </c>
      <c r="AM47" s="259">
        <f>AL47/DEFM_Région_Dépt!T46</f>
        <v>0.17187650407182323</v>
      </c>
      <c r="AN47" s="258">
        <v>27243</v>
      </c>
      <c r="AO47" s="259">
        <f>AN47/DEFM_Région_Dépt!U46</f>
        <v>0.17232480027326033</v>
      </c>
      <c r="AP47" s="258">
        <v>27363</v>
      </c>
      <c r="AQ47" s="259">
        <f>AP47/DEFM_Région_Dépt!V46</f>
        <v>0.1742178248080376</v>
      </c>
      <c r="AR47" s="258">
        <v>27933</v>
      </c>
      <c r="AS47" s="259">
        <f>AR47/DEFM_Région_Dépt!W46</f>
        <v>0.17992965911726058</v>
      </c>
      <c r="AT47" s="258">
        <v>27444</v>
      </c>
      <c r="AU47" s="259">
        <f>AT47/DEFM_Région_Dépt!X46</f>
        <v>0.18021354556558056</v>
      </c>
      <c r="AV47" s="258">
        <v>27486</v>
      </c>
      <c r="AW47" s="259">
        <f>AV47/DEFM_Région_Dépt!Y46</f>
        <v>0.18229449919749566</v>
      </c>
      <c r="AX47" s="258">
        <v>27035</v>
      </c>
      <c r="AY47" s="259">
        <f>AX47/DEFM_Région_Dépt!Z46</f>
        <v>0.18023934131137703</v>
      </c>
      <c r="AZ47" s="258">
        <v>26526</v>
      </c>
      <c r="BA47" s="259">
        <f>AZ47/DEFM_Région_Dépt!AA46</f>
        <v>0.17366425957327014</v>
      </c>
      <c r="BB47" s="258">
        <v>26912</v>
      </c>
      <c r="BC47" s="259">
        <f>BB47/DEFM_Région_Dépt!AB46</f>
        <v>0.17157575293907631</v>
      </c>
      <c r="BD47" s="258">
        <v>27468</v>
      </c>
      <c r="BE47" s="259">
        <f>BD47/DEFM_Région_Dépt!AC46</f>
        <v>0.17155384010042907</v>
      </c>
      <c r="BF47" s="258">
        <v>27663</v>
      </c>
      <c r="BG47" s="259">
        <f>BF47/DEFM_Région_Dépt!AD46</f>
        <v>0.17152051388570258</v>
      </c>
      <c r="BH47" s="258">
        <v>28411</v>
      </c>
      <c r="BI47" s="259">
        <f>BH47/DEFM_Région_Dépt!AE46</f>
        <v>0.17385477731951193</v>
      </c>
      <c r="BJ47" s="258">
        <v>28656</v>
      </c>
      <c r="BK47" s="259">
        <f>BJ47/DEFM_Région_Dépt!AF46</f>
        <v>0.17399329674066158</v>
      </c>
      <c r="BL47" s="258">
        <v>29684</v>
      </c>
      <c r="BM47" s="259">
        <f>BL47/DEFM_Région_Dépt!AG46</f>
        <v>0.17760174227285239</v>
      </c>
      <c r="BN47" s="258">
        <v>30608</v>
      </c>
      <c r="BO47" s="259">
        <f>BN47/DEFM_Région_Dépt!AH46</f>
        <v>0.18342532165950537</v>
      </c>
      <c r="BP47" s="258">
        <v>31554</v>
      </c>
      <c r="BQ47" s="259">
        <f>BP47/DEFM_Région_Dépt!AI46</f>
        <v>0.18972774063206505</v>
      </c>
      <c r="BR47" s="258">
        <v>30860</v>
      </c>
      <c r="BS47" s="259">
        <f>BR47/DEFM_Région_Dépt!AJ46</f>
        <v>0.18877850641088381</v>
      </c>
      <c r="BT47" s="258">
        <v>30794</v>
      </c>
      <c r="BU47" s="259">
        <f>BT47/DEFM_Région_Dépt!AK46</f>
        <v>0.1891290996192114</v>
      </c>
      <c r="BV47" s="258">
        <v>30856</v>
      </c>
      <c r="BW47" s="259">
        <f>BV47/DEFM_Région_Dépt!AL46</f>
        <v>0.18888113514770877</v>
      </c>
      <c r="BX47" s="258">
        <v>30844</v>
      </c>
      <c r="BY47" s="259">
        <f>BX47/DEFM_Région_Dépt!AM46</f>
        <v>0.1847355402095075</v>
      </c>
      <c r="BZ47" s="258">
        <v>31266</v>
      </c>
      <c r="CA47" s="259">
        <f>BZ47/DEFM_Région_Dépt!AN46</f>
        <v>0.18252508800504388</v>
      </c>
      <c r="CB47" s="258">
        <v>31608</v>
      </c>
      <c r="CC47" s="259">
        <f>CB47/DEFM_Région_Dépt!AO46</f>
        <v>0.180329645878856</v>
      </c>
      <c r="CD47" s="258">
        <v>32529</v>
      </c>
      <c r="CE47" s="259">
        <f>CD47/DEFM_Région_Dépt!AP46</f>
        <v>0.18203744949466685</v>
      </c>
      <c r="CF47" s="258">
        <v>33284</v>
      </c>
      <c r="CG47" s="259">
        <f>CF47/DEFM_Région_Dépt!AQ46</f>
        <v>0.1846013909995452</v>
      </c>
      <c r="CH47" s="258">
        <v>33395</v>
      </c>
      <c r="CI47" s="259">
        <f>CH47/DEFM_Région_Dépt!AR46</f>
        <v>0.18417816114141375</v>
      </c>
      <c r="CJ47" s="258">
        <v>35138</v>
      </c>
      <c r="CK47" s="259">
        <f>CJ47/DEFM_Région_Dépt!AS46</f>
        <v>0.18892921472161733</v>
      </c>
      <c r="CL47" s="258">
        <v>35471</v>
      </c>
      <c r="CM47" s="259">
        <f>CL47/DEFM_Région_Dépt!AT46</f>
        <v>0.19118328716030486</v>
      </c>
      <c r="CN47" s="258">
        <v>35749</v>
      </c>
      <c r="CO47" s="259">
        <f>CN47/DEFM_Région_Dépt!AU46</f>
        <v>0.19472723806411199</v>
      </c>
      <c r="CP47" s="258">
        <v>35809</v>
      </c>
      <c r="CQ47" s="259">
        <f>CP47/DEFM_Région_Dépt!AV46</f>
        <v>0.19615995617639004</v>
      </c>
      <c r="CR47" s="258">
        <v>35568</v>
      </c>
      <c r="CS47" s="259">
        <f>CR47/DEFM_Région_Dépt!AW46</f>
        <v>0.19725699200834104</v>
      </c>
      <c r="CT47" s="258">
        <v>35329</v>
      </c>
      <c r="CU47" s="259">
        <f>CT47/DEFM_Région_Dépt!AX46</f>
        <v>0.19723869181210152</v>
      </c>
      <c r="CV47" s="258">
        <v>35518</v>
      </c>
      <c r="CW47" s="259">
        <f>CV47/DEFM_Région_Dépt!AY46</f>
        <v>0.19370108799389196</v>
      </c>
      <c r="CX47" s="258">
        <v>34942</v>
      </c>
      <c r="CY47" s="259">
        <f>CX47/DEFM_Région_Dépt!AZ46</f>
        <v>0.18961157356659902</v>
      </c>
      <c r="CZ47" s="258">
        <v>36011</v>
      </c>
      <c r="DA47" s="259">
        <f>CZ47/DEFM_Région_Dépt!BA46</f>
        <v>0.19085652503431719</v>
      </c>
      <c r="DB47" s="258">
        <v>36811</v>
      </c>
      <c r="DC47" s="259">
        <f>DB47/DEFM_Région_Dépt!BB46</f>
        <v>0.19280951607749883</v>
      </c>
      <c r="DD47" s="258">
        <v>37206</v>
      </c>
      <c r="DE47" s="259">
        <f>DD47/DEFM_Région_Dépt!BC46</f>
        <v>0.19424054796236936</v>
      </c>
      <c r="DF47" s="258">
        <v>37546</v>
      </c>
      <c r="DG47" s="259">
        <f>DF47/DEFM_Région_Dépt!BD46</f>
        <v>0.19459229736663436</v>
      </c>
      <c r="DH47" s="258">
        <v>38833</v>
      </c>
      <c r="DI47" s="259">
        <f>DH47/DEFM_Région_Dépt!BE46</f>
        <v>0.1983978174349752</v>
      </c>
      <c r="DJ47" s="258">
        <v>39087</v>
      </c>
      <c r="DK47" s="259">
        <f>DJ47/DEFM_Région_Dépt!BF46</f>
        <v>0.20151365954002484</v>
      </c>
      <c r="DL47" s="258">
        <v>39289</v>
      </c>
      <c r="DM47" s="259">
        <f>DL47/DEFM_Région_Dépt!BG46</f>
        <v>0.20385724959528453</v>
      </c>
      <c r="DN47" s="258">
        <v>39535</v>
      </c>
      <c r="DO47" s="259">
        <f>DN47/DEFM_Région_Dépt!BH46</f>
        <v>0.20647604125864996</v>
      </c>
      <c r="DP47" s="258">
        <v>39578</v>
      </c>
      <c r="DQ47" s="259">
        <f>DP47/DEFM_Région_Dépt!BI46</f>
        <v>0.20781634785530884</v>
      </c>
      <c r="DR47" s="258">
        <v>39378</v>
      </c>
      <c r="DS47" s="259">
        <f>DR47/DEFM_Région_Dépt!BJ46</f>
        <v>0.20803000686776904</v>
      </c>
      <c r="DT47" s="258">
        <v>39701</v>
      </c>
      <c r="DU47" s="259">
        <f>DT47/DEFM_Région_Dépt!BK46</f>
        <v>0.20477521714910563</v>
      </c>
      <c r="DV47" s="258">
        <v>39530</v>
      </c>
      <c r="DW47" s="259">
        <f>DV47/DEFM_Région_Dépt!BL46</f>
        <v>0.20168470247297179</v>
      </c>
      <c r="DX47" s="258">
        <v>40523</v>
      </c>
      <c r="DY47" s="259">
        <f>DX47/DEFM_Région_Dépt!BM46</f>
        <v>0.20193749968854494</v>
      </c>
      <c r="DZ47" s="258">
        <v>41476</v>
      </c>
      <c r="EA47" s="259">
        <f>DZ47/DEFM_Région_Dépt!BN46</f>
        <v>0.20393452618018576</v>
      </c>
      <c r="EB47" s="258">
        <v>41972</v>
      </c>
      <c r="EC47" s="259">
        <f>EB47/DEFM_Région_Dépt!BO46</f>
        <v>0.20585811818253158</v>
      </c>
      <c r="ED47" s="258">
        <v>42499</v>
      </c>
      <c r="EE47" s="259">
        <f>ED47/DEFM_Région_Dépt!BP46</f>
        <v>0.20633887952924498</v>
      </c>
      <c r="EF47" s="258">
        <v>43567</v>
      </c>
      <c r="EG47" s="259">
        <f>EF47/DEFM_Région_Dépt!BQ46</f>
        <v>0.20936412740518617</v>
      </c>
      <c r="EH47" s="258">
        <v>43625</v>
      </c>
      <c r="EI47" s="259">
        <f>EH47/DEFM_Région_Dépt!BR46</f>
        <v>0.21061753786287774</v>
      </c>
      <c r="EJ47" s="258">
        <v>44402</v>
      </c>
      <c r="EK47" s="259">
        <f>EJ47/DEFM_Région_Dépt!BS46</f>
        <v>0.21420025857244854</v>
      </c>
      <c r="EL47" s="258">
        <v>44524</v>
      </c>
      <c r="EM47" s="259">
        <f>EL47/DEFM_Région_Dépt!BT46</f>
        <v>0.21544670205507624</v>
      </c>
      <c r="EN47" s="258">
        <v>44568</v>
      </c>
      <c r="EO47" s="259">
        <f>EN47/DEFM_Région_Dépt!BU46</f>
        <v>0.21596371530469841</v>
      </c>
      <c r="EP47" s="258">
        <v>44076</v>
      </c>
      <c r="EQ47" s="259">
        <f>EP47/DEFM_Région_Dépt!BV46</f>
        <v>0.21532418806425138</v>
      </c>
      <c r="ER47" s="258">
        <v>44152</v>
      </c>
      <c r="ES47" s="259">
        <f>ER47/DEFM_Région_Dépt!BW46</f>
        <v>0.2120765266176407</v>
      </c>
      <c r="ET47" s="258">
        <v>43817</v>
      </c>
      <c r="EU47" s="259">
        <f>ET47/DEFM_Région_Dépt!BX46</f>
        <v>0.20810634953051754</v>
      </c>
      <c r="EV47" s="258">
        <v>44689</v>
      </c>
      <c r="EW47" s="259">
        <f>EV47/DEFM_Région_Dépt!BY46</f>
        <v>0.20905374050372366</v>
      </c>
      <c r="EX47" s="258">
        <v>45209</v>
      </c>
      <c r="EY47" s="259">
        <f>EX47/DEFM_Région_Dépt!BZ46</f>
        <v>0.20973593378859859</v>
      </c>
      <c r="EZ47" s="258">
        <v>47139</v>
      </c>
      <c r="FA47" s="259">
        <f>EZ47/DEFM_Région_Dépt!CA46</f>
        <v>0.21840395859781128</v>
      </c>
      <c r="FB47" s="258">
        <f>SUM(FB41:FB46)</f>
        <v>48465</v>
      </c>
      <c r="FC47" s="260">
        <f>FB47/DEFM_Région_Dépt!CB46</f>
        <v>0.222493079370326</v>
      </c>
      <c r="FD47" s="261">
        <v>49345</v>
      </c>
      <c r="FE47" s="259">
        <f>FD47/DEFM_Région_Dépt!CC46</f>
        <v>0.22605767689030395</v>
      </c>
      <c r="FF47" s="258">
        <v>47915</v>
      </c>
      <c r="FG47" s="259">
        <f>FF47/DEFM_Région_Dépt!CD46</f>
        <v>0.22049856651771949</v>
      </c>
      <c r="FH47" s="258">
        <v>46781</v>
      </c>
      <c r="FI47" s="259">
        <f>FH47/DEFM_Région_Dépt!CE46</f>
        <v>0.2170771772217685</v>
      </c>
      <c r="FJ47" s="258">
        <v>44572</v>
      </c>
      <c r="FK47" s="259">
        <f>FJ47/DEFM_Région_Dépt!CF46</f>
        <v>0.21041997129692575</v>
      </c>
      <c r="FL47" s="258">
        <v>38078</v>
      </c>
      <c r="FM47" s="259">
        <f>FL47/DEFM_Région_Dépt!CG46</f>
        <v>0.18066052730214308</v>
      </c>
      <c r="FN47" s="258">
        <v>37165</v>
      </c>
      <c r="FO47" s="259">
        <f>FN47/DEFM_Région_Dépt!CH46</f>
        <v>0.17724120828286105</v>
      </c>
      <c r="FP47" s="258">
        <v>36414</v>
      </c>
      <c r="FQ47" s="259">
        <f>FP47/DEFM_Région_Dépt!CI46</f>
        <v>0.17151900820996407</v>
      </c>
      <c r="FR47" s="258">
        <v>36650</v>
      </c>
      <c r="FS47" s="259">
        <f>FR47/DEFM_Région_Dépt!CJ46</f>
        <v>0.16834166237965753</v>
      </c>
      <c r="FT47" s="258">
        <v>36533</v>
      </c>
      <c r="FU47" s="259">
        <f>FT47/DEFM_Région_Dépt!CK46</f>
        <v>0.16693931639554013</v>
      </c>
      <c r="FV47" s="258">
        <v>35980</v>
      </c>
      <c r="FW47" s="259">
        <f>FV47/DEFM_Région_Dépt!CL46</f>
        <v>0.16519136119885403</v>
      </c>
      <c r="FX47" s="258">
        <v>36110</v>
      </c>
      <c r="FY47" s="259">
        <f>FX47/DEFM_Région_Dépt!CM46</f>
        <v>0.1659939872573987</v>
      </c>
      <c r="FZ47" s="258">
        <v>36192</v>
      </c>
      <c r="GA47" s="259">
        <f>FZ47/DEFM_Région_Dépt!CN46</f>
        <v>0.16581906149490061</v>
      </c>
      <c r="GB47" s="258">
        <v>36849</v>
      </c>
      <c r="GC47" s="259">
        <f>GB47/DEFM_Région_Dépt!CO46</f>
        <v>0.1670641253490987</v>
      </c>
      <c r="GD47" s="258">
        <v>36511</v>
      </c>
      <c r="GE47" s="259">
        <f>GD47/DEFM_Région_Dépt!CP46</f>
        <v>0.16629394644670861</v>
      </c>
      <c r="GF47" s="258">
        <v>34507</v>
      </c>
      <c r="GG47" s="259">
        <f>GF47/DEFM_Région_Dépt!CQ46</f>
        <v>0.15845180368819337</v>
      </c>
      <c r="GH47" s="258">
        <v>34011</v>
      </c>
      <c r="GI47" s="259">
        <f>GH47/DEFM_Région_Dépt!CR46</f>
        <v>0.15776948982715913</v>
      </c>
      <c r="GJ47" s="258">
        <v>33933</v>
      </c>
      <c r="GK47" s="259">
        <f>GJ47/DEFM_Région_Dépt!CS46</f>
        <v>0.15820834285234728</v>
      </c>
      <c r="GL47" s="258">
        <v>33574</v>
      </c>
      <c r="GM47" s="259">
        <f>GL47/DEFM_Région_Dépt!CT46</f>
        <v>0.15785638050280459</v>
      </c>
      <c r="GN47" s="258">
        <v>33346</v>
      </c>
      <c r="GO47" s="259">
        <f>GN47/DEFM_Région_Dépt!CU46</f>
        <v>0.15362147918144711</v>
      </c>
      <c r="GP47" s="293">
        <v>33354</v>
      </c>
      <c r="GQ47" s="294">
        <f>GP47/DEFM_Région_Dépt!CV46</f>
        <v>0.15138888888888888</v>
      </c>
      <c r="GR47" s="293">
        <v>33369</v>
      </c>
      <c r="GS47" s="294">
        <f>GR47/DEFM_Région_Dépt!CW46</f>
        <v>0.15098958380467145</v>
      </c>
      <c r="GT47" s="293">
        <v>33560</v>
      </c>
      <c r="GU47" s="294">
        <f>GT47/DEFM_Région_Dépt!CX46</f>
        <v>0.15160687019452299</v>
      </c>
      <c r="GV47" s="293">
        <v>33849</v>
      </c>
      <c r="GW47" s="294">
        <f>GV47/DEFM_Région_Dépt!CY46</f>
        <v>0.15306385460991304</v>
      </c>
      <c r="GX47" s="293">
        <v>33914</v>
      </c>
      <c r="GY47" s="295">
        <f>GX47/DEFM_Région_Dépt!CZ46</f>
        <v>0.15308987496050197</v>
      </c>
      <c r="GZ47" s="436">
        <v>34872</v>
      </c>
      <c r="HA47" s="442">
        <f>GZ47/DEFM_Région_Dépt!DA46</f>
        <v>0.15620436648361</v>
      </c>
      <c r="HB47" s="436">
        <v>34786</v>
      </c>
      <c r="HC47" s="442">
        <f>HB47/DEFM_Région_Dépt!DB46</f>
        <v>0.15733721708609991</v>
      </c>
      <c r="HD47" s="436">
        <v>34825</v>
      </c>
      <c r="HE47" s="442">
        <f>HD47/DEFM_Région_Dépt!DC46</f>
        <v>0.15909526985664293</v>
      </c>
      <c r="HF47" s="436">
        <v>34197</v>
      </c>
      <c r="HG47" s="442">
        <f>HF47/DEFM_Région_Dépt!DD46</f>
        <v>0.15810863293386596</v>
      </c>
      <c r="HH47" s="436">
        <v>34117</v>
      </c>
      <c r="HI47" s="442">
        <f>HH47/DEFM_Région_Dépt!DE46</f>
        <v>0.15835449089567272</v>
      </c>
      <c r="HJ47" s="436">
        <v>33843</v>
      </c>
      <c r="HK47" s="442">
        <f>HJ47/DEFM_Région_Dépt!DF46</f>
        <v>0.15834019538121796</v>
      </c>
      <c r="HL47" s="436">
        <v>33652</v>
      </c>
      <c r="HM47" s="442">
        <f>HL47/DEFM_Région_Dépt!DG46</f>
        <v>0.15404545558581859</v>
      </c>
      <c r="HN47" s="436">
        <v>34333</v>
      </c>
      <c r="HO47" s="442">
        <f>HN47/DEFM_Région_Dépt!DH46</f>
        <v>0.15481494174091845</v>
      </c>
      <c r="HP47" s="436">
        <v>34541</v>
      </c>
      <c r="HQ47" s="442">
        <f>HP47/DEFM_Région_Dépt!DI46</f>
        <v>0.15558868839019468</v>
      </c>
      <c r="HR47" s="436">
        <v>35337</v>
      </c>
      <c r="HS47" s="442">
        <f>HR47/DEFM_Région_Dépt!DJ46</f>
        <v>0.15942990173519936</v>
      </c>
      <c r="HT47" s="436">
        <v>35423</v>
      </c>
      <c r="HU47" s="442">
        <f>HT47/DEFM_Région_Dépt!DK46</f>
        <v>0.16149224064044349</v>
      </c>
      <c r="HV47" s="436">
        <v>35712</v>
      </c>
      <c r="HW47" s="447">
        <f>HV47/DEFM_Région_Dépt!DL46</f>
        <v>0.16200106149889087</v>
      </c>
      <c r="HX47" s="436">
        <v>36719</v>
      </c>
      <c r="HY47" s="442">
        <f>HX47/DEFM_Région_Dépt!DM46</f>
        <v>0.16508931341297281</v>
      </c>
      <c r="HZ47" s="436">
        <v>37199</v>
      </c>
      <c r="IA47" s="442">
        <f>HZ47/DEFM_Région_Dépt!DN46</f>
        <v>0.16883004892572187</v>
      </c>
      <c r="IB47" s="436">
        <v>37518</v>
      </c>
      <c r="IC47" s="442">
        <f>IB47/DEFM_Région_Dépt!DO46</f>
        <v>0.17209854910253528</v>
      </c>
      <c r="ID47" s="436">
        <v>37051</v>
      </c>
      <c r="IE47" s="442">
        <f>ID47/DEFM_Région_Dépt!DP46</f>
        <v>0.17267880279261394</v>
      </c>
      <c r="IF47" s="436">
        <v>37241</v>
      </c>
      <c r="IG47" s="442">
        <f>IF47/DEFM_Région_Dépt!DQ46</f>
        <v>0.17500223211138941</v>
      </c>
      <c r="IH47" s="436">
        <v>37125</v>
      </c>
      <c r="II47" s="442">
        <f>IH47/DEFM_Région_Dépt!DR46</f>
        <v>0.17513196812951981</v>
      </c>
      <c r="IJ47" s="436">
        <v>37568</v>
      </c>
      <c r="IK47" s="442">
        <f>IJ47/DEFM_Région_Dépt!DS46</f>
        <v>0.17346656077424596</v>
      </c>
      <c r="IL47" s="436">
        <v>37682</v>
      </c>
      <c r="IM47" s="442">
        <f>IL47/DEFM_Région_Dépt!DT46</f>
        <v>0.17282625645541522</v>
      </c>
      <c r="IN47" s="436">
        <v>37241</v>
      </c>
      <c r="IO47" s="442">
        <f>IN47/DEFM_Région_Dépt!DU46</f>
        <v>0.17168713579700523</v>
      </c>
      <c r="IP47" s="436">
        <v>37266</v>
      </c>
      <c r="IQ47" s="442">
        <f>IP47/DEFM_Région_Dépt!DV46</f>
        <v>0.1732480404645238</v>
      </c>
      <c r="IR47" s="436">
        <v>37043</v>
      </c>
      <c r="IS47" s="442">
        <f>IR47/DEFM_Région_Dépt!DW46</f>
        <v>0.17528509913405574</v>
      </c>
      <c r="IT47" s="436">
        <v>37671</v>
      </c>
      <c r="IU47" s="442">
        <f>IT47/DEFM_Région_Dépt!DX46</f>
        <v>0.17745734447574452</v>
      </c>
      <c r="IV47" s="436">
        <v>38788</v>
      </c>
      <c r="IW47" s="442">
        <f>IV47/DEFM_Région_Dépt!DY46</f>
        <v>0.18295449721474089</v>
      </c>
      <c r="IX47" s="436">
        <v>38455</v>
      </c>
      <c r="IY47" s="442">
        <f>IX47/DEFM_Région_Dépt!DZ46</f>
        <v>0.18491803594012224</v>
      </c>
      <c r="IZ47" s="436">
        <v>39139</v>
      </c>
      <c r="JA47" s="442">
        <f>IZ47/DEFM_Région_Dépt!EA46</f>
        <v>0.18474079458507781</v>
      </c>
      <c r="JB47" s="436">
        <v>40397</v>
      </c>
      <c r="JC47" s="442">
        <f>JB47/DEFM_Région_Dépt!EB46</f>
        <v>0.18715831804451363</v>
      </c>
      <c r="JD47" s="436">
        <v>41225</v>
      </c>
      <c r="JE47" s="442">
        <f>JD47/DEFM_Région_Dépt!EC46</f>
        <v>0.19051073976856817</v>
      </c>
      <c r="JF47" s="436">
        <v>42286</v>
      </c>
      <c r="JG47" s="442">
        <f>JF47/DEFM_Région_Dépt!ED46</f>
        <v>0.19516765513580875</v>
      </c>
      <c r="JH47" s="436">
        <v>43387</v>
      </c>
      <c r="JI47" s="442">
        <f>JH47/DEFM_Région_Dépt!EE46</f>
        <v>0.19817931009281589</v>
      </c>
      <c r="JJ47" s="436">
        <v>44361</v>
      </c>
      <c r="JK47" s="442">
        <f>JJ47/DEFM_Région_Dépt!EF46</f>
        <v>0.20008750248074042</v>
      </c>
      <c r="JL47" s="436"/>
      <c r="JM47" s="442" t="e">
        <f>JL47/DEFM_Région_Dépt!EG46</f>
        <v>#DIV/0!</v>
      </c>
      <c r="JN47" s="436"/>
      <c r="JO47" s="442" t="e">
        <f>JN47/DEFM_Région_Dépt!EH46</f>
        <v>#DIV/0!</v>
      </c>
      <c r="JP47" s="436"/>
      <c r="JQ47" s="442" t="e">
        <f>JP47/DEFM_Région_Dépt!EI46</f>
        <v>#DIV/0!</v>
      </c>
      <c r="JR47" s="436"/>
      <c r="JS47" s="442" t="e">
        <f>JR47/DEFM_Région_Dépt!EJ46</f>
        <v>#DIV/0!</v>
      </c>
    </row>
    <row r="48" spans="1:279" x14ac:dyDescent="0.35">
      <c r="A48" s="246" t="s">
        <v>410</v>
      </c>
      <c r="B48" s="286">
        <v>474</v>
      </c>
      <c r="C48" s="280">
        <f>B48/DEFM_Région_Dépt!B47</f>
        <v>0.10896551724137932</v>
      </c>
      <c r="D48" s="247">
        <v>557</v>
      </c>
      <c r="E48" s="248">
        <f>D48/DEFM_Région_Dépt!C47</f>
        <v>0.12488789237668162</v>
      </c>
      <c r="F48" s="286">
        <v>604</v>
      </c>
      <c r="G48" s="280">
        <f>F48/DEFM_Région_Dépt!D47</f>
        <v>0.1282105710040331</v>
      </c>
      <c r="H48" s="264">
        <v>708</v>
      </c>
      <c r="I48" s="248">
        <f>H48/DEFM_Région_Dépt!E47</f>
        <v>0.13452403572107163</v>
      </c>
      <c r="J48" s="246">
        <v>766</v>
      </c>
      <c r="K48" s="280">
        <f>J48/DEFM_Région_Dépt!F47</f>
        <v>0.1181734032705955</v>
      </c>
      <c r="L48" s="264">
        <v>869</v>
      </c>
      <c r="M48" s="248">
        <f>L48/DEFM_Région_Dépt!G47</f>
        <v>0.11899219498836094</v>
      </c>
      <c r="N48" s="246">
        <v>823</v>
      </c>
      <c r="O48" s="280">
        <f>N48/DEFM_Région_Dépt!H47</f>
        <v>0.11076716016150741</v>
      </c>
      <c r="P48" s="264">
        <v>958</v>
      </c>
      <c r="Q48" s="248">
        <f>P48/DEFM_Région_Dépt!I47</f>
        <v>0.12678665960825833</v>
      </c>
      <c r="R48" s="246">
        <v>933</v>
      </c>
      <c r="S48" s="280">
        <f>R48/DEFM_Région_Dépt!J47</f>
        <v>0.12718102508178844</v>
      </c>
      <c r="T48" s="264">
        <v>976</v>
      </c>
      <c r="U48" s="248">
        <f>T48/DEFM_Région_Dépt!K47</f>
        <v>0.13610375122019244</v>
      </c>
      <c r="V48" s="246">
        <v>860</v>
      </c>
      <c r="W48" s="280">
        <f>V48/DEFM_Région_Dépt!L47</f>
        <v>0.14114557689151486</v>
      </c>
      <c r="X48" s="264">
        <v>785</v>
      </c>
      <c r="Y48" s="248">
        <f>X48/DEFM_Région_Dépt!M47</f>
        <v>0.14364135407136322</v>
      </c>
      <c r="Z48" s="246">
        <v>730</v>
      </c>
      <c r="AA48" s="280">
        <f>Z48/DEFM_Région_Dépt!N47</f>
        <v>0.14401262576445059</v>
      </c>
      <c r="AB48" s="264">
        <v>702</v>
      </c>
      <c r="AC48" s="248">
        <f>AB48/DEFM_Région_Dépt!O47</f>
        <v>0.13936867182846932</v>
      </c>
      <c r="AD48" s="246">
        <v>730</v>
      </c>
      <c r="AE48" s="280">
        <f>AD48/DEFM_Région_Dépt!P47</f>
        <v>0.13791800491214812</v>
      </c>
      <c r="AF48" s="264">
        <v>788</v>
      </c>
      <c r="AG48" s="248">
        <f>AF48/DEFM_Région_Dépt!Q47</f>
        <v>0.13733008016730569</v>
      </c>
      <c r="AH48" s="246">
        <v>881</v>
      </c>
      <c r="AI48" s="280">
        <f>AH48/DEFM_Région_Dépt!R47</f>
        <v>0.12510650383413802</v>
      </c>
      <c r="AJ48" s="264">
        <v>917</v>
      </c>
      <c r="AK48" s="248">
        <f>AJ48/DEFM_Région_Dépt!S47</f>
        <v>0.11774524910118131</v>
      </c>
      <c r="AL48" s="246">
        <v>959</v>
      </c>
      <c r="AM48" s="280">
        <f>AL48/DEFM_Région_Dépt!T47</f>
        <v>0.11978516112915313</v>
      </c>
      <c r="AN48" s="264">
        <v>1006</v>
      </c>
      <c r="AO48" s="248">
        <f>AN48/DEFM_Région_Dépt!U47</f>
        <v>0.12165920909420729</v>
      </c>
      <c r="AP48" s="246">
        <v>997</v>
      </c>
      <c r="AQ48" s="280">
        <f>AP48/DEFM_Région_Dépt!V47</f>
        <v>0.12288919018858623</v>
      </c>
      <c r="AR48" s="264">
        <v>1005</v>
      </c>
      <c r="AS48" s="248">
        <f>AR48/DEFM_Région_Dépt!W47</f>
        <v>0.13214990138067062</v>
      </c>
      <c r="AT48" s="246">
        <v>968</v>
      </c>
      <c r="AU48" s="280">
        <f>AT48/DEFM_Région_Dépt!X47</f>
        <v>0.14774114774114774</v>
      </c>
      <c r="AV48" s="264">
        <v>902</v>
      </c>
      <c r="AW48" s="248">
        <f>AV48/DEFM_Région_Dépt!Y47</f>
        <v>0.15119007710358701</v>
      </c>
      <c r="AX48" s="246">
        <v>863</v>
      </c>
      <c r="AY48" s="280">
        <f>AX48/DEFM_Région_Dépt!Z47</f>
        <v>0.15571995669433417</v>
      </c>
      <c r="AZ48" s="264">
        <v>824</v>
      </c>
      <c r="BA48" s="248">
        <f>AZ48/DEFM_Région_Dépt!AA47</f>
        <v>0.14767025089605734</v>
      </c>
      <c r="BB48" s="246">
        <v>827</v>
      </c>
      <c r="BC48" s="280">
        <f>BB48/DEFM_Région_Dépt!AB47</f>
        <v>0.14293121327341859</v>
      </c>
      <c r="BD48" s="264">
        <v>892</v>
      </c>
      <c r="BE48" s="248">
        <f>BD48/DEFM_Région_Dépt!AC47</f>
        <v>0.14206083771301162</v>
      </c>
      <c r="BF48" s="246">
        <v>1027</v>
      </c>
      <c r="BG48" s="280">
        <f>BF48/DEFM_Région_Dépt!AD47</f>
        <v>0.1340381101540068</v>
      </c>
      <c r="BH48" s="264">
        <v>1059</v>
      </c>
      <c r="BI48" s="248">
        <f>BH48/DEFM_Région_Dépt!AE47</f>
        <v>0.1252217098261795</v>
      </c>
      <c r="BJ48" s="246">
        <v>1029</v>
      </c>
      <c r="BK48" s="280">
        <f>BJ48/DEFM_Région_Dépt!AF47</f>
        <v>0.12087395747680019</v>
      </c>
      <c r="BL48" s="264">
        <v>1085</v>
      </c>
      <c r="BM48" s="248">
        <f>BL48/DEFM_Région_Dépt!AG47</f>
        <v>0.12418450268971043</v>
      </c>
      <c r="BN48" s="246">
        <v>1122</v>
      </c>
      <c r="BO48" s="280">
        <f>BN48/DEFM_Région_Dépt!AH47</f>
        <v>0.12996640796941966</v>
      </c>
      <c r="BP48" s="247">
        <v>1111</v>
      </c>
      <c r="BQ48" s="248">
        <f>BP48/DEFM_Région_Dépt!AI47</f>
        <v>0.13340537944284342</v>
      </c>
      <c r="BR48" s="286">
        <v>995</v>
      </c>
      <c r="BS48" s="280">
        <f>BR48/DEFM_Région_Dépt!AJ47</f>
        <v>0.13771626297577855</v>
      </c>
      <c r="BT48" s="247">
        <v>916</v>
      </c>
      <c r="BU48" s="248">
        <f>BT48/DEFM_Région_Dépt!AK47</f>
        <v>0.14357366771159874</v>
      </c>
      <c r="BV48" s="286">
        <v>869</v>
      </c>
      <c r="BW48" s="280">
        <f>BV48/DEFM_Région_Dépt!AL47</f>
        <v>0.1463455708992927</v>
      </c>
      <c r="BX48" s="247">
        <v>865</v>
      </c>
      <c r="BY48" s="248">
        <f>BX48/DEFM_Région_Dépt!AM47</f>
        <v>0.1442628418945964</v>
      </c>
      <c r="BZ48" s="249">
        <v>887</v>
      </c>
      <c r="CA48" s="280">
        <f>BZ48/DEFM_Région_Dépt!AN47</f>
        <v>0.14288015463917525</v>
      </c>
      <c r="CB48" s="247">
        <v>955</v>
      </c>
      <c r="CC48" s="248">
        <f>CB48/DEFM_Région_Dépt!AO47</f>
        <v>0.14183870488638051</v>
      </c>
      <c r="CD48" s="249">
        <v>1105</v>
      </c>
      <c r="CE48" s="280">
        <f>CD48/DEFM_Région_Dépt!AP47</f>
        <v>0.126953125</v>
      </c>
      <c r="CF48" s="247">
        <v>1176</v>
      </c>
      <c r="CG48" s="248">
        <f>CF48/DEFM_Région_Dépt!AQ47</f>
        <v>0.12356835137123043</v>
      </c>
      <c r="CH48" s="249">
        <v>1154</v>
      </c>
      <c r="CI48" s="280">
        <f>CH48/DEFM_Région_Dépt!AR47</f>
        <v>0.12053478170043869</v>
      </c>
      <c r="CJ48" s="247">
        <v>1173</v>
      </c>
      <c r="CK48" s="248">
        <f>CJ48/DEFM_Région_Dépt!AS47</f>
        <v>0.11919520373945737</v>
      </c>
      <c r="CL48" s="249">
        <v>1180</v>
      </c>
      <c r="CM48" s="280">
        <f>CL48/DEFM_Région_Dépt!AT47</f>
        <v>0.12126194635700339</v>
      </c>
      <c r="CN48" s="247">
        <v>1163</v>
      </c>
      <c r="CO48" s="248">
        <f>CN48/DEFM_Région_Dépt!AU47</f>
        <v>0.12510757314974183</v>
      </c>
      <c r="CP48" s="249">
        <v>1083</v>
      </c>
      <c r="CQ48" s="280">
        <f>CP48/DEFM_Région_Dépt!AV47</f>
        <v>0.13242846661775495</v>
      </c>
      <c r="CR48" s="247">
        <v>1011</v>
      </c>
      <c r="CS48" s="248">
        <f>CR48/DEFM_Région_Dépt!AW47</f>
        <v>0.13885455294602389</v>
      </c>
      <c r="CT48" s="249">
        <v>941</v>
      </c>
      <c r="CU48" s="280">
        <f>CT48/DEFM_Région_Dépt!AX47</f>
        <v>0.1403220996122875</v>
      </c>
      <c r="CV48" s="247">
        <v>925</v>
      </c>
      <c r="CW48" s="248">
        <f>CV48/DEFM_Région_Dépt!AY47</f>
        <v>0.13669277375498745</v>
      </c>
      <c r="CX48" s="249">
        <v>942</v>
      </c>
      <c r="CY48" s="280">
        <f>CX48/DEFM_Région_Dépt!AZ47</f>
        <v>0.13699825479930192</v>
      </c>
      <c r="CZ48" s="247">
        <v>987</v>
      </c>
      <c r="DA48" s="248">
        <f>CZ48/DEFM_Région_Dépt!BA47</f>
        <v>0.12993680884676145</v>
      </c>
      <c r="DB48" s="249">
        <v>1128</v>
      </c>
      <c r="DC48" s="280">
        <f>DB48/DEFM_Région_Dépt!BB47</f>
        <v>0.11776988932971393</v>
      </c>
      <c r="DD48" s="247">
        <v>1185</v>
      </c>
      <c r="DE48" s="248">
        <f>DD48/DEFM_Région_Dépt!BC47</f>
        <v>0.11436016213086277</v>
      </c>
      <c r="DF48" s="249">
        <v>1212</v>
      </c>
      <c r="DG48" s="280">
        <f>DF48/DEFM_Région_Dépt!BD47</f>
        <v>0.11677425570864246</v>
      </c>
      <c r="DH48" s="247">
        <v>1265</v>
      </c>
      <c r="DI48" s="248">
        <f>DH48/DEFM_Région_Dépt!BE47</f>
        <v>0.11922714420358153</v>
      </c>
      <c r="DJ48" s="249">
        <v>1311</v>
      </c>
      <c r="DK48" s="280">
        <f>DJ48/DEFM_Région_Dépt!BF47</f>
        <v>0.12473834443387251</v>
      </c>
      <c r="DL48" s="247">
        <v>1316</v>
      </c>
      <c r="DM48" s="248">
        <f>DL48/DEFM_Région_Dépt!BG47</f>
        <v>0.12928578445819824</v>
      </c>
      <c r="DN48" s="249">
        <v>1234</v>
      </c>
      <c r="DO48" s="280">
        <f>DN48/DEFM_Région_Dépt!BH47</f>
        <v>0.13874522149763885</v>
      </c>
      <c r="DP48" s="247">
        <v>1138</v>
      </c>
      <c r="DQ48" s="248">
        <f>DP48/DEFM_Région_Dépt!BI47</f>
        <v>0.14390490642387455</v>
      </c>
      <c r="DR48" s="249">
        <v>1051</v>
      </c>
      <c r="DS48" s="280">
        <f>DR48/DEFM_Région_Dépt!BJ47</f>
        <v>0.14283772764338135</v>
      </c>
      <c r="DT48" s="247">
        <v>1053</v>
      </c>
      <c r="DU48" s="248">
        <f>DT48/DEFM_Région_Dépt!BK47</f>
        <v>0.14281839142818392</v>
      </c>
      <c r="DV48" s="249">
        <v>1067</v>
      </c>
      <c r="DW48" s="280">
        <f>DV48/DEFM_Région_Dépt!BL47</f>
        <v>0.14119359534206696</v>
      </c>
      <c r="DX48" s="247">
        <v>1133</v>
      </c>
      <c r="DY48" s="248">
        <f>DX48/DEFM_Région_Dépt!BM47</f>
        <v>0.13586761002518288</v>
      </c>
      <c r="DZ48" s="249">
        <v>1235</v>
      </c>
      <c r="EA48" s="280">
        <f>DZ48/DEFM_Région_Dépt!BN47</f>
        <v>0.11897880539499037</v>
      </c>
      <c r="EB48" s="247">
        <v>1317</v>
      </c>
      <c r="EC48" s="248">
        <f>EB48/DEFM_Région_Dépt!BO47</f>
        <v>0.11655898752101956</v>
      </c>
      <c r="ED48" s="249">
        <v>1398</v>
      </c>
      <c r="EE48" s="280">
        <f>ED48/DEFM_Région_Dépt!BP47</f>
        <v>0.12092379551941873</v>
      </c>
      <c r="EF48" s="247">
        <v>1467</v>
      </c>
      <c r="EG48" s="248">
        <f>EF48/DEFM_Région_Dépt!BQ47</f>
        <v>0.12480857580398162</v>
      </c>
      <c r="EH48" s="249">
        <v>1494</v>
      </c>
      <c r="EI48" s="280">
        <f>EH48/DEFM_Région_Dépt!BR47</f>
        <v>0.12763776164032464</v>
      </c>
      <c r="EJ48" s="247">
        <v>1437</v>
      </c>
      <c r="EK48" s="248">
        <f>EJ48/DEFM_Région_Dépt!BS47</f>
        <v>0.12776740464123768</v>
      </c>
      <c r="EL48" s="249">
        <v>1414</v>
      </c>
      <c r="EM48" s="280">
        <f>EL48/DEFM_Région_Dépt!BT47</f>
        <v>0.14211055276381909</v>
      </c>
      <c r="EN48" s="247">
        <v>1331</v>
      </c>
      <c r="EO48" s="248">
        <f>EN48/DEFM_Région_Dépt!BU47</f>
        <v>0.15009021199819575</v>
      </c>
      <c r="EP48" s="249">
        <v>1252</v>
      </c>
      <c r="EQ48" s="280">
        <f>EP48/DEFM_Région_Dépt!BV47</f>
        <v>0.15153715807310578</v>
      </c>
      <c r="ER48" s="247">
        <v>1185</v>
      </c>
      <c r="ES48" s="248">
        <f>ER48/DEFM_Région_Dépt!BW47</f>
        <v>0.14622408687068114</v>
      </c>
      <c r="ET48" s="249">
        <v>1225</v>
      </c>
      <c r="EU48" s="280">
        <f>ET48/DEFM_Région_Dépt!BX47</f>
        <v>0.14750150511739915</v>
      </c>
      <c r="EV48" s="247">
        <v>1255</v>
      </c>
      <c r="EW48" s="248">
        <f>EV48/DEFM_Région_Dépt!BY47</f>
        <v>0.143444965138873</v>
      </c>
      <c r="EX48" s="249">
        <v>1425</v>
      </c>
      <c r="EY48" s="280">
        <f>EX48/DEFM_Région_Dépt!BZ47</f>
        <v>0.13093816043370393</v>
      </c>
      <c r="EZ48" s="247">
        <v>1549</v>
      </c>
      <c r="FA48" s="248">
        <f>EZ48/DEFM_Région_Dépt!CA47</f>
        <v>0.12833471416735709</v>
      </c>
      <c r="FB48" s="286">
        <v>1582</v>
      </c>
      <c r="FC48" s="281">
        <f>FB48/DEFM_Région_Dépt!CB47</f>
        <v>0.13086276780544295</v>
      </c>
      <c r="FD48" s="252">
        <v>1624</v>
      </c>
      <c r="FE48" s="248">
        <f>FD48/DEFM_Région_Dépt!CC47</f>
        <v>0.1340597655605085</v>
      </c>
      <c r="FF48" s="249">
        <v>1557</v>
      </c>
      <c r="FG48" s="250">
        <f>FF48/DEFM_Région_Dépt!CD47</f>
        <v>0.13033651431441487</v>
      </c>
      <c r="FH48" s="247">
        <v>1513</v>
      </c>
      <c r="FI48" s="248">
        <f>FH48/DEFM_Région_Dépt!CE47</f>
        <v>0.13145091225021721</v>
      </c>
      <c r="FJ48" s="249">
        <v>1392</v>
      </c>
      <c r="FK48" s="250">
        <f>FJ48/DEFM_Région_Dépt!CF47</f>
        <v>0.13835602822781035</v>
      </c>
      <c r="FL48" s="247">
        <v>1182</v>
      </c>
      <c r="FM48" s="248">
        <f>FL48/DEFM_Région_Dépt!CG47</f>
        <v>0.1319785618579723</v>
      </c>
      <c r="FN48" s="249">
        <v>1090</v>
      </c>
      <c r="FO48" s="250">
        <f>FN48/DEFM_Région_Dépt!CH47</f>
        <v>0.13213722875500061</v>
      </c>
      <c r="FP48" s="247">
        <v>985</v>
      </c>
      <c r="FQ48" s="248">
        <f>FP48/DEFM_Région_Dépt!CI47</f>
        <v>0.1208885616102111</v>
      </c>
      <c r="FR48" s="249">
        <v>996</v>
      </c>
      <c r="FS48" s="250">
        <f>FR48/DEFM_Région_Dépt!CJ47</f>
        <v>0.11766095688127584</v>
      </c>
      <c r="FT48" s="247">
        <v>1036</v>
      </c>
      <c r="FU48" s="248">
        <f>FT48/DEFM_Région_Dépt!CK47</f>
        <v>0.11639141669475341</v>
      </c>
      <c r="FV48" s="249">
        <v>1085</v>
      </c>
      <c r="FW48" s="250">
        <f>FV48/DEFM_Région_Dépt!CL47</f>
        <v>9.8663271801400387E-2</v>
      </c>
      <c r="FX48" s="247">
        <v>1108</v>
      </c>
      <c r="FY48" s="248">
        <f>FX48/DEFM_Région_Dépt!CM47</f>
        <v>9.014726222439183E-2</v>
      </c>
      <c r="FZ48" s="249">
        <v>1104</v>
      </c>
      <c r="GA48" s="250">
        <f>FZ48/DEFM_Région_Dépt!CN47</f>
        <v>8.9574036511156183E-2</v>
      </c>
      <c r="GB48" s="247">
        <v>1099</v>
      </c>
      <c r="GC48" s="248">
        <f>GB48/DEFM_Région_Dépt!CO47</f>
        <v>8.7486069097277505E-2</v>
      </c>
      <c r="GD48" s="249">
        <v>1086</v>
      </c>
      <c r="GE48" s="250">
        <f>GD48/DEFM_Région_Dépt!CP47</f>
        <v>8.7439613526570051E-2</v>
      </c>
      <c r="GF48" s="247">
        <v>1012</v>
      </c>
      <c r="GG48" s="248">
        <f>GF48/DEFM_Région_Dépt!CQ47</f>
        <v>8.5545224006762469E-2</v>
      </c>
      <c r="GH48" s="249">
        <v>974</v>
      </c>
      <c r="GI48" s="250">
        <f>GH48/DEFM_Région_Dépt!CR47</f>
        <v>9.4581472130510783E-2</v>
      </c>
      <c r="GJ48" s="247">
        <v>966</v>
      </c>
      <c r="GK48" s="248">
        <f>GJ48/DEFM_Région_Dépt!CS47</f>
        <v>0.10462471569370735</v>
      </c>
      <c r="GL48" s="249">
        <v>913</v>
      </c>
      <c r="GM48" s="250">
        <f>GL48/DEFM_Région_Dépt!CT47</f>
        <v>0.10648472125029158</v>
      </c>
      <c r="GN48" s="247">
        <v>888</v>
      </c>
      <c r="GO48" s="248">
        <f>GN48/DEFM_Région_Dépt!CU47</f>
        <v>0.10359309379374708</v>
      </c>
      <c r="GP48" s="287">
        <v>880</v>
      </c>
      <c r="GQ48" s="288">
        <f>GP48/DEFM_Région_Dépt!CV47</f>
        <v>9.9931864637746989E-2</v>
      </c>
      <c r="GR48" s="289">
        <v>872</v>
      </c>
      <c r="GS48" s="290">
        <f>GR48/DEFM_Région_Dépt!CW47</f>
        <v>9.4372294372294371E-2</v>
      </c>
      <c r="GT48" s="287">
        <v>924</v>
      </c>
      <c r="GU48" s="288">
        <f>GT48/DEFM_Région_Dépt!CX47</f>
        <v>8.1539004588775152E-2</v>
      </c>
      <c r="GV48" s="289">
        <v>973</v>
      </c>
      <c r="GW48" s="290">
        <f>GV48/DEFM_Région_Dépt!CY47</f>
        <v>7.6632275340631648E-2</v>
      </c>
      <c r="GX48" s="291">
        <v>955</v>
      </c>
      <c r="GY48" s="292">
        <f>GX48/DEFM_Région_Dépt!CZ47</f>
        <v>7.4984296482412061E-2</v>
      </c>
      <c r="GZ48" s="435">
        <v>988</v>
      </c>
      <c r="HA48" s="441">
        <f>GZ48/DEFM_Région_Dépt!DA47</f>
        <v>7.7001013171225943E-2</v>
      </c>
      <c r="HB48" s="435">
        <v>1001</v>
      </c>
      <c r="HC48" s="441">
        <f>HB48/DEFM_Région_Dépt!DB47</f>
        <v>7.9230647459236983E-2</v>
      </c>
      <c r="HD48" s="435">
        <v>990</v>
      </c>
      <c r="HE48" s="441">
        <f>HD48/DEFM_Région_Dépt!DC47</f>
        <v>8.2445036642238512E-2</v>
      </c>
      <c r="HF48" s="435">
        <v>882</v>
      </c>
      <c r="HG48" s="441">
        <f>HF48/DEFM_Région_Dépt!DD47</f>
        <v>8.6023602847946939E-2</v>
      </c>
      <c r="HH48" s="435">
        <v>867</v>
      </c>
      <c r="HI48" s="441">
        <f>HH48/DEFM_Région_Dépt!DE47</f>
        <v>9.5684803001876179E-2</v>
      </c>
      <c r="HJ48" s="435">
        <v>800</v>
      </c>
      <c r="HK48" s="441">
        <f>HJ48/DEFM_Région_Dépt!DF47</f>
        <v>9.5900263725725243E-2</v>
      </c>
      <c r="HL48" s="435">
        <v>785</v>
      </c>
      <c r="HM48" s="441">
        <f>HL48/DEFM_Région_Dépt!DG47</f>
        <v>9.5209217707701632E-2</v>
      </c>
      <c r="HN48" s="435">
        <v>753</v>
      </c>
      <c r="HO48" s="441">
        <f>HN48/DEFM_Région_Dépt!DH47</f>
        <v>8.9953410584159593E-2</v>
      </c>
      <c r="HP48" s="435">
        <v>768</v>
      </c>
      <c r="HQ48" s="441">
        <f>HP48/DEFM_Région_Dépt!DI47</f>
        <v>8.7025495750708212E-2</v>
      </c>
      <c r="HR48" s="435">
        <v>827</v>
      </c>
      <c r="HS48" s="441">
        <f>HR48/DEFM_Région_Dépt!DJ47</f>
        <v>7.5127180232558141E-2</v>
      </c>
      <c r="HT48" s="435">
        <v>845</v>
      </c>
      <c r="HU48" s="441">
        <f>HT48/DEFM_Région_Dépt!DK47</f>
        <v>6.8509810280525371E-2</v>
      </c>
      <c r="HV48" s="502">
        <v>881</v>
      </c>
      <c r="HW48" s="500">
        <f>HV48/DEFM_Région_Dépt!DL47</f>
        <v>7.0740324393769066E-2</v>
      </c>
      <c r="HX48" s="435">
        <v>946</v>
      </c>
      <c r="HY48" s="441">
        <f>HX48/DEFM_Région_Dépt!DM47</f>
        <v>7.5198728139904608E-2</v>
      </c>
      <c r="HZ48" s="435">
        <v>1011</v>
      </c>
      <c r="IA48" s="441">
        <f>HZ48/DEFM_Région_Dépt!DN47</f>
        <v>8.1637596899224812E-2</v>
      </c>
      <c r="IB48" s="435">
        <v>1006</v>
      </c>
      <c r="IC48" s="441">
        <f>IB48/DEFM_Région_Dépt!DO47</f>
        <v>8.5653469561515538E-2</v>
      </c>
      <c r="ID48" s="435">
        <v>941</v>
      </c>
      <c r="IE48" s="441">
        <f>ID48/DEFM_Région_Dépt!DP47</f>
        <v>9.4354757846184703E-2</v>
      </c>
      <c r="IF48" s="435">
        <v>890</v>
      </c>
      <c r="IG48" s="441">
        <f>IF48/DEFM_Région_Dépt!DQ47</f>
        <v>0.10211106011932079</v>
      </c>
      <c r="IH48" s="435">
        <v>828</v>
      </c>
      <c r="II48" s="441">
        <f>IH48/DEFM_Région_Dépt!DR47</f>
        <v>0.10382445141065831</v>
      </c>
      <c r="IJ48" s="435">
        <v>802</v>
      </c>
      <c r="IK48" s="441">
        <f>IJ48/DEFM_Région_Dépt!DS47</f>
        <v>0.10241348486783297</v>
      </c>
      <c r="IL48" s="435">
        <v>790</v>
      </c>
      <c r="IM48" s="441">
        <f>IL48/DEFM_Région_Dépt!DT47</f>
        <v>9.8799399699849924E-2</v>
      </c>
      <c r="IN48" s="435">
        <v>819</v>
      </c>
      <c r="IO48" s="441">
        <f>IN48/DEFM_Région_Dépt!DU47</f>
        <v>9.6330275229357804E-2</v>
      </c>
      <c r="IP48" s="435">
        <v>876</v>
      </c>
      <c r="IQ48" s="441">
        <f>IP48/DEFM_Région_Dépt!DV47</f>
        <v>8.1450488145048808E-2</v>
      </c>
      <c r="IR48" s="435">
        <v>891</v>
      </c>
      <c r="IS48" s="441">
        <f>IR48/DEFM_Région_Dépt!DW47</f>
        <v>7.4660633484162894E-2</v>
      </c>
      <c r="IT48" s="435">
        <v>930</v>
      </c>
      <c r="IU48" s="441">
        <f>IT48/DEFM_Région_Dépt!DX47</f>
        <v>7.7248940941938696E-2</v>
      </c>
      <c r="IV48" s="435">
        <v>990</v>
      </c>
      <c r="IW48" s="441">
        <f>IV48/DEFM_Région_Dépt!DY47</f>
        <v>8.1764122893954405E-2</v>
      </c>
      <c r="IX48" s="435">
        <v>1041</v>
      </c>
      <c r="IY48" s="441">
        <f>IX48/DEFM_Région_Dépt!DZ47</f>
        <v>8.6916590131084576E-2</v>
      </c>
      <c r="IZ48" s="435">
        <v>1122</v>
      </c>
      <c r="JA48" s="441">
        <f>IZ48/DEFM_Région_Dépt!EA47</f>
        <v>9.3531177059019671E-2</v>
      </c>
      <c r="JB48" s="435">
        <v>1206</v>
      </c>
      <c r="JC48" s="441">
        <f>JB48/DEFM_Région_Dépt!EB47</f>
        <v>9.7699287103046012E-2</v>
      </c>
      <c r="JD48" s="435">
        <v>1236</v>
      </c>
      <c r="JE48" s="441">
        <f>JD48/DEFM_Région_Dépt!EC47</f>
        <v>0.10225862496897493</v>
      </c>
      <c r="JF48" s="435">
        <v>1171</v>
      </c>
      <c r="JG48" s="441">
        <f>JF48/DEFM_Région_Dépt!ED47</f>
        <v>0.1102740371033054</v>
      </c>
      <c r="JH48" s="435">
        <v>1093</v>
      </c>
      <c r="JI48" s="441">
        <f>JH48/DEFM_Région_Dépt!EE47</f>
        <v>0.11459425456070454</v>
      </c>
      <c r="JJ48" s="435">
        <v>1106</v>
      </c>
      <c r="JK48" s="441">
        <f>JJ48/DEFM_Région_Dépt!EF47</f>
        <v>0.11669128508124077</v>
      </c>
      <c r="JL48" s="435"/>
      <c r="JM48" s="441" t="e">
        <f>JL48/DEFM_Région_Dépt!EG47</f>
        <v>#DIV/0!</v>
      </c>
      <c r="JN48" s="435"/>
      <c r="JO48" s="441" t="e">
        <f>JN48/DEFM_Région_Dépt!EH47</f>
        <v>#DIV/0!</v>
      </c>
      <c r="JP48" s="435"/>
      <c r="JQ48" s="441" t="e">
        <f>JP48/DEFM_Région_Dépt!EI47</f>
        <v>#DIV/0!</v>
      </c>
      <c r="JR48" s="435"/>
      <c r="JS48" s="441" t="e">
        <f>JR48/DEFM_Région_Dépt!EJ47</f>
        <v>#DIV/0!</v>
      </c>
    </row>
    <row r="49" spans="1:279" x14ac:dyDescent="0.35">
      <c r="A49" s="246" t="s">
        <v>411</v>
      </c>
      <c r="B49" s="286">
        <v>819</v>
      </c>
      <c r="C49" s="280">
        <f>B49/DEFM_Région_Dépt!B48</f>
        <v>0.15549648756407822</v>
      </c>
      <c r="D49" s="247">
        <v>867</v>
      </c>
      <c r="E49" s="248">
        <f>D49/DEFM_Région_Dépt!C48</f>
        <v>0.16324609301449822</v>
      </c>
      <c r="F49" s="286">
        <v>925</v>
      </c>
      <c r="G49" s="280">
        <f>F49/DEFM_Région_Dépt!D48</f>
        <v>0.16851885589360538</v>
      </c>
      <c r="H49" s="247">
        <v>1084</v>
      </c>
      <c r="I49" s="248">
        <f>H49/DEFM_Région_Dépt!E48</f>
        <v>0.1736622877282922</v>
      </c>
      <c r="J49" s="286">
        <v>1057</v>
      </c>
      <c r="K49" s="280">
        <f>J49/DEFM_Région_Dépt!F48</f>
        <v>0.14756386988691889</v>
      </c>
      <c r="L49" s="247">
        <v>1117</v>
      </c>
      <c r="M49" s="248">
        <f>L49/DEFM_Région_Dépt!G48</f>
        <v>0.142274869443383</v>
      </c>
      <c r="N49" s="286">
        <v>1139</v>
      </c>
      <c r="O49" s="280">
        <f>N49/DEFM_Région_Dépt!H48</f>
        <v>0.14082591493570723</v>
      </c>
      <c r="P49" s="247">
        <v>1291</v>
      </c>
      <c r="Q49" s="248">
        <f>P49/DEFM_Région_Dépt!I48</f>
        <v>0.15565469013744876</v>
      </c>
      <c r="R49" s="286">
        <v>1321</v>
      </c>
      <c r="S49" s="280">
        <f>R49/DEFM_Région_Dépt!J48</f>
        <v>0.1644057249533292</v>
      </c>
      <c r="T49" s="247">
        <v>1364</v>
      </c>
      <c r="U49" s="248">
        <f>T49/DEFM_Région_Dépt!K48</f>
        <v>0.17329437174437809</v>
      </c>
      <c r="V49" s="286">
        <v>1293</v>
      </c>
      <c r="W49" s="280">
        <f>V49/DEFM_Région_Dépt!L48</f>
        <v>0.18505796479175612</v>
      </c>
      <c r="X49" s="247">
        <v>1244</v>
      </c>
      <c r="Y49" s="248">
        <f>X49/DEFM_Région_Dépt!M48</f>
        <v>0.19413233458177279</v>
      </c>
      <c r="Z49" s="286">
        <v>1157</v>
      </c>
      <c r="AA49" s="280">
        <f>Z49/DEFM_Région_Dépt!N48</f>
        <v>0.19260862327284833</v>
      </c>
      <c r="AB49" s="247">
        <v>1123</v>
      </c>
      <c r="AC49" s="248">
        <f>AB49/DEFM_Région_Dépt!O48</f>
        <v>0.18663785939837127</v>
      </c>
      <c r="AD49" s="286">
        <v>1156</v>
      </c>
      <c r="AE49" s="280">
        <f>AD49/DEFM_Région_Dépt!P48</f>
        <v>0.18597168597168598</v>
      </c>
      <c r="AF49" s="247">
        <v>1249</v>
      </c>
      <c r="AG49" s="248">
        <f>AF49/DEFM_Région_Dépt!Q48</f>
        <v>0.180465250686317</v>
      </c>
      <c r="AH49" s="286">
        <v>1349</v>
      </c>
      <c r="AI49" s="280">
        <f>AH49/DEFM_Région_Dépt!R48</f>
        <v>0.16868825809678628</v>
      </c>
      <c r="AJ49" s="247">
        <v>1397</v>
      </c>
      <c r="AK49" s="248">
        <f>AJ49/DEFM_Région_Dépt!S48</f>
        <v>0.16246075125014536</v>
      </c>
      <c r="AL49" s="286">
        <v>1454</v>
      </c>
      <c r="AM49" s="280">
        <f>AL49/DEFM_Région_Dépt!T48</f>
        <v>0.166019639187029</v>
      </c>
      <c r="AN49" s="247">
        <v>1532</v>
      </c>
      <c r="AO49" s="248">
        <f>AN49/DEFM_Région_Dépt!U48</f>
        <v>0.17161420409992159</v>
      </c>
      <c r="AP49" s="286">
        <v>1488</v>
      </c>
      <c r="AQ49" s="280">
        <f>AP49/DEFM_Région_Dépt!V48</f>
        <v>0.16953400934259999</v>
      </c>
      <c r="AR49" s="247">
        <v>1491</v>
      </c>
      <c r="AS49" s="248">
        <f>AR49/DEFM_Région_Dépt!W48</f>
        <v>0.17691029900332225</v>
      </c>
      <c r="AT49" s="286">
        <v>1405</v>
      </c>
      <c r="AU49" s="280">
        <f>AT49/DEFM_Région_Dépt!X48</f>
        <v>0.18940415206255054</v>
      </c>
      <c r="AV49" s="247">
        <v>1352</v>
      </c>
      <c r="AW49" s="248">
        <f>AV49/DEFM_Région_Dépt!Y48</f>
        <v>0.19973408184369923</v>
      </c>
      <c r="AX49" s="286">
        <v>1245</v>
      </c>
      <c r="AY49" s="280">
        <f>AX49/DEFM_Région_Dépt!Z48</f>
        <v>0.19634127109288757</v>
      </c>
      <c r="AZ49" s="247">
        <v>1197</v>
      </c>
      <c r="BA49" s="248">
        <f>AZ49/DEFM_Région_Dépt!AA48</f>
        <v>0.18832599118942731</v>
      </c>
      <c r="BB49" s="286">
        <v>1183</v>
      </c>
      <c r="BC49" s="280">
        <f>BB49/DEFM_Région_Dépt!AB48</f>
        <v>0.17672542575440695</v>
      </c>
      <c r="BD49" s="247">
        <v>1282</v>
      </c>
      <c r="BE49" s="248">
        <f>BD49/DEFM_Région_Dépt!AC48</f>
        <v>0.17182683286422731</v>
      </c>
      <c r="BF49" s="286">
        <v>1364</v>
      </c>
      <c r="BG49" s="280">
        <f>BF49/DEFM_Région_Dépt!AD48</f>
        <v>0.15849407390192888</v>
      </c>
      <c r="BH49" s="247">
        <v>1425</v>
      </c>
      <c r="BI49" s="248">
        <f>BH49/DEFM_Région_Dépt!AE48</f>
        <v>0.15452179570592062</v>
      </c>
      <c r="BJ49" s="286">
        <v>1457</v>
      </c>
      <c r="BK49" s="280">
        <f>BJ49/DEFM_Région_Dépt!AF48</f>
        <v>0.15569566146612523</v>
      </c>
      <c r="BL49" s="247">
        <v>1492</v>
      </c>
      <c r="BM49" s="248">
        <f>BL49/DEFM_Région_Dépt!AG48</f>
        <v>0.15743378706341668</v>
      </c>
      <c r="BN49" s="286">
        <v>1515</v>
      </c>
      <c r="BO49" s="280">
        <f>BN49/DEFM_Région_Dépt!AH48</f>
        <v>0.16177255739455418</v>
      </c>
      <c r="BP49" s="247">
        <v>1544</v>
      </c>
      <c r="BQ49" s="248">
        <f>BP49/DEFM_Région_Dépt!AI48</f>
        <v>0.17153649594489501</v>
      </c>
      <c r="BR49" s="286">
        <v>1430</v>
      </c>
      <c r="BS49" s="280">
        <f>BR49/DEFM_Région_Dépt!AJ48</f>
        <v>0.18030513176144244</v>
      </c>
      <c r="BT49" s="247">
        <v>1342</v>
      </c>
      <c r="BU49" s="248">
        <f>BT49/DEFM_Région_Dépt!AK48</f>
        <v>0.1858468356183354</v>
      </c>
      <c r="BV49" s="286">
        <v>1294</v>
      </c>
      <c r="BW49" s="280">
        <f>BV49/DEFM_Région_Dépt!AL48</f>
        <v>0.19164691943127962</v>
      </c>
      <c r="BX49" s="247">
        <v>1249</v>
      </c>
      <c r="BY49" s="248">
        <f>BX49/DEFM_Région_Dépt!AM48</f>
        <v>0.18161989239493964</v>
      </c>
      <c r="BZ49" s="249">
        <v>1292</v>
      </c>
      <c r="CA49" s="280">
        <f>BZ49/DEFM_Région_Dépt!AN48</f>
        <v>0.18054779206260479</v>
      </c>
      <c r="CB49" s="247">
        <v>1405</v>
      </c>
      <c r="CC49" s="248">
        <f>CB49/DEFM_Région_Dépt!AO48</f>
        <v>0.17873044141966671</v>
      </c>
      <c r="CD49" s="249">
        <v>1534</v>
      </c>
      <c r="CE49" s="280">
        <f>CD49/DEFM_Région_Dépt!AP48</f>
        <v>0.16186556927297668</v>
      </c>
      <c r="CF49" s="247">
        <v>1625</v>
      </c>
      <c r="CG49" s="248">
        <f>CF49/DEFM_Région_Dépt!AQ48</f>
        <v>0.15992520421218384</v>
      </c>
      <c r="CH49" s="249">
        <v>1612</v>
      </c>
      <c r="CI49" s="280">
        <f>CH49/DEFM_Région_Dépt!AR48</f>
        <v>0.1599523715022822</v>
      </c>
      <c r="CJ49" s="247">
        <v>1743</v>
      </c>
      <c r="CK49" s="248">
        <f>CJ49/DEFM_Région_Dépt!AS48</f>
        <v>0.16649154647053205</v>
      </c>
      <c r="CL49" s="249">
        <v>1759</v>
      </c>
      <c r="CM49" s="280">
        <f>CL49/DEFM_Région_Dépt!AT48</f>
        <v>0.16861579754601227</v>
      </c>
      <c r="CN49" s="247">
        <v>1788</v>
      </c>
      <c r="CO49" s="248">
        <f>CN49/DEFM_Région_Dépt!AU48</f>
        <v>0.17704723239924744</v>
      </c>
      <c r="CP49" s="249">
        <v>1731</v>
      </c>
      <c r="CQ49" s="280">
        <f>CP49/DEFM_Région_Dépt!AV48</f>
        <v>0.18835690968443961</v>
      </c>
      <c r="CR49" s="247">
        <v>1648</v>
      </c>
      <c r="CS49" s="248">
        <f>CR49/DEFM_Région_Dépt!AW48</f>
        <v>0.19817219817219817</v>
      </c>
      <c r="CT49" s="249">
        <v>1580</v>
      </c>
      <c r="CU49" s="280">
        <f>CT49/DEFM_Région_Dépt!AX48</f>
        <v>0.200050645733097</v>
      </c>
      <c r="CV49" s="247">
        <v>1520</v>
      </c>
      <c r="CW49" s="248">
        <f>CV49/DEFM_Région_Dépt!AY48</f>
        <v>0.18673218673218672</v>
      </c>
      <c r="CX49" s="249">
        <v>1515</v>
      </c>
      <c r="CY49" s="280">
        <f>CX49/DEFM_Région_Dépt!AZ48</f>
        <v>0.18233241063906608</v>
      </c>
      <c r="CZ49" s="247">
        <v>1618</v>
      </c>
      <c r="DA49" s="248">
        <f>CZ49/DEFM_Région_Dépt!BA48</f>
        <v>0.17837063168338663</v>
      </c>
      <c r="DB49" s="249">
        <v>1808</v>
      </c>
      <c r="DC49" s="280">
        <f>DB49/DEFM_Région_Dépt!BB48</f>
        <v>0.16898775586503412</v>
      </c>
      <c r="DD49" s="247">
        <v>1913</v>
      </c>
      <c r="DE49" s="248">
        <f>DD49/DEFM_Région_Dépt!BC48</f>
        <v>0.1689630807277866</v>
      </c>
      <c r="DF49" s="249">
        <v>1882</v>
      </c>
      <c r="DG49" s="280">
        <f>DF49/DEFM_Région_Dépt!BD48</f>
        <v>0.16616634292777679</v>
      </c>
      <c r="DH49" s="247">
        <v>1948</v>
      </c>
      <c r="DI49" s="248">
        <f>DH49/DEFM_Région_Dépt!BE48</f>
        <v>0.16843925637699958</v>
      </c>
      <c r="DJ49" s="249">
        <v>1977</v>
      </c>
      <c r="DK49" s="280">
        <f>DJ49/DEFM_Région_Dépt!BF48</f>
        <v>0.17182339648878847</v>
      </c>
      <c r="DL49" s="247">
        <v>2020</v>
      </c>
      <c r="DM49" s="248">
        <f>DL49/DEFM_Région_Dépt!BG48</f>
        <v>0.17998752561703643</v>
      </c>
      <c r="DN49" s="249">
        <v>1986</v>
      </c>
      <c r="DO49" s="280">
        <f>DN49/DEFM_Région_Dépt!BH48</f>
        <v>0.19255381035485747</v>
      </c>
      <c r="DP49" s="247">
        <v>1928</v>
      </c>
      <c r="DQ49" s="248">
        <f>DP49/DEFM_Région_Dépt!BI48</f>
        <v>0.20341844270943238</v>
      </c>
      <c r="DR49" s="249">
        <v>1889</v>
      </c>
      <c r="DS49" s="280">
        <f>DR49/DEFM_Région_Dépt!BJ48</f>
        <v>0.2078107810781078</v>
      </c>
      <c r="DT49" s="247">
        <v>1907</v>
      </c>
      <c r="DU49" s="248">
        <f>DT49/DEFM_Région_Dépt!BK48</f>
        <v>0.20500967533863684</v>
      </c>
      <c r="DV49" s="249">
        <v>1928</v>
      </c>
      <c r="DW49" s="280">
        <f>DV49/DEFM_Région_Dépt!BL48</f>
        <v>0.20241469816272967</v>
      </c>
      <c r="DX49" s="247">
        <v>2018</v>
      </c>
      <c r="DY49" s="248">
        <f>DX49/DEFM_Région_Dépt!BM48</f>
        <v>0.19305462546637328</v>
      </c>
      <c r="DZ49" s="249">
        <v>2222</v>
      </c>
      <c r="EA49" s="280">
        <f>DZ49/DEFM_Région_Dépt!BN48</f>
        <v>0.18118069145466406</v>
      </c>
      <c r="EB49" s="247">
        <v>2292</v>
      </c>
      <c r="EC49" s="248">
        <f>EB49/DEFM_Région_Dépt!BO48</f>
        <v>0.17682456411047678</v>
      </c>
      <c r="ED49" s="249">
        <v>2309</v>
      </c>
      <c r="EE49" s="280">
        <f>ED49/DEFM_Région_Dépt!BP48</f>
        <v>0.17750615006150061</v>
      </c>
      <c r="EF49" s="247">
        <v>2362</v>
      </c>
      <c r="EG49" s="248">
        <f>EF49/DEFM_Région_Dépt!BQ48</f>
        <v>0.1783853183294313</v>
      </c>
      <c r="EH49" s="249">
        <v>2407</v>
      </c>
      <c r="EI49" s="280">
        <f>EH49/DEFM_Région_Dépt!BR48</f>
        <v>0.18201754385964913</v>
      </c>
      <c r="EJ49" s="247">
        <v>2445</v>
      </c>
      <c r="EK49" s="248">
        <f>EJ49/DEFM_Région_Dépt!BS48</f>
        <v>0.1906581409856519</v>
      </c>
      <c r="EL49" s="249">
        <v>2453</v>
      </c>
      <c r="EM49" s="280">
        <f>EL49/DEFM_Région_Dépt!BT48</f>
        <v>0.20788135593220339</v>
      </c>
      <c r="EN49" s="247">
        <v>2356</v>
      </c>
      <c r="EO49" s="248">
        <f>EN49/DEFM_Région_Dépt!BU48</f>
        <v>0.21515981735159817</v>
      </c>
      <c r="EP49" s="249">
        <v>2239</v>
      </c>
      <c r="EQ49" s="280">
        <f>EP49/DEFM_Région_Dépt!BV48</f>
        <v>0.2153505818986246</v>
      </c>
      <c r="ER49" s="247">
        <v>2173</v>
      </c>
      <c r="ES49" s="248">
        <f>ER49/DEFM_Région_Dépt!BW48</f>
        <v>0.20983005021243722</v>
      </c>
      <c r="ET49" s="249">
        <v>2146</v>
      </c>
      <c r="EU49" s="280">
        <f>ET49/DEFM_Région_Dépt!BX48</f>
        <v>0.20374062470331339</v>
      </c>
      <c r="EV49" s="247">
        <v>2208</v>
      </c>
      <c r="EW49" s="248">
        <f>EV49/DEFM_Région_Dépt!BY48</f>
        <v>0.20063607451158563</v>
      </c>
      <c r="EX49" s="249">
        <v>2292</v>
      </c>
      <c r="EY49" s="280">
        <f>EX49/DEFM_Région_Dépt!BZ48</f>
        <v>0.17900656044985941</v>
      </c>
      <c r="EZ49" s="247">
        <v>2391</v>
      </c>
      <c r="FA49" s="248">
        <f>EZ49/DEFM_Région_Dépt!CA48</f>
        <v>0.17726868327402134</v>
      </c>
      <c r="FB49" s="286">
        <v>2485</v>
      </c>
      <c r="FC49" s="281">
        <f>FB49/DEFM_Région_Dépt!CB48</f>
        <v>0.1832190518321905</v>
      </c>
      <c r="FD49" s="252">
        <v>2535</v>
      </c>
      <c r="FE49" s="248">
        <f>FD49/DEFM_Région_Dépt!CC48</f>
        <v>0.18636965152183502</v>
      </c>
      <c r="FF49" s="249">
        <v>2528</v>
      </c>
      <c r="FG49" s="250">
        <f>FF49/DEFM_Région_Dépt!CD48</f>
        <v>0.18817924668750929</v>
      </c>
      <c r="FH49" s="247">
        <v>2453</v>
      </c>
      <c r="FI49" s="248">
        <f>FH49/DEFM_Région_Dépt!CE48</f>
        <v>0.18870682360181554</v>
      </c>
      <c r="FJ49" s="249">
        <v>2302</v>
      </c>
      <c r="FK49" s="250">
        <f>FJ49/DEFM_Région_Dépt!CF48</f>
        <v>0.1979874430205556</v>
      </c>
      <c r="FL49" s="247">
        <v>2002</v>
      </c>
      <c r="FM49" s="248">
        <f>FL49/DEFM_Région_Dépt!CG48</f>
        <v>0.18902842035690681</v>
      </c>
      <c r="FN49" s="249">
        <v>1856</v>
      </c>
      <c r="FO49" s="250">
        <f>FN49/DEFM_Région_Dépt!CH48</f>
        <v>0.18480533705068206</v>
      </c>
      <c r="FP49" s="247">
        <v>1769</v>
      </c>
      <c r="FQ49" s="248">
        <f>FP49/DEFM_Région_Dépt!CI48</f>
        <v>0.17750351194059805</v>
      </c>
      <c r="FR49" s="249">
        <v>1774</v>
      </c>
      <c r="FS49" s="250">
        <f>FR49/DEFM_Région_Dépt!CJ48</f>
        <v>0.17330988667448222</v>
      </c>
      <c r="FT49" s="247">
        <v>1798</v>
      </c>
      <c r="FU49" s="248">
        <f>FT49/DEFM_Région_Dépt!CK48</f>
        <v>0.16689872830223706</v>
      </c>
      <c r="FV49" s="249">
        <v>1821</v>
      </c>
      <c r="FW49" s="250">
        <f>FV49/DEFM_Région_Dépt!CL48</f>
        <v>0.14791649744131266</v>
      </c>
      <c r="FX49" s="247">
        <v>1828</v>
      </c>
      <c r="FY49" s="248">
        <f>FX49/DEFM_Région_Dépt!CM48</f>
        <v>0.13919135003426483</v>
      </c>
      <c r="FZ49" s="249">
        <v>1819</v>
      </c>
      <c r="GA49" s="250">
        <f>FZ49/DEFM_Région_Dépt!CN48</f>
        <v>0.13854825196130702</v>
      </c>
      <c r="GB49" s="247">
        <v>1863</v>
      </c>
      <c r="GC49" s="248">
        <f>GB49/DEFM_Région_Dépt!CO48</f>
        <v>0.14033898305084747</v>
      </c>
      <c r="GD49" s="249">
        <v>1851</v>
      </c>
      <c r="GE49" s="250">
        <f>GD49/DEFM_Région_Dépt!CP48</f>
        <v>0.14016356201726488</v>
      </c>
      <c r="GF49" s="247">
        <v>1761</v>
      </c>
      <c r="GG49" s="248">
        <f>GF49/DEFM_Région_Dépt!CQ48</f>
        <v>0.13781499452183441</v>
      </c>
      <c r="GH49" s="249">
        <v>1689</v>
      </c>
      <c r="GI49" s="250">
        <f>GH49/DEFM_Région_Dépt!CR48</f>
        <v>0.14536534985799121</v>
      </c>
      <c r="GJ49" s="247">
        <v>1648</v>
      </c>
      <c r="GK49" s="248">
        <f>GJ49/DEFM_Région_Dépt!CS48</f>
        <v>0.15542770913892295</v>
      </c>
      <c r="GL49" s="249">
        <v>1592</v>
      </c>
      <c r="GM49" s="250">
        <f>GL49/DEFM_Région_Dépt!CT48</f>
        <v>0.15843949044585987</v>
      </c>
      <c r="GN49" s="247">
        <v>1558</v>
      </c>
      <c r="GO49" s="248">
        <f>GN49/DEFM_Région_Dépt!CU48</f>
        <v>0.15328610783156238</v>
      </c>
      <c r="GP49" s="287">
        <v>1552</v>
      </c>
      <c r="GQ49" s="288">
        <f>GP49/DEFM_Région_Dépt!CV48</f>
        <v>0.1516513582177057</v>
      </c>
      <c r="GR49" s="289">
        <v>1592</v>
      </c>
      <c r="GS49" s="290">
        <f>GR49/DEFM_Région_Dépt!CW48</f>
        <v>0.14839671886651754</v>
      </c>
      <c r="GT49" s="287">
        <v>1586</v>
      </c>
      <c r="GU49" s="288">
        <f>GT49/DEFM_Région_Dépt!CX48</f>
        <v>0.12650554359097071</v>
      </c>
      <c r="GV49" s="289">
        <v>1667</v>
      </c>
      <c r="GW49" s="290">
        <f>GV49/DEFM_Région_Dépt!CY48</f>
        <v>0.123053074481435</v>
      </c>
      <c r="GX49" s="291">
        <v>1673</v>
      </c>
      <c r="GY49" s="292">
        <f>GX49/DEFM_Région_Dépt!CZ48</f>
        <v>0.12279800352319437</v>
      </c>
      <c r="GZ49" s="435">
        <v>1723</v>
      </c>
      <c r="HA49" s="441">
        <f>GZ49/DEFM_Région_Dépt!DA48</f>
        <v>0.12557393775963852</v>
      </c>
      <c r="HB49" s="435">
        <v>1706</v>
      </c>
      <c r="HC49" s="441">
        <f>HB49/DEFM_Région_Dépt!DB48</f>
        <v>0.1256166703482807</v>
      </c>
      <c r="HD49" s="435">
        <v>1698</v>
      </c>
      <c r="HE49" s="441">
        <f>HD49/DEFM_Région_Dépt!DC48</f>
        <v>0.12990589855405096</v>
      </c>
      <c r="HF49" s="435">
        <v>1594</v>
      </c>
      <c r="HG49" s="441">
        <f>HF49/DEFM_Région_Dépt!DD48</f>
        <v>0.13653104925053533</v>
      </c>
      <c r="HH49" s="435">
        <v>1558</v>
      </c>
      <c r="HI49" s="441">
        <f>HH49/DEFM_Région_Dépt!DE48</f>
        <v>0.14645610077082158</v>
      </c>
      <c r="HJ49" s="435">
        <v>1494</v>
      </c>
      <c r="HK49" s="441">
        <f>HJ49/DEFM_Région_Dépt!DF48</f>
        <v>0.14881960354616994</v>
      </c>
      <c r="HL49" s="435">
        <v>1441</v>
      </c>
      <c r="HM49" s="441">
        <f>HL49/DEFM_Région_Dépt!DG48</f>
        <v>0.14394166416941365</v>
      </c>
      <c r="HN49" s="435">
        <v>1482</v>
      </c>
      <c r="HO49" s="441">
        <f>HN49/DEFM_Région_Dépt!DH48</f>
        <v>0.14525139664804471</v>
      </c>
      <c r="HP49" s="435">
        <v>1481</v>
      </c>
      <c r="HQ49" s="441">
        <f>HP49/DEFM_Région_Dépt!DI48</f>
        <v>0.13950640542577242</v>
      </c>
      <c r="HR49" s="435">
        <v>1553</v>
      </c>
      <c r="HS49" s="441">
        <f>HR49/DEFM_Région_Dépt!DJ48</f>
        <v>0.12477904547645829</v>
      </c>
      <c r="HT49" s="435">
        <v>1618</v>
      </c>
      <c r="HU49" s="441">
        <f>HT49/DEFM_Région_Dépt!DK48</f>
        <v>0.12048551641968873</v>
      </c>
      <c r="HV49" s="502">
        <v>1603</v>
      </c>
      <c r="HW49" s="500">
        <f>HV49/DEFM_Région_Dépt!DL48</f>
        <v>0.11971620612397312</v>
      </c>
      <c r="HX49" s="435">
        <v>1691</v>
      </c>
      <c r="HY49" s="441">
        <f>HX49/DEFM_Région_Dépt!DM48</f>
        <v>0.12601535136746406</v>
      </c>
      <c r="HZ49" s="435">
        <v>1729</v>
      </c>
      <c r="IA49" s="441">
        <f>HZ49/DEFM_Région_Dépt!DN48</f>
        <v>0.13065820297740496</v>
      </c>
      <c r="IB49" s="435">
        <v>1795</v>
      </c>
      <c r="IC49" s="441">
        <f>IB49/DEFM_Région_Dépt!DO48</f>
        <v>0.14017961733697773</v>
      </c>
      <c r="ID49" s="435">
        <v>1697</v>
      </c>
      <c r="IE49" s="441">
        <f>ID49/DEFM_Région_Dépt!DP48</f>
        <v>0.15027007880988222</v>
      </c>
      <c r="IF49" s="435">
        <v>1607</v>
      </c>
      <c r="IG49" s="441">
        <f>IF49/DEFM_Région_Dépt!DQ48</f>
        <v>0.15821600866397559</v>
      </c>
      <c r="IH49" s="435">
        <v>1549</v>
      </c>
      <c r="II49" s="441">
        <f>IH49/DEFM_Région_Dépt!DR48</f>
        <v>0.16360371778622729</v>
      </c>
      <c r="IJ49" s="435">
        <v>1522</v>
      </c>
      <c r="IK49" s="441">
        <f>IJ49/DEFM_Région_Dépt!DS48</f>
        <v>0.16210459047821918</v>
      </c>
      <c r="IL49" s="435">
        <v>1467</v>
      </c>
      <c r="IM49" s="441">
        <f>IL49/DEFM_Région_Dépt!DT48</f>
        <v>0.15589798087141338</v>
      </c>
      <c r="IN49" s="435">
        <v>1522</v>
      </c>
      <c r="IO49" s="441">
        <f>IN49/DEFM_Région_Dépt!DU48</f>
        <v>0.1538928210313448</v>
      </c>
      <c r="IP49" s="435">
        <v>1523</v>
      </c>
      <c r="IQ49" s="441">
        <f>IP49/DEFM_Région_Dépt!DV48</f>
        <v>0.12927595280536458</v>
      </c>
      <c r="IR49" s="435">
        <v>1530</v>
      </c>
      <c r="IS49" s="441">
        <f>IR49/DEFM_Région_Dépt!DW48</f>
        <v>0.123566467452754</v>
      </c>
      <c r="IT49" s="435">
        <v>1630</v>
      </c>
      <c r="IU49" s="441">
        <f>IT49/DEFM_Région_Dépt!DX48</f>
        <v>0.13067179733846401</v>
      </c>
      <c r="IV49" s="435">
        <v>1717</v>
      </c>
      <c r="IW49" s="441">
        <f>IV49/DEFM_Région_Dépt!DY48</f>
        <v>0.13660593523748907</v>
      </c>
      <c r="IX49" s="435">
        <v>1766</v>
      </c>
      <c r="IY49" s="441">
        <f>IX49/DEFM_Région_Dépt!DZ48</f>
        <v>0.14390482398956975</v>
      </c>
      <c r="IZ49" s="435">
        <v>1898</v>
      </c>
      <c r="JA49" s="441">
        <f>IZ49/DEFM_Région_Dépt!EA48</f>
        <v>0.1532622739018088</v>
      </c>
      <c r="JB49" s="435">
        <v>2038</v>
      </c>
      <c r="JC49" s="441">
        <f>JB49/DEFM_Région_Dépt!EB48</f>
        <v>0.1596803259421766</v>
      </c>
      <c r="JD49" s="435">
        <v>2090</v>
      </c>
      <c r="JE49" s="441">
        <f>JD49/DEFM_Région_Dépt!EC48</f>
        <v>0.16674644965693314</v>
      </c>
      <c r="JF49" s="435">
        <v>2021</v>
      </c>
      <c r="JG49" s="441">
        <f>JF49/DEFM_Région_Dépt!ED48</f>
        <v>0.17659909122684375</v>
      </c>
      <c r="JH49" s="435">
        <v>1929</v>
      </c>
      <c r="JI49" s="441">
        <f>JH49/DEFM_Région_Dépt!EE48</f>
        <v>0.17986013986013985</v>
      </c>
      <c r="JJ49" s="435">
        <v>1884</v>
      </c>
      <c r="JK49" s="441">
        <f>JJ49/DEFM_Région_Dépt!EF48</f>
        <v>0.17496285289747399</v>
      </c>
      <c r="JL49" s="435"/>
      <c r="JM49" s="441" t="e">
        <f>JL49/DEFM_Région_Dépt!EG48</f>
        <v>#DIV/0!</v>
      </c>
      <c r="JN49" s="435"/>
      <c r="JO49" s="441" t="e">
        <f>JN49/DEFM_Région_Dépt!EH48</f>
        <v>#DIV/0!</v>
      </c>
      <c r="JP49" s="435"/>
      <c r="JQ49" s="441" t="e">
        <f>JP49/DEFM_Région_Dépt!EI48</f>
        <v>#DIV/0!</v>
      </c>
      <c r="JR49" s="435"/>
      <c r="JS49" s="441" t="e">
        <f>JR49/DEFM_Région_Dépt!EJ48</f>
        <v>#DIV/0!</v>
      </c>
    </row>
    <row r="50" spans="1:279" x14ac:dyDescent="0.35">
      <c r="A50" s="258" t="s">
        <v>412</v>
      </c>
      <c r="B50" s="258">
        <v>1293</v>
      </c>
      <c r="C50" s="259">
        <f>B50/DEFM_Région_Dépt!B49</f>
        <v>0.13444941249870021</v>
      </c>
      <c r="D50" s="258">
        <v>1424</v>
      </c>
      <c r="E50" s="259">
        <f>D50/DEFM_Région_Dépt!C49</f>
        <v>0.14573738614266707</v>
      </c>
      <c r="F50" s="258">
        <v>1529</v>
      </c>
      <c r="G50" s="259">
        <f>F50/DEFM_Région_Dépt!D49</f>
        <v>0.14990196078431373</v>
      </c>
      <c r="H50" s="258">
        <v>1792</v>
      </c>
      <c r="I50" s="259">
        <f>H50/DEFM_Région_Dépt!E49</f>
        <v>0.15575836592785744</v>
      </c>
      <c r="J50" s="258">
        <v>1823</v>
      </c>
      <c r="K50" s="259">
        <f>J50/DEFM_Région_Dépt!F49</f>
        <v>0.13360205203371198</v>
      </c>
      <c r="L50" s="258">
        <v>1986</v>
      </c>
      <c r="M50" s="259">
        <f>L50/DEFM_Région_Dépt!G49</f>
        <v>0.13105450706084201</v>
      </c>
      <c r="N50" s="258">
        <v>1962</v>
      </c>
      <c r="O50" s="259">
        <f>N50/DEFM_Région_Dépt!H49</f>
        <v>0.12643381879108131</v>
      </c>
      <c r="P50" s="258">
        <v>2249</v>
      </c>
      <c r="Q50" s="259">
        <f>P50/DEFM_Région_Dépt!I49</f>
        <v>0.14189274447949526</v>
      </c>
      <c r="R50" s="258">
        <v>2254</v>
      </c>
      <c r="S50" s="259">
        <f>R50/DEFM_Région_Dépt!J49</f>
        <v>0.14663977620193872</v>
      </c>
      <c r="T50" s="258">
        <v>2340</v>
      </c>
      <c r="U50" s="259">
        <f>T50/DEFM_Région_Dépt!K49</f>
        <v>0.15556441962504985</v>
      </c>
      <c r="V50" s="258">
        <v>2153</v>
      </c>
      <c r="W50" s="259">
        <f>V50/DEFM_Région_Dépt!L49</f>
        <v>0.16460244648318043</v>
      </c>
      <c r="X50" s="258">
        <v>2029</v>
      </c>
      <c r="Y50" s="259">
        <f>X50/DEFM_Région_Dépt!M49</f>
        <v>0.17089193969510655</v>
      </c>
      <c r="Z50" s="258">
        <v>1887</v>
      </c>
      <c r="AA50" s="259">
        <f>Z50/DEFM_Région_Dépt!N49</f>
        <v>0.17036836403033587</v>
      </c>
      <c r="AB50" s="258">
        <v>1825</v>
      </c>
      <c r="AC50" s="259">
        <f>AB50/DEFM_Région_Dépt!O49</f>
        <v>0.16509860683915326</v>
      </c>
      <c r="AD50" s="258">
        <v>1886</v>
      </c>
      <c r="AE50" s="259">
        <f>AD50/DEFM_Région_Dépt!P49</f>
        <v>0.16387175254148928</v>
      </c>
      <c r="AF50" s="258">
        <v>2037</v>
      </c>
      <c r="AG50" s="259">
        <f>AF50/DEFM_Région_Dépt!Q49</f>
        <v>0.16091318429575796</v>
      </c>
      <c r="AH50" s="258">
        <v>2230</v>
      </c>
      <c r="AI50" s="259">
        <f>AH50/DEFM_Région_Dépt!R49</f>
        <v>0.14828113571381077</v>
      </c>
      <c r="AJ50" s="258">
        <v>2314</v>
      </c>
      <c r="AK50" s="259">
        <f>AJ50/DEFM_Région_Dépt!S49</f>
        <v>0.14120949533166535</v>
      </c>
      <c r="AL50" s="258">
        <v>2413</v>
      </c>
      <c r="AM50" s="259">
        <f>AL50/DEFM_Région_Dépt!T49</f>
        <v>0.14393939393939395</v>
      </c>
      <c r="AN50" s="258">
        <v>2538</v>
      </c>
      <c r="AO50" s="259">
        <f>AN50/DEFM_Région_Dépt!U49</f>
        <v>0.14759246336357293</v>
      </c>
      <c r="AP50" s="258">
        <v>2485</v>
      </c>
      <c r="AQ50" s="259">
        <f>AP50/DEFM_Région_Dépt!V49</f>
        <v>0.14712847838957963</v>
      </c>
      <c r="AR50" s="258">
        <v>2496</v>
      </c>
      <c r="AS50" s="259">
        <f>AR50/DEFM_Région_Dépt!W49</f>
        <v>0.15567891224349778</v>
      </c>
      <c r="AT50" s="258">
        <v>2373</v>
      </c>
      <c r="AU50" s="259">
        <f>AT50/DEFM_Région_Dépt!X49</f>
        <v>0.16986399427344309</v>
      </c>
      <c r="AV50" s="258">
        <v>2254</v>
      </c>
      <c r="AW50" s="259">
        <f>AV50/DEFM_Région_Dépt!Y49</f>
        <v>0.17699254024342365</v>
      </c>
      <c r="AX50" s="258">
        <v>2108</v>
      </c>
      <c r="AY50" s="259">
        <f>AX50/DEFM_Région_Dépt!Z49</f>
        <v>0.17739628040057226</v>
      </c>
      <c r="AZ50" s="258">
        <v>2021</v>
      </c>
      <c r="BA50" s="259">
        <f>AZ50/DEFM_Région_Dépt!AA49</f>
        <v>0.16931970509383379</v>
      </c>
      <c r="BB50" s="258">
        <v>2010</v>
      </c>
      <c r="BC50" s="259">
        <f>BB50/DEFM_Région_Dépt!AB49</f>
        <v>0.16105769230769232</v>
      </c>
      <c r="BD50" s="258">
        <v>2174</v>
      </c>
      <c r="BE50" s="259">
        <f>BD50/DEFM_Région_Dépt!AC49</f>
        <v>0.15822416302765649</v>
      </c>
      <c r="BF50" s="258">
        <v>2391</v>
      </c>
      <c r="BG50" s="259">
        <f>BF50/DEFM_Région_Dépt!AD49</f>
        <v>0.14697565773297272</v>
      </c>
      <c r="BH50" s="258">
        <v>2484</v>
      </c>
      <c r="BI50" s="259">
        <f>BH50/DEFM_Région_Dépt!AE49</f>
        <v>0.14050568471067368</v>
      </c>
      <c r="BJ50" s="258">
        <v>2486</v>
      </c>
      <c r="BK50" s="259">
        <f>BJ50/DEFM_Région_Dépt!AF49</f>
        <v>0.13910805215153041</v>
      </c>
      <c r="BL50" s="258">
        <v>2577</v>
      </c>
      <c r="BM50" s="259">
        <f>BL50/DEFM_Région_Dépt!AG49</f>
        <v>0.14148457230701658</v>
      </c>
      <c r="BN50" s="258">
        <v>2637</v>
      </c>
      <c r="BO50" s="259">
        <f>BN50/DEFM_Région_Dépt!AH49</f>
        <v>0.14651627958662072</v>
      </c>
      <c r="BP50" s="258">
        <v>2655</v>
      </c>
      <c r="BQ50" s="259">
        <f>BP50/DEFM_Région_Dépt!AI49</f>
        <v>0.15321137976801893</v>
      </c>
      <c r="BR50" s="258">
        <v>2425</v>
      </c>
      <c r="BS50" s="259">
        <f>BR50/DEFM_Région_Dépt!AJ49</f>
        <v>0.16000263921879124</v>
      </c>
      <c r="BT50" s="258">
        <v>2258</v>
      </c>
      <c r="BU50" s="259">
        <f>BT50/DEFM_Région_Dépt!AK49</f>
        <v>0.16601720461730754</v>
      </c>
      <c r="BV50" s="258">
        <v>2163</v>
      </c>
      <c r="BW50" s="259">
        <f>BV50/DEFM_Région_Dépt!AL49</f>
        <v>0.17044917257683215</v>
      </c>
      <c r="BX50" s="258">
        <v>2114</v>
      </c>
      <c r="BY50" s="259">
        <f>BX50/DEFM_Région_Dépt!AM49</f>
        <v>0.16421968461120173</v>
      </c>
      <c r="BZ50" s="258">
        <v>2179</v>
      </c>
      <c r="CA50" s="259">
        <f>BZ50/DEFM_Région_Dépt!AN49</f>
        <v>0.16304998503442084</v>
      </c>
      <c r="CB50" s="258">
        <v>2360</v>
      </c>
      <c r="CC50" s="259">
        <f>CB50/DEFM_Région_Dépt!AO49</f>
        <v>0.16171029190078115</v>
      </c>
      <c r="CD50" s="258">
        <v>2639</v>
      </c>
      <c r="CE50" s="259">
        <f>CD50/DEFM_Région_Dépt!AP49</f>
        <v>0.14515153181893184</v>
      </c>
      <c r="CF50" s="258">
        <v>2801</v>
      </c>
      <c r="CG50" s="259">
        <f>CF50/DEFM_Région_Dépt!AQ49</f>
        <v>0.14234170139241792</v>
      </c>
      <c r="CH50" s="258">
        <v>2766</v>
      </c>
      <c r="CI50" s="259">
        <f>CH50/DEFM_Région_Dépt!AR49</f>
        <v>0.14074903317728477</v>
      </c>
      <c r="CJ50" s="258">
        <v>2916</v>
      </c>
      <c r="CK50" s="259">
        <f>CJ50/DEFM_Région_Dépt!AS49</f>
        <v>0.14357459379615953</v>
      </c>
      <c r="CL50" s="258">
        <v>2939</v>
      </c>
      <c r="CM50" s="259">
        <f>CL50/DEFM_Région_Dépt!AT49</f>
        <v>0.14576203937906065</v>
      </c>
      <c r="CN50" s="258">
        <v>2951</v>
      </c>
      <c r="CO50" s="259">
        <f>CN50/DEFM_Région_Dépt!AU49</f>
        <v>0.15215261665377675</v>
      </c>
      <c r="CP50" s="258">
        <v>2814</v>
      </c>
      <c r="CQ50" s="259">
        <f>CP50/DEFM_Région_Dépt!AV49</f>
        <v>0.16202210962690006</v>
      </c>
      <c r="CR50" s="258">
        <v>2659</v>
      </c>
      <c r="CS50" s="259">
        <f>CR50/DEFM_Région_Dépt!AW49</f>
        <v>0.17048150285311278</v>
      </c>
      <c r="CT50" s="258">
        <v>2521</v>
      </c>
      <c r="CU50" s="259">
        <f>CT50/DEFM_Région_Dépt!AX49</f>
        <v>0.17262393864694603</v>
      </c>
      <c r="CV50" s="258">
        <v>2445</v>
      </c>
      <c r="CW50" s="259">
        <f>CV50/DEFM_Région_Dépt!AY49</f>
        <v>0.1640169048098209</v>
      </c>
      <c r="CX50" s="258">
        <v>2457</v>
      </c>
      <c r="CY50" s="259">
        <f>CX50/DEFM_Région_Dépt!AZ49</f>
        <v>0.16180441224892986</v>
      </c>
      <c r="CZ50" s="258">
        <v>2605</v>
      </c>
      <c r="DA50" s="259">
        <f>CZ50/DEFM_Région_Dépt!BA49</f>
        <v>0.15629687406251874</v>
      </c>
      <c r="DB50" s="258">
        <v>2936</v>
      </c>
      <c r="DC50" s="259">
        <f>DB50/DEFM_Région_Dépt!BB49</f>
        <v>0.14479459486117277</v>
      </c>
      <c r="DD50" s="258">
        <v>3098</v>
      </c>
      <c r="DE50" s="259">
        <f>DD50/DEFM_Région_Dépt!BC49</f>
        <v>0.14287031912931195</v>
      </c>
      <c r="DF50" s="258">
        <v>3094</v>
      </c>
      <c r="DG50" s="259">
        <f>DF50/DEFM_Région_Dépt!BD49</f>
        <v>0.14254780004607234</v>
      </c>
      <c r="DH50" s="258">
        <v>3213</v>
      </c>
      <c r="DI50" s="259">
        <f>DH50/DEFM_Région_Dépt!BE49</f>
        <v>0.14489289740698985</v>
      </c>
      <c r="DJ50" s="258">
        <v>3288</v>
      </c>
      <c r="DK50" s="259">
        <f>DJ50/DEFM_Région_Dépt!BF49</f>
        <v>0.14934593023255813</v>
      </c>
      <c r="DL50" s="258">
        <v>3336</v>
      </c>
      <c r="DM50" s="259">
        <f>DL50/DEFM_Région_Dépt!BG49</f>
        <v>0.15587328287075974</v>
      </c>
      <c r="DN50" s="258">
        <v>3220</v>
      </c>
      <c r="DO50" s="259">
        <f>DN50/DEFM_Région_Dépt!BH49</f>
        <v>0.16763848396501457</v>
      </c>
      <c r="DP50" s="258">
        <v>3066</v>
      </c>
      <c r="DQ50" s="259">
        <f>DP50/DEFM_Région_Dépt!BI49</f>
        <v>0.17634878637984586</v>
      </c>
      <c r="DR50" s="258">
        <v>2940</v>
      </c>
      <c r="DS50" s="259">
        <f>DR50/DEFM_Région_Dépt!BJ49</f>
        <v>0.17874513618677043</v>
      </c>
      <c r="DT50" s="258">
        <v>2960</v>
      </c>
      <c r="DU50" s="259">
        <f>DT50/DEFM_Région_Dépt!BK49</f>
        <v>0.1775112443778111</v>
      </c>
      <c r="DV50" s="258">
        <v>2995</v>
      </c>
      <c r="DW50" s="259">
        <f>DV50/DEFM_Région_Dépt!BL49</f>
        <v>0.17533075752253835</v>
      </c>
      <c r="DX50" s="258">
        <v>3151</v>
      </c>
      <c r="DY50" s="259">
        <f>DX50/DEFM_Région_Dépt!BM49</f>
        <v>0.16767773520647083</v>
      </c>
      <c r="DZ50" s="258">
        <v>3457</v>
      </c>
      <c r="EA50" s="259">
        <f>DZ50/DEFM_Région_Dépt!BN49</f>
        <v>0.15266737325560856</v>
      </c>
      <c r="EB50" s="258">
        <v>3609</v>
      </c>
      <c r="EC50" s="259">
        <f>EB50/DEFM_Région_Dépt!BO49</f>
        <v>0.14875726474588846</v>
      </c>
      <c r="ED50" s="258">
        <v>3707</v>
      </c>
      <c r="EE50" s="259">
        <f>ED50/DEFM_Région_Dépt!BP49</f>
        <v>0.15088119174569581</v>
      </c>
      <c r="EF50" s="258">
        <v>3829</v>
      </c>
      <c r="EG50" s="259">
        <f>EF50/DEFM_Région_Dépt!BQ49</f>
        <v>0.15319063812762551</v>
      </c>
      <c r="EH50" s="258">
        <v>3901</v>
      </c>
      <c r="EI50" s="259">
        <f>EH50/DEFM_Région_Dépt!BR49</f>
        <v>0.1564844157407036</v>
      </c>
      <c r="EJ50" s="258">
        <v>3882</v>
      </c>
      <c r="EK50" s="259">
        <f>EJ50/DEFM_Région_Dépt!BS49</f>
        <v>0.16127290100120478</v>
      </c>
      <c r="EL50" s="258">
        <v>3867</v>
      </c>
      <c r="EM50" s="259">
        <f>EL50/DEFM_Région_Dépt!BT49</f>
        <v>0.17779310344827587</v>
      </c>
      <c r="EN50" s="258">
        <v>3687</v>
      </c>
      <c r="EO50" s="259">
        <f>EN50/DEFM_Région_Dépt!BU49</f>
        <v>0.18604299122010293</v>
      </c>
      <c r="EP50" s="258">
        <v>3491</v>
      </c>
      <c r="EQ50" s="259">
        <f>EP50/DEFM_Région_Dépt!BV49</f>
        <v>0.1870946996087679</v>
      </c>
      <c r="ER50" s="258">
        <v>3358</v>
      </c>
      <c r="ES50" s="259">
        <f>ER50/DEFM_Région_Dépt!BW49</f>
        <v>0.18190682556879739</v>
      </c>
      <c r="ET50" s="258">
        <v>3371</v>
      </c>
      <c r="EU50" s="259">
        <f>ET50/DEFM_Région_Dépt!BX49</f>
        <v>0.17894680964008919</v>
      </c>
      <c r="EV50" s="258">
        <v>3463</v>
      </c>
      <c r="EW50" s="259">
        <f>EV50/DEFM_Région_Dépt!BY49</f>
        <v>0.17530626708514732</v>
      </c>
      <c r="EX50" s="258">
        <v>3717</v>
      </c>
      <c r="EY50" s="259">
        <f>EX50/DEFM_Région_Dépt!BZ49</f>
        <v>0.15692151813230887</v>
      </c>
      <c r="EZ50" s="258">
        <v>3940</v>
      </c>
      <c r="FA50" s="259">
        <f>EZ50/DEFM_Région_Dépt!CA49</f>
        <v>0.15415916738398935</v>
      </c>
      <c r="FB50" s="258">
        <f>SUM(FB48:FB49)</f>
        <v>4067</v>
      </c>
      <c r="FC50" s="260">
        <f>FB50/DEFM_Région_Dépt!CB49</f>
        <v>0.15854514267893341</v>
      </c>
      <c r="FD50" s="261">
        <v>4159</v>
      </c>
      <c r="FE50" s="259">
        <f>FD50/DEFM_Région_Dépt!CC49</f>
        <v>0.16172810701508789</v>
      </c>
      <c r="FF50" s="258">
        <v>4085</v>
      </c>
      <c r="FG50" s="259">
        <f>FF50/DEFM_Région_Dépt!CD49</f>
        <v>0.16095350669818756</v>
      </c>
      <c r="FH50" s="258">
        <v>3966</v>
      </c>
      <c r="FI50" s="259">
        <f>FH50/DEFM_Région_Dépt!CE49</f>
        <v>0.1618181076339304</v>
      </c>
      <c r="FJ50" s="258">
        <v>3694</v>
      </c>
      <c r="FK50" s="259">
        <f>FJ50/DEFM_Région_Dépt!CF49</f>
        <v>0.17032460346735523</v>
      </c>
      <c r="FL50" s="258">
        <v>3184</v>
      </c>
      <c r="FM50" s="259">
        <f>FL50/DEFM_Région_Dépt!CG49</f>
        <v>0.16288944595078528</v>
      </c>
      <c r="FN50" s="258">
        <v>2946</v>
      </c>
      <c r="FO50" s="259">
        <f>FN50/DEFM_Région_Dépt!CH49</f>
        <v>0.16105401268314018</v>
      </c>
      <c r="FP50" s="258">
        <v>2754</v>
      </c>
      <c r="FQ50" s="259">
        <f>FP50/DEFM_Région_Dépt!CI49</f>
        <v>0.15203709837694601</v>
      </c>
      <c r="FR50" s="258">
        <v>2770</v>
      </c>
      <c r="FS50" s="259">
        <f>FR50/DEFM_Région_Dépt!CJ49</f>
        <v>0.14812042136784129</v>
      </c>
      <c r="FT50" s="258">
        <v>2834</v>
      </c>
      <c r="FU50" s="259">
        <f>FT50/DEFM_Région_Dépt!CK49</f>
        <v>0.14404798210836636</v>
      </c>
      <c r="FV50" s="258">
        <v>2906</v>
      </c>
      <c r="FW50" s="259">
        <f>FV50/DEFM_Région_Dépt!CL49</f>
        <v>0.12467822206967565</v>
      </c>
      <c r="FX50" s="258">
        <v>2936</v>
      </c>
      <c r="FY50" s="259">
        <f>FX50/DEFM_Région_Dépt!CM49</f>
        <v>0.11548143486469478</v>
      </c>
      <c r="FZ50" s="258">
        <v>2923</v>
      </c>
      <c r="GA50" s="259">
        <f>FZ50/DEFM_Région_Dépt!CN49</f>
        <v>0.11483460359864854</v>
      </c>
      <c r="GB50" s="258">
        <v>2962</v>
      </c>
      <c r="GC50" s="259">
        <f>GB50/DEFM_Région_Dépt!CO49</f>
        <v>0.11464179277779928</v>
      </c>
      <c r="GD50" s="258">
        <v>2937</v>
      </c>
      <c r="GE50" s="259">
        <f>GD50/DEFM_Région_Dépt!CP49</f>
        <v>0.11461016155467103</v>
      </c>
      <c r="GF50" s="258">
        <v>2773</v>
      </c>
      <c r="GG50" s="259">
        <f>GF50/DEFM_Région_Dépt!CQ49</f>
        <v>0.1126869310793238</v>
      </c>
      <c r="GH50" s="258">
        <v>2663</v>
      </c>
      <c r="GI50" s="259">
        <f>GH50/DEFM_Région_Dépt!CR49</f>
        <v>0.12150385545466989</v>
      </c>
      <c r="GJ50" s="258">
        <v>2614</v>
      </c>
      <c r="GK50" s="259">
        <f>GJ50/DEFM_Région_Dépt!CS49</f>
        <v>0.13178060092760638</v>
      </c>
      <c r="GL50" s="258">
        <v>2505</v>
      </c>
      <c r="GM50" s="259">
        <f>GL50/DEFM_Région_Dépt!CT49</f>
        <v>0.13451831167436365</v>
      </c>
      <c r="GN50" s="258">
        <v>2446</v>
      </c>
      <c r="GO50" s="259">
        <f>GN50/DEFM_Région_Dépt!CU49</f>
        <v>0.13055081127241674</v>
      </c>
      <c r="GP50" s="293">
        <v>2432</v>
      </c>
      <c r="GQ50" s="294">
        <f>GP50/DEFM_Région_Dépt!CV49</f>
        <v>0.12773109243697478</v>
      </c>
      <c r="GR50" s="293">
        <v>2464</v>
      </c>
      <c r="GS50" s="294">
        <f>GR50/DEFM_Région_Dépt!CW49</f>
        <v>0.1233974358974359</v>
      </c>
      <c r="GT50" s="293">
        <v>2510</v>
      </c>
      <c r="GU50" s="294">
        <f>GT50/DEFM_Région_Dépt!CX49</f>
        <v>0.10515731702207885</v>
      </c>
      <c r="GV50" s="293">
        <v>2640</v>
      </c>
      <c r="GW50" s="294">
        <f>GV50/DEFM_Région_Dépt!CY49</f>
        <v>0.1005944215820759</v>
      </c>
      <c r="GX50" s="293">
        <v>2628</v>
      </c>
      <c r="GY50" s="295">
        <f>GX50/DEFM_Région_Dépt!CZ49</f>
        <v>9.9696509863429442E-2</v>
      </c>
      <c r="GZ50" s="436">
        <v>2711</v>
      </c>
      <c r="HA50" s="442">
        <f>GZ50/DEFM_Région_Dépt!DA49</f>
        <v>0.10210153660741188</v>
      </c>
      <c r="HB50" s="436">
        <v>2707</v>
      </c>
      <c r="HC50" s="442">
        <f>HB50/DEFM_Région_Dépt!DB49</f>
        <v>0.10326149151249285</v>
      </c>
      <c r="HD50" s="436">
        <v>2688</v>
      </c>
      <c r="HE50" s="442">
        <f>HD50/DEFM_Région_Dépt!DC49</f>
        <v>0.10718130706965988</v>
      </c>
      <c r="HF50" s="436">
        <v>2476</v>
      </c>
      <c r="HG50" s="442">
        <f>HF50/DEFM_Région_Dépt!DD49</f>
        <v>0.11291499452754469</v>
      </c>
      <c r="HH50" s="436">
        <v>2425</v>
      </c>
      <c r="HI50" s="442">
        <f>HH50/DEFM_Région_Dépt!DE49</f>
        <v>0.12310269556830296</v>
      </c>
      <c r="HJ50" s="436">
        <v>2294</v>
      </c>
      <c r="HK50" s="442">
        <f>HJ50/DEFM_Région_Dépt!DF49</f>
        <v>0.1248027854850117</v>
      </c>
      <c r="HL50" s="436">
        <v>2226</v>
      </c>
      <c r="HM50" s="442">
        <f>HL50/DEFM_Région_Dépt!DG49</f>
        <v>0.12193251533742332</v>
      </c>
      <c r="HN50" s="436">
        <v>2235</v>
      </c>
      <c r="HO50" s="442">
        <f>HN50/DEFM_Région_Dépt!DH49</f>
        <v>0.120329492839453</v>
      </c>
      <c r="HP50" s="436">
        <v>2249</v>
      </c>
      <c r="HQ50" s="442">
        <f>HP50/DEFM_Région_Dépt!DI49</f>
        <v>0.11568334962193302</v>
      </c>
      <c r="HR50" s="436">
        <v>2380</v>
      </c>
      <c r="HS50" s="442">
        <f>HR50/DEFM_Région_Dépt!DJ49</f>
        <v>0.10147522810607999</v>
      </c>
      <c r="HT50" s="436">
        <v>2463</v>
      </c>
      <c r="HU50" s="442">
        <f>HT50/DEFM_Région_Dépt!DK49</f>
        <v>9.5602220238326277E-2</v>
      </c>
      <c r="HV50" s="436">
        <v>2484</v>
      </c>
      <c r="HW50" s="447">
        <f>HV50/DEFM_Région_Dépt!DL49</f>
        <v>9.6115152453180627E-2</v>
      </c>
      <c r="HX50" s="436">
        <v>2637</v>
      </c>
      <c r="HY50" s="442">
        <f>HX50/DEFM_Région_Dépt!DM49</f>
        <v>0.10142697796069079</v>
      </c>
      <c r="HZ50" s="436">
        <v>2740</v>
      </c>
      <c r="IA50" s="442">
        <f>HZ50/DEFM_Région_Dépt!DN49</f>
        <v>0.10696022172775892</v>
      </c>
      <c r="IB50" s="436">
        <v>2801</v>
      </c>
      <c r="IC50" s="442">
        <f>IB50/DEFM_Région_Dépt!DO49</f>
        <v>0.11409368635437882</v>
      </c>
      <c r="ID50" s="436">
        <v>2638</v>
      </c>
      <c r="IE50" s="442">
        <f>ID50/DEFM_Région_Dépt!DP49</f>
        <v>0.12404777579234459</v>
      </c>
      <c r="IF50" s="436">
        <v>2497</v>
      </c>
      <c r="IG50" s="442">
        <f>IF50/DEFM_Région_Dépt!DQ49</f>
        <v>0.13230540984475175</v>
      </c>
      <c r="IH50" s="436">
        <v>2377</v>
      </c>
      <c r="II50" s="442">
        <f>IH50/DEFM_Région_Dépt!DR49</f>
        <v>0.13627243020122684</v>
      </c>
      <c r="IJ50" s="436">
        <v>2324</v>
      </c>
      <c r="IK50" s="442">
        <f>IJ50/DEFM_Région_Dépt!DS49</f>
        <v>0.13495934959349593</v>
      </c>
      <c r="IL50" s="436">
        <v>2257</v>
      </c>
      <c r="IM50" s="442">
        <f>IL50/DEFM_Région_Dépt!DT49</f>
        <v>0.12966793059864415</v>
      </c>
      <c r="IN50" s="436">
        <v>2341</v>
      </c>
      <c r="IO50" s="442">
        <f>IN50/DEFM_Région_Dépt!DU49</f>
        <v>0.12728360156589821</v>
      </c>
      <c r="IP50" s="436">
        <v>2399</v>
      </c>
      <c r="IQ50" s="442">
        <f>IP50/DEFM_Région_Dépt!DV49</f>
        <v>0.10645189918352857</v>
      </c>
      <c r="IR50" s="436">
        <v>2421</v>
      </c>
      <c r="IS50" s="442">
        <f>IR50/DEFM_Région_Dépt!DW49</f>
        <v>9.9564073038328677E-2</v>
      </c>
      <c r="IT50" s="436">
        <v>2560</v>
      </c>
      <c r="IU50" s="442">
        <f>IT50/DEFM_Région_Dépt!DX49</f>
        <v>0.10443438175661894</v>
      </c>
      <c r="IV50" s="436">
        <v>2707</v>
      </c>
      <c r="IW50" s="442">
        <f>IV50/DEFM_Région_Dépt!DY49</f>
        <v>0.10969728897353812</v>
      </c>
      <c r="IX50" s="436">
        <v>2807</v>
      </c>
      <c r="IY50" s="442">
        <f>IX50/DEFM_Région_Dépt!DZ49</f>
        <v>0.11575735081859045</v>
      </c>
      <c r="IZ50" s="436">
        <v>3020</v>
      </c>
      <c r="JA50" s="442">
        <f>IZ50/DEFM_Région_Dépt!EA49</f>
        <v>0.12387202625102543</v>
      </c>
      <c r="JB50" s="436">
        <v>3244</v>
      </c>
      <c r="JC50" s="442">
        <f>JB50/DEFM_Région_Dépt!EB49</f>
        <v>0.12920699406540009</v>
      </c>
      <c r="JD50" s="436">
        <v>3326</v>
      </c>
      <c r="JE50" s="442">
        <f>JD50/DEFM_Région_Dépt!EC49</f>
        <v>0.13508793306526948</v>
      </c>
      <c r="JF50" s="436">
        <v>3192</v>
      </c>
      <c r="JG50" s="442">
        <f>JF50/DEFM_Région_Dépt!ED49</f>
        <v>0.14467660789557177</v>
      </c>
      <c r="JH50" s="436">
        <v>3022</v>
      </c>
      <c r="JI50" s="442">
        <f>JH50/DEFM_Région_Dépt!EE49</f>
        <v>0.1491388244583724</v>
      </c>
      <c r="JJ50" s="436">
        <v>2990</v>
      </c>
      <c r="JK50" s="442">
        <f>JJ50/DEFM_Région_Dépt!EF49</f>
        <v>0.14768349303566136</v>
      </c>
      <c r="JL50" s="436"/>
      <c r="JM50" s="442" t="e">
        <f>JL50/DEFM_Région_Dépt!EG49</f>
        <v>#DIV/0!</v>
      </c>
      <c r="JN50" s="436"/>
      <c r="JO50" s="442" t="e">
        <f>JN50/DEFM_Région_Dépt!EH49</f>
        <v>#DIV/0!</v>
      </c>
      <c r="JP50" s="436"/>
      <c r="JQ50" s="442" t="e">
        <f>JP50/DEFM_Région_Dépt!EI49</f>
        <v>#DIV/0!</v>
      </c>
      <c r="JR50" s="436"/>
      <c r="JS50" s="442" t="e">
        <f>JR50/DEFM_Région_Dépt!EJ49</f>
        <v>#DIV/0!</v>
      </c>
    </row>
    <row r="51" spans="1:279" x14ac:dyDescent="0.35">
      <c r="A51" s="246" t="s">
        <v>413</v>
      </c>
      <c r="B51" s="286">
        <v>3492</v>
      </c>
      <c r="C51" s="280">
        <f>B51/DEFM_Région_Dépt!B50</f>
        <v>0.18692789465232054</v>
      </c>
      <c r="D51" s="247">
        <v>3911</v>
      </c>
      <c r="E51" s="248">
        <f>D51/DEFM_Région_Dépt!C50</f>
        <v>0.20393158827823549</v>
      </c>
      <c r="F51" s="286">
        <v>4104</v>
      </c>
      <c r="G51" s="280">
        <f>F51/DEFM_Région_Dépt!D50</f>
        <v>0.21006295746532222</v>
      </c>
      <c r="H51" s="247">
        <v>4330</v>
      </c>
      <c r="I51" s="248">
        <f>H51/DEFM_Région_Dépt!E50</f>
        <v>0.2218351349966699</v>
      </c>
      <c r="J51" s="286">
        <v>3914</v>
      </c>
      <c r="K51" s="280">
        <f>J51/DEFM_Région_Dépt!F50</f>
        <v>0.20009201983538674</v>
      </c>
      <c r="L51" s="247">
        <v>4030</v>
      </c>
      <c r="M51" s="248">
        <f>L51/DEFM_Région_Dépt!G50</f>
        <v>0.20780694064868768</v>
      </c>
      <c r="N51" s="286">
        <v>3693</v>
      </c>
      <c r="O51" s="280">
        <f>N51/DEFM_Région_Dépt!H50</f>
        <v>0.18902595076009623</v>
      </c>
      <c r="P51" s="247">
        <v>4258</v>
      </c>
      <c r="Q51" s="248">
        <f>P51/DEFM_Région_Dépt!I50</f>
        <v>0.21601055194805194</v>
      </c>
      <c r="R51" s="286">
        <v>4284</v>
      </c>
      <c r="S51" s="280">
        <f>R51/DEFM_Région_Dépt!J50</f>
        <v>0.21812627291242362</v>
      </c>
      <c r="T51" s="247">
        <v>4354</v>
      </c>
      <c r="U51" s="248">
        <f>T51/DEFM_Région_Dépt!K50</f>
        <v>0.22438672438672438</v>
      </c>
      <c r="V51" s="286">
        <v>4310</v>
      </c>
      <c r="W51" s="280">
        <f>V51/DEFM_Région_Dépt!L50</f>
        <v>0.22450255234920305</v>
      </c>
      <c r="X51" s="247">
        <v>4254</v>
      </c>
      <c r="Y51" s="248">
        <f>X51/DEFM_Région_Dépt!M50</f>
        <v>0.22450918302723241</v>
      </c>
      <c r="Z51" s="286">
        <v>4232</v>
      </c>
      <c r="AA51" s="280">
        <f>Z51/DEFM_Région_Dépt!N50</f>
        <v>0.22565852618108137</v>
      </c>
      <c r="AB51" s="247">
        <v>4237</v>
      </c>
      <c r="AC51" s="248">
        <f>AB51/DEFM_Région_Dépt!O50</f>
        <v>0.22194866422210582</v>
      </c>
      <c r="AD51" s="286">
        <v>4348</v>
      </c>
      <c r="AE51" s="280">
        <f>AD51/DEFM_Région_Dépt!P50</f>
        <v>0.22197263630794364</v>
      </c>
      <c r="AF51" s="247">
        <v>4416</v>
      </c>
      <c r="AG51" s="248">
        <f>AF51/DEFM_Région_Dépt!Q50</f>
        <v>0.22505351136479462</v>
      </c>
      <c r="AH51" s="286">
        <v>4435</v>
      </c>
      <c r="AI51" s="280">
        <f>AH51/DEFM_Région_Dépt!R50</f>
        <v>0.22463658005368992</v>
      </c>
      <c r="AJ51" s="247">
        <v>4427</v>
      </c>
      <c r="AK51" s="248">
        <f>AJ51/DEFM_Région_Dépt!S50</f>
        <v>0.22460679857940133</v>
      </c>
      <c r="AL51" s="286">
        <v>4431</v>
      </c>
      <c r="AM51" s="280">
        <f>AL51/DEFM_Région_Dépt!T50</f>
        <v>0.22324667472793228</v>
      </c>
      <c r="AN51" s="247">
        <v>4524</v>
      </c>
      <c r="AO51" s="248">
        <f>AN51/DEFM_Région_Dépt!U50</f>
        <v>0.2246945465381941</v>
      </c>
      <c r="AP51" s="286">
        <v>4586</v>
      </c>
      <c r="AQ51" s="280">
        <f>AP51/DEFM_Région_Dépt!V50</f>
        <v>0.22773998112926455</v>
      </c>
      <c r="AR51" s="247">
        <v>4682</v>
      </c>
      <c r="AS51" s="248">
        <f>AR51/DEFM_Région_Dépt!W50</f>
        <v>0.23408829558522073</v>
      </c>
      <c r="AT51" s="286">
        <v>4606</v>
      </c>
      <c r="AU51" s="280">
        <f>AT51/DEFM_Région_Dépt!X50</f>
        <v>0.23308537017357422</v>
      </c>
      <c r="AV51" s="247">
        <v>4642</v>
      </c>
      <c r="AW51" s="248">
        <f>AV51/DEFM_Région_Dépt!Y50</f>
        <v>0.23419605468947077</v>
      </c>
      <c r="AX51" s="286">
        <v>4626</v>
      </c>
      <c r="AY51" s="280">
        <f>AX51/DEFM_Région_Dépt!Z50</f>
        <v>0.23330643534395804</v>
      </c>
      <c r="AZ51" s="247">
        <v>4680</v>
      </c>
      <c r="BA51" s="248">
        <f>AZ51/DEFM_Région_Dépt!AA50</f>
        <v>0.22925443323209563</v>
      </c>
      <c r="BB51" s="286">
        <v>4783</v>
      </c>
      <c r="BC51" s="280">
        <f>BB51/DEFM_Région_Dépt!AB50</f>
        <v>0.22850181540225492</v>
      </c>
      <c r="BD51" s="247">
        <v>4787</v>
      </c>
      <c r="BE51" s="248">
        <f>BD51/DEFM_Région_Dépt!AC50</f>
        <v>0.2263035975984494</v>
      </c>
      <c r="BF51" s="286">
        <v>4799</v>
      </c>
      <c r="BG51" s="280">
        <f>BF51/DEFM_Région_Dépt!AD50</f>
        <v>0.22625053038517751</v>
      </c>
      <c r="BH51" s="247">
        <v>4848</v>
      </c>
      <c r="BI51" s="248">
        <f>BH51/DEFM_Région_Dépt!AE50</f>
        <v>0.22717900656044987</v>
      </c>
      <c r="BJ51" s="286">
        <v>4929</v>
      </c>
      <c r="BK51" s="280">
        <f>BJ51/DEFM_Région_Dépt!AF50</f>
        <v>0.2282789922193405</v>
      </c>
      <c r="BL51" s="247">
        <v>5035</v>
      </c>
      <c r="BM51" s="248">
        <f>BL51/DEFM_Région_Dépt!AG50</f>
        <v>0.23081507288897038</v>
      </c>
      <c r="BN51" s="286">
        <v>5077</v>
      </c>
      <c r="BO51" s="280">
        <f>BN51/DEFM_Région_Dépt!AH50</f>
        <v>0.23422218121424618</v>
      </c>
      <c r="BP51" s="247">
        <v>5033</v>
      </c>
      <c r="BQ51" s="248">
        <f>BP51/DEFM_Région_Dépt!AI50</f>
        <v>0.23416926441166891</v>
      </c>
      <c r="BR51" s="286">
        <v>4857</v>
      </c>
      <c r="BS51" s="280">
        <f>BR51/DEFM_Région_Dépt!AJ50</f>
        <v>0.22973228644404503</v>
      </c>
      <c r="BT51" s="247">
        <v>4921</v>
      </c>
      <c r="BU51" s="248">
        <f>BT51/DEFM_Région_Dépt!AK50</f>
        <v>0.23326697004171407</v>
      </c>
      <c r="BV51" s="286">
        <v>4946</v>
      </c>
      <c r="BW51" s="280">
        <f>BV51/DEFM_Région_Dépt!AL50</f>
        <v>0.23278580505483126</v>
      </c>
      <c r="BX51" s="247">
        <v>5000</v>
      </c>
      <c r="BY51" s="248">
        <f>BX51/DEFM_Région_Dépt!AM50</f>
        <v>0.22798777985499977</v>
      </c>
      <c r="BZ51" s="249">
        <v>5133</v>
      </c>
      <c r="CA51" s="280">
        <f>BZ51/DEFM_Région_Dépt!AN50</f>
        <v>0.22832614207553045</v>
      </c>
      <c r="CB51" s="247">
        <v>5114</v>
      </c>
      <c r="CC51" s="248">
        <f>CB51/DEFM_Région_Dépt!AO50</f>
        <v>0.2260031818985328</v>
      </c>
      <c r="CD51" s="249">
        <v>5187</v>
      </c>
      <c r="CE51" s="280">
        <f>CD51/DEFM_Région_Dépt!AP50</f>
        <v>0.22642744892613934</v>
      </c>
      <c r="CF51" s="247">
        <v>5222</v>
      </c>
      <c r="CG51" s="248">
        <f>CF51/DEFM_Région_Dépt!AQ50</f>
        <v>0.22754804130898951</v>
      </c>
      <c r="CH51" s="249">
        <v>5278</v>
      </c>
      <c r="CI51" s="280">
        <f>CH51/DEFM_Région_Dépt!AR50</f>
        <v>0.22785356587808669</v>
      </c>
      <c r="CJ51" s="247">
        <v>5455</v>
      </c>
      <c r="CK51" s="248">
        <f>CJ51/DEFM_Région_Dépt!AS50</f>
        <v>0.2292016806722689</v>
      </c>
      <c r="CL51" s="249">
        <v>5456</v>
      </c>
      <c r="CM51" s="280">
        <f>CL51/DEFM_Région_Dépt!AT50</f>
        <v>0.2307366996532183</v>
      </c>
      <c r="CN51" s="247">
        <v>5536</v>
      </c>
      <c r="CO51" s="248">
        <f>CN51/DEFM_Région_Dépt!AU50</f>
        <v>0.23631862033637838</v>
      </c>
      <c r="CP51" s="249">
        <v>5477</v>
      </c>
      <c r="CQ51" s="280">
        <f>CP51/DEFM_Région_Dépt!AV50</f>
        <v>0.23610811742897789</v>
      </c>
      <c r="CR51" s="247">
        <v>5477</v>
      </c>
      <c r="CS51" s="248">
        <f>CR51/DEFM_Région_Dépt!AW50</f>
        <v>0.24012451225393486</v>
      </c>
      <c r="CT51" s="249">
        <v>5452</v>
      </c>
      <c r="CU51" s="280">
        <f>CT51/DEFM_Région_Dépt!AX50</f>
        <v>0.23898654276070661</v>
      </c>
      <c r="CV51" s="247">
        <v>5561</v>
      </c>
      <c r="CW51" s="248">
        <f>CV51/DEFM_Région_Dépt!AY50</f>
        <v>0.23589547806905914</v>
      </c>
      <c r="CX51" s="249">
        <v>5525</v>
      </c>
      <c r="CY51" s="280">
        <f>CX51/DEFM_Région_Dépt!AZ50</f>
        <v>0.23298473475584044</v>
      </c>
      <c r="CZ51" s="247">
        <v>5571</v>
      </c>
      <c r="DA51" s="248">
        <f>CZ51/DEFM_Région_Dépt!BA50</f>
        <v>0.23385945764419444</v>
      </c>
      <c r="DB51" s="249">
        <v>5633</v>
      </c>
      <c r="DC51" s="280">
        <f>DB51/DEFM_Région_Dépt!BB50</f>
        <v>0.23565093708165996</v>
      </c>
      <c r="DD51" s="247">
        <v>5668</v>
      </c>
      <c r="DE51" s="248">
        <f>DD51/DEFM_Région_Dépt!BC50</f>
        <v>0.23834153315672174</v>
      </c>
      <c r="DF51" s="249">
        <v>5731</v>
      </c>
      <c r="DG51" s="280">
        <f>DF51/DEFM_Région_Dépt!BD50</f>
        <v>0.23831503659347972</v>
      </c>
      <c r="DH51" s="247">
        <v>5749</v>
      </c>
      <c r="DI51" s="248">
        <f>DH51/DEFM_Région_Dépt!BE50</f>
        <v>0.23725805785976642</v>
      </c>
      <c r="DJ51" s="249">
        <v>5747</v>
      </c>
      <c r="DK51" s="280">
        <f>DJ51/DEFM_Région_Dépt!BF50</f>
        <v>0.23940845657154761</v>
      </c>
      <c r="DL51" s="247">
        <v>5792</v>
      </c>
      <c r="DM51" s="248">
        <f>DL51/DEFM_Région_Dépt!BG50</f>
        <v>0.24368899360484686</v>
      </c>
      <c r="DN51" s="249">
        <v>5787</v>
      </c>
      <c r="DO51" s="280">
        <f>DN51/DEFM_Région_Dépt!BH50</f>
        <v>0.24615057422373457</v>
      </c>
      <c r="DP51" s="247">
        <v>5790</v>
      </c>
      <c r="DQ51" s="248">
        <f>DP51/DEFM_Région_Dépt!BI50</f>
        <v>0.24825279766753849</v>
      </c>
      <c r="DR51" s="249">
        <v>5745</v>
      </c>
      <c r="DS51" s="280">
        <f>DR51/DEFM_Région_Dépt!BJ50</f>
        <v>0.24809984453273451</v>
      </c>
      <c r="DT51" s="247">
        <v>5836</v>
      </c>
      <c r="DU51" s="248">
        <f>DT51/DEFM_Région_Dépt!BK50</f>
        <v>0.24672359854570053</v>
      </c>
      <c r="DV51" s="249">
        <v>5944</v>
      </c>
      <c r="DW51" s="280">
        <f>DV51/DEFM_Région_Dépt!BL50</f>
        <v>0.24617933319527852</v>
      </c>
      <c r="DX51" s="247">
        <v>6047</v>
      </c>
      <c r="DY51" s="248">
        <f>DX51/DEFM_Région_Dépt!BM50</f>
        <v>0.246524521994374</v>
      </c>
      <c r="DZ51" s="249">
        <v>6125</v>
      </c>
      <c r="EA51" s="280">
        <f>DZ51/DEFM_Région_Dépt!BN50</f>
        <v>0.24821689090614363</v>
      </c>
      <c r="EB51" s="247">
        <v>6105</v>
      </c>
      <c r="EC51" s="248">
        <f>EB51/DEFM_Région_Dépt!BO50</f>
        <v>0.24762715989291798</v>
      </c>
      <c r="ED51" s="249">
        <v>6252</v>
      </c>
      <c r="EE51" s="280">
        <f>ED51/DEFM_Région_Dépt!BP50</f>
        <v>0.25</v>
      </c>
      <c r="EF51" s="247">
        <v>6458</v>
      </c>
      <c r="EG51" s="248">
        <f>EF51/DEFM_Région_Dépt!BQ50</f>
        <v>0.25525691699604741</v>
      </c>
      <c r="EH51" s="249">
        <v>6438</v>
      </c>
      <c r="EI51" s="280">
        <f>EH51/DEFM_Région_Dépt!BR50</f>
        <v>0.25598409542743539</v>
      </c>
      <c r="EJ51" s="247">
        <v>6535</v>
      </c>
      <c r="EK51" s="248">
        <f>EJ51/DEFM_Région_Dépt!BS50</f>
        <v>0.26207090150786011</v>
      </c>
      <c r="EL51" s="249">
        <v>6624</v>
      </c>
      <c r="EM51" s="280">
        <f>EL51/DEFM_Région_Dépt!BT50</f>
        <v>0.26470588235294118</v>
      </c>
      <c r="EN51" s="247">
        <v>6598</v>
      </c>
      <c r="EO51" s="248">
        <f>EN51/DEFM_Région_Dépt!BU50</f>
        <v>0.26396223395743318</v>
      </c>
      <c r="EP51" s="249">
        <v>6515</v>
      </c>
      <c r="EQ51" s="280">
        <f>EP51/DEFM_Région_Dépt!BV50</f>
        <v>0.26248992747784045</v>
      </c>
      <c r="ER51" s="247">
        <v>6545</v>
      </c>
      <c r="ES51" s="248">
        <f>ER51/DEFM_Région_Dépt!BW50</f>
        <v>0.2593825545912099</v>
      </c>
      <c r="ET51" s="249">
        <v>6520</v>
      </c>
      <c r="EU51" s="280">
        <f>ET51/DEFM_Région_Dépt!BX50</f>
        <v>0.25661209068010077</v>
      </c>
      <c r="EV51" s="247">
        <v>6575</v>
      </c>
      <c r="EW51" s="248">
        <f>EV51/DEFM_Région_Dépt!BY50</f>
        <v>0.25895002166121855</v>
      </c>
      <c r="EX51" s="249">
        <v>6546</v>
      </c>
      <c r="EY51" s="280">
        <f>EX51/DEFM_Région_Dépt!BZ50</f>
        <v>0.25939134569662387</v>
      </c>
      <c r="EZ51" s="247">
        <v>6678</v>
      </c>
      <c r="FA51" s="248">
        <f>EZ51/DEFM_Région_Dépt!CA50</f>
        <v>0.2649158997143764</v>
      </c>
      <c r="FB51" s="286">
        <v>6924</v>
      </c>
      <c r="FC51" s="281">
        <f>FB51/DEFM_Région_Dépt!CB50</f>
        <v>0.27037369674723732</v>
      </c>
      <c r="FD51" s="252">
        <v>6979</v>
      </c>
      <c r="FE51" s="248">
        <f>FD51/DEFM_Région_Dépt!CC50</f>
        <v>0.27429941437723537</v>
      </c>
      <c r="FF51" s="249">
        <v>6712</v>
      </c>
      <c r="FG51" s="250">
        <f>FF51/DEFM_Région_Dépt!CD50</f>
        <v>0.2664232127972056</v>
      </c>
      <c r="FH51" s="247">
        <v>6497</v>
      </c>
      <c r="FI51" s="248">
        <f>FH51/DEFM_Région_Dépt!CE50</f>
        <v>0.25929916985951468</v>
      </c>
      <c r="FJ51" s="249">
        <v>6234</v>
      </c>
      <c r="FK51" s="250">
        <f>FJ51/DEFM_Région_Dépt!CF50</f>
        <v>0.25513628550380618</v>
      </c>
      <c r="FL51" s="247">
        <v>5307</v>
      </c>
      <c r="FM51" s="248">
        <f>FL51/DEFM_Région_Dépt!CG50</f>
        <v>0.21880926857425578</v>
      </c>
      <c r="FN51" s="249">
        <v>5302</v>
      </c>
      <c r="FO51" s="250">
        <f>FN51/DEFM_Région_Dépt!CH50</f>
        <v>0.21677978575517212</v>
      </c>
      <c r="FP51" s="247">
        <v>5326</v>
      </c>
      <c r="FQ51" s="248">
        <f>FP51/DEFM_Région_Dépt!CI50</f>
        <v>0.2142052767052767</v>
      </c>
      <c r="FR51" s="249">
        <v>5388</v>
      </c>
      <c r="FS51" s="250">
        <f>FR51/DEFM_Région_Dépt!CJ50</f>
        <v>0.21191740412979351</v>
      </c>
      <c r="FT51" s="247">
        <v>5390</v>
      </c>
      <c r="FU51" s="248">
        <f>FT51/DEFM_Région_Dépt!CK50</f>
        <v>0.21044822739340935</v>
      </c>
      <c r="FV51" s="249">
        <v>5207</v>
      </c>
      <c r="FW51" s="250">
        <f>FV51/DEFM_Région_Dépt!CL50</f>
        <v>0.20601384767556874</v>
      </c>
      <c r="FX51" s="247">
        <v>5184</v>
      </c>
      <c r="FY51" s="248">
        <f>FX51/DEFM_Région_Dépt!CM50</f>
        <v>0.2057224493035438</v>
      </c>
      <c r="FZ51" s="249">
        <v>5216</v>
      </c>
      <c r="GA51" s="250">
        <f>FZ51/DEFM_Région_Dépt!CN50</f>
        <v>0.20502338744546206</v>
      </c>
      <c r="GB51" s="247">
        <v>5334</v>
      </c>
      <c r="GC51" s="248">
        <f>GB51/DEFM_Région_Dépt!CO50</f>
        <v>0.20809925093632958</v>
      </c>
      <c r="GD51" s="249">
        <v>5408</v>
      </c>
      <c r="GE51" s="250">
        <f>GD51/DEFM_Région_Dépt!CP50</f>
        <v>0.21092043681747269</v>
      </c>
      <c r="GF51" s="247">
        <v>5180</v>
      </c>
      <c r="GG51" s="248">
        <f>GF51/DEFM_Région_Dépt!CQ50</f>
        <v>0.2049455984174085</v>
      </c>
      <c r="GH51" s="249">
        <v>5150</v>
      </c>
      <c r="GI51" s="250">
        <f>GH51/DEFM_Région_Dépt!CR50</f>
        <v>0.2058353317346123</v>
      </c>
      <c r="GJ51" s="247">
        <v>5094</v>
      </c>
      <c r="GK51" s="248">
        <f>GJ51/DEFM_Région_Dépt!CS50</f>
        <v>0.20484980094100616</v>
      </c>
      <c r="GL51" s="249">
        <v>4992</v>
      </c>
      <c r="GM51" s="250">
        <f>GL51/DEFM_Région_Dépt!CT50</f>
        <v>0.20267965895249695</v>
      </c>
      <c r="GN51" s="247">
        <v>4992</v>
      </c>
      <c r="GO51" s="248">
        <f>GN51/DEFM_Région_Dépt!CU50</f>
        <v>0.1980952380952381</v>
      </c>
      <c r="GP51" s="287">
        <v>5012</v>
      </c>
      <c r="GQ51" s="288">
        <f>GP51/DEFM_Région_Dépt!CV50</f>
        <v>0.19597262952101663</v>
      </c>
      <c r="GR51" s="289">
        <v>4923</v>
      </c>
      <c r="GS51" s="290">
        <f>GR51/DEFM_Région_Dépt!CW50</f>
        <v>0.19293020339381589</v>
      </c>
      <c r="GT51" s="287">
        <v>4848</v>
      </c>
      <c r="GU51" s="288">
        <f>GT51/DEFM_Région_Dépt!CX50</f>
        <v>0.1905960056612675</v>
      </c>
      <c r="GV51" s="289">
        <v>4919</v>
      </c>
      <c r="GW51" s="290">
        <f>GV51/DEFM_Région_Dépt!CY50</f>
        <v>0.19376821870322225</v>
      </c>
      <c r="GX51" s="291">
        <v>4910</v>
      </c>
      <c r="GY51" s="292">
        <f>GX51/DEFM_Région_Dépt!CZ50</f>
        <v>0.19384129490722463</v>
      </c>
      <c r="GZ51" s="435">
        <v>5040</v>
      </c>
      <c r="HA51" s="441">
        <f>GZ51/DEFM_Région_Dépt!DA50</f>
        <v>0.19725255371609721</v>
      </c>
      <c r="HB51" s="435">
        <v>5077</v>
      </c>
      <c r="HC51" s="441">
        <f>HB51/DEFM_Région_Dépt!DB50</f>
        <v>0.20024453735110831</v>
      </c>
      <c r="HD51" s="435">
        <v>5114</v>
      </c>
      <c r="HE51" s="441">
        <f>HD51/DEFM_Région_Dépt!DC50</f>
        <v>0.20279969861601302</v>
      </c>
      <c r="HF51" s="435">
        <v>4977</v>
      </c>
      <c r="HG51" s="441">
        <f>HF51/DEFM_Région_Dépt!DD50</f>
        <v>0.20093665468932939</v>
      </c>
      <c r="HH51" s="435">
        <v>5038</v>
      </c>
      <c r="HI51" s="441">
        <f>HH51/DEFM_Région_Dépt!DE50</f>
        <v>0.20341583558767715</v>
      </c>
      <c r="HJ51" s="435">
        <v>4963</v>
      </c>
      <c r="HK51" s="441">
        <f>HJ51/DEFM_Région_Dépt!DF50</f>
        <v>0.20219180314511528</v>
      </c>
      <c r="HL51" s="435">
        <v>4939</v>
      </c>
      <c r="HM51" s="441">
        <f>HL51/DEFM_Région_Dépt!DG50</f>
        <v>0.1973232121454255</v>
      </c>
      <c r="HN51" s="435">
        <v>4924</v>
      </c>
      <c r="HO51" s="441">
        <f>HN51/DEFM_Région_Dépt!DH50</f>
        <v>0.19506397813255161</v>
      </c>
      <c r="HP51" s="435">
        <v>4925</v>
      </c>
      <c r="HQ51" s="441">
        <f>HP51/DEFM_Région_Dépt!DI50</f>
        <v>0.19504178052354362</v>
      </c>
      <c r="HR51" s="435">
        <v>5011</v>
      </c>
      <c r="HS51" s="441">
        <f>HR51/DEFM_Région_Dépt!DJ50</f>
        <v>0.19916534181240064</v>
      </c>
      <c r="HT51" s="435">
        <v>5051</v>
      </c>
      <c r="HU51" s="441">
        <f>HT51/DEFM_Région_Dépt!DK50</f>
        <v>0.20326773713227897</v>
      </c>
      <c r="HV51" s="502">
        <v>5043</v>
      </c>
      <c r="HW51" s="500">
        <f>HV51/DEFM_Région_Dépt!DL50</f>
        <v>0.2030929080584753</v>
      </c>
      <c r="HX51" s="435">
        <v>5199</v>
      </c>
      <c r="HY51" s="441">
        <f>HX51/DEFM_Région_Dépt!DM50</f>
        <v>0.20796831873274932</v>
      </c>
      <c r="HZ51" s="435">
        <v>5268</v>
      </c>
      <c r="IA51" s="441">
        <f>HZ51/DEFM_Région_Dépt!DN50</f>
        <v>0.21189815373476528</v>
      </c>
      <c r="IB51" s="435">
        <v>5440</v>
      </c>
      <c r="IC51" s="441">
        <f>IB51/DEFM_Région_Dépt!DO50</f>
        <v>0.2193106228582947</v>
      </c>
      <c r="ID51" s="435">
        <v>5412</v>
      </c>
      <c r="IE51" s="441">
        <f>ID51/DEFM_Région_Dépt!DP50</f>
        <v>0.22159439872251566</v>
      </c>
      <c r="IF51" s="435">
        <v>5410</v>
      </c>
      <c r="IG51" s="441">
        <f>IF51/DEFM_Région_Dépt!DQ50</f>
        <v>0.22385898125543097</v>
      </c>
      <c r="IH51" s="435">
        <v>5427</v>
      </c>
      <c r="II51" s="441">
        <f>IH51/DEFM_Région_Dépt!DR50</f>
        <v>0.22423766630856953</v>
      </c>
      <c r="IJ51" s="435">
        <v>5558</v>
      </c>
      <c r="IK51" s="441">
        <f>IJ51/DEFM_Région_Dépt!DS50</f>
        <v>0.22361697847515591</v>
      </c>
      <c r="IL51" s="435">
        <v>5586</v>
      </c>
      <c r="IM51" s="441">
        <f>IL51/DEFM_Région_Dépt!DT50</f>
        <v>0.22310088665228853</v>
      </c>
      <c r="IN51" s="435">
        <v>5564</v>
      </c>
      <c r="IO51" s="441">
        <f>IN51/DEFM_Région_Dépt!DU50</f>
        <v>0.2244272345918038</v>
      </c>
      <c r="IP51" s="435">
        <v>5515</v>
      </c>
      <c r="IQ51" s="441">
        <f>IP51/DEFM_Région_Dépt!DV50</f>
        <v>0.22400487408610886</v>
      </c>
      <c r="IR51" s="435">
        <v>5526</v>
      </c>
      <c r="IS51" s="441">
        <f>IR51/DEFM_Région_Dépt!DW50</f>
        <v>0.22596606011040687</v>
      </c>
      <c r="IT51" s="435">
        <v>5678</v>
      </c>
      <c r="IU51" s="441">
        <f>IT51/DEFM_Région_Dépt!DX50</f>
        <v>0.23018607856650586</v>
      </c>
      <c r="IV51" s="435">
        <v>5916</v>
      </c>
      <c r="IW51" s="441">
        <f>IV51/DEFM_Région_Dépt!DY50</f>
        <v>0.23889517040865774</v>
      </c>
      <c r="IX51" s="435">
        <v>6059</v>
      </c>
      <c r="IY51" s="441">
        <f>IX51/DEFM_Région_Dépt!DZ50</f>
        <v>0.24603077922605271</v>
      </c>
      <c r="IZ51" s="435">
        <v>6117</v>
      </c>
      <c r="JA51" s="441">
        <f>IZ51/DEFM_Région_Dépt!EA50</f>
        <v>0.24550489645207899</v>
      </c>
      <c r="JB51" s="435">
        <v>6235</v>
      </c>
      <c r="JC51" s="441">
        <f>JB51/DEFM_Région_Dépt!EB50</f>
        <v>0.2475581672357659</v>
      </c>
      <c r="JD51" s="435">
        <v>6286</v>
      </c>
      <c r="JE51" s="441">
        <f>JD51/DEFM_Région_Dépt!EC50</f>
        <v>0.24976160203432932</v>
      </c>
      <c r="JF51" s="435">
        <v>6383</v>
      </c>
      <c r="JG51" s="441">
        <f>JF51/DEFM_Région_Dépt!ED50</f>
        <v>0.25365601653155301</v>
      </c>
      <c r="JH51" s="435">
        <v>6609</v>
      </c>
      <c r="JI51" s="441">
        <f>JH51/DEFM_Région_Dépt!EE50</f>
        <v>0.25899365154008935</v>
      </c>
      <c r="JJ51" s="435">
        <v>6722</v>
      </c>
      <c r="JK51" s="441">
        <f>JJ51/DEFM_Région_Dépt!EF50</f>
        <v>0.26225031210986266</v>
      </c>
      <c r="JL51" s="435"/>
      <c r="JM51" s="441" t="e">
        <f>JL51/DEFM_Région_Dépt!EG50</f>
        <v>#DIV/0!</v>
      </c>
      <c r="JN51" s="435"/>
      <c r="JO51" s="441" t="e">
        <f>JN51/DEFM_Région_Dépt!EH50</f>
        <v>#DIV/0!</v>
      </c>
      <c r="JP51" s="435"/>
      <c r="JQ51" s="441" t="e">
        <f>JP51/DEFM_Région_Dépt!EI50</f>
        <v>#DIV/0!</v>
      </c>
      <c r="JR51" s="435"/>
      <c r="JS51" s="441" t="e">
        <f>JR51/DEFM_Région_Dépt!EJ50</f>
        <v>#DIV/0!</v>
      </c>
    </row>
    <row r="52" spans="1:279" x14ac:dyDescent="0.35">
      <c r="A52" s="246" t="s">
        <v>414</v>
      </c>
      <c r="B52" s="286">
        <v>3074</v>
      </c>
      <c r="C52" s="280">
        <f>B52/DEFM_Région_Dépt!B51</f>
        <v>0.18318336213574876</v>
      </c>
      <c r="D52" s="247">
        <v>3551</v>
      </c>
      <c r="E52" s="248">
        <f>D52/DEFM_Région_Dépt!C51</f>
        <v>0.20426829268292682</v>
      </c>
      <c r="F52" s="286">
        <v>3779</v>
      </c>
      <c r="G52" s="280">
        <f>F52/DEFM_Région_Dépt!D51</f>
        <v>0.21072882395583561</v>
      </c>
      <c r="H52" s="247">
        <v>3997</v>
      </c>
      <c r="I52" s="248">
        <f>H52/DEFM_Région_Dépt!E51</f>
        <v>0.21936227429888591</v>
      </c>
      <c r="J52" s="286">
        <v>3647</v>
      </c>
      <c r="K52" s="280">
        <f>J52/DEFM_Région_Dépt!F51</f>
        <v>0.19751949740034663</v>
      </c>
      <c r="L52" s="247">
        <v>3794</v>
      </c>
      <c r="M52" s="248">
        <f>L52/DEFM_Région_Dépt!G51</f>
        <v>0.20305057532780305</v>
      </c>
      <c r="N52" s="286">
        <v>3456</v>
      </c>
      <c r="O52" s="280">
        <f>N52/DEFM_Région_Dépt!H51</f>
        <v>0.18653856533707561</v>
      </c>
      <c r="P52" s="247">
        <v>4047</v>
      </c>
      <c r="Q52" s="248">
        <f>P52/DEFM_Région_Dépt!I51</f>
        <v>0.21547226067511446</v>
      </c>
      <c r="R52" s="286">
        <v>4081</v>
      </c>
      <c r="S52" s="280">
        <f>R52/DEFM_Région_Dépt!J51</f>
        <v>0.21710911315635473</v>
      </c>
      <c r="T52" s="247">
        <v>4157</v>
      </c>
      <c r="U52" s="248">
        <f>T52/DEFM_Région_Dépt!K51</f>
        <v>0.22213316233835631</v>
      </c>
      <c r="V52" s="286">
        <v>4138</v>
      </c>
      <c r="W52" s="280">
        <f>V52/DEFM_Région_Dépt!L51</f>
        <v>0.22180531732418524</v>
      </c>
      <c r="X52" s="247">
        <v>4077</v>
      </c>
      <c r="Y52" s="248">
        <f>X52/DEFM_Région_Dépt!M51</f>
        <v>0.22163631421581953</v>
      </c>
      <c r="Z52" s="286">
        <v>4097</v>
      </c>
      <c r="AA52" s="280">
        <f>Z52/DEFM_Région_Dépt!N51</f>
        <v>0.22497391686343418</v>
      </c>
      <c r="AB52" s="247">
        <v>4111</v>
      </c>
      <c r="AC52" s="248">
        <f>AB52/DEFM_Région_Dépt!O51</f>
        <v>0.22145011850894203</v>
      </c>
      <c r="AD52" s="286">
        <v>4210</v>
      </c>
      <c r="AE52" s="280">
        <f>AD52/DEFM_Région_Dépt!P51</f>
        <v>0.21727910817506194</v>
      </c>
      <c r="AF52" s="247">
        <v>4307</v>
      </c>
      <c r="AG52" s="248">
        <f>AF52/DEFM_Région_Dépt!Q51</f>
        <v>0.21880715301767933</v>
      </c>
      <c r="AH52" s="286">
        <v>4283</v>
      </c>
      <c r="AI52" s="280">
        <f>AH52/DEFM_Région_Dépt!R51</f>
        <v>0.21734497107479955</v>
      </c>
      <c r="AJ52" s="247">
        <v>4372</v>
      </c>
      <c r="AK52" s="248">
        <f>AJ52/DEFM_Région_Dépt!S51</f>
        <v>0.21853443966809957</v>
      </c>
      <c r="AL52" s="286">
        <v>4457</v>
      </c>
      <c r="AM52" s="280">
        <f>AL52/DEFM_Région_Dépt!T51</f>
        <v>0.22063264194841839</v>
      </c>
      <c r="AN52" s="247">
        <v>4579</v>
      </c>
      <c r="AO52" s="248">
        <f>AN52/DEFM_Région_Dépt!U51</f>
        <v>0.22379160353843899</v>
      </c>
      <c r="AP52" s="286">
        <v>4666</v>
      </c>
      <c r="AQ52" s="280">
        <f>AP52/DEFM_Région_Dépt!V51</f>
        <v>0.2286694437637834</v>
      </c>
      <c r="AR52" s="247">
        <v>4906</v>
      </c>
      <c r="AS52" s="248">
        <f>AR52/DEFM_Région_Dépt!W51</f>
        <v>0.23852586542201479</v>
      </c>
      <c r="AT52" s="286">
        <v>5028</v>
      </c>
      <c r="AU52" s="280">
        <f>AT52/DEFM_Région_Dépt!X51</f>
        <v>0.24468343958343472</v>
      </c>
      <c r="AV52" s="247">
        <v>5058</v>
      </c>
      <c r="AW52" s="248">
        <f>AV52/DEFM_Région_Dépt!Y51</f>
        <v>0.2462991819244254</v>
      </c>
      <c r="AX52" s="286">
        <v>4968</v>
      </c>
      <c r="AY52" s="280">
        <f>AX52/DEFM_Région_Dépt!Z51</f>
        <v>0.24356523018090895</v>
      </c>
      <c r="AZ52" s="247">
        <v>4979</v>
      </c>
      <c r="BA52" s="248">
        <f>AZ52/DEFM_Région_Dépt!AA51</f>
        <v>0.23919100691775558</v>
      </c>
      <c r="BB52" s="286">
        <v>5009</v>
      </c>
      <c r="BC52" s="280">
        <f>BB52/DEFM_Région_Dépt!AB51</f>
        <v>0.23569546395633353</v>
      </c>
      <c r="BD52" s="247">
        <v>5112</v>
      </c>
      <c r="BE52" s="248">
        <f>BD52/DEFM_Région_Dépt!AC51</f>
        <v>0.23671050194480459</v>
      </c>
      <c r="BF52" s="286">
        <v>5149</v>
      </c>
      <c r="BG52" s="280">
        <f>BF52/DEFM_Région_Dépt!AD51</f>
        <v>0.23711720009210224</v>
      </c>
      <c r="BH52" s="247">
        <v>5374</v>
      </c>
      <c r="BI52" s="248">
        <f>BH52/DEFM_Région_Dépt!AE51</f>
        <v>0.24376304091445161</v>
      </c>
      <c r="BJ52" s="286">
        <v>5383</v>
      </c>
      <c r="BK52" s="280">
        <f>BJ52/DEFM_Région_Dépt!AF51</f>
        <v>0.24347550771179158</v>
      </c>
      <c r="BL52" s="247">
        <v>5608</v>
      </c>
      <c r="BM52" s="248">
        <f>BL52/DEFM_Région_Dépt!AG51</f>
        <v>0.2493885355983457</v>
      </c>
      <c r="BN52" s="286">
        <v>5711</v>
      </c>
      <c r="BO52" s="280">
        <f>BN52/DEFM_Région_Dépt!AH51</f>
        <v>0.25414979306661922</v>
      </c>
      <c r="BP52" s="247">
        <v>5738</v>
      </c>
      <c r="BQ52" s="248">
        <f>BP52/DEFM_Région_Dépt!AI51</f>
        <v>0.25603498282093617</v>
      </c>
      <c r="BR52" s="286">
        <v>5629</v>
      </c>
      <c r="BS52" s="280">
        <f>BR52/DEFM_Région_Dépt!AJ51</f>
        <v>0.25504055094920935</v>
      </c>
      <c r="BT52" s="247">
        <v>5602</v>
      </c>
      <c r="BU52" s="248">
        <f>BT52/DEFM_Région_Dépt!AK51</f>
        <v>0.25384022837464315</v>
      </c>
      <c r="BV52" s="286">
        <v>5676</v>
      </c>
      <c r="BW52" s="280">
        <f>BV52/DEFM_Région_Dépt!AL51</f>
        <v>0.25602165087956696</v>
      </c>
      <c r="BX52" s="247">
        <v>5732</v>
      </c>
      <c r="BY52" s="248">
        <f>BX52/DEFM_Région_Dépt!AM51</f>
        <v>0.25003271537622684</v>
      </c>
      <c r="BZ52" s="249">
        <v>5840</v>
      </c>
      <c r="CA52" s="280">
        <f>BZ52/DEFM_Région_Dépt!AN51</f>
        <v>0.24795142869273554</v>
      </c>
      <c r="CB52" s="247">
        <v>5862</v>
      </c>
      <c r="CC52" s="248">
        <f>CB52/DEFM_Région_Dépt!AO51</f>
        <v>0.24769711822868251</v>
      </c>
      <c r="CD52" s="249">
        <v>6134</v>
      </c>
      <c r="CE52" s="280">
        <f>CD52/DEFM_Région_Dépt!AP51</f>
        <v>0.25364925774304264</v>
      </c>
      <c r="CF52" s="247">
        <v>6334</v>
      </c>
      <c r="CG52" s="248">
        <f>CF52/DEFM_Région_Dépt!AQ51</f>
        <v>0.25769966231335695</v>
      </c>
      <c r="CH52" s="249">
        <v>6309</v>
      </c>
      <c r="CI52" s="280">
        <f>CH52/DEFM_Région_Dépt!AR51</f>
        <v>0.25660945253396239</v>
      </c>
      <c r="CJ52" s="247">
        <v>6630</v>
      </c>
      <c r="CK52" s="248">
        <f>CJ52/DEFM_Région_Dépt!AS51</f>
        <v>0.26258465681809179</v>
      </c>
      <c r="CL52" s="249">
        <v>6729</v>
      </c>
      <c r="CM52" s="280">
        <f>CL52/DEFM_Région_Dépt!AT51</f>
        <v>0.26638954869358672</v>
      </c>
      <c r="CN52" s="247">
        <v>6827</v>
      </c>
      <c r="CO52" s="248">
        <f>CN52/DEFM_Région_Dépt!AU51</f>
        <v>0.27062274547112219</v>
      </c>
      <c r="CP52" s="249">
        <v>6889</v>
      </c>
      <c r="CQ52" s="280">
        <f>CP52/DEFM_Région_Dépt!AV51</f>
        <v>0.27397096838337642</v>
      </c>
      <c r="CR52" s="247">
        <v>6771</v>
      </c>
      <c r="CS52" s="248">
        <f>CR52/DEFM_Région_Dépt!AW51</f>
        <v>0.27273825827761217</v>
      </c>
      <c r="CT52" s="249">
        <v>6606</v>
      </c>
      <c r="CU52" s="280">
        <f>CT52/DEFM_Région_Dépt!AX51</f>
        <v>0.26955563716489167</v>
      </c>
      <c r="CV52" s="247">
        <v>6671</v>
      </c>
      <c r="CW52" s="248">
        <f>CV52/DEFM_Région_Dépt!AY51</f>
        <v>0.26462771232496329</v>
      </c>
      <c r="CX52" s="249">
        <v>6629</v>
      </c>
      <c r="CY52" s="280">
        <f>CX52/DEFM_Région_Dépt!AZ51</f>
        <v>0.26064561789800655</v>
      </c>
      <c r="CZ52" s="247">
        <v>6823</v>
      </c>
      <c r="DA52" s="248">
        <f>CZ52/DEFM_Région_Dépt!BA51</f>
        <v>0.26281730287739302</v>
      </c>
      <c r="DB52" s="249">
        <v>6997</v>
      </c>
      <c r="DC52" s="280">
        <f>DB52/DEFM_Région_Dépt!BB51</f>
        <v>0.26550049328375197</v>
      </c>
      <c r="DD52" s="247">
        <v>7069</v>
      </c>
      <c r="DE52" s="248">
        <f>DD52/DEFM_Région_Dépt!BC51</f>
        <v>0.26720846720846719</v>
      </c>
      <c r="DF52" s="249">
        <v>7216</v>
      </c>
      <c r="DG52" s="280">
        <f>DF52/DEFM_Région_Dépt!BD51</f>
        <v>0.27138021812711544</v>
      </c>
      <c r="DH52" s="247">
        <v>7482</v>
      </c>
      <c r="DI52" s="248">
        <f>DH52/DEFM_Région_Dépt!BE51</f>
        <v>0.27593582887700535</v>
      </c>
      <c r="DJ52" s="249">
        <v>7515</v>
      </c>
      <c r="DK52" s="280">
        <f>DJ52/DEFM_Région_Dépt!BF51</f>
        <v>0.27865326856761469</v>
      </c>
      <c r="DL52" s="247">
        <v>7575</v>
      </c>
      <c r="DM52" s="248">
        <f>DL52/DEFM_Région_Dépt!BG51</f>
        <v>0.28220698904701585</v>
      </c>
      <c r="DN52" s="249">
        <v>7681</v>
      </c>
      <c r="DO52" s="280">
        <f>DN52/DEFM_Région_Dépt!BH51</f>
        <v>0.28788276301487953</v>
      </c>
      <c r="DP52" s="247">
        <v>7685</v>
      </c>
      <c r="DQ52" s="248">
        <f>DP52/DEFM_Région_Dépt!BI51</f>
        <v>0.28742940494445901</v>
      </c>
      <c r="DR52" s="249">
        <v>7629</v>
      </c>
      <c r="DS52" s="280">
        <f>DR52/DEFM_Région_Dépt!BJ51</f>
        <v>0.28711753415377667</v>
      </c>
      <c r="DT52" s="247">
        <v>7786</v>
      </c>
      <c r="DU52" s="248">
        <f>DT52/DEFM_Région_Dépt!BK51</f>
        <v>0.28517012782478118</v>
      </c>
      <c r="DV52" s="249">
        <v>7675</v>
      </c>
      <c r="DW52" s="280">
        <f>DV52/DEFM_Région_Dépt!BL51</f>
        <v>0.27810993948617602</v>
      </c>
      <c r="DX52" s="247">
        <v>7906</v>
      </c>
      <c r="DY52" s="248">
        <f>DX52/DEFM_Région_Dépt!BM51</f>
        <v>0.28126222917926641</v>
      </c>
      <c r="DZ52" s="249">
        <v>7941</v>
      </c>
      <c r="EA52" s="280">
        <f>DZ52/DEFM_Région_Dépt!BN51</f>
        <v>0.27923904634643787</v>
      </c>
      <c r="EB52" s="247">
        <v>7987</v>
      </c>
      <c r="EC52" s="248">
        <f>EB52/DEFM_Région_Dépt!BO51</f>
        <v>0.28046211110330782</v>
      </c>
      <c r="ED52" s="249">
        <v>8273</v>
      </c>
      <c r="EE52" s="280">
        <f>ED52/DEFM_Région_Dépt!BP51</f>
        <v>0.28602544599640439</v>
      </c>
      <c r="EF52" s="247">
        <v>8457</v>
      </c>
      <c r="EG52" s="248">
        <f>EF52/DEFM_Région_Dépt!BQ51</f>
        <v>0.28972250770811919</v>
      </c>
      <c r="EH52" s="249">
        <v>8489</v>
      </c>
      <c r="EI52" s="280">
        <f>EH52/DEFM_Région_Dépt!BR51</f>
        <v>0.29016270166803393</v>
      </c>
      <c r="EJ52" s="247">
        <v>8623</v>
      </c>
      <c r="EK52" s="248">
        <f>EJ52/DEFM_Région_Dépt!BS51</f>
        <v>0.29406950175630053</v>
      </c>
      <c r="EL52" s="249">
        <v>8647</v>
      </c>
      <c r="EM52" s="280">
        <f>EL52/DEFM_Région_Dépt!BT51</f>
        <v>0.29468697815492623</v>
      </c>
      <c r="EN52" s="247">
        <v>8674</v>
      </c>
      <c r="EO52" s="248">
        <f>EN52/DEFM_Région_Dépt!BU51</f>
        <v>0.29474328043766351</v>
      </c>
      <c r="EP52" s="249">
        <v>8646</v>
      </c>
      <c r="EQ52" s="280">
        <f>EP52/DEFM_Région_Dépt!BV51</f>
        <v>0.29640041138155637</v>
      </c>
      <c r="ER52" s="247">
        <v>8691</v>
      </c>
      <c r="ES52" s="248">
        <f>ER52/DEFM_Région_Dépt!BW51</f>
        <v>0.29333738355609557</v>
      </c>
      <c r="ET52" s="249">
        <v>8574</v>
      </c>
      <c r="EU52" s="280">
        <f>ET52/DEFM_Région_Dépt!BX51</f>
        <v>0.28753479325262415</v>
      </c>
      <c r="EV52" s="247">
        <v>8684</v>
      </c>
      <c r="EW52" s="248">
        <f>EV52/DEFM_Région_Dépt!BY51</f>
        <v>0.28892733564013839</v>
      </c>
      <c r="EX52" s="249">
        <v>8724</v>
      </c>
      <c r="EY52" s="280">
        <f>EX52/DEFM_Région_Dépt!BZ51</f>
        <v>0.29022921587544498</v>
      </c>
      <c r="EZ52" s="247">
        <v>8876</v>
      </c>
      <c r="FA52" s="248">
        <f>EZ52/DEFM_Région_Dépt!CA51</f>
        <v>0.29783236024427889</v>
      </c>
      <c r="FB52" s="286">
        <v>9041</v>
      </c>
      <c r="FC52" s="281">
        <f>FB52/DEFM_Région_Dépt!CB51</f>
        <v>0.29910345055744864</v>
      </c>
      <c r="FD52" s="252">
        <v>9186</v>
      </c>
      <c r="FE52" s="248">
        <f>FD52/DEFM_Région_Dépt!CC51</f>
        <v>0.30322836205189146</v>
      </c>
      <c r="FF52" s="249">
        <v>8995</v>
      </c>
      <c r="FG52" s="250">
        <f>FF52/DEFM_Région_Dépt!CD51</f>
        <v>0.29783781993973707</v>
      </c>
      <c r="FH52" s="247">
        <v>8873</v>
      </c>
      <c r="FI52" s="248">
        <f>FH52/DEFM_Région_Dépt!CE51</f>
        <v>0.29574695020331976</v>
      </c>
      <c r="FJ52" s="249">
        <v>8632</v>
      </c>
      <c r="FK52" s="250">
        <f>FJ52/DEFM_Région_Dépt!CF51</f>
        <v>0.29029762905666723</v>
      </c>
      <c r="FL52" s="247">
        <v>7793</v>
      </c>
      <c r="FM52" s="248">
        <f>FL52/DEFM_Région_Dépt!CG51</f>
        <v>0.26298383558870181</v>
      </c>
      <c r="FN52" s="249">
        <v>7667</v>
      </c>
      <c r="FO52" s="250">
        <f>FN52/DEFM_Région_Dépt!CH51</f>
        <v>0.25881916078722617</v>
      </c>
      <c r="FP52" s="247">
        <v>7592</v>
      </c>
      <c r="FQ52" s="248">
        <f>FP52/DEFM_Région_Dépt!CI51</f>
        <v>0.2529317697228145</v>
      </c>
      <c r="FR52" s="249">
        <v>7720</v>
      </c>
      <c r="FS52" s="250">
        <f>FR52/DEFM_Région_Dépt!CJ51</f>
        <v>0.25148218124959282</v>
      </c>
      <c r="FT52" s="247">
        <v>7782</v>
      </c>
      <c r="FU52" s="248">
        <f>FT52/DEFM_Région_Dépt!CK51</f>
        <v>0.25266233766233764</v>
      </c>
      <c r="FV52" s="249">
        <v>7781</v>
      </c>
      <c r="FW52" s="250">
        <f>FV52/DEFM_Région_Dépt!CL51</f>
        <v>0.2528186632875199</v>
      </c>
      <c r="FX52" s="247">
        <v>7811</v>
      </c>
      <c r="FY52" s="248">
        <f>FX52/DEFM_Région_Dépt!CM51</f>
        <v>0.25448799400514777</v>
      </c>
      <c r="FZ52" s="249">
        <v>7824</v>
      </c>
      <c r="GA52" s="250">
        <f>FZ52/DEFM_Région_Dépt!CN51</f>
        <v>0.2538611291369241</v>
      </c>
      <c r="GB52" s="247">
        <v>7902</v>
      </c>
      <c r="GC52" s="248">
        <f>GB52/DEFM_Région_Dépt!CO51</f>
        <v>0.25377352431113109</v>
      </c>
      <c r="GD52" s="249">
        <v>7919</v>
      </c>
      <c r="GE52" s="250">
        <f>GD52/DEFM_Région_Dépt!CP51</f>
        <v>0.25486788323517107</v>
      </c>
      <c r="GF52" s="247">
        <v>7660</v>
      </c>
      <c r="GG52" s="248">
        <f>GF52/DEFM_Région_Dépt!CQ51</f>
        <v>0.24951140065146579</v>
      </c>
      <c r="GH52" s="249">
        <v>7636</v>
      </c>
      <c r="GI52" s="250">
        <f>GH52/DEFM_Région_Dépt!CR51</f>
        <v>0.24997544767080238</v>
      </c>
      <c r="GJ52" s="247">
        <v>7729</v>
      </c>
      <c r="GK52" s="248">
        <f>GJ52/DEFM_Région_Dépt!CS51</f>
        <v>0.25326037092863229</v>
      </c>
      <c r="GL52" s="249">
        <v>7631</v>
      </c>
      <c r="GM52" s="250">
        <f>GL52/DEFM_Région_Dépt!CT51</f>
        <v>0.25238961468496773</v>
      </c>
      <c r="GN52" s="247">
        <v>7513</v>
      </c>
      <c r="GO52" s="248">
        <f>GN52/DEFM_Région_Dépt!CU51</f>
        <v>0.24536250816459831</v>
      </c>
      <c r="GP52" s="287">
        <v>7552</v>
      </c>
      <c r="GQ52" s="288">
        <f>GP52/DEFM_Région_Dépt!CV51</f>
        <v>0.24146310269855481</v>
      </c>
      <c r="GR52" s="289">
        <v>7504</v>
      </c>
      <c r="GS52" s="290">
        <f>GR52/DEFM_Région_Dépt!CW51</f>
        <v>0.24087567810483743</v>
      </c>
      <c r="GT52" s="287">
        <v>7515</v>
      </c>
      <c r="GU52" s="288">
        <f>GT52/DEFM_Région_Dépt!CX51</f>
        <v>0.24142251349267541</v>
      </c>
      <c r="GV52" s="289">
        <v>7577</v>
      </c>
      <c r="GW52" s="290">
        <f>GV52/DEFM_Région_Dépt!CY51</f>
        <v>0.24498043907012837</v>
      </c>
      <c r="GX52" s="291">
        <v>7522</v>
      </c>
      <c r="GY52" s="292">
        <f>GX52/DEFM_Région_Dépt!CZ51</f>
        <v>0.24280964524355209</v>
      </c>
      <c r="GZ52" s="435">
        <v>7851</v>
      </c>
      <c r="HA52" s="441">
        <f>GZ52/DEFM_Région_Dépt!DA51</f>
        <v>0.24992837360328526</v>
      </c>
      <c r="HB52" s="435">
        <v>7930</v>
      </c>
      <c r="HC52" s="441">
        <f>HB52/DEFM_Région_Dépt!DB51</f>
        <v>0.25373564137842769</v>
      </c>
      <c r="HD52" s="435">
        <v>7851</v>
      </c>
      <c r="HE52" s="441">
        <f>HD52/DEFM_Région_Dépt!DC51</f>
        <v>0.25385585410806094</v>
      </c>
      <c r="HF52" s="435">
        <v>7692</v>
      </c>
      <c r="HG52" s="441">
        <f>HF52/DEFM_Région_Dépt!DD51</f>
        <v>0.25157808667211773</v>
      </c>
      <c r="HH52" s="435">
        <v>7610</v>
      </c>
      <c r="HI52" s="441">
        <f>HH52/DEFM_Région_Dépt!DE51</f>
        <v>0.25126291808366624</v>
      </c>
      <c r="HJ52" s="435">
        <v>7459</v>
      </c>
      <c r="HK52" s="441">
        <f>HJ52/DEFM_Région_Dépt!DF51</f>
        <v>0.25021804763502181</v>
      </c>
      <c r="HL52" s="435">
        <v>7477</v>
      </c>
      <c r="HM52" s="441">
        <f>HL52/DEFM_Région_Dépt!DG51</f>
        <v>0.24599440697483138</v>
      </c>
      <c r="HN52" s="435">
        <v>7500</v>
      </c>
      <c r="HO52" s="441">
        <f>HN52/DEFM_Région_Dépt!DH51</f>
        <v>0.24484998857366719</v>
      </c>
      <c r="HP52" s="435">
        <v>7507</v>
      </c>
      <c r="HQ52" s="441">
        <f>HP52/DEFM_Région_Dépt!DI51</f>
        <v>0.24458345551102859</v>
      </c>
      <c r="HR52" s="435">
        <v>7706</v>
      </c>
      <c r="HS52" s="441">
        <f>HR52/DEFM_Région_Dépt!DJ51</f>
        <v>0.2509934206240636</v>
      </c>
      <c r="HT52" s="435">
        <v>7792</v>
      </c>
      <c r="HU52" s="441">
        <f>HT52/DEFM_Région_Dépt!DK51</f>
        <v>0.25510738606600314</v>
      </c>
      <c r="HV52" s="502">
        <v>7828</v>
      </c>
      <c r="HW52" s="500">
        <f>HV52/DEFM_Région_Dépt!DL51</f>
        <v>0.25513330291376052</v>
      </c>
      <c r="HX52" s="435">
        <v>7898</v>
      </c>
      <c r="HY52" s="441">
        <f>HX52/DEFM_Région_Dépt!DM51</f>
        <v>0.25577253149389551</v>
      </c>
      <c r="HZ52" s="435">
        <v>7992</v>
      </c>
      <c r="IA52" s="441">
        <f>HZ52/DEFM_Région_Dépt!DN51</f>
        <v>0.26063135924863029</v>
      </c>
      <c r="IB52" s="435">
        <v>8068</v>
      </c>
      <c r="IC52" s="441">
        <f>IB52/DEFM_Région_Dépt!DO51</f>
        <v>0.26461134798294522</v>
      </c>
      <c r="ID52" s="435">
        <v>8019</v>
      </c>
      <c r="IE52" s="441">
        <f>ID52/DEFM_Région_Dépt!DP51</f>
        <v>0.26692630317555421</v>
      </c>
      <c r="IF52" s="435">
        <v>8066</v>
      </c>
      <c r="IG52" s="441">
        <f>IF52/DEFM_Région_Dépt!DQ51</f>
        <v>0.27156420443067808</v>
      </c>
      <c r="IH52" s="435">
        <v>8036</v>
      </c>
      <c r="II52" s="441">
        <f>IH52/DEFM_Région_Dépt!DR51</f>
        <v>0.27163331530557056</v>
      </c>
      <c r="IJ52" s="435">
        <v>8063</v>
      </c>
      <c r="IK52" s="441">
        <f>IJ52/DEFM_Région_Dépt!DS51</f>
        <v>0.26840878828229026</v>
      </c>
      <c r="IL52" s="435">
        <v>8020</v>
      </c>
      <c r="IM52" s="441">
        <f>IL52/DEFM_Région_Dépt!DT51</f>
        <v>0.26493128964059198</v>
      </c>
      <c r="IN52" s="435">
        <v>7927</v>
      </c>
      <c r="IO52" s="441">
        <f>IN52/DEFM_Région_Dépt!DU51</f>
        <v>0.26610493806438618</v>
      </c>
      <c r="IP52" s="435">
        <v>7834</v>
      </c>
      <c r="IQ52" s="441">
        <f>IP52/DEFM_Région_Dépt!DV51</f>
        <v>0.26472476599195754</v>
      </c>
      <c r="IR52" s="435">
        <v>7901</v>
      </c>
      <c r="IS52" s="441">
        <f>IR52/DEFM_Région_Dépt!DW51</f>
        <v>0.26905264591704692</v>
      </c>
      <c r="IT52" s="435">
        <v>8026</v>
      </c>
      <c r="IU52" s="441">
        <f>IT52/DEFM_Région_Dépt!DX51</f>
        <v>0.27158906334596644</v>
      </c>
      <c r="IV52" s="435">
        <v>8090</v>
      </c>
      <c r="IW52" s="441">
        <f>IV52/DEFM_Région_Dépt!DY51</f>
        <v>0.27374547423273443</v>
      </c>
      <c r="IX52" s="435">
        <v>7937</v>
      </c>
      <c r="IY52" s="441">
        <f>IX52/DEFM_Région_Dépt!DZ51</f>
        <v>0.27156396482704348</v>
      </c>
      <c r="IZ52" s="435">
        <v>8102</v>
      </c>
      <c r="JA52" s="441">
        <f>IZ52/DEFM_Région_Dépt!EA51</f>
        <v>0.27284973395298712</v>
      </c>
      <c r="JB52" s="435">
        <v>8251</v>
      </c>
      <c r="JC52" s="441">
        <f>JB52/DEFM_Région_Dépt!EB51</f>
        <v>0.27293175879064535</v>
      </c>
      <c r="JD52" s="435">
        <v>8277</v>
      </c>
      <c r="JE52" s="441">
        <f>JD52/DEFM_Région_Dépt!EC51</f>
        <v>0.27461844724618445</v>
      </c>
      <c r="JF52" s="435">
        <v>8369</v>
      </c>
      <c r="JG52" s="441">
        <f>JF52/DEFM_Région_Dépt!ED51</f>
        <v>0.27864158481771267</v>
      </c>
      <c r="JH52" s="435">
        <v>8500</v>
      </c>
      <c r="JI52" s="441">
        <f>JH52/DEFM_Région_Dépt!EE51</f>
        <v>0.28050028050028047</v>
      </c>
      <c r="JJ52" s="435">
        <v>8669</v>
      </c>
      <c r="JK52" s="441">
        <f>JJ52/DEFM_Région_Dépt!EF51</f>
        <v>0.28166222626551435</v>
      </c>
      <c r="JL52" s="435"/>
      <c r="JM52" s="441" t="e">
        <f>JL52/DEFM_Région_Dépt!EG51</f>
        <v>#DIV/0!</v>
      </c>
      <c r="JN52" s="435"/>
      <c r="JO52" s="441" t="e">
        <f>JN52/DEFM_Région_Dépt!EH51</f>
        <v>#DIV/0!</v>
      </c>
      <c r="JP52" s="435"/>
      <c r="JQ52" s="441" t="e">
        <f>JP52/DEFM_Région_Dépt!EI51</f>
        <v>#DIV/0!</v>
      </c>
      <c r="JR52" s="435"/>
      <c r="JS52" s="441" t="e">
        <f>JR52/DEFM_Région_Dépt!EJ51</f>
        <v>#DIV/0!</v>
      </c>
    </row>
    <row r="53" spans="1:279" x14ac:dyDescent="0.35">
      <c r="A53" s="246" t="s">
        <v>415</v>
      </c>
      <c r="B53" s="286">
        <v>4282</v>
      </c>
      <c r="C53" s="280">
        <f>B53/DEFM_Région_Dépt!B52</f>
        <v>0.14003989927069366</v>
      </c>
      <c r="D53" s="247">
        <v>5074</v>
      </c>
      <c r="E53" s="248">
        <f>D53/DEFM_Région_Dépt!C52</f>
        <v>0.15827068841822889</v>
      </c>
      <c r="F53" s="286">
        <v>5423</v>
      </c>
      <c r="G53" s="280">
        <f>F53/DEFM_Région_Dépt!D52</f>
        <v>0.16395078150981043</v>
      </c>
      <c r="H53" s="247">
        <v>5875</v>
      </c>
      <c r="I53" s="248">
        <f>H53/DEFM_Région_Dépt!E52</f>
        <v>0.17567729202798876</v>
      </c>
      <c r="J53" s="286">
        <v>5335</v>
      </c>
      <c r="K53" s="280">
        <f>J53/DEFM_Région_Dépt!F52</f>
        <v>0.1566031643525993</v>
      </c>
      <c r="L53" s="247">
        <v>5492</v>
      </c>
      <c r="M53" s="248">
        <f>L53/DEFM_Région_Dépt!G52</f>
        <v>0.16257178379018411</v>
      </c>
      <c r="N53" s="286">
        <v>5054</v>
      </c>
      <c r="O53" s="280">
        <f>N53/DEFM_Région_Dépt!H52</f>
        <v>0.14885282596530497</v>
      </c>
      <c r="P53" s="247">
        <v>5851</v>
      </c>
      <c r="Q53" s="248">
        <f>P53/DEFM_Région_Dépt!I52</f>
        <v>0.16777542008373</v>
      </c>
      <c r="R53" s="286">
        <v>5939</v>
      </c>
      <c r="S53" s="280">
        <f>R53/DEFM_Région_Dépt!J52</f>
        <v>0.17082290677941728</v>
      </c>
      <c r="T53" s="247">
        <v>6092</v>
      </c>
      <c r="U53" s="248">
        <f>T53/DEFM_Région_Dépt!K52</f>
        <v>0.17766112569262177</v>
      </c>
      <c r="V53" s="286">
        <v>6080</v>
      </c>
      <c r="W53" s="280">
        <f>V53/DEFM_Région_Dépt!L52</f>
        <v>0.17890772128060264</v>
      </c>
      <c r="X53" s="247">
        <v>6010</v>
      </c>
      <c r="Y53" s="248">
        <f>X53/DEFM_Région_Dépt!M52</f>
        <v>0.17922108904395539</v>
      </c>
      <c r="Z53" s="286">
        <v>6001</v>
      </c>
      <c r="AA53" s="280">
        <f>Z53/DEFM_Région_Dépt!N52</f>
        <v>0.18116773336553557</v>
      </c>
      <c r="AB53" s="247">
        <v>6045</v>
      </c>
      <c r="AC53" s="248">
        <f>AB53/DEFM_Région_Dépt!O52</f>
        <v>0.17795113335295848</v>
      </c>
      <c r="AD53" s="286">
        <v>6134</v>
      </c>
      <c r="AE53" s="280">
        <f>AD53/DEFM_Région_Dépt!P52</f>
        <v>0.17566367879950742</v>
      </c>
      <c r="AF53" s="247">
        <v>6314</v>
      </c>
      <c r="AG53" s="248">
        <f>AF53/DEFM_Région_Dépt!Q52</f>
        <v>0.17975288959744917</v>
      </c>
      <c r="AH53" s="286">
        <v>6452</v>
      </c>
      <c r="AI53" s="280">
        <f>AH53/DEFM_Région_Dépt!R52</f>
        <v>0.1817260027039207</v>
      </c>
      <c r="AJ53" s="247">
        <v>6549</v>
      </c>
      <c r="AK53" s="248">
        <f>AJ53/DEFM_Région_Dépt!S52</f>
        <v>0.18474949221394718</v>
      </c>
      <c r="AL53" s="286">
        <v>6615</v>
      </c>
      <c r="AM53" s="280">
        <f>AL53/DEFM_Région_Dépt!T52</f>
        <v>0.18456516280237717</v>
      </c>
      <c r="AN53" s="247">
        <v>6822</v>
      </c>
      <c r="AO53" s="248">
        <f>AN53/DEFM_Région_Dépt!U52</f>
        <v>0.18570339721254356</v>
      </c>
      <c r="AP53" s="286">
        <v>6737</v>
      </c>
      <c r="AQ53" s="280">
        <f>AP53/DEFM_Région_Dépt!V52</f>
        <v>0.18463604472703354</v>
      </c>
      <c r="AR53" s="247">
        <v>6926</v>
      </c>
      <c r="AS53" s="248">
        <f>AR53/DEFM_Région_Dépt!W52</f>
        <v>0.19130482819577946</v>
      </c>
      <c r="AT53" s="286">
        <v>6877</v>
      </c>
      <c r="AU53" s="280">
        <f>AT53/DEFM_Région_Dépt!X52</f>
        <v>0.19316330543227908</v>
      </c>
      <c r="AV53" s="247">
        <v>6797</v>
      </c>
      <c r="AW53" s="248">
        <f>AV53/DEFM_Région_Dépt!Y52</f>
        <v>0.19104502782618471</v>
      </c>
      <c r="AX53" s="286">
        <v>6778</v>
      </c>
      <c r="AY53" s="280">
        <f>AX53/DEFM_Région_Dépt!Z52</f>
        <v>0.18951488885782189</v>
      </c>
      <c r="AZ53" s="247">
        <v>6727</v>
      </c>
      <c r="BA53" s="248">
        <f>AZ53/DEFM_Région_Dépt!AA52</f>
        <v>0.18384302150802109</v>
      </c>
      <c r="BB53" s="286">
        <v>6729</v>
      </c>
      <c r="BC53" s="280">
        <f>BB53/DEFM_Région_Dépt!AB52</f>
        <v>0.18080932932072227</v>
      </c>
      <c r="BD53" s="247">
        <v>6945</v>
      </c>
      <c r="BE53" s="248">
        <f>BD53/DEFM_Région_Dépt!AC52</f>
        <v>0.18193964162213141</v>
      </c>
      <c r="BF53" s="286">
        <v>6912</v>
      </c>
      <c r="BG53" s="280">
        <f>BF53/DEFM_Région_Dépt!AD52</f>
        <v>0.18134116906286074</v>
      </c>
      <c r="BH53" s="247">
        <v>7024</v>
      </c>
      <c r="BI53" s="248">
        <f>BH53/DEFM_Région_Dépt!AE52</f>
        <v>0.18233263245333955</v>
      </c>
      <c r="BJ53" s="286">
        <v>6956</v>
      </c>
      <c r="BK53" s="280">
        <f>BJ53/DEFM_Région_Dépt!AF52</f>
        <v>0.18055339251414629</v>
      </c>
      <c r="BL53" s="247">
        <v>7235</v>
      </c>
      <c r="BM53" s="248">
        <f>BL53/DEFM_Région_Dépt!AG52</f>
        <v>0.1841294887130023</v>
      </c>
      <c r="BN53" s="286">
        <v>7471</v>
      </c>
      <c r="BO53" s="280">
        <f>BN53/DEFM_Région_Dépt!AH52</f>
        <v>0.19073757308075265</v>
      </c>
      <c r="BP53" s="247">
        <v>7431</v>
      </c>
      <c r="BQ53" s="248">
        <f>BP53/DEFM_Région_Dépt!AI52</f>
        <v>0.19101354651312238</v>
      </c>
      <c r="BR53" s="286">
        <v>7344</v>
      </c>
      <c r="BS53" s="280">
        <f>BR53/DEFM_Région_Dépt!AJ52</f>
        <v>0.1906591552220982</v>
      </c>
      <c r="BT53" s="247">
        <v>7286</v>
      </c>
      <c r="BU53" s="248">
        <f>BT53/DEFM_Région_Dépt!AK52</f>
        <v>0.18988298454562039</v>
      </c>
      <c r="BV53" s="286">
        <v>7515</v>
      </c>
      <c r="BW53" s="280">
        <f>BV53/DEFM_Région_Dépt!AL52</f>
        <v>0.19355586462679647</v>
      </c>
      <c r="BX53" s="247">
        <v>7650</v>
      </c>
      <c r="BY53" s="248">
        <f>BX53/DEFM_Région_Dépt!AM52</f>
        <v>0.19006211180124225</v>
      </c>
      <c r="BZ53" s="249">
        <v>7862</v>
      </c>
      <c r="CA53" s="280">
        <f>BZ53/DEFM_Région_Dépt!AN52</f>
        <v>0.1891040288634997</v>
      </c>
      <c r="CB53" s="247">
        <v>7778</v>
      </c>
      <c r="CC53" s="248">
        <f>CB53/DEFM_Région_Dépt!AO52</f>
        <v>0.18698913357053562</v>
      </c>
      <c r="CD53" s="249">
        <v>7990</v>
      </c>
      <c r="CE53" s="280">
        <f>CD53/DEFM_Région_Dépt!AP52</f>
        <v>0.18774819653640998</v>
      </c>
      <c r="CF53" s="247">
        <v>8015</v>
      </c>
      <c r="CG53" s="248">
        <f>CF53/DEFM_Région_Dépt!AQ52</f>
        <v>0.18770491803278688</v>
      </c>
      <c r="CH53" s="249">
        <v>8136</v>
      </c>
      <c r="CI53" s="280">
        <f>CH53/DEFM_Région_Dépt!AR52</f>
        <v>0.18943839061190276</v>
      </c>
      <c r="CJ53" s="247">
        <v>8435</v>
      </c>
      <c r="CK53" s="248">
        <f>CJ53/DEFM_Région_Dépt!AS52</f>
        <v>0.19085869442244599</v>
      </c>
      <c r="CL53" s="249">
        <v>8669</v>
      </c>
      <c r="CM53" s="280">
        <f>CL53/DEFM_Région_Dépt!AT52</f>
        <v>0.19610460118535947</v>
      </c>
      <c r="CN53" s="247">
        <v>8866</v>
      </c>
      <c r="CO53" s="248">
        <f>CN53/DEFM_Région_Dépt!AU52</f>
        <v>0.2012849910323064</v>
      </c>
      <c r="CP53" s="249">
        <v>8847</v>
      </c>
      <c r="CQ53" s="280">
        <f>CP53/DEFM_Région_Dépt!AV52</f>
        <v>0.20206472831921066</v>
      </c>
      <c r="CR53" s="247">
        <v>8874</v>
      </c>
      <c r="CS53" s="248">
        <f>CR53/DEFM_Région_Dépt!AW52</f>
        <v>0.20536912751677852</v>
      </c>
      <c r="CT53" s="249">
        <v>8871</v>
      </c>
      <c r="CU53" s="280">
        <f>CT53/DEFM_Région_Dépt!AX52</f>
        <v>0.20652325743818969</v>
      </c>
      <c r="CV53" s="247">
        <v>8994</v>
      </c>
      <c r="CW53" s="248">
        <f>CV53/DEFM_Région_Dépt!AY52</f>
        <v>0.20263602568435282</v>
      </c>
      <c r="CX53" s="249">
        <v>8872</v>
      </c>
      <c r="CY53" s="280">
        <f>CX53/DEFM_Région_Dépt!AZ52</f>
        <v>0.19792968052828841</v>
      </c>
      <c r="CZ53" s="247">
        <v>8931</v>
      </c>
      <c r="DA53" s="248">
        <f>CZ53/DEFM_Région_Dépt!BA52</f>
        <v>0.19750984121367596</v>
      </c>
      <c r="DB53" s="249">
        <v>9129</v>
      </c>
      <c r="DC53" s="280">
        <f>DB53/DEFM_Région_Dépt!BB52</f>
        <v>0.20061972573839662</v>
      </c>
      <c r="DD53" s="247">
        <v>9022</v>
      </c>
      <c r="DE53" s="248">
        <f>DD53/DEFM_Région_Dépt!BC52</f>
        <v>0.1997520258601603</v>
      </c>
      <c r="DF53" s="249">
        <v>9142</v>
      </c>
      <c r="DG53" s="280">
        <f>DF53/DEFM_Région_Dépt!BD52</f>
        <v>0.20164990294688548</v>
      </c>
      <c r="DH53" s="247">
        <v>9327</v>
      </c>
      <c r="DI53" s="248">
        <f>DH53/DEFM_Région_Dépt!BE52</f>
        <v>0.20421702574881764</v>
      </c>
      <c r="DJ53" s="249">
        <v>9363</v>
      </c>
      <c r="DK53" s="280">
        <f>DJ53/DEFM_Région_Dépt!BF52</f>
        <v>0.20645630746841304</v>
      </c>
      <c r="DL53" s="247">
        <v>9540</v>
      </c>
      <c r="DM53" s="248">
        <f>DL53/DEFM_Région_Dépt!BG52</f>
        <v>0.21015067406819984</v>
      </c>
      <c r="DN53" s="249">
        <v>9668</v>
      </c>
      <c r="DO53" s="280">
        <f>DN53/DEFM_Région_Dépt!BH52</f>
        <v>0.21452028046507499</v>
      </c>
      <c r="DP53" s="247">
        <v>9716</v>
      </c>
      <c r="DQ53" s="248">
        <f>DP53/DEFM_Région_Dépt!BI52</f>
        <v>0.21729212327235317</v>
      </c>
      <c r="DR53" s="249">
        <v>9624</v>
      </c>
      <c r="DS53" s="280">
        <f>DR53/DEFM_Région_Dépt!BJ52</f>
        <v>0.21632799856140983</v>
      </c>
      <c r="DT53" s="247">
        <v>9711</v>
      </c>
      <c r="DU53" s="248">
        <f>DT53/DEFM_Région_Dépt!BK52</f>
        <v>0.21318961164409123</v>
      </c>
      <c r="DV53" s="249">
        <v>9661</v>
      </c>
      <c r="DW53" s="280">
        <f>DV53/DEFM_Région_Dépt!BL52</f>
        <v>0.20853029420017699</v>
      </c>
      <c r="DX53" s="247">
        <v>9849</v>
      </c>
      <c r="DY53" s="248">
        <f>DX53/DEFM_Région_Dépt!BM52</f>
        <v>0.21116161399596931</v>
      </c>
      <c r="DZ53" s="249">
        <v>9984</v>
      </c>
      <c r="EA53" s="280">
        <f>DZ53/DEFM_Région_Dépt!BN52</f>
        <v>0.21166892808683854</v>
      </c>
      <c r="EB53" s="247">
        <v>9935</v>
      </c>
      <c r="EC53" s="248">
        <f>EB53/DEFM_Région_Dépt!BO52</f>
        <v>0.21255883611467694</v>
      </c>
      <c r="ED53" s="249">
        <v>10085</v>
      </c>
      <c r="EE53" s="280">
        <f>ED53/DEFM_Région_Dépt!BP52</f>
        <v>0.21472980453945406</v>
      </c>
      <c r="EF53" s="247">
        <v>10231</v>
      </c>
      <c r="EG53" s="248">
        <f>EF53/DEFM_Région_Dépt!BQ52</f>
        <v>0.21533960556502704</v>
      </c>
      <c r="EH53" s="249">
        <v>10219</v>
      </c>
      <c r="EI53" s="280">
        <f>EH53/DEFM_Région_Dépt!BR52</f>
        <v>0.21673382820784728</v>
      </c>
      <c r="EJ53" s="247">
        <v>10348</v>
      </c>
      <c r="EK53" s="248">
        <f>EJ53/DEFM_Région_Dépt!BS52</f>
        <v>0.21978208695282797</v>
      </c>
      <c r="EL53" s="249">
        <v>10446</v>
      </c>
      <c r="EM53" s="280">
        <f>EL53/DEFM_Région_Dépt!BT52</f>
        <v>0.22268173097420593</v>
      </c>
      <c r="EN53" s="247">
        <v>10517</v>
      </c>
      <c r="EO53" s="248">
        <f>EN53/DEFM_Région_Dépt!BU52</f>
        <v>0.22404720819752455</v>
      </c>
      <c r="EP53" s="249">
        <v>10498</v>
      </c>
      <c r="EQ53" s="280">
        <f>EP53/DEFM_Région_Dépt!BV52</f>
        <v>0.22448892310324181</v>
      </c>
      <c r="ER53" s="247">
        <v>10559</v>
      </c>
      <c r="ES53" s="248">
        <f>ER53/DEFM_Région_Dépt!BW52</f>
        <v>0.2212559981560254</v>
      </c>
      <c r="ET53" s="249">
        <v>10335</v>
      </c>
      <c r="EU53" s="280">
        <f>ET53/DEFM_Région_Dépt!BX52</f>
        <v>0.21486486486486486</v>
      </c>
      <c r="EV53" s="247">
        <v>10538</v>
      </c>
      <c r="EW53" s="248">
        <f>EV53/DEFM_Région_Dépt!BY52</f>
        <v>0.21700988467874793</v>
      </c>
      <c r="EX53" s="249">
        <v>10610</v>
      </c>
      <c r="EY53" s="280">
        <f>EX53/DEFM_Région_Dépt!BZ52</f>
        <v>0.21762763317129202</v>
      </c>
      <c r="EZ53" s="247">
        <v>10875</v>
      </c>
      <c r="FA53" s="248">
        <f>EZ53/DEFM_Région_Dépt!CA52</f>
        <v>0.22454162537165509</v>
      </c>
      <c r="FB53" s="286">
        <v>11155</v>
      </c>
      <c r="FC53" s="281">
        <f>FB53/DEFM_Région_Dépt!CB52</f>
        <v>0.22933327850989907</v>
      </c>
      <c r="FD53" s="252">
        <v>11241</v>
      </c>
      <c r="FE53" s="248">
        <f>FD53/DEFM_Région_Dépt!CC52</f>
        <v>0.23173497155108436</v>
      </c>
      <c r="FF53" s="249">
        <v>10986</v>
      </c>
      <c r="FG53" s="250">
        <f>FF53/DEFM_Région_Dépt!CD52</f>
        <v>0.22824731987035651</v>
      </c>
      <c r="FH53" s="247">
        <v>10708</v>
      </c>
      <c r="FI53" s="248">
        <f>FH53/DEFM_Région_Dépt!CE52</f>
        <v>0.22484461615991938</v>
      </c>
      <c r="FJ53" s="249">
        <v>10361</v>
      </c>
      <c r="FK53" s="250">
        <f>FJ53/DEFM_Région_Dépt!CF52</f>
        <v>0.22017042436090864</v>
      </c>
      <c r="FL53" s="247">
        <v>8775</v>
      </c>
      <c r="FM53" s="248">
        <f>FL53/DEFM_Région_Dépt!CG52</f>
        <v>0.18888434466280646</v>
      </c>
      <c r="FN53" s="249">
        <v>8579</v>
      </c>
      <c r="FO53" s="250">
        <f>FN53/DEFM_Région_Dépt!CH52</f>
        <v>0.18641489754677212</v>
      </c>
      <c r="FP53" s="247">
        <v>8486</v>
      </c>
      <c r="FQ53" s="248">
        <f>FP53/DEFM_Région_Dépt!CI52</f>
        <v>0.1804725548159333</v>
      </c>
      <c r="FR53" s="249">
        <v>8589</v>
      </c>
      <c r="FS53" s="250">
        <f>FR53/DEFM_Région_Dépt!CJ52</f>
        <v>0.17773041426975128</v>
      </c>
      <c r="FT53" s="247">
        <v>8507</v>
      </c>
      <c r="FU53" s="248">
        <f>FT53/DEFM_Région_Dépt!CK52</f>
        <v>0.17597534235240578</v>
      </c>
      <c r="FV53" s="249">
        <v>8409</v>
      </c>
      <c r="FW53" s="250">
        <f>FV53/DEFM_Région_Dépt!CL52</f>
        <v>0.1742689573705262</v>
      </c>
      <c r="FX53" s="247">
        <v>8621</v>
      </c>
      <c r="FY53" s="248">
        <f>FX53/DEFM_Région_Dépt!CM52</f>
        <v>0.17984395861148197</v>
      </c>
      <c r="FZ53" s="249">
        <v>8597</v>
      </c>
      <c r="GA53" s="250">
        <f>FZ53/DEFM_Région_Dépt!CN52</f>
        <v>0.17964684985894891</v>
      </c>
      <c r="GB53" s="247">
        <v>8683</v>
      </c>
      <c r="GC53" s="248">
        <f>GB53/DEFM_Région_Dépt!CO52</f>
        <v>0.17991753175441869</v>
      </c>
      <c r="GD53" s="249">
        <v>8624</v>
      </c>
      <c r="GE53" s="250">
        <f>GD53/DEFM_Région_Dépt!CP52</f>
        <v>0.17956939990838297</v>
      </c>
      <c r="GF53" s="247">
        <v>8624</v>
      </c>
      <c r="GG53" s="248">
        <f>GF53/DEFM_Région_Dépt!CQ52</f>
        <v>0.17964046909825651</v>
      </c>
      <c r="GH53" s="249">
        <v>8511</v>
      </c>
      <c r="GI53" s="250">
        <f>GH53/DEFM_Région_Dépt!CR52</f>
        <v>0.17881754769308345</v>
      </c>
      <c r="GJ53" s="247">
        <v>8422</v>
      </c>
      <c r="GK53" s="248">
        <f>GJ53/DEFM_Région_Dépt!CS52</f>
        <v>0.17773557032816292</v>
      </c>
      <c r="GL53" s="249">
        <v>8176</v>
      </c>
      <c r="GM53" s="250">
        <f>GL53/DEFM_Région_Dépt!CT52</f>
        <v>0.17465234016192083</v>
      </c>
      <c r="GN53" s="247">
        <v>8159</v>
      </c>
      <c r="GO53" s="248">
        <f>GN53/DEFM_Région_Dépt!CU52</f>
        <v>0.16984470627419959</v>
      </c>
      <c r="GP53" s="287">
        <v>8114</v>
      </c>
      <c r="GQ53" s="288">
        <f>GP53/DEFM_Région_Dépt!CV52</f>
        <v>0.16615472826309538</v>
      </c>
      <c r="GR53" s="289">
        <v>8072</v>
      </c>
      <c r="GS53" s="290">
        <f>GR53/DEFM_Région_Dépt!CW52</f>
        <v>0.16550140446558548</v>
      </c>
      <c r="GT53" s="287">
        <v>7977</v>
      </c>
      <c r="GU53" s="288">
        <f>GT53/DEFM_Région_Dépt!CX52</f>
        <v>0.16363412582822212</v>
      </c>
      <c r="GV53" s="289">
        <v>8066</v>
      </c>
      <c r="GW53" s="290">
        <f>GV53/DEFM_Région_Dépt!CY52</f>
        <v>0.16633328521642299</v>
      </c>
      <c r="GX53" s="291">
        <v>8050</v>
      </c>
      <c r="GY53" s="292">
        <f>GX53/DEFM_Région_Dépt!CZ52</f>
        <v>0.16607868622475294</v>
      </c>
      <c r="GZ53" s="435">
        <v>8346</v>
      </c>
      <c r="HA53" s="441">
        <f>GZ53/DEFM_Région_Dépt!DA52</f>
        <v>0.17012169020974743</v>
      </c>
      <c r="HB53" s="435">
        <v>8346</v>
      </c>
      <c r="HC53" s="441">
        <f>HB53/DEFM_Région_Dépt!DB52</f>
        <v>0.1713194843583217</v>
      </c>
      <c r="HD53" s="435">
        <v>8200</v>
      </c>
      <c r="HE53" s="441">
        <f>HD53/DEFM_Région_Dépt!DC52</f>
        <v>0.17028345966150971</v>
      </c>
      <c r="HF53" s="435">
        <v>8052</v>
      </c>
      <c r="HG53" s="441">
        <f>HF53/DEFM_Région_Dépt!DD52</f>
        <v>0.1691845439455382</v>
      </c>
      <c r="HH53" s="435">
        <v>8003</v>
      </c>
      <c r="HI53" s="441">
        <f>HH53/DEFM_Région_Dépt!DE52</f>
        <v>0.16943662270023077</v>
      </c>
      <c r="HJ53" s="435">
        <v>8340</v>
      </c>
      <c r="HK53" s="441">
        <f>HJ53/DEFM_Région_Dépt!DF52</f>
        <v>0.17625800452268742</v>
      </c>
      <c r="HL53" s="435">
        <v>8746</v>
      </c>
      <c r="HM53" s="441">
        <f>HL53/DEFM_Région_Dépt!DG52</f>
        <v>0.17943457387879036</v>
      </c>
      <c r="HN53" s="435">
        <v>8704</v>
      </c>
      <c r="HO53" s="441">
        <f>HN53/DEFM_Région_Dépt!DH52</f>
        <v>0.17691416492205125</v>
      </c>
      <c r="HP53" s="435">
        <v>8739</v>
      </c>
      <c r="HQ53" s="441">
        <f>HP53/DEFM_Région_Dépt!DI52</f>
        <v>0.17702825888787602</v>
      </c>
      <c r="HR53" s="435">
        <v>8736</v>
      </c>
      <c r="HS53" s="441">
        <f>HR53/DEFM_Région_Dépt!DJ52</f>
        <v>0.17804589736273591</v>
      </c>
      <c r="HT53" s="435">
        <v>8662</v>
      </c>
      <c r="HU53" s="441">
        <f>HT53/DEFM_Région_Dépt!DK52</f>
        <v>0.17974310555912928</v>
      </c>
      <c r="HV53" s="502">
        <v>8697</v>
      </c>
      <c r="HW53" s="500">
        <f>HV53/DEFM_Région_Dépt!DL52</f>
        <v>0.18066807927209275</v>
      </c>
      <c r="HX53" s="435">
        <v>8855</v>
      </c>
      <c r="HY53" s="441">
        <f>HX53/DEFM_Région_Dépt!DM52</f>
        <v>0.18210796915167096</v>
      </c>
      <c r="HZ53" s="435">
        <v>8955</v>
      </c>
      <c r="IA53" s="441">
        <f>HZ53/DEFM_Région_Dépt!DN52</f>
        <v>0.18539221166387182</v>
      </c>
      <c r="IB53" s="435">
        <v>9117</v>
      </c>
      <c r="IC53" s="441">
        <f>IB53/DEFM_Région_Dépt!DO52</f>
        <v>0.1903181362725451</v>
      </c>
      <c r="ID53" s="435">
        <v>9092</v>
      </c>
      <c r="IE53" s="441">
        <f>ID53/DEFM_Région_Dépt!DP52</f>
        <v>0.19159203455905593</v>
      </c>
      <c r="IF53" s="435">
        <v>8966</v>
      </c>
      <c r="IG53" s="441">
        <f>IF53/DEFM_Région_Dépt!DQ52</f>
        <v>0.19190103163391978</v>
      </c>
      <c r="IH53" s="435">
        <v>8867</v>
      </c>
      <c r="II53" s="441">
        <f>IH53/DEFM_Région_Dépt!DR52</f>
        <v>0.19053246809059263</v>
      </c>
      <c r="IJ53" s="435">
        <v>9134</v>
      </c>
      <c r="IK53" s="441">
        <f>IJ53/DEFM_Région_Dépt!DS52</f>
        <v>0.19040273492870841</v>
      </c>
      <c r="IL53" s="435">
        <v>9111</v>
      </c>
      <c r="IM53" s="441">
        <f>IL53/DEFM_Région_Dépt!DT52</f>
        <v>0.18853985597218773</v>
      </c>
      <c r="IN53" s="435">
        <v>8791</v>
      </c>
      <c r="IO53" s="441">
        <f>IN53/DEFM_Région_Dépt!DU52</f>
        <v>0.18482077157573845</v>
      </c>
      <c r="IP53" s="435">
        <v>8736</v>
      </c>
      <c r="IQ53" s="441">
        <f>IP53/DEFM_Région_Dépt!DV52</f>
        <v>0.18576957427805896</v>
      </c>
      <c r="IR53" s="435">
        <v>8646</v>
      </c>
      <c r="IS53" s="441">
        <f>IR53/DEFM_Région_Dépt!DW52</f>
        <v>0.18767093553288475</v>
      </c>
      <c r="IT53" s="435">
        <v>8799</v>
      </c>
      <c r="IU53" s="441">
        <f>IT53/DEFM_Région_Dépt!DX52</f>
        <v>0.18954783395446026</v>
      </c>
      <c r="IV53" s="435">
        <v>9042</v>
      </c>
      <c r="IW53" s="441">
        <f>IV53/DEFM_Région_Dépt!DY52</f>
        <v>0.19388871019620457</v>
      </c>
      <c r="IX53" s="435">
        <v>9093</v>
      </c>
      <c r="IY53" s="441">
        <f>IX53/DEFM_Région_Dépt!DZ52</f>
        <v>0.19688210457940891</v>
      </c>
      <c r="IZ53" s="435">
        <v>9283</v>
      </c>
      <c r="JA53" s="441">
        <f>IZ53/DEFM_Région_Dépt!EA52</f>
        <v>0.19750643603327589</v>
      </c>
      <c r="JB53" s="435">
        <v>9565</v>
      </c>
      <c r="JC53" s="441">
        <f>JB53/DEFM_Région_Dépt!EB52</f>
        <v>0.19963266754325548</v>
      </c>
      <c r="JD53" s="435">
        <v>9764</v>
      </c>
      <c r="JE53" s="441">
        <f>JD53/DEFM_Région_Dépt!EC52</f>
        <v>0.20386261613947176</v>
      </c>
      <c r="JF53" s="435">
        <v>10129</v>
      </c>
      <c r="JG53" s="441">
        <f>JF53/DEFM_Région_Dépt!ED52</f>
        <v>0.21042900176586685</v>
      </c>
      <c r="JH53" s="435">
        <v>10378</v>
      </c>
      <c r="JI53" s="441">
        <f>JH53/DEFM_Région_Dépt!EE52</f>
        <v>0.21173974251729133</v>
      </c>
      <c r="JJ53" s="435">
        <v>10577</v>
      </c>
      <c r="JK53" s="441">
        <f>JJ53/DEFM_Région_Dépt!EF52</f>
        <v>0.2131514247712708</v>
      </c>
      <c r="JL53" s="435"/>
      <c r="JM53" s="441" t="e">
        <f>JL53/DEFM_Région_Dépt!EG52</f>
        <v>#DIV/0!</v>
      </c>
      <c r="JN53" s="435"/>
      <c r="JO53" s="441" t="e">
        <f>JN53/DEFM_Région_Dépt!EH52</f>
        <v>#DIV/0!</v>
      </c>
      <c r="JP53" s="435"/>
      <c r="JQ53" s="441" t="e">
        <f>JP53/DEFM_Région_Dépt!EI52</f>
        <v>#DIV/0!</v>
      </c>
      <c r="JR53" s="435"/>
      <c r="JS53" s="441" t="e">
        <f>JR53/DEFM_Région_Dépt!EJ52</f>
        <v>#DIV/0!</v>
      </c>
    </row>
    <row r="54" spans="1:279" x14ac:dyDescent="0.35">
      <c r="A54" s="246" t="s">
        <v>416</v>
      </c>
      <c r="B54" s="286">
        <v>1680</v>
      </c>
      <c r="C54" s="280">
        <f>B54/DEFM_Région_Dépt!B53</f>
        <v>0.16586040082930201</v>
      </c>
      <c r="D54" s="247">
        <v>1899</v>
      </c>
      <c r="E54" s="248">
        <f>D54/DEFM_Région_Dépt!C53</f>
        <v>0.18463782207097715</v>
      </c>
      <c r="F54" s="286">
        <v>2036</v>
      </c>
      <c r="G54" s="280">
        <f>F54/DEFM_Région_Dépt!D53</f>
        <v>0.19307728781412992</v>
      </c>
      <c r="H54" s="247">
        <v>2189</v>
      </c>
      <c r="I54" s="248">
        <f>H54/DEFM_Région_Dépt!E53</f>
        <v>0.20521233711446518</v>
      </c>
      <c r="J54" s="286">
        <v>1962</v>
      </c>
      <c r="K54" s="280">
        <f>J54/DEFM_Région_Dépt!F53</f>
        <v>0.18400075025790116</v>
      </c>
      <c r="L54" s="247">
        <v>2051</v>
      </c>
      <c r="M54" s="248">
        <f>L54/DEFM_Région_Dépt!G53</f>
        <v>0.19082620022329735</v>
      </c>
      <c r="N54" s="286">
        <v>1889</v>
      </c>
      <c r="O54" s="280">
        <f>N54/DEFM_Région_Dépt!H53</f>
        <v>0.17445511636497968</v>
      </c>
      <c r="P54" s="247">
        <v>2210</v>
      </c>
      <c r="Q54" s="248">
        <f>P54/DEFM_Région_Dépt!I53</f>
        <v>0.20034448372767655</v>
      </c>
      <c r="R54" s="286">
        <v>2280</v>
      </c>
      <c r="S54" s="280">
        <f>R54/DEFM_Région_Dépt!J53</f>
        <v>0.20768810347968664</v>
      </c>
      <c r="T54" s="247">
        <v>2318</v>
      </c>
      <c r="U54" s="248">
        <f>T54/DEFM_Région_Dépt!K53</f>
        <v>0.21297317162807791</v>
      </c>
      <c r="V54" s="286">
        <v>2300</v>
      </c>
      <c r="W54" s="280">
        <f>V54/DEFM_Région_Dépt!L53</f>
        <v>0.21361567753320332</v>
      </c>
      <c r="X54" s="247">
        <v>2266</v>
      </c>
      <c r="Y54" s="248">
        <f>X54/DEFM_Région_Dépt!M53</f>
        <v>0.21399565586929833</v>
      </c>
      <c r="Z54" s="286">
        <v>2229</v>
      </c>
      <c r="AA54" s="280">
        <f>Z54/DEFM_Région_Dépt!N53</f>
        <v>0.2120232093598402</v>
      </c>
      <c r="AB54" s="247">
        <v>2237</v>
      </c>
      <c r="AC54" s="248">
        <f>AB54/DEFM_Région_Dépt!O53</f>
        <v>0.20791895157542523</v>
      </c>
      <c r="AD54" s="286">
        <v>2316</v>
      </c>
      <c r="AE54" s="280">
        <f>AD54/DEFM_Région_Dépt!P53</f>
        <v>0.20851715134599802</v>
      </c>
      <c r="AF54" s="247">
        <v>2309</v>
      </c>
      <c r="AG54" s="248">
        <f>AF54/DEFM_Région_Dépt!Q53</f>
        <v>0.20760654558532637</v>
      </c>
      <c r="AH54" s="286">
        <v>2294</v>
      </c>
      <c r="AI54" s="280">
        <f>AH54/DEFM_Région_Dépt!R53</f>
        <v>0.20544510120007164</v>
      </c>
      <c r="AJ54" s="247">
        <v>2318</v>
      </c>
      <c r="AK54" s="248">
        <f>AJ54/DEFM_Région_Dépt!S53</f>
        <v>0.2075944832527315</v>
      </c>
      <c r="AL54" s="286">
        <v>2329</v>
      </c>
      <c r="AM54" s="280">
        <f>AL54/DEFM_Région_Dépt!T53</f>
        <v>0.20565121412803533</v>
      </c>
      <c r="AN54" s="247">
        <v>2364</v>
      </c>
      <c r="AO54" s="248">
        <f>AN54/DEFM_Région_Dépt!U53</f>
        <v>0.2064088011874618</v>
      </c>
      <c r="AP54" s="286">
        <v>2352</v>
      </c>
      <c r="AQ54" s="280">
        <f>AP54/DEFM_Région_Dépt!V53</f>
        <v>0.20851063829787234</v>
      </c>
      <c r="AR54" s="247">
        <v>2402</v>
      </c>
      <c r="AS54" s="248">
        <f>AR54/DEFM_Région_Dépt!W53</f>
        <v>0.21457923887797034</v>
      </c>
      <c r="AT54" s="286">
        <v>2329</v>
      </c>
      <c r="AU54" s="280">
        <f>AT54/DEFM_Région_Dépt!X53</f>
        <v>0.21180429246998908</v>
      </c>
      <c r="AV54" s="247">
        <v>2327</v>
      </c>
      <c r="AW54" s="248">
        <f>AV54/DEFM_Région_Dépt!Y53</f>
        <v>0.21144934120854159</v>
      </c>
      <c r="AX54" s="286">
        <v>2288</v>
      </c>
      <c r="AY54" s="280">
        <f>AX54/DEFM_Région_Dépt!Z53</f>
        <v>0.20915988664411739</v>
      </c>
      <c r="AZ54" s="247">
        <v>2320</v>
      </c>
      <c r="BA54" s="248">
        <f>AZ54/DEFM_Région_Dépt!AA53</f>
        <v>0.20549158547387067</v>
      </c>
      <c r="BB54" s="286">
        <v>2349</v>
      </c>
      <c r="BC54" s="280">
        <f>BB54/DEFM_Région_Dépt!AB53</f>
        <v>0.20276219249028918</v>
      </c>
      <c r="BD54" s="247">
        <v>2348</v>
      </c>
      <c r="BE54" s="248">
        <f>BD54/DEFM_Région_Dépt!AC53</f>
        <v>0.20151047030552696</v>
      </c>
      <c r="BF54" s="286">
        <v>2339</v>
      </c>
      <c r="BG54" s="280">
        <f>BF54/DEFM_Région_Dépt!AD53</f>
        <v>0.20104865050713427</v>
      </c>
      <c r="BH54" s="247">
        <v>2355</v>
      </c>
      <c r="BI54" s="248">
        <f>BH54/DEFM_Région_Dépt!AE53</f>
        <v>0.20069882393045849</v>
      </c>
      <c r="BJ54" s="286">
        <v>2374</v>
      </c>
      <c r="BK54" s="280">
        <f>BJ54/DEFM_Région_Dépt!AF53</f>
        <v>0.2012376027803679</v>
      </c>
      <c r="BL54" s="247">
        <v>2448</v>
      </c>
      <c r="BM54" s="248">
        <f>BL54/DEFM_Région_Dépt!AG53</f>
        <v>0.20614736842105263</v>
      </c>
      <c r="BN54" s="286">
        <v>2530</v>
      </c>
      <c r="BO54" s="280">
        <f>BN54/DEFM_Région_Dépt!AH53</f>
        <v>0.21379077235085348</v>
      </c>
      <c r="BP54" s="247">
        <v>2491</v>
      </c>
      <c r="BQ54" s="248">
        <f>BP54/DEFM_Région_Dépt!AI53</f>
        <v>0.21261522703994537</v>
      </c>
      <c r="BR54" s="286">
        <v>2475</v>
      </c>
      <c r="BS54" s="280">
        <f>BR54/DEFM_Région_Dépt!AJ53</f>
        <v>0.21458297208253857</v>
      </c>
      <c r="BT54" s="247">
        <v>2488</v>
      </c>
      <c r="BU54" s="248">
        <f>BT54/DEFM_Région_Dépt!AK53</f>
        <v>0.21606600086843247</v>
      </c>
      <c r="BV54" s="286">
        <v>2506</v>
      </c>
      <c r="BW54" s="280">
        <f>BV54/DEFM_Région_Dépt!AL53</f>
        <v>0.21635154968488302</v>
      </c>
      <c r="BX54" s="247">
        <v>2568</v>
      </c>
      <c r="BY54" s="248">
        <f>BX54/DEFM_Région_Dépt!AM53</f>
        <v>0.2123015873015873</v>
      </c>
      <c r="BZ54" s="249">
        <v>2630</v>
      </c>
      <c r="CA54" s="280">
        <f>BZ54/DEFM_Région_Dépt!AN53</f>
        <v>0.2107202948481692</v>
      </c>
      <c r="CB54" s="247">
        <v>2599</v>
      </c>
      <c r="CC54" s="248">
        <f>CB54/DEFM_Région_Dépt!AO53</f>
        <v>0.20768739012306217</v>
      </c>
      <c r="CD54" s="249">
        <v>2622</v>
      </c>
      <c r="CE54" s="280">
        <f>CD54/DEFM_Région_Dépt!AP53</f>
        <v>0.20763382958504908</v>
      </c>
      <c r="CF54" s="247">
        <v>2668</v>
      </c>
      <c r="CG54" s="248">
        <f>CF54/DEFM_Région_Dépt!AQ53</f>
        <v>0.20868204927649589</v>
      </c>
      <c r="CH54" s="249">
        <v>2743</v>
      </c>
      <c r="CI54" s="280">
        <f>CH54/DEFM_Région_Dépt!AR53</f>
        <v>0.21280062063615204</v>
      </c>
      <c r="CJ54" s="247">
        <v>2789</v>
      </c>
      <c r="CK54" s="248">
        <f>CJ54/DEFM_Région_Dépt!AS53</f>
        <v>0.21306340718105424</v>
      </c>
      <c r="CL54" s="249">
        <v>2846</v>
      </c>
      <c r="CM54" s="280">
        <f>CL54/DEFM_Région_Dépt!AT53</f>
        <v>0.21798406862745098</v>
      </c>
      <c r="CN54" s="247">
        <v>2814</v>
      </c>
      <c r="CO54" s="248">
        <f>CN54/DEFM_Région_Dépt!AU53</f>
        <v>0.21965498399812661</v>
      </c>
      <c r="CP54" s="249">
        <v>2843</v>
      </c>
      <c r="CQ54" s="280">
        <f>CP54/DEFM_Région_Dépt!AV53</f>
        <v>0.22203998750390502</v>
      </c>
      <c r="CR54" s="247">
        <v>2834</v>
      </c>
      <c r="CS54" s="248">
        <f>CR54/DEFM_Région_Dépt!AW53</f>
        <v>0.2228863546991742</v>
      </c>
      <c r="CT54" s="249">
        <v>2845</v>
      </c>
      <c r="CU54" s="280">
        <f>CT54/DEFM_Région_Dépt!AX53</f>
        <v>0.22543581616481775</v>
      </c>
      <c r="CV54" s="247">
        <v>2908</v>
      </c>
      <c r="CW54" s="248">
        <f>CV54/DEFM_Région_Dépt!AY53</f>
        <v>0.22407150562490369</v>
      </c>
      <c r="CX54" s="249">
        <v>2867</v>
      </c>
      <c r="CY54" s="280">
        <f>CX54/DEFM_Région_Dépt!AZ53</f>
        <v>0.22064029552100969</v>
      </c>
      <c r="CZ54" s="247">
        <v>2930</v>
      </c>
      <c r="DA54" s="248">
        <f>CZ54/DEFM_Région_Dépt!BA53</f>
        <v>0.22378370121438937</v>
      </c>
      <c r="DB54" s="249">
        <v>2941</v>
      </c>
      <c r="DC54" s="280">
        <f>DB54/DEFM_Région_Dépt!BB53</f>
        <v>0.22390559573658164</v>
      </c>
      <c r="DD54" s="247">
        <v>2958</v>
      </c>
      <c r="DE54" s="248">
        <f>DD54/DEFM_Région_Dépt!BC53</f>
        <v>0.22616407982261641</v>
      </c>
      <c r="DF54" s="249">
        <v>2967</v>
      </c>
      <c r="DG54" s="280">
        <f>DF54/DEFM_Région_Dépt!BD53</f>
        <v>0.22533606744133061</v>
      </c>
      <c r="DH54" s="247">
        <v>3007</v>
      </c>
      <c r="DI54" s="248">
        <f>DH54/DEFM_Région_Dépt!BE53</f>
        <v>0.22629440096327513</v>
      </c>
      <c r="DJ54" s="249">
        <v>3045</v>
      </c>
      <c r="DK54" s="280">
        <f>DJ54/DEFM_Région_Dépt!BF53</f>
        <v>0.23036768043576941</v>
      </c>
      <c r="DL54" s="247">
        <v>3086</v>
      </c>
      <c r="DM54" s="248">
        <f>DL54/DEFM_Région_Dépt!BG53</f>
        <v>0.23611323641928081</v>
      </c>
      <c r="DN54" s="249">
        <v>3085</v>
      </c>
      <c r="DO54" s="280">
        <f>DN54/DEFM_Région_Dépt!BH53</f>
        <v>0.23630792799693603</v>
      </c>
      <c r="DP54" s="247">
        <v>3094</v>
      </c>
      <c r="DQ54" s="248">
        <f>DP54/DEFM_Région_Dépt!BI53</f>
        <v>0.23748848633712005</v>
      </c>
      <c r="DR54" s="249">
        <v>3103</v>
      </c>
      <c r="DS54" s="280">
        <f>DR54/DEFM_Région_Dépt!BJ53</f>
        <v>0.23924441017733231</v>
      </c>
      <c r="DT54" s="247">
        <v>3177</v>
      </c>
      <c r="DU54" s="248">
        <f>DT54/DEFM_Région_Dépt!BK53</f>
        <v>0.23785281126001348</v>
      </c>
      <c r="DV54" s="249">
        <v>3155</v>
      </c>
      <c r="DW54" s="280">
        <f>DV54/DEFM_Région_Dépt!BL53</f>
        <v>0.23375564940357116</v>
      </c>
      <c r="DX54" s="247">
        <v>3143</v>
      </c>
      <c r="DY54" s="248">
        <f>DX54/DEFM_Région_Dépt!BM53</f>
        <v>0.23129001398189714</v>
      </c>
      <c r="DZ54" s="249">
        <v>3170</v>
      </c>
      <c r="EA54" s="280">
        <f>DZ54/DEFM_Région_Dépt!BN53</f>
        <v>0.23064610011641443</v>
      </c>
      <c r="EB54" s="247">
        <v>3238</v>
      </c>
      <c r="EC54" s="248">
        <f>EB54/DEFM_Région_Dépt!BO53</f>
        <v>0.23390883479014665</v>
      </c>
      <c r="ED54" s="249">
        <v>3297</v>
      </c>
      <c r="EE54" s="280">
        <f>ED54/DEFM_Région_Dépt!BP53</f>
        <v>0.23746758859118411</v>
      </c>
      <c r="EF54" s="247">
        <v>3326</v>
      </c>
      <c r="EG54" s="248">
        <f>EF54/DEFM_Région_Dépt!BQ53</f>
        <v>0.23755446039568603</v>
      </c>
      <c r="EH54" s="249">
        <v>3286</v>
      </c>
      <c r="EI54" s="280">
        <f>EH54/DEFM_Région_Dépt!BR53</f>
        <v>0.23652198949111064</v>
      </c>
      <c r="EJ54" s="247">
        <v>3320</v>
      </c>
      <c r="EK54" s="248">
        <f>EJ54/DEFM_Région_Dépt!BS53</f>
        <v>0.24057971014492754</v>
      </c>
      <c r="EL54" s="249">
        <v>3305</v>
      </c>
      <c r="EM54" s="280">
        <f>EL54/DEFM_Région_Dépt!BT53</f>
        <v>0.24048606563341338</v>
      </c>
      <c r="EN54" s="247">
        <v>3346</v>
      </c>
      <c r="EO54" s="248">
        <f>EN54/DEFM_Région_Dépt!BU53</f>
        <v>0.24174553861715195</v>
      </c>
      <c r="EP54" s="249">
        <v>3364</v>
      </c>
      <c r="EQ54" s="280">
        <f>EP54/DEFM_Région_Dépt!BV53</f>
        <v>0.24442345418876699</v>
      </c>
      <c r="ER54" s="247">
        <v>3354</v>
      </c>
      <c r="ES54" s="248">
        <f>ER54/DEFM_Région_Dépt!BW53</f>
        <v>0.24017185821697101</v>
      </c>
      <c r="ET54" s="249">
        <v>3317</v>
      </c>
      <c r="EU54" s="280">
        <f>ET54/DEFM_Région_Dépt!BX53</f>
        <v>0.23559911925562896</v>
      </c>
      <c r="EV54" s="247">
        <v>3305</v>
      </c>
      <c r="EW54" s="248">
        <f>EV54/DEFM_Région_Dépt!BY53</f>
        <v>0.23642606767293797</v>
      </c>
      <c r="EX54" s="249">
        <v>3313</v>
      </c>
      <c r="EY54" s="280">
        <f>EX54/DEFM_Région_Dépt!BZ53</f>
        <v>0.23633899272364103</v>
      </c>
      <c r="EZ54" s="247">
        <v>3372</v>
      </c>
      <c r="FA54" s="248">
        <f>EZ54/DEFM_Région_Dépt!CA53</f>
        <v>0.24278205774353806</v>
      </c>
      <c r="FB54" s="286">
        <v>3465</v>
      </c>
      <c r="FC54" s="281">
        <f>FB54/DEFM_Région_Dépt!CB53</f>
        <v>0.24496288441145281</v>
      </c>
      <c r="FD54" s="252">
        <v>3499</v>
      </c>
      <c r="FE54" s="248">
        <f>FD54/DEFM_Région_Dépt!CC53</f>
        <v>0.24754156349487089</v>
      </c>
      <c r="FF54" s="249">
        <v>3413</v>
      </c>
      <c r="FG54" s="250">
        <f>FF54/DEFM_Région_Dépt!CD53</f>
        <v>0.24378571428571427</v>
      </c>
      <c r="FH54" s="247">
        <v>3294</v>
      </c>
      <c r="FI54" s="248">
        <f>FH54/DEFM_Région_Dépt!CE53</f>
        <v>0.23862648507678932</v>
      </c>
      <c r="FJ54" s="249">
        <v>3158</v>
      </c>
      <c r="FK54" s="250">
        <f>FJ54/DEFM_Région_Dépt!CF53</f>
        <v>0.23302833530106257</v>
      </c>
      <c r="FL54" s="247">
        <v>2684</v>
      </c>
      <c r="FM54" s="248">
        <f>FL54/DEFM_Région_Dépt!CG53</f>
        <v>0.20014914243102164</v>
      </c>
      <c r="FN54" s="249">
        <v>2695</v>
      </c>
      <c r="FO54" s="250">
        <f>FN54/DEFM_Région_Dépt!CH53</f>
        <v>0.19721917306988657</v>
      </c>
      <c r="FP54" s="247">
        <v>2627</v>
      </c>
      <c r="FQ54" s="248">
        <f>FP54/DEFM_Région_Dépt!CI53</f>
        <v>0.18873482290394425</v>
      </c>
      <c r="FR54" s="249">
        <v>2679</v>
      </c>
      <c r="FS54" s="250">
        <f>FR54/DEFM_Région_Dépt!CJ53</f>
        <v>0.18850267379679145</v>
      </c>
      <c r="FT54" s="247">
        <v>2675</v>
      </c>
      <c r="FU54" s="248">
        <f>FT54/DEFM_Région_Dépt!CK53</f>
        <v>0.18802277359949393</v>
      </c>
      <c r="FV54" s="249">
        <v>2606</v>
      </c>
      <c r="FW54" s="250">
        <f>FV54/DEFM_Région_Dépt!CL53</f>
        <v>0.18454783655548473</v>
      </c>
      <c r="FX54" s="247">
        <v>2541</v>
      </c>
      <c r="FY54" s="248">
        <f>FX54/DEFM_Région_Dépt!CM53</f>
        <v>0.18198094965265343</v>
      </c>
      <c r="FZ54" s="249">
        <v>2534</v>
      </c>
      <c r="GA54" s="250">
        <f>FZ54/DEFM_Région_Dépt!CN53</f>
        <v>0.18134974593859587</v>
      </c>
      <c r="GB54" s="247">
        <v>2538</v>
      </c>
      <c r="GC54" s="248">
        <f>GB54/DEFM_Région_Dépt!CO53</f>
        <v>0.17994895065229721</v>
      </c>
      <c r="GD54" s="249">
        <v>2565</v>
      </c>
      <c r="GE54" s="250">
        <f>GD54/DEFM_Région_Dépt!CP53</f>
        <v>0.18138745491832262</v>
      </c>
      <c r="GF54" s="247">
        <v>2411</v>
      </c>
      <c r="GG54" s="248">
        <f>GF54/DEFM_Région_Dépt!CQ53</f>
        <v>0.17374072205808172</v>
      </c>
      <c r="GH54" s="249">
        <v>2386</v>
      </c>
      <c r="GI54" s="250">
        <f>GH54/DEFM_Région_Dépt!CR53</f>
        <v>0.17356514148541499</v>
      </c>
      <c r="GJ54" s="247">
        <v>2398</v>
      </c>
      <c r="GK54" s="248">
        <f>GJ54/DEFM_Région_Dépt!CS53</f>
        <v>0.17520274713231535</v>
      </c>
      <c r="GL54" s="249">
        <v>2401</v>
      </c>
      <c r="GM54" s="250">
        <f>GL54/DEFM_Région_Dépt!CT53</f>
        <v>0.1762848751835536</v>
      </c>
      <c r="GN54" s="247">
        <v>2333</v>
      </c>
      <c r="GO54" s="248">
        <f>GN54/DEFM_Région_Dépt!CU53</f>
        <v>0.16772106398274622</v>
      </c>
      <c r="GP54" s="287">
        <v>2318</v>
      </c>
      <c r="GQ54" s="288">
        <f>GP54/DEFM_Région_Dépt!CV53</f>
        <v>0.16456055658100241</v>
      </c>
      <c r="GR54" s="289">
        <v>2279</v>
      </c>
      <c r="GS54" s="290">
        <f>GR54/DEFM_Région_Dépt!CW53</f>
        <v>0.16211409873381705</v>
      </c>
      <c r="GT54" s="287">
        <v>2280</v>
      </c>
      <c r="GU54" s="288">
        <f>GT54/DEFM_Région_Dépt!CX53</f>
        <v>0.16194331983805668</v>
      </c>
      <c r="GV54" s="289">
        <v>2258</v>
      </c>
      <c r="GW54" s="290">
        <f>GV54/DEFM_Région_Dépt!CY53</f>
        <v>0.1611590892869888</v>
      </c>
      <c r="GX54" s="291">
        <v>2280</v>
      </c>
      <c r="GY54" s="292">
        <f>GX54/DEFM_Région_Dépt!CZ53</f>
        <v>0.16048426831843457</v>
      </c>
      <c r="GZ54" s="435">
        <v>2333</v>
      </c>
      <c r="HA54" s="441">
        <f>GZ54/DEFM_Région_Dépt!DA53</f>
        <v>0.1637307881254825</v>
      </c>
      <c r="HB54" s="435">
        <v>2325</v>
      </c>
      <c r="HC54" s="441">
        <f>HB54/DEFM_Région_Dépt!DB53</f>
        <v>0.16485854073601361</v>
      </c>
      <c r="HD54" s="435">
        <v>2309</v>
      </c>
      <c r="HE54" s="441">
        <f>HD54/DEFM_Région_Dépt!DC53</f>
        <v>0.16606731875719216</v>
      </c>
      <c r="HF54" s="435">
        <v>2257</v>
      </c>
      <c r="HG54" s="441">
        <f>HF54/DEFM_Région_Dépt!DD53</f>
        <v>0.16503363556595496</v>
      </c>
      <c r="HH54" s="435">
        <v>2210</v>
      </c>
      <c r="HI54" s="441">
        <f>HH54/DEFM_Région_Dépt!DE53</f>
        <v>0.16394658753709199</v>
      </c>
      <c r="HJ54" s="435">
        <v>2226</v>
      </c>
      <c r="HK54" s="441">
        <f>HJ54/DEFM_Région_Dépt!DF53</f>
        <v>0.16746915437857357</v>
      </c>
      <c r="HL54" s="435">
        <v>2175</v>
      </c>
      <c r="HM54" s="441">
        <f>HL54/DEFM_Région_Dépt!DG53</f>
        <v>0.15969162995594713</v>
      </c>
      <c r="HN54" s="435">
        <v>2218</v>
      </c>
      <c r="HO54" s="441">
        <f>HN54/DEFM_Région_Dépt!DH53</f>
        <v>0.16000577117299092</v>
      </c>
      <c r="HP54" s="435">
        <v>2236</v>
      </c>
      <c r="HQ54" s="441">
        <f>HP54/DEFM_Région_Dépt!DI53</f>
        <v>0.162606355901389</v>
      </c>
      <c r="HR54" s="435">
        <v>2245</v>
      </c>
      <c r="HS54" s="441">
        <f>HR54/DEFM_Région_Dépt!DJ53</f>
        <v>0.1638925390567966</v>
      </c>
      <c r="HT54" s="435">
        <v>2232</v>
      </c>
      <c r="HU54" s="441">
        <f>HT54/DEFM_Région_Dépt!DK53</f>
        <v>0.16457749594455096</v>
      </c>
      <c r="HV54" s="502">
        <v>2246</v>
      </c>
      <c r="HW54" s="500">
        <f>HV54/DEFM_Région_Dépt!DL53</f>
        <v>0.1646024184683034</v>
      </c>
      <c r="HX54" s="435">
        <v>2291</v>
      </c>
      <c r="HY54" s="441">
        <f>HX54/DEFM_Région_Dépt!DM53</f>
        <v>0.16797419165627978</v>
      </c>
      <c r="HZ54" s="435">
        <v>2331</v>
      </c>
      <c r="IA54" s="441">
        <f>HZ54/DEFM_Région_Dépt!DN53</f>
        <v>0.17199144100937061</v>
      </c>
      <c r="IB54" s="435">
        <v>2362</v>
      </c>
      <c r="IC54" s="441">
        <f>IB54/DEFM_Région_Dépt!DO53</f>
        <v>0.17654533223708799</v>
      </c>
      <c r="ID54" s="435">
        <v>2310</v>
      </c>
      <c r="IE54" s="441">
        <f>ID54/DEFM_Région_Dépt!DP53</f>
        <v>0.17707934074357992</v>
      </c>
      <c r="IF54" s="435">
        <v>2320</v>
      </c>
      <c r="IG54" s="441">
        <f>IF54/DEFM_Région_Dépt!DQ53</f>
        <v>0.17837920959557127</v>
      </c>
      <c r="IH54" s="435">
        <v>2250</v>
      </c>
      <c r="II54" s="441">
        <f>IH54/DEFM_Région_Dépt!DR53</f>
        <v>0.17493391385476598</v>
      </c>
      <c r="IJ54" s="435">
        <v>2331</v>
      </c>
      <c r="IK54" s="441">
        <f>IJ54/DEFM_Région_Dépt!DS53</f>
        <v>0.17569910303761213</v>
      </c>
      <c r="IL54" s="435">
        <v>2297</v>
      </c>
      <c r="IM54" s="441">
        <f>IL54/DEFM_Région_Dépt!DT53</f>
        <v>0.17173831775700935</v>
      </c>
      <c r="IN54" s="435">
        <v>2263</v>
      </c>
      <c r="IO54" s="441">
        <f>IN54/DEFM_Région_Dépt!DU53</f>
        <v>0.17077956380650516</v>
      </c>
      <c r="IP54" s="435">
        <v>2238</v>
      </c>
      <c r="IQ54" s="441">
        <f>IP54/DEFM_Région_Dépt!DV53</f>
        <v>0.1699703804966963</v>
      </c>
      <c r="IR54" s="435">
        <v>2195</v>
      </c>
      <c r="IS54" s="441">
        <f>IR54/DEFM_Région_Dépt!DW53</f>
        <v>0.16904120138621487</v>
      </c>
      <c r="IT54" s="435">
        <v>2293</v>
      </c>
      <c r="IU54" s="441">
        <f>IT54/DEFM_Région_Dépt!DX53</f>
        <v>0.17446549494027239</v>
      </c>
      <c r="IV54" s="435">
        <v>2330</v>
      </c>
      <c r="IW54" s="441">
        <f>IV54/DEFM_Région_Dépt!DY53</f>
        <v>0.17791692119731214</v>
      </c>
      <c r="IX54" s="435">
        <v>2334</v>
      </c>
      <c r="IY54" s="441">
        <f>IX54/DEFM_Région_Dépt!DZ53</f>
        <v>0.18140836312762321</v>
      </c>
      <c r="IZ54" s="435">
        <v>2359</v>
      </c>
      <c r="JA54" s="441">
        <f>IZ54/DEFM_Région_Dépt!EA53</f>
        <v>0.18000763067531478</v>
      </c>
      <c r="JB54" s="435">
        <v>2436</v>
      </c>
      <c r="JC54" s="441">
        <f>JB54/DEFM_Région_Dépt!EB53</f>
        <v>0.18219895287958116</v>
      </c>
      <c r="JD54" s="435">
        <v>2500</v>
      </c>
      <c r="JE54" s="441">
        <f>JD54/DEFM_Région_Dépt!EC53</f>
        <v>0.18691588785046728</v>
      </c>
      <c r="JF54" s="435">
        <v>2523</v>
      </c>
      <c r="JG54" s="441">
        <f>JF54/DEFM_Région_Dépt!ED53</f>
        <v>0.18863551401869158</v>
      </c>
      <c r="JH54" s="435">
        <v>2598</v>
      </c>
      <c r="JI54" s="441">
        <f>JH54/DEFM_Région_Dépt!EE53</f>
        <v>0.19254428222041059</v>
      </c>
      <c r="JJ54" s="435">
        <v>2697</v>
      </c>
      <c r="JK54" s="441">
        <f>JJ54/DEFM_Région_Dépt!EF53</f>
        <v>0.19772727272727272</v>
      </c>
      <c r="JL54" s="435"/>
      <c r="JM54" s="441" t="e">
        <f>JL54/DEFM_Région_Dépt!EG53</f>
        <v>#DIV/0!</v>
      </c>
      <c r="JN54" s="435"/>
      <c r="JO54" s="441" t="e">
        <f>JN54/DEFM_Région_Dépt!EH53</f>
        <v>#DIV/0!</v>
      </c>
      <c r="JP54" s="435"/>
      <c r="JQ54" s="441" t="e">
        <f>JP54/DEFM_Région_Dépt!EI53</f>
        <v>#DIV/0!</v>
      </c>
      <c r="JR54" s="435"/>
      <c r="JS54" s="441" t="e">
        <f>JR54/DEFM_Région_Dépt!EJ53</f>
        <v>#DIV/0!</v>
      </c>
    </row>
    <row r="55" spans="1:279" x14ac:dyDescent="0.35">
      <c r="A55" s="246" t="s">
        <v>417</v>
      </c>
      <c r="B55" s="286">
        <v>6052</v>
      </c>
      <c r="C55" s="280">
        <f>B55/DEFM_Région_Dépt!B54</f>
        <v>0.16437165593851</v>
      </c>
      <c r="D55" s="247">
        <v>6892</v>
      </c>
      <c r="E55" s="248">
        <f>D55/DEFM_Région_Dépt!C54</f>
        <v>0.1787112666925969</v>
      </c>
      <c r="F55" s="286">
        <v>7557</v>
      </c>
      <c r="G55" s="280">
        <f>F55/DEFM_Région_Dépt!D54</f>
        <v>0.18935103983963919</v>
      </c>
      <c r="H55" s="247">
        <v>8189</v>
      </c>
      <c r="I55" s="248">
        <f>H55/DEFM_Région_Dépt!E54</f>
        <v>0.20072062355997844</v>
      </c>
      <c r="J55" s="286">
        <v>7451</v>
      </c>
      <c r="K55" s="280">
        <f>J55/DEFM_Région_Dépt!F54</f>
        <v>0.18058214779089213</v>
      </c>
      <c r="L55" s="247">
        <v>7703</v>
      </c>
      <c r="M55" s="248">
        <f>L55/DEFM_Région_Dépt!G54</f>
        <v>0.1865268663583311</v>
      </c>
      <c r="N55" s="286">
        <v>7323</v>
      </c>
      <c r="O55" s="280">
        <f>N55/DEFM_Région_Dépt!H54</f>
        <v>0.17614798066052487</v>
      </c>
      <c r="P55" s="247">
        <v>8270</v>
      </c>
      <c r="Q55" s="248">
        <f>P55/DEFM_Région_Dépt!I54</f>
        <v>0.19544820740670715</v>
      </c>
      <c r="R55" s="286">
        <v>8471</v>
      </c>
      <c r="S55" s="280">
        <f>R55/DEFM_Région_Dépt!J54</f>
        <v>0.20043536899888792</v>
      </c>
      <c r="T55" s="247">
        <v>8630</v>
      </c>
      <c r="U55" s="248">
        <f>T55/DEFM_Région_Dépt!K54</f>
        <v>0.2057946822463336</v>
      </c>
      <c r="V55" s="286">
        <v>8615</v>
      </c>
      <c r="W55" s="280">
        <f>V55/DEFM_Région_Dépt!L54</f>
        <v>0.20800637419417148</v>
      </c>
      <c r="X55" s="247">
        <v>8742</v>
      </c>
      <c r="Y55" s="248">
        <f>X55/DEFM_Région_Dépt!M54</f>
        <v>0.21223082712242966</v>
      </c>
      <c r="Z55" s="286">
        <v>8781</v>
      </c>
      <c r="AA55" s="280">
        <f>Z55/DEFM_Région_Dépt!N54</f>
        <v>0.21389423428251286</v>
      </c>
      <c r="AB55" s="247">
        <v>8939</v>
      </c>
      <c r="AC55" s="248">
        <f>AB55/DEFM_Région_Dépt!O54</f>
        <v>0.21102455146364496</v>
      </c>
      <c r="AD55" s="286">
        <v>9116</v>
      </c>
      <c r="AE55" s="280">
        <f>AD55/DEFM_Région_Dépt!P54</f>
        <v>0.21030775619434319</v>
      </c>
      <c r="AF55" s="247">
        <v>9325</v>
      </c>
      <c r="AG55" s="248">
        <f>AF55/DEFM_Région_Dépt!Q54</f>
        <v>0.21142248220196799</v>
      </c>
      <c r="AH55" s="286">
        <v>9236</v>
      </c>
      <c r="AI55" s="280">
        <f>AH55/DEFM_Région_Dépt!R54</f>
        <v>0.20995680836553762</v>
      </c>
      <c r="AJ55" s="247">
        <v>9323</v>
      </c>
      <c r="AK55" s="248">
        <f>AJ55/DEFM_Région_Dépt!S54</f>
        <v>0.21176604202157864</v>
      </c>
      <c r="AL55" s="286">
        <v>9430</v>
      </c>
      <c r="AM55" s="280">
        <f>AL55/DEFM_Région_Dépt!T54</f>
        <v>0.21358519625829539</v>
      </c>
      <c r="AN55" s="247">
        <v>9655</v>
      </c>
      <c r="AO55" s="248">
        <f>AN55/DEFM_Région_Dépt!U54</f>
        <v>0.21446500366511917</v>
      </c>
      <c r="AP55" s="286">
        <v>9867</v>
      </c>
      <c r="AQ55" s="280">
        <f>AP55/DEFM_Région_Dépt!V54</f>
        <v>0.22045220966084275</v>
      </c>
      <c r="AR55" s="247">
        <v>9860</v>
      </c>
      <c r="AS55" s="248">
        <f>AR55/DEFM_Région_Dépt!W54</f>
        <v>0.22403490036581764</v>
      </c>
      <c r="AT55" s="286">
        <v>9590</v>
      </c>
      <c r="AU55" s="280">
        <f>AT55/DEFM_Région_Dépt!X54</f>
        <v>0.22276940230899672</v>
      </c>
      <c r="AV55" s="247">
        <v>9612</v>
      </c>
      <c r="AW55" s="248">
        <f>AV55/DEFM_Région_Dépt!Y54</f>
        <v>0.22546972860125261</v>
      </c>
      <c r="AX55" s="286">
        <v>9406</v>
      </c>
      <c r="AY55" s="280">
        <f>AX55/DEFM_Région_Dépt!Z54</f>
        <v>0.22286987015448773</v>
      </c>
      <c r="AZ55" s="247">
        <v>9462</v>
      </c>
      <c r="BA55" s="248">
        <f>AZ55/DEFM_Région_Dépt!AA54</f>
        <v>0.21752224189061817</v>
      </c>
      <c r="BB55" s="286">
        <v>9652</v>
      </c>
      <c r="BC55" s="280">
        <f>BB55/DEFM_Région_Dépt!AB54</f>
        <v>0.21701103941362951</v>
      </c>
      <c r="BD55" s="247">
        <v>9850</v>
      </c>
      <c r="BE55" s="248">
        <f>BD55/DEFM_Région_Dépt!AC54</f>
        <v>0.2173529281963017</v>
      </c>
      <c r="BF55" s="286">
        <v>9923</v>
      </c>
      <c r="BG55" s="280">
        <f>BF55/DEFM_Région_Dépt!AD54</f>
        <v>0.21727611123275672</v>
      </c>
      <c r="BH55" s="247">
        <v>10033</v>
      </c>
      <c r="BI55" s="248">
        <f>BH55/DEFM_Région_Dépt!AE54</f>
        <v>0.21855054784673361</v>
      </c>
      <c r="BJ55" s="286">
        <v>10082</v>
      </c>
      <c r="BK55" s="280">
        <f>BJ55/DEFM_Région_Dépt!AF54</f>
        <v>0.21852783076122767</v>
      </c>
      <c r="BL55" s="247">
        <v>10288</v>
      </c>
      <c r="BM55" s="248">
        <f>BL55/DEFM_Région_Dépt!AG54</f>
        <v>0.21820649868499195</v>
      </c>
      <c r="BN55" s="286">
        <v>10521</v>
      </c>
      <c r="BO55" s="280">
        <f>BN55/DEFM_Région_Dépt!AH54</f>
        <v>0.22292615743193134</v>
      </c>
      <c r="BP55" s="247">
        <v>10614</v>
      </c>
      <c r="BQ55" s="248">
        <f>BP55/DEFM_Région_Dépt!AI54</f>
        <v>0.22682879917936444</v>
      </c>
      <c r="BR55" s="286">
        <v>10458</v>
      </c>
      <c r="BS55" s="280">
        <f>BR55/DEFM_Région_Dépt!AJ54</f>
        <v>0.22564567285908474</v>
      </c>
      <c r="BT55" s="247">
        <v>10372</v>
      </c>
      <c r="BU55" s="248">
        <f>BT55/DEFM_Région_Dépt!AK54</f>
        <v>0.2254831626774495</v>
      </c>
      <c r="BV55" s="286">
        <v>10402</v>
      </c>
      <c r="BW55" s="280">
        <f>BV55/DEFM_Région_Dépt!AL54</f>
        <v>0.22643563063259176</v>
      </c>
      <c r="BX55" s="247">
        <v>10422</v>
      </c>
      <c r="BY55" s="248">
        <f>BX55/DEFM_Région_Dépt!AM54</f>
        <v>0.22056209260983661</v>
      </c>
      <c r="BZ55" s="249">
        <v>10532</v>
      </c>
      <c r="CA55" s="280">
        <f>BZ55/DEFM_Région_Dépt!AN54</f>
        <v>0.21834767285166373</v>
      </c>
      <c r="CB55" s="247">
        <v>10693</v>
      </c>
      <c r="CC55" s="248">
        <f>CB55/DEFM_Région_Dépt!AO54</f>
        <v>0.21745231219750275</v>
      </c>
      <c r="CD55" s="249">
        <v>10973</v>
      </c>
      <c r="CE55" s="280">
        <f>CD55/DEFM_Région_Dépt!AP54</f>
        <v>0.2193415555599976</v>
      </c>
      <c r="CF55" s="247">
        <v>11093</v>
      </c>
      <c r="CG55" s="248">
        <f>CF55/DEFM_Région_Dépt!AQ54</f>
        <v>0.22088809239346874</v>
      </c>
      <c r="CH55" s="249">
        <v>11034</v>
      </c>
      <c r="CI55" s="280">
        <f>CH55/DEFM_Région_Dépt!AR54</f>
        <v>0.22005943240063022</v>
      </c>
      <c r="CJ55" s="247">
        <v>11597</v>
      </c>
      <c r="CK55" s="248">
        <f>CJ55/DEFM_Région_Dépt!AS54</f>
        <v>0.22464792824903629</v>
      </c>
      <c r="CL55" s="249">
        <v>11783</v>
      </c>
      <c r="CM55" s="280">
        <f>CL55/DEFM_Région_Dépt!AT54</f>
        <v>0.22900511146094493</v>
      </c>
      <c r="CN55" s="247">
        <v>11906</v>
      </c>
      <c r="CO55" s="248">
        <f>CN55/DEFM_Région_Dépt!AU54</f>
        <v>0.23250727439607866</v>
      </c>
      <c r="CP55" s="249">
        <v>12117</v>
      </c>
      <c r="CQ55" s="280">
        <f>CP55/DEFM_Région_Dépt!AV54</f>
        <v>0.23656312840436539</v>
      </c>
      <c r="CR55" s="247">
        <v>12141</v>
      </c>
      <c r="CS55" s="248">
        <f>CR55/DEFM_Région_Dépt!AW54</f>
        <v>0.23901958854217936</v>
      </c>
      <c r="CT55" s="249">
        <v>12087</v>
      </c>
      <c r="CU55" s="280">
        <f>CT55/DEFM_Région_Dépt!AX54</f>
        <v>0.24010727056019071</v>
      </c>
      <c r="CV55" s="247">
        <v>12371</v>
      </c>
      <c r="CW55" s="248">
        <f>CV55/DEFM_Région_Dépt!AY54</f>
        <v>0.23726505561948599</v>
      </c>
      <c r="CX55" s="249">
        <v>12098</v>
      </c>
      <c r="CY55" s="280">
        <f>CX55/DEFM_Région_Dépt!AZ54</f>
        <v>0.23281054555951122</v>
      </c>
      <c r="CZ55" s="247">
        <v>12307</v>
      </c>
      <c r="DA55" s="248">
        <f>CZ55/DEFM_Région_Dépt!BA54</f>
        <v>0.23379559270516717</v>
      </c>
      <c r="DB55" s="249">
        <v>12550</v>
      </c>
      <c r="DC55" s="280">
        <f>DB55/DEFM_Région_Dépt!BB54</f>
        <v>0.23681926255802543</v>
      </c>
      <c r="DD55" s="247">
        <v>12522</v>
      </c>
      <c r="DE55" s="248">
        <f>DD55/DEFM_Région_Dépt!BC54</f>
        <v>0.23705134029986369</v>
      </c>
      <c r="DF55" s="249">
        <v>12523</v>
      </c>
      <c r="DG55" s="280">
        <f>DF55/DEFM_Région_Dépt!BD54</f>
        <v>0.23744785741372773</v>
      </c>
      <c r="DH55" s="247">
        <v>12858</v>
      </c>
      <c r="DI55" s="248">
        <f>DH55/DEFM_Région_Dépt!BE54</f>
        <v>0.23979858261842596</v>
      </c>
      <c r="DJ55" s="249">
        <v>12857</v>
      </c>
      <c r="DK55" s="280">
        <f>DJ55/DEFM_Région_Dépt!BF54</f>
        <v>0.24173654721167223</v>
      </c>
      <c r="DL55" s="247">
        <v>13017</v>
      </c>
      <c r="DM55" s="248">
        <f>DL55/DEFM_Région_Dépt!BG54</f>
        <v>0.24643141115444323</v>
      </c>
      <c r="DN55" s="249">
        <v>13106</v>
      </c>
      <c r="DO55" s="280">
        <f>DN55/DEFM_Région_Dépt!BH54</f>
        <v>0.24963809523809524</v>
      </c>
      <c r="DP55" s="247">
        <v>13041</v>
      </c>
      <c r="DQ55" s="248">
        <f>DP55/DEFM_Région_Dépt!BI54</f>
        <v>0.25040322580645163</v>
      </c>
      <c r="DR55" s="249">
        <v>13031</v>
      </c>
      <c r="DS55" s="280">
        <f>DR55/DEFM_Région_Dépt!BJ54</f>
        <v>0.25054315433273733</v>
      </c>
      <c r="DT55" s="247">
        <v>13212</v>
      </c>
      <c r="DU55" s="248">
        <f>DT55/DEFM_Région_Dépt!BK54</f>
        <v>0.2463592459303735</v>
      </c>
      <c r="DV55" s="249">
        <v>13242</v>
      </c>
      <c r="DW55" s="280">
        <f>DV55/DEFM_Région_Dépt!BL54</f>
        <v>0.24324473263652896</v>
      </c>
      <c r="DX55" s="247">
        <v>13559</v>
      </c>
      <c r="DY55" s="248">
        <f>DX55/DEFM_Région_Dépt!BM54</f>
        <v>0.24509236831640216</v>
      </c>
      <c r="DZ55" s="249">
        <v>13751</v>
      </c>
      <c r="EA55" s="280">
        <f>DZ55/DEFM_Région_Dépt!BN54</f>
        <v>0.24669453364668736</v>
      </c>
      <c r="EB55" s="247">
        <v>13905</v>
      </c>
      <c r="EC55" s="248">
        <f>EB55/DEFM_Région_Dépt!BO54</f>
        <v>0.24987869966035905</v>
      </c>
      <c r="ED55" s="249">
        <v>14286</v>
      </c>
      <c r="EE55" s="280">
        <f>ED55/DEFM_Région_Dépt!BP54</f>
        <v>0.2551754934357417</v>
      </c>
      <c r="EF55" s="247">
        <v>14550</v>
      </c>
      <c r="EG55" s="248">
        <f>EF55/DEFM_Région_Dépt!BQ54</f>
        <v>0.25612589776087874</v>
      </c>
      <c r="EH55" s="249">
        <v>14672</v>
      </c>
      <c r="EI55" s="280">
        <f>EH55/DEFM_Région_Dépt!BR54</f>
        <v>0.25885217268573241</v>
      </c>
      <c r="EJ55" s="247">
        <v>14779</v>
      </c>
      <c r="EK55" s="248">
        <f>EJ55/DEFM_Région_Dépt!BS54</f>
        <v>0.26226686305478164</v>
      </c>
      <c r="EL55" s="249">
        <v>14963</v>
      </c>
      <c r="EM55" s="280">
        <f>EL55/DEFM_Région_Dépt!BT54</f>
        <v>0.26481311057624241</v>
      </c>
      <c r="EN55" s="247">
        <v>15155</v>
      </c>
      <c r="EO55" s="248">
        <f>EN55/DEFM_Région_Dépt!BU54</f>
        <v>0.26743488388508507</v>
      </c>
      <c r="EP55" s="249">
        <v>14962</v>
      </c>
      <c r="EQ55" s="280">
        <f>EP55/DEFM_Région_Dépt!BV54</f>
        <v>0.26613304873710425</v>
      </c>
      <c r="ER55" s="247">
        <v>15000</v>
      </c>
      <c r="ES55" s="248">
        <f>ER55/DEFM_Région_Dépt!BW54</f>
        <v>0.26114206128133705</v>
      </c>
      <c r="ET55" s="249">
        <v>14790</v>
      </c>
      <c r="EU55" s="280">
        <f>ET55/DEFM_Région_Dépt!BX54</f>
        <v>0.25601523281980265</v>
      </c>
      <c r="EV55" s="247">
        <v>14943</v>
      </c>
      <c r="EW55" s="248">
        <f>EV55/DEFM_Région_Dépt!BY54</f>
        <v>0.25612327100080556</v>
      </c>
      <c r="EX55" s="249">
        <v>15025</v>
      </c>
      <c r="EY55" s="280">
        <f>EX55/DEFM_Région_Dépt!BZ54</f>
        <v>0.25734790353521514</v>
      </c>
      <c r="EZ55" s="247">
        <v>15308</v>
      </c>
      <c r="FA55" s="248">
        <f>EZ55/DEFM_Région_Dépt!CA54</f>
        <v>0.26375368286841605</v>
      </c>
      <c r="FB55" s="286">
        <v>15605</v>
      </c>
      <c r="FC55" s="281">
        <f>FB55/DEFM_Région_Dépt!CB54</f>
        <v>0.26765346551635422</v>
      </c>
      <c r="FD55" s="252">
        <v>15831</v>
      </c>
      <c r="FE55" s="248">
        <f>FD55/DEFM_Région_Dépt!CC54</f>
        <v>0.27105556031161715</v>
      </c>
      <c r="FF55" s="249">
        <v>15397</v>
      </c>
      <c r="FG55" s="250">
        <f>FF55/DEFM_Région_Dépt!CD54</f>
        <v>0.26381892327199202</v>
      </c>
      <c r="FH55" s="247">
        <v>14934</v>
      </c>
      <c r="FI55" s="248">
        <f>FH55/DEFM_Région_Dépt!CE54</f>
        <v>0.25787401574803148</v>
      </c>
      <c r="FJ55" s="249">
        <v>14179</v>
      </c>
      <c r="FK55" s="250">
        <f>FJ55/DEFM_Région_Dépt!CF54</f>
        <v>0.24909525315343803</v>
      </c>
      <c r="FL55" s="247">
        <v>12304</v>
      </c>
      <c r="FM55" s="248">
        <f>FL55/DEFM_Région_Dépt!CG54</f>
        <v>0.2183457258966123</v>
      </c>
      <c r="FN55" s="249">
        <v>11850</v>
      </c>
      <c r="FO55" s="250">
        <f>FN55/DEFM_Région_Dépt!CH54</f>
        <v>0.2130758442118891</v>
      </c>
      <c r="FP55" s="247">
        <v>11740</v>
      </c>
      <c r="FQ55" s="248">
        <f>FP55/DEFM_Région_Dépt!CI54</f>
        <v>0.20660647977051547</v>
      </c>
      <c r="FR55" s="249">
        <v>11822</v>
      </c>
      <c r="FS55" s="250">
        <f>FR55/DEFM_Région_Dépt!CJ54</f>
        <v>0.20286920410474654</v>
      </c>
      <c r="FT55" s="247">
        <v>11792</v>
      </c>
      <c r="FU55" s="248">
        <f>FT55/DEFM_Région_Dépt!CK54</f>
        <v>0.20206659012629161</v>
      </c>
      <c r="FV55" s="249">
        <v>11678</v>
      </c>
      <c r="FW55" s="250">
        <f>FV55/DEFM_Région_Dépt!CL54</f>
        <v>0.2004841284828924</v>
      </c>
      <c r="FX55" s="247">
        <v>11707</v>
      </c>
      <c r="FY55" s="248">
        <f>FX55/DEFM_Région_Dépt!CM54</f>
        <v>0.20089576826715172</v>
      </c>
      <c r="FZ55" s="249">
        <v>11675</v>
      </c>
      <c r="GA55" s="250">
        <f>FZ55/DEFM_Région_Dépt!CN54</f>
        <v>0.1999794453674997</v>
      </c>
      <c r="GB55" s="247">
        <v>11952</v>
      </c>
      <c r="GC55" s="248">
        <f>GB55/DEFM_Région_Dépt!CO54</f>
        <v>0.20174194855175206</v>
      </c>
      <c r="GD55" s="249">
        <v>12007</v>
      </c>
      <c r="GE55" s="250">
        <f>GD55/DEFM_Région_Dépt!CP54</f>
        <v>0.20279011636744415</v>
      </c>
      <c r="GF55" s="247">
        <v>11365</v>
      </c>
      <c r="GG55" s="248">
        <f>GF55/DEFM_Région_Dépt!CQ54</f>
        <v>0.19370398145623124</v>
      </c>
      <c r="GH55" s="249">
        <v>11210</v>
      </c>
      <c r="GI55" s="250">
        <f>GH55/DEFM_Région_Dépt!CR54</f>
        <v>0.19322922053297481</v>
      </c>
      <c r="GJ55" s="247">
        <v>11279</v>
      </c>
      <c r="GK55" s="248">
        <f>GJ55/DEFM_Région_Dépt!CS54</f>
        <v>0.19455944248947768</v>
      </c>
      <c r="GL55" s="249">
        <v>11113</v>
      </c>
      <c r="GM55" s="250">
        <f>GL55/DEFM_Région_Dépt!CT54</f>
        <v>0.19337381892846578</v>
      </c>
      <c r="GN55" s="247">
        <v>11006</v>
      </c>
      <c r="GO55" s="248">
        <f>GN55/DEFM_Région_Dépt!CU54</f>
        <v>0.18828480514592671</v>
      </c>
      <c r="GP55" s="287">
        <v>11049</v>
      </c>
      <c r="GQ55" s="288">
        <f>GP55/DEFM_Région_Dépt!CV54</f>
        <v>0.18623584142394822</v>
      </c>
      <c r="GR55" s="289">
        <v>11025</v>
      </c>
      <c r="GS55" s="290">
        <f>GR55/DEFM_Région_Dépt!CW54</f>
        <v>0.18540941425760557</v>
      </c>
      <c r="GT55" s="287">
        <v>10935</v>
      </c>
      <c r="GU55" s="288">
        <f>GT55/DEFM_Région_Dépt!CX54</f>
        <v>0.18428325862010853</v>
      </c>
      <c r="GV55" s="289">
        <v>11013</v>
      </c>
      <c r="GW55" s="290">
        <f>GV55/DEFM_Région_Dépt!CY54</f>
        <v>0.18580129232534207</v>
      </c>
      <c r="GX55" s="291">
        <v>10982</v>
      </c>
      <c r="GY55" s="292">
        <f>GX55/DEFM_Région_Dépt!CZ54</f>
        <v>0.18594334670933441</v>
      </c>
      <c r="GZ55" s="435">
        <v>11150</v>
      </c>
      <c r="HA55" s="441">
        <f>GZ55/DEFM_Région_Dépt!DA54</f>
        <v>0.18681723745057302</v>
      </c>
      <c r="HB55" s="435">
        <v>11102</v>
      </c>
      <c r="HC55" s="441">
        <f>HB55/DEFM_Région_Dépt!DB54</f>
        <v>0.18786381480980099</v>
      </c>
      <c r="HD55" s="435">
        <v>11125</v>
      </c>
      <c r="HE55" s="441">
        <f>HD55/DEFM_Région_Dépt!DC54</f>
        <v>0.19016443882260436</v>
      </c>
      <c r="HF55" s="435">
        <v>11022</v>
      </c>
      <c r="HG55" s="441">
        <f>HF55/DEFM_Région_Dépt!DD54</f>
        <v>0.19116167747753998</v>
      </c>
      <c r="HH55" s="435">
        <v>10995</v>
      </c>
      <c r="HI55" s="441">
        <f>HH55/DEFM_Région_Dépt!DE54</f>
        <v>0.19169746844270869</v>
      </c>
      <c r="HJ55" s="435">
        <v>10928</v>
      </c>
      <c r="HK55" s="441">
        <f>HJ55/DEFM_Région_Dépt!DF54</f>
        <v>0.19294807281459117</v>
      </c>
      <c r="HL55" s="435">
        <v>10690</v>
      </c>
      <c r="HM55" s="441">
        <f>HL55/DEFM_Région_Dépt!DG54</f>
        <v>0.1848393678459038</v>
      </c>
      <c r="HN55" s="435">
        <v>10815</v>
      </c>
      <c r="HO55" s="441">
        <f>HN55/DEFM_Région_Dépt!DH54</f>
        <v>0.18537563634493753</v>
      </c>
      <c r="HP55" s="435">
        <v>10815</v>
      </c>
      <c r="HQ55" s="441">
        <f>HP55/DEFM_Région_Dépt!DI54</f>
        <v>0.18560151021108631</v>
      </c>
      <c r="HR55" s="435">
        <v>10963</v>
      </c>
      <c r="HS55" s="441">
        <f>HR55/DEFM_Région_Dépt!DJ54</f>
        <v>0.18876338716897964</v>
      </c>
      <c r="HT55" s="435">
        <v>10921</v>
      </c>
      <c r="HU55" s="441">
        <f>HT55/DEFM_Région_Dépt!DK54</f>
        <v>0.19115047345667127</v>
      </c>
      <c r="HV55" s="502">
        <v>11000</v>
      </c>
      <c r="HW55" s="500">
        <f>HV55/DEFM_Région_Dépt!DL54</f>
        <v>0.19249951875120314</v>
      </c>
      <c r="HX55" s="435">
        <v>11197</v>
      </c>
      <c r="HY55" s="441">
        <f>HX55/DEFM_Région_Dépt!DM54</f>
        <v>0.19476769468941885</v>
      </c>
      <c r="HZ55" s="435">
        <v>11329</v>
      </c>
      <c r="IA55" s="441">
        <f>HZ55/DEFM_Région_Dépt!DN54</f>
        <v>0.19875787294513939</v>
      </c>
      <c r="IB55" s="435">
        <v>11405</v>
      </c>
      <c r="IC55" s="441">
        <f>IB55/DEFM_Région_Dépt!DO54</f>
        <v>0.20214104677336453</v>
      </c>
      <c r="ID55" s="435">
        <v>11256</v>
      </c>
      <c r="IE55" s="441">
        <f>ID55/DEFM_Région_Dépt!DP54</f>
        <v>0.20273410061057978</v>
      </c>
      <c r="IF55" s="435">
        <v>11272</v>
      </c>
      <c r="IG55" s="441">
        <f>IF55/DEFM_Région_Dépt!DQ54</f>
        <v>0.20515807291192692</v>
      </c>
      <c r="IH55" s="435">
        <v>11214</v>
      </c>
      <c r="II55" s="441">
        <f>IH55/DEFM_Région_Dépt!DR54</f>
        <v>0.20429206441740144</v>
      </c>
      <c r="IJ55" s="435">
        <v>11387</v>
      </c>
      <c r="IK55" s="441">
        <f>IJ55/DEFM_Région_Dépt!DS54</f>
        <v>0.20285388534577975</v>
      </c>
      <c r="IL55" s="435">
        <v>11377</v>
      </c>
      <c r="IM55" s="441">
        <f>IL55/DEFM_Région_Dépt!DT54</f>
        <v>0.20154118689105402</v>
      </c>
      <c r="IN55" s="435">
        <v>11252</v>
      </c>
      <c r="IO55" s="441">
        <f>IN55/DEFM_Région_Dépt!DU54</f>
        <v>0.19962388674023349</v>
      </c>
      <c r="IP55" s="435">
        <v>11315</v>
      </c>
      <c r="IQ55" s="441">
        <f>IP55/DEFM_Région_Dépt!DV54</f>
        <v>0.20180851822786616</v>
      </c>
      <c r="IR55" s="435">
        <v>11260</v>
      </c>
      <c r="IS55" s="441">
        <f>IR55/DEFM_Région_Dépt!DW54</f>
        <v>0.204481894453928</v>
      </c>
      <c r="IT55" s="435">
        <v>11272</v>
      </c>
      <c r="IU55" s="441">
        <f>IT55/DEFM_Région_Dépt!DX54</f>
        <v>0.2048746796561188</v>
      </c>
      <c r="IV55" s="435">
        <v>11478</v>
      </c>
      <c r="IW55" s="441">
        <f>IV55/DEFM_Région_Dépt!DY54</f>
        <v>0.20712055867333129</v>
      </c>
      <c r="IX55" s="435">
        <v>11466</v>
      </c>
      <c r="IY55" s="441">
        <f>IX55/DEFM_Région_Dépt!DZ54</f>
        <v>0.20848789002836571</v>
      </c>
      <c r="IZ55" s="435">
        <v>11708</v>
      </c>
      <c r="JA55" s="441">
        <f>IZ55/DEFM_Région_Dépt!EA54</f>
        <v>0.20756289113053344</v>
      </c>
      <c r="JB55" s="435">
        <v>12033</v>
      </c>
      <c r="JC55" s="441">
        <f>JB55/DEFM_Région_Dépt!EB54</f>
        <v>0.20872144455430089</v>
      </c>
      <c r="JD55" s="435">
        <v>12200</v>
      </c>
      <c r="JE55" s="441">
        <f>JD55/DEFM_Région_Dépt!EC54</f>
        <v>0.21227728285077951</v>
      </c>
      <c r="JF55" s="435">
        <v>12426</v>
      </c>
      <c r="JG55" s="441">
        <f>JF55/DEFM_Région_Dépt!ED54</f>
        <v>0.21584533342597578</v>
      </c>
      <c r="JH55" s="435">
        <v>12791</v>
      </c>
      <c r="JI55" s="441">
        <f>JH55/DEFM_Région_Dépt!EE54</f>
        <v>0.21945988607508063</v>
      </c>
      <c r="JJ55" s="435">
        <v>13042</v>
      </c>
      <c r="JK55" s="441">
        <f>JJ55/DEFM_Région_Dépt!EF54</f>
        <v>0.22161050789281406</v>
      </c>
      <c r="JL55" s="435"/>
      <c r="JM55" s="441" t="e">
        <f>JL55/DEFM_Région_Dépt!EG54</f>
        <v>#DIV/0!</v>
      </c>
      <c r="JN55" s="435"/>
      <c r="JO55" s="441" t="e">
        <f>JN55/DEFM_Région_Dépt!EH54</f>
        <v>#DIV/0!</v>
      </c>
      <c r="JP55" s="435"/>
      <c r="JQ55" s="441" t="e">
        <f>JP55/DEFM_Région_Dépt!EI54</f>
        <v>#DIV/0!</v>
      </c>
      <c r="JR55" s="435"/>
      <c r="JS55" s="441" t="e">
        <f>JR55/DEFM_Région_Dépt!EJ54</f>
        <v>#DIV/0!</v>
      </c>
    </row>
    <row r="56" spans="1:279" x14ac:dyDescent="0.35">
      <c r="A56" s="246" t="s">
        <v>418</v>
      </c>
      <c r="B56" s="286">
        <v>1757</v>
      </c>
      <c r="C56" s="280">
        <f>B56/DEFM_Région_Dépt!B55</f>
        <v>0.17201879772860779</v>
      </c>
      <c r="D56" s="247">
        <v>2102</v>
      </c>
      <c r="E56" s="248">
        <f>D56/DEFM_Région_Dépt!C55</f>
        <v>0.19490032452480296</v>
      </c>
      <c r="F56" s="286">
        <v>2232</v>
      </c>
      <c r="G56" s="280">
        <f>F56/DEFM_Région_Dépt!D55</f>
        <v>0.20137134608444604</v>
      </c>
      <c r="H56" s="247">
        <v>2375</v>
      </c>
      <c r="I56" s="248">
        <f>H56/DEFM_Région_Dépt!E55</f>
        <v>0.21199678657502455</v>
      </c>
      <c r="J56" s="286">
        <v>2063</v>
      </c>
      <c r="K56" s="280">
        <f>J56/DEFM_Région_Dépt!F55</f>
        <v>0.18469113697403761</v>
      </c>
      <c r="L56" s="247">
        <v>2130</v>
      </c>
      <c r="M56" s="248">
        <f>L56/DEFM_Région_Dépt!G55</f>
        <v>0.18999197217018998</v>
      </c>
      <c r="N56" s="286">
        <v>1972</v>
      </c>
      <c r="O56" s="280">
        <f>N56/DEFM_Région_Dépt!H55</f>
        <v>0.17597715509548456</v>
      </c>
      <c r="P56" s="247">
        <v>2300</v>
      </c>
      <c r="Q56" s="248">
        <f>P56/DEFM_Région_Dépt!I55</f>
        <v>0.20094356106936923</v>
      </c>
      <c r="R56" s="286">
        <v>2356</v>
      </c>
      <c r="S56" s="280">
        <f>R56/DEFM_Région_Dépt!J55</f>
        <v>0.20750396336093008</v>
      </c>
      <c r="T56" s="247">
        <v>2466</v>
      </c>
      <c r="U56" s="248">
        <f>T56/DEFM_Région_Dépt!K55</f>
        <v>0.22006068177761914</v>
      </c>
      <c r="V56" s="286">
        <v>2425</v>
      </c>
      <c r="W56" s="280">
        <f>V56/DEFM_Région_Dépt!L55</f>
        <v>0.22047458859896354</v>
      </c>
      <c r="X56" s="247">
        <v>2449</v>
      </c>
      <c r="Y56" s="248">
        <f>X56/DEFM_Région_Dépt!M55</f>
        <v>0.22243415077202544</v>
      </c>
      <c r="Z56" s="286">
        <v>2503</v>
      </c>
      <c r="AA56" s="280">
        <f>Z56/DEFM_Région_Dépt!N55</f>
        <v>0.22686485996555789</v>
      </c>
      <c r="AB56" s="247">
        <v>2529</v>
      </c>
      <c r="AC56" s="248">
        <f>AB56/DEFM_Région_Dépt!O55</f>
        <v>0.221531184302733</v>
      </c>
      <c r="AD56" s="286">
        <v>2567</v>
      </c>
      <c r="AE56" s="280">
        <f>AD56/DEFM_Région_Dépt!P55</f>
        <v>0.21987152034261243</v>
      </c>
      <c r="AF56" s="247">
        <v>2616</v>
      </c>
      <c r="AG56" s="248">
        <f>AF56/DEFM_Région_Dépt!Q55</f>
        <v>0.22154471544715448</v>
      </c>
      <c r="AH56" s="286">
        <v>2578</v>
      </c>
      <c r="AI56" s="280">
        <f>AH56/DEFM_Région_Dépt!R55</f>
        <v>0.21951634877384196</v>
      </c>
      <c r="AJ56" s="247">
        <v>2598</v>
      </c>
      <c r="AK56" s="248">
        <f>AJ56/DEFM_Région_Dépt!S55</f>
        <v>0.22246960095906834</v>
      </c>
      <c r="AL56" s="286">
        <v>2668</v>
      </c>
      <c r="AM56" s="280">
        <f>AL56/DEFM_Région_Dépt!T55</f>
        <v>0.22501475921396644</v>
      </c>
      <c r="AN56" s="247">
        <v>2699</v>
      </c>
      <c r="AO56" s="248">
        <f>AN56/DEFM_Région_Dépt!U55</f>
        <v>0.22553689312275424</v>
      </c>
      <c r="AP56" s="286">
        <v>2675</v>
      </c>
      <c r="AQ56" s="280">
        <f>AP56/DEFM_Région_Dépt!V55</f>
        <v>0.22558610220947883</v>
      </c>
      <c r="AR56" s="247">
        <v>2669</v>
      </c>
      <c r="AS56" s="248">
        <f>AR56/DEFM_Région_Dépt!W55</f>
        <v>0.22687861271676302</v>
      </c>
      <c r="AT56" s="286">
        <v>2641</v>
      </c>
      <c r="AU56" s="280">
        <f>AT56/DEFM_Région_Dépt!X55</f>
        <v>0.23051409618573798</v>
      </c>
      <c r="AV56" s="247">
        <v>2631</v>
      </c>
      <c r="AW56" s="248">
        <f>AV56/DEFM_Région_Dépt!Y55</f>
        <v>0.23229736888574959</v>
      </c>
      <c r="AX56" s="286">
        <v>2595</v>
      </c>
      <c r="AY56" s="280">
        <f>AX56/DEFM_Région_Dépt!Z55</f>
        <v>0.22913907284768212</v>
      </c>
      <c r="AZ56" s="247">
        <v>2645</v>
      </c>
      <c r="BA56" s="248">
        <f>AZ56/DEFM_Région_Dépt!AA55</f>
        <v>0.22373540856031129</v>
      </c>
      <c r="BB56" s="286">
        <v>2641</v>
      </c>
      <c r="BC56" s="280">
        <f>BB56/DEFM_Région_Dépt!AB55</f>
        <v>0.21813826711819609</v>
      </c>
      <c r="BD56" s="247">
        <v>2679</v>
      </c>
      <c r="BE56" s="248">
        <f>BD56/DEFM_Région_Dépt!AC55</f>
        <v>0.21833740831295845</v>
      </c>
      <c r="BF56" s="286">
        <v>2650</v>
      </c>
      <c r="BG56" s="280">
        <f>BF56/DEFM_Région_Dépt!AD55</f>
        <v>0.21618534834393865</v>
      </c>
      <c r="BH56" s="247">
        <v>2650</v>
      </c>
      <c r="BI56" s="248">
        <f>BH56/DEFM_Région_Dépt!AE55</f>
        <v>0.2165386501062265</v>
      </c>
      <c r="BJ56" s="286">
        <v>2656</v>
      </c>
      <c r="BK56" s="280">
        <f>BJ56/DEFM_Région_Dépt!AF55</f>
        <v>0.21591740508901716</v>
      </c>
      <c r="BL56" s="247">
        <v>2698</v>
      </c>
      <c r="BM56" s="248">
        <f>BL56/DEFM_Région_Dépt!AG55</f>
        <v>0.21573644650567728</v>
      </c>
      <c r="BN56" s="286">
        <v>2775</v>
      </c>
      <c r="BO56" s="280">
        <f>BN56/DEFM_Région_Dépt!AH55</f>
        <v>0.22099227522497411</v>
      </c>
      <c r="BP56" s="247">
        <v>2795</v>
      </c>
      <c r="BQ56" s="248">
        <f>BP56/DEFM_Région_Dépt!AI55</f>
        <v>0.22507650185215011</v>
      </c>
      <c r="BR56" s="286">
        <v>2779</v>
      </c>
      <c r="BS56" s="280">
        <f>BR56/DEFM_Région_Dépt!AJ55</f>
        <v>0.22656122615359531</v>
      </c>
      <c r="BT56" s="247">
        <v>2822</v>
      </c>
      <c r="BU56" s="248">
        <f>BT56/DEFM_Région_Dépt!AK55</f>
        <v>0.23106525833128633</v>
      </c>
      <c r="BV56" s="286">
        <v>2811</v>
      </c>
      <c r="BW56" s="280">
        <f>BV56/DEFM_Région_Dépt!AL55</f>
        <v>0.23046650815774372</v>
      </c>
      <c r="BX56" s="247">
        <v>2843</v>
      </c>
      <c r="BY56" s="248">
        <f>BX56/DEFM_Région_Dépt!AM55</f>
        <v>0.22371734340572869</v>
      </c>
      <c r="BZ56" s="249">
        <v>2880</v>
      </c>
      <c r="CA56" s="280">
        <f>BZ56/DEFM_Région_Dépt!AN55</f>
        <v>0.22067274538349552</v>
      </c>
      <c r="CB56" s="247">
        <v>2891</v>
      </c>
      <c r="CC56" s="248">
        <f>CB56/DEFM_Région_Dépt!AO55</f>
        <v>0.22087248834899534</v>
      </c>
      <c r="CD56" s="249">
        <v>2919</v>
      </c>
      <c r="CE56" s="280">
        <f>CD56/DEFM_Région_Dépt!AP55</f>
        <v>0.22040169133192389</v>
      </c>
      <c r="CF56" s="247">
        <v>2956</v>
      </c>
      <c r="CG56" s="248">
        <f>CF56/DEFM_Région_Dépt!AQ55</f>
        <v>0.22212203186053503</v>
      </c>
      <c r="CH56" s="249">
        <v>3014</v>
      </c>
      <c r="CI56" s="280">
        <f>CH56/DEFM_Région_Dépt!AR55</f>
        <v>0.22472412764688338</v>
      </c>
      <c r="CJ56" s="247">
        <v>3114</v>
      </c>
      <c r="CK56" s="248">
        <f>CJ56/DEFM_Région_Dépt!AS55</f>
        <v>0.22736565420560748</v>
      </c>
      <c r="CL56" s="249">
        <v>3136</v>
      </c>
      <c r="CM56" s="280">
        <f>CL56/DEFM_Région_Dépt!AT55</f>
        <v>0.2292732855680655</v>
      </c>
      <c r="CN56" s="247">
        <v>3180</v>
      </c>
      <c r="CO56" s="248">
        <f>CN56/DEFM_Région_Dépt!AU55</f>
        <v>0.23337736679876706</v>
      </c>
      <c r="CP56" s="249">
        <v>3187</v>
      </c>
      <c r="CQ56" s="280">
        <f>CP56/DEFM_Région_Dépt!AV55</f>
        <v>0.23679322386507171</v>
      </c>
      <c r="CR56" s="247">
        <v>3148</v>
      </c>
      <c r="CS56" s="248">
        <f>CR56/DEFM_Région_Dépt!AW55</f>
        <v>0.23662056524353578</v>
      </c>
      <c r="CT56" s="249">
        <v>3148</v>
      </c>
      <c r="CU56" s="280">
        <f>CT56/DEFM_Région_Dépt!AX55</f>
        <v>0.23843065969855337</v>
      </c>
      <c r="CV56" s="247">
        <v>3209</v>
      </c>
      <c r="CW56" s="248">
        <f>CV56/DEFM_Région_Dépt!AY55</f>
        <v>0.23425067523176873</v>
      </c>
      <c r="CX56" s="249">
        <v>3095</v>
      </c>
      <c r="CY56" s="280">
        <f>CX56/DEFM_Région_Dépt!AZ55</f>
        <v>0.22703931924882628</v>
      </c>
      <c r="CZ56" s="247">
        <v>3165</v>
      </c>
      <c r="DA56" s="248">
        <f>CZ56/DEFM_Région_Dépt!BA55</f>
        <v>0.22923154921416672</v>
      </c>
      <c r="DB56" s="249">
        <v>3174</v>
      </c>
      <c r="DC56" s="280">
        <f>DB56/DEFM_Région_Dépt!BB55</f>
        <v>0.22943472603729942</v>
      </c>
      <c r="DD56" s="247">
        <v>3177</v>
      </c>
      <c r="DE56" s="248">
        <f>DD56/DEFM_Région_Dépt!BC55</f>
        <v>0.2300840092699884</v>
      </c>
      <c r="DF56" s="249">
        <v>3227</v>
      </c>
      <c r="DG56" s="280">
        <f>DF56/DEFM_Région_Dépt!BD55</f>
        <v>0.23180805976582142</v>
      </c>
      <c r="DH56" s="247">
        <v>3292</v>
      </c>
      <c r="DI56" s="248">
        <f>DH56/DEFM_Région_Dépt!BE55</f>
        <v>0.23387325944870702</v>
      </c>
      <c r="DJ56" s="249">
        <v>3324</v>
      </c>
      <c r="DK56" s="280">
        <f>DJ56/DEFM_Région_Dépt!BF55</f>
        <v>0.23770022883295194</v>
      </c>
      <c r="DL56" s="247">
        <v>3330</v>
      </c>
      <c r="DM56" s="248">
        <f>DL56/DEFM_Région_Dépt!BG55</f>
        <v>0.24216420623954621</v>
      </c>
      <c r="DN56" s="249">
        <v>3392</v>
      </c>
      <c r="DO56" s="280">
        <f>DN56/DEFM_Région_Dépt!BH55</f>
        <v>0.24660123591421301</v>
      </c>
      <c r="DP56" s="247">
        <v>3340</v>
      </c>
      <c r="DQ56" s="248">
        <f>DP56/DEFM_Région_Dépt!BI55</f>
        <v>0.24517360346472877</v>
      </c>
      <c r="DR56" s="249">
        <v>3272</v>
      </c>
      <c r="DS56" s="280">
        <f>DR56/DEFM_Région_Dépt!BJ55</f>
        <v>0.24341615830977534</v>
      </c>
      <c r="DT56" s="247">
        <v>3352</v>
      </c>
      <c r="DU56" s="248">
        <f>DT56/DEFM_Région_Dépt!BK55</f>
        <v>0.24106436533621001</v>
      </c>
      <c r="DV56" s="249">
        <v>3381</v>
      </c>
      <c r="DW56" s="280">
        <f>DV56/DEFM_Région_Dépt!BL55</f>
        <v>0.23892304430782277</v>
      </c>
      <c r="DX56" s="247">
        <v>3434</v>
      </c>
      <c r="DY56" s="248">
        <f>DX56/DEFM_Région_Dépt!BM55</f>
        <v>0.24032472531317797</v>
      </c>
      <c r="DZ56" s="249">
        <v>3435</v>
      </c>
      <c r="EA56" s="280">
        <f>DZ56/DEFM_Région_Dépt!BN55</f>
        <v>0.23945625653537819</v>
      </c>
      <c r="EB56" s="247">
        <v>3452</v>
      </c>
      <c r="EC56" s="248">
        <f>EB56/DEFM_Région_Dépt!BO55</f>
        <v>0.24199088678583947</v>
      </c>
      <c r="ED56" s="249">
        <v>3530</v>
      </c>
      <c r="EE56" s="280">
        <f>ED56/DEFM_Région_Dépt!BP55</f>
        <v>0.24423995018335293</v>
      </c>
      <c r="EF56" s="247">
        <v>3621</v>
      </c>
      <c r="EG56" s="248">
        <f>EF56/DEFM_Région_Dépt!BQ55</f>
        <v>0.24716723549488054</v>
      </c>
      <c r="EH56" s="249">
        <v>3698</v>
      </c>
      <c r="EI56" s="280">
        <f>EH56/DEFM_Région_Dépt!BR55</f>
        <v>0.25127403682815791</v>
      </c>
      <c r="EJ56" s="247">
        <v>3670</v>
      </c>
      <c r="EK56" s="248">
        <f>EJ56/DEFM_Région_Dépt!BS55</f>
        <v>0.25166289515188917</v>
      </c>
      <c r="EL56" s="249">
        <v>3667</v>
      </c>
      <c r="EM56" s="280">
        <f>EL56/DEFM_Région_Dépt!BT55</f>
        <v>0.25188899574117324</v>
      </c>
      <c r="EN56" s="247">
        <v>3652</v>
      </c>
      <c r="EO56" s="248">
        <f>EN56/DEFM_Région_Dépt!BU55</f>
        <v>0.25266362252663621</v>
      </c>
      <c r="EP56" s="249">
        <v>3615</v>
      </c>
      <c r="EQ56" s="280">
        <f>EP56/DEFM_Région_Dépt!BV55</f>
        <v>0.25274417954275324</v>
      </c>
      <c r="ER56" s="247">
        <v>3588</v>
      </c>
      <c r="ES56" s="248">
        <f>ER56/DEFM_Région_Dépt!BW55</f>
        <v>0.24516569866757773</v>
      </c>
      <c r="ET56" s="249">
        <v>3600</v>
      </c>
      <c r="EU56" s="280">
        <f>ET56/DEFM_Région_Dépt!BX55</f>
        <v>0.24398508980006778</v>
      </c>
      <c r="EV56" s="247">
        <v>3566</v>
      </c>
      <c r="EW56" s="248">
        <f>EV56/DEFM_Région_Dépt!BY55</f>
        <v>0.24207453669133119</v>
      </c>
      <c r="EX56" s="249">
        <v>3516</v>
      </c>
      <c r="EY56" s="280">
        <f>EX56/DEFM_Région_Dépt!BZ55</f>
        <v>0.24087141193395903</v>
      </c>
      <c r="EZ56" s="247">
        <v>3648</v>
      </c>
      <c r="FA56" s="248">
        <f>EZ56/DEFM_Région_Dépt!CA55</f>
        <v>0.24969199178644763</v>
      </c>
      <c r="FB56" s="286">
        <v>3731</v>
      </c>
      <c r="FC56" s="281">
        <f>FB56/DEFM_Région_Dépt!CB55</f>
        <v>0.25327540560722284</v>
      </c>
      <c r="FD56" s="252">
        <v>3864</v>
      </c>
      <c r="FE56" s="248">
        <f>FD56/DEFM_Région_Dépt!CC55</f>
        <v>0.25979963692597324</v>
      </c>
      <c r="FF56" s="249">
        <v>3808</v>
      </c>
      <c r="FG56" s="250">
        <f>FF56/DEFM_Région_Dépt!CD55</f>
        <v>0.25574210879785092</v>
      </c>
      <c r="FH56" s="247">
        <v>3717</v>
      </c>
      <c r="FI56" s="248">
        <f>FH56/DEFM_Région_Dépt!CE55</f>
        <v>0.25287434519355056</v>
      </c>
      <c r="FJ56" s="249">
        <v>3536</v>
      </c>
      <c r="FK56" s="250">
        <f>FJ56/DEFM_Région_Dépt!CF55</f>
        <v>0.24687565454164631</v>
      </c>
      <c r="FL56" s="247">
        <v>3049</v>
      </c>
      <c r="FM56" s="248">
        <f>FL56/DEFM_Région_Dépt!CG55</f>
        <v>0.21532485875706214</v>
      </c>
      <c r="FN56" s="249">
        <v>2959</v>
      </c>
      <c r="FO56" s="250">
        <f>FN56/DEFM_Région_Dépt!CH55</f>
        <v>0.21008164714235003</v>
      </c>
      <c r="FP56" s="247">
        <v>2935</v>
      </c>
      <c r="FQ56" s="248">
        <f>FP56/DEFM_Région_Dépt!CI55</f>
        <v>0.20521605369878337</v>
      </c>
      <c r="FR56" s="249">
        <v>3006</v>
      </c>
      <c r="FS56" s="250">
        <f>FR56/DEFM_Région_Dépt!CJ55</f>
        <v>0.20499181669394434</v>
      </c>
      <c r="FT56" s="247">
        <v>2993</v>
      </c>
      <c r="FU56" s="248">
        <f>FT56/DEFM_Région_Dépt!CK55</f>
        <v>0.20370244334036616</v>
      </c>
      <c r="FV56" s="249">
        <v>2874</v>
      </c>
      <c r="FW56" s="250">
        <f>FV56/DEFM_Région_Dépt!CL55</f>
        <v>0.19827526733356329</v>
      </c>
      <c r="FX56" s="247">
        <v>2870</v>
      </c>
      <c r="FY56" s="248">
        <f>FX56/DEFM_Région_Dépt!CM55</f>
        <v>0.19886363636363635</v>
      </c>
      <c r="FZ56" s="249">
        <v>2865</v>
      </c>
      <c r="GA56" s="250">
        <f>FZ56/DEFM_Région_Dépt!CN55</f>
        <v>0.19846217788861181</v>
      </c>
      <c r="GB56" s="247">
        <v>2883</v>
      </c>
      <c r="GC56" s="248">
        <f>GB56/DEFM_Région_Dépt!CO55</f>
        <v>0.19769594733593912</v>
      </c>
      <c r="GD56" s="249">
        <v>2924</v>
      </c>
      <c r="GE56" s="250">
        <f>GD56/DEFM_Région_Dépt!CP55</f>
        <v>0.2001231948531928</v>
      </c>
      <c r="GF56" s="247">
        <v>2813</v>
      </c>
      <c r="GG56" s="248">
        <f>GF56/DEFM_Région_Dépt!CQ55</f>
        <v>0.19446940891807812</v>
      </c>
      <c r="GH56" s="249">
        <v>2762</v>
      </c>
      <c r="GI56" s="250">
        <f>GH56/DEFM_Région_Dépt!CR55</f>
        <v>0.1942607961738641</v>
      </c>
      <c r="GJ56" s="247">
        <v>2773</v>
      </c>
      <c r="GK56" s="248">
        <f>GJ56/DEFM_Région_Dépt!CS55</f>
        <v>0.19608259086409277</v>
      </c>
      <c r="GL56" s="249">
        <v>2805</v>
      </c>
      <c r="GM56" s="250">
        <f>GL56/DEFM_Région_Dépt!CT55</f>
        <v>0.19731288688801352</v>
      </c>
      <c r="GN56" s="247">
        <v>2772</v>
      </c>
      <c r="GO56" s="248">
        <f>GN56/DEFM_Région_Dépt!CU55</f>
        <v>0.19164823008849557</v>
      </c>
      <c r="GP56" s="287">
        <v>2765</v>
      </c>
      <c r="GQ56" s="288">
        <f>GP56/DEFM_Région_Dépt!CV55</f>
        <v>0.1881848499285374</v>
      </c>
      <c r="GR56" s="289">
        <v>2730</v>
      </c>
      <c r="GS56" s="290">
        <f>GR56/DEFM_Région_Dépt!CW55</f>
        <v>0.18600531443755536</v>
      </c>
      <c r="GT56" s="287">
        <v>2720</v>
      </c>
      <c r="GU56" s="288">
        <f>GT56/DEFM_Région_Dépt!CX55</f>
        <v>0.18696728072587296</v>
      </c>
      <c r="GV56" s="289">
        <v>2709</v>
      </c>
      <c r="GW56" s="290">
        <f>GV56/DEFM_Région_Dépt!CY55</f>
        <v>0.18775991128361519</v>
      </c>
      <c r="GX56" s="291">
        <v>2706</v>
      </c>
      <c r="GY56" s="292">
        <f>GX56/DEFM_Région_Dépt!CZ55</f>
        <v>0.18765603328710126</v>
      </c>
      <c r="GZ56" s="435">
        <v>2780</v>
      </c>
      <c r="HA56" s="441">
        <f>GZ56/DEFM_Région_Dépt!DA55</f>
        <v>0.18919286783721248</v>
      </c>
      <c r="HB56" s="435">
        <v>2754</v>
      </c>
      <c r="HC56" s="441">
        <f>HB56/DEFM_Région_Dépt!DB55</f>
        <v>0.18806337066375306</v>
      </c>
      <c r="HD56" s="435">
        <v>2735</v>
      </c>
      <c r="HE56" s="441">
        <f>HD56/DEFM_Région_Dépt!DC55</f>
        <v>0.18974608019980574</v>
      </c>
      <c r="HF56" s="435">
        <v>2699</v>
      </c>
      <c r="HG56" s="441">
        <f>HF56/DEFM_Région_Dépt!DD55</f>
        <v>0.18932379349046016</v>
      </c>
      <c r="HH56" s="435">
        <v>2717</v>
      </c>
      <c r="HI56" s="441">
        <f>HH56/DEFM_Région_Dépt!DE55</f>
        <v>0.19121683440073192</v>
      </c>
      <c r="HJ56" s="435">
        <v>2660</v>
      </c>
      <c r="HK56" s="441">
        <f>HJ56/DEFM_Région_Dépt!DF55</f>
        <v>0.18949918073662464</v>
      </c>
      <c r="HL56" s="435">
        <v>2657</v>
      </c>
      <c r="HM56" s="441">
        <f>HL56/DEFM_Région_Dépt!DG55</f>
        <v>0.18436025534276992</v>
      </c>
      <c r="HN56" s="435">
        <v>2681</v>
      </c>
      <c r="HO56" s="441">
        <f>HN56/DEFM_Région_Dépt!DH55</f>
        <v>0.18428649986252404</v>
      </c>
      <c r="HP56" s="435">
        <v>2660</v>
      </c>
      <c r="HQ56" s="441">
        <f>HP56/DEFM_Région_Dépt!DI55</f>
        <v>0.18349889624724061</v>
      </c>
      <c r="HR56" s="435">
        <v>2698</v>
      </c>
      <c r="HS56" s="441">
        <f>HR56/DEFM_Région_Dépt!DJ55</f>
        <v>0.18779146655530035</v>
      </c>
      <c r="HT56" s="435">
        <v>2728</v>
      </c>
      <c r="HU56" s="441">
        <f>HT56/DEFM_Région_Dépt!DK55</f>
        <v>0.19186946124630749</v>
      </c>
      <c r="HV56" s="502">
        <v>2745</v>
      </c>
      <c r="HW56" s="500">
        <f>HV56/DEFM_Région_Dépt!DL55</f>
        <v>0.19302440053442094</v>
      </c>
      <c r="HX56" s="435">
        <v>2833</v>
      </c>
      <c r="HY56" s="441">
        <f>HX56/DEFM_Région_Dépt!DM55</f>
        <v>0.19713311530164915</v>
      </c>
      <c r="HZ56" s="435">
        <v>2873</v>
      </c>
      <c r="IA56" s="441">
        <f>HZ56/DEFM_Région_Dépt!DN55</f>
        <v>0.20143027413587605</v>
      </c>
      <c r="IB56" s="435">
        <v>2956</v>
      </c>
      <c r="IC56" s="441">
        <f>IB56/DEFM_Région_Dépt!DO55</f>
        <v>0.2091114883984154</v>
      </c>
      <c r="ID56" s="435">
        <v>2931</v>
      </c>
      <c r="IE56" s="441">
        <f>ID56/DEFM_Région_Dépt!DP55</f>
        <v>0.21012258943293427</v>
      </c>
      <c r="IF56" s="435">
        <v>2914</v>
      </c>
      <c r="IG56" s="441">
        <f>IF56/DEFM_Région_Dépt!DQ55</f>
        <v>0.21189645142524724</v>
      </c>
      <c r="IH56" s="435">
        <v>2919</v>
      </c>
      <c r="II56" s="441">
        <f>IH56/DEFM_Région_Dépt!DR55</f>
        <v>0.21354890628429293</v>
      </c>
      <c r="IJ56" s="435">
        <v>2922</v>
      </c>
      <c r="IK56" s="441">
        <f>IJ56/DEFM_Région_Dépt!DS55</f>
        <v>0.20952244371145848</v>
      </c>
      <c r="IL56" s="435">
        <v>2930</v>
      </c>
      <c r="IM56" s="441">
        <f>IL56/DEFM_Région_Dépt!DT55</f>
        <v>0.20849640646125384</v>
      </c>
      <c r="IN56" s="435">
        <v>2862</v>
      </c>
      <c r="IO56" s="441">
        <f>IN56/DEFM_Région_Dépt!DU55</f>
        <v>0.20755674813256944</v>
      </c>
      <c r="IP56" s="435">
        <v>2844</v>
      </c>
      <c r="IQ56" s="441">
        <f>IP56/DEFM_Région_Dépt!DV55</f>
        <v>0.20877991484363528</v>
      </c>
      <c r="IR56" s="435">
        <v>2810</v>
      </c>
      <c r="IS56" s="441">
        <f>IR56/DEFM_Région_Dépt!DW55</f>
        <v>0.20926422400953232</v>
      </c>
      <c r="IT56" s="435">
        <v>2866</v>
      </c>
      <c r="IU56" s="441">
        <f>IT56/DEFM_Région_Dépt!DX55</f>
        <v>0.21117005599764221</v>
      </c>
      <c r="IV56" s="435">
        <v>2958</v>
      </c>
      <c r="IW56" s="441">
        <f>IV56/DEFM_Région_Dépt!DY55</f>
        <v>0.21721251285063886</v>
      </c>
      <c r="IX56" s="435">
        <v>2917</v>
      </c>
      <c r="IY56" s="441">
        <f>IX56/DEFM_Région_Dépt!DZ55</f>
        <v>0.21695797694310154</v>
      </c>
      <c r="IZ56" s="435">
        <v>3002</v>
      </c>
      <c r="JA56" s="441">
        <f>IZ56/DEFM_Région_Dépt!EA55</f>
        <v>0.21802600043576148</v>
      </c>
      <c r="JB56" s="435">
        <v>3085</v>
      </c>
      <c r="JC56" s="441">
        <f>JB56/DEFM_Région_Dépt!EB55</f>
        <v>0.21769811587043963</v>
      </c>
      <c r="JD56" s="435">
        <v>3085</v>
      </c>
      <c r="JE56" s="441">
        <f>JD56/DEFM_Région_Dépt!EC55</f>
        <v>0.21952607984060343</v>
      </c>
      <c r="JF56" s="435">
        <v>3157</v>
      </c>
      <c r="JG56" s="441">
        <f>JF56/DEFM_Région_Dépt!ED55</f>
        <v>0.22385308090477204</v>
      </c>
      <c r="JH56" s="435">
        <v>3217</v>
      </c>
      <c r="JI56" s="441">
        <f>JH56/DEFM_Région_Dépt!EE55</f>
        <v>0.22558025383914171</v>
      </c>
      <c r="JJ56" s="435">
        <v>3249</v>
      </c>
      <c r="JK56" s="441">
        <f>JJ56/DEFM_Région_Dépt!EF55</f>
        <v>0.22543713572023313</v>
      </c>
      <c r="JL56" s="435"/>
      <c r="JM56" s="441" t="e">
        <f>JL56/DEFM_Région_Dépt!EG55</f>
        <v>#DIV/0!</v>
      </c>
      <c r="JN56" s="435"/>
      <c r="JO56" s="441" t="e">
        <f>JN56/DEFM_Région_Dépt!EH55</f>
        <v>#DIV/0!</v>
      </c>
      <c r="JP56" s="435"/>
      <c r="JQ56" s="441" t="e">
        <f>JP56/DEFM_Région_Dépt!EI55</f>
        <v>#DIV/0!</v>
      </c>
      <c r="JR56" s="435"/>
      <c r="JS56" s="441" t="e">
        <f>JR56/DEFM_Région_Dépt!EJ55</f>
        <v>#DIV/0!</v>
      </c>
    </row>
    <row r="57" spans="1:279" x14ac:dyDescent="0.35">
      <c r="A57" s="246" t="s">
        <v>419</v>
      </c>
      <c r="B57" s="286">
        <v>8512</v>
      </c>
      <c r="C57" s="280">
        <f>B57/DEFM_Région_Dépt!B56</f>
        <v>0.15060688630170918</v>
      </c>
      <c r="D57" s="247">
        <v>9640</v>
      </c>
      <c r="E57" s="248">
        <f>D57/DEFM_Région_Dépt!C56</f>
        <v>0.16458938022878608</v>
      </c>
      <c r="F57" s="286">
        <v>10390</v>
      </c>
      <c r="G57" s="280">
        <f>F57/DEFM_Région_Dépt!D56</f>
        <v>0.17233372035163377</v>
      </c>
      <c r="H57" s="247">
        <v>11090</v>
      </c>
      <c r="I57" s="248">
        <f>H57/DEFM_Région_Dépt!E56</f>
        <v>0.18167521255508412</v>
      </c>
      <c r="J57" s="286">
        <v>10510</v>
      </c>
      <c r="K57" s="280">
        <f>J57/DEFM_Région_Dépt!F56</f>
        <v>0.1693931823676364</v>
      </c>
      <c r="L57" s="247">
        <v>11139</v>
      </c>
      <c r="M57" s="248">
        <f>L57/DEFM_Région_Dépt!G56</f>
        <v>0.17836383724840274</v>
      </c>
      <c r="N57" s="286">
        <v>10646</v>
      </c>
      <c r="O57" s="280">
        <f>N57/DEFM_Région_Dépt!H56</f>
        <v>0.16787561498675413</v>
      </c>
      <c r="P57" s="247">
        <v>12131</v>
      </c>
      <c r="Q57" s="248">
        <f>P57/DEFM_Région_Dépt!I56</f>
        <v>0.18729350007719622</v>
      </c>
      <c r="R57" s="286">
        <v>12659</v>
      </c>
      <c r="S57" s="280">
        <f>R57/DEFM_Région_Dépt!J56</f>
        <v>0.19380865624569407</v>
      </c>
      <c r="T57" s="247">
        <v>13097</v>
      </c>
      <c r="U57" s="248">
        <f>T57/DEFM_Région_Dépt!K56</f>
        <v>0.2029158403569658</v>
      </c>
      <c r="V57" s="286">
        <v>13084</v>
      </c>
      <c r="W57" s="280">
        <f>V57/DEFM_Région_Dépt!L56</f>
        <v>0.20521990087207478</v>
      </c>
      <c r="X57" s="247">
        <v>13072</v>
      </c>
      <c r="Y57" s="248">
        <f>X57/DEFM_Région_Dépt!M56</f>
        <v>0.20837849901166869</v>
      </c>
      <c r="Z57" s="286">
        <v>12996</v>
      </c>
      <c r="AA57" s="280">
        <f>Z57/DEFM_Région_Dépt!N56</f>
        <v>0.20952503788733756</v>
      </c>
      <c r="AB57" s="247">
        <v>12804</v>
      </c>
      <c r="AC57" s="248">
        <f>AB57/DEFM_Région_Dépt!O56</f>
        <v>0.20286778103461933</v>
      </c>
      <c r="AD57" s="286">
        <v>12941</v>
      </c>
      <c r="AE57" s="280">
        <f>AD57/DEFM_Région_Dépt!P56</f>
        <v>0.200866109955608</v>
      </c>
      <c r="AF57" s="247">
        <v>13082</v>
      </c>
      <c r="AG57" s="248">
        <f>AF57/DEFM_Région_Dépt!Q56</f>
        <v>0.20094929417366861</v>
      </c>
      <c r="AH57" s="286">
        <v>13070</v>
      </c>
      <c r="AI57" s="280">
        <f>AH57/DEFM_Région_Dépt!R56</f>
        <v>0.20161663530065096</v>
      </c>
      <c r="AJ57" s="247">
        <v>13190</v>
      </c>
      <c r="AK57" s="248">
        <f>AJ57/DEFM_Région_Dépt!S56</f>
        <v>0.20351797562104612</v>
      </c>
      <c r="AL57" s="286">
        <v>13423</v>
      </c>
      <c r="AM57" s="280">
        <f>AL57/DEFM_Région_Dépt!T56</f>
        <v>0.20290840929360723</v>
      </c>
      <c r="AN57" s="247">
        <v>13787</v>
      </c>
      <c r="AO57" s="248">
        <f>AN57/DEFM_Région_Dépt!U56</f>
        <v>0.20381402912262547</v>
      </c>
      <c r="AP57" s="286">
        <v>13883</v>
      </c>
      <c r="AQ57" s="280">
        <f>AP57/DEFM_Région_Dépt!V56</f>
        <v>0.20635887983827814</v>
      </c>
      <c r="AR57" s="247">
        <v>13919</v>
      </c>
      <c r="AS57" s="248">
        <f>AR57/DEFM_Région_Dépt!W56</f>
        <v>0.20933030544568601</v>
      </c>
      <c r="AT57" s="286">
        <v>13561</v>
      </c>
      <c r="AU57" s="280">
        <f>AT57/DEFM_Région_Dépt!X56</f>
        <v>0.2083583006837213</v>
      </c>
      <c r="AV57" s="247">
        <v>13416</v>
      </c>
      <c r="AW57" s="248">
        <f>AV57/DEFM_Région_Dépt!Y56</f>
        <v>0.20872487398095713</v>
      </c>
      <c r="AX57" s="286">
        <v>13159</v>
      </c>
      <c r="AY57" s="280">
        <f>AX57/DEFM_Région_Dépt!Z56</f>
        <v>0.20699038900162017</v>
      </c>
      <c r="AZ57" s="247">
        <v>13161</v>
      </c>
      <c r="BA57" s="248">
        <f>AZ57/DEFM_Région_Dépt!AA56</f>
        <v>0.20200454322200392</v>
      </c>
      <c r="BB57" s="286">
        <v>13256</v>
      </c>
      <c r="BC57" s="280">
        <f>BB57/DEFM_Région_Dépt!AB56</f>
        <v>0.19993363699435915</v>
      </c>
      <c r="BD57" s="247">
        <v>13339</v>
      </c>
      <c r="BE57" s="248">
        <f>BD57/DEFM_Région_Dépt!AC56</f>
        <v>0.19907766700495494</v>
      </c>
      <c r="BF57" s="286">
        <v>13329</v>
      </c>
      <c r="BG57" s="280">
        <f>BF57/DEFM_Région_Dépt!AD56</f>
        <v>0.19869711696133091</v>
      </c>
      <c r="BH57" s="247">
        <v>13465</v>
      </c>
      <c r="BI57" s="248">
        <f>BH57/DEFM_Région_Dépt!AE56</f>
        <v>0.19857246088277367</v>
      </c>
      <c r="BJ57" s="286">
        <v>13635</v>
      </c>
      <c r="BK57" s="280">
        <f>BJ57/DEFM_Région_Dépt!AF56</f>
        <v>0.19897557131599686</v>
      </c>
      <c r="BL57" s="247">
        <v>14049</v>
      </c>
      <c r="BM57" s="248">
        <f>BL57/DEFM_Région_Dépt!AG56</f>
        <v>0.20069426587811776</v>
      </c>
      <c r="BN57" s="286">
        <v>14543</v>
      </c>
      <c r="BO57" s="280">
        <f>BN57/DEFM_Région_Dépt!AH56</f>
        <v>0.20701190001708136</v>
      </c>
      <c r="BP57" s="247">
        <v>14497</v>
      </c>
      <c r="BQ57" s="248">
        <f>BP57/DEFM_Région_Dépt!AI56</f>
        <v>0.20845795467617623</v>
      </c>
      <c r="BR57" s="286">
        <v>14237</v>
      </c>
      <c r="BS57" s="280">
        <f>BR57/DEFM_Région_Dépt!AJ56</f>
        <v>0.20763632651275396</v>
      </c>
      <c r="BT57" s="247">
        <v>14176</v>
      </c>
      <c r="BU57" s="248">
        <f>BT57/DEFM_Région_Dépt!AK56</f>
        <v>0.20852885365028465</v>
      </c>
      <c r="BV57" s="286">
        <v>14143</v>
      </c>
      <c r="BW57" s="280">
        <f>BV57/DEFM_Région_Dépt!AL56</f>
        <v>0.20831308087726275</v>
      </c>
      <c r="BX57" s="247">
        <v>14267</v>
      </c>
      <c r="BY57" s="248">
        <f>BX57/DEFM_Région_Dépt!AM56</f>
        <v>0.2033726764739423</v>
      </c>
      <c r="BZ57" s="249">
        <v>14517</v>
      </c>
      <c r="CA57" s="280">
        <f>BZ57/DEFM_Région_Dépt!AN56</f>
        <v>0.20211906883492983</v>
      </c>
      <c r="CB57" s="247">
        <v>14606</v>
      </c>
      <c r="CC57" s="248">
        <f>CB57/DEFM_Région_Dépt!AO56</f>
        <v>0.20146484779100401</v>
      </c>
      <c r="CD57" s="249">
        <v>15045</v>
      </c>
      <c r="CE57" s="280">
        <f>CD57/DEFM_Région_Dépt!AP56</f>
        <v>0.20357766261180196</v>
      </c>
      <c r="CF57" s="247">
        <v>15298</v>
      </c>
      <c r="CG57" s="248">
        <f>CF57/DEFM_Région_Dépt!AQ56</f>
        <v>0.20445584913729736</v>
      </c>
      <c r="CH57" s="249">
        <v>15392</v>
      </c>
      <c r="CI57" s="280">
        <f>CH57/DEFM_Région_Dépt!AR56</f>
        <v>0.20348752660594122</v>
      </c>
      <c r="CJ57" s="247">
        <v>16204</v>
      </c>
      <c r="CK57" s="248">
        <f>CJ57/DEFM_Région_Dépt!AS56</f>
        <v>0.20663096148941595</v>
      </c>
      <c r="CL57" s="249">
        <v>16308</v>
      </c>
      <c r="CM57" s="280">
        <f>CL57/DEFM_Région_Dépt!AT56</f>
        <v>0.20824128816416176</v>
      </c>
      <c r="CN57" s="247">
        <v>16366</v>
      </c>
      <c r="CO57" s="248">
        <f>CN57/DEFM_Région_Dépt!AU56</f>
        <v>0.2099335539649555</v>
      </c>
      <c r="CP57" s="249">
        <v>16571</v>
      </c>
      <c r="CQ57" s="280">
        <f>CP57/DEFM_Région_Dépt!AV56</f>
        <v>0.21303045496034043</v>
      </c>
      <c r="CR57" s="247">
        <v>16503</v>
      </c>
      <c r="CS57" s="248">
        <f>CR57/DEFM_Région_Dépt!AW56</f>
        <v>0.21383313681537244</v>
      </c>
      <c r="CT57" s="249">
        <v>16531</v>
      </c>
      <c r="CU57" s="280">
        <f>CT57/DEFM_Région_Dépt!AX56</f>
        <v>0.21534834036788078</v>
      </c>
      <c r="CV57" s="247">
        <v>16832</v>
      </c>
      <c r="CW57" s="248">
        <f>CV57/DEFM_Région_Dépt!AY56</f>
        <v>0.21228937544142873</v>
      </c>
      <c r="CX57" s="249">
        <v>16566</v>
      </c>
      <c r="CY57" s="280">
        <f>CX57/DEFM_Région_Dépt!AZ56</f>
        <v>0.20845077511576404</v>
      </c>
      <c r="CZ57" s="247">
        <v>16832</v>
      </c>
      <c r="DA57" s="248">
        <f>CZ57/DEFM_Région_Dépt!BA56</f>
        <v>0.20892706419740828</v>
      </c>
      <c r="DB57" s="249">
        <v>17170</v>
      </c>
      <c r="DC57" s="280">
        <f>DB57/DEFM_Région_Dépt!BB56</f>
        <v>0.21128667060444969</v>
      </c>
      <c r="DD57" s="247">
        <v>17195</v>
      </c>
      <c r="DE57" s="248">
        <f>DD57/DEFM_Région_Dépt!BC56</f>
        <v>0.21203788196414039</v>
      </c>
      <c r="DF57" s="249">
        <v>17341</v>
      </c>
      <c r="DG57" s="280">
        <f>DF57/DEFM_Région_Dépt!BD56</f>
        <v>0.2119045873353374</v>
      </c>
      <c r="DH57" s="247">
        <v>17763</v>
      </c>
      <c r="DI57" s="248">
        <f>DH57/DEFM_Région_Dépt!BE56</f>
        <v>0.21366709168330647</v>
      </c>
      <c r="DJ57" s="249">
        <v>17929</v>
      </c>
      <c r="DK57" s="280">
        <f>DJ57/DEFM_Région_Dépt!BF56</f>
        <v>0.21692942443344748</v>
      </c>
      <c r="DL57" s="247">
        <v>18096</v>
      </c>
      <c r="DM57" s="248">
        <f>DL57/DEFM_Région_Dépt!BG56</f>
        <v>0.22064525568805327</v>
      </c>
      <c r="DN57" s="249">
        <v>18190</v>
      </c>
      <c r="DO57" s="280">
        <f>DN57/DEFM_Région_Dépt!BH56</f>
        <v>0.2229849831443457</v>
      </c>
      <c r="DP57" s="247">
        <v>18025</v>
      </c>
      <c r="DQ57" s="248">
        <f>DP57/DEFM_Région_Dépt!BI56</f>
        <v>0.22254185391871203</v>
      </c>
      <c r="DR57" s="249">
        <v>17872</v>
      </c>
      <c r="DS57" s="280">
        <f>DR57/DEFM_Région_Dépt!BJ56</f>
        <v>0.22304869830017723</v>
      </c>
      <c r="DT57" s="247">
        <v>18145</v>
      </c>
      <c r="DU57" s="248">
        <f>DT57/DEFM_Région_Dépt!BK56</f>
        <v>0.21982215545648381</v>
      </c>
      <c r="DV57" s="249">
        <v>18105</v>
      </c>
      <c r="DW57" s="280">
        <f>DV57/DEFM_Région_Dépt!BL56</f>
        <v>0.21722176896866152</v>
      </c>
      <c r="DX57" s="247">
        <v>18524</v>
      </c>
      <c r="DY57" s="248">
        <f>DX57/DEFM_Région_Dépt!BM56</f>
        <v>0.21903489375790755</v>
      </c>
      <c r="DZ57" s="249">
        <v>18771</v>
      </c>
      <c r="EA57" s="280">
        <f>DZ57/DEFM_Région_Dépt!BN56</f>
        <v>0.22077555484986416</v>
      </c>
      <c r="EB57" s="247">
        <v>19008</v>
      </c>
      <c r="EC57" s="248">
        <f>EB57/DEFM_Région_Dépt!BO56</f>
        <v>0.22361300644675544</v>
      </c>
      <c r="ED57" s="249">
        <v>19550</v>
      </c>
      <c r="EE57" s="280">
        <f>ED57/DEFM_Région_Dépt!BP56</f>
        <v>0.2273969734684145</v>
      </c>
      <c r="EF57" s="247">
        <v>20029</v>
      </c>
      <c r="EG57" s="248">
        <f>EF57/DEFM_Région_Dépt!BQ56</f>
        <v>0.22947457665956325</v>
      </c>
      <c r="EH57" s="249">
        <v>20256</v>
      </c>
      <c r="EI57" s="280">
        <f>EH57/DEFM_Région_Dépt!BR56</f>
        <v>0.23252290102624149</v>
      </c>
      <c r="EJ57" s="247">
        <v>20375</v>
      </c>
      <c r="EK57" s="248">
        <f>EJ57/DEFM_Région_Dépt!BS56</f>
        <v>0.23507355062013269</v>
      </c>
      <c r="EL57" s="249">
        <v>20377</v>
      </c>
      <c r="EM57" s="280">
        <f>EL57/DEFM_Région_Dépt!BT56</f>
        <v>0.23636743263464371</v>
      </c>
      <c r="EN57" s="247">
        <v>20435</v>
      </c>
      <c r="EO57" s="248">
        <f>EN57/DEFM_Région_Dépt!BU56</f>
        <v>0.23738165766393682</v>
      </c>
      <c r="EP57" s="249">
        <v>20094</v>
      </c>
      <c r="EQ57" s="280">
        <f>EP57/DEFM_Région_Dépt!BV56</f>
        <v>0.23568462783551103</v>
      </c>
      <c r="ER57" s="247">
        <v>20088</v>
      </c>
      <c r="ES57" s="248">
        <f>ER57/DEFM_Région_Dépt!BW56</f>
        <v>0.2305467566450902</v>
      </c>
      <c r="ET57" s="249">
        <v>19999</v>
      </c>
      <c r="EU57" s="280">
        <f>ET57/DEFM_Région_Dépt!BX56</f>
        <v>0.22765717668218607</v>
      </c>
      <c r="EV57" s="247">
        <v>20056</v>
      </c>
      <c r="EW57" s="248">
        <f>EV57/DEFM_Région_Dépt!BY56</f>
        <v>0.22797644758678701</v>
      </c>
      <c r="EX57" s="249">
        <v>20095</v>
      </c>
      <c r="EY57" s="280">
        <f>EX57/DEFM_Région_Dépt!BZ56</f>
        <v>0.22885419157925907</v>
      </c>
      <c r="EZ57" s="247">
        <v>20615</v>
      </c>
      <c r="FA57" s="248">
        <f>EZ57/DEFM_Région_Dépt!CA56</f>
        <v>0.23595325573143791</v>
      </c>
      <c r="FB57" s="286">
        <v>20985</v>
      </c>
      <c r="FC57" s="281">
        <f>FB57/DEFM_Région_Dépt!CB56</f>
        <v>0.23858248917084485</v>
      </c>
      <c r="FD57" s="252">
        <v>21305</v>
      </c>
      <c r="FE57" s="248">
        <f>FD57/DEFM_Région_Dépt!CC56</f>
        <v>0.24123328464508531</v>
      </c>
      <c r="FF57" s="249">
        <v>20887</v>
      </c>
      <c r="FG57" s="250">
        <f>FF57/DEFM_Région_Dépt!CD56</f>
        <v>0.23721210193976286</v>
      </c>
      <c r="FH57" s="247">
        <v>20286</v>
      </c>
      <c r="FI57" s="248">
        <f>FH57/DEFM_Région_Dépt!CE56</f>
        <v>0.23226471261735745</v>
      </c>
      <c r="FJ57" s="249">
        <v>19286</v>
      </c>
      <c r="FK57" s="250">
        <f>FJ57/DEFM_Région_Dépt!CF56</f>
        <v>0.22543014774639986</v>
      </c>
      <c r="FL57" s="247">
        <v>16705</v>
      </c>
      <c r="FM57" s="248">
        <f>FL57/DEFM_Région_Dépt!CG56</f>
        <v>0.19712542628889701</v>
      </c>
      <c r="FN57" s="249">
        <v>16296</v>
      </c>
      <c r="FO57" s="250">
        <f>FN57/DEFM_Région_Dépt!CH56</f>
        <v>0.1944351644155968</v>
      </c>
      <c r="FP57" s="247">
        <v>16176</v>
      </c>
      <c r="FQ57" s="248">
        <f>FP57/DEFM_Région_Dépt!CI56</f>
        <v>0.18908903877400726</v>
      </c>
      <c r="FR57" s="249">
        <v>16189</v>
      </c>
      <c r="FS57" s="250">
        <f>FR57/DEFM_Région_Dépt!CJ56</f>
        <v>0.18487980357448752</v>
      </c>
      <c r="FT57" s="247">
        <v>16166</v>
      </c>
      <c r="FU57" s="248">
        <f>FT57/DEFM_Région_Dépt!CK56</f>
        <v>0.18366906393083154</v>
      </c>
      <c r="FV57" s="249">
        <v>16142</v>
      </c>
      <c r="FW57" s="250">
        <f>FV57/DEFM_Région_Dépt!CL56</f>
        <v>0.18462770216172938</v>
      </c>
      <c r="FX57" s="247">
        <v>16483</v>
      </c>
      <c r="FY57" s="248">
        <f>FX57/DEFM_Région_Dépt!CM56</f>
        <v>0.18833624698636867</v>
      </c>
      <c r="FZ57" s="249">
        <v>16518</v>
      </c>
      <c r="GA57" s="250">
        <f>FZ57/DEFM_Région_Dépt!CN56</f>
        <v>0.18745744246220891</v>
      </c>
      <c r="GB57" s="247">
        <v>17026</v>
      </c>
      <c r="GC57" s="248">
        <f>GB57/DEFM_Région_Dépt!CO56</f>
        <v>0.19035374088815349</v>
      </c>
      <c r="GD57" s="249">
        <v>17258</v>
      </c>
      <c r="GE57" s="250">
        <f>GD57/DEFM_Région_Dépt!CP56</f>
        <v>0.1917385121322549</v>
      </c>
      <c r="GF57" s="247">
        <v>16711</v>
      </c>
      <c r="GG57" s="248">
        <f>GF57/DEFM_Région_Dépt!CQ56</f>
        <v>0.18713535425928621</v>
      </c>
      <c r="GH57" s="249">
        <v>16411</v>
      </c>
      <c r="GI57" s="250">
        <f>GH57/DEFM_Région_Dépt!CR56</f>
        <v>0.18635733914741887</v>
      </c>
      <c r="GJ57" s="247">
        <v>16529</v>
      </c>
      <c r="GK57" s="248">
        <f>GJ57/DEFM_Région_Dépt!CS56</f>
        <v>0.1881010094113095</v>
      </c>
      <c r="GL57" s="249">
        <v>16339</v>
      </c>
      <c r="GM57" s="250">
        <f>GL57/DEFM_Région_Dépt!CT56</f>
        <v>0.18743618864071768</v>
      </c>
      <c r="GN57" s="247">
        <v>16288</v>
      </c>
      <c r="GO57" s="248">
        <f>GN57/DEFM_Région_Dépt!CU56</f>
        <v>0.18343788361695179</v>
      </c>
      <c r="GP57" s="287">
        <v>16236</v>
      </c>
      <c r="GQ57" s="288">
        <f>GP57/DEFM_Région_Dépt!CV56</f>
        <v>0.1807373764360139</v>
      </c>
      <c r="GR57" s="289">
        <v>16083</v>
      </c>
      <c r="GS57" s="290">
        <f>GR57/DEFM_Région_Dépt!CW56</f>
        <v>0.1792836679411863</v>
      </c>
      <c r="GT57" s="287">
        <v>16005</v>
      </c>
      <c r="GU57" s="288">
        <f>GT57/DEFM_Région_Dépt!CX56</f>
        <v>0.17920926222441189</v>
      </c>
      <c r="GV57" s="289">
        <v>16002</v>
      </c>
      <c r="GW57" s="290">
        <f>GV57/DEFM_Région_Dépt!CY56</f>
        <v>0.17996963392003598</v>
      </c>
      <c r="GX57" s="291">
        <v>15780</v>
      </c>
      <c r="GY57" s="292">
        <f>GX57/DEFM_Région_Dépt!CZ56</f>
        <v>0.17776476022034721</v>
      </c>
      <c r="GZ57" s="435">
        <v>16230</v>
      </c>
      <c r="HA57" s="441">
        <f>GZ57/DEFM_Région_Dépt!DA56</f>
        <v>0.18033734082979622</v>
      </c>
      <c r="HB57" s="435">
        <v>16303</v>
      </c>
      <c r="HC57" s="441">
        <f>HB57/DEFM_Région_Dépt!DB56</f>
        <v>0.18240098456030432</v>
      </c>
      <c r="HD57" s="435">
        <v>16281</v>
      </c>
      <c r="HE57" s="441">
        <f>HD57/DEFM_Région_Dépt!DC56</f>
        <v>0.1842138016089431</v>
      </c>
      <c r="HF57" s="435">
        <v>15979</v>
      </c>
      <c r="HG57" s="441">
        <f>HF57/DEFM_Région_Dépt!DD56</f>
        <v>0.18314250020057538</v>
      </c>
      <c r="HH57" s="435">
        <v>15865</v>
      </c>
      <c r="HI57" s="441">
        <f>HH57/DEFM_Région_Dépt!DE56</f>
        <v>0.18381202859426957</v>
      </c>
      <c r="HJ57" s="435">
        <v>15632</v>
      </c>
      <c r="HK57" s="441">
        <f>HJ57/DEFM_Région_Dépt!DF56</f>
        <v>0.18339668684593363</v>
      </c>
      <c r="HL57" s="435">
        <v>15556</v>
      </c>
      <c r="HM57" s="441">
        <f>HL57/DEFM_Région_Dépt!DG56</f>
        <v>0.17881898543560976</v>
      </c>
      <c r="HN57" s="435">
        <v>15726</v>
      </c>
      <c r="HO57" s="441">
        <f>HN57/DEFM_Région_Dépt!DH56</f>
        <v>0.17919325432999089</v>
      </c>
      <c r="HP57" s="435">
        <v>15808</v>
      </c>
      <c r="HQ57" s="441">
        <f>HP57/DEFM_Région_Dépt!DI56</f>
        <v>0.18041131222752277</v>
      </c>
      <c r="HR57" s="435">
        <v>16171</v>
      </c>
      <c r="HS57" s="441">
        <f>HR57/DEFM_Région_Dépt!DJ56</f>
        <v>0.18543661487300039</v>
      </c>
      <c r="HT57" s="435">
        <v>16199</v>
      </c>
      <c r="HU57" s="441">
        <f>HT57/DEFM_Région_Dépt!DK56</f>
        <v>0.18864562711074881</v>
      </c>
      <c r="HV57" s="502">
        <v>16051</v>
      </c>
      <c r="HW57" s="500">
        <f>HV57/DEFM_Région_Dépt!DL56</f>
        <v>0.18693297618354393</v>
      </c>
      <c r="HX57" s="435">
        <v>16544</v>
      </c>
      <c r="HY57" s="441">
        <f>HX57/DEFM_Région_Dépt!DM56</f>
        <v>0.1898924509027467</v>
      </c>
      <c r="HZ57" s="435">
        <v>16707</v>
      </c>
      <c r="IA57" s="441">
        <f>HZ57/DEFM_Région_Dépt!DN56</f>
        <v>0.19322045659565609</v>
      </c>
      <c r="IB57" s="435">
        <v>16905</v>
      </c>
      <c r="IC57" s="441">
        <f>IB57/DEFM_Région_Dépt!DO56</f>
        <v>0.19759450171821305</v>
      </c>
      <c r="ID57" s="435">
        <v>16752</v>
      </c>
      <c r="IE57" s="441">
        <f>ID57/DEFM_Région_Dépt!DP56</f>
        <v>0.19948319182633339</v>
      </c>
      <c r="IF57" s="435">
        <v>16763</v>
      </c>
      <c r="IG57" s="441">
        <f>IF57/DEFM_Région_Dépt!DQ56</f>
        <v>0.20191033701910338</v>
      </c>
      <c r="IH57" s="435">
        <v>16656</v>
      </c>
      <c r="II57" s="441">
        <f>IH57/DEFM_Région_Dépt!DR56</f>
        <v>0.20093373384966162</v>
      </c>
      <c r="IJ57" s="435">
        <v>16793</v>
      </c>
      <c r="IK57" s="441">
        <f>IJ57/DEFM_Région_Dépt!DS56</f>
        <v>0.19793729372937294</v>
      </c>
      <c r="IL57" s="435">
        <v>16895</v>
      </c>
      <c r="IM57" s="441">
        <f>IL57/DEFM_Région_Dépt!DT56</f>
        <v>0.1986081559241539</v>
      </c>
      <c r="IN57" s="435">
        <v>16820</v>
      </c>
      <c r="IO57" s="441">
        <f>IN57/DEFM_Région_Dépt!DU56</f>
        <v>0.19915695746897794</v>
      </c>
      <c r="IP57" s="435">
        <v>16664</v>
      </c>
      <c r="IQ57" s="441">
        <f>IP57/DEFM_Région_Dépt!DV56</f>
        <v>0.19954257522961047</v>
      </c>
      <c r="IR57" s="435">
        <v>16576</v>
      </c>
      <c r="IS57" s="441">
        <f>IR57/DEFM_Région_Dépt!DW56</f>
        <v>0.20127985622867411</v>
      </c>
      <c r="IT57" s="435">
        <v>16738</v>
      </c>
      <c r="IU57" s="441">
        <f>IT57/DEFM_Région_Dépt!DX56</f>
        <v>0.20302512038620624</v>
      </c>
      <c r="IV57" s="435">
        <v>17180</v>
      </c>
      <c r="IW57" s="441">
        <f>IV57/DEFM_Région_Dépt!DY56</f>
        <v>0.20685337250463554</v>
      </c>
      <c r="IX57" s="435">
        <v>17143</v>
      </c>
      <c r="IY57" s="441">
        <f>IX57/DEFM_Région_Dépt!DZ56</f>
        <v>0.2085370897501399</v>
      </c>
      <c r="IZ57" s="435">
        <v>17498</v>
      </c>
      <c r="JA57" s="441">
        <f>IZ57/DEFM_Région_Dépt!EA56</f>
        <v>0.20629568497995757</v>
      </c>
      <c r="JB57" s="435">
        <v>18133</v>
      </c>
      <c r="JC57" s="441">
        <f>JB57/DEFM_Région_Dépt!EB56</f>
        <v>0.20769001695148212</v>
      </c>
      <c r="JD57" s="435">
        <v>18489</v>
      </c>
      <c r="JE57" s="441">
        <f>JD57/DEFM_Région_Dépt!EC56</f>
        <v>0.21258810408067058</v>
      </c>
      <c r="JF57" s="435">
        <v>18670</v>
      </c>
      <c r="JG57" s="441">
        <f>JF57/DEFM_Région_Dépt!ED56</f>
        <v>0.21467913116469464</v>
      </c>
      <c r="JH57" s="435">
        <v>18981</v>
      </c>
      <c r="JI57" s="441">
        <f>JH57/DEFM_Région_Dépt!EE56</f>
        <v>0.21592874044412086</v>
      </c>
      <c r="JJ57" s="435">
        <v>19369</v>
      </c>
      <c r="JK57" s="441">
        <f>JJ57/DEFM_Région_Dépt!EF56</f>
        <v>0.21843422952002886</v>
      </c>
      <c r="JL57" s="435"/>
      <c r="JM57" s="441" t="e">
        <f>JL57/DEFM_Région_Dépt!EG56</f>
        <v>#DIV/0!</v>
      </c>
      <c r="JN57" s="435"/>
      <c r="JO57" s="441" t="e">
        <f>JN57/DEFM_Région_Dépt!EH56</f>
        <v>#DIV/0!</v>
      </c>
      <c r="JP57" s="435"/>
      <c r="JQ57" s="441" t="e">
        <f>JP57/DEFM_Région_Dépt!EI56</f>
        <v>#DIV/0!</v>
      </c>
      <c r="JR57" s="435"/>
      <c r="JS57" s="441" t="e">
        <f>JR57/DEFM_Région_Dépt!EJ56</f>
        <v>#DIV/0!</v>
      </c>
    </row>
    <row r="58" spans="1:279" x14ac:dyDescent="0.35">
      <c r="A58" s="246" t="s">
        <v>420</v>
      </c>
      <c r="B58" s="286">
        <v>7738</v>
      </c>
      <c r="C58" s="280">
        <f>B58/DEFM_Région_Dépt!B57</f>
        <v>0.13812677388836328</v>
      </c>
      <c r="D58" s="247">
        <v>8765</v>
      </c>
      <c r="E58" s="248">
        <f>D58/DEFM_Région_Dépt!C57</f>
        <v>0.15204607351640154</v>
      </c>
      <c r="F58" s="286">
        <v>9535</v>
      </c>
      <c r="G58" s="280">
        <f>F58/DEFM_Région_Dépt!D57</f>
        <v>0.16047595805914133</v>
      </c>
      <c r="H58" s="247">
        <v>10439</v>
      </c>
      <c r="I58" s="248">
        <f>H58/DEFM_Région_Dépt!E57</f>
        <v>0.16972327902968817</v>
      </c>
      <c r="J58" s="286">
        <v>9709</v>
      </c>
      <c r="K58" s="280">
        <f>J58/DEFM_Région_Dépt!F57</f>
        <v>0.15527692037039997</v>
      </c>
      <c r="L58" s="247">
        <v>10106</v>
      </c>
      <c r="M58" s="248">
        <f>L58/DEFM_Région_Dépt!G57</f>
        <v>0.160473831300813</v>
      </c>
      <c r="N58" s="286">
        <v>9415</v>
      </c>
      <c r="O58" s="280">
        <f>N58/DEFM_Région_Dépt!H57</f>
        <v>0.14867510974954995</v>
      </c>
      <c r="P58" s="247">
        <v>10768</v>
      </c>
      <c r="Q58" s="248">
        <f>P58/DEFM_Région_Dépt!I57</f>
        <v>0.16525982995180946</v>
      </c>
      <c r="R58" s="286">
        <v>11018</v>
      </c>
      <c r="S58" s="280">
        <f>R58/DEFM_Région_Dépt!J57</f>
        <v>0.16904476970757004</v>
      </c>
      <c r="T58" s="247">
        <v>11385</v>
      </c>
      <c r="U58" s="248">
        <f>T58/DEFM_Région_Dépt!K57</f>
        <v>0.17733644859813083</v>
      </c>
      <c r="V58" s="286">
        <v>11524</v>
      </c>
      <c r="W58" s="280">
        <f>V58/DEFM_Région_Dépt!L57</f>
        <v>0.18030196354533365</v>
      </c>
      <c r="X58" s="247">
        <v>11564</v>
      </c>
      <c r="Y58" s="248">
        <f>X58/DEFM_Région_Dépt!M57</f>
        <v>0.18265676828305166</v>
      </c>
      <c r="Z58" s="286">
        <v>11456</v>
      </c>
      <c r="AA58" s="280">
        <f>Z58/DEFM_Région_Dépt!N57</f>
        <v>0.18357209242701023</v>
      </c>
      <c r="AB58" s="247">
        <v>11325</v>
      </c>
      <c r="AC58" s="248">
        <f>AB58/DEFM_Région_Dépt!O57</f>
        <v>0.17881390722202925</v>
      </c>
      <c r="AD58" s="286">
        <v>11365</v>
      </c>
      <c r="AE58" s="280">
        <f>AD58/DEFM_Région_Dépt!P57</f>
        <v>0.17803991603220853</v>
      </c>
      <c r="AF58" s="247">
        <v>11684</v>
      </c>
      <c r="AG58" s="248">
        <f>AF58/DEFM_Région_Dépt!Q57</f>
        <v>0.17963224893917965</v>
      </c>
      <c r="AH58" s="286">
        <v>11701</v>
      </c>
      <c r="AI58" s="280">
        <f>AH58/DEFM_Région_Dépt!R57</f>
        <v>0.18049578107887146</v>
      </c>
      <c r="AJ58" s="247">
        <v>11843</v>
      </c>
      <c r="AK58" s="248">
        <f>AJ58/DEFM_Région_Dépt!S57</f>
        <v>0.18227851997783662</v>
      </c>
      <c r="AL58" s="286">
        <v>11896</v>
      </c>
      <c r="AM58" s="280">
        <f>AL58/DEFM_Région_Dépt!T57</f>
        <v>0.18232814775078551</v>
      </c>
      <c r="AN58" s="247">
        <v>12178</v>
      </c>
      <c r="AO58" s="248">
        <f>AN58/DEFM_Région_Dépt!U57</f>
        <v>0.18211455062060714</v>
      </c>
      <c r="AP58" s="286">
        <v>12243</v>
      </c>
      <c r="AQ58" s="280">
        <f>AP58/DEFM_Région_Dépt!V57</f>
        <v>0.1837874352623283</v>
      </c>
      <c r="AR58" s="247">
        <v>12405</v>
      </c>
      <c r="AS58" s="248">
        <f>AR58/DEFM_Région_Dépt!W57</f>
        <v>0.18804001819008639</v>
      </c>
      <c r="AT58" s="286">
        <v>12284</v>
      </c>
      <c r="AU58" s="280">
        <f>AT58/DEFM_Région_Dépt!X57</f>
        <v>0.19020485267020734</v>
      </c>
      <c r="AV58" s="247">
        <v>12298</v>
      </c>
      <c r="AW58" s="248">
        <f>AV58/DEFM_Région_Dépt!Y57</f>
        <v>0.19156360011215304</v>
      </c>
      <c r="AX58" s="286">
        <v>12082</v>
      </c>
      <c r="AY58" s="280">
        <f>AX58/DEFM_Région_Dépt!Z57</f>
        <v>0.19044466512192432</v>
      </c>
      <c r="AZ58" s="247">
        <v>12027</v>
      </c>
      <c r="BA58" s="248">
        <f>AZ58/DEFM_Région_Dépt!AA57</f>
        <v>0.18536728214296724</v>
      </c>
      <c r="BB58" s="286">
        <v>12030</v>
      </c>
      <c r="BC58" s="280">
        <f>BB58/DEFM_Région_Dépt!AB57</f>
        <v>0.18254931714719272</v>
      </c>
      <c r="BD58" s="247">
        <v>12169</v>
      </c>
      <c r="BE58" s="248">
        <f>BD58/DEFM_Région_Dépt!AC57</f>
        <v>0.18259160339705308</v>
      </c>
      <c r="BF58" s="286">
        <v>12194</v>
      </c>
      <c r="BG58" s="280">
        <f>BF58/DEFM_Région_Dépt!AD57</f>
        <v>0.1826898587202421</v>
      </c>
      <c r="BH58" s="247">
        <v>12351</v>
      </c>
      <c r="BI58" s="248">
        <f>BH58/DEFM_Région_Dépt!AE57</f>
        <v>0.18306727733558628</v>
      </c>
      <c r="BJ58" s="286">
        <v>12417</v>
      </c>
      <c r="BK58" s="280">
        <f>BJ58/DEFM_Région_Dépt!AF57</f>
        <v>0.18188876030878756</v>
      </c>
      <c r="BL58" s="247">
        <v>12807</v>
      </c>
      <c r="BM58" s="248">
        <f>BL58/DEFM_Région_Dépt!AG57</f>
        <v>0.18199775469311771</v>
      </c>
      <c r="BN58" s="286">
        <v>13200</v>
      </c>
      <c r="BO58" s="280">
        <f>BN58/DEFM_Région_Dépt!AH57</f>
        <v>0.18799937333542222</v>
      </c>
      <c r="BP58" s="247">
        <v>13203</v>
      </c>
      <c r="BQ58" s="248">
        <f>BP58/DEFM_Région_Dépt!AI57</f>
        <v>0.18934189958555017</v>
      </c>
      <c r="BR58" s="286">
        <v>12900</v>
      </c>
      <c r="BS58" s="280">
        <f>BR58/DEFM_Région_Dépt!AJ57</f>
        <v>0.18793706293706294</v>
      </c>
      <c r="BT58" s="247">
        <v>12793</v>
      </c>
      <c r="BU58" s="248">
        <f>BT58/DEFM_Région_Dépt!AK57</f>
        <v>0.18852603967107784</v>
      </c>
      <c r="BV58" s="286">
        <v>12771</v>
      </c>
      <c r="BW58" s="280">
        <f>BV58/DEFM_Région_Dépt!AL57</f>
        <v>0.18825731890680739</v>
      </c>
      <c r="BX58" s="247">
        <v>12711</v>
      </c>
      <c r="BY58" s="248">
        <f>BX58/DEFM_Région_Dépt!AM57</f>
        <v>0.18217387565568838</v>
      </c>
      <c r="BZ58" s="249">
        <v>12876</v>
      </c>
      <c r="CA58" s="280">
        <f>BZ58/DEFM_Région_Dépt!AN57</f>
        <v>0.18107667210440456</v>
      </c>
      <c r="CB58" s="247">
        <v>13170</v>
      </c>
      <c r="CC58" s="248">
        <f>CB58/DEFM_Région_Dépt!AO57</f>
        <v>0.18184579697337899</v>
      </c>
      <c r="CD58" s="249">
        <v>13480</v>
      </c>
      <c r="CE58" s="280">
        <f>CD58/DEFM_Région_Dépt!AP57</f>
        <v>0.18289621860711233</v>
      </c>
      <c r="CF58" s="247">
        <v>13681</v>
      </c>
      <c r="CG58" s="248">
        <f>CF58/DEFM_Région_Dépt!AQ57</f>
        <v>0.18386710927735295</v>
      </c>
      <c r="CH58" s="249">
        <v>13750</v>
      </c>
      <c r="CI58" s="280">
        <f>CH58/DEFM_Région_Dépt!AR57</f>
        <v>0.18412630394900706</v>
      </c>
      <c r="CJ58" s="247">
        <v>14553</v>
      </c>
      <c r="CK58" s="248">
        <f>CJ58/DEFM_Région_Dépt!AS57</f>
        <v>0.18773461989963749</v>
      </c>
      <c r="CL58" s="249">
        <v>14788</v>
      </c>
      <c r="CM58" s="280">
        <f>CL58/DEFM_Région_Dépt!AT57</f>
        <v>0.19019201831440588</v>
      </c>
      <c r="CN58" s="247">
        <v>15065</v>
      </c>
      <c r="CO58" s="248">
        <f>CN58/DEFM_Région_Dépt!AU57</f>
        <v>0.1948849965072055</v>
      </c>
      <c r="CP58" s="249">
        <v>15183</v>
      </c>
      <c r="CQ58" s="280">
        <f>CP58/DEFM_Région_Dépt!AV57</f>
        <v>0.19843946047678795</v>
      </c>
      <c r="CR58" s="247">
        <v>14843</v>
      </c>
      <c r="CS58" s="248">
        <f>CR58/DEFM_Région_Dépt!AW57</f>
        <v>0.19729898579043215</v>
      </c>
      <c r="CT58" s="249">
        <v>14760</v>
      </c>
      <c r="CU58" s="280">
        <f>CT58/DEFM_Région_Dépt!AX57</f>
        <v>0.19769357495881384</v>
      </c>
      <c r="CV58" s="247">
        <v>14955</v>
      </c>
      <c r="CW58" s="248">
        <f>CV58/DEFM_Région_Dépt!AY57</f>
        <v>0.19511272309779773</v>
      </c>
      <c r="CX58" s="249">
        <v>14886</v>
      </c>
      <c r="CY58" s="280">
        <f>CX58/DEFM_Région_Dépt!AZ57</f>
        <v>0.19425558846941837</v>
      </c>
      <c r="CZ58" s="247">
        <v>15455</v>
      </c>
      <c r="DA58" s="248">
        <f>CZ58/DEFM_Région_Dépt!BA57</f>
        <v>0.1963137972207403</v>
      </c>
      <c r="DB58" s="249">
        <v>15714</v>
      </c>
      <c r="DC58" s="280">
        <f>DB58/DEFM_Région_Dépt!BB57</f>
        <v>0.19862225873728118</v>
      </c>
      <c r="DD58" s="247">
        <v>15927</v>
      </c>
      <c r="DE58" s="248">
        <f>DD58/DEFM_Région_Dépt!BC57</f>
        <v>0.20121281030888763</v>
      </c>
      <c r="DF58" s="249">
        <v>16072</v>
      </c>
      <c r="DG58" s="280">
        <f>DF58/DEFM_Région_Dépt!BD57</f>
        <v>0.20107342582977819</v>
      </c>
      <c r="DH58" s="247">
        <v>16603</v>
      </c>
      <c r="DI58" s="248">
        <f>DH58/DEFM_Région_Dépt!BE57</f>
        <v>0.2030873484765085</v>
      </c>
      <c r="DJ58" s="249">
        <v>16730</v>
      </c>
      <c r="DK58" s="280">
        <f>DJ58/DEFM_Région_Dépt!BF57</f>
        <v>0.20539956538286822</v>
      </c>
      <c r="DL58" s="247">
        <v>16989</v>
      </c>
      <c r="DM58" s="248">
        <f>DL58/DEFM_Région_Dépt!BG57</f>
        <v>0.21041354454366432</v>
      </c>
      <c r="DN58" s="249">
        <v>17011</v>
      </c>
      <c r="DO58" s="280">
        <f>DN58/DEFM_Région_Dépt!BH57</f>
        <v>0.21268269507270296</v>
      </c>
      <c r="DP58" s="247">
        <v>16940</v>
      </c>
      <c r="DQ58" s="248">
        <f>DP58/DEFM_Région_Dépt!BI57</f>
        <v>0.21309516321781244</v>
      </c>
      <c r="DR58" s="249">
        <v>16874</v>
      </c>
      <c r="DS58" s="280">
        <f>DR58/DEFM_Région_Dépt!BJ57</f>
        <v>0.2132467237043309</v>
      </c>
      <c r="DT58" s="247">
        <v>17131</v>
      </c>
      <c r="DU58" s="248">
        <f>DT58/DEFM_Région_Dépt!BK57</f>
        <v>0.2111315150544128</v>
      </c>
      <c r="DV58" s="249">
        <v>17030</v>
      </c>
      <c r="DW58" s="280">
        <f>DV58/DEFM_Région_Dépt!BL57</f>
        <v>0.20783753768046961</v>
      </c>
      <c r="DX58" s="247">
        <v>17491</v>
      </c>
      <c r="DY58" s="248">
        <f>DX58/DEFM_Région_Dépt!BM57</f>
        <v>0.21048388067245094</v>
      </c>
      <c r="DZ58" s="249">
        <v>17746</v>
      </c>
      <c r="EA58" s="280">
        <f>DZ58/DEFM_Région_Dépt!BN57</f>
        <v>0.21158684169736858</v>
      </c>
      <c r="EB58" s="247">
        <v>17819</v>
      </c>
      <c r="EC58" s="248">
        <f>EB58/DEFM_Région_Dépt!BO57</f>
        <v>0.21206783695328771</v>
      </c>
      <c r="ED58" s="249">
        <v>18319</v>
      </c>
      <c r="EE58" s="280">
        <f>ED58/DEFM_Région_Dépt!BP57</f>
        <v>0.21528463310299439</v>
      </c>
      <c r="EF58" s="247">
        <v>18739</v>
      </c>
      <c r="EG58" s="248">
        <f>EF58/DEFM_Région_Dépt!BQ57</f>
        <v>0.21619345385742469</v>
      </c>
      <c r="EH58" s="249">
        <v>18831</v>
      </c>
      <c r="EI58" s="280">
        <f>EH58/DEFM_Région_Dépt!BR57</f>
        <v>0.21677468371916334</v>
      </c>
      <c r="EJ58" s="247">
        <v>19058</v>
      </c>
      <c r="EK58" s="248">
        <f>EJ58/DEFM_Région_Dépt!BS57</f>
        <v>0.22076778722516971</v>
      </c>
      <c r="EL58" s="249">
        <v>19195</v>
      </c>
      <c r="EM58" s="280">
        <f>EL58/DEFM_Région_Dépt!BT57</f>
        <v>0.22355380082224008</v>
      </c>
      <c r="EN58" s="247">
        <v>19090</v>
      </c>
      <c r="EO58" s="248">
        <f>EN58/DEFM_Région_Dépt!BU57</f>
        <v>0.22196383931166794</v>
      </c>
      <c r="EP58" s="249">
        <v>18836</v>
      </c>
      <c r="EQ58" s="280">
        <f>EP58/DEFM_Région_Dépt!BV57</f>
        <v>0.22044848087636346</v>
      </c>
      <c r="ER58" s="247">
        <v>18792</v>
      </c>
      <c r="ES58" s="248">
        <f>ER58/DEFM_Région_Dépt!BW57</f>
        <v>0.21681492506316846</v>
      </c>
      <c r="ET58" s="249">
        <v>18657</v>
      </c>
      <c r="EU58" s="280">
        <f>ET58/DEFM_Région_Dépt!BX57</f>
        <v>0.2131911830242364</v>
      </c>
      <c r="EV58" s="247">
        <v>19033</v>
      </c>
      <c r="EW58" s="248">
        <f>EV58/DEFM_Région_Dépt!BY57</f>
        <v>0.21525672924677675</v>
      </c>
      <c r="EX58" s="249">
        <v>19312</v>
      </c>
      <c r="EY58" s="280">
        <f>EX58/DEFM_Région_Dépt!BZ57</f>
        <v>0.21682797026923853</v>
      </c>
      <c r="EZ58" s="247">
        <v>19763</v>
      </c>
      <c r="FA58" s="248">
        <f>EZ58/DEFM_Région_Dépt!CA57</f>
        <v>0.22332839885640673</v>
      </c>
      <c r="FB58" s="286">
        <v>20195</v>
      </c>
      <c r="FC58" s="281">
        <f>FB58/DEFM_Région_Dépt!CB57</f>
        <v>0.2262618340709204</v>
      </c>
      <c r="FD58" s="252">
        <v>20563</v>
      </c>
      <c r="FE58" s="248">
        <f>FD58/DEFM_Région_Dépt!CC57</f>
        <v>0.22773384721022438</v>
      </c>
      <c r="FF58" s="249">
        <v>20075</v>
      </c>
      <c r="FG58" s="250">
        <f>FF58/DEFM_Région_Dépt!CD57</f>
        <v>0.22165420839360045</v>
      </c>
      <c r="FH58" s="247">
        <v>19467</v>
      </c>
      <c r="FI58" s="248">
        <f>FH58/DEFM_Région_Dépt!CE57</f>
        <v>0.21753025443899388</v>
      </c>
      <c r="FJ58" s="249">
        <v>18613</v>
      </c>
      <c r="FK58" s="250">
        <f>FJ58/DEFM_Région_Dépt!CF57</f>
        <v>0.21177608374103993</v>
      </c>
      <c r="FL58" s="247">
        <v>15745</v>
      </c>
      <c r="FM58" s="248">
        <f>FL58/DEFM_Région_Dépt!CG57</f>
        <v>0.18039022490061066</v>
      </c>
      <c r="FN58" s="249">
        <v>15270</v>
      </c>
      <c r="FO58" s="250">
        <f>FN58/DEFM_Région_Dépt!CH57</f>
        <v>0.17621196210346537</v>
      </c>
      <c r="FP58" s="247">
        <v>15017</v>
      </c>
      <c r="FQ58" s="248">
        <f>FP58/DEFM_Région_Dépt!CI57</f>
        <v>0.17088852473940552</v>
      </c>
      <c r="FR58" s="249">
        <v>15041</v>
      </c>
      <c r="FS58" s="250">
        <f>FR58/DEFM_Région_Dépt!CJ57</f>
        <v>0.16707766817737493</v>
      </c>
      <c r="FT58" s="247">
        <v>15134</v>
      </c>
      <c r="FU58" s="248">
        <f>FT58/DEFM_Région_Dépt!CK57</f>
        <v>0.16822845455252833</v>
      </c>
      <c r="FV58" s="249">
        <v>14898</v>
      </c>
      <c r="FW58" s="250">
        <f>FV58/DEFM_Région_Dépt!CL57</f>
        <v>0.16575249496556557</v>
      </c>
      <c r="FX58" s="247">
        <v>14903</v>
      </c>
      <c r="FY58" s="248">
        <f>FX58/DEFM_Région_Dépt!CM57</f>
        <v>0.16606494172182479</v>
      </c>
      <c r="FZ58" s="249">
        <v>14859</v>
      </c>
      <c r="GA58" s="250">
        <f>FZ58/DEFM_Région_Dépt!CN57</f>
        <v>0.16438947217028621</v>
      </c>
      <c r="GB58" s="247">
        <v>15200</v>
      </c>
      <c r="GC58" s="248">
        <f>GB58/DEFM_Région_Dépt!CO57</f>
        <v>0.16458944678455026</v>
      </c>
      <c r="GD58" s="249">
        <v>15269</v>
      </c>
      <c r="GE58" s="250">
        <f>GD58/DEFM_Région_Dépt!CP57</f>
        <v>0.16571521597568917</v>
      </c>
      <c r="GF58" s="247">
        <v>14376</v>
      </c>
      <c r="GG58" s="248">
        <f>GF58/DEFM_Région_Dépt!CQ57</f>
        <v>0.15830158345629528</v>
      </c>
      <c r="GH58" s="249">
        <v>14227</v>
      </c>
      <c r="GI58" s="250">
        <f>GH58/DEFM_Région_Dépt!CR57</f>
        <v>0.15818147452218675</v>
      </c>
      <c r="GJ58" s="247">
        <v>14337</v>
      </c>
      <c r="GK58" s="248">
        <f>GJ58/DEFM_Région_Dépt!CS57</f>
        <v>0.15976153331847559</v>
      </c>
      <c r="GL58" s="249">
        <v>14145</v>
      </c>
      <c r="GM58" s="250">
        <f>GL58/DEFM_Région_Dépt!CT57</f>
        <v>0.15835432409739714</v>
      </c>
      <c r="GN58" s="247">
        <v>13959</v>
      </c>
      <c r="GO58" s="248">
        <f>GN58/DEFM_Région_Dépt!CU57</f>
        <v>0.15382665711609456</v>
      </c>
      <c r="GP58" s="287">
        <v>14136</v>
      </c>
      <c r="GQ58" s="288">
        <f>GP58/DEFM_Région_Dépt!CV57</f>
        <v>0.15268131986822919</v>
      </c>
      <c r="GR58" s="289">
        <v>13900</v>
      </c>
      <c r="GS58" s="290">
        <f>GR58/DEFM_Région_Dépt!CW57</f>
        <v>0.15063015420626577</v>
      </c>
      <c r="GT58" s="287">
        <v>13659</v>
      </c>
      <c r="GU58" s="288">
        <f>GT58/DEFM_Région_Dépt!CX57</f>
        <v>0.14820802725664869</v>
      </c>
      <c r="GV58" s="289">
        <v>13691</v>
      </c>
      <c r="GW58" s="290">
        <f>GV58/DEFM_Région_Dépt!CY57</f>
        <v>0.14890585573827547</v>
      </c>
      <c r="GX58" s="291">
        <v>13595</v>
      </c>
      <c r="GY58" s="292">
        <f>GX58/DEFM_Région_Dépt!CZ57</f>
        <v>0.14832149597966376</v>
      </c>
      <c r="GZ58" s="435">
        <v>14046</v>
      </c>
      <c r="HA58" s="441">
        <f>GZ58/DEFM_Région_Dépt!DA57</f>
        <v>0.15137570186121199</v>
      </c>
      <c r="HB58" s="435">
        <v>14004</v>
      </c>
      <c r="HC58" s="441">
        <f>HB58/DEFM_Région_Dépt!DB57</f>
        <v>0.15246431720939346</v>
      </c>
      <c r="HD58" s="435">
        <v>14003</v>
      </c>
      <c r="HE58" s="441">
        <f>HD58/DEFM_Région_Dépt!DC57</f>
        <v>0.15441873800754286</v>
      </c>
      <c r="HF58" s="435">
        <v>13766</v>
      </c>
      <c r="HG58" s="441">
        <f>HF58/DEFM_Région_Dépt!DD57</f>
        <v>0.15371731022623222</v>
      </c>
      <c r="HH58" s="435">
        <v>13695</v>
      </c>
      <c r="HI58" s="441">
        <f>HH58/DEFM_Région_Dépt!DE57</f>
        <v>0.15350557641652188</v>
      </c>
      <c r="HJ58" s="435">
        <v>13498</v>
      </c>
      <c r="HK58" s="441">
        <f>HJ58/DEFM_Région_Dépt!DF57</f>
        <v>0.15328881620786772</v>
      </c>
      <c r="HL58" s="435">
        <v>13202</v>
      </c>
      <c r="HM58" s="441">
        <f>HL58/DEFM_Région_Dépt!DG57</f>
        <v>0.1475100280450061</v>
      </c>
      <c r="HN58" s="435">
        <v>13380</v>
      </c>
      <c r="HO58" s="441">
        <f>HN58/DEFM_Région_Dépt!DH57</f>
        <v>0.14789106021752588</v>
      </c>
      <c r="HP58" s="435">
        <v>13353</v>
      </c>
      <c r="HQ58" s="441">
        <f>HP58/DEFM_Région_Dépt!DI57</f>
        <v>0.1480655999467749</v>
      </c>
      <c r="HR58" s="435">
        <v>13576</v>
      </c>
      <c r="HS58" s="441">
        <f>HR58/DEFM_Région_Dépt!DJ57</f>
        <v>0.15061684565545397</v>
      </c>
      <c r="HT58" s="435">
        <v>13510</v>
      </c>
      <c r="HU58" s="441">
        <f>HT58/DEFM_Région_Dépt!DK57</f>
        <v>0.15143702640900328</v>
      </c>
      <c r="HV58" s="502">
        <v>13438</v>
      </c>
      <c r="HW58" s="500">
        <f>HV58/DEFM_Région_Dépt!DL57</f>
        <v>0.14977040702599081</v>
      </c>
      <c r="HX58" s="435">
        <v>14017</v>
      </c>
      <c r="HY58" s="441">
        <f>HX58/DEFM_Région_Dépt!DM57</f>
        <v>0.15375755514847031</v>
      </c>
      <c r="HZ58" s="435">
        <v>14142</v>
      </c>
      <c r="IA58" s="441">
        <f>HZ58/DEFM_Région_Dépt!DN57</f>
        <v>0.15623411918071545</v>
      </c>
      <c r="IB58" s="435">
        <v>14245</v>
      </c>
      <c r="IC58" s="441">
        <f>IB58/DEFM_Région_Dépt!DO57</f>
        <v>0.15934895687678283</v>
      </c>
      <c r="ID58" s="435">
        <v>14192</v>
      </c>
      <c r="IE58" s="441">
        <f>ID58/DEFM_Région_Dépt!DP57</f>
        <v>0.16147089609975879</v>
      </c>
      <c r="IF58" s="435">
        <v>14369</v>
      </c>
      <c r="IG58" s="441">
        <f>IF58/DEFM_Région_Dépt!DQ57</f>
        <v>0.16452739451537185</v>
      </c>
      <c r="IH58" s="435">
        <v>14346</v>
      </c>
      <c r="II58" s="441">
        <f>IH58/DEFM_Région_Dépt!DR57</f>
        <v>0.16485107556536127</v>
      </c>
      <c r="IJ58" s="435">
        <v>14570</v>
      </c>
      <c r="IK58" s="441">
        <f>IJ58/DEFM_Région_Dépt!DS57</f>
        <v>0.16418011358514378</v>
      </c>
      <c r="IL58" s="435">
        <v>14636</v>
      </c>
      <c r="IM58" s="441">
        <f>IL58/DEFM_Région_Dépt!DT57</f>
        <v>0.16353803521945115</v>
      </c>
      <c r="IN58" s="435">
        <v>14623</v>
      </c>
      <c r="IO58" s="441">
        <f>IN58/DEFM_Région_Dépt!DU57</f>
        <v>0.1655327771425984</v>
      </c>
      <c r="IP58" s="435">
        <v>14491</v>
      </c>
      <c r="IQ58" s="441">
        <f>IP58/DEFM_Région_Dépt!DV57</f>
        <v>0.16558115087526853</v>
      </c>
      <c r="IR58" s="435">
        <v>14548</v>
      </c>
      <c r="IS58" s="441">
        <f>IR58/DEFM_Région_Dépt!DW57</f>
        <v>0.16864117960726127</v>
      </c>
      <c r="IT58" s="435">
        <v>14683</v>
      </c>
      <c r="IU58" s="441">
        <f>IT58/DEFM_Région_Dépt!DX57</f>
        <v>0.16895849395302809</v>
      </c>
      <c r="IV58" s="435">
        <v>15077</v>
      </c>
      <c r="IW58" s="441">
        <f>IV58/DEFM_Région_Dépt!DY57</f>
        <v>0.17204313345124664</v>
      </c>
      <c r="IX58" s="435">
        <v>15190</v>
      </c>
      <c r="IY58" s="441">
        <f>IX58/DEFM_Région_Dépt!DZ57</f>
        <v>0.17515941928713921</v>
      </c>
      <c r="IZ58" s="435">
        <v>15460</v>
      </c>
      <c r="JA58" s="441">
        <f>IZ58/DEFM_Région_Dépt!EA57</f>
        <v>0.17340197628901824</v>
      </c>
      <c r="JB58" s="435">
        <v>15997</v>
      </c>
      <c r="JC58" s="441">
        <f>JB58/DEFM_Région_Dépt!EB57</f>
        <v>0.17472366638996897</v>
      </c>
      <c r="JD58" s="435">
        <v>16374</v>
      </c>
      <c r="JE58" s="441">
        <f>JD58/DEFM_Région_Dépt!EC57</f>
        <v>0.17890975841610121</v>
      </c>
      <c r="JF58" s="435">
        <v>16870</v>
      </c>
      <c r="JG58" s="441">
        <f>JF58/DEFM_Région_Dépt!ED57</f>
        <v>0.1835890738926978</v>
      </c>
      <c r="JH58" s="435">
        <v>17327</v>
      </c>
      <c r="JI58" s="441">
        <f>JH58/DEFM_Région_Dépt!EE57</f>
        <v>0.18612970104521381</v>
      </c>
      <c r="JJ58" s="435">
        <v>17803</v>
      </c>
      <c r="JK58" s="441">
        <f>JJ58/DEFM_Région_Dépt!EF57</f>
        <v>0.18877107411727281</v>
      </c>
      <c r="JL58" s="435"/>
      <c r="JM58" s="441" t="e">
        <f>JL58/DEFM_Région_Dépt!EG57</f>
        <v>#DIV/0!</v>
      </c>
      <c r="JN58" s="435"/>
      <c r="JO58" s="441" t="e">
        <f>JN58/DEFM_Région_Dépt!EH57</f>
        <v>#DIV/0!</v>
      </c>
      <c r="JP58" s="435"/>
      <c r="JQ58" s="441" t="e">
        <f>JP58/DEFM_Région_Dépt!EI57</f>
        <v>#DIV/0!</v>
      </c>
      <c r="JR58" s="435"/>
      <c r="JS58" s="441" t="e">
        <f>JR58/DEFM_Région_Dépt!EJ57</f>
        <v>#DIV/0!</v>
      </c>
    </row>
    <row r="59" spans="1:279" x14ac:dyDescent="0.35">
      <c r="A59" s="246" t="s">
        <v>421</v>
      </c>
      <c r="B59" s="286">
        <v>5999</v>
      </c>
      <c r="C59" s="280">
        <f>B59/DEFM_Région_Dépt!B58</f>
        <v>0.15269682083131825</v>
      </c>
      <c r="D59" s="247">
        <v>6531</v>
      </c>
      <c r="E59" s="248">
        <f>D59/DEFM_Région_Dépt!C58</f>
        <v>0.16283534456966192</v>
      </c>
      <c r="F59" s="286">
        <v>7057</v>
      </c>
      <c r="G59" s="280">
        <f>F59/DEFM_Région_Dépt!D58</f>
        <v>0.1712822504308148</v>
      </c>
      <c r="H59" s="247">
        <v>7923</v>
      </c>
      <c r="I59" s="248">
        <f>H59/DEFM_Région_Dépt!E58</f>
        <v>0.18593353984793015</v>
      </c>
      <c r="J59" s="286">
        <v>7175</v>
      </c>
      <c r="K59" s="280">
        <f>J59/DEFM_Région_Dépt!F58</f>
        <v>0.1649994250891112</v>
      </c>
      <c r="L59" s="247">
        <v>7420</v>
      </c>
      <c r="M59" s="248">
        <f>L59/DEFM_Région_Dépt!G58</f>
        <v>0.16930202842996325</v>
      </c>
      <c r="N59" s="286">
        <v>6960</v>
      </c>
      <c r="O59" s="280">
        <f>N59/DEFM_Région_Dépt!H58</f>
        <v>0.15586509607202043</v>
      </c>
      <c r="P59" s="247">
        <v>7851</v>
      </c>
      <c r="Q59" s="248">
        <f>P59/DEFM_Région_Dépt!I58</f>
        <v>0.17194104377915509</v>
      </c>
      <c r="R59" s="286">
        <v>8257</v>
      </c>
      <c r="S59" s="280">
        <f>R59/DEFM_Région_Dépt!J58</f>
        <v>0.18037836420831876</v>
      </c>
      <c r="T59" s="247">
        <v>8368</v>
      </c>
      <c r="U59" s="248">
        <f>T59/DEFM_Région_Dépt!K58</f>
        <v>0.1859596879930665</v>
      </c>
      <c r="V59" s="286">
        <v>8274</v>
      </c>
      <c r="W59" s="280">
        <f>V59/DEFM_Région_Dépt!L58</f>
        <v>0.18549905838041431</v>
      </c>
      <c r="X59" s="247">
        <v>8196</v>
      </c>
      <c r="Y59" s="248">
        <f>X59/DEFM_Région_Dépt!M58</f>
        <v>0.18594310086664551</v>
      </c>
      <c r="Z59" s="286">
        <v>8194</v>
      </c>
      <c r="AA59" s="280">
        <f>Z59/DEFM_Région_Dépt!N58</f>
        <v>0.18785822366912741</v>
      </c>
      <c r="AB59" s="247">
        <v>7897</v>
      </c>
      <c r="AC59" s="248">
        <f>AB59/DEFM_Région_Dépt!O58</f>
        <v>0.177672283843679</v>
      </c>
      <c r="AD59" s="286">
        <v>7983</v>
      </c>
      <c r="AE59" s="280">
        <f>AD59/DEFM_Région_Dépt!P58</f>
        <v>0.1759649084136046</v>
      </c>
      <c r="AF59" s="247">
        <v>8288</v>
      </c>
      <c r="AG59" s="248">
        <f>AF59/DEFM_Région_Dépt!Q58</f>
        <v>0.17932407287204119</v>
      </c>
      <c r="AH59" s="286">
        <v>8225</v>
      </c>
      <c r="AI59" s="280">
        <f>AH59/DEFM_Région_Dépt!R58</f>
        <v>0.17905736366604985</v>
      </c>
      <c r="AJ59" s="247">
        <v>8344</v>
      </c>
      <c r="AK59" s="248">
        <f>AJ59/DEFM_Région_Dépt!S58</f>
        <v>0.17941770954285469</v>
      </c>
      <c r="AL59" s="286">
        <v>8392</v>
      </c>
      <c r="AM59" s="280">
        <f>AL59/DEFM_Région_Dépt!T58</f>
        <v>0.17877761445218465</v>
      </c>
      <c r="AN59" s="247">
        <v>8637</v>
      </c>
      <c r="AO59" s="248">
        <f>AN59/DEFM_Région_Dépt!U58</f>
        <v>0.1809629567549447</v>
      </c>
      <c r="AP59" s="286">
        <v>8792</v>
      </c>
      <c r="AQ59" s="280">
        <f>AP59/DEFM_Région_Dépt!V58</f>
        <v>0.18482625239126321</v>
      </c>
      <c r="AR59" s="247">
        <v>8838</v>
      </c>
      <c r="AS59" s="248">
        <f>AR59/DEFM_Région_Dépt!W58</f>
        <v>0.18928296067848882</v>
      </c>
      <c r="AT59" s="286">
        <v>8489</v>
      </c>
      <c r="AU59" s="280">
        <f>AT59/DEFM_Région_Dépt!X58</f>
        <v>0.18551136363636364</v>
      </c>
      <c r="AV59" s="247">
        <v>8446</v>
      </c>
      <c r="AW59" s="248">
        <f>AV59/DEFM_Région_Dépt!Y58</f>
        <v>0.18642533936651584</v>
      </c>
      <c r="AX59" s="286">
        <v>8297</v>
      </c>
      <c r="AY59" s="280">
        <f>AX59/DEFM_Région_Dépt!Z58</f>
        <v>0.18503980909476125</v>
      </c>
      <c r="AZ59" s="247">
        <v>8124</v>
      </c>
      <c r="BA59" s="248">
        <f>AZ59/DEFM_Région_Dépt!AA58</f>
        <v>0.17816961642213303</v>
      </c>
      <c r="BB59" s="286">
        <v>8060</v>
      </c>
      <c r="BC59" s="280">
        <f>BB59/DEFM_Région_Dépt!AB58</f>
        <v>0.17392805507002437</v>
      </c>
      <c r="BD59" s="247">
        <v>8128</v>
      </c>
      <c r="BE59" s="248">
        <f>BD59/DEFM_Région_Dépt!AC58</f>
        <v>0.17273403464031453</v>
      </c>
      <c r="BF59" s="286">
        <v>8192</v>
      </c>
      <c r="BG59" s="280">
        <f>BF59/DEFM_Région_Dépt!AD58</f>
        <v>0.17249220921418343</v>
      </c>
      <c r="BH59" s="247">
        <v>8389</v>
      </c>
      <c r="BI59" s="248">
        <f>BH59/DEFM_Région_Dépt!AE58</f>
        <v>0.17484368486869528</v>
      </c>
      <c r="BJ59" s="286">
        <v>8489</v>
      </c>
      <c r="BK59" s="280">
        <f>BJ59/DEFM_Région_Dépt!AF58</f>
        <v>0.17474988678002387</v>
      </c>
      <c r="BL59" s="247">
        <v>8928</v>
      </c>
      <c r="BM59" s="248">
        <f>BL59/DEFM_Région_Dépt!AG58</f>
        <v>0.17886048561583459</v>
      </c>
      <c r="BN59" s="286">
        <v>9076</v>
      </c>
      <c r="BO59" s="280">
        <f>BN59/DEFM_Région_Dépt!AH58</f>
        <v>0.18111791822154816</v>
      </c>
      <c r="BP59" s="247">
        <v>9100</v>
      </c>
      <c r="BQ59" s="248">
        <f>BP59/DEFM_Région_Dépt!AI58</f>
        <v>0.18247809260261885</v>
      </c>
      <c r="BR59" s="286">
        <v>8950</v>
      </c>
      <c r="BS59" s="280">
        <f>BR59/DEFM_Région_Dépt!AJ58</f>
        <v>0.18214009524197158</v>
      </c>
      <c r="BT59" s="247">
        <v>8859</v>
      </c>
      <c r="BU59" s="248">
        <f>BT59/DEFM_Région_Dépt!AK58</f>
        <v>0.18289359593707419</v>
      </c>
      <c r="BV59" s="286">
        <v>8937</v>
      </c>
      <c r="BW59" s="280">
        <f>BV59/DEFM_Région_Dépt!AL58</f>
        <v>0.1852343150869484</v>
      </c>
      <c r="BX59" s="247">
        <v>8921</v>
      </c>
      <c r="BY59" s="248">
        <f>BX59/DEFM_Région_Dépt!AM58</f>
        <v>0.18030964508044303</v>
      </c>
      <c r="BZ59" s="249">
        <v>9118</v>
      </c>
      <c r="CA59" s="280">
        <f>BZ59/DEFM_Région_Dépt!AN58</f>
        <v>0.18034375679898731</v>
      </c>
      <c r="CB59" s="247">
        <v>9096</v>
      </c>
      <c r="CC59" s="248">
        <f>CB59/DEFM_Région_Dépt!AO58</f>
        <v>0.17778125244312407</v>
      </c>
      <c r="CD59" s="249">
        <v>9376</v>
      </c>
      <c r="CE59" s="280">
        <f>CD59/DEFM_Région_Dépt!AP58</f>
        <v>0.17926313978165689</v>
      </c>
      <c r="CF59" s="247">
        <v>9480</v>
      </c>
      <c r="CG59" s="248">
        <f>CF59/DEFM_Région_Dépt!AQ58</f>
        <v>0.1800672402985925</v>
      </c>
      <c r="CH59" s="249">
        <v>9484</v>
      </c>
      <c r="CI59" s="280">
        <f>CH59/DEFM_Région_Dépt!AR58</f>
        <v>0.17878485116971743</v>
      </c>
      <c r="CJ59" s="247">
        <v>9978</v>
      </c>
      <c r="CK59" s="248">
        <f>CJ59/DEFM_Région_Dépt!AS58</f>
        <v>0.18185463293723117</v>
      </c>
      <c r="CL59" s="249">
        <v>10118</v>
      </c>
      <c r="CM59" s="280">
        <f>CL59/DEFM_Région_Dépt!AT58</f>
        <v>0.18453064872061425</v>
      </c>
      <c r="CN59" s="247">
        <v>10244</v>
      </c>
      <c r="CO59" s="248">
        <f>CN59/DEFM_Région_Dépt!AU58</f>
        <v>0.18805301611778097</v>
      </c>
      <c r="CP59" s="249">
        <v>10262</v>
      </c>
      <c r="CQ59" s="280">
        <f>CP59/DEFM_Région_Dépt!AV58</f>
        <v>0.18994558175693185</v>
      </c>
      <c r="CR59" s="247">
        <v>10199</v>
      </c>
      <c r="CS59" s="248">
        <f>CR59/DEFM_Région_Dépt!AW58</f>
        <v>0.1919739492160295</v>
      </c>
      <c r="CT59" s="249">
        <v>10290</v>
      </c>
      <c r="CU59" s="280">
        <f>CT59/DEFM_Région_Dépt!AX58</f>
        <v>0.19515618184231986</v>
      </c>
      <c r="CV59" s="247">
        <v>10429</v>
      </c>
      <c r="CW59" s="248">
        <f>CV59/DEFM_Région_Dépt!AY58</f>
        <v>0.19349153045511047</v>
      </c>
      <c r="CX59" s="249">
        <v>10175</v>
      </c>
      <c r="CY59" s="280">
        <f>CX59/DEFM_Région_Dépt!AZ58</f>
        <v>0.1887615019293559</v>
      </c>
      <c r="CZ59" s="247">
        <v>10295</v>
      </c>
      <c r="DA59" s="248">
        <f>CZ59/DEFM_Région_Dépt!BA58</f>
        <v>0.18752276867030965</v>
      </c>
      <c r="DB59" s="249">
        <v>10578</v>
      </c>
      <c r="DC59" s="280">
        <f>DB59/DEFM_Région_Dépt!BB58</f>
        <v>0.19111111111111112</v>
      </c>
      <c r="DD59" s="247">
        <v>10636</v>
      </c>
      <c r="DE59" s="248">
        <f>DD59/DEFM_Région_Dépt!BC58</f>
        <v>0.19302734977586614</v>
      </c>
      <c r="DF59" s="249">
        <v>10781</v>
      </c>
      <c r="DG59" s="280">
        <f>DF59/DEFM_Région_Dépt!BD58</f>
        <v>0.19390985287240547</v>
      </c>
      <c r="DH59" s="247">
        <v>11194</v>
      </c>
      <c r="DI59" s="248">
        <f>DH59/DEFM_Région_Dépt!BE58</f>
        <v>0.1959287977176063</v>
      </c>
      <c r="DJ59" s="249">
        <v>11163</v>
      </c>
      <c r="DK59" s="280">
        <f>DJ59/DEFM_Région_Dépt!BF58</f>
        <v>0.19647980286896066</v>
      </c>
      <c r="DL59" s="247">
        <v>11468</v>
      </c>
      <c r="DM59" s="248">
        <f>DL59/DEFM_Région_Dépt!BG58</f>
        <v>0.20352820075959252</v>
      </c>
      <c r="DN59" s="249">
        <v>11478</v>
      </c>
      <c r="DO59" s="280">
        <f>DN59/DEFM_Région_Dépt!BH58</f>
        <v>0.20570629771676405</v>
      </c>
      <c r="DP59" s="247">
        <v>11314</v>
      </c>
      <c r="DQ59" s="248">
        <f>DP59/DEFM_Région_Dépt!BI58</f>
        <v>0.20491922045932043</v>
      </c>
      <c r="DR59" s="249">
        <v>11308</v>
      </c>
      <c r="DS59" s="280">
        <f>DR59/DEFM_Région_Dépt!BJ58</f>
        <v>0.20615474367388609</v>
      </c>
      <c r="DT59" s="247">
        <v>11415</v>
      </c>
      <c r="DU59" s="248">
        <f>DT59/DEFM_Région_Dépt!BK58</f>
        <v>0.20318980401929546</v>
      </c>
      <c r="DV59" s="249">
        <v>11370</v>
      </c>
      <c r="DW59" s="280">
        <f>DV59/DEFM_Région_Dépt!BL58</f>
        <v>0.20061047691303349</v>
      </c>
      <c r="DX59" s="247">
        <v>11552</v>
      </c>
      <c r="DY59" s="248">
        <f>DX59/DEFM_Région_Dépt!BM58</f>
        <v>0.20009699993071434</v>
      </c>
      <c r="DZ59" s="249">
        <v>11653</v>
      </c>
      <c r="EA59" s="280">
        <f>DZ59/DEFM_Région_Dépt!BN58</f>
        <v>0.20023024846214646</v>
      </c>
      <c r="EB59" s="247">
        <v>11815</v>
      </c>
      <c r="EC59" s="248">
        <f>EB59/DEFM_Région_Dépt!BO58</f>
        <v>0.2015764420862266</v>
      </c>
      <c r="ED59" s="249">
        <v>12118</v>
      </c>
      <c r="EE59" s="280">
        <f>ED59/DEFM_Région_Dépt!BP58</f>
        <v>0.20423710245563179</v>
      </c>
      <c r="EF59" s="247">
        <v>12450</v>
      </c>
      <c r="EG59" s="248">
        <f>EF59/DEFM_Région_Dépt!BQ58</f>
        <v>0.20550658611468753</v>
      </c>
      <c r="EH59" s="249">
        <v>12444</v>
      </c>
      <c r="EI59" s="280">
        <f>EH59/DEFM_Région_Dépt!BR58</f>
        <v>0.20598897551770373</v>
      </c>
      <c r="EJ59" s="247">
        <v>12703</v>
      </c>
      <c r="EK59" s="248">
        <f>EJ59/DEFM_Région_Dépt!BS58</f>
        <v>0.21076471271424069</v>
      </c>
      <c r="EL59" s="249">
        <v>12630</v>
      </c>
      <c r="EM59" s="280">
        <f>EL59/DEFM_Région_Dépt!BT58</f>
        <v>0.21081974327730391</v>
      </c>
      <c r="EN59" s="247">
        <v>12466</v>
      </c>
      <c r="EO59" s="248">
        <f>EN59/DEFM_Région_Dépt!BU58</f>
        <v>0.20891570303335008</v>
      </c>
      <c r="EP59" s="249">
        <v>12348</v>
      </c>
      <c r="EQ59" s="280">
        <f>EP59/DEFM_Région_Dépt!BV58</f>
        <v>0.20825041319526427</v>
      </c>
      <c r="ER59" s="247">
        <v>12201</v>
      </c>
      <c r="ES59" s="248">
        <f>ER59/DEFM_Région_Dépt!BW58</f>
        <v>0.20276535987901551</v>
      </c>
      <c r="ET59" s="249">
        <v>12091</v>
      </c>
      <c r="EU59" s="280">
        <f>ET59/DEFM_Région_Dépt!BX58</f>
        <v>0.1993339598067824</v>
      </c>
      <c r="EV59" s="247">
        <v>12389</v>
      </c>
      <c r="EW59" s="248">
        <f>EV59/DEFM_Région_Dépt!BY58</f>
        <v>0.20092116572874263</v>
      </c>
      <c r="EX59" s="249">
        <v>12480</v>
      </c>
      <c r="EY59" s="280">
        <f>EX59/DEFM_Région_Dépt!BZ58</f>
        <v>0.20143977789973205</v>
      </c>
      <c r="EZ59" s="247">
        <v>12837</v>
      </c>
      <c r="FA59" s="248">
        <f>EZ59/DEFM_Région_Dépt!CA58</f>
        <v>0.20703169099266189</v>
      </c>
      <c r="FB59" s="286">
        <v>13235</v>
      </c>
      <c r="FC59" s="281">
        <f>FB59/DEFM_Région_Dépt!CB58</f>
        <v>0.21089616929058577</v>
      </c>
      <c r="FD59" s="252">
        <v>13497</v>
      </c>
      <c r="FE59" s="248">
        <f>FD59/DEFM_Région_Dépt!CC58</f>
        <v>0.21273879326650275</v>
      </c>
      <c r="FF59" s="249">
        <v>13191</v>
      </c>
      <c r="FG59" s="250">
        <f>FF59/DEFM_Région_Dépt!CD58</f>
        <v>0.20750027528275472</v>
      </c>
      <c r="FH59" s="247">
        <v>12670</v>
      </c>
      <c r="FI59" s="248">
        <f>FH59/DEFM_Région_Dépt!CE58</f>
        <v>0.20139562238718189</v>
      </c>
      <c r="FJ59" s="249">
        <v>12071</v>
      </c>
      <c r="FK59" s="250">
        <f>FJ59/DEFM_Région_Dépt!CF58</f>
        <v>0.19675631621841891</v>
      </c>
      <c r="FL59" s="247">
        <v>10168</v>
      </c>
      <c r="FM59" s="248">
        <f>FL59/DEFM_Région_Dépt!CG58</f>
        <v>0.16751235584843494</v>
      </c>
      <c r="FN59" s="249">
        <v>9908</v>
      </c>
      <c r="FO59" s="250">
        <f>FN59/DEFM_Région_Dépt!CH58</f>
        <v>0.16486954206602769</v>
      </c>
      <c r="FP59" s="247">
        <v>9648</v>
      </c>
      <c r="FQ59" s="248">
        <f>FP59/DEFM_Région_Dépt!CI58</f>
        <v>0.15810432132146895</v>
      </c>
      <c r="FR59" s="249">
        <v>9581</v>
      </c>
      <c r="FS59" s="250">
        <f>FR59/DEFM_Région_Dépt!CJ58</f>
        <v>0.15377578043495707</v>
      </c>
      <c r="FT59" s="247">
        <v>9533</v>
      </c>
      <c r="FU59" s="248">
        <f>FT59/DEFM_Région_Dépt!CK58</f>
        <v>0.15318239519226134</v>
      </c>
      <c r="FV59" s="249">
        <v>9375</v>
      </c>
      <c r="FW59" s="250">
        <f>FV59/DEFM_Région_Dépt!CL58</f>
        <v>0.15151025421400521</v>
      </c>
      <c r="FX59" s="247">
        <v>9458</v>
      </c>
      <c r="FY59" s="248">
        <f>FX59/DEFM_Région_Dépt!CM58</f>
        <v>0.15185280328816389</v>
      </c>
      <c r="FZ59" s="249">
        <v>9475</v>
      </c>
      <c r="GA59" s="250">
        <f>FZ59/DEFM_Région_Dépt!CN58</f>
        <v>0.15023228527485769</v>
      </c>
      <c r="GB59" s="247">
        <v>9636</v>
      </c>
      <c r="GC59" s="248">
        <f>GB59/DEFM_Région_Dépt!CO58</f>
        <v>0.14977151916441295</v>
      </c>
      <c r="GD59" s="249">
        <v>9658</v>
      </c>
      <c r="GE59" s="250">
        <f>GD59/DEFM_Région_Dépt!CP58</f>
        <v>0.15085675012886396</v>
      </c>
      <c r="GF59" s="247">
        <v>9061</v>
      </c>
      <c r="GG59" s="248">
        <f>GF59/DEFM_Région_Dépt!CQ58</f>
        <v>0.14354741611482527</v>
      </c>
      <c r="GH59" s="249">
        <v>8996</v>
      </c>
      <c r="GI59" s="250">
        <f>GH59/DEFM_Région_Dépt!CR58</f>
        <v>0.14410662224073303</v>
      </c>
      <c r="GJ59" s="247">
        <v>8998</v>
      </c>
      <c r="GK59" s="248">
        <f>GJ59/DEFM_Région_Dépt!CS58</f>
        <v>0.1452813433438282</v>
      </c>
      <c r="GL59" s="249">
        <v>8809</v>
      </c>
      <c r="GM59" s="250">
        <f>GL59/DEFM_Région_Dépt!CT58</f>
        <v>0.14365388692291384</v>
      </c>
      <c r="GN59" s="247">
        <v>8605</v>
      </c>
      <c r="GO59" s="248">
        <f>GN59/DEFM_Région_Dépt!CU58</f>
        <v>0.13847985966945076</v>
      </c>
      <c r="GP59" s="287">
        <v>8502</v>
      </c>
      <c r="GQ59" s="288">
        <f>GP59/DEFM_Région_Dépt!CV58</f>
        <v>0.13507244534824606</v>
      </c>
      <c r="GR59" s="289">
        <v>8463</v>
      </c>
      <c r="GS59" s="290">
        <f>GR59/DEFM_Région_Dépt!CW58</f>
        <v>0.1348148148148148</v>
      </c>
      <c r="GT59" s="287">
        <v>8377</v>
      </c>
      <c r="GU59" s="288">
        <f>GT59/DEFM_Région_Dépt!CX58</f>
        <v>0.13364070003031125</v>
      </c>
      <c r="GV59" s="289">
        <v>8351</v>
      </c>
      <c r="GW59" s="290">
        <f>GV59/DEFM_Région_Dépt!CY58</f>
        <v>0.13343239702169815</v>
      </c>
      <c r="GX59" s="291">
        <v>8295</v>
      </c>
      <c r="GY59" s="292">
        <f>GX59/DEFM_Région_Dépt!CZ58</f>
        <v>0.131880186969379</v>
      </c>
      <c r="GZ59" s="435">
        <v>8445</v>
      </c>
      <c r="HA59" s="441">
        <f>GZ59/DEFM_Région_Dépt!DA58</f>
        <v>0.13269538983690016</v>
      </c>
      <c r="HB59" s="435">
        <v>8400</v>
      </c>
      <c r="HC59" s="441">
        <f>HB59/DEFM_Région_Dépt!DB58</f>
        <v>0.13312413825892644</v>
      </c>
      <c r="HD59" s="435">
        <v>8444</v>
      </c>
      <c r="HE59" s="441">
        <f>HD59/DEFM_Région_Dépt!DC58</f>
        <v>0.13542251375234551</v>
      </c>
      <c r="HF59" s="435">
        <v>8223</v>
      </c>
      <c r="HG59" s="441">
        <f>HF59/DEFM_Région_Dépt!DD58</f>
        <v>0.13388147183327906</v>
      </c>
      <c r="HH59" s="435">
        <v>8153</v>
      </c>
      <c r="HI59" s="441">
        <f>HH59/DEFM_Région_Dépt!DE58</f>
        <v>0.13316890711007301</v>
      </c>
      <c r="HJ59" s="435">
        <v>8079</v>
      </c>
      <c r="HK59" s="441">
        <f>HJ59/DEFM_Région_Dépt!DF58</f>
        <v>0.13338506496722746</v>
      </c>
      <c r="HL59" s="435">
        <v>7954</v>
      </c>
      <c r="HM59" s="441">
        <f>HL59/DEFM_Région_Dépt!DG58</f>
        <v>0.12917370404053527</v>
      </c>
      <c r="HN59" s="435">
        <v>8045</v>
      </c>
      <c r="HO59" s="441">
        <f>HN59/DEFM_Région_Dépt!DH58</f>
        <v>0.12934291548095628</v>
      </c>
      <c r="HP59" s="435">
        <v>8019</v>
      </c>
      <c r="HQ59" s="441">
        <f>HP59/DEFM_Région_Dépt!DI58</f>
        <v>0.12936583477180699</v>
      </c>
      <c r="HR59" s="435">
        <v>8214</v>
      </c>
      <c r="HS59" s="441">
        <f>HR59/DEFM_Région_Dépt!DJ58</f>
        <v>0.13278155865569582</v>
      </c>
      <c r="HT59" s="435">
        <v>8182</v>
      </c>
      <c r="HU59" s="441">
        <f>HT59/DEFM_Région_Dépt!DK58</f>
        <v>0.13338332626911414</v>
      </c>
      <c r="HV59" s="502">
        <v>8284</v>
      </c>
      <c r="HW59" s="500">
        <f>HV59/DEFM_Région_Dépt!DL58</f>
        <v>0.13331831276051306</v>
      </c>
      <c r="HX59" s="435">
        <v>8609</v>
      </c>
      <c r="HY59" s="441">
        <f>HX59/DEFM_Région_Dépt!DM58</f>
        <v>0.13619249509586787</v>
      </c>
      <c r="HZ59" s="435">
        <v>8735</v>
      </c>
      <c r="IA59" s="441">
        <f>HZ59/DEFM_Région_Dépt!DN58</f>
        <v>0.13965051399702633</v>
      </c>
      <c r="IB59" s="435">
        <v>8923</v>
      </c>
      <c r="IC59" s="441">
        <f>IB59/DEFM_Région_Dépt!DO58</f>
        <v>0.14387990389731847</v>
      </c>
      <c r="ID59" s="435">
        <v>8791</v>
      </c>
      <c r="IE59" s="441">
        <f>ID59/DEFM_Région_Dépt!DP58</f>
        <v>0.144377473763734</v>
      </c>
      <c r="IF59" s="435">
        <v>8832</v>
      </c>
      <c r="IG59" s="441">
        <f>IF59/DEFM_Région_Dépt!DQ58</f>
        <v>0.14638997546907115</v>
      </c>
      <c r="IH59" s="435">
        <v>8856</v>
      </c>
      <c r="II59" s="441">
        <f>IH59/DEFM_Région_Dépt!DR58</f>
        <v>0.14694852819168353</v>
      </c>
      <c r="IJ59" s="435">
        <v>8792</v>
      </c>
      <c r="IK59" s="441">
        <f>IJ59/DEFM_Région_Dépt!DS58</f>
        <v>0.1434070594375938</v>
      </c>
      <c r="IL59" s="435">
        <v>8736</v>
      </c>
      <c r="IM59" s="441">
        <f>IL59/DEFM_Région_Dépt!DT58</f>
        <v>0.14119244258400271</v>
      </c>
      <c r="IN59" s="435">
        <v>8707</v>
      </c>
      <c r="IO59" s="441">
        <f>IN59/DEFM_Région_Dépt!DU58</f>
        <v>0.14206928059784293</v>
      </c>
      <c r="IP59" s="435">
        <v>8740</v>
      </c>
      <c r="IQ59" s="441">
        <f>IP59/DEFM_Région_Dépt!DV58</f>
        <v>0.14260540399425661</v>
      </c>
      <c r="IR59" s="435">
        <v>8773</v>
      </c>
      <c r="IS59" s="441">
        <f>IR59/DEFM_Région_Dépt!DW58</f>
        <v>0.1443687467087941</v>
      </c>
      <c r="IT59" s="435">
        <v>8982</v>
      </c>
      <c r="IU59" s="441">
        <f>IT59/DEFM_Région_Dépt!DX58</f>
        <v>0.14602266261319113</v>
      </c>
      <c r="IV59" s="435">
        <v>9233</v>
      </c>
      <c r="IW59" s="441">
        <f>IV59/DEFM_Région_Dépt!DY58</f>
        <v>0.14866757909991143</v>
      </c>
      <c r="IX59" s="435">
        <v>9318</v>
      </c>
      <c r="IY59" s="441">
        <f>IX59/DEFM_Région_Dépt!DZ58</f>
        <v>0.15107738703244322</v>
      </c>
      <c r="IZ59" s="435">
        <v>9653</v>
      </c>
      <c r="JA59" s="441">
        <f>IZ59/DEFM_Région_Dépt!EA58</f>
        <v>0.15254424778761061</v>
      </c>
      <c r="JB59" s="435">
        <v>10037</v>
      </c>
      <c r="JC59" s="441">
        <f>JB59/DEFM_Région_Dépt!EB58</f>
        <v>0.1552105401518549</v>
      </c>
      <c r="JD59" s="435">
        <v>10381</v>
      </c>
      <c r="JE59" s="441">
        <f>JD59/DEFM_Région_Dépt!EC58</f>
        <v>0.15979619481559018</v>
      </c>
      <c r="JF59" s="435">
        <v>10677</v>
      </c>
      <c r="JG59" s="441">
        <f>JF59/DEFM_Région_Dépt!ED58</f>
        <v>0.16447662327659246</v>
      </c>
      <c r="JH59" s="435">
        <v>11078</v>
      </c>
      <c r="JI59" s="441">
        <f>JH59/DEFM_Région_Dépt!EE58</f>
        <v>0.16889254787169167</v>
      </c>
      <c r="JJ59" s="435">
        <v>11323</v>
      </c>
      <c r="JK59" s="441">
        <f>JJ59/DEFM_Région_Dépt!EF58</f>
        <v>0.17153461596727768</v>
      </c>
      <c r="JL59" s="435"/>
      <c r="JM59" s="441" t="e">
        <f>JL59/DEFM_Région_Dépt!EG58</f>
        <v>#DIV/0!</v>
      </c>
      <c r="JN59" s="435"/>
      <c r="JO59" s="441" t="e">
        <f>JN59/DEFM_Région_Dépt!EH58</f>
        <v>#DIV/0!</v>
      </c>
      <c r="JP59" s="435"/>
      <c r="JQ59" s="441" t="e">
        <f>JP59/DEFM_Région_Dépt!EI58</f>
        <v>#DIV/0!</v>
      </c>
      <c r="JR59" s="435"/>
      <c r="JS59" s="441" t="e">
        <f>JR59/DEFM_Région_Dépt!EJ58</f>
        <v>#DIV/0!</v>
      </c>
    </row>
    <row r="60" spans="1:279" x14ac:dyDescent="0.35">
      <c r="A60" s="246" t="s">
        <v>422</v>
      </c>
      <c r="B60" s="286">
        <v>3216</v>
      </c>
      <c r="C60" s="280">
        <f>B60/DEFM_Région_Dépt!B59</f>
        <v>0.14645475659183022</v>
      </c>
      <c r="D60" s="247">
        <v>3795</v>
      </c>
      <c r="E60" s="248">
        <f>D60/DEFM_Région_Dépt!C59</f>
        <v>0.16704080285223821</v>
      </c>
      <c r="F60" s="286">
        <v>4148</v>
      </c>
      <c r="G60" s="280">
        <f>F60/DEFM_Région_Dépt!D59</f>
        <v>0.17778158751928683</v>
      </c>
      <c r="H60" s="247">
        <v>4365</v>
      </c>
      <c r="I60" s="248">
        <f>H60/DEFM_Région_Dépt!E59</f>
        <v>0.1857367771584188</v>
      </c>
      <c r="J60" s="286">
        <v>3995</v>
      </c>
      <c r="K60" s="280">
        <f>J60/DEFM_Région_Dépt!F59</f>
        <v>0.1674420554088604</v>
      </c>
      <c r="L60" s="247">
        <v>4137</v>
      </c>
      <c r="M60" s="248">
        <f>L60/DEFM_Région_Dépt!G59</f>
        <v>0.17210966426758748</v>
      </c>
      <c r="N60" s="286">
        <v>3811</v>
      </c>
      <c r="O60" s="280">
        <f>N60/DEFM_Région_Dépt!H59</f>
        <v>0.15871231051141096</v>
      </c>
      <c r="P60" s="247">
        <v>4390</v>
      </c>
      <c r="Q60" s="248">
        <f>P60/DEFM_Région_Dépt!I59</f>
        <v>0.18118783276239217</v>
      </c>
      <c r="R60" s="286">
        <v>4469</v>
      </c>
      <c r="S60" s="280">
        <f>R60/DEFM_Région_Dépt!J59</f>
        <v>0.18477631687753246</v>
      </c>
      <c r="T60" s="247">
        <v>4561</v>
      </c>
      <c r="U60" s="248">
        <f>T60/DEFM_Région_Dépt!K59</f>
        <v>0.18971756582504887</v>
      </c>
      <c r="V60" s="286">
        <v>4534</v>
      </c>
      <c r="W60" s="280">
        <f>V60/DEFM_Région_Dépt!L59</f>
        <v>0.1917205801513806</v>
      </c>
      <c r="X60" s="247">
        <v>4514</v>
      </c>
      <c r="Y60" s="248">
        <f>X60/DEFM_Région_Dépt!M59</f>
        <v>0.19396699896871777</v>
      </c>
      <c r="Z60" s="286">
        <v>4517</v>
      </c>
      <c r="AA60" s="280">
        <f>Z60/DEFM_Région_Dépt!N59</f>
        <v>0.19515251015294219</v>
      </c>
      <c r="AB60" s="247">
        <v>4512</v>
      </c>
      <c r="AC60" s="248">
        <f>AB60/DEFM_Région_Dépt!O59</f>
        <v>0.19023526435618518</v>
      </c>
      <c r="AD60" s="286">
        <v>4555</v>
      </c>
      <c r="AE60" s="280">
        <f>AD60/DEFM_Région_Dépt!P59</f>
        <v>0.18727130699338074</v>
      </c>
      <c r="AF60" s="247">
        <v>4621</v>
      </c>
      <c r="AG60" s="248">
        <f>AF60/DEFM_Région_Dépt!Q59</f>
        <v>0.18785316476279523</v>
      </c>
      <c r="AH60" s="286">
        <v>4673</v>
      </c>
      <c r="AI60" s="280">
        <f>AH60/DEFM_Région_Dépt!R59</f>
        <v>0.18847301766556426</v>
      </c>
      <c r="AJ60" s="247">
        <v>4729</v>
      </c>
      <c r="AK60" s="248">
        <f>AJ60/DEFM_Région_Dépt!S59</f>
        <v>0.18863183087355403</v>
      </c>
      <c r="AL60" s="286">
        <v>4825</v>
      </c>
      <c r="AM60" s="280">
        <f>AL60/DEFM_Région_Dépt!T59</f>
        <v>0.19095298401139782</v>
      </c>
      <c r="AN60" s="247">
        <v>5012</v>
      </c>
      <c r="AO60" s="248">
        <f>AN60/DEFM_Région_Dépt!U59</f>
        <v>0.19497393604605928</v>
      </c>
      <c r="AP60" s="286">
        <v>4913</v>
      </c>
      <c r="AQ60" s="280">
        <f>AP60/DEFM_Région_Dépt!V59</f>
        <v>0.19357762017336486</v>
      </c>
      <c r="AR60" s="247">
        <v>4971</v>
      </c>
      <c r="AS60" s="248">
        <f>AR60/DEFM_Région_Dépt!W59</f>
        <v>0.19737939249553305</v>
      </c>
      <c r="AT60" s="286">
        <v>4895</v>
      </c>
      <c r="AU60" s="280">
        <f>AT60/DEFM_Région_Dépt!X59</f>
        <v>0.19872523546606041</v>
      </c>
      <c r="AV60" s="247">
        <v>4799</v>
      </c>
      <c r="AW60" s="248">
        <f>AV60/DEFM_Région_Dépt!Y59</f>
        <v>0.19697902557156344</v>
      </c>
      <c r="AX60" s="286">
        <v>4680</v>
      </c>
      <c r="AY60" s="280">
        <f>AX60/DEFM_Région_Dépt!Z59</f>
        <v>0.1974433615997975</v>
      </c>
      <c r="AZ60" s="247">
        <v>4735</v>
      </c>
      <c r="BA60" s="248">
        <f>AZ60/DEFM_Région_Dépt!AA59</f>
        <v>0.19286383446702782</v>
      </c>
      <c r="BB60" s="286">
        <v>4732</v>
      </c>
      <c r="BC60" s="280">
        <f>BB60/DEFM_Région_Dépt!AB59</f>
        <v>0.18900782872663366</v>
      </c>
      <c r="BD60" s="247">
        <v>4839</v>
      </c>
      <c r="BE60" s="248">
        <f>BD60/DEFM_Région_Dépt!AC59</f>
        <v>0.18893487427768232</v>
      </c>
      <c r="BF60" s="286">
        <v>4851</v>
      </c>
      <c r="BG60" s="280">
        <f>BF60/DEFM_Région_Dépt!AD59</f>
        <v>0.18624025799516258</v>
      </c>
      <c r="BH60" s="247">
        <v>4871</v>
      </c>
      <c r="BI60" s="248">
        <f>BH60/DEFM_Région_Dépt!AE59</f>
        <v>0.18579547621772133</v>
      </c>
      <c r="BJ60" s="286">
        <v>4889</v>
      </c>
      <c r="BK60" s="280">
        <f>BJ60/DEFM_Région_Dépt!AF59</f>
        <v>0.18476248063187331</v>
      </c>
      <c r="BL60" s="247">
        <v>5073</v>
      </c>
      <c r="BM60" s="248">
        <f>BL60/DEFM_Région_Dépt!AG59</f>
        <v>0.18772202486678508</v>
      </c>
      <c r="BN60" s="286">
        <v>5224</v>
      </c>
      <c r="BO60" s="280">
        <f>BN60/DEFM_Région_Dépt!AH59</f>
        <v>0.19197412906070851</v>
      </c>
      <c r="BP60" s="247">
        <v>5281</v>
      </c>
      <c r="BQ60" s="248">
        <f>BP60/DEFM_Région_Dépt!AI59</f>
        <v>0.19486365816759529</v>
      </c>
      <c r="BR60" s="286">
        <v>5136</v>
      </c>
      <c r="BS60" s="280">
        <f>BR60/DEFM_Région_Dépt!AJ59</f>
        <v>0.19236675530918762</v>
      </c>
      <c r="BT60" s="247">
        <v>5061</v>
      </c>
      <c r="BU60" s="248">
        <f>BT60/DEFM_Région_Dépt!AK59</f>
        <v>0.19163195759182128</v>
      </c>
      <c r="BV60" s="286">
        <v>5045</v>
      </c>
      <c r="BW60" s="280">
        <f>BV60/DEFM_Région_Dépt!AL59</f>
        <v>0.19140298960467411</v>
      </c>
      <c r="BX60" s="247">
        <v>5086</v>
      </c>
      <c r="BY60" s="248">
        <f>BX60/DEFM_Région_Dépt!AM59</f>
        <v>0.18702654997425902</v>
      </c>
      <c r="BZ60" s="249">
        <v>5249</v>
      </c>
      <c r="CA60" s="280">
        <f>BZ60/DEFM_Région_Dépt!AN59</f>
        <v>0.18733047822983584</v>
      </c>
      <c r="CB60" s="247">
        <v>5245</v>
      </c>
      <c r="CC60" s="248">
        <f>CB60/DEFM_Région_Dépt!AO59</f>
        <v>0.18589402799929117</v>
      </c>
      <c r="CD60" s="249">
        <v>5483</v>
      </c>
      <c r="CE60" s="280">
        <f>CD60/DEFM_Région_Dépt!AP59</f>
        <v>0.19079931795246546</v>
      </c>
      <c r="CF60" s="247">
        <v>5507</v>
      </c>
      <c r="CG60" s="248">
        <f>CF60/DEFM_Région_Dépt!AQ59</f>
        <v>0.18891938250428816</v>
      </c>
      <c r="CH60" s="249">
        <v>5481</v>
      </c>
      <c r="CI60" s="280">
        <f>CH60/DEFM_Région_Dépt!AR59</f>
        <v>0.18794362719884786</v>
      </c>
      <c r="CJ60" s="247">
        <v>5718</v>
      </c>
      <c r="CK60" s="248">
        <f>CJ60/DEFM_Région_Dépt!AS59</f>
        <v>0.19193716223020374</v>
      </c>
      <c r="CL60" s="249">
        <v>5778</v>
      </c>
      <c r="CM60" s="280">
        <f>CL60/DEFM_Région_Dépt!AT59</f>
        <v>0.19435567963940933</v>
      </c>
      <c r="CN60" s="247">
        <v>5854</v>
      </c>
      <c r="CO60" s="248">
        <f>CN60/DEFM_Région_Dépt!AU59</f>
        <v>0.19755669546436286</v>
      </c>
      <c r="CP60" s="249">
        <v>5837</v>
      </c>
      <c r="CQ60" s="280">
        <f>CP60/DEFM_Région_Dépt!AV59</f>
        <v>0.19840919133893062</v>
      </c>
      <c r="CR60" s="247">
        <v>5813</v>
      </c>
      <c r="CS60" s="248">
        <f>CR60/DEFM_Région_Dépt!AW59</f>
        <v>0.19954687446362981</v>
      </c>
      <c r="CT60" s="249">
        <v>5831</v>
      </c>
      <c r="CU60" s="280">
        <f>CT60/DEFM_Région_Dépt!AX59</f>
        <v>0.20128413131278264</v>
      </c>
      <c r="CV60" s="247">
        <v>6009</v>
      </c>
      <c r="CW60" s="248">
        <f>CV60/DEFM_Région_Dépt!AY59</f>
        <v>0.20054064877853425</v>
      </c>
      <c r="CX60" s="249">
        <v>5883</v>
      </c>
      <c r="CY60" s="280">
        <f>CX60/DEFM_Région_Dépt!AZ59</f>
        <v>0.19689413969677699</v>
      </c>
      <c r="CZ60" s="247">
        <v>6015</v>
      </c>
      <c r="DA60" s="248">
        <f>CZ60/DEFM_Région_Dépt!BA59</f>
        <v>0.19727779599868808</v>
      </c>
      <c r="DB60" s="249">
        <v>6074</v>
      </c>
      <c r="DC60" s="280">
        <f>DB60/DEFM_Région_Dépt!BB59</f>
        <v>0.19786949864807635</v>
      </c>
      <c r="DD60" s="247">
        <v>6206</v>
      </c>
      <c r="DE60" s="248">
        <f>DD60/DEFM_Région_Dépt!BC59</f>
        <v>0.20174896784889959</v>
      </c>
      <c r="DF60" s="249">
        <v>6258</v>
      </c>
      <c r="DG60" s="280">
        <f>DF60/DEFM_Région_Dépt!BD59</f>
        <v>0.20139022977408766</v>
      </c>
      <c r="DH60" s="247">
        <v>6421</v>
      </c>
      <c r="DI60" s="248">
        <f>DH60/DEFM_Région_Dépt!BE59</f>
        <v>0.20443185074341749</v>
      </c>
      <c r="DJ60" s="249">
        <v>6451</v>
      </c>
      <c r="DK60" s="280">
        <f>DJ60/DEFM_Région_Dépt!BF59</f>
        <v>0.20578008867906472</v>
      </c>
      <c r="DL60" s="247">
        <v>6545</v>
      </c>
      <c r="DM60" s="248">
        <f>DL60/DEFM_Région_Dépt!BG59</f>
        <v>0.21024734982332155</v>
      </c>
      <c r="DN60" s="249">
        <v>6602</v>
      </c>
      <c r="DO60" s="280">
        <f>DN60/DEFM_Région_Dépt!BH59</f>
        <v>0.21261110395465671</v>
      </c>
      <c r="DP60" s="247">
        <v>6536</v>
      </c>
      <c r="DQ60" s="248">
        <f>DP60/DEFM_Région_Dépt!BI59</f>
        <v>0.21305864328324151</v>
      </c>
      <c r="DR60" s="249">
        <v>6472</v>
      </c>
      <c r="DS60" s="280">
        <f>DR60/DEFM_Région_Dépt!BJ59</f>
        <v>0.2119118561933139</v>
      </c>
      <c r="DT60" s="247">
        <v>6602</v>
      </c>
      <c r="DU60" s="248">
        <f>DT60/DEFM_Région_Dépt!BK59</f>
        <v>0.2111018737609516</v>
      </c>
      <c r="DV60" s="249">
        <v>6569</v>
      </c>
      <c r="DW60" s="280">
        <f>DV60/DEFM_Région_Dépt!BL59</f>
        <v>0.20751200404346729</v>
      </c>
      <c r="DX60" s="247">
        <v>6687</v>
      </c>
      <c r="DY60" s="248">
        <f>DX60/DEFM_Région_Dépt!BM59</f>
        <v>0.20923028785982478</v>
      </c>
      <c r="DZ60" s="249">
        <v>6812</v>
      </c>
      <c r="EA60" s="280">
        <f>DZ60/DEFM_Région_Dépt!BN59</f>
        <v>0.2121589634981936</v>
      </c>
      <c r="EB60" s="247">
        <v>6896</v>
      </c>
      <c r="EC60" s="248">
        <f>EB60/DEFM_Région_Dépt!BO59</f>
        <v>0.2143945282138971</v>
      </c>
      <c r="ED60" s="249">
        <v>7034</v>
      </c>
      <c r="EE60" s="280">
        <f>ED60/DEFM_Région_Dépt!BP59</f>
        <v>0.21655070500584939</v>
      </c>
      <c r="EF60" s="247">
        <v>7219</v>
      </c>
      <c r="EG60" s="248">
        <f>EF60/DEFM_Région_Dépt!BQ59</f>
        <v>0.22000426660165179</v>
      </c>
      <c r="EH60" s="249">
        <v>7274</v>
      </c>
      <c r="EI60" s="280">
        <f>EH60/DEFM_Région_Dépt!BR59</f>
        <v>0.22248730653942619</v>
      </c>
      <c r="EJ60" s="247">
        <v>7393</v>
      </c>
      <c r="EK60" s="248">
        <f>EJ60/DEFM_Région_Dépt!BS59</f>
        <v>0.22607871318919912</v>
      </c>
      <c r="EL60" s="249">
        <v>7471</v>
      </c>
      <c r="EM60" s="280">
        <f>EL60/DEFM_Région_Dépt!BT59</f>
        <v>0.22858978673928343</v>
      </c>
      <c r="EN60" s="247">
        <v>7485</v>
      </c>
      <c r="EO60" s="248">
        <f>EN60/DEFM_Région_Dépt!BU59</f>
        <v>0.22980565533757022</v>
      </c>
      <c r="EP60" s="249">
        <v>7452</v>
      </c>
      <c r="EQ60" s="280">
        <f>EP60/DEFM_Région_Dépt!BV59</f>
        <v>0.22993612885309636</v>
      </c>
      <c r="ER60" s="247">
        <v>7363</v>
      </c>
      <c r="ES60" s="248">
        <f>ER60/DEFM_Région_Dépt!BW59</f>
        <v>0.22443380985765232</v>
      </c>
      <c r="ET60" s="249">
        <v>7274</v>
      </c>
      <c r="EU60" s="280">
        <f>ET60/DEFM_Région_Dépt!BX59</f>
        <v>0.2203708191953466</v>
      </c>
      <c r="EV60" s="247">
        <v>7330</v>
      </c>
      <c r="EW60" s="248">
        <f>EV60/DEFM_Région_Dépt!BY59</f>
        <v>0.22070336023124171</v>
      </c>
      <c r="EX60" s="249">
        <v>7286</v>
      </c>
      <c r="EY60" s="280">
        <f>EX60/DEFM_Région_Dépt!BZ59</f>
        <v>0.21963645133090165</v>
      </c>
      <c r="EZ60" s="247">
        <v>7410</v>
      </c>
      <c r="FA60" s="248">
        <f>EZ60/DEFM_Région_Dépt!CA59</f>
        <v>0.22375890808068608</v>
      </c>
      <c r="FB60" s="286">
        <v>7605</v>
      </c>
      <c r="FC60" s="281">
        <f>FB60/DEFM_Région_Dépt!CB59</f>
        <v>0.22872868356943066</v>
      </c>
      <c r="FD60" s="252">
        <v>7798</v>
      </c>
      <c r="FE60" s="248">
        <f>FD60/DEFM_Région_Dépt!CC59</f>
        <v>0.23453336942464434</v>
      </c>
      <c r="FF60" s="249">
        <v>7613</v>
      </c>
      <c r="FG60" s="250">
        <f>FF60/DEFM_Région_Dépt!CD59</f>
        <v>0.2297986658214857</v>
      </c>
      <c r="FH60" s="247">
        <v>7444</v>
      </c>
      <c r="FI60" s="248">
        <f>FH60/DEFM_Région_Dépt!CE59</f>
        <v>0.22710354506071145</v>
      </c>
      <c r="FJ60" s="249">
        <v>7060</v>
      </c>
      <c r="FK60" s="250">
        <f>FJ60/DEFM_Région_Dépt!CF59</f>
        <v>0.22021897127171777</v>
      </c>
      <c r="FL60" s="247">
        <v>6003</v>
      </c>
      <c r="FM60" s="248">
        <f>FL60/DEFM_Région_Dépt!CG59</f>
        <v>0.19061983995935475</v>
      </c>
      <c r="FN60" s="249">
        <v>5864</v>
      </c>
      <c r="FO60" s="250">
        <f>FN60/DEFM_Région_Dépt!CH59</f>
        <v>0.18745604500990984</v>
      </c>
      <c r="FP60" s="247">
        <v>5770</v>
      </c>
      <c r="FQ60" s="248">
        <f>FP60/DEFM_Région_Dépt!CI59</f>
        <v>0.18229495766460255</v>
      </c>
      <c r="FR60" s="249">
        <v>5754</v>
      </c>
      <c r="FS60" s="250">
        <f>FR60/DEFM_Région_Dépt!CJ59</f>
        <v>0.17915187745189615</v>
      </c>
      <c r="FT60" s="247">
        <v>5731</v>
      </c>
      <c r="FU60" s="248">
        <f>FT60/DEFM_Région_Dépt!CK59</f>
        <v>0.17794820840837111</v>
      </c>
      <c r="FV60" s="249">
        <v>5570</v>
      </c>
      <c r="FW60" s="250">
        <f>FV60/DEFM_Région_Dépt!CL59</f>
        <v>0.17430762009075262</v>
      </c>
      <c r="FX60" s="247">
        <v>5624</v>
      </c>
      <c r="FY60" s="248">
        <f>FX60/DEFM_Région_Dépt!CM59</f>
        <v>0.17593142928645164</v>
      </c>
      <c r="FZ60" s="249">
        <v>5552</v>
      </c>
      <c r="GA60" s="250">
        <f>FZ60/DEFM_Région_Dépt!CN59</f>
        <v>0.17341870997969702</v>
      </c>
      <c r="GB60" s="247">
        <v>5628</v>
      </c>
      <c r="GC60" s="248">
        <f>GB60/DEFM_Région_Dépt!CO59</f>
        <v>0.17390766948890674</v>
      </c>
      <c r="GD60" s="249">
        <v>5736</v>
      </c>
      <c r="GE60" s="250">
        <f>GD60/DEFM_Région_Dépt!CP59</f>
        <v>0.17651403249630723</v>
      </c>
      <c r="GF60" s="247">
        <v>5473</v>
      </c>
      <c r="GG60" s="248">
        <f>GF60/DEFM_Région_Dépt!CQ59</f>
        <v>0.16968964127367997</v>
      </c>
      <c r="GH60" s="249">
        <v>5434</v>
      </c>
      <c r="GI60" s="250">
        <f>GH60/DEFM_Région_Dépt!CR59</f>
        <v>0.17028610823853843</v>
      </c>
      <c r="GJ60" s="247">
        <v>5497</v>
      </c>
      <c r="GK60" s="248">
        <f>GJ60/DEFM_Région_Dépt!CS59</f>
        <v>0.17268786127167629</v>
      </c>
      <c r="GL60" s="249">
        <v>5501</v>
      </c>
      <c r="GM60" s="250">
        <f>GL60/DEFM_Région_Dépt!CT59</f>
        <v>0.17352217525708158</v>
      </c>
      <c r="GN60" s="247">
        <v>5389</v>
      </c>
      <c r="GO60" s="248">
        <f>GN60/DEFM_Région_Dépt!CU59</f>
        <v>0.16851683917570906</v>
      </c>
      <c r="GP60" s="287">
        <v>5417</v>
      </c>
      <c r="GQ60" s="288">
        <f>GP60/DEFM_Région_Dépt!CV59</f>
        <v>0.16669231005939009</v>
      </c>
      <c r="GR60" s="289">
        <v>5356</v>
      </c>
      <c r="GS60" s="290">
        <f>GR60/DEFM_Région_Dépt!CW59</f>
        <v>0.1647138419903435</v>
      </c>
      <c r="GT60" s="287">
        <v>5362</v>
      </c>
      <c r="GU60" s="288">
        <f>GT60/DEFM_Région_Dépt!CX59</f>
        <v>0.16523882896764253</v>
      </c>
      <c r="GV60" s="289">
        <v>5365</v>
      </c>
      <c r="GW60" s="290">
        <f>GV60/DEFM_Région_Dépt!CY59</f>
        <v>0.16544854596478242</v>
      </c>
      <c r="GX60" s="291">
        <v>5225</v>
      </c>
      <c r="GY60" s="292">
        <f>GX60/DEFM_Région_Dépt!CZ59</f>
        <v>0.16133016333714145</v>
      </c>
      <c r="GZ60" s="435">
        <v>5356</v>
      </c>
      <c r="HA60" s="441">
        <f>GZ60/DEFM_Région_Dépt!DA59</f>
        <v>0.16435497729225482</v>
      </c>
      <c r="HB60" s="435">
        <v>5418</v>
      </c>
      <c r="HC60" s="441">
        <f>HB60/DEFM_Région_Dépt!DB59</f>
        <v>0.16741857734379828</v>
      </c>
      <c r="HD60" s="435">
        <v>5391</v>
      </c>
      <c r="HE60" s="441">
        <f>HD60/DEFM_Région_Dépt!DC59</f>
        <v>0.16813248502994013</v>
      </c>
      <c r="HF60" s="435">
        <v>5281</v>
      </c>
      <c r="HG60" s="441">
        <f>HF60/DEFM_Région_Dépt!DD59</f>
        <v>0.16701982984914135</v>
      </c>
      <c r="HH60" s="435">
        <v>5319</v>
      </c>
      <c r="HI60" s="441">
        <f>HH60/DEFM_Région_Dépt!DE59</f>
        <v>0.16847740014570334</v>
      </c>
      <c r="HJ60" s="435">
        <v>5245</v>
      </c>
      <c r="HK60" s="441">
        <f>HJ60/DEFM_Région_Dépt!DF59</f>
        <v>0.16752371522565396</v>
      </c>
      <c r="HL60" s="435">
        <v>5203</v>
      </c>
      <c r="HM60" s="441">
        <f>HL60/DEFM_Région_Dépt!DG59</f>
        <v>0.16460501755829035</v>
      </c>
      <c r="HN60" s="435">
        <v>5304</v>
      </c>
      <c r="HO60" s="441">
        <f>HN60/DEFM_Région_Dépt!DH59</f>
        <v>0.16582773174925747</v>
      </c>
      <c r="HP60" s="435">
        <v>5366</v>
      </c>
      <c r="HQ60" s="441">
        <f>HP60/DEFM_Région_Dépt!DI59</f>
        <v>0.16842964311497535</v>
      </c>
      <c r="HR60" s="435">
        <v>5454</v>
      </c>
      <c r="HS60" s="441">
        <f>HR60/DEFM_Région_Dépt!DJ59</f>
        <v>0.17166058164421502</v>
      </c>
      <c r="HT60" s="435">
        <v>5426</v>
      </c>
      <c r="HU60" s="441">
        <f>HT60/DEFM_Région_Dépt!DK59</f>
        <v>0.17164910948720383</v>
      </c>
      <c r="HV60" s="502">
        <v>5400</v>
      </c>
      <c r="HW60" s="500">
        <f>HV60/DEFM_Région_Dépt!DL59</f>
        <v>0.17050836754025891</v>
      </c>
      <c r="HX60" s="435">
        <v>5584</v>
      </c>
      <c r="HY60" s="441">
        <f>HX60/DEFM_Région_Dépt!DM59</f>
        <v>0.1758850951241023</v>
      </c>
      <c r="HZ60" s="435">
        <v>5684</v>
      </c>
      <c r="IA60" s="441">
        <f>HZ60/DEFM_Région_Dépt!DN59</f>
        <v>0.17966873182450374</v>
      </c>
      <c r="IB60" s="435">
        <v>5752</v>
      </c>
      <c r="IC60" s="441">
        <f>IB60/DEFM_Région_Dépt!DO59</f>
        <v>0.18343006569296511</v>
      </c>
      <c r="ID60" s="435">
        <v>5752</v>
      </c>
      <c r="IE60" s="441">
        <f>ID60/DEFM_Région_Dépt!DP59</f>
        <v>0.18553043253878657</v>
      </c>
      <c r="IF60" s="435">
        <v>5704</v>
      </c>
      <c r="IG60" s="441">
        <f>IF60/DEFM_Région_Dépt!DQ59</f>
        <v>0.18559250341641179</v>
      </c>
      <c r="IH60" s="435">
        <v>5674</v>
      </c>
      <c r="II60" s="441">
        <f>IH60/DEFM_Région_Dépt!DR59</f>
        <v>0.18532793310687223</v>
      </c>
      <c r="IJ60" s="435">
        <v>5727</v>
      </c>
      <c r="IK60" s="441">
        <f>IJ60/DEFM_Région_Dépt!DS59</f>
        <v>0.18418936738172578</v>
      </c>
      <c r="IL60" s="435">
        <v>5735</v>
      </c>
      <c r="IM60" s="441">
        <f>IL60/DEFM_Région_Dépt!DT59</f>
        <v>0.18289960454139559</v>
      </c>
      <c r="IN60" s="435">
        <v>5616</v>
      </c>
      <c r="IO60" s="441">
        <f>IN60/DEFM_Région_Dépt!DU59</f>
        <v>0.18117882375713779</v>
      </c>
      <c r="IP60" s="435">
        <v>5559</v>
      </c>
      <c r="IQ60" s="441">
        <f>IP60/DEFM_Région_Dépt!DV59</f>
        <v>0.18036403750689464</v>
      </c>
      <c r="IR60" s="435">
        <v>5583</v>
      </c>
      <c r="IS60" s="441">
        <f>IR60/DEFM_Région_Dépt!DW59</f>
        <v>0.18276155558465365</v>
      </c>
      <c r="IT60" s="435">
        <v>5594</v>
      </c>
      <c r="IU60" s="441">
        <f>IT60/DEFM_Région_Dépt!DX59</f>
        <v>0.18255988512499183</v>
      </c>
      <c r="IV60" s="435">
        <v>5813</v>
      </c>
      <c r="IW60" s="441">
        <f>IV60/DEFM_Région_Dépt!DY59</f>
        <v>0.18983084057213767</v>
      </c>
      <c r="IX60" s="435">
        <v>5841</v>
      </c>
      <c r="IY60" s="441">
        <f>IX60/DEFM_Région_Dépt!DZ59</f>
        <v>0.19389211618257263</v>
      </c>
      <c r="IZ60" s="435">
        <v>5962</v>
      </c>
      <c r="JA60" s="441">
        <f>IZ60/DEFM_Région_Dépt!EA59</f>
        <v>0.19318255459788736</v>
      </c>
      <c r="JB60" s="435">
        <v>6133</v>
      </c>
      <c r="JC60" s="441">
        <f>JB60/DEFM_Région_Dépt!EB59</f>
        <v>0.19421749319146242</v>
      </c>
      <c r="JD60" s="435">
        <v>6212</v>
      </c>
      <c r="JE60" s="441">
        <f>JD60/DEFM_Région_Dépt!EC59</f>
        <v>0.19788481141692152</v>
      </c>
      <c r="JF60" s="435">
        <v>6243</v>
      </c>
      <c r="JG60" s="441">
        <f>JF60/DEFM_Région_Dépt!ED59</f>
        <v>0.19931041088018389</v>
      </c>
      <c r="JH60" s="435">
        <v>6386</v>
      </c>
      <c r="JI60" s="441">
        <f>JH60/DEFM_Région_Dépt!EE59</f>
        <v>0.20288473757783709</v>
      </c>
      <c r="JJ60" s="435">
        <v>6536</v>
      </c>
      <c r="JK60" s="441">
        <f>JJ60/DEFM_Région_Dépt!EF59</f>
        <v>0.2061114439784302</v>
      </c>
      <c r="JL60" s="435"/>
      <c r="JM60" s="441" t="e">
        <f>JL60/DEFM_Région_Dépt!EG59</f>
        <v>#DIV/0!</v>
      </c>
      <c r="JN60" s="435"/>
      <c r="JO60" s="441" t="e">
        <f>JN60/DEFM_Région_Dépt!EH59</f>
        <v>#DIV/0!</v>
      </c>
      <c r="JP60" s="435"/>
      <c r="JQ60" s="441" t="e">
        <f>JP60/DEFM_Région_Dépt!EI59</f>
        <v>#DIV/0!</v>
      </c>
      <c r="JR60" s="435"/>
      <c r="JS60" s="441" t="e">
        <f>JR60/DEFM_Région_Dépt!EJ59</f>
        <v>#DIV/0!</v>
      </c>
    </row>
    <row r="61" spans="1:279" x14ac:dyDescent="0.35">
      <c r="A61" s="258" t="s">
        <v>423</v>
      </c>
      <c r="B61" s="258">
        <f>SUM(B51:B60)</f>
        <v>45802</v>
      </c>
      <c r="C61" s="259">
        <f>B61/DEFM_Région_Dépt!B60</f>
        <v>0.15422275797512341</v>
      </c>
      <c r="D61" s="258">
        <f t="shared" ref="D61:BN61" si="0">SUM(D51:D60)</f>
        <v>52160</v>
      </c>
      <c r="E61" s="259">
        <f>D61/DEFM_Région_Dépt!C60</f>
        <v>0.1697364139277579</v>
      </c>
      <c r="F61" s="258">
        <f t="shared" si="0"/>
        <v>56261</v>
      </c>
      <c r="G61" s="259">
        <f>F61/DEFM_Région_Dépt!D60</f>
        <v>0.17785765318057953</v>
      </c>
      <c r="H61" s="258">
        <f t="shared" si="0"/>
        <v>60772</v>
      </c>
      <c r="I61" s="259">
        <f>H61/DEFM_Région_Dépt!E60</f>
        <v>0.18843329860594335</v>
      </c>
      <c r="J61" s="258">
        <f t="shared" si="0"/>
        <v>55761</v>
      </c>
      <c r="K61" s="259">
        <f>J61/DEFM_Région_Dépt!F60</f>
        <v>0.17046976172570025</v>
      </c>
      <c r="L61" s="258">
        <f t="shared" si="0"/>
        <v>58002</v>
      </c>
      <c r="M61" s="259">
        <f>L61/DEFM_Région_Dépt!G60</f>
        <v>0.17661621098210453</v>
      </c>
      <c r="N61" s="258">
        <f t="shared" si="0"/>
        <v>54219</v>
      </c>
      <c r="O61" s="259">
        <f>N61/DEFM_Région_Dépt!H60</f>
        <v>0.16378779090843182</v>
      </c>
      <c r="P61" s="258">
        <f t="shared" si="0"/>
        <v>62076</v>
      </c>
      <c r="Q61" s="259">
        <f>P61/DEFM_Région_Dépt!I60</f>
        <v>0.18366984637962458</v>
      </c>
      <c r="R61" s="258">
        <f t="shared" si="0"/>
        <v>63814</v>
      </c>
      <c r="S61" s="259">
        <f>R61/DEFM_Région_Dépt!J60</f>
        <v>0.18865592923702756</v>
      </c>
      <c r="T61" s="258">
        <f t="shared" si="0"/>
        <v>65428</v>
      </c>
      <c r="U61" s="259">
        <f>T61/DEFM_Région_Dépt!K60</f>
        <v>0.19576502691365191</v>
      </c>
      <c r="V61" s="258">
        <f t="shared" si="0"/>
        <v>65284</v>
      </c>
      <c r="W61" s="259">
        <f>V61/DEFM_Région_Dépt!L60</f>
        <v>0.19726540663856532</v>
      </c>
      <c r="X61" s="258">
        <f t="shared" si="0"/>
        <v>65144</v>
      </c>
      <c r="Y61" s="259">
        <f>X61/DEFM_Région_Dépt!M60</f>
        <v>0.19918118749216501</v>
      </c>
      <c r="Z61" s="258">
        <f t="shared" si="0"/>
        <v>65006</v>
      </c>
      <c r="AA61" s="259">
        <f>Z61/DEFM_Région_Dépt!N60</f>
        <v>0.20070766076743526</v>
      </c>
      <c r="AB61" s="258">
        <f t="shared" si="0"/>
        <v>64636</v>
      </c>
      <c r="AC61" s="259">
        <f>AB61/DEFM_Région_Dépt!O60</f>
        <v>0.19540893603770562</v>
      </c>
      <c r="AD61" s="258">
        <f t="shared" si="0"/>
        <v>65535</v>
      </c>
      <c r="AE61" s="259">
        <f>AD61/DEFM_Région_Dépt!P60</f>
        <v>0.19391290711058376</v>
      </c>
      <c r="AF61" s="258">
        <f t="shared" si="0"/>
        <v>66962</v>
      </c>
      <c r="AG61" s="259">
        <f>AF61/DEFM_Région_Dépt!Q60</f>
        <v>0.19554945536313992</v>
      </c>
      <c r="AH61" s="258">
        <f t="shared" si="0"/>
        <v>66947</v>
      </c>
      <c r="AI61" s="259">
        <f>AH61/DEFM_Région_Dépt!R60</f>
        <v>0.195617046766111</v>
      </c>
      <c r="AJ61" s="258">
        <f t="shared" si="0"/>
        <v>67693</v>
      </c>
      <c r="AK61" s="259">
        <f>AJ61/DEFM_Région_Dépt!S60</f>
        <v>0.1971309673229642</v>
      </c>
      <c r="AL61" s="258">
        <f t="shared" si="0"/>
        <v>68466</v>
      </c>
      <c r="AM61" s="259">
        <f>AL61/DEFM_Région_Dépt!T60</f>
        <v>0.1974050687656777</v>
      </c>
      <c r="AN61" s="258">
        <f t="shared" si="0"/>
        <v>70257</v>
      </c>
      <c r="AO61" s="259">
        <f>AN61/DEFM_Région_Dépt!U60</f>
        <v>0.1986237663229852</v>
      </c>
      <c r="AP61" s="258">
        <f t="shared" si="0"/>
        <v>70714</v>
      </c>
      <c r="AQ61" s="259">
        <f>AP61/DEFM_Région_Dépt!V60</f>
        <v>0.20102568184531763</v>
      </c>
      <c r="AR61" s="258">
        <f t="shared" si="0"/>
        <v>71578</v>
      </c>
      <c r="AS61" s="259">
        <f>AR61/DEFM_Région_Dépt!W60</f>
        <v>0.20563545371492925</v>
      </c>
      <c r="AT61" s="258">
        <f t="shared" si="0"/>
        <v>70300</v>
      </c>
      <c r="AU61" s="259">
        <f>AT61/DEFM_Région_Dépt!X60</f>
        <v>0.20587218939070032</v>
      </c>
      <c r="AV61" s="258">
        <f t="shared" si="0"/>
        <v>70026</v>
      </c>
      <c r="AW61" s="259">
        <f>AV61/DEFM_Région_Dépt!Y60</f>
        <v>0.20654261014219602</v>
      </c>
      <c r="AX61" s="258">
        <f t="shared" si="0"/>
        <v>68879</v>
      </c>
      <c r="AY61" s="259">
        <f>AX61/DEFM_Région_Dépt!Z60</f>
        <v>0.20498848262274785</v>
      </c>
      <c r="AZ61" s="258">
        <f t="shared" si="0"/>
        <v>68860</v>
      </c>
      <c r="BA61" s="259">
        <f>AZ61/DEFM_Région_Dépt!AA60</f>
        <v>0.19981776712495719</v>
      </c>
      <c r="BB61" s="258">
        <f t="shared" si="0"/>
        <v>69241</v>
      </c>
      <c r="BC61" s="259">
        <f>BB61/DEFM_Région_Dépt!AB60</f>
        <v>0.19718466287719139</v>
      </c>
      <c r="BD61" s="258">
        <f t="shared" si="0"/>
        <v>70196</v>
      </c>
      <c r="BE61" s="259">
        <f>BD61/DEFM_Région_Dépt!AC60</f>
        <v>0.19691537766706502</v>
      </c>
      <c r="BF61" s="258">
        <f t="shared" si="0"/>
        <v>70338</v>
      </c>
      <c r="BG61" s="259">
        <f>BF61/DEFM_Région_Dépt!AD60</f>
        <v>0.1964902282860112</v>
      </c>
      <c r="BH61" s="258">
        <f t="shared" si="0"/>
        <v>71360</v>
      </c>
      <c r="BI61" s="259">
        <f>BH61/DEFM_Région_Dépt!AE60</f>
        <v>0.19753031741594027</v>
      </c>
      <c r="BJ61" s="258">
        <f t="shared" si="0"/>
        <v>71810</v>
      </c>
      <c r="BK61" s="259">
        <f>BJ61/DEFM_Région_Dépt!AF60</f>
        <v>0.19712154776512314</v>
      </c>
      <c r="BL61" s="258">
        <f t="shared" si="0"/>
        <v>74169</v>
      </c>
      <c r="BM61" s="259">
        <f>BL61/DEFM_Région_Dépt!AG60</f>
        <v>0.19914669444787533</v>
      </c>
      <c r="BN61" s="258">
        <f t="shared" si="0"/>
        <v>76128</v>
      </c>
      <c r="BO61" s="259">
        <f>BN61/DEFM_Région_Dépt!AH60</f>
        <v>0.20426628028656524</v>
      </c>
      <c r="BP61" s="258">
        <f t="shared" ref="BP61:DZ61" si="1">SUM(BP51:BP60)</f>
        <v>76183</v>
      </c>
      <c r="BQ61" s="259">
        <f>BP61/DEFM_Région_Dépt!AI60</f>
        <v>0.2059116868795256</v>
      </c>
      <c r="BR61" s="258">
        <f t="shared" si="1"/>
        <v>74765</v>
      </c>
      <c r="BS61" s="259">
        <f>BR61/DEFM_Région_Dépt!AJ60</f>
        <v>0.20487883745338056</v>
      </c>
      <c r="BT61" s="258">
        <f t="shared" si="1"/>
        <v>74380</v>
      </c>
      <c r="BU61" s="259">
        <f>BT61/DEFM_Région_Dépt!AK60</f>
        <v>0.2054979969609062</v>
      </c>
      <c r="BV61" s="258">
        <f t="shared" si="1"/>
        <v>74752</v>
      </c>
      <c r="BW61" s="259">
        <f>BV61/DEFM_Région_Dépt!AL60</f>
        <v>0.20632795744927504</v>
      </c>
      <c r="BX61" s="258">
        <f t="shared" si="1"/>
        <v>75200</v>
      </c>
      <c r="BY61" s="259">
        <f>BX61/DEFM_Région_Dépt!AM60</f>
        <v>0.2011997067621295</v>
      </c>
      <c r="BZ61" s="258">
        <f t="shared" si="1"/>
        <v>76637</v>
      </c>
      <c r="CA61" s="259">
        <f>BZ61/DEFM_Région_Dépt!AN60</f>
        <v>0.20015565950267311</v>
      </c>
      <c r="CB61" s="258">
        <f t="shared" si="1"/>
        <v>77054</v>
      </c>
      <c r="CC61" s="259">
        <f>CB61/DEFM_Région_Dépt!AO60</f>
        <v>0.19912189348500783</v>
      </c>
      <c r="CD61" s="258">
        <f t="shared" si="1"/>
        <v>79209</v>
      </c>
      <c r="CE61" s="259">
        <f>CD61/DEFM_Région_Dépt!AP60</f>
        <v>0.20093964124172678</v>
      </c>
      <c r="CF61" s="258">
        <f t="shared" si="1"/>
        <v>80254</v>
      </c>
      <c r="CG61" s="259">
        <f>CF61/DEFM_Région_Dépt!AQ60</f>
        <v>0.20186232292337411</v>
      </c>
      <c r="CH61" s="258">
        <f t="shared" si="1"/>
        <v>80621</v>
      </c>
      <c r="CI61" s="259">
        <f>CH61/DEFM_Région_Dépt!AR60</f>
        <v>0.20171942282238553</v>
      </c>
      <c r="CJ61" s="258">
        <f t="shared" si="1"/>
        <v>84473</v>
      </c>
      <c r="CK61" s="259">
        <f>CJ61/DEFM_Région_Dépt!AS60</f>
        <v>0.20490671945004379</v>
      </c>
      <c r="CL61" s="258">
        <f t="shared" si="1"/>
        <v>85611</v>
      </c>
      <c r="CM61" s="259">
        <f>CL61/DEFM_Région_Dépt!AT60</f>
        <v>0.20783152272865207</v>
      </c>
      <c r="CN61" s="258">
        <f t="shared" si="1"/>
        <v>86658</v>
      </c>
      <c r="CO61" s="259">
        <f>CN61/DEFM_Région_Dépt!AU60</f>
        <v>0.21151058065460937</v>
      </c>
      <c r="CP61" s="258">
        <f t="shared" si="1"/>
        <v>87213</v>
      </c>
      <c r="CQ61" s="259">
        <f>CP61/DEFM_Région_Dépt!AV60</f>
        <v>0.2140968643903445</v>
      </c>
      <c r="CR61" s="258">
        <f t="shared" si="1"/>
        <v>86603</v>
      </c>
      <c r="CS61" s="259">
        <f>CR61/DEFM_Région_Dépt!AW60</f>
        <v>0.21525632262474367</v>
      </c>
      <c r="CT61" s="258">
        <f t="shared" si="1"/>
        <v>86421</v>
      </c>
      <c r="CU61" s="259">
        <f>CT61/DEFM_Région_Dépt!AX60</f>
        <v>0.21629150210983136</v>
      </c>
      <c r="CV61" s="258">
        <f t="shared" si="1"/>
        <v>87939</v>
      </c>
      <c r="CW61" s="259">
        <f>CV61/DEFM_Région_Dépt!AY60</f>
        <v>0.21355613622675967</v>
      </c>
      <c r="CX61" s="258">
        <f t="shared" si="1"/>
        <v>86596</v>
      </c>
      <c r="CY61" s="259">
        <f>CX61/DEFM_Région_Dépt!AZ60</f>
        <v>0.20995616417099852</v>
      </c>
      <c r="CZ61" s="258">
        <f t="shared" si="1"/>
        <v>88324</v>
      </c>
      <c r="DA61" s="259">
        <f>CZ61/DEFM_Région_Dépt!BA60</f>
        <v>0.21068601048134517</v>
      </c>
      <c r="DB61" s="258">
        <f t="shared" si="1"/>
        <v>89960</v>
      </c>
      <c r="DC61" s="259">
        <f>DB61/DEFM_Région_Dépt!BB60</f>
        <v>0.21309910434891779</v>
      </c>
      <c r="DD61" s="258">
        <f t="shared" si="1"/>
        <v>90380</v>
      </c>
      <c r="DE61" s="259">
        <f>DD61/DEFM_Région_Dépt!BC60</f>
        <v>0.21456517197500619</v>
      </c>
      <c r="DF61" s="258">
        <f t="shared" si="1"/>
        <v>91258</v>
      </c>
      <c r="DG61" s="259">
        <f>DF61/DEFM_Région_Dépt!BD60</f>
        <v>0.21510987910116702</v>
      </c>
      <c r="DH61" s="258">
        <f t="shared" si="1"/>
        <v>93696</v>
      </c>
      <c r="DI61" s="259">
        <f>DH61/DEFM_Région_Dépt!BE60</f>
        <v>0.21717493643247704</v>
      </c>
      <c r="DJ61" s="258">
        <f t="shared" si="1"/>
        <v>94124</v>
      </c>
      <c r="DK61" s="259">
        <f>DJ61/DEFM_Région_Dépt!BF60</f>
        <v>0.2194150269128648</v>
      </c>
      <c r="DL61" s="258">
        <f t="shared" si="1"/>
        <v>95438</v>
      </c>
      <c r="DM61" s="259">
        <f>DL61/DEFM_Région_Dépt!BG60</f>
        <v>0.22409598948060486</v>
      </c>
      <c r="DN61" s="258">
        <f t="shared" si="1"/>
        <v>96000</v>
      </c>
      <c r="DO61" s="259">
        <f>DN61/DEFM_Région_Dépt!BH60</f>
        <v>0.22696269537114311</v>
      </c>
      <c r="DP61" s="258">
        <f t="shared" si="1"/>
        <v>95481</v>
      </c>
      <c r="DQ61" s="259">
        <f>DP61/DEFM_Région_Dépt!BI60</f>
        <v>0.22739797801779058</v>
      </c>
      <c r="DR61" s="258">
        <f t="shared" si="1"/>
        <v>94930</v>
      </c>
      <c r="DS61" s="259">
        <f>DR61/DEFM_Région_Dépt!BJ60</f>
        <v>0.22749385313669762</v>
      </c>
      <c r="DT61" s="258">
        <f t="shared" si="1"/>
        <v>96367</v>
      </c>
      <c r="DU61" s="259">
        <f>DT61/DEFM_Région_Dépt!BK60</f>
        <v>0.22487544774639179</v>
      </c>
      <c r="DV61" s="258">
        <f t="shared" si="1"/>
        <v>96132</v>
      </c>
      <c r="DW61" s="259">
        <f>DV61/DEFM_Région_Dépt!BL60</f>
        <v>0.22161566515590925</v>
      </c>
      <c r="DX61" s="258">
        <f t="shared" si="1"/>
        <v>98192</v>
      </c>
      <c r="DY61" s="259">
        <f>DX61/DEFM_Région_Dépt!BM60</f>
        <v>0.22324380118315212</v>
      </c>
      <c r="DZ61" s="258">
        <f t="shared" si="1"/>
        <v>99388</v>
      </c>
      <c r="EA61" s="259">
        <f>DZ61/DEFM_Région_Dépt!BN60</f>
        <v>0.22419424694120618</v>
      </c>
      <c r="EB61" s="258">
        <f t="shared" ref="EB61:EZ61" si="2">SUM(EB51:EB60)</f>
        <v>100160</v>
      </c>
      <c r="EC61" s="259">
        <f>EB61/DEFM_Région_Dépt!BO60</f>
        <v>0.22587352345557626</v>
      </c>
      <c r="ED61" s="258">
        <f t="shared" si="2"/>
        <v>102744</v>
      </c>
      <c r="EE61" s="259">
        <f>ED61/DEFM_Région_Dépt!BP60</f>
        <v>0.22928810533363089</v>
      </c>
      <c r="EF61" s="258">
        <f t="shared" si="2"/>
        <v>105080</v>
      </c>
      <c r="EG61" s="259">
        <f>EF61/DEFM_Région_Dépt!BQ60</f>
        <v>0.23103950186229974</v>
      </c>
      <c r="EH61" s="258">
        <f t="shared" si="2"/>
        <v>105607</v>
      </c>
      <c r="EI61" s="259">
        <f>EH61/DEFM_Région_Dépt!BR60</f>
        <v>0.23264784605725489</v>
      </c>
      <c r="EJ61" s="258">
        <f t="shared" si="2"/>
        <v>106804</v>
      </c>
      <c r="EK61" s="259">
        <f>EJ61/DEFM_Région_Dépt!BS60</f>
        <v>0.23626642244535437</v>
      </c>
      <c r="EL61" s="258">
        <f t="shared" si="2"/>
        <v>107325</v>
      </c>
      <c r="EM61" s="259">
        <f>EL61/DEFM_Région_Dépt!BT60</f>
        <v>0.23810527436738207</v>
      </c>
      <c r="EN61" s="258">
        <f t="shared" si="2"/>
        <v>107418</v>
      </c>
      <c r="EO61" s="259">
        <f>EN61/DEFM_Région_Dépt!BU60</f>
        <v>0.23835707628811076</v>
      </c>
      <c r="EP61" s="258">
        <f t="shared" si="2"/>
        <v>106330</v>
      </c>
      <c r="EQ61" s="259">
        <f>EP61/DEFM_Région_Dépt!BV60</f>
        <v>0.237638145470393</v>
      </c>
      <c r="ER61" s="258">
        <f t="shared" si="2"/>
        <v>106181</v>
      </c>
      <c r="ES61" s="259">
        <f>ER61/DEFM_Région_Dépt!BW60</f>
        <v>0.23315525165290979</v>
      </c>
      <c r="ET61" s="258">
        <f t="shared" si="2"/>
        <v>105157</v>
      </c>
      <c r="EU61" s="259">
        <f>ET61/DEFM_Région_Dépt!BX60</f>
        <v>0.22912218164704243</v>
      </c>
      <c r="EV61" s="258">
        <f t="shared" si="2"/>
        <v>106419</v>
      </c>
      <c r="EW61" s="259">
        <f>EV61/DEFM_Région_Dépt!BY60</f>
        <v>0.23018123535938848</v>
      </c>
      <c r="EX61" s="258">
        <f t="shared" si="2"/>
        <v>106907</v>
      </c>
      <c r="EY61" s="259">
        <f>EX61/DEFM_Région_Dépt!BZ60</f>
        <v>0.23087721116862867</v>
      </c>
      <c r="EZ61" s="258">
        <f t="shared" si="2"/>
        <v>109382</v>
      </c>
      <c r="FA61" s="259">
        <f>EZ61/DEFM_Région_Dépt!CA60</f>
        <v>0.23729019465770571</v>
      </c>
      <c r="FB61" s="258">
        <f>SUM(FB51:FB60)</f>
        <v>111941</v>
      </c>
      <c r="FC61" s="260">
        <f>FB61/DEFM_Région_Dépt!CB60</f>
        <v>0.2407990999692389</v>
      </c>
      <c r="FD61" s="261">
        <v>113763</v>
      </c>
      <c r="FE61" s="259">
        <f>FD61/DEFM_Région_Dépt!CC60</f>
        <v>0.24362367815796573</v>
      </c>
      <c r="FF61" s="258">
        <v>111077</v>
      </c>
      <c r="FG61" s="259">
        <f>FF61/DEFM_Région_Dépt!CD60</f>
        <v>0.23831203242229654</v>
      </c>
      <c r="FH61" s="258">
        <v>107890</v>
      </c>
      <c r="FI61" s="259">
        <f>FH61/DEFM_Région_Dépt!CE60</f>
        <v>0.23372189499086907</v>
      </c>
      <c r="FJ61" s="258">
        <v>103130</v>
      </c>
      <c r="FK61" s="259">
        <f>FJ61/DEFM_Région_Dépt!CF60</f>
        <v>0.22772237875268286</v>
      </c>
      <c r="FL61" s="258">
        <v>88533</v>
      </c>
      <c r="FM61" s="259">
        <f>FL61/DEFM_Région_Dépt!CG60</f>
        <v>0.19740547579283943</v>
      </c>
      <c r="FN61" s="258">
        <v>86390</v>
      </c>
      <c r="FO61" s="259">
        <f>FN61/DEFM_Région_Dépt!CH60</f>
        <v>0.1939983786684871</v>
      </c>
      <c r="FP61" s="258">
        <v>85317</v>
      </c>
      <c r="FQ61" s="259">
        <f>FP61/DEFM_Région_Dépt!CI60</f>
        <v>0.18831987250658325</v>
      </c>
      <c r="FR61" s="258">
        <v>85769</v>
      </c>
      <c r="FS61" s="259">
        <f>FR61/DEFM_Région_Dépt!CJ60</f>
        <v>0.18500208148641856</v>
      </c>
      <c r="FT61" s="258">
        <v>85703</v>
      </c>
      <c r="FU61" s="259">
        <f>FT61/DEFM_Région_Dépt!CK60</f>
        <v>0.1845265777869643</v>
      </c>
      <c r="FV61" s="258">
        <v>84540</v>
      </c>
      <c r="FW61" s="259">
        <f>FV61/DEFM_Région_Dépt!CL60</f>
        <v>0.18286312519872899</v>
      </c>
      <c r="FX61" s="258">
        <v>85202</v>
      </c>
      <c r="FY61" s="259">
        <f>FX61/DEFM_Région_Dépt!CM60</f>
        <v>0.18441632089418172</v>
      </c>
      <c r="FZ61" s="258">
        <v>85115</v>
      </c>
      <c r="GA61" s="259">
        <f>FZ61/DEFM_Région_Dépt!CN60</f>
        <v>0.18324201552223382</v>
      </c>
      <c r="GB61" s="258">
        <v>86782</v>
      </c>
      <c r="GC61" s="259">
        <f>GB61/DEFM_Région_Dépt!CO60</f>
        <v>0.18407193020784504</v>
      </c>
      <c r="GD61" s="258">
        <v>87368</v>
      </c>
      <c r="GE61" s="259">
        <f>GD61/DEFM_Région_Dépt!CP60</f>
        <v>0.18535184136217733</v>
      </c>
      <c r="GF61" s="258">
        <v>83674</v>
      </c>
      <c r="GG61" s="259">
        <f>GF61/DEFM_Région_Dépt!CQ60</f>
        <v>0.17937163975613313</v>
      </c>
      <c r="GH61" s="258">
        <v>82723</v>
      </c>
      <c r="GI61" s="259">
        <f>GH61/DEFM_Région_Dépt!CR60</f>
        <v>0.17925509554002106</v>
      </c>
      <c r="GJ61" s="258">
        <v>83056</v>
      </c>
      <c r="GK61" s="259">
        <f>GJ61/DEFM_Région_Dépt!CS60</f>
        <v>0.18057575698280903</v>
      </c>
      <c r="GL61" s="258">
        <v>81912</v>
      </c>
      <c r="GM61" s="259">
        <f>GL61/DEFM_Région_Dépt!CT60</f>
        <v>0.17943404410057348</v>
      </c>
      <c r="GN61" s="258">
        <v>81016</v>
      </c>
      <c r="GO61" s="259">
        <f>GN61/DEFM_Région_Dépt!CU60</f>
        <v>0.17447484827993159</v>
      </c>
      <c r="GP61" s="293">
        <v>81101</v>
      </c>
      <c r="GQ61" s="294">
        <f>GP61/DEFM_Région_Dépt!CV60</f>
        <v>0.17195165906922505</v>
      </c>
      <c r="GR61" s="293">
        <v>80335</v>
      </c>
      <c r="GS61" s="294">
        <f>GR61/DEFM_Région_Dépt!CW60</f>
        <v>0.17059197016896749</v>
      </c>
      <c r="GT61" s="293">
        <v>79678</v>
      </c>
      <c r="GU61" s="294">
        <f>GT61/DEFM_Région_Dépt!CX60</f>
        <v>0.16957059340556438</v>
      </c>
      <c r="GV61" s="293">
        <v>79951</v>
      </c>
      <c r="GW61" s="294">
        <f>GV61/DEFM_Région_Dépt!CY60</f>
        <v>0.17069249688295274</v>
      </c>
      <c r="GX61" s="293">
        <v>79345</v>
      </c>
      <c r="GY61" s="295">
        <f>GX61/DEFM_Région_Dépt!CZ60</f>
        <v>0.16947505345154973</v>
      </c>
      <c r="GZ61" s="436">
        <v>81577</v>
      </c>
      <c r="HA61" s="442">
        <f>GZ61/DEFM_Région_Dépt!DA60</f>
        <v>0.17222436859650345</v>
      </c>
      <c r="HB61" s="436">
        <v>81659</v>
      </c>
      <c r="HC61" s="442">
        <f>HB61/DEFM_Région_Dépt!DB60</f>
        <v>0.17379506148666193</v>
      </c>
      <c r="HD61" s="436">
        <v>81453</v>
      </c>
      <c r="HE61" s="442">
        <f>HD61/DEFM_Région_Dépt!DC60</f>
        <v>0.17531893094905499</v>
      </c>
      <c r="HF61" s="436">
        <v>79948</v>
      </c>
      <c r="HG61" s="442">
        <f>HF61/DEFM_Région_Dépt!DD60</f>
        <v>0.17441842707512942</v>
      </c>
      <c r="HH61" s="436">
        <v>79605</v>
      </c>
      <c r="HI61" s="442">
        <f>HH61/DEFM_Région_Dépt!DE60</f>
        <v>0.1747056964525559</v>
      </c>
      <c r="HJ61" s="436">
        <v>79030</v>
      </c>
      <c r="HK61" s="442">
        <f>HJ61/DEFM_Région_Dépt!DF60</f>
        <v>0.17530705908710784</v>
      </c>
      <c r="HL61" s="436">
        <v>78599</v>
      </c>
      <c r="HM61" s="442">
        <f>HL61/DEFM_Région_Dépt!DG60</f>
        <v>0.17097518000478562</v>
      </c>
      <c r="HN61" s="436">
        <v>79297</v>
      </c>
      <c r="HO61" s="442">
        <f>HN61/DEFM_Région_Dépt!DH60</f>
        <v>0.1708103567120455</v>
      </c>
      <c r="HP61" s="436">
        <v>79428</v>
      </c>
      <c r="HQ61" s="442">
        <f>HP61/DEFM_Région_Dépt!DI60</f>
        <v>0.17137419979847976</v>
      </c>
      <c r="HR61" s="436">
        <v>80774</v>
      </c>
      <c r="HS61" s="442">
        <f>HR61/DEFM_Région_Dépt!DJ60</f>
        <v>0.17481847006243981</v>
      </c>
      <c r="HT61" s="436">
        <v>80703</v>
      </c>
      <c r="HU61" s="442">
        <f>HT61/DEFM_Région_Dépt!DK60</f>
        <v>0.17677402679330256</v>
      </c>
      <c r="HV61" s="436">
        <v>80732</v>
      </c>
      <c r="HW61" s="447">
        <f>HV61/DEFM_Région_Dépt!DL60</f>
        <v>0.17624919223850358</v>
      </c>
      <c r="HX61" s="436">
        <v>83027</v>
      </c>
      <c r="HY61" s="442">
        <f>HX61/DEFM_Région_Dépt!DM60</f>
        <v>0.17922797292163162</v>
      </c>
      <c r="HZ61" s="436">
        <v>84016</v>
      </c>
      <c r="IA61" s="442">
        <f>HZ61/DEFM_Région_Dépt!DN60</f>
        <v>0.18271815437613634</v>
      </c>
      <c r="IB61" s="436">
        <v>85173</v>
      </c>
      <c r="IC61" s="442">
        <f>IB61/DEFM_Région_Dépt!DO60</f>
        <v>0.18700475783769779</v>
      </c>
      <c r="ID61" s="436">
        <v>84507</v>
      </c>
      <c r="IE61" s="442">
        <f>ID61/DEFM_Région_Dépt!DP60</f>
        <v>0.18854920615088042</v>
      </c>
      <c r="IF61" s="436">
        <v>84616</v>
      </c>
      <c r="IG61" s="442">
        <f>IF61/DEFM_Région_Dépt!DQ60</f>
        <v>0.19069898470865307</v>
      </c>
      <c r="IH61" s="436">
        <v>84245</v>
      </c>
      <c r="II61" s="442">
        <f>IH61/DEFM_Région_Dépt!DR60</f>
        <v>0.19036439149828494</v>
      </c>
      <c r="IJ61" s="436">
        <v>85277</v>
      </c>
      <c r="IK61" s="442">
        <f>IJ61/DEFM_Région_Dépt!DS60</f>
        <v>0.18858290266011202</v>
      </c>
      <c r="IL61" s="436">
        <v>85323</v>
      </c>
      <c r="IM61" s="442">
        <f>IL61/DEFM_Région_Dépt!DT60</f>
        <v>0.18739787043382003</v>
      </c>
      <c r="IN61" s="436">
        <v>84425</v>
      </c>
      <c r="IO61" s="442">
        <f>IN61/DEFM_Région_Dépt!DU60</f>
        <v>0.18734840701150166</v>
      </c>
      <c r="IP61" s="436">
        <v>83936</v>
      </c>
      <c r="IQ61" s="442">
        <f>IP61/DEFM_Région_Dépt!DV60</f>
        <v>0.18767887807670292</v>
      </c>
      <c r="IR61" s="436">
        <v>83818</v>
      </c>
      <c r="IS61" s="442">
        <f>IR61/DEFM_Région_Dépt!DW60</f>
        <v>0.189932133105222</v>
      </c>
      <c r="IT61" s="436">
        <v>84931</v>
      </c>
      <c r="IU61" s="442">
        <f>IT61/DEFM_Région_Dépt!DX60</f>
        <v>0.19134076639038644</v>
      </c>
      <c r="IV61" s="436">
        <v>87117</v>
      </c>
      <c r="IW61" s="442">
        <f>IV61/DEFM_Région_Dépt!DY60</f>
        <v>0.19511129924143167</v>
      </c>
      <c r="IX61" s="436">
        <v>87298</v>
      </c>
      <c r="IY61" s="442">
        <f>IX61/DEFM_Région_Dépt!DZ60</f>
        <v>0.19747327942091275</v>
      </c>
      <c r="IZ61" s="436">
        <v>89144</v>
      </c>
      <c r="JA61" s="442">
        <f>IZ61/DEFM_Région_Dépt!EA60</f>
        <v>0.19678109361582832</v>
      </c>
      <c r="JB61" s="436">
        <v>91905</v>
      </c>
      <c r="JC61" s="442">
        <f>JB61/DEFM_Région_Dépt!EB60</f>
        <v>0.19822876382295404</v>
      </c>
      <c r="JD61" s="436">
        <v>93568</v>
      </c>
      <c r="JE61" s="442">
        <f>JD61/DEFM_Région_Dépt!EC60</f>
        <v>0.2021121025767306</v>
      </c>
      <c r="JF61" s="436">
        <v>95447</v>
      </c>
      <c r="JG61" s="442">
        <f>JF61/DEFM_Région_Dépt!ED60</f>
        <v>0.20593730851219913</v>
      </c>
      <c r="JH61" s="436">
        <v>97865</v>
      </c>
      <c r="JI61" s="442">
        <f>JH61/DEFM_Région_Dépt!EE60</f>
        <v>0.20869630119312912</v>
      </c>
      <c r="JJ61" s="436">
        <v>99987</v>
      </c>
      <c r="JK61" s="442">
        <f>JJ61/DEFM_Région_Dépt!EF60</f>
        <v>0.21110426106013452</v>
      </c>
      <c r="JL61" s="436"/>
      <c r="JM61" s="442" t="e">
        <f>JL61/DEFM_Région_Dépt!EG60</f>
        <v>#DIV/0!</v>
      </c>
      <c r="JN61" s="436"/>
      <c r="JO61" s="442" t="e">
        <f>JN61/DEFM_Région_Dépt!EH60</f>
        <v>#DIV/0!</v>
      </c>
      <c r="JP61" s="436"/>
      <c r="JQ61" s="442" t="e">
        <f>JP61/DEFM_Région_Dépt!EI60</f>
        <v>#DIV/0!</v>
      </c>
      <c r="JR61" s="436"/>
      <c r="JS61" s="442" t="e">
        <f>JR61/DEFM_Région_Dépt!EJ60</f>
        <v>#DIV/0!</v>
      </c>
    </row>
    <row r="62" spans="1:279" x14ac:dyDescent="0.35">
      <c r="A62" s="246" t="s">
        <v>424</v>
      </c>
      <c r="B62" s="286">
        <v>6830</v>
      </c>
      <c r="C62" s="280">
        <f>B62/DEFM_Région_Dépt!B61</f>
        <v>0.17751786874593892</v>
      </c>
      <c r="D62" s="247">
        <v>8295</v>
      </c>
      <c r="E62" s="248">
        <f>D62/DEFM_Région_Dépt!C61</f>
        <v>0.20897364841033911</v>
      </c>
      <c r="F62" s="286">
        <v>8920</v>
      </c>
      <c r="G62" s="280">
        <f>F62/DEFM_Région_Dépt!D61</f>
        <v>0.22055187419641975</v>
      </c>
      <c r="H62" s="247">
        <v>9493</v>
      </c>
      <c r="I62" s="248">
        <f>H62/DEFM_Région_Dépt!E61</f>
        <v>0.23254047963158023</v>
      </c>
      <c r="J62" s="286">
        <v>8030</v>
      </c>
      <c r="K62" s="280">
        <f>J62/DEFM_Région_Dépt!F61</f>
        <v>0.19556746225036531</v>
      </c>
      <c r="L62" s="247">
        <v>8302</v>
      </c>
      <c r="M62" s="248">
        <f>L62/DEFM_Région_Dépt!G61</f>
        <v>0.20001927432178479</v>
      </c>
      <c r="N62" s="286">
        <v>7675</v>
      </c>
      <c r="O62" s="280">
        <f>N62/DEFM_Région_Dépt!H61</f>
        <v>0.18501554853795529</v>
      </c>
      <c r="P62" s="247">
        <v>9032</v>
      </c>
      <c r="Q62" s="248">
        <f>P62/DEFM_Région_Dépt!I61</f>
        <v>0.21223300514603943</v>
      </c>
      <c r="R62" s="286">
        <v>9291</v>
      </c>
      <c r="S62" s="280">
        <f>R62/DEFM_Région_Dépt!J61</f>
        <v>0.21751141285262787</v>
      </c>
      <c r="T62" s="247">
        <v>9612</v>
      </c>
      <c r="U62" s="248">
        <f>T62/DEFM_Région_Dépt!K61</f>
        <v>0.2251633910375038</v>
      </c>
      <c r="V62" s="286">
        <v>9562</v>
      </c>
      <c r="W62" s="280">
        <f>V62/DEFM_Région_Dépt!L61</f>
        <v>0.2250094126506024</v>
      </c>
      <c r="X62" s="247">
        <v>9485</v>
      </c>
      <c r="Y62" s="248">
        <f>X62/DEFM_Région_Dépt!M61</f>
        <v>0.22565603216520352</v>
      </c>
      <c r="Z62" s="286">
        <v>9611</v>
      </c>
      <c r="AA62" s="280">
        <f>Z62/DEFM_Région_Dépt!N61</f>
        <v>0.23033600153381584</v>
      </c>
      <c r="AB62" s="247">
        <v>9512</v>
      </c>
      <c r="AC62" s="248">
        <f>AB62/DEFM_Région_Dépt!O61</f>
        <v>0.22423385195662424</v>
      </c>
      <c r="AD62" s="286">
        <v>9492</v>
      </c>
      <c r="AE62" s="280">
        <f>AD62/DEFM_Région_Dépt!P61</f>
        <v>0.22138259165966975</v>
      </c>
      <c r="AF62" s="247">
        <v>9621</v>
      </c>
      <c r="AG62" s="248">
        <f>AF62/DEFM_Région_Dépt!Q61</f>
        <v>0.22138107181481395</v>
      </c>
      <c r="AH62" s="286">
        <v>9610</v>
      </c>
      <c r="AI62" s="280">
        <f>AH62/DEFM_Région_Dépt!R61</f>
        <v>0.22093477711106513</v>
      </c>
      <c r="AJ62" s="247">
        <v>9628</v>
      </c>
      <c r="AK62" s="248">
        <f>AJ62/DEFM_Région_Dépt!S61</f>
        <v>0.21993284144642164</v>
      </c>
      <c r="AL62" s="286">
        <v>9782</v>
      </c>
      <c r="AM62" s="280">
        <f>AL62/DEFM_Région_Dépt!T61</f>
        <v>0.22171853396495841</v>
      </c>
      <c r="AN62" s="247">
        <v>10072</v>
      </c>
      <c r="AO62" s="248">
        <f>AN62/DEFM_Région_Dépt!U61</f>
        <v>0.22411606328297101</v>
      </c>
      <c r="AP62" s="286">
        <v>10121</v>
      </c>
      <c r="AQ62" s="280">
        <f>AP62/DEFM_Région_Dépt!V61</f>
        <v>0.22600598454736279</v>
      </c>
      <c r="AR62" s="247">
        <v>10413</v>
      </c>
      <c r="AS62" s="248">
        <f>AR62/DEFM_Région_Dépt!W61</f>
        <v>0.2325368468066101</v>
      </c>
      <c r="AT62" s="286">
        <v>10312</v>
      </c>
      <c r="AU62" s="280">
        <f>AT62/DEFM_Région_Dépt!X61</f>
        <v>0.2325298216339324</v>
      </c>
      <c r="AV62" s="247">
        <v>10478</v>
      </c>
      <c r="AW62" s="248">
        <f>AV62/DEFM_Région_Dépt!Y61</f>
        <v>0.23613990805012169</v>
      </c>
      <c r="AX62" s="286">
        <v>10376</v>
      </c>
      <c r="AY62" s="280">
        <f>AX62/DEFM_Région_Dépt!Z61</f>
        <v>0.23573246092330061</v>
      </c>
      <c r="AZ62" s="247">
        <v>10052</v>
      </c>
      <c r="BA62" s="248">
        <f>AZ62/DEFM_Région_Dépt!AA61</f>
        <v>0.22857402733246923</v>
      </c>
      <c r="BB62" s="286">
        <v>10229</v>
      </c>
      <c r="BC62" s="280">
        <f>BB62/DEFM_Région_Dépt!AB61</f>
        <v>0.22800017831669045</v>
      </c>
      <c r="BD62" s="247">
        <v>10373</v>
      </c>
      <c r="BE62" s="248">
        <f>BD62/DEFM_Région_Dépt!AC61</f>
        <v>0.22765780001755773</v>
      </c>
      <c r="BF62" s="286">
        <v>10485</v>
      </c>
      <c r="BG62" s="280">
        <f>BF62/DEFM_Région_Dépt!AD61</f>
        <v>0.22752918710125428</v>
      </c>
      <c r="BH62" s="247">
        <v>10607</v>
      </c>
      <c r="BI62" s="248">
        <f>BH62/DEFM_Région_Dépt!AE61</f>
        <v>0.22752525794204079</v>
      </c>
      <c r="BJ62" s="286">
        <v>10724</v>
      </c>
      <c r="BK62" s="280">
        <f>BJ62/DEFM_Région_Dépt!AF61</f>
        <v>0.22808771295488867</v>
      </c>
      <c r="BL62" s="247">
        <v>11017</v>
      </c>
      <c r="BM62" s="248">
        <f>BL62/DEFM_Région_Dépt!AG61</f>
        <v>0.23023071136002676</v>
      </c>
      <c r="BN62" s="286">
        <v>11287</v>
      </c>
      <c r="BO62" s="280">
        <f>BN62/DEFM_Région_Dépt!AH61</f>
        <v>0.23490603342421279</v>
      </c>
      <c r="BP62" s="247">
        <v>11431</v>
      </c>
      <c r="BQ62" s="248">
        <f>BP62/DEFM_Région_Dépt!AI61</f>
        <v>0.23746312684365781</v>
      </c>
      <c r="BR62" s="286">
        <v>11347</v>
      </c>
      <c r="BS62" s="280">
        <f>BR62/DEFM_Région_Dépt!AJ61</f>
        <v>0.2382422104644327</v>
      </c>
      <c r="BT62" s="247">
        <v>11472</v>
      </c>
      <c r="BU62" s="248">
        <f>BT62/DEFM_Région_Dépt!AK61</f>
        <v>0.2410489157841654</v>
      </c>
      <c r="BV62" s="286">
        <v>11587</v>
      </c>
      <c r="BW62" s="280">
        <f>BV62/DEFM_Région_Dépt!AL61</f>
        <v>0.24444116282013417</v>
      </c>
      <c r="BX62" s="247">
        <v>11652</v>
      </c>
      <c r="BY62" s="248">
        <f>BX62/DEFM_Région_Dépt!AM61</f>
        <v>0.24209935797544099</v>
      </c>
      <c r="BZ62" s="249">
        <v>11863</v>
      </c>
      <c r="CA62" s="280">
        <f>BZ62/DEFM_Région_Dépt!AN61</f>
        <v>0.2410737873153285</v>
      </c>
      <c r="CB62" s="247">
        <v>11717</v>
      </c>
      <c r="CC62" s="248">
        <f>CB62/DEFM_Région_Dépt!AO61</f>
        <v>0.23595392484594627</v>
      </c>
      <c r="CD62" s="249">
        <v>12020</v>
      </c>
      <c r="CE62" s="280">
        <f>CD62/DEFM_Région_Dépt!AP61</f>
        <v>0.2379302836556543</v>
      </c>
      <c r="CF62" s="247">
        <v>12273</v>
      </c>
      <c r="CG62" s="248">
        <f>CF62/DEFM_Région_Dépt!AQ61</f>
        <v>0.24148515435924681</v>
      </c>
      <c r="CH62" s="249">
        <v>12138</v>
      </c>
      <c r="CI62" s="280">
        <f>CH62/DEFM_Région_Dépt!AR61</f>
        <v>0.24064711830131447</v>
      </c>
      <c r="CJ62" s="247">
        <v>12560</v>
      </c>
      <c r="CK62" s="248">
        <f>CJ62/DEFM_Région_Dépt!AS61</f>
        <v>0.24306697888645909</v>
      </c>
      <c r="CL62" s="249">
        <v>12850</v>
      </c>
      <c r="CM62" s="280">
        <f>CL62/DEFM_Région_Dépt!AT61</f>
        <v>0.24842919284678588</v>
      </c>
      <c r="CN62" s="247">
        <v>12984</v>
      </c>
      <c r="CO62" s="248">
        <f>CN62/DEFM_Région_Dépt!AU61</f>
        <v>0.25106350065743677</v>
      </c>
      <c r="CP62" s="249">
        <v>13116</v>
      </c>
      <c r="CQ62" s="280">
        <f>CP62/DEFM_Région_Dépt!AV61</f>
        <v>0.25352276022035375</v>
      </c>
      <c r="CR62" s="247">
        <v>13059</v>
      </c>
      <c r="CS62" s="248">
        <f>CR62/DEFM_Région_Dépt!AW61</f>
        <v>0.25493411420204976</v>
      </c>
      <c r="CT62" s="249">
        <v>13068</v>
      </c>
      <c r="CU62" s="280">
        <f>CT62/DEFM_Région_Dépt!AX61</f>
        <v>0.25628052009178093</v>
      </c>
      <c r="CV62" s="247">
        <v>13258</v>
      </c>
      <c r="CW62" s="248">
        <f>CV62/DEFM_Région_Dépt!AY61</f>
        <v>0.25580767152890327</v>
      </c>
      <c r="CX62" s="249">
        <v>13077</v>
      </c>
      <c r="CY62" s="280">
        <f>CX62/DEFM_Région_Dépt!AZ61</f>
        <v>0.25262242828165749</v>
      </c>
      <c r="CZ62" s="247">
        <v>13207</v>
      </c>
      <c r="DA62" s="248">
        <f>CZ62/DEFM_Région_Dépt!BA61</f>
        <v>0.25156190476190476</v>
      </c>
      <c r="DB62" s="249">
        <v>13422</v>
      </c>
      <c r="DC62" s="280">
        <f>DB62/DEFM_Région_Dépt!BB61</f>
        <v>0.25273980341204383</v>
      </c>
      <c r="DD62" s="247">
        <v>13402</v>
      </c>
      <c r="DE62" s="248">
        <f>DD62/DEFM_Région_Dépt!BC61</f>
        <v>0.25366241435439302</v>
      </c>
      <c r="DF62" s="249">
        <v>13582</v>
      </c>
      <c r="DG62" s="280">
        <f>DF62/DEFM_Région_Dépt!BD61</f>
        <v>0.25611434821142348</v>
      </c>
      <c r="DH62" s="247">
        <v>13733</v>
      </c>
      <c r="DI62" s="248">
        <f>DH62/DEFM_Région_Dépt!BE61</f>
        <v>0.256427971244515</v>
      </c>
      <c r="DJ62" s="249">
        <v>13789</v>
      </c>
      <c r="DK62" s="280">
        <f>DJ62/DEFM_Région_Dépt!BF61</f>
        <v>0.25832256130688097</v>
      </c>
      <c r="DL62" s="247">
        <v>13863</v>
      </c>
      <c r="DM62" s="248">
        <f>DL62/DEFM_Région_Dépt!BG61</f>
        <v>0.2618080867216861</v>
      </c>
      <c r="DN62" s="249">
        <v>13920</v>
      </c>
      <c r="DO62" s="280">
        <f>DN62/DEFM_Région_Dépt!BH61</f>
        <v>0.26353154995172373</v>
      </c>
      <c r="DP62" s="247">
        <v>13881</v>
      </c>
      <c r="DQ62" s="248">
        <f>DP62/DEFM_Région_Dépt!BI61</f>
        <v>0.26423391011364283</v>
      </c>
      <c r="DR62" s="249">
        <v>13890</v>
      </c>
      <c r="DS62" s="280">
        <f>DR62/DEFM_Région_Dépt!BJ61</f>
        <v>0.2664850449897358</v>
      </c>
      <c r="DT62" s="247">
        <v>14277</v>
      </c>
      <c r="DU62" s="248">
        <f>DT62/DEFM_Région_Dépt!BK61</f>
        <v>0.26874352941176471</v>
      </c>
      <c r="DV62" s="249">
        <v>14219</v>
      </c>
      <c r="DW62" s="280">
        <f>DV62/DEFM_Région_Dépt!BL61</f>
        <v>0.26572106669656709</v>
      </c>
      <c r="DX62" s="247">
        <v>14291</v>
      </c>
      <c r="DY62" s="248">
        <f>DX62/DEFM_Région_Dépt!BM61</f>
        <v>0.26424199840985152</v>
      </c>
      <c r="DZ62" s="249">
        <v>14501</v>
      </c>
      <c r="EA62" s="280">
        <f>DZ62/DEFM_Région_Dépt!BN61</f>
        <v>0.26558121646123695</v>
      </c>
      <c r="EB62" s="247">
        <v>14570</v>
      </c>
      <c r="EC62" s="248">
        <f>EB62/DEFM_Région_Dépt!BO61</f>
        <v>0.26819077070333353</v>
      </c>
      <c r="ED62" s="249">
        <v>14752</v>
      </c>
      <c r="EE62" s="280">
        <f>ED62/DEFM_Région_Dépt!BP61</f>
        <v>0.27066400014678094</v>
      </c>
      <c r="EF62" s="247">
        <v>15086</v>
      </c>
      <c r="EG62" s="248">
        <f>EF62/DEFM_Région_Dépt!BQ61</f>
        <v>0.27358952503581729</v>
      </c>
      <c r="EH62" s="249">
        <v>15199</v>
      </c>
      <c r="EI62" s="280">
        <f>EH62/DEFM_Région_Dépt!BR61</f>
        <v>0.27484132294171898</v>
      </c>
      <c r="EJ62" s="247">
        <v>15316</v>
      </c>
      <c r="EK62" s="248">
        <f>EJ62/DEFM_Région_Dépt!BS61</f>
        <v>0.2771223854671781</v>
      </c>
      <c r="EL62" s="249">
        <v>15433</v>
      </c>
      <c r="EM62" s="280">
        <f>EL62/DEFM_Région_Dépt!BT61</f>
        <v>0.279639058508036</v>
      </c>
      <c r="EN62" s="247">
        <v>15445</v>
      </c>
      <c r="EO62" s="248">
        <f>EN62/DEFM_Région_Dépt!BU61</f>
        <v>0.28094588449295133</v>
      </c>
      <c r="EP62" s="249">
        <v>15352</v>
      </c>
      <c r="EQ62" s="280">
        <f>EP62/DEFM_Région_Dépt!BV61</f>
        <v>0.28234601732477516</v>
      </c>
      <c r="ER62" s="247">
        <v>15106</v>
      </c>
      <c r="ES62" s="248">
        <f>ER62/DEFM_Région_Dépt!BW61</f>
        <v>0.27566699514580822</v>
      </c>
      <c r="ET62" s="249">
        <v>15061</v>
      </c>
      <c r="EU62" s="280">
        <f>ET62/DEFM_Région_Dépt!BX61</f>
        <v>0.27264663287472846</v>
      </c>
      <c r="EV62" s="247">
        <v>15351</v>
      </c>
      <c r="EW62" s="248">
        <f>EV62/DEFM_Région_Dépt!BY61</f>
        <v>0.27350473034368483</v>
      </c>
      <c r="EX62" s="249">
        <v>15400</v>
      </c>
      <c r="EY62" s="280">
        <f>EX62/DEFM_Région_Dépt!BZ61</f>
        <v>0.27280779450841453</v>
      </c>
      <c r="EZ62" s="247">
        <v>15738</v>
      </c>
      <c r="FA62" s="248">
        <f>EZ62/DEFM_Région_Dépt!CA61</f>
        <v>0.27950343651766213</v>
      </c>
      <c r="FB62" s="286">
        <v>16068</v>
      </c>
      <c r="FC62" s="281">
        <f>FB62/DEFM_Région_Dépt!CB61</f>
        <v>0.28462614918604856</v>
      </c>
      <c r="FD62" s="252">
        <v>16330</v>
      </c>
      <c r="FE62" s="248">
        <f>FD62/DEFM_Région_Dépt!CC61</f>
        <v>0.28886294488077546</v>
      </c>
      <c r="FF62" s="249">
        <v>15997</v>
      </c>
      <c r="FG62" s="250">
        <f>FF62/DEFM_Région_Dépt!CD61</f>
        <v>0.28505497246921718</v>
      </c>
      <c r="FH62" s="247">
        <v>15677</v>
      </c>
      <c r="FI62" s="248">
        <f>FH62/DEFM_Région_Dépt!CE61</f>
        <v>0.28294258848159981</v>
      </c>
      <c r="FJ62" s="249">
        <v>15203</v>
      </c>
      <c r="FK62" s="250">
        <f>FJ62/DEFM_Région_Dépt!CF61</f>
        <v>0.27876487522232613</v>
      </c>
      <c r="FL62" s="247">
        <v>13198</v>
      </c>
      <c r="FM62" s="248">
        <f>FL62/DEFM_Région_Dépt!CG61</f>
        <v>0.24212071179600073</v>
      </c>
      <c r="FN62" s="249">
        <v>13065</v>
      </c>
      <c r="FO62" s="250">
        <f>FN62/DEFM_Région_Dépt!CH61</f>
        <v>0.24077623382846192</v>
      </c>
      <c r="FP62" s="247">
        <v>12827</v>
      </c>
      <c r="FQ62" s="248">
        <f>FP62/DEFM_Région_Dépt!CI61</f>
        <v>0.2347934323003423</v>
      </c>
      <c r="FR62" s="249">
        <v>12893</v>
      </c>
      <c r="FS62" s="250">
        <f>FR62/DEFM_Région_Dépt!CJ61</f>
        <v>0.23055739346578208</v>
      </c>
      <c r="FT62" s="247">
        <v>12956</v>
      </c>
      <c r="FU62" s="248">
        <f>FT62/DEFM_Région_Dépt!CK61</f>
        <v>0.23130344741399317</v>
      </c>
      <c r="FV62" s="249">
        <v>12828</v>
      </c>
      <c r="FW62" s="250">
        <f>FV62/DEFM_Région_Dépt!CL61</f>
        <v>0.22860605196564138</v>
      </c>
      <c r="FX62" s="247">
        <v>12848</v>
      </c>
      <c r="FY62" s="248">
        <f>FX62/DEFM_Région_Dépt!CM61</f>
        <v>0.22935894460610171</v>
      </c>
      <c r="FZ62" s="249">
        <v>12822</v>
      </c>
      <c r="GA62" s="250">
        <f>FZ62/DEFM_Région_Dépt!CN61</f>
        <v>0.22912794853466761</v>
      </c>
      <c r="GB62" s="247">
        <v>13036</v>
      </c>
      <c r="GC62" s="248">
        <f>GB62/DEFM_Région_Dépt!CO61</f>
        <v>0.23006194518468842</v>
      </c>
      <c r="GD62" s="249">
        <v>12959</v>
      </c>
      <c r="GE62" s="250">
        <f>GD62/DEFM_Région_Dépt!CP61</f>
        <v>0.22916003536693191</v>
      </c>
      <c r="GF62" s="247">
        <v>12513</v>
      </c>
      <c r="GG62" s="248">
        <f>GF62/DEFM_Région_Dépt!CQ61</f>
        <v>0.22302427547855844</v>
      </c>
      <c r="GH62" s="249">
        <v>12372</v>
      </c>
      <c r="GI62" s="250">
        <f>GH62/DEFM_Région_Dépt!CR61</f>
        <v>0.22301937809824246</v>
      </c>
      <c r="GJ62" s="247">
        <v>12478</v>
      </c>
      <c r="GK62" s="248">
        <f>GJ62/DEFM_Région_Dépt!CS61</f>
        <v>0.22459411785881422</v>
      </c>
      <c r="GL62" s="249">
        <v>12370</v>
      </c>
      <c r="GM62" s="250">
        <f>GL62/DEFM_Région_Dépt!CT61</f>
        <v>0.22416730093146317</v>
      </c>
      <c r="GN62" s="247">
        <v>12307</v>
      </c>
      <c r="GO62" s="248">
        <f>GN62/DEFM_Région_Dépt!CU61</f>
        <v>0.21883779650769941</v>
      </c>
      <c r="GP62" s="287">
        <v>12225</v>
      </c>
      <c r="GQ62" s="288">
        <f>GP62/DEFM_Région_Dépt!CV61</f>
        <v>0.21488082682978274</v>
      </c>
      <c r="GR62" s="289">
        <v>12217</v>
      </c>
      <c r="GS62" s="290">
        <f>GR62/DEFM_Région_Dépt!CW61</f>
        <v>0.21258047677048894</v>
      </c>
      <c r="GT62" s="287">
        <v>12179</v>
      </c>
      <c r="GU62" s="288">
        <f>GT62/DEFM_Région_Dépt!CX61</f>
        <v>0.2116835262627316</v>
      </c>
      <c r="GV62" s="289">
        <v>12247</v>
      </c>
      <c r="GW62" s="290">
        <f>GV62/DEFM_Région_Dépt!CY61</f>
        <v>0.2132472009890129</v>
      </c>
      <c r="GX62" s="291">
        <v>12147</v>
      </c>
      <c r="GY62" s="292">
        <f>GX62/DEFM_Région_Dépt!CZ61</f>
        <v>0.21299689631590946</v>
      </c>
      <c r="GZ62" s="435">
        <v>12500</v>
      </c>
      <c r="HA62" s="441">
        <f>GZ62/DEFM_Région_Dépt!DA61</f>
        <v>0.21694609323475303</v>
      </c>
      <c r="HB62" s="435">
        <v>12627</v>
      </c>
      <c r="HC62" s="441">
        <f>HB62/DEFM_Région_Dépt!DB61</f>
        <v>0.2200669246052494</v>
      </c>
      <c r="HD62" s="435">
        <v>12699</v>
      </c>
      <c r="HE62" s="441">
        <f>HD62/DEFM_Région_Dépt!DC61</f>
        <v>0.22281292767659755</v>
      </c>
      <c r="HF62" s="435">
        <v>12464</v>
      </c>
      <c r="HG62" s="441">
        <f>HF62/DEFM_Région_Dépt!DD61</f>
        <v>0.22059005716510627</v>
      </c>
      <c r="HH62" s="435">
        <v>12384</v>
      </c>
      <c r="HI62" s="441">
        <f>HH62/DEFM_Région_Dépt!DE61</f>
        <v>0.22120210770742163</v>
      </c>
      <c r="HJ62" s="435">
        <v>11979</v>
      </c>
      <c r="HK62" s="441">
        <f>HJ62/DEFM_Région_Dépt!DF61</f>
        <v>0.21833591542877973</v>
      </c>
      <c r="HL62" s="435">
        <v>11816</v>
      </c>
      <c r="HM62" s="441">
        <f>HL62/DEFM_Région_Dépt!DG61</f>
        <v>0.21287788707527114</v>
      </c>
      <c r="HN62" s="435">
        <v>11880</v>
      </c>
      <c r="HO62" s="441">
        <f>HN62/DEFM_Région_Dépt!DH61</f>
        <v>0.21201791801259973</v>
      </c>
      <c r="HP62" s="435">
        <v>11961</v>
      </c>
      <c r="HQ62" s="441">
        <f>HP62/DEFM_Région_Dépt!DI61</f>
        <v>0.21160548429898274</v>
      </c>
      <c r="HR62" s="435">
        <v>12095</v>
      </c>
      <c r="HS62" s="441">
        <f>HR62/DEFM_Région_Dépt!DJ61</f>
        <v>0.21431735625055373</v>
      </c>
      <c r="HT62" s="435">
        <v>12093</v>
      </c>
      <c r="HU62" s="441">
        <f>HT62/DEFM_Région_Dépt!DK61</f>
        <v>0.21684089727267836</v>
      </c>
      <c r="HV62" s="502">
        <v>12033</v>
      </c>
      <c r="HW62" s="500">
        <f>HV62/DEFM_Région_Dépt!DL61</f>
        <v>0.21682643794147327</v>
      </c>
      <c r="HX62" s="435">
        <v>12266</v>
      </c>
      <c r="HY62" s="441">
        <f>HX62/DEFM_Région_Dépt!DM61</f>
        <v>0.22018381560996625</v>
      </c>
      <c r="HZ62" s="435">
        <v>12360</v>
      </c>
      <c r="IA62" s="441">
        <f>HZ62/DEFM_Région_Dépt!DN61</f>
        <v>0.22300405953991881</v>
      </c>
      <c r="IB62" s="435">
        <v>12522</v>
      </c>
      <c r="IC62" s="441">
        <f>IB62/DEFM_Région_Dépt!DO61</f>
        <v>0.22751553472146516</v>
      </c>
      <c r="ID62" s="435">
        <v>12536</v>
      </c>
      <c r="IE62" s="441">
        <f>ID62/DEFM_Région_Dépt!DP61</f>
        <v>0.22975276286127963</v>
      </c>
      <c r="IF62" s="435">
        <v>12777</v>
      </c>
      <c r="IG62" s="441">
        <f>IF62/DEFM_Région_Dépt!DQ61</f>
        <v>0.23396813770371727</v>
      </c>
      <c r="IH62" s="435">
        <v>12769</v>
      </c>
      <c r="II62" s="441">
        <f>IH62/DEFM_Région_Dépt!DR61</f>
        <v>0.23529953747212856</v>
      </c>
      <c r="IJ62" s="435">
        <v>12607</v>
      </c>
      <c r="IK62" s="441">
        <f>IJ62/DEFM_Région_Dépt!DS61</f>
        <v>0.23161859268785595</v>
      </c>
      <c r="IL62" s="435">
        <v>12544</v>
      </c>
      <c r="IM62" s="441">
        <f>IL62/DEFM_Région_Dépt!DT61</f>
        <v>0.23018625561978162</v>
      </c>
      <c r="IN62" s="435">
        <v>12594</v>
      </c>
      <c r="IO62" s="441">
        <f>IN62/DEFM_Région_Dépt!DU61</f>
        <v>0.23054533472458674</v>
      </c>
      <c r="IP62" s="435">
        <v>12560</v>
      </c>
      <c r="IQ62" s="441">
        <f>IP62/DEFM_Région_Dépt!DV61</f>
        <v>0.22960349523792115</v>
      </c>
      <c r="IR62" s="435">
        <v>12517</v>
      </c>
      <c r="IS62" s="441">
        <f>IR62/DEFM_Région_Dépt!DW61</f>
        <v>0.23174479745241799</v>
      </c>
      <c r="IT62" s="435">
        <v>12578</v>
      </c>
      <c r="IU62" s="441">
        <f>IT62/DEFM_Région_Dépt!DX61</f>
        <v>0.23355739592230845</v>
      </c>
      <c r="IV62" s="435">
        <v>12905</v>
      </c>
      <c r="IW62" s="441">
        <f>IV62/DEFM_Région_Dépt!DY61</f>
        <v>0.23809963099630996</v>
      </c>
      <c r="IX62" s="435">
        <v>12994</v>
      </c>
      <c r="IY62" s="441">
        <f>IX62/DEFM_Région_Dépt!DZ61</f>
        <v>0.24130438819662389</v>
      </c>
      <c r="IZ62" s="435">
        <v>13291</v>
      </c>
      <c r="JA62" s="441">
        <f>IZ62/DEFM_Région_Dépt!EA61</f>
        <v>0.24346058030480658</v>
      </c>
      <c r="JB62" s="435">
        <v>13678</v>
      </c>
      <c r="JC62" s="441">
        <f>JB62/DEFM_Région_Dépt!EB61</f>
        <v>0.24701123270849135</v>
      </c>
      <c r="JD62" s="435">
        <v>13828</v>
      </c>
      <c r="JE62" s="441">
        <f>JD62/DEFM_Région_Dépt!EC61</f>
        <v>0.25031678795119655</v>
      </c>
      <c r="JF62" s="435">
        <v>14268</v>
      </c>
      <c r="JG62" s="441">
        <f>JF62/DEFM_Région_Dépt!ED61</f>
        <v>0.25629603017783364</v>
      </c>
      <c r="JH62" s="435">
        <v>14564</v>
      </c>
      <c r="JI62" s="441">
        <f>JH62/DEFM_Région_Dépt!EE61</f>
        <v>0.25988115843757248</v>
      </c>
      <c r="JJ62" s="435">
        <v>14816</v>
      </c>
      <c r="JK62" s="441">
        <f>JJ62/DEFM_Région_Dépt!EF61</f>
        <v>0.26145728554537917</v>
      </c>
      <c r="JL62" s="435"/>
      <c r="JM62" s="441" t="e">
        <f>JL62/DEFM_Région_Dépt!EG61</f>
        <v>#DIV/0!</v>
      </c>
      <c r="JN62" s="435"/>
      <c r="JO62" s="441" t="e">
        <f>JN62/DEFM_Région_Dépt!EH61</f>
        <v>#DIV/0!</v>
      </c>
      <c r="JP62" s="435"/>
      <c r="JQ62" s="441" t="e">
        <f>JP62/DEFM_Région_Dépt!EI61</f>
        <v>#DIV/0!</v>
      </c>
      <c r="JR62" s="435"/>
      <c r="JS62" s="441" t="e">
        <f>JR62/DEFM_Région_Dépt!EJ61</f>
        <v>#DIV/0!</v>
      </c>
    </row>
    <row r="63" spans="1:279" x14ac:dyDescent="0.35">
      <c r="A63" s="246" t="s">
        <v>425</v>
      </c>
      <c r="B63" s="286">
        <v>37117</v>
      </c>
      <c r="C63" s="280">
        <f>B63/DEFM_Région_Dépt!B62</f>
        <v>0.20291717008260576</v>
      </c>
      <c r="D63" s="247">
        <v>41298</v>
      </c>
      <c r="E63" s="248">
        <f>D63/DEFM_Région_Dépt!C62</f>
        <v>0.22202509596464631</v>
      </c>
      <c r="F63" s="286">
        <v>44572</v>
      </c>
      <c r="G63" s="280">
        <f>F63/DEFM_Région_Dépt!D62</f>
        <v>0.23337469697207694</v>
      </c>
      <c r="H63" s="247">
        <v>48009</v>
      </c>
      <c r="I63" s="248">
        <f>H63/DEFM_Région_Dépt!E62</f>
        <v>0.24388620777241554</v>
      </c>
      <c r="J63" s="286">
        <v>43750</v>
      </c>
      <c r="K63" s="280">
        <f>J63/DEFM_Région_Dépt!F62</f>
        <v>0.21996088467010894</v>
      </c>
      <c r="L63" s="247">
        <v>45774</v>
      </c>
      <c r="M63" s="248">
        <f>L63/DEFM_Région_Dépt!G62</f>
        <v>0.23035115794559013</v>
      </c>
      <c r="N63" s="286">
        <v>43008</v>
      </c>
      <c r="O63" s="280">
        <f>N63/DEFM_Région_Dépt!H62</f>
        <v>0.21736361706644025</v>
      </c>
      <c r="P63" s="247">
        <v>49361</v>
      </c>
      <c r="Q63" s="248">
        <f>P63/DEFM_Région_Dépt!I62</f>
        <v>0.24443762163447016</v>
      </c>
      <c r="R63" s="286">
        <v>50313</v>
      </c>
      <c r="S63" s="280">
        <f>R63/DEFM_Région_Dépt!J62</f>
        <v>0.24876637824474659</v>
      </c>
      <c r="T63" s="247">
        <v>52541</v>
      </c>
      <c r="U63" s="248">
        <f>T63/DEFM_Région_Dépt!K62</f>
        <v>0.25916353035766254</v>
      </c>
      <c r="V63" s="286">
        <v>52761</v>
      </c>
      <c r="W63" s="280">
        <f>V63/DEFM_Région_Dépt!L62</f>
        <v>0.26160101147829534</v>
      </c>
      <c r="X63" s="247">
        <v>53031</v>
      </c>
      <c r="Y63" s="248">
        <f>X63/DEFM_Région_Dépt!M62</f>
        <v>0.26479487896460813</v>
      </c>
      <c r="Z63" s="286">
        <v>53311</v>
      </c>
      <c r="AA63" s="280">
        <f>Z63/DEFM_Région_Dépt!N62</f>
        <v>0.26795102483941335</v>
      </c>
      <c r="AB63" s="247">
        <v>52445</v>
      </c>
      <c r="AC63" s="248">
        <f>AB63/DEFM_Région_Dépt!O62</f>
        <v>0.26110486014995671</v>
      </c>
      <c r="AD63" s="286">
        <v>52988</v>
      </c>
      <c r="AE63" s="280">
        <f>AD63/DEFM_Région_Dépt!P62</f>
        <v>0.25793826577552342</v>
      </c>
      <c r="AF63" s="247">
        <v>54924</v>
      </c>
      <c r="AG63" s="248">
        <f>AF63/DEFM_Région_Dépt!Q62</f>
        <v>0.2608695652173913</v>
      </c>
      <c r="AH63" s="286">
        <v>55085</v>
      </c>
      <c r="AI63" s="280">
        <f>AH63/DEFM_Région_Dépt!R62</f>
        <v>0.26236824432134809</v>
      </c>
      <c r="AJ63" s="247">
        <v>55408</v>
      </c>
      <c r="AK63" s="248">
        <f>AJ63/DEFM_Région_Dépt!S62</f>
        <v>0.26473637688430207</v>
      </c>
      <c r="AL63" s="286">
        <v>56128</v>
      </c>
      <c r="AM63" s="280">
        <f>AL63/DEFM_Région_Dépt!T62</f>
        <v>0.26793326491156882</v>
      </c>
      <c r="AN63" s="247">
        <v>56534</v>
      </c>
      <c r="AO63" s="248">
        <f>AN63/DEFM_Région_Dépt!U62</f>
        <v>0.26791841222300156</v>
      </c>
      <c r="AP63" s="286">
        <v>56895</v>
      </c>
      <c r="AQ63" s="280">
        <f>AP63/DEFM_Région_Dépt!V62</f>
        <v>0.27035824427517191</v>
      </c>
      <c r="AR63" s="247">
        <v>57427</v>
      </c>
      <c r="AS63" s="248">
        <f>AR63/DEFM_Région_Dépt!W62</f>
        <v>0.2747151290171353</v>
      </c>
      <c r="AT63" s="286">
        <v>56700</v>
      </c>
      <c r="AU63" s="280">
        <f>AT63/DEFM_Région_Dépt!X62</f>
        <v>0.27406132786821857</v>
      </c>
      <c r="AV63" s="247">
        <v>57085</v>
      </c>
      <c r="AW63" s="248">
        <f>AV63/DEFM_Région_Dépt!Y62</f>
        <v>0.27556394425484054</v>
      </c>
      <c r="AX63" s="286">
        <v>57054</v>
      </c>
      <c r="AY63" s="280">
        <f>AX63/DEFM_Région_Dépt!Z62</f>
        <v>0.27635211717864511</v>
      </c>
      <c r="AZ63" s="247">
        <v>56346</v>
      </c>
      <c r="BA63" s="248">
        <f>AZ63/DEFM_Région_Dépt!AA62</f>
        <v>0.27024201206703052</v>
      </c>
      <c r="BB63" s="286">
        <v>56645</v>
      </c>
      <c r="BC63" s="280">
        <f>BB63/DEFM_Région_Dépt!AB62</f>
        <v>0.26647065741503001</v>
      </c>
      <c r="BD63" s="247">
        <v>57437</v>
      </c>
      <c r="BE63" s="248">
        <f>BD63/DEFM_Région_Dépt!AC62</f>
        <v>0.26481965595621765</v>
      </c>
      <c r="BF63" s="286">
        <v>57158</v>
      </c>
      <c r="BG63" s="280">
        <f>BF63/DEFM_Région_Dépt!AD62</f>
        <v>0.26461056997888965</v>
      </c>
      <c r="BH63" s="247">
        <v>57332</v>
      </c>
      <c r="BI63" s="248">
        <f>BH63/DEFM_Région_Dépt!AE62</f>
        <v>0.26424173149957597</v>
      </c>
      <c r="BJ63" s="286">
        <v>57091</v>
      </c>
      <c r="BK63" s="280">
        <f>BJ63/DEFM_Région_Dépt!AF62</f>
        <v>0.26473179508105499</v>
      </c>
      <c r="BL63" s="247">
        <v>58501</v>
      </c>
      <c r="BM63" s="248">
        <f>BL63/DEFM_Région_Dépt!AG62</f>
        <v>0.26685977556792262</v>
      </c>
      <c r="BN63" s="286">
        <v>59121</v>
      </c>
      <c r="BO63" s="280">
        <f>BN63/DEFM_Région_Dépt!AH62</f>
        <v>0.27020813718589748</v>
      </c>
      <c r="BP63" s="247">
        <v>59137</v>
      </c>
      <c r="BQ63" s="248">
        <f>BP63/DEFM_Région_Dépt!AI62</f>
        <v>0.27053845098128915</v>
      </c>
      <c r="BR63" s="286">
        <v>58292</v>
      </c>
      <c r="BS63" s="280">
        <f>BR63/DEFM_Région_Dépt!AJ62</f>
        <v>0.26980167087084306</v>
      </c>
      <c r="BT63" s="247">
        <v>58157</v>
      </c>
      <c r="BU63" s="248">
        <f>BT63/DEFM_Région_Dépt!AK62</f>
        <v>0.26971862666437868</v>
      </c>
      <c r="BV63" s="286">
        <v>57882</v>
      </c>
      <c r="BW63" s="280">
        <f>BV63/DEFM_Région_Dépt!AL62</f>
        <v>0.26833497135015855</v>
      </c>
      <c r="BX63" s="247">
        <v>58006</v>
      </c>
      <c r="BY63" s="248">
        <f>BX63/DEFM_Région_Dépt!AM62</f>
        <v>0.26312542526650035</v>
      </c>
      <c r="BZ63" s="249">
        <v>58902</v>
      </c>
      <c r="CA63" s="280">
        <f>BZ63/DEFM_Région_Dépt!AN62</f>
        <v>0.26121895081356516</v>
      </c>
      <c r="CB63" s="247">
        <v>59391</v>
      </c>
      <c r="CC63" s="248">
        <f>CB63/DEFM_Région_Dépt!AO62</f>
        <v>0.25841273985119434</v>
      </c>
      <c r="CD63" s="249">
        <v>60644</v>
      </c>
      <c r="CE63" s="280">
        <f>CD63/DEFM_Région_Dépt!AP62</f>
        <v>0.26068864720801271</v>
      </c>
      <c r="CF63" s="247">
        <v>61026</v>
      </c>
      <c r="CG63" s="248">
        <f>CF63/DEFM_Région_Dépt!AQ62</f>
        <v>0.26160540135033761</v>
      </c>
      <c r="CH63" s="249">
        <v>61485</v>
      </c>
      <c r="CI63" s="280">
        <f>CH63/DEFM_Région_Dépt!AR62</f>
        <v>0.26471234032660124</v>
      </c>
      <c r="CJ63" s="247">
        <v>63282</v>
      </c>
      <c r="CK63" s="248">
        <f>CJ63/DEFM_Région_Dépt!AS62</f>
        <v>0.26667959004787267</v>
      </c>
      <c r="CL63" s="249">
        <v>63703</v>
      </c>
      <c r="CM63" s="280">
        <f>CL63/DEFM_Région_Dépt!AT62</f>
        <v>0.26974394586743788</v>
      </c>
      <c r="CN63" s="247">
        <v>64257</v>
      </c>
      <c r="CO63" s="248">
        <f>CN63/DEFM_Région_Dépt!AU62</f>
        <v>0.27267172203668893</v>
      </c>
      <c r="CP63" s="249">
        <v>65028</v>
      </c>
      <c r="CQ63" s="280">
        <f>CP63/DEFM_Région_Dépt!AV62</f>
        <v>0.27667604123676248</v>
      </c>
      <c r="CR63" s="247">
        <v>64012</v>
      </c>
      <c r="CS63" s="248">
        <f>CR63/DEFM_Région_Dépt!AW62</f>
        <v>0.27544719505320731</v>
      </c>
      <c r="CT63" s="249">
        <v>63595</v>
      </c>
      <c r="CU63" s="280">
        <f>CT63/DEFM_Région_Dépt!AX62</f>
        <v>0.2766106442577031</v>
      </c>
      <c r="CV63" s="247">
        <v>64568</v>
      </c>
      <c r="CW63" s="248">
        <f>CV63/DEFM_Région_Dépt!AY62</f>
        <v>0.27443163223237094</v>
      </c>
      <c r="CX63" s="249">
        <v>63209</v>
      </c>
      <c r="CY63" s="280">
        <f>CX63/DEFM_Région_Dépt!AZ62</f>
        <v>0.26851513581023101</v>
      </c>
      <c r="CZ63" s="247">
        <v>64820</v>
      </c>
      <c r="DA63" s="248">
        <f>CZ63/DEFM_Région_Dépt!BA62</f>
        <v>0.2683557929164338</v>
      </c>
      <c r="DB63" s="249">
        <v>65889</v>
      </c>
      <c r="DC63" s="280">
        <f>DB63/DEFM_Région_Dépt!BB62</f>
        <v>0.27081826252794949</v>
      </c>
      <c r="DD63" s="247">
        <v>65572</v>
      </c>
      <c r="DE63" s="248">
        <f>DD63/DEFM_Région_Dépt!BC62</f>
        <v>0.27248662957160608</v>
      </c>
      <c r="DF63" s="249">
        <v>66095</v>
      </c>
      <c r="DG63" s="280">
        <f>DF63/DEFM_Région_Dépt!BD62</f>
        <v>0.27566690579069419</v>
      </c>
      <c r="DH63" s="247">
        <v>67070</v>
      </c>
      <c r="DI63" s="248">
        <f>DH63/DEFM_Région_Dépt!BE62</f>
        <v>0.27627654841739302</v>
      </c>
      <c r="DJ63" s="249">
        <v>67035</v>
      </c>
      <c r="DK63" s="280">
        <f>DJ63/DEFM_Région_Dépt!BF62</f>
        <v>0.27769952857154695</v>
      </c>
      <c r="DL63" s="247">
        <v>67667</v>
      </c>
      <c r="DM63" s="248">
        <f>DL63/DEFM_Région_Dépt!BG62</f>
        <v>0.28138306719893547</v>
      </c>
      <c r="DN63" s="249">
        <v>68041</v>
      </c>
      <c r="DO63" s="280">
        <f>DN63/DEFM_Région_Dépt!BH62</f>
        <v>0.28328580052875907</v>
      </c>
      <c r="DP63" s="247">
        <v>67922</v>
      </c>
      <c r="DQ63" s="248">
        <f>DP63/DEFM_Région_Dépt!BI62</f>
        <v>0.28459137284478242</v>
      </c>
      <c r="DR63" s="249">
        <v>67417</v>
      </c>
      <c r="DS63" s="280">
        <f>DR63/DEFM_Région_Dépt!BJ62</f>
        <v>0.28426800472255015</v>
      </c>
      <c r="DT63" s="247">
        <v>68002</v>
      </c>
      <c r="DU63" s="248">
        <f>DT63/DEFM_Région_Dépt!BK62</f>
        <v>0.28126499346491735</v>
      </c>
      <c r="DV63" s="249">
        <v>67647</v>
      </c>
      <c r="DW63" s="280">
        <f>DV63/DEFM_Région_Dépt!BL62</f>
        <v>0.27738731793727855</v>
      </c>
      <c r="DX63" s="247">
        <v>68729</v>
      </c>
      <c r="DY63" s="248">
        <f>DX63/DEFM_Région_Dépt!BM62</f>
        <v>0.27612986689486985</v>
      </c>
      <c r="DZ63" s="249">
        <v>69719</v>
      </c>
      <c r="EA63" s="280">
        <f>DZ63/DEFM_Région_Dépt!BN62</f>
        <v>0.27747861768135668</v>
      </c>
      <c r="EB63" s="247">
        <v>69830</v>
      </c>
      <c r="EC63" s="248">
        <f>EB63/DEFM_Région_Dépt!BO62</f>
        <v>0.27959848008616583</v>
      </c>
      <c r="ED63" s="249">
        <v>70996</v>
      </c>
      <c r="EE63" s="280">
        <f>ED63/DEFM_Région_Dépt!BP62</f>
        <v>0.28305332068159889</v>
      </c>
      <c r="EF63" s="247">
        <v>72226</v>
      </c>
      <c r="EG63" s="248">
        <f>EF63/DEFM_Région_Dépt!BQ62</f>
        <v>0.28504337256202</v>
      </c>
      <c r="EH63" s="249">
        <v>72005</v>
      </c>
      <c r="EI63" s="280">
        <f>EH63/DEFM_Région_Dépt!BR62</f>
        <v>0.28533556302307889</v>
      </c>
      <c r="EJ63" s="247">
        <v>72661</v>
      </c>
      <c r="EK63" s="248">
        <f>EJ63/DEFM_Région_Dépt!BS62</f>
        <v>0.28790202115056207</v>
      </c>
      <c r="EL63" s="249">
        <v>72979</v>
      </c>
      <c r="EM63" s="280">
        <f>EL63/DEFM_Région_Dépt!BT62</f>
        <v>0.28865420745575004</v>
      </c>
      <c r="EN63" s="247">
        <v>72914</v>
      </c>
      <c r="EO63" s="248">
        <f>EN63/DEFM_Région_Dépt!BU62</f>
        <v>0.28887814773141474</v>
      </c>
      <c r="EP63" s="249">
        <v>72135</v>
      </c>
      <c r="EQ63" s="280">
        <f>EP63/DEFM_Région_Dépt!BV62</f>
        <v>0.28882998530524645</v>
      </c>
      <c r="ER63" s="247">
        <v>72369</v>
      </c>
      <c r="ES63" s="248">
        <f>ER63/DEFM_Région_Dépt!BW62</f>
        <v>0.28527447749544704</v>
      </c>
      <c r="ET63" s="249">
        <v>71939</v>
      </c>
      <c r="EU63" s="280">
        <f>ET63/DEFM_Région_Dépt!BX62</f>
        <v>0.28104135983091966</v>
      </c>
      <c r="EV63" s="247">
        <v>73368</v>
      </c>
      <c r="EW63" s="248">
        <f>EV63/DEFM_Région_Dépt!BY62</f>
        <v>0.28191029498219039</v>
      </c>
      <c r="EX63" s="249">
        <v>74007</v>
      </c>
      <c r="EY63" s="280">
        <f>EX63/DEFM_Région_Dépt!BZ62</f>
        <v>0.28300090245805098</v>
      </c>
      <c r="EZ63" s="247">
        <v>75769</v>
      </c>
      <c r="FA63" s="248">
        <f>EZ63/DEFM_Région_Dépt!CA62</f>
        <v>0.29120083014662079</v>
      </c>
      <c r="FB63" s="286">
        <v>76513</v>
      </c>
      <c r="FC63" s="281">
        <f>FB63/DEFM_Région_Dépt!CB62</f>
        <v>0.29442005256332804</v>
      </c>
      <c r="FD63" s="252">
        <v>77379</v>
      </c>
      <c r="FE63" s="248">
        <f>FD63/DEFM_Région_Dépt!CC62</f>
        <v>0.29817692779000182</v>
      </c>
      <c r="FF63" s="249">
        <v>75527</v>
      </c>
      <c r="FG63" s="250">
        <f>FF63/DEFM_Région_Dépt!CD62</f>
        <v>0.29199560810027142</v>
      </c>
      <c r="FH63" s="247">
        <v>74227</v>
      </c>
      <c r="FI63" s="248">
        <f>FH63/DEFM_Région_Dépt!CE62</f>
        <v>0.2884360561585122</v>
      </c>
      <c r="FJ63" s="249">
        <v>70682</v>
      </c>
      <c r="FK63" s="250">
        <f>FJ63/DEFM_Région_Dépt!CF62</f>
        <v>0.2793346427597545</v>
      </c>
      <c r="FL63" s="247">
        <v>62151</v>
      </c>
      <c r="FM63" s="248">
        <f>FL63/DEFM_Région_Dépt!CG62</f>
        <v>0.24561049923531991</v>
      </c>
      <c r="FN63" s="249">
        <v>61033</v>
      </c>
      <c r="FO63" s="250">
        <f>FN63/DEFM_Région_Dépt!CH62</f>
        <v>0.24192755610873717</v>
      </c>
      <c r="FP63" s="247">
        <v>59973</v>
      </c>
      <c r="FQ63" s="248">
        <f>FP63/DEFM_Région_Dépt!CI62</f>
        <v>0.23626579261494582</v>
      </c>
      <c r="FR63" s="249">
        <v>60345</v>
      </c>
      <c r="FS63" s="250">
        <f>FR63/DEFM_Région_Dépt!CJ62</f>
        <v>0.23243318195999585</v>
      </c>
      <c r="FT63" s="247">
        <v>61770</v>
      </c>
      <c r="FU63" s="248">
        <f>FT63/DEFM_Région_Dépt!CK62</f>
        <v>0.23600386653574446</v>
      </c>
      <c r="FV63" s="249">
        <v>60847</v>
      </c>
      <c r="FW63" s="250">
        <f>FV63/DEFM_Région_Dépt!CL62</f>
        <v>0.2332795313476439</v>
      </c>
      <c r="FX63" s="247">
        <v>61918</v>
      </c>
      <c r="FY63" s="248">
        <f>FX63/DEFM_Région_Dépt!CM62</f>
        <v>0.23724098822952427</v>
      </c>
      <c r="FZ63" s="249">
        <v>62860</v>
      </c>
      <c r="GA63" s="250">
        <f>FZ63/DEFM_Région_Dépt!CN62</f>
        <v>0.24098879781630259</v>
      </c>
      <c r="GB63" s="247">
        <v>65696</v>
      </c>
      <c r="GC63" s="248">
        <f>GB63/DEFM_Région_Dépt!CO62</f>
        <v>0.24736616186337929</v>
      </c>
      <c r="GD63" s="249">
        <v>67262</v>
      </c>
      <c r="GE63" s="250">
        <f>GD63/DEFM_Région_Dépt!CP62</f>
        <v>0.25196289969732388</v>
      </c>
      <c r="GF63" s="247">
        <v>64749</v>
      </c>
      <c r="GG63" s="248">
        <f>GF63/DEFM_Région_Dépt!CQ62</f>
        <v>0.24342919014839071</v>
      </c>
      <c r="GH63" s="249">
        <v>65294</v>
      </c>
      <c r="GI63" s="250">
        <f>GH63/DEFM_Région_Dépt!CR62</f>
        <v>0.24626978259885643</v>
      </c>
      <c r="GJ63" s="247">
        <v>66632</v>
      </c>
      <c r="GK63" s="248">
        <f>GJ63/DEFM_Région_Dépt!CS62</f>
        <v>0.25102849651140013</v>
      </c>
      <c r="GL63" s="249">
        <v>65106</v>
      </c>
      <c r="GM63" s="250">
        <f>GL63/DEFM_Région_Dépt!CT62</f>
        <v>0.24764360864504645</v>
      </c>
      <c r="GN63" s="247">
        <v>64356</v>
      </c>
      <c r="GO63" s="248">
        <f>GN63/DEFM_Région_Dépt!CU62</f>
        <v>0.23986403381264396</v>
      </c>
      <c r="GP63" s="287">
        <v>64722</v>
      </c>
      <c r="GQ63" s="288">
        <f>GP63/DEFM_Région_Dépt!CV62</f>
        <v>0.23700226302336994</v>
      </c>
      <c r="GR63" s="289">
        <v>65780</v>
      </c>
      <c r="GS63" s="290">
        <f>GR63/DEFM_Région_Dépt!CW62</f>
        <v>0.23882482790670656</v>
      </c>
      <c r="GT63" s="287">
        <v>66088</v>
      </c>
      <c r="GU63" s="288">
        <f>GT63/DEFM_Région_Dépt!CX62</f>
        <v>0.23907507090351335</v>
      </c>
      <c r="GV63" s="289">
        <v>66383</v>
      </c>
      <c r="GW63" s="290">
        <f>GV63/DEFM_Région_Dépt!CY62</f>
        <v>0.24086982078905067</v>
      </c>
      <c r="GX63" s="291">
        <v>66249</v>
      </c>
      <c r="GY63" s="292">
        <f>GX63/DEFM_Région_Dépt!CZ62</f>
        <v>0.24106587292634735</v>
      </c>
      <c r="GZ63" s="435">
        <v>67909</v>
      </c>
      <c r="HA63" s="441">
        <f>GZ63/DEFM_Région_Dépt!DA62</f>
        <v>0.24373252554545421</v>
      </c>
      <c r="HB63" s="435">
        <v>67902</v>
      </c>
      <c r="HC63" s="441">
        <f>HB63/DEFM_Région_Dépt!DB62</f>
        <v>0.24440037288855454</v>
      </c>
      <c r="HD63" s="435">
        <v>67864</v>
      </c>
      <c r="HE63" s="441">
        <f>HD63/DEFM_Région_Dépt!DC62</f>
        <v>0.24541545671851211</v>
      </c>
      <c r="HF63" s="435">
        <v>66976</v>
      </c>
      <c r="HG63" s="441">
        <f>HF63/DEFM_Région_Dépt!DD62</f>
        <v>0.24392251410340923</v>
      </c>
      <c r="HH63" s="435">
        <v>66726</v>
      </c>
      <c r="HI63" s="441">
        <f>HH63/DEFM_Région_Dépt!DE62</f>
        <v>0.24411713056457987</v>
      </c>
      <c r="HJ63" s="435">
        <v>65019</v>
      </c>
      <c r="HK63" s="441">
        <f>HJ63/DEFM_Région_Dépt!DF62</f>
        <v>0.2418618665535828</v>
      </c>
      <c r="HL63" s="435">
        <v>64074</v>
      </c>
      <c r="HM63" s="441">
        <f>HL63/DEFM_Région_Dépt!DG62</f>
        <v>0.23483921097191782</v>
      </c>
      <c r="HN63" s="435">
        <v>65184</v>
      </c>
      <c r="HO63" s="441">
        <f>HN63/DEFM_Région_Dépt!DH62</f>
        <v>0.23607298328975293</v>
      </c>
      <c r="HP63" s="435">
        <v>66545</v>
      </c>
      <c r="HQ63" s="441">
        <f>HP63/DEFM_Région_Dépt!DI62</f>
        <v>0.23820518327605955</v>
      </c>
      <c r="HR63" s="435">
        <v>68091</v>
      </c>
      <c r="HS63" s="441">
        <f>HR63/DEFM_Région_Dépt!DJ62</f>
        <v>0.24385535782714424</v>
      </c>
      <c r="HT63" s="435">
        <v>67587</v>
      </c>
      <c r="HU63" s="441">
        <f>HT63/DEFM_Région_Dépt!DK62</f>
        <v>0.24647178522197669</v>
      </c>
      <c r="HV63" s="502">
        <v>67347</v>
      </c>
      <c r="HW63" s="500">
        <f>HV63/DEFM_Région_Dépt!DL62</f>
        <v>0.24697365863676202</v>
      </c>
      <c r="HX63" s="435">
        <v>68304</v>
      </c>
      <c r="HY63" s="441">
        <f>HX63/DEFM_Région_Dépt!DM62</f>
        <v>0.24907196044254176</v>
      </c>
      <c r="HZ63" s="435">
        <v>68354</v>
      </c>
      <c r="IA63" s="441">
        <f>HZ63/DEFM_Région_Dépt!DN62</f>
        <v>0.25129685116082423</v>
      </c>
      <c r="IB63" s="435">
        <v>68715</v>
      </c>
      <c r="IC63" s="441">
        <f>IB63/DEFM_Région_Dépt!DO62</f>
        <v>0.25541856082429776</v>
      </c>
      <c r="ID63" s="435">
        <v>68188</v>
      </c>
      <c r="IE63" s="441">
        <f>ID63/DEFM_Région_Dépt!DP62</f>
        <v>0.25672612817481533</v>
      </c>
      <c r="IF63" s="435">
        <v>68642</v>
      </c>
      <c r="IG63" s="441">
        <f>IF63/DEFM_Région_Dépt!DQ62</f>
        <v>0.26054841109575938</v>
      </c>
      <c r="IH63" s="435">
        <v>67816</v>
      </c>
      <c r="II63" s="441">
        <f>IH63/DEFM_Région_Dépt!DR62</f>
        <v>0.26041010675063359</v>
      </c>
      <c r="IJ63" s="435">
        <v>66469</v>
      </c>
      <c r="IK63" s="441">
        <f>IJ63/DEFM_Région_Dépt!DS62</f>
        <v>0.25483355250294248</v>
      </c>
      <c r="IL63" s="435">
        <v>66262</v>
      </c>
      <c r="IM63" s="441">
        <f>IL63/DEFM_Région_Dépt!DT62</f>
        <v>0.25330963166848253</v>
      </c>
      <c r="IN63" s="435">
        <v>67498</v>
      </c>
      <c r="IO63" s="441">
        <f>IN63/DEFM_Région_Dépt!DU62</f>
        <v>0.25475173236310933</v>
      </c>
      <c r="IP63" s="435">
        <v>68261</v>
      </c>
      <c r="IQ63" s="441">
        <f>IP63/DEFM_Région_Dépt!DV62</f>
        <v>0.25718591639507943</v>
      </c>
      <c r="IR63" s="435">
        <v>67417</v>
      </c>
      <c r="IS63" s="441">
        <f>IR63/DEFM_Région_Dépt!DW62</f>
        <v>0.25955570955570956</v>
      </c>
      <c r="IT63" s="435">
        <v>67411</v>
      </c>
      <c r="IU63" s="441">
        <f>IT63/DEFM_Région_Dépt!DX62</f>
        <v>0.26128800945754765</v>
      </c>
      <c r="IV63" s="435">
        <v>68463</v>
      </c>
      <c r="IW63" s="441">
        <f>IV63/DEFM_Région_Dépt!DY62</f>
        <v>0.26472328233206122</v>
      </c>
      <c r="IX63" s="435">
        <v>68046</v>
      </c>
      <c r="IY63" s="441">
        <f>IX63/DEFM_Région_Dépt!DZ62</f>
        <v>0.26609260801726869</v>
      </c>
      <c r="IZ63" s="435">
        <v>68905</v>
      </c>
      <c r="JA63" s="441">
        <f>IZ63/DEFM_Région_Dépt!EA62</f>
        <v>0.26570392935641846</v>
      </c>
      <c r="JB63" s="435">
        <v>70648</v>
      </c>
      <c r="JC63" s="441">
        <f>JB63/DEFM_Région_Dépt!EB62</f>
        <v>0.26774195993420902</v>
      </c>
      <c r="JD63" s="435">
        <v>71568</v>
      </c>
      <c r="JE63" s="441">
        <f>JD63/DEFM_Région_Dépt!EC62</f>
        <v>0.27104984093319195</v>
      </c>
      <c r="JF63" s="435">
        <v>72473</v>
      </c>
      <c r="JG63" s="441">
        <f>JF63/DEFM_Région_Dépt!ED62</f>
        <v>0.27468645651325241</v>
      </c>
      <c r="JH63" s="435">
        <v>73809</v>
      </c>
      <c r="JI63" s="441">
        <f>JH63/DEFM_Région_Dépt!EE62</f>
        <v>0.27777610513559692</v>
      </c>
      <c r="JJ63" s="435">
        <v>75798</v>
      </c>
      <c r="JK63" s="441">
        <f>JJ63/DEFM_Région_Dépt!EF62</f>
        <v>0.28161259042120396</v>
      </c>
      <c r="JL63" s="435"/>
      <c r="JM63" s="441" t="e">
        <f>JL63/DEFM_Région_Dépt!EG62</f>
        <v>#DIV/0!</v>
      </c>
      <c r="JN63" s="435"/>
      <c r="JO63" s="441" t="e">
        <f>JN63/DEFM_Région_Dépt!EH62</f>
        <v>#DIV/0!</v>
      </c>
      <c r="JP63" s="435"/>
      <c r="JQ63" s="441" t="e">
        <f>JP63/DEFM_Région_Dépt!EI62</f>
        <v>#DIV/0!</v>
      </c>
      <c r="JR63" s="435"/>
      <c r="JS63" s="441" t="e">
        <f>JR63/DEFM_Région_Dépt!EJ62</f>
        <v>#DIV/0!</v>
      </c>
    </row>
    <row r="64" spans="1:279" x14ac:dyDescent="0.35">
      <c r="A64" s="246" t="s">
        <v>426</v>
      </c>
      <c r="B64" s="286">
        <v>5961</v>
      </c>
      <c r="C64" s="280">
        <f>B64/DEFM_Région_Dépt!B63</f>
        <v>0.12994855249389606</v>
      </c>
      <c r="D64" s="247">
        <v>6785</v>
      </c>
      <c r="E64" s="248">
        <f>D64/DEFM_Région_Dépt!C63</f>
        <v>0.14443238180386148</v>
      </c>
      <c r="F64" s="286">
        <v>7381</v>
      </c>
      <c r="G64" s="280">
        <f>F64/DEFM_Région_Dépt!D63</f>
        <v>0.15267980886581303</v>
      </c>
      <c r="H64" s="247">
        <v>8099</v>
      </c>
      <c r="I64" s="248">
        <f>H64/DEFM_Région_Dépt!E63</f>
        <v>0.16307586984536082</v>
      </c>
      <c r="J64" s="286">
        <v>7011</v>
      </c>
      <c r="K64" s="280">
        <f>J64/DEFM_Région_Dépt!F63</f>
        <v>0.13966135458167331</v>
      </c>
      <c r="L64" s="247">
        <v>7429</v>
      </c>
      <c r="M64" s="248">
        <f>L64/DEFM_Région_Dépt!G63</f>
        <v>0.14730142364278068</v>
      </c>
      <c r="N64" s="286">
        <v>6929</v>
      </c>
      <c r="O64" s="280">
        <f>N64/DEFM_Région_Dépt!H63</f>
        <v>0.13689076792382007</v>
      </c>
      <c r="P64" s="247">
        <v>8074</v>
      </c>
      <c r="Q64" s="248">
        <f>P64/DEFM_Région_Dépt!I63</f>
        <v>0.15652140198511166</v>
      </c>
      <c r="R64" s="286">
        <v>8288</v>
      </c>
      <c r="S64" s="280">
        <f>R64/DEFM_Région_Dépt!J63</f>
        <v>0.16033118604066315</v>
      </c>
      <c r="T64" s="247">
        <v>8625</v>
      </c>
      <c r="U64" s="248">
        <f>T64/DEFM_Région_Dépt!K63</f>
        <v>0.16753428382735713</v>
      </c>
      <c r="V64" s="286">
        <v>8554</v>
      </c>
      <c r="W64" s="280">
        <f>V64/DEFM_Région_Dépt!L63</f>
        <v>0.16742347138495264</v>
      </c>
      <c r="X64" s="247">
        <v>8543</v>
      </c>
      <c r="Y64" s="248">
        <f>X64/DEFM_Région_Dépt!M63</f>
        <v>0.16895753812076025</v>
      </c>
      <c r="Z64" s="286">
        <v>8625</v>
      </c>
      <c r="AA64" s="280">
        <f>Z64/DEFM_Région_Dépt!N63</f>
        <v>0.17098168265799699</v>
      </c>
      <c r="AB64" s="247">
        <v>8518</v>
      </c>
      <c r="AC64" s="248">
        <f>AB64/DEFM_Région_Dépt!O63</f>
        <v>0.16599758350547608</v>
      </c>
      <c r="AD64" s="286">
        <v>8512</v>
      </c>
      <c r="AE64" s="280">
        <f>AD64/DEFM_Région_Dépt!P63</f>
        <v>0.16296523204166027</v>
      </c>
      <c r="AF64" s="247">
        <v>8550</v>
      </c>
      <c r="AG64" s="248">
        <f>AF64/DEFM_Région_Dépt!Q63</f>
        <v>0.16049104628899652</v>
      </c>
      <c r="AH64" s="286">
        <v>8492</v>
      </c>
      <c r="AI64" s="280">
        <f>AH64/DEFM_Région_Dépt!R63</f>
        <v>0.15927676494860829</v>
      </c>
      <c r="AJ64" s="247">
        <v>8623</v>
      </c>
      <c r="AK64" s="248">
        <f>AJ64/DEFM_Région_Dépt!S63</f>
        <v>0.16091289094573413</v>
      </c>
      <c r="AL64" s="286">
        <v>8892</v>
      </c>
      <c r="AM64" s="280">
        <f>AL64/DEFM_Région_Dépt!T63</f>
        <v>0.16444132115249474</v>
      </c>
      <c r="AN64" s="247">
        <v>9167</v>
      </c>
      <c r="AO64" s="248">
        <f>AN64/DEFM_Région_Dépt!U63</f>
        <v>0.16687297484253832</v>
      </c>
      <c r="AP64" s="286">
        <v>9289</v>
      </c>
      <c r="AQ64" s="280">
        <f>AP64/DEFM_Région_Dépt!V63</f>
        <v>0.16971479728865585</v>
      </c>
      <c r="AR64" s="247">
        <v>9257</v>
      </c>
      <c r="AS64" s="248">
        <f>AR64/DEFM_Région_Dépt!W63</f>
        <v>0.17084379152517348</v>
      </c>
      <c r="AT64" s="286">
        <v>9028</v>
      </c>
      <c r="AU64" s="280">
        <f>AT64/DEFM_Région_Dépt!X63</f>
        <v>0.16998041873776171</v>
      </c>
      <c r="AV64" s="247">
        <v>9042</v>
      </c>
      <c r="AW64" s="248">
        <f>AV64/DEFM_Région_Dépt!Y63</f>
        <v>0.17148709389876154</v>
      </c>
      <c r="AX64" s="286">
        <v>8743</v>
      </c>
      <c r="AY64" s="280">
        <f>AX64/DEFM_Région_Dépt!Z63</f>
        <v>0.16855275587515181</v>
      </c>
      <c r="AZ64" s="247">
        <v>8574</v>
      </c>
      <c r="BA64" s="248">
        <f>AZ64/DEFM_Région_Dépt!AA63</f>
        <v>0.16430323470795646</v>
      </c>
      <c r="BB64" s="286">
        <v>8503</v>
      </c>
      <c r="BC64" s="280">
        <f>BB64/DEFM_Région_Dépt!AB63</f>
        <v>0.15938741845992352</v>
      </c>
      <c r="BD64" s="247">
        <v>8671</v>
      </c>
      <c r="BE64" s="248">
        <f>BD64/DEFM_Région_Dépt!AC63</f>
        <v>0.15919146670583267</v>
      </c>
      <c r="BF64" s="286">
        <v>8660</v>
      </c>
      <c r="BG64" s="280">
        <f>BF64/DEFM_Région_Dépt!AD63</f>
        <v>0.15766954938552571</v>
      </c>
      <c r="BH64" s="247">
        <v>8881</v>
      </c>
      <c r="BI64" s="248">
        <f>BH64/DEFM_Région_Dépt!AE63</f>
        <v>0.15930902111324377</v>
      </c>
      <c r="BJ64" s="286">
        <v>8897</v>
      </c>
      <c r="BK64" s="280">
        <f>BJ64/DEFM_Région_Dépt!AF63</f>
        <v>0.15919908384926457</v>
      </c>
      <c r="BL64" s="247">
        <v>9285</v>
      </c>
      <c r="BM64" s="248">
        <f>BL64/DEFM_Région_Dépt!AG63</f>
        <v>0.16243024333922293</v>
      </c>
      <c r="BN64" s="286">
        <v>9596</v>
      </c>
      <c r="BO64" s="280">
        <f>BN64/DEFM_Région_Dépt!AH63</f>
        <v>0.16826231807820446</v>
      </c>
      <c r="BP64" s="247">
        <v>9753</v>
      </c>
      <c r="BQ64" s="248">
        <f>BP64/DEFM_Région_Dépt!AI63</f>
        <v>0.17067109983375622</v>
      </c>
      <c r="BR64" s="286">
        <v>9686</v>
      </c>
      <c r="BS64" s="280">
        <f>BR64/DEFM_Région_Dépt!AJ63</f>
        <v>0.17123965773283362</v>
      </c>
      <c r="BT64" s="247">
        <v>9645</v>
      </c>
      <c r="BU64" s="248">
        <f>BT64/DEFM_Région_Dépt!AK63</f>
        <v>0.1716650351517309</v>
      </c>
      <c r="BV64" s="286">
        <v>9527</v>
      </c>
      <c r="BW64" s="280">
        <f>BV64/DEFM_Région_Dépt!AL63</f>
        <v>0.17062774245544909</v>
      </c>
      <c r="BX64" s="247">
        <v>9467</v>
      </c>
      <c r="BY64" s="248">
        <f>BX64/DEFM_Région_Dépt!AM63</f>
        <v>0.16659334471290055</v>
      </c>
      <c r="BZ64" s="249">
        <v>9573</v>
      </c>
      <c r="CA64" s="280">
        <f>BZ64/DEFM_Région_Dépt!AN63</f>
        <v>0.16431513903192585</v>
      </c>
      <c r="CB64" s="247">
        <v>9702</v>
      </c>
      <c r="CC64" s="248">
        <f>CB64/DEFM_Région_Dépt!AO63</f>
        <v>0.16261334495415919</v>
      </c>
      <c r="CD64" s="249">
        <v>10018</v>
      </c>
      <c r="CE64" s="280">
        <f>CD64/DEFM_Région_Dépt!AP63</f>
        <v>0.16466952676824959</v>
      </c>
      <c r="CF64" s="247">
        <v>10289</v>
      </c>
      <c r="CG64" s="248">
        <f>CF64/DEFM_Région_Dépt!AQ63</f>
        <v>0.16769346111219766</v>
      </c>
      <c r="CH64" s="249">
        <v>10339</v>
      </c>
      <c r="CI64" s="280">
        <f>CH64/DEFM_Région_Dépt!AR63</f>
        <v>0.16837391091930626</v>
      </c>
      <c r="CJ64" s="247">
        <v>10666</v>
      </c>
      <c r="CK64" s="248">
        <f>CJ64/DEFM_Région_Dépt!AS63</f>
        <v>0.16978939492828604</v>
      </c>
      <c r="CL64" s="249">
        <v>10848</v>
      </c>
      <c r="CM64" s="280">
        <f>CL64/DEFM_Région_Dépt!AT63</f>
        <v>0.1723902299489885</v>
      </c>
      <c r="CN64" s="247">
        <v>11107</v>
      </c>
      <c r="CO64" s="248">
        <f>CN64/DEFM_Région_Dépt!AU63</f>
        <v>0.17703783990563932</v>
      </c>
      <c r="CP64" s="249">
        <v>11193</v>
      </c>
      <c r="CQ64" s="280">
        <f>CP64/DEFM_Région_Dépt!AV63</f>
        <v>0.1790679443902283</v>
      </c>
      <c r="CR64" s="247">
        <v>11197</v>
      </c>
      <c r="CS64" s="248">
        <f>CR64/DEFM_Région_Dépt!AW63</f>
        <v>0.18085346944049618</v>
      </c>
      <c r="CT64" s="249">
        <v>11116</v>
      </c>
      <c r="CU64" s="280">
        <f>CT64/DEFM_Région_Dépt!AX63</f>
        <v>0.18127853881278538</v>
      </c>
      <c r="CV64" s="247">
        <v>11304</v>
      </c>
      <c r="CW64" s="248">
        <f>CV64/DEFM_Région_Dépt!AY63</f>
        <v>0.18089294287085933</v>
      </c>
      <c r="CX64" s="249">
        <v>11145</v>
      </c>
      <c r="CY64" s="280">
        <f>CX64/DEFM_Région_Dépt!AZ63</f>
        <v>0.1774427231766148</v>
      </c>
      <c r="CZ64" s="247">
        <v>11403</v>
      </c>
      <c r="DA64" s="248">
        <f>CZ64/DEFM_Région_Dépt!BA63</f>
        <v>0.17728544776119404</v>
      </c>
      <c r="DB64" s="249">
        <v>11650</v>
      </c>
      <c r="DC64" s="280">
        <f>DB64/DEFM_Région_Dépt!BB63</f>
        <v>0.17868920349095818</v>
      </c>
      <c r="DD64" s="247">
        <v>11540</v>
      </c>
      <c r="DE64" s="248">
        <f>DD64/DEFM_Région_Dépt!BC63</f>
        <v>0.17840854629500796</v>
      </c>
      <c r="DF64" s="249">
        <v>11650</v>
      </c>
      <c r="DG64" s="280">
        <f>DF64/DEFM_Région_Dépt!BD63</f>
        <v>0.18026242495512781</v>
      </c>
      <c r="DH64" s="247">
        <v>12036</v>
      </c>
      <c r="DI64" s="248">
        <f>DH64/DEFM_Région_Dépt!BE63</f>
        <v>0.18355955467439378</v>
      </c>
      <c r="DJ64" s="249">
        <v>11996</v>
      </c>
      <c r="DK64" s="280">
        <f>DJ64/DEFM_Région_Dépt!BF63</f>
        <v>0.18350364070244141</v>
      </c>
      <c r="DL64" s="247">
        <v>12086</v>
      </c>
      <c r="DM64" s="248">
        <f>DL64/DEFM_Région_Dépt!BG63</f>
        <v>0.18633693590909792</v>
      </c>
      <c r="DN64" s="249">
        <v>12187</v>
      </c>
      <c r="DO64" s="280">
        <f>DN64/DEFM_Région_Dépt!BH63</f>
        <v>0.18989669196129455</v>
      </c>
      <c r="DP64" s="247">
        <v>12135</v>
      </c>
      <c r="DQ64" s="248">
        <f>DP64/DEFM_Région_Dépt!BI63</f>
        <v>0.19088292199518664</v>
      </c>
      <c r="DR64" s="249">
        <v>12033</v>
      </c>
      <c r="DS64" s="280">
        <f>DR64/DEFM_Région_Dépt!BJ63</f>
        <v>0.19090909090909092</v>
      </c>
      <c r="DT64" s="247">
        <v>12104</v>
      </c>
      <c r="DU64" s="248">
        <f>DT64/DEFM_Région_Dépt!BK63</f>
        <v>0.18940911367050575</v>
      </c>
      <c r="DV64" s="249">
        <v>11918</v>
      </c>
      <c r="DW64" s="280">
        <f>DV64/DEFM_Région_Dépt!BL63</f>
        <v>0.18563862928348909</v>
      </c>
      <c r="DX64" s="247">
        <v>12324</v>
      </c>
      <c r="DY64" s="248">
        <f>DX64/DEFM_Région_Dépt!BM63</f>
        <v>0.18614908239558944</v>
      </c>
      <c r="DZ64" s="249">
        <v>12671</v>
      </c>
      <c r="EA64" s="280">
        <f>DZ64/DEFM_Région_Dépt!BN63</f>
        <v>0.18845558926765424</v>
      </c>
      <c r="EB64" s="247">
        <v>12760</v>
      </c>
      <c r="EC64" s="248">
        <f>EB64/DEFM_Région_Dépt!BO63</f>
        <v>0.19050462824723799</v>
      </c>
      <c r="ED64" s="249">
        <v>12893</v>
      </c>
      <c r="EE64" s="280">
        <f>ED64/DEFM_Région_Dépt!BP63</f>
        <v>0.19111216518684315</v>
      </c>
      <c r="EF64" s="247">
        <v>13251</v>
      </c>
      <c r="EG64" s="248">
        <f>EF64/DEFM_Région_Dépt!BQ63</f>
        <v>0.19472732883657365</v>
      </c>
      <c r="EH64" s="249">
        <v>13344</v>
      </c>
      <c r="EI64" s="280">
        <f>EH64/DEFM_Région_Dépt!BR63</f>
        <v>0.19644618487493928</v>
      </c>
      <c r="EJ64" s="247">
        <v>13476</v>
      </c>
      <c r="EK64" s="248">
        <f>EJ64/DEFM_Région_Dépt!BS63</f>
        <v>0.19900468124695422</v>
      </c>
      <c r="EL64" s="249">
        <v>13409</v>
      </c>
      <c r="EM64" s="280">
        <f>EL64/DEFM_Région_Dépt!BT63</f>
        <v>0.19818794525407196</v>
      </c>
      <c r="EN64" s="247">
        <v>13487</v>
      </c>
      <c r="EO64" s="248">
        <f>EN64/DEFM_Région_Dépt!BU63</f>
        <v>0.19913477439168439</v>
      </c>
      <c r="EP64" s="249">
        <v>13361</v>
      </c>
      <c r="EQ64" s="280">
        <f>EP64/DEFM_Région_Dépt!BV63</f>
        <v>0.19918899175574339</v>
      </c>
      <c r="ER64" s="247">
        <v>13194</v>
      </c>
      <c r="ES64" s="248">
        <f>ER64/DEFM_Région_Dépt!BW63</f>
        <v>0.19545797964534908</v>
      </c>
      <c r="ET64" s="249">
        <v>13061</v>
      </c>
      <c r="EU64" s="280">
        <f>ET64/DEFM_Région_Dépt!BX63</f>
        <v>0.19128588166373756</v>
      </c>
      <c r="EV64" s="247">
        <v>13391</v>
      </c>
      <c r="EW64" s="248">
        <f>EV64/DEFM_Région_Dépt!BY63</f>
        <v>0.19164496092967342</v>
      </c>
      <c r="EX64" s="249">
        <v>13420</v>
      </c>
      <c r="EY64" s="280">
        <f>EX64/DEFM_Région_Dépt!BZ63</f>
        <v>0.19171154697790033</v>
      </c>
      <c r="EZ64" s="247">
        <v>13597</v>
      </c>
      <c r="FA64" s="248">
        <f>EZ64/DEFM_Région_Dépt!CA63</f>
        <v>0.19522175479906387</v>
      </c>
      <c r="FB64" s="286">
        <v>13788</v>
      </c>
      <c r="FC64" s="281">
        <f>FB64/DEFM_Région_Dépt!CB63</f>
        <v>0.19704180064308682</v>
      </c>
      <c r="FD64" s="252">
        <v>14145</v>
      </c>
      <c r="FE64" s="248">
        <f>FD64/DEFM_Région_Dépt!CC63</f>
        <v>0.20164796783896674</v>
      </c>
      <c r="FF64" s="249">
        <v>13642</v>
      </c>
      <c r="FG64" s="250">
        <f>FF64/DEFM_Région_Dépt!CD63</f>
        <v>0.19673218637786077</v>
      </c>
      <c r="FH64" s="247">
        <v>13397</v>
      </c>
      <c r="FI64" s="248">
        <f>FH64/DEFM_Région_Dépt!CE63</f>
        <v>0.19539123459490995</v>
      </c>
      <c r="FJ64" s="249">
        <v>12743</v>
      </c>
      <c r="FK64" s="250">
        <f>FJ64/DEFM_Région_Dépt!CF63</f>
        <v>0.1897606957246884</v>
      </c>
      <c r="FL64" s="247">
        <v>10974</v>
      </c>
      <c r="FM64" s="248">
        <f>FL64/DEFM_Région_Dépt!CG63</f>
        <v>0.16360058439428724</v>
      </c>
      <c r="FN64" s="249">
        <v>10721</v>
      </c>
      <c r="FO64" s="250">
        <f>FN64/DEFM_Région_Dépt!CH63</f>
        <v>0.16048920690997276</v>
      </c>
      <c r="FP64" s="247">
        <v>10364</v>
      </c>
      <c r="FQ64" s="248">
        <f>FP64/DEFM_Région_Dépt!CI63</f>
        <v>0.15441231245995918</v>
      </c>
      <c r="FR64" s="249">
        <v>10523</v>
      </c>
      <c r="FS64" s="250">
        <f>FR64/DEFM_Région_Dépt!CJ63</f>
        <v>0.15250503615889624</v>
      </c>
      <c r="FT64" s="247">
        <v>10436</v>
      </c>
      <c r="FU64" s="248">
        <f>FT64/DEFM_Région_Dépt!CK63</f>
        <v>0.15004600874166091</v>
      </c>
      <c r="FV64" s="249">
        <v>10371</v>
      </c>
      <c r="FW64" s="250">
        <f>FV64/DEFM_Région_Dépt!CL63</f>
        <v>0.14843705272800137</v>
      </c>
      <c r="FX64" s="247">
        <v>10486</v>
      </c>
      <c r="FY64" s="248">
        <f>FX64/DEFM_Région_Dépt!CM63</f>
        <v>0.14938173115277223</v>
      </c>
      <c r="FZ64" s="249">
        <v>10349</v>
      </c>
      <c r="GA64" s="250">
        <f>FZ64/DEFM_Région_Dépt!CN63</f>
        <v>0.14762142500534911</v>
      </c>
      <c r="GB64" s="247">
        <v>10475</v>
      </c>
      <c r="GC64" s="248">
        <f>GB64/DEFM_Région_Dépt!CO63</f>
        <v>0.14811934389140272</v>
      </c>
      <c r="GD64" s="249">
        <v>10451</v>
      </c>
      <c r="GE64" s="250">
        <f>GD64/DEFM_Région_Dépt!CP63</f>
        <v>0.14874327517007771</v>
      </c>
      <c r="GF64" s="247">
        <v>9959</v>
      </c>
      <c r="GG64" s="248">
        <f>GF64/DEFM_Région_Dépt!CQ63</f>
        <v>0.14227752617969341</v>
      </c>
      <c r="GH64" s="249">
        <v>9843</v>
      </c>
      <c r="GI64" s="250">
        <f>GH64/DEFM_Région_Dépt!CR63</f>
        <v>0.14185858818781888</v>
      </c>
      <c r="GJ64" s="247">
        <v>10005</v>
      </c>
      <c r="GK64" s="248">
        <f>GJ64/DEFM_Région_Dépt!CS63</f>
        <v>0.14400241803160713</v>
      </c>
      <c r="GL64" s="249">
        <v>9926</v>
      </c>
      <c r="GM64" s="250">
        <f>GL64/DEFM_Région_Dépt!CT63</f>
        <v>0.14386549749981883</v>
      </c>
      <c r="GN64" s="247">
        <v>9748</v>
      </c>
      <c r="GO64" s="248">
        <f>GN64/DEFM_Région_Dépt!CU63</f>
        <v>0.13939055953555546</v>
      </c>
      <c r="GP64" s="287">
        <v>9799</v>
      </c>
      <c r="GQ64" s="288">
        <f>GP64/DEFM_Région_Dépt!CV63</f>
        <v>0.137982989748789</v>
      </c>
      <c r="GR64" s="289">
        <v>9828</v>
      </c>
      <c r="GS64" s="290">
        <f>GR64/DEFM_Région_Dépt!CW63</f>
        <v>0.1368554440003899</v>
      </c>
      <c r="GT64" s="287">
        <v>9909</v>
      </c>
      <c r="GU64" s="288">
        <f>GT64/DEFM_Région_Dépt!CX63</f>
        <v>0.13713740035429584</v>
      </c>
      <c r="GV64" s="289">
        <v>10085</v>
      </c>
      <c r="GW64" s="290">
        <f>GV64/DEFM_Région_Dépt!CY63</f>
        <v>0.13941304137463886</v>
      </c>
      <c r="GX64" s="291">
        <v>9995</v>
      </c>
      <c r="GY64" s="292">
        <f>GX64/DEFM_Région_Dépt!CZ63</f>
        <v>0.13883101369558573</v>
      </c>
      <c r="GZ64" s="435">
        <v>10452</v>
      </c>
      <c r="HA64" s="441">
        <f>GZ64/DEFM_Région_Dépt!DA63</f>
        <v>0.14319573646065953</v>
      </c>
      <c r="HB64" s="435">
        <v>10493</v>
      </c>
      <c r="HC64" s="441">
        <f>HB64/DEFM_Région_Dépt!DB63</f>
        <v>0.14440040734318663</v>
      </c>
      <c r="HD64" s="435">
        <v>10574</v>
      </c>
      <c r="HE64" s="441">
        <f>HD64/DEFM_Région_Dépt!DC63</f>
        <v>0.14673882875381627</v>
      </c>
      <c r="HF64" s="435">
        <v>10374</v>
      </c>
      <c r="HG64" s="441">
        <f>HF64/DEFM_Région_Dépt!DD63</f>
        <v>0.14544893724412539</v>
      </c>
      <c r="HH64" s="435">
        <v>10381</v>
      </c>
      <c r="HI64" s="441">
        <f>HH64/DEFM_Région_Dépt!DE63</f>
        <v>0.14703966005665722</v>
      </c>
      <c r="HJ64" s="435">
        <v>10169</v>
      </c>
      <c r="HK64" s="441">
        <f>HJ64/DEFM_Région_Dépt!DF63</f>
        <v>0.14661399385804294</v>
      </c>
      <c r="HL64" s="435">
        <v>9946</v>
      </c>
      <c r="HM64" s="441">
        <f>HL64/DEFM_Région_Dépt!DG63</f>
        <v>0.14162039014666097</v>
      </c>
      <c r="HN64" s="435">
        <v>10052</v>
      </c>
      <c r="HO64" s="441">
        <f>HN64/DEFM_Région_Dépt!DH63</f>
        <v>0.14166326084811928</v>
      </c>
      <c r="HP64" s="435">
        <v>10287</v>
      </c>
      <c r="HQ64" s="441">
        <f>HP64/DEFM_Région_Dépt!DI63</f>
        <v>0.14344679486285611</v>
      </c>
      <c r="HR64" s="435">
        <v>10457</v>
      </c>
      <c r="HS64" s="441">
        <f>HR64/DEFM_Région_Dépt!DJ63</f>
        <v>0.14632951778567629</v>
      </c>
      <c r="HT64" s="435">
        <v>10521</v>
      </c>
      <c r="HU64" s="441">
        <f>HT64/DEFM_Région_Dépt!DK63</f>
        <v>0.14919806571465036</v>
      </c>
      <c r="HV64" s="502">
        <v>10440</v>
      </c>
      <c r="HW64" s="500">
        <f>HV64/DEFM_Région_Dépt!DL63</f>
        <v>0.14822176474763968</v>
      </c>
      <c r="HX64" s="435">
        <v>10672</v>
      </c>
      <c r="HY64" s="441">
        <f>HX64/DEFM_Région_Dépt!DM63</f>
        <v>0.15140380495694242</v>
      </c>
      <c r="HZ64" s="435">
        <v>10737</v>
      </c>
      <c r="IA64" s="441">
        <f>HZ64/DEFM_Région_Dépt!DN63</f>
        <v>0.15328717253194374</v>
      </c>
      <c r="IB64" s="435">
        <v>10822</v>
      </c>
      <c r="IC64" s="441">
        <f>IB64/DEFM_Région_Dépt!DO63</f>
        <v>0.15613007473237731</v>
      </c>
      <c r="ID64" s="435">
        <v>10797</v>
      </c>
      <c r="IE64" s="441">
        <f>ID64/DEFM_Région_Dépt!DP63</f>
        <v>0.15717301113618168</v>
      </c>
      <c r="IF64" s="435">
        <v>11002</v>
      </c>
      <c r="IG64" s="441">
        <f>IF64/DEFM_Région_Dépt!DQ63</f>
        <v>0.16127944647228698</v>
      </c>
      <c r="IH64" s="435">
        <v>10874</v>
      </c>
      <c r="II64" s="441">
        <f>IH64/DEFM_Région_Dépt!DR63</f>
        <v>0.16109152321412698</v>
      </c>
      <c r="IJ64" s="435">
        <v>10602</v>
      </c>
      <c r="IK64" s="441">
        <f>IJ64/DEFM_Région_Dépt!DS63</f>
        <v>0.15735106414556679</v>
      </c>
      <c r="IL64" s="435">
        <v>10522</v>
      </c>
      <c r="IM64" s="441">
        <f>IL64/DEFM_Région_Dépt!DT63</f>
        <v>0.15559104486440126</v>
      </c>
      <c r="IN64" s="435">
        <v>10704</v>
      </c>
      <c r="IO64" s="441">
        <f>IN64/DEFM_Région_Dépt!DU63</f>
        <v>0.15664466655934908</v>
      </c>
      <c r="IP64" s="435">
        <v>10876</v>
      </c>
      <c r="IQ64" s="441">
        <f>IP64/DEFM_Région_Dépt!DV63</f>
        <v>0.15903607410765203</v>
      </c>
      <c r="IR64" s="435">
        <v>10853</v>
      </c>
      <c r="IS64" s="441">
        <f>IR64/DEFM_Région_Dépt!DW63</f>
        <v>0.16123664779902244</v>
      </c>
      <c r="IT64" s="435">
        <v>10886</v>
      </c>
      <c r="IU64" s="441">
        <f>IT64/DEFM_Région_Dépt!DX63</f>
        <v>0.16212674063593716</v>
      </c>
      <c r="IV64" s="435">
        <v>11337</v>
      </c>
      <c r="IW64" s="441">
        <f>IV64/DEFM_Région_Dépt!DY63</f>
        <v>0.16765997722533607</v>
      </c>
      <c r="IX64" s="435">
        <v>11265</v>
      </c>
      <c r="IY64" s="441">
        <f>IX64/DEFM_Région_Dépt!DZ63</f>
        <v>0.168393201488856</v>
      </c>
      <c r="IZ64" s="435">
        <v>11510</v>
      </c>
      <c r="JA64" s="441">
        <f>IZ64/DEFM_Région_Dépt!EA63</f>
        <v>0.16769869600058279</v>
      </c>
      <c r="JB64" s="435">
        <v>12005</v>
      </c>
      <c r="JC64" s="441">
        <f>JB64/DEFM_Région_Dépt!EB63</f>
        <v>0.17115768463073852</v>
      </c>
      <c r="JD64" s="435">
        <v>12336</v>
      </c>
      <c r="JE64" s="441">
        <f>JD64/DEFM_Région_Dépt!EC63</f>
        <v>0.17584422619132467</v>
      </c>
      <c r="JF64" s="435">
        <v>12711</v>
      </c>
      <c r="JG64" s="441">
        <f>JF64/DEFM_Région_Dépt!ED63</f>
        <v>0.18120776665811308</v>
      </c>
      <c r="JH64" s="435">
        <v>13089</v>
      </c>
      <c r="JI64" s="441">
        <f>JH64/DEFM_Région_Dépt!EE63</f>
        <v>0.18507154572705165</v>
      </c>
      <c r="JJ64" s="435">
        <v>13315</v>
      </c>
      <c r="JK64" s="441">
        <f>JJ64/DEFM_Région_Dépt!EF63</f>
        <v>0.18625243044384451</v>
      </c>
      <c r="JL64" s="435"/>
      <c r="JM64" s="441" t="e">
        <f>JL64/DEFM_Région_Dépt!EG63</f>
        <v>#DIV/0!</v>
      </c>
      <c r="JN64" s="435"/>
      <c r="JO64" s="441" t="e">
        <f>JN64/DEFM_Région_Dépt!EH63</f>
        <v>#DIV/0!</v>
      </c>
      <c r="JP64" s="435"/>
      <c r="JQ64" s="441" t="e">
        <f>JP64/DEFM_Région_Dépt!EI63</f>
        <v>#DIV/0!</v>
      </c>
      <c r="JR64" s="435"/>
      <c r="JS64" s="441" t="e">
        <f>JR64/DEFM_Région_Dépt!EJ63</f>
        <v>#DIV/0!</v>
      </c>
    </row>
    <row r="65" spans="1:279" x14ac:dyDescent="0.35">
      <c r="A65" s="246" t="s">
        <v>427</v>
      </c>
      <c r="B65" s="286">
        <v>21336</v>
      </c>
      <c r="C65" s="280">
        <f>B65/DEFM_Région_Dépt!B64</f>
        <v>0.21683587914265678</v>
      </c>
      <c r="D65" s="247">
        <v>23373</v>
      </c>
      <c r="E65" s="248">
        <f>D65/DEFM_Région_Dépt!C64</f>
        <v>0.23196244616025882</v>
      </c>
      <c r="F65" s="286">
        <v>25150</v>
      </c>
      <c r="G65" s="280">
        <f>F65/DEFM_Région_Dépt!D64</f>
        <v>0.24454751417208756</v>
      </c>
      <c r="H65" s="247">
        <v>27045</v>
      </c>
      <c r="I65" s="248">
        <f>H65/DEFM_Région_Dépt!E64</f>
        <v>0.2567522665780605</v>
      </c>
      <c r="J65" s="286">
        <v>24223</v>
      </c>
      <c r="K65" s="280">
        <f>J65/DEFM_Région_Dépt!F64</f>
        <v>0.2295300995897018</v>
      </c>
      <c r="L65" s="247">
        <v>24806</v>
      </c>
      <c r="M65" s="248">
        <f>L65/DEFM_Région_Dépt!G64</f>
        <v>0.23525952902571107</v>
      </c>
      <c r="N65" s="286">
        <v>22740</v>
      </c>
      <c r="O65" s="280">
        <f>N65/DEFM_Région_Dépt!H64</f>
        <v>0.21696196009960786</v>
      </c>
      <c r="P65" s="247">
        <v>26324</v>
      </c>
      <c r="Q65" s="248">
        <f>P65/DEFM_Région_Dépt!I64</f>
        <v>0.24683532434409167</v>
      </c>
      <c r="R65" s="286">
        <v>26763</v>
      </c>
      <c r="S65" s="280">
        <f>R65/DEFM_Région_Dépt!J64</f>
        <v>0.25089763661419906</v>
      </c>
      <c r="T65" s="247">
        <v>27494</v>
      </c>
      <c r="U65" s="248">
        <f>T65/DEFM_Région_Dépt!K64</f>
        <v>0.25929418865646869</v>
      </c>
      <c r="V65" s="286">
        <v>26950</v>
      </c>
      <c r="W65" s="280">
        <f>V65/DEFM_Région_Dépt!L64</f>
        <v>0.25651031752074926</v>
      </c>
      <c r="X65" s="247">
        <v>27001</v>
      </c>
      <c r="Y65" s="248">
        <f>X65/DEFM_Région_Dépt!M64</f>
        <v>0.26027568922305766</v>
      </c>
      <c r="Z65" s="286">
        <v>27519</v>
      </c>
      <c r="AA65" s="280">
        <f>Z65/DEFM_Région_Dépt!N64</f>
        <v>0.26584296147455466</v>
      </c>
      <c r="AB65" s="247">
        <v>27157</v>
      </c>
      <c r="AC65" s="248">
        <f>AB65/DEFM_Région_Dépt!O64</f>
        <v>0.25927269602741948</v>
      </c>
      <c r="AD65" s="286">
        <v>26908</v>
      </c>
      <c r="AE65" s="280">
        <f>AD65/DEFM_Région_Dépt!P64</f>
        <v>0.25091851768962492</v>
      </c>
      <c r="AF65" s="247">
        <v>28253</v>
      </c>
      <c r="AG65" s="248">
        <f>AF65/DEFM_Région_Dépt!Q64</f>
        <v>0.25715872062330475</v>
      </c>
      <c r="AH65" s="286">
        <v>28350</v>
      </c>
      <c r="AI65" s="280">
        <f>AH65/DEFM_Région_Dépt!R64</f>
        <v>0.25780461411150618</v>
      </c>
      <c r="AJ65" s="247">
        <v>28738</v>
      </c>
      <c r="AK65" s="248">
        <f>AJ65/DEFM_Région_Dépt!S64</f>
        <v>0.25957908048053474</v>
      </c>
      <c r="AL65" s="286">
        <v>28965</v>
      </c>
      <c r="AM65" s="280">
        <f>AL65/DEFM_Région_Dépt!T64</f>
        <v>0.26032445063586934</v>
      </c>
      <c r="AN65" s="247">
        <v>29350</v>
      </c>
      <c r="AO65" s="248">
        <f>AN65/DEFM_Région_Dépt!U64</f>
        <v>0.26135119010516378</v>
      </c>
      <c r="AP65" s="286">
        <v>29518</v>
      </c>
      <c r="AQ65" s="280">
        <f>AP65/DEFM_Région_Dépt!V64</f>
        <v>0.26389522149211031</v>
      </c>
      <c r="AR65" s="247">
        <v>30047</v>
      </c>
      <c r="AS65" s="248">
        <f>AR65/DEFM_Région_Dépt!W64</f>
        <v>0.26923111385894644</v>
      </c>
      <c r="AT65" s="286">
        <v>29609</v>
      </c>
      <c r="AU65" s="280">
        <f>AT65/DEFM_Région_Dépt!X64</f>
        <v>0.26884766600383175</v>
      </c>
      <c r="AV65" s="247">
        <v>29898</v>
      </c>
      <c r="AW65" s="248">
        <f>AV65/DEFM_Région_Dépt!Y64</f>
        <v>0.27080785848210648</v>
      </c>
      <c r="AX65" s="286">
        <v>29878</v>
      </c>
      <c r="AY65" s="280">
        <f>AX65/DEFM_Région_Dépt!Z64</f>
        <v>0.27045522435346192</v>
      </c>
      <c r="AZ65" s="247">
        <v>29318</v>
      </c>
      <c r="BA65" s="248">
        <f>AZ65/DEFM_Région_Dépt!AA64</f>
        <v>0.26202988702988705</v>
      </c>
      <c r="BB65" s="286">
        <v>29539</v>
      </c>
      <c r="BC65" s="280">
        <f>BB65/DEFM_Région_Dépt!AB64</f>
        <v>0.25916404920247765</v>
      </c>
      <c r="BD65" s="247">
        <v>30054</v>
      </c>
      <c r="BE65" s="248">
        <f>BD65/DEFM_Région_Dépt!AC64</f>
        <v>0.25728961561510144</v>
      </c>
      <c r="BF65" s="286">
        <v>29723</v>
      </c>
      <c r="BG65" s="280">
        <f>BF65/DEFM_Région_Dépt!AD64</f>
        <v>0.25448427613722957</v>
      </c>
      <c r="BH65" s="247">
        <v>30219</v>
      </c>
      <c r="BI65" s="248">
        <f>BH65/DEFM_Région_Dépt!AE64</f>
        <v>0.25740204429301533</v>
      </c>
      <c r="BJ65" s="286">
        <v>30112</v>
      </c>
      <c r="BK65" s="280">
        <f>BJ65/DEFM_Région_Dépt!AF64</f>
        <v>0.25718068070205408</v>
      </c>
      <c r="BL65" s="247">
        <v>30797</v>
      </c>
      <c r="BM65" s="248">
        <f>BL65/DEFM_Région_Dépt!AG64</f>
        <v>0.25840311456427983</v>
      </c>
      <c r="BN65" s="286">
        <v>31757</v>
      </c>
      <c r="BO65" s="280">
        <f>BN65/DEFM_Région_Dépt!AH64</f>
        <v>0.26588245144005357</v>
      </c>
      <c r="BP65" s="247">
        <v>31737</v>
      </c>
      <c r="BQ65" s="248">
        <f>BP65/DEFM_Région_Dépt!AI64</f>
        <v>0.26567941334047684</v>
      </c>
      <c r="BR65" s="286">
        <v>31178</v>
      </c>
      <c r="BS65" s="280">
        <f>BR65/DEFM_Région_Dépt!AJ64</f>
        <v>0.26444220150804487</v>
      </c>
      <c r="BT65" s="247">
        <v>30996</v>
      </c>
      <c r="BU65" s="248">
        <f>BT65/DEFM_Région_Dépt!AK64</f>
        <v>0.26395748884422793</v>
      </c>
      <c r="BV65" s="286">
        <v>30990</v>
      </c>
      <c r="BW65" s="280">
        <f>BV65/DEFM_Région_Dépt!AL64</f>
        <v>0.26393336512911358</v>
      </c>
      <c r="BX65" s="247">
        <v>31174</v>
      </c>
      <c r="BY65" s="248">
        <f>BX65/DEFM_Région_Dépt!AM64</f>
        <v>0.25971623997134075</v>
      </c>
      <c r="BZ65" s="249">
        <v>31798</v>
      </c>
      <c r="CA65" s="280">
        <f>BZ65/DEFM_Région_Dépt!AN64</f>
        <v>0.25903418162859654</v>
      </c>
      <c r="CB65" s="247">
        <v>31991</v>
      </c>
      <c r="CC65" s="248">
        <f>CB65/DEFM_Région_Dépt!AO64</f>
        <v>0.2555477449555062</v>
      </c>
      <c r="CD65" s="249">
        <v>32718</v>
      </c>
      <c r="CE65" s="280">
        <f>CD65/DEFM_Région_Dépt!AP64</f>
        <v>0.25726349890310357</v>
      </c>
      <c r="CF65" s="247">
        <v>33283</v>
      </c>
      <c r="CG65" s="248">
        <f>CF65/DEFM_Région_Dépt!AQ64</f>
        <v>0.26016164837569961</v>
      </c>
      <c r="CH65" s="249">
        <v>33430</v>
      </c>
      <c r="CI65" s="280">
        <f>CH65/DEFM_Région_Dépt!AR64</f>
        <v>0.26182849176450318</v>
      </c>
      <c r="CJ65" s="247">
        <v>34300</v>
      </c>
      <c r="CK65" s="248">
        <f>CJ65/DEFM_Région_Dépt!AS64</f>
        <v>0.26328313299252371</v>
      </c>
      <c r="CL65" s="249">
        <v>34622</v>
      </c>
      <c r="CM65" s="280">
        <f>CL65/DEFM_Région_Dépt!AT64</f>
        <v>0.26656298360832442</v>
      </c>
      <c r="CN65" s="247">
        <v>34755</v>
      </c>
      <c r="CO65" s="248">
        <f>CN65/DEFM_Région_Dépt!AU64</f>
        <v>0.26890580752982685</v>
      </c>
      <c r="CP65" s="249">
        <v>34965</v>
      </c>
      <c r="CQ65" s="280">
        <f>CP65/DEFM_Région_Dépt!AV64</f>
        <v>0.27149690183715619</v>
      </c>
      <c r="CR65" s="247">
        <v>34401</v>
      </c>
      <c r="CS65" s="248">
        <f>CR65/DEFM_Région_Dépt!AW64</f>
        <v>0.27078872795969772</v>
      </c>
      <c r="CT65" s="249">
        <v>34157</v>
      </c>
      <c r="CU65" s="280">
        <f>CT65/DEFM_Région_Dépt!AX64</f>
        <v>0.2716759327749807</v>
      </c>
      <c r="CV65" s="247">
        <v>34678</v>
      </c>
      <c r="CW65" s="248">
        <f>CV65/DEFM_Région_Dépt!AY64</f>
        <v>0.26964736985342719</v>
      </c>
      <c r="CX65" s="249">
        <v>34260</v>
      </c>
      <c r="CY65" s="280">
        <f>CX65/DEFM_Région_Dépt!AZ64</f>
        <v>0.26705745710789092</v>
      </c>
      <c r="CZ65" s="247">
        <v>35018</v>
      </c>
      <c r="DA65" s="248">
        <f>CZ65/DEFM_Région_Dépt!BA64</f>
        <v>0.26639584331804245</v>
      </c>
      <c r="DB65" s="249">
        <v>35783</v>
      </c>
      <c r="DC65" s="280">
        <f>DB65/DEFM_Région_Dépt!BB64</f>
        <v>0.26975092723818711</v>
      </c>
      <c r="DD65" s="247">
        <v>35655</v>
      </c>
      <c r="DE65" s="248">
        <f>DD65/DEFM_Région_Dépt!BC64</f>
        <v>0.27105617260017789</v>
      </c>
      <c r="DF65" s="249">
        <v>35723</v>
      </c>
      <c r="DG65" s="280">
        <f>DF65/DEFM_Région_Dépt!BD64</f>
        <v>0.27163094142784361</v>
      </c>
      <c r="DH65" s="247">
        <v>36372</v>
      </c>
      <c r="DI65" s="248">
        <f>DH65/DEFM_Région_Dépt!BE64</f>
        <v>0.27356830181867414</v>
      </c>
      <c r="DJ65" s="249">
        <v>36567</v>
      </c>
      <c r="DK65" s="280">
        <f>DJ65/DEFM_Région_Dépt!BF64</f>
        <v>0.27685074423464212</v>
      </c>
      <c r="DL65" s="247">
        <v>36677</v>
      </c>
      <c r="DM65" s="248">
        <f>DL65/DEFM_Région_Dépt!BG64</f>
        <v>0.27932675831080311</v>
      </c>
      <c r="DN65" s="249">
        <v>36860</v>
      </c>
      <c r="DO65" s="280">
        <f>DN65/DEFM_Région_Dépt!BH64</f>
        <v>0.28171166971102773</v>
      </c>
      <c r="DP65" s="247">
        <v>36665</v>
      </c>
      <c r="DQ65" s="248">
        <f>DP65/DEFM_Région_Dépt!BI64</f>
        <v>0.28185200559629786</v>
      </c>
      <c r="DR65" s="249">
        <v>36279</v>
      </c>
      <c r="DS65" s="280">
        <f>DR65/DEFM_Région_Dépt!BJ64</f>
        <v>0.27989168171087347</v>
      </c>
      <c r="DT65" s="247">
        <v>36561</v>
      </c>
      <c r="DU65" s="248">
        <f>DT65/DEFM_Région_Dépt!BK64</f>
        <v>0.27672779842414791</v>
      </c>
      <c r="DV65" s="249">
        <v>36414</v>
      </c>
      <c r="DW65" s="280">
        <f>DV65/DEFM_Région_Dépt!BL64</f>
        <v>0.27341532639545885</v>
      </c>
      <c r="DX65" s="247">
        <v>37230</v>
      </c>
      <c r="DY65" s="248">
        <f>DX65/DEFM_Région_Dépt!BM64</f>
        <v>0.27402402402402404</v>
      </c>
      <c r="DZ65" s="249">
        <v>38005</v>
      </c>
      <c r="EA65" s="280">
        <f>DZ65/DEFM_Région_Dépt!BN64</f>
        <v>0.27811724758691853</v>
      </c>
      <c r="EB65" s="247">
        <v>38020</v>
      </c>
      <c r="EC65" s="248">
        <f>EB65/DEFM_Région_Dépt!BO64</f>
        <v>0.27966986891854118</v>
      </c>
      <c r="ED65" s="249">
        <v>38575</v>
      </c>
      <c r="EE65" s="280">
        <f>ED65/DEFM_Région_Dépt!BP64</f>
        <v>0.28156112230299846</v>
      </c>
      <c r="EF65" s="247">
        <v>39306</v>
      </c>
      <c r="EG65" s="248">
        <f>EF65/DEFM_Région_Dépt!BQ64</f>
        <v>0.28451065123450087</v>
      </c>
      <c r="EH65" s="249">
        <v>39366</v>
      </c>
      <c r="EI65" s="280">
        <f>EH65/DEFM_Région_Dépt!BR64</f>
        <v>0.28611922724695826</v>
      </c>
      <c r="EJ65" s="247">
        <v>39683</v>
      </c>
      <c r="EK65" s="248">
        <f>EJ65/DEFM_Région_Dépt!BS64</f>
        <v>0.28873592991698016</v>
      </c>
      <c r="EL65" s="249">
        <v>39727</v>
      </c>
      <c r="EM65" s="280">
        <f>EL65/DEFM_Région_Dépt!BT64</f>
        <v>0.28931289371153918</v>
      </c>
      <c r="EN65" s="247">
        <v>39601</v>
      </c>
      <c r="EO65" s="248">
        <f>EN65/DEFM_Région_Dépt!BU64</f>
        <v>0.28911326237096091</v>
      </c>
      <c r="EP65" s="249">
        <v>38879</v>
      </c>
      <c r="EQ65" s="280">
        <f>EP65/DEFM_Région_Dépt!BV64</f>
        <v>0.28678808264548156</v>
      </c>
      <c r="ER65" s="247">
        <v>38816</v>
      </c>
      <c r="ES65" s="248">
        <f>ER65/DEFM_Région_Dépt!BW64</f>
        <v>0.28213813255026238</v>
      </c>
      <c r="ET65" s="249">
        <v>38572</v>
      </c>
      <c r="EU65" s="280">
        <f>ET65/DEFM_Région_Dépt!BX64</f>
        <v>0.27837960724312388</v>
      </c>
      <c r="EV65" s="247">
        <v>39385</v>
      </c>
      <c r="EW65" s="248">
        <f>EV65/DEFM_Région_Dépt!BY64</f>
        <v>0.27979852517014536</v>
      </c>
      <c r="EX65" s="249">
        <v>39613</v>
      </c>
      <c r="EY65" s="280">
        <f>EX65/DEFM_Région_Dépt!BZ64</f>
        <v>0.27972911900121461</v>
      </c>
      <c r="EZ65" s="247">
        <v>40488</v>
      </c>
      <c r="FA65" s="248">
        <f>EZ65/DEFM_Région_Dépt!CA64</f>
        <v>0.28693932800861782</v>
      </c>
      <c r="FB65" s="286">
        <v>41128</v>
      </c>
      <c r="FC65" s="281">
        <f>FB65/DEFM_Région_Dépt!CB64</f>
        <v>0.29176036604830985</v>
      </c>
      <c r="FD65" s="252">
        <v>41561</v>
      </c>
      <c r="FE65" s="248">
        <f>FD65/DEFM_Région_Dépt!CC64</f>
        <v>0.2958773234994696</v>
      </c>
      <c r="FF65" s="249">
        <v>39948</v>
      </c>
      <c r="FG65" s="250">
        <f>FF65/DEFM_Région_Dépt!CD64</f>
        <v>0.28571224225605962</v>
      </c>
      <c r="FH65" s="247">
        <v>38734</v>
      </c>
      <c r="FI65" s="248">
        <f>FH65/DEFM_Région_Dépt!CE64</f>
        <v>0.278752113993739</v>
      </c>
      <c r="FJ65" s="249">
        <v>37183</v>
      </c>
      <c r="FK65" s="250">
        <f>FJ65/DEFM_Région_Dépt!CF64</f>
        <v>0.27224935384435156</v>
      </c>
      <c r="FL65" s="247">
        <v>31341</v>
      </c>
      <c r="FM65" s="248">
        <f>FL65/DEFM_Région_Dépt!CG64</f>
        <v>0.23178470003549875</v>
      </c>
      <c r="FN65" s="249">
        <v>30706</v>
      </c>
      <c r="FO65" s="250">
        <f>FN65/DEFM_Région_Dépt!CH64</f>
        <v>0.22815321172493219</v>
      </c>
      <c r="FP65" s="247">
        <v>30001</v>
      </c>
      <c r="FQ65" s="248">
        <f>FP65/DEFM_Région_Dépt!CI64</f>
        <v>0.22129200719912667</v>
      </c>
      <c r="FR65" s="249">
        <v>30075</v>
      </c>
      <c r="FS65" s="250">
        <f>FR65/DEFM_Région_Dépt!CJ64</f>
        <v>0.21762411629774886</v>
      </c>
      <c r="FT65" s="247">
        <v>30121</v>
      </c>
      <c r="FU65" s="248">
        <f>FT65/DEFM_Région_Dépt!CK64</f>
        <v>0.21575720241250376</v>
      </c>
      <c r="FV65" s="249">
        <v>29763</v>
      </c>
      <c r="FW65" s="250">
        <f>FV65/DEFM_Région_Dépt!CL64</f>
        <v>0.21372099870028222</v>
      </c>
      <c r="FX65" s="247">
        <v>29615</v>
      </c>
      <c r="FY65" s="248">
        <f>FX65/DEFM_Région_Dépt!CM64</f>
        <v>0.21351222747721768</v>
      </c>
      <c r="FZ65" s="249">
        <v>29230</v>
      </c>
      <c r="GA65" s="250">
        <f>FZ65/DEFM_Région_Dépt!CN64</f>
        <v>0.21223298433120835</v>
      </c>
      <c r="GB65" s="247">
        <v>29507</v>
      </c>
      <c r="GC65" s="248">
        <f>GB65/DEFM_Région_Dépt!CO64</f>
        <v>0.21207155537348082</v>
      </c>
      <c r="GD65" s="249">
        <v>29543</v>
      </c>
      <c r="GE65" s="250">
        <f>GD65/DEFM_Région_Dépt!CP64</f>
        <v>0.2123470810632089</v>
      </c>
      <c r="GF65" s="247">
        <v>28172</v>
      </c>
      <c r="GG65" s="248">
        <f>GF65/DEFM_Région_Dépt!CQ64</f>
        <v>0.20390703599423859</v>
      </c>
      <c r="GH65" s="249">
        <v>27881</v>
      </c>
      <c r="GI65" s="250">
        <f>GH65/DEFM_Région_Dépt!CR64</f>
        <v>0.20364026790735723</v>
      </c>
      <c r="GJ65" s="247">
        <v>28147</v>
      </c>
      <c r="GK65" s="248">
        <f>GJ65/DEFM_Région_Dépt!CS64</f>
        <v>0.20568827049976982</v>
      </c>
      <c r="GL65" s="249">
        <v>27494</v>
      </c>
      <c r="GM65" s="250">
        <f>GL65/DEFM_Région_Dépt!CT64</f>
        <v>0.20328280961182996</v>
      </c>
      <c r="GN65" s="247">
        <v>27493</v>
      </c>
      <c r="GO65" s="248">
        <f>GN65/DEFM_Région_Dépt!CU64</f>
        <v>0.19946602047405193</v>
      </c>
      <c r="GP65" s="287">
        <v>27723</v>
      </c>
      <c r="GQ65" s="288">
        <f>GP65/DEFM_Région_Dépt!CV64</f>
        <v>0.19756420854593654</v>
      </c>
      <c r="GR65" s="289">
        <v>27795</v>
      </c>
      <c r="GS65" s="290">
        <f>GR65/DEFM_Région_Dépt!CW64</f>
        <v>0.19609849019331169</v>
      </c>
      <c r="GT65" s="287">
        <v>27624</v>
      </c>
      <c r="GU65" s="288">
        <f>GT65/DEFM_Région_Dépt!CX64</f>
        <v>0.19436958647912694</v>
      </c>
      <c r="GV65" s="289">
        <v>27412</v>
      </c>
      <c r="GW65" s="290">
        <f>GV65/DEFM_Région_Dépt!CY64</f>
        <v>0.19400819573510364</v>
      </c>
      <c r="GX65" s="291">
        <v>27351</v>
      </c>
      <c r="GY65" s="292">
        <f>GX65/DEFM_Région_Dépt!CZ64</f>
        <v>0.19360935520177816</v>
      </c>
      <c r="GZ65" s="435">
        <v>28218</v>
      </c>
      <c r="HA65" s="441">
        <f>GZ65/DEFM_Région_Dépt!DA64</f>
        <v>0.19775044675706926</v>
      </c>
      <c r="HB65" s="435">
        <v>28617</v>
      </c>
      <c r="HC65" s="441">
        <f>HB65/DEFM_Région_Dépt!DB64</f>
        <v>0.20113863995782816</v>
      </c>
      <c r="HD65" s="435">
        <v>28731</v>
      </c>
      <c r="HE65" s="441">
        <f>HD65/DEFM_Région_Dépt!DC64</f>
        <v>0.20250639638560161</v>
      </c>
      <c r="HF65" s="435">
        <v>28284</v>
      </c>
      <c r="HG65" s="441">
        <f>HF65/DEFM_Région_Dépt!DD64</f>
        <v>0.20122224514623543</v>
      </c>
      <c r="HH65" s="435">
        <v>28175</v>
      </c>
      <c r="HI65" s="441">
        <f>HH65/DEFM_Région_Dépt!DE64</f>
        <v>0.20173271757419539</v>
      </c>
      <c r="HJ65" s="435">
        <v>27678</v>
      </c>
      <c r="HK65" s="441">
        <f>HJ65/DEFM_Région_Dépt!DF64</f>
        <v>0.20112925377689608</v>
      </c>
      <c r="HL65" s="435">
        <v>27691</v>
      </c>
      <c r="HM65" s="441">
        <f>HL65/DEFM_Région_Dépt!DG64</f>
        <v>0.19732069690383724</v>
      </c>
      <c r="HN65" s="435">
        <v>27876</v>
      </c>
      <c r="HO65" s="441">
        <f>HN65/DEFM_Région_Dépt!DH64</f>
        <v>0.19716656175070554</v>
      </c>
      <c r="HP65" s="435">
        <v>28025</v>
      </c>
      <c r="HQ65" s="441">
        <f>HP65/DEFM_Région_Dépt!DI64</f>
        <v>0.19699152989139984</v>
      </c>
      <c r="HR65" s="435">
        <v>28561</v>
      </c>
      <c r="HS65" s="441">
        <f>HR65/DEFM_Région_Dépt!DJ64</f>
        <v>0.20091308140352851</v>
      </c>
      <c r="HT65" s="435">
        <v>28381</v>
      </c>
      <c r="HU65" s="441">
        <f>HT65/DEFM_Région_Dépt!DK64</f>
        <v>0.20239903582151286</v>
      </c>
      <c r="HV65" s="502">
        <v>28325</v>
      </c>
      <c r="HW65" s="500">
        <f>HV65/DEFM_Région_Dépt!DL64</f>
        <v>0.20259203364494002</v>
      </c>
      <c r="HX65" s="435">
        <v>28753</v>
      </c>
      <c r="HY65" s="441">
        <f>HX65/DEFM_Région_Dépt!DM64</f>
        <v>0.20457488438278193</v>
      </c>
      <c r="HZ65" s="435">
        <v>29021</v>
      </c>
      <c r="IA65" s="441">
        <f>HZ65/DEFM_Région_Dépt!DN64</f>
        <v>0.20746623964313032</v>
      </c>
      <c r="IB65" s="435">
        <v>29261</v>
      </c>
      <c r="IC65" s="441">
        <f>IB65/DEFM_Région_Dépt!DO64</f>
        <v>0.21191491827142434</v>
      </c>
      <c r="ID65" s="435">
        <v>29334</v>
      </c>
      <c r="IE65" s="441">
        <f>ID65/DEFM_Région_Dépt!DP64</f>
        <v>0.2154788664110362</v>
      </c>
      <c r="IF65" s="435">
        <v>29662</v>
      </c>
      <c r="IG65" s="441">
        <f>IF65/DEFM_Région_Dépt!DQ64</f>
        <v>0.21953313498231122</v>
      </c>
      <c r="IH65" s="435">
        <v>29269</v>
      </c>
      <c r="II65" s="441">
        <f>IH65/DEFM_Région_Dépt!DR64</f>
        <v>0.21879765571270521</v>
      </c>
      <c r="IJ65" s="435">
        <v>28745</v>
      </c>
      <c r="IK65" s="441">
        <f>IJ65/DEFM_Région_Dépt!DS64</f>
        <v>0.21381921509119581</v>
      </c>
      <c r="IL65" s="435">
        <v>28519</v>
      </c>
      <c r="IM65" s="441">
        <f>IL65/DEFM_Région_Dépt!DT64</f>
        <v>0.21173492115344639</v>
      </c>
      <c r="IN65" s="435">
        <v>28815</v>
      </c>
      <c r="IO65" s="441">
        <f>IN65/DEFM_Région_Dépt!DU64</f>
        <v>0.21182827317503491</v>
      </c>
      <c r="IP65" s="435">
        <v>28824</v>
      </c>
      <c r="IQ65" s="441">
        <f>IP65/DEFM_Région_Dépt!DV64</f>
        <v>0.21203160171249502</v>
      </c>
      <c r="IR65" s="435">
        <v>28641</v>
      </c>
      <c r="IS65" s="441">
        <f>IR65/DEFM_Région_Dépt!DW64</f>
        <v>0.21441083994609972</v>
      </c>
      <c r="IT65" s="435">
        <v>28708</v>
      </c>
      <c r="IU65" s="441">
        <f>IT65/DEFM_Région_Dépt!DX64</f>
        <v>0.21580256936457465</v>
      </c>
      <c r="IV65" s="435">
        <v>29265</v>
      </c>
      <c r="IW65" s="441">
        <f>IV65/DEFM_Région_Dépt!DY64</f>
        <v>0.21922826257949973</v>
      </c>
      <c r="IX65" s="435">
        <v>29268</v>
      </c>
      <c r="IY65" s="441">
        <f>IX65/DEFM_Région_Dépt!DZ64</f>
        <v>0.22123619541472339</v>
      </c>
      <c r="IZ65" s="435">
        <v>29885</v>
      </c>
      <c r="JA65" s="441">
        <f>IZ65/DEFM_Région_Dépt!EA64</f>
        <v>0.22224287945266602</v>
      </c>
      <c r="JB65" s="435">
        <v>30617</v>
      </c>
      <c r="JC65" s="441">
        <f>JB65/DEFM_Région_Dépt!EB64</f>
        <v>0.22398203286172033</v>
      </c>
      <c r="JD65" s="435">
        <v>31239</v>
      </c>
      <c r="JE65" s="441">
        <f>JD65/DEFM_Région_Dépt!EC64</f>
        <v>0.22845546292233435</v>
      </c>
      <c r="JF65" s="435">
        <v>31922</v>
      </c>
      <c r="JG65" s="441">
        <f>JF65/DEFM_Région_Dépt!ED64</f>
        <v>0.23402711084067065</v>
      </c>
      <c r="JH65" s="435">
        <v>32487</v>
      </c>
      <c r="JI65" s="441">
        <f>JH65/DEFM_Région_Dépt!EE64</f>
        <v>0.23726127442030309</v>
      </c>
      <c r="JJ65" s="435">
        <v>32822</v>
      </c>
      <c r="JK65" s="441">
        <f>JJ65/DEFM_Région_Dépt!EF64</f>
        <v>0.23864991420178577</v>
      </c>
      <c r="JL65" s="435"/>
      <c r="JM65" s="441" t="e">
        <f>JL65/DEFM_Région_Dépt!EG64</f>
        <v>#DIV/0!</v>
      </c>
      <c r="JN65" s="435"/>
      <c r="JO65" s="441" t="e">
        <f>JN65/DEFM_Région_Dépt!EH64</f>
        <v>#DIV/0!</v>
      </c>
      <c r="JP65" s="435"/>
      <c r="JQ65" s="441" t="e">
        <f>JP65/DEFM_Région_Dépt!EI64</f>
        <v>#DIV/0!</v>
      </c>
      <c r="JR65" s="435"/>
      <c r="JS65" s="441" t="e">
        <f>JR65/DEFM_Région_Dépt!EJ64</f>
        <v>#DIV/0!</v>
      </c>
    </row>
    <row r="66" spans="1:279" x14ac:dyDescent="0.35">
      <c r="A66" s="246" t="s">
        <v>428</v>
      </c>
      <c r="B66" s="286">
        <v>6501</v>
      </c>
      <c r="C66" s="280">
        <f>B66/DEFM_Région_Dépt!B65</f>
        <v>0.17564573651788609</v>
      </c>
      <c r="D66" s="247">
        <v>7399</v>
      </c>
      <c r="E66" s="248">
        <f>D66/DEFM_Région_Dépt!C65</f>
        <v>0.19646840148698885</v>
      </c>
      <c r="F66" s="286">
        <v>7841</v>
      </c>
      <c r="G66" s="280">
        <f>F66/DEFM_Région_Dépt!D65</f>
        <v>0.20443227740842132</v>
      </c>
      <c r="H66" s="247">
        <v>8384</v>
      </c>
      <c r="I66" s="248">
        <f>H66/DEFM_Région_Dépt!E65</f>
        <v>0.21542177342686092</v>
      </c>
      <c r="J66" s="286">
        <v>7434</v>
      </c>
      <c r="K66" s="280">
        <f>J66/DEFM_Région_Dépt!F65</f>
        <v>0.18755203471503898</v>
      </c>
      <c r="L66" s="247">
        <v>7783</v>
      </c>
      <c r="M66" s="248">
        <f>L66/DEFM_Région_Dépt!G65</f>
        <v>0.19484290899987483</v>
      </c>
      <c r="N66" s="286">
        <v>7218</v>
      </c>
      <c r="O66" s="280">
        <f>N66/DEFM_Région_Dépt!H65</f>
        <v>0.18035982008995502</v>
      </c>
      <c r="P66" s="247">
        <v>8433</v>
      </c>
      <c r="Q66" s="248">
        <f>P66/DEFM_Région_Dépt!I65</f>
        <v>0.20621607081723481</v>
      </c>
      <c r="R66" s="286">
        <v>8585</v>
      </c>
      <c r="S66" s="280">
        <f>R66/DEFM_Région_Dépt!J65</f>
        <v>0.21085077119559878</v>
      </c>
      <c r="T66" s="247">
        <v>8767</v>
      </c>
      <c r="U66" s="248">
        <f>T66/DEFM_Région_Dépt!K65</f>
        <v>0.21658143728847057</v>
      </c>
      <c r="V66" s="286">
        <v>8711</v>
      </c>
      <c r="W66" s="280">
        <f>V66/DEFM_Région_Dépt!L65</f>
        <v>0.21732405259087392</v>
      </c>
      <c r="X66" s="247">
        <v>8818</v>
      </c>
      <c r="Y66" s="248">
        <f>X66/DEFM_Région_Dépt!M65</f>
        <v>0.22190905201701186</v>
      </c>
      <c r="Z66" s="286">
        <v>8817</v>
      </c>
      <c r="AA66" s="280">
        <f>Z66/DEFM_Région_Dépt!N65</f>
        <v>0.22433972825810392</v>
      </c>
      <c r="AB66" s="247">
        <v>8717</v>
      </c>
      <c r="AC66" s="248">
        <f>AB66/DEFM_Région_Dépt!O65</f>
        <v>0.22002069714026098</v>
      </c>
      <c r="AD66" s="286">
        <v>8878</v>
      </c>
      <c r="AE66" s="280">
        <f>AD66/DEFM_Région_Dépt!P65</f>
        <v>0.22043451272501552</v>
      </c>
      <c r="AF66" s="247">
        <v>8870</v>
      </c>
      <c r="AG66" s="248">
        <f>AF66/DEFM_Région_Dépt!Q65</f>
        <v>0.21810224003540779</v>
      </c>
      <c r="AH66" s="286">
        <v>8855</v>
      </c>
      <c r="AI66" s="280">
        <f>AH66/DEFM_Région_Dépt!R65</f>
        <v>0.21731127908118189</v>
      </c>
      <c r="AJ66" s="247">
        <v>9037</v>
      </c>
      <c r="AK66" s="248">
        <f>AJ66/DEFM_Région_Dépt!S65</f>
        <v>0.22029642630783483</v>
      </c>
      <c r="AL66" s="286">
        <v>9184</v>
      </c>
      <c r="AM66" s="280">
        <f>AL66/DEFM_Région_Dépt!T65</f>
        <v>0.22126388320042403</v>
      </c>
      <c r="AN66" s="247">
        <v>9241</v>
      </c>
      <c r="AO66" s="248">
        <f>AN66/DEFM_Région_Dépt!U65</f>
        <v>0.21859771963854852</v>
      </c>
      <c r="AP66" s="286">
        <v>9336</v>
      </c>
      <c r="AQ66" s="280">
        <f>AP66/DEFM_Région_Dépt!V65</f>
        <v>0.22081884623571987</v>
      </c>
      <c r="AR66" s="247">
        <v>9473</v>
      </c>
      <c r="AS66" s="248">
        <f>AR66/DEFM_Région_Dépt!W65</f>
        <v>0.22582183127130565</v>
      </c>
      <c r="AT66" s="286">
        <v>9268</v>
      </c>
      <c r="AU66" s="280">
        <f>AT66/DEFM_Région_Dépt!X65</f>
        <v>0.22512084335300833</v>
      </c>
      <c r="AV66" s="247">
        <v>9315</v>
      </c>
      <c r="AW66" s="248">
        <f>AV66/DEFM_Région_Dépt!Y65</f>
        <v>0.22732264441027894</v>
      </c>
      <c r="AX66" s="286">
        <v>9263</v>
      </c>
      <c r="AY66" s="280">
        <f>AX66/DEFM_Région_Dépt!Z65</f>
        <v>0.22828203169283093</v>
      </c>
      <c r="AZ66" s="247">
        <v>9081</v>
      </c>
      <c r="BA66" s="248">
        <f>AZ66/DEFM_Région_Dépt!AA65</f>
        <v>0.22280835193954412</v>
      </c>
      <c r="BB66" s="286">
        <v>9174</v>
      </c>
      <c r="BC66" s="280">
        <f>BB66/DEFM_Région_Dépt!AB65</f>
        <v>0.2193215233450477</v>
      </c>
      <c r="BD66" s="247">
        <v>9299</v>
      </c>
      <c r="BE66" s="248">
        <f>BD66/DEFM_Région_Dépt!AC65</f>
        <v>0.21773948064720069</v>
      </c>
      <c r="BF66" s="286">
        <v>9485</v>
      </c>
      <c r="BG66" s="280">
        <f>BF66/DEFM_Région_Dépt!AD65</f>
        <v>0.22002366095246934</v>
      </c>
      <c r="BH66" s="247">
        <v>9654</v>
      </c>
      <c r="BI66" s="248">
        <f>BH66/DEFM_Région_Dépt!AE65</f>
        <v>0.22020985401459853</v>
      </c>
      <c r="BJ66" s="286">
        <v>9831</v>
      </c>
      <c r="BK66" s="280">
        <f>BJ66/DEFM_Région_Dépt!AF65</f>
        <v>0.2221644708594156</v>
      </c>
      <c r="BL66" s="247">
        <v>10135</v>
      </c>
      <c r="BM66" s="248">
        <f>BL66/DEFM_Région_Dépt!AG65</f>
        <v>0.22511716754403502</v>
      </c>
      <c r="BN66" s="286">
        <v>10448</v>
      </c>
      <c r="BO66" s="280">
        <f>BN66/DEFM_Région_Dépt!AH65</f>
        <v>0.23203340143910456</v>
      </c>
      <c r="BP66" s="247">
        <v>10398</v>
      </c>
      <c r="BQ66" s="248">
        <f>BP66/DEFM_Région_Dépt!AI65</f>
        <v>0.2317619525242394</v>
      </c>
      <c r="BR66" s="286">
        <v>10365</v>
      </c>
      <c r="BS66" s="280">
        <f>BR66/DEFM_Région_Dépt!AJ65</f>
        <v>0.23313090418353577</v>
      </c>
      <c r="BT66" s="247">
        <v>10344</v>
      </c>
      <c r="BU66" s="248">
        <f>BT66/DEFM_Région_Dépt!AK65</f>
        <v>0.23167372169589465</v>
      </c>
      <c r="BV66" s="286">
        <v>10167</v>
      </c>
      <c r="BW66" s="280">
        <f>BV66/DEFM_Région_Dépt!AL65</f>
        <v>0.22967447534280616</v>
      </c>
      <c r="BX66" s="247">
        <v>9956</v>
      </c>
      <c r="BY66" s="248">
        <f>BX66/DEFM_Région_Dépt!AM65</f>
        <v>0.22425948868115778</v>
      </c>
      <c r="BZ66" s="249">
        <v>10149</v>
      </c>
      <c r="CA66" s="280">
        <f>BZ66/DEFM_Région_Dépt!AN65</f>
        <v>0.2232217481194739</v>
      </c>
      <c r="CB66" s="247">
        <v>10126</v>
      </c>
      <c r="CC66" s="248">
        <f>CB66/DEFM_Région_Dépt!AO65</f>
        <v>0.21972919017446402</v>
      </c>
      <c r="CD66" s="249">
        <v>10371</v>
      </c>
      <c r="CE66" s="280">
        <f>CD66/DEFM_Région_Dépt!AP65</f>
        <v>0.22112534913967719</v>
      </c>
      <c r="CF66" s="247">
        <v>10604</v>
      </c>
      <c r="CG66" s="248">
        <f>CF66/DEFM_Région_Dépt!AQ65</f>
        <v>0.22414339766217845</v>
      </c>
      <c r="CH66" s="249">
        <v>10695</v>
      </c>
      <c r="CI66" s="280">
        <f>CH66/DEFM_Région_Dépt!AR65</f>
        <v>0.22577104135441514</v>
      </c>
      <c r="CJ66" s="247">
        <v>11058</v>
      </c>
      <c r="CK66" s="248">
        <f>CJ66/DEFM_Région_Dépt!AS65</f>
        <v>0.22708230655495318</v>
      </c>
      <c r="CL66" s="249">
        <v>11260</v>
      </c>
      <c r="CM66" s="280">
        <f>CL66/DEFM_Région_Dépt!AT65</f>
        <v>0.23099805108216229</v>
      </c>
      <c r="CN66" s="247">
        <v>11384</v>
      </c>
      <c r="CO66" s="248">
        <f>CN66/DEFM_Région_Dépt!AU65</f>
        <v>0.23466842571787841</v>
      </c>
      <c r="CP66" s="249">
        <v>11467</v>
      </c>
      <c r="CQ66" s="280">
        <f>CP66/DEFM_Région_Dépt!AV65</f>
        <v>0.23627709552460233</v>
      </c>
      <c r="CR66" s="247">
        <v>11388</v>
      </c>
      <c r="CS66" s="248">
        <f>CR66/DEFM_Région_Dépt!AW65</f>
        <v>0.23573735199138859</v>
      </c>
      <c r="CT66" s="249">
        <v>11250</v>
      </c>
      <c r="CU66" s="280">
        <f>CT66/DEFM_Région_Dépt!AX65</f>
        <v>0.23515394745093121</v>
      </c>
      <c r="CV66" s="247">
        <v>11439</v>
      </c>
      <c r="CW66" s="248">
        <f>CV66/DEFM_Région_Dépt!AY65</f>
        <v>0.23594810338070585</v>
      </c>
      <c r="CX66" s="249">
        <v>11159</v>
      </c>
      <c r="CY66" s="280">
        <f>CX66/DEFM_Région_Dépt!AZ65</f>
        <v>0.23076286783712802</v>
      </c>
      <c r="CZ66" s="247">
        <v>11396</v>
      </c>
      <c r="DA66" s="248">
        <f>CZ66/DEFM_Région_Dépt!BA65</f>
        <v>0.23230593607305935</v>
      </c>
      <c r="DB66" s="249">
        <v>11583</v>
      </c>
      <c r="DC66" s="280">
        <f>DB66/DEFM_Région_Dépt!BB65</f>
        <v>0.23238037917544388</v>
      </c>
      <c r="DD66" s="247">
        <v>11691</v>
      </c>
      <c r="DE66" s="248">
        <f>DD66/DEFM_Région_Dépt!BC65</f>
        <v>0.23464595375722544</v>
      </c>
      <c r="DF66" s="249">
        <v>11743</v>
      </c>
      <c r="DG66" s="280">
        <f>DF66/DEFM_Région_Dépt!BD65</f>
        <v>0.23588373541168672</v>
      </c>
      <c r="DH66" s="247">
        <v>12034</v>
      </c>
      <c r="DI66" s="248">
        <f>DH66/DEFM_Région_Dépt!BE65</f>
        <v>0.23796246860849105</v>
      </c>
      <c r="DJ66" s="249">
        <v>12173</v>
      </c>
      <c r="DK66" s="280">
        <f>DJ66/DEFM_Région_Dépt!BF65</f>
        <v>0.2422825070159027</v>
      </c>
      <c r="DL66" s="247">
        <v>12224</v>
      </c>
      <c r="DM66" s="248">
        <f>DL66/DEFM_Région_Dépt!BG65</f>
        <v>0.24552100907849281</v>
      </c>
      <c r="DN66" s="249">
        <v>12260</v>
      </c>
      <c r="DO66" s="280">
        <f>DN66/DEFM_Région_Dépt!BH65</f>
        <v>0.24909079826896116</v>
      </c>
      <c r="DP66" s="247">
        <v>12237</v>
      </c>
      <c r="DQ66" s="248">
        <f>DP66/DEFM_Région_Dépt!BI65</f>
        <v>0.24939368618419711</v>
      </c>
      <c r="DR66" s="249">
        <v>12113</v>
      </c>
      <c r="DS66" s="280">
        <f>DR66/DEFM_Région_Dépt!BJ65</f>
        <v>0.24819178362872657</v>
      </c>
      <c r="DT66" s="247">
        <v>12130</v>
      </c>
      <c r="DU66" s="248">
        <f>DT66/DEFM_Région_Dépt!BK65</f>
        <v>0.24574056441320072</v>
      </c>
      <c r="DV66" s="249">
        <v>12019</v>
      </c>
      <c r="DW66" s="280">
        <f>DV66/DEFM_Région_Dépt!BL65</f>
        <v>0.2419429514664734</v>
      </c>
      <c r="DX66" s="247">
        <v>12327</v>
      </c>
      <c r="DY66" s="248">
        <f>DX66/DEFM_Région_Dépt!BM65</f>
        <v>0.24351072656157402</v>
      </c>
      <c r="DZ66" s="249">
        <v>12565</v>
      </c>
      <c r="EA66" s="280">
        <f>DZ66/DEFM_Région_Dépt!BN65</f>
        <v>0.24479816084788031</v>
      </c>
      <c r="EB66" s="247">
        <v>12554</v>
      </c>
      <c r="EC66" s="248">
        <f>EB66/DEFM_Région_Dépt!BO65</f>
        <v>0.24514743214215973</v>
      </c>
      <c r="ED66" s="249">
        <v>12717</v>
      </c>
      <c r="EE66" s="280">
        <f>ED66/DEFM_Région_Dépt!BP65</f>
        <v>0.24653949051994881</v>
      </c>
      <c r="EF66" s="247">
        <v>13096</v>
      </c>
      <c r="EG66" s="248">
        <f>EF66/DEFM_Région_Dépt!BQ65</f>
        <v>0.25033930380593733</v>
      </c>
      <c r="EH66" s="249">
        <v>13192</v>
      </c>
      <c r="EI66" s="280">
        <f>EH66/DEFM_Région_Dépt!BR65</f>
        <v>0.25346808592399034</v>
      </c>
      <c r="EJ66" s="247">
        <v>13351</v>
      </c>
      <c r="EK66" s="248">
        <f>EJ66/DEFM_Région_Dépt!BS65</f>
        <v>0.25637529764190797</v>
      </c>
      <c r="EL66" s="249">
        <v>13391</v>
      </c>
      <c r="EM66" s="280">
        <f>EL66/DEFM_Région_Dépt!BT65</f>
        <v>0.25657680442988257</v>
      </c>
      <c r="EN66" s="247">
        <v>13380</v>
      </c>
      <c r="EO66" s="248">
        <f>EN66/DEFM_Région_Dépt!BU65</f>
        <v>0.25496884349333993</v>
      </c>
      <c r="EP66" s="249">
        <v>13194</v>
      </c>
      <c r="EQ66" s="280">
        <f>EP66/DEFM_Région_Dépt!BV65</f>
        <v>0.2539309840451125</v>
      </c>
      <c r="ER66" s="247">
        <v>13169</v>
      </c>
      <c r="ES66" s="248">
        <f>ER66/DEFM_Région_Dépt!BW65</f>
        <v>0.25178288052310577</v>
      </c>
      <c r="ET66" s="249">
        <v>13209</v>
      </c>
      <c r="EU66" s="280">
        <f>ET66/DEFM_Région_Dépt!BX65</f>
        <v>0.2493299105288988</v>
      </c>
      <c r="EV66" s="247">
        <v>13498</v>
      </c>
      <c r="EW66" s="248">
        <f>EV66/DEFM_Région_Dépt!BY65</f>
        <v>0.25013898669434048</v>
      </c>
      <c r="EX66" s="249">
        <v>13545</v>
      </c>
      <c r="EY66" s="280">
        <f>EX66/DEFM_Région_Dépt!BZ65</f>
        <v>0.2488700253555286</v>
      </c>
      <c r="EZ66" s="247">
        <v>13867</v>
      </c>
      <c r="FA66" s="248">
        <f>EZ66/DEFM_Région_Dépt!CA65</f>
        <v>0.2554998710248001</v>
      </c>
      <c r="FB66" s="286">
        <v>14050</v>
      </c>
      <c r="FC66" s="281">
        <f>FB66/DEFM_Région_Dépt!CB65</f>
        <v>0.25786913829494357</v>
      </c>
      <c r="FD66" s="252">
        <v>14354</v>
      </c>
      <c r="FE66" s="248">
        <f>FD66/DEFM_Région_Dépt!CC65</f>
        <v>0.26300938141307534</v>
      </c>
      <c r="FF66" s="249">
        <v>14155</v>
      </c>
      <c r="FG66" s="250">
        <f>FF66/DEFM_Région_Dépt!CD65</f>
        <v>0.26000624529306954</v>
      </c>
      <c r="FH66" s="247">
        <v>13847</v>
      </c>
      <c r="FI66" s="248">
        <f>FH66/DEFM_Région_Dépt!CE65</f>
        <v>0.25651618161945872</v>
      </c>
      <c r="FJ66" s="249">
        <v>13286</v>
      </c>
      <c r="FK66" s="250">
        <f>FJ66/DEFM_Région_Dépt!CF65</f>
        <v>0.25015533505300219</v>
      </c>
      <c r="FL66" s="247">
        <v>11355</v>
      </c>
      <c r="FM66" s="248">
        <f>FL66/DEFM_Région_Dépt!CG65</f>
        <v>0.21382167404199229</v>
      </c>
      <c r="FN66" s="249">
        <v>11113</v>
      </c>
      <c r="FO66" s="250">
        <f>FN66/DEFM_Région_Dépt!CH65</f>
        <v>0.21043761480050749</v>
      </c>
      <c r="FP66" s="247">
        <v>10768</v>
      </c>
      <c r="FQ66" s="248">
        <f>FP66/DEFM_Région_Dépt!CI65</f>
        <v>0.20415592294858184</v>
      </c>
      <c r="FR66" s="249">
        <v>10790</v>
      </c>
      <c r="FS66" s="250">
        <f>FR66/DEFM_Région_Dépt!CJ65</f>
        <v>0.20040117380483638</v>
      </c>
      <c r="FT66" s="247">
        <v>10669</v>
      </c>
      <c r="FU66" s="248">
        <f>FT66/DEFM_Région_Dépt!CK65</f>
        <v>0.19725627230203191</v>
      </c>
      <c r="FV66" s="249">
        <v>10555</v>
      </c>
      <c r="FW66" s="250">
        <f>FV66/DEFM_Région_Dépt!CL65</f>
        <v>0.19493591401026852</v>
      </c>
      <c r="FX66" s="247">
        <v>10576</v>
      </c>
      <c r="FY66" s="248">
        <f>FX66/DEFM_Région_Dépt!CM65</f>
        <v>0.19479849701613497</v>
      </c>
      <c r="FZ66" s="249">
        <v>10483</v>
      </c>
      <c r="GA66" s="250">
        <f>FZ66/DEFM_Région_Dépt!CN65</f>
        <v>0.19364909299146563</v>
      </c>
      <c r="GB66" s="247">
        <v>10611</v>
      </c>
      <c r="GC66" s="248">
        <f>GB66/DEFM_Région_Dépt!CO65</f>
        <v>0.19286415354974737</v>
      </c>
      <c r="GD66" s="249">
        <v>10848</v>
      </c>
      <c r="GE66" s="250">
        <f>GD66/DEFM_Région_Dépt!CP65</f>
        <v>0.19630125583583655</v>
      </c>
      <c r="GF66" s="247">
        <v>10444</v>
      </c>
      <c r="GG66" s="248">
        <f>GF66/DEFM_Région_Dépt!CQ65</f>
        <v>0.19050746050855497</v>
      </c>
      <c r="GH66" s="249">
        <v>10323</v>
      </c>
      <c r="GI66" s="250">
        <f>GH66/DEFM_Région_Dépt!CR65</f>
        <v>0.19002300966405891</v>
      </c>
      <c r="GJ66" s="247">
        <v>10638</v>
      </c>
      <c r="GK66" s="248">
        <f>GJ66/DEFM_Région_Dépt!CS65</f>
        <v>0.1949923014883789</v>
      </c>
      <c r="GL66" s="249">
        <v>10444</v>
      </c>
      <c r="GM66" s="250">
        <f>GL66/DEFM_Région_Dépt!CT65</f>
        <v>0.19240618264217682</v>
      </c>
      <c r="GN66" s="247">
        <v>10419</v>
      </c>
      <c r="GO66" s="248">
        <f>GN66/DEFM_Région_Dépt!CU65</f>
        <v>0.18903766601349881</v>
      </c>
      <c r="GP66" s="287">
        <v>10371</v>
      </c>
      <c r="GQ66" s="288">
        <f>GP66/DEFM_Région_Dépt!CV65</f>
        <v>0.18569049793199763</v>
      </c>
      <c r="GR66" s="289">
        <v>10338</v>
      </c>
      <c r="GS66" s="290">
        <f>GR66/DEFM_Région_Dépt!CW65</f>
        <v>0.18425836808897444</v>
      </c>
      <c r="GT66" s="287">
        <v>10423</v>
      </c>
      <c r="GU66" s="288">
        <f>GT66/DEFM_Région_Dépt!CX65</f>
        <v>0.18421052631578946</v>
      </c>
      <c r="GV66" s="289">
        <v>10570</v>
      </c>
      <c r="GW66" s="290">
        <f>GV66/DEFM_Région_Dépt!CY65</f>
        <v>0.18647237315644627</v>
      </c>
      <c r="GX66" s="291">
        <v>10486</v>
      </c>
      <c r="GY66" s="292">
        <f>GX66/DEFM_Région_Dépt!CZ65</f>
        <v>0.18598464021567548</v>
      </c>
      <c r="GZ66" s="435">
        <v>10841</v>
      </c>
      <c r="HA66" s="441">
        <f>GZ66/DEFM_Région_Dépt!DA65</f>
        <v>0.19063780399880423</v>
      </c>
      <c r="HB66" s="435">
        <v>10853</v>
      </c>
      <c r="HC66" s="441">
        <f>HB66/DEFM_Région_Dépt!DB65</f>
        <v>0.19213270309982827</v>
      </c>
      <c r="HD66" s="435">
        <v>11030</v>
      </c>
      <c r="HE66" s="441">
        <f>HD66/DEFM_Région_Dépt!DC65</f>
        <v>0.19656063441147642</v>
      </c>
      <c r="HF66" s="435">
        <v>10936</v>
      </c>
      <c r="HG66" s="441">
        <f>HF66/DEFM_Région_Dépt!DD65</f>
        <v>0.19667649809366233</v>
      </c>
      <c r="HH66" s="435">
        <v>10955</v>
      </c>
      <c r="HI66" s="441">
        <f>HH66/DEFM_Région_Dépt!DE65</f>
        <v>0.19834157116216755</v>
      </c>
      <c r="HJ66" s="435">
        <v>10826</v>
      </c>
      <c r="HK66" s="441">
        <f>HJ66/DEFM_Région_Dépt!DF65</f>
        <v>0.19925275615187824</v>
      </c>
      <c r="HL66" s="435">
        <v>10558</v>
      </c>
      <c r="HM66" s="441">
        <f>HL66/DEFM_Région_Dépt!DG65</f>
        <v>0.19205442572852621</v>
      </c>
      <c r="HN66" s="435">
        <v>10786</v>
      </c>
      <c r="HO66" s="441">
        <f>HN66/DEFM_Région_Dépt!DH65</f>
        <v>0.19307949805774843</v>
      </c>
      <c r="HP66" s="435">
        <v>10994</v>
      </c>
      <c r="HQ66" s="441">
        <f>HP66/DEFM_Région_Dépt!DI65</f>
        <v>0.19488761256470255</v>
      </c>
      <c r="HR66" s="435">
        <v>11267</v>
      </c>
      <c r="HS66" s="441">
        <f>HR66/DEFM_Région_Dépt!DJ65</f>
        <v>0.19917621269975957</v>
      </c>
      <c r="HT66" s="435">
        <v>11292</v>
      </c>
      <c r="HU66" s="441">
        <f>HT66/DEFM_Région_Dépt!DK65</f>
        <v>0.20129777524244152</v>
      </c>
      <c r="HV66" s="502">
        <v>11207</v>
      </c>
      <c r="HW66" s="500">
        <f>HV66/DEFM_Région_Dépt!DL65</f>
        <v>0.20004283954804278</v>
      </c>
      <c r="HX66" s="435">
        <v>11462</v>
      </c>
      <c r="HY66" s="441">
        <f>HX66/DEFM_Région_Dépt!DM65</f>
        <v>0.203061332955391</v>
      </c>
      <c r="HZ66" s="435">
        <v>11611</v>
      </c>
      <c r="IA66" s="441">
        <f>HZ66/DEFM_Région_Dépt!DN65</f>
        <v>0.20666025914851202</v>
      </c>
      <c r="IB66" s="435">
        <v>11757</v>
      </c>
      <c r="IC66" s="441">
        <f>IB66/DEFM_Région_Dépt!DO65</f>
        <v>0.21137319765560389</v>
      </c>
      <c r="ID66" s="435">
        <v>11783</v>
      </c>
      <c r="IE66" s="441">
        <f>ID66/DEFM_Région_Dépt!DP65</f>
        <v>0.21461486621860371</v>
      </c>
      <c r="IF66" s="435">
        <v>11918</v>
      </c>
      <c r="IG66" s="441">
        <f>IF66/DEFM_Région_Dépt!DQ65</f>
        <v>0.21847045021264114</v>
      </c>
      <c r="IH66" s="435">
        <v>11812</v>
      </c>
      <c r="II66" s="441">
        <f>IH66/DEFM_Région_Dépt!DR65</f>
        <v>0.21946823730514112</v>
      </c>
      <c r="IJ66" s="435">
        <v>11504</v>
      </c>
      <c r="IK66" s="441">
        <f>IJ66/DEFM_Région_Dépt!DS65</f>
        <v>0.21432297488635516</v>
      </c>
      <c r="IL66" s="435">
        <v>11296</v>
      </c>
      <c r="IM66" s="441">
        <f>IL66/DEFM_Région_Dépt!DT65</f>
        <v>0.21149597453660363</v>
      </c>
      <c r="IN66" s="435">
        <v>11308</v>
      </c>
      <c r="IO66" s="441">
        <f>IN66/DEFM_Région_Dépt!DU65</f>
        <v>0.21003751996730932</v>
      </c>
      <c r="IP66" s="435">
        <v>11295</v>
      </c>
      <c r="IQ66" s="441">
        <f>IP66/DEFM_Région_Dépt!DV65</f>
        <v>0.20929844717044066</v>
      </c>
      <c r="IR66" s="435">
        <v>11326</v>
      </c>
      <c r="IS66" s="441">
        <f>IR66/DEFM_Région_Dépt!DW65</f>
        <v>0.21275476660092044</v>
      </c>
      <c r="IT66" s="435">
        <v>11386</v>
      </c>
      <c r="IU66" s="441">
        <f>IT66/DEFM_Région_Dépt!DX65</f>
        <v>0.21380152098394517</v>
      </c>
      <c r="IV66" s="435">
        <v>11601</v>
      </c>
      <c r="IW66" s="441">
        <f>IV66/DEFM_Région_Dépt!DY65</f>
        <v>0.21714146670160597</v>
      </c>
      <c r="IX66" s="435">
        <v>11631</v>
      </c>
      <c r="IY66" s="441">
        <f>IX66/DEFM_Région_Dépt!DZ65</f>
        <v>0.22020901965239123</v>
      </c>
      <c r="IZ66" s="435">
        <v>11840</v>
      </c>
      <c r="JA66" s="441">
        <f>IZ66/DEFM_Région_Dépt!EA65</f>
        <v>0.22130427468645447</v>
      </c>
      <c r="JB66" s="435">
        <v>12218</v>
      </c>
      <c r="JC66" s="441">
        <f>JB66/DEFM_Région_Dépt!EB65</f>
        <v>0.22461210383116406</v>
      </c>
      <c r="JD66" s="435">
        <v>12479</v>
      </c>
      <c r="JE66" s="441">
        <f>JD66/DEFM_Région_Dépt!EC65</f>
        <v>0.22845687713966645</v>
      </c>
      <c r="JF66" s="435">
        <v>12763</v>
      </c>
      <c r="JG66" s="441">
        <f>JF66/DEFM_Région_Dépt!ED65</f>
        <v>0.23358773037573893</v>
      </c>
      <c r="JH66" s="435">
        <v>12923</v>
      </c>
      <c r="JI66" s="441">
        <f>JH66/DEFM_Région_Dépt!EE65</f>
        <v>0.23681943960856897</v>
      </c>
      <c r="JJ66" s="435">
        <v>13132</v>
      </c>
      <c r="JK66" s="441">
        <f>JJ66/DEFM_Région_Dépt!EF65</f>
        <v>0.23878534412219293</v>
      </c>
      <c r="JL66" s="435"/>
      <c r="JM66" s="441" t="e">
        <f>JL66/DEFM_Région_Dépt!EG65</f>
        <v>#DIV/0!</v>
      </c>
      <c r="JN66" s="435"/>
      <c r="JO66" s="441" t="e">
        <f>JN66/DEFM_Région_Dépt!EH65</f>
        <v>#DIV/0!</v>
      </c>
      <c r="JP66" s="435"/>
      <c r="JQ66" s="441" t="e">
        <f>JP66/DEFM_Région_Dépt!EI65</f>
        <v>#DIV/0!</v>
      </c>
      <c r="JR66" s="435"/>
      <c r="JS66" s="441" t="e">
        <f>JR66/DEFM_Région_Dépt!EJ65</f>
        <v>#DIV/0!</v>
      </c>
    </row>
    <row r="67" spans="1:279" x14ac:dyDescent="0.35">
      <c r="A67" s="265" t="s">
        <v>429</v>
      </c>
      <c r="B67" s="258">
        <f>SUM(B62:B66)</f>
        <v>77745</v>
      </c>
      <c r="C67" s="259">
        <f>B67/DEFM_Région_Dépt!B66</f>
        <v>0.19307229439272064</v>
      </c>
      <c r="D67" s="258">
        <f t="shared" ref="D67" si="3">SUM(D62:D66)</f>
        <v>87150</v>
      </c>
      <c r="E67" s="259">
        <f>D67/DEFM_Région_Dépt!C66</f>
        <v>0.21199273167777105</v>
      </c>
      <c r="F67" s="258">
        <f t="shared" ref="F67" si="4">SUM(F62:F66)</f>
        <v>93864</v>
      </c>
      <c r="G67" s="259">
        <f>F67/DEFM_Région_Dépt!D66</f>
        <v>0.22296863939340672</v>
      </c>
      <c r="H67" s="258">
        <f t="shared" ref="H67" si="5">SUM(H62:H66)</f>
        <v>101030</v>
      </c>
      <c r="I67" s="259">
        <f>H67/DEFM_Région_Dépt!E66</f>
        <v>0.23408736512114478</v>
      </c>
      <c r="J67" s="258">
        <f t="shared" ref="J67" si="6">SUM(J62:J66)</f>
        <v>90448</v>
      </c>
      <c r="K67" s="259">
        <f>J67/DEFM_Région_Dépt!F66</f>
        <v>0.20776929632530799</v>
      </c>
      <c r="L67" s="258">
        <f t="shared" ref="L67" si="7">SUM(L62:L66)</f>
        <v>94094</v>
      </c>
      <c r="M67" s="259">
        <f>L67/DEFM_Région_Dépt!G66</f>
        <v>0.21579212916246215</v>
      </c>
      <c r="N67" s="258">
        <f t="shared" ref="N67" si="8">SUM(N62:N66)</f>
        <v>87570</v>
      </c>
      <c r="O67" s="259">
        <f>N67/DEFM_Région_Dépt!H66</f>
        <v>0.20140618639214522</v>
      </c>
      <c r="P67" s="258">
        <f t="shared" ref="P67" si="9">SUM(P62:P66)</f>
        <v>101224</v>
      </c>
      <c r="Q67" s="259">
        <f>P67/DEFM_Région_Dépt!I66</f>
        <v>0.22817829754428359</v>
      </c>
      <c r="R67" s="258">
        <f t="shared" ref="R67" si="10">SUM(R62:R66)</f>
        <v>103240</v>
      </c>
      <c r="S67" s="259">
        <f>R67/DEFM_Région_Dépt!J66</f>
        <v>0.23250000563008538</v>
      </c>
      <c r="T67" s="258">
        <f t="shared" ref="T67" si="11">SUM(T62:T66)</f>
        <v>107039</v>
      </c>
      <c r="U67" s="259">
        <f>T67/DEFM_Région_Dépt!K66</f>
        <v>0.24139579673309774</v>
      </c>
      <c r="V67" s="258">
        <f t="shared" ref="V67" si="12">SUM(V62:V66)</f>
        <v>106538</v>
      </c>
      <c r="W67" s="259">
        <f>V67/DEFM_Région_Dépt!L66</f>
        <v>0.24190091276508788</v>
      </c>
      <c r="X67" s="258">
        <f t="shared" ref="X67" si="13">SUM(X62:X66)</f>
        <v>106878</v>
      </c>
      <c r="Y67" s="259">
        <f>X67/DEFM_Région_Dépt!M66</f>
        <v>0.24493921094546747</v>
      </c>
      <c r="Z67" s="258">
        <f t="shared" ref="Z67" si="14">SUM(Z62:Z66)</f>
        <v>107883</v>
      </c>
      <c r="AA67" s="259">
        <f>Z67/DEFM_Région_Dépt!N66</f>
        <v>0.24860927396496338</v>
      </c>
      <c r="AB67" s="258">
        <f t="shared" ref="AB67" si="15">SUM(AB62:AB66)</f>
        <v>106349</v>
      </c>
      <c r="AC67" s="259">
        <f>AB67/DEFM_Région_Dépt!O66</f>
        <v>0.2422782341657668</v>
      </c>
      <c r="AD67" s="258">
        <f t="shared" ref="AD67" si="16">SUM(AD62:AD66)</f>
        <v>106778</v>
      </c>
      <c r="AE67" s="259">
        <f>AD67/DEFM_Région_Dépt!P66</f>
        <v>0.23831715210355986</v>
      </c>
      <c r="AF67" s="258">
        <f t="shared" ref="AF67" si="17">SUM(AF62:AF66)</f>
        <v>110218</v>
      </c>
      <c r="AG67" s="259">
        <f>AF67/DEFM_Région_Dépt!Q66</f>
        <v>0.2407505296957253</v>
      </c>
      <c r="AH67" s="258">
        <f t="shared" ref="AH67" si="18">SUM(AH62:AH66)</f>
        <v>110392</v>
      </c>
      <c r="AI67" s="259">
        <f>AH67/DEFM_Région_Dépt!R66</f>
        <v>0.24130401043977784</v>
      </c>
      <c r="AJ67" s="258">
        <f t="shared" ref="AJ67" si="19">SUM(AJ62:AJ66)</f>
        <v>111434</v>
      </c>
      <c r="AK67" s="259">
        <f>AJ67/DEFM_Région_Dépt!S66</f>
        <v>0.24309761077854761</v>
      </c>
      <c r="AL67" s="258">
        <f t="shared" ref="AL67" si="20">SUM(AL62:AL66)</f>
        <v>112951</v>
      </c>
      <c r="AM67" s="259">
        <f>AL67/DEFM_Région_Dépt!T66</f>
        <v>0.24530567922684329</v>
      </c>
      <c r="AN67" s="258">
        <f t="shared" ref="AN67" si="21">SUM(AN62:AN66)</f>
        <v>114364</v>
      </c>
      <c r="AO67" s="259">
        <f>AN67/DEFM_Région_Dépt!U66</f>
        <v>0.24569997121139855</v>
      </c>
      <c r="AP67" s="258">
        <f t="shared" ref="AP67" si="22">SUM(AP62:AP66)</f>
        <v>115159</v>
      </c>
      <c r="AQ67" s="259">
        <f>AP67/DEFM_Région_Dépt!V66</f>
        <v>0.24813830016462254</v>
      </c>
      <c r="AR67" s="258">
        <f t="shared" ref="AR67" si="23">SUM(AR62:AR66)</f>
        <v>116617</v>
      </c>
      <c r="AS67" s="259">
        <f>AR67/DEFM_Région_Dépt!W66</f>
        <v>0.25265947074907164</v>
      </c>
      <c r="AT67" s="258">
        <f t="shared" ref="AT67" si="24">SUM(AT62:AT66)</f>
        <v>114917</v>
      </c>
      <c r="AU67" s="259">
        <f>AT67/DEFM_Région_Dépt!X66</f>
        <v>0.2522050964667979</v>
      </c>
      <c r="AV67" s="258">
        <f t="shared" ref="AV67" si="25">SUM(AV62:AV66)</f>
        <v>115818</v>
      </c>
      <c r="AW67" s="259">
        <f>AV67/DEFM_Région_Dépt!Y66</f>
        <v>0.25418974795670229</v>
      </c>
      <c r="AX67" s="258">
        <f t="shared" ref="AX67" si="26">SUM(AX62:AX66)</f>
        <v>115314</v>
      </c>
      <c r="AY67" s="259">
        <f>AX67/DEFM_Région_Dépt!Z66</f>
        <v>0.25433676451451398</v>
      </c>
      <c r="AZ67" s="258">
        <f t="shared" ref="AZ67" si="27">SUM(AZ62:AZ66)</f>
        <v>113371</v>
      </c>
      <c r="BA67" s="259">
        <f>AZ67/DEFM_Région_Dépt!AA66</f>
        <v>0.24790950519124966</v>
      </c>
      <c r="BB67" s="258">
        <f t="shared" ref="BB67" si="28">SUM(BB62:BB66)</f>
        <v>114090</v>
      </c>
      <c r="BC67" s="259">
        <f>BB67/DEFM_Région_Dépt!AB66</f>
        <v>0.24451664616347402</v>
      </c>
      <c r="BD67" s="258">
        <f t="shared" ref="BD67" si="29">SUM(BD62:BD66)</f>
        <v>115834</v>
      </c>
      <c r="BE67" s="259">
        <f>BD67/DEFM_Région_Dépt!AC66</f>
        <v>0.24312349273047451</v>
      </c>
      <c r="BF67" s="258">
        <f t="shared" ref="BF67" si="30">SUM(BF62:BF66)</f>
        <v>115511</v>
      </c>
      <c r="BG67" s="259">
        <f>BF67/DEFM_Région_Dépt!AD66</f>
        <v>0.24220153861960367</v>
      </c>
      <c r="BH67" s="258">
        <f t="shared" ref="BH67" si="31">SUM(BH62:BH66)</f>
        <v>116693</v>
      </c>
      <c r="BI67" s="259">
        <f>BH67/DEFM_Région_Dépt!AE66</f>
        <v>0.24282004436361518</v>
      </c>
      <c r="BJ67" s="258">
        <f t="shared" ref="BJ67" si="32">SUM(BJ62:BJ66)</f>
        <v>116655</v>
      </c>
      <c r="BK67" s="259">
        <f>BJ67/DEFM_Région_Dépt!AF66</f>
        <v>0.24308442471790703</v>
      </c>
      <c r="BL67" s="258">
        <f t="shared" ref="BL67" si="33">SUM(BL62:BL66)</f>
        <v>119735</v>
      </c>
      <c r="BM67" s="259">
        <f>BL67/DEFM_Région_Dépt!AG66</f>
        <v>0.24513858463100741</v>
      </c>
      <c r="BN67" s="258">
        <f t="shared" ref="BN67" si="34">SUM(BN62:BN66)</f>
        <v>122209</v>
      </c>
      <c r="BO67" s="259">
        <f>BN67/DEFM_Région_Dépt!AH66</f>
        <v>0.25025135918254515</v>
      </c>
      <c r="BP67" s="258">
        <f t="shared" ref="BP67" si="35">SUM(BP62:BP66)</f>
        <v>122456</v>
      </c>
      <c r="BQ67" s="259">
        <f>BP67/DEFM_Région_Dépt!AI66</f>
        <v>0.25083470915250905</v>
      </c>
      <c r="BR67" s="258">
        <f t="shared" ref="BR67" si="36">SUM(BR62:BR66)</f>
        <v>120868</v>
      </c>
      <c r="BS67" s="259">
        <f>BR67/DEFM_Région_Dépt!AJ66</f>
        <v>0.25044756821271091</v>
      </c>
      <c r="BT67" s="258">
        <f t="shared" ref="BT67" si="37">SUM(BT62:BT66)</f>
        <v>120614</v>
      </c>
      <c r="BU67" s="259">
        <f>BT67/DEFM_Région_Dépt!AK66</f>
        <v>0.2505093722415494</v>
      </c>
      <c r="BV67" s="258">
        <f t="shared" ref="BV67" si="38">SUM(BV62:BV66)</f>
        <v>120153</v>
      </c>
      <c r="BW67" s="259">
        <f>BV67/DEFM_Région_Dépt!AL66</f>
        <v>0.2499916775551986</v>
      </c>
      <c r="BX67" s="258">
        <f t="shared" ref="BX67" si="39">SUM(BX62:BX66)</f>
        <v>120255</v>
      </c>
      <c r="BY67" s="259">
        <f>BX67/DEFM_Région_Dépt!AM66</f>
        <v>0.24550253964624605</v>
      </c>
      <c r="BZ67" s="258">
        <f t="shared" ref="BZ67" si="40">SUM(BZ62:BZ66)</f>
        <v>122285</v>
      </c>
      <c r="CA67" s="259">
        <f>BZ67/DEFM_Région_Dépt!AN66</f>
        <v>0.24399417374995011</v>
      </c>
      <c r="CB67" s="258">
        <f t="shared" ref="CB67" si="41">SUM(CB62:CB66)</f>
        <v>122927</v>
      </c>
      <c r="CC67" s="259">
        <f>CB67/DEFM_Région_Dépt!AO66</f>
        <v>0.24083452679258888</v>
      </c>
      <c r="CD67" s="258">
        <f t="shared" ref="CD67" si="42">SUM(CD62:CD66)</f>
        <v>125771</v>
      </c>
      <c r="CE67" s="259">
        <f>CD67/DEFM_Région_Dépt!AP66</f>
        <v>0.24277116340838198</v>
      </c>
      <c r="CF67" s="258">
        <f t="shared" ref="CF67" si="43">SUM(CF62:CF66)</f>
        <v>127475</v>
      </c>
      <c r="CG67" s="259">
        <f>CF67/DEFM_Région_Dépt!AQ66</f>
        <v>0.24481702340141542</v>
      </c>
      <c r="CH67" s="258">
        <f t="shared" ref="CH67" si="44">SUM(CH62:CH66)</f>
        <v>128087</v>
      </c>
      <c r="CI67" s="259">
        <f>CH67/DEFM_Région_Dépt!AR66</f>
        <v>0.24671732493523255</v>
      </c>
      <c r="CJ67" s="258">
        <f t="shared" ref="CJ67" si="45">SUM(CJ62:CJ66)</f>
        <v>131866</v>
      </c>
      <c r="CK67" s="259">
        <f>CJ67/DEFM_Région_Dépt!AS66</f>
        <v>0.2484465730402704</v>
      </c>
      <c r="CL67" s="258">
        <f t="shared" ref="CL67" si="46">SUM(CL62:CL66)</f>
        <v>133283</v>
      </c>
      <c r="CM67" s="259">
        <f>CL67/DEFM_Région_Dépt!AT66</f>
        <v>0.25174287597673772</v>
      </c>
      <c r="CN67" s="258">
        <f t="shared" ref="CN67" si="47">SUM(CN62:CN66)</f>
        <v>134487</v>
      </c>
      <c r="CO67" s="259">
        <f>CN67/DEFM_Région_Dépt!AU66</f>
        <v>0.25477392075291549</v>
      </c>
      <c r="CP67" s="258">
        <f t="shared" ref="CP67" si="48">SUM(CP62:CP66)</f>
        <v>135769</v>
      </c>
      <c r="CQ67" s="259">
        <f>CP67/DEFM_Région_Dépt!AV66</f>
        <v>0.25782530341269255</v>
      </c>
      <c r="CR67" s="258">
        <f t="shared" ref="CR67" si="49">SUM(CR62:CR66)</f>
        <v>134057</v>
      </c>
      <c r="CS67" s="259">
        <f>CR67/DEFM_Région_Dépt!AW66</f>
        <v>0.25736736817450534</v>
      </c>
      <c r="CT67" s="258">
        <f t="shared" ref="CT67" si="50">SUM(CT62:CT66)</f>
        <v>133186</v>
      </c>
      <c r="CU67" s="259">
        <f>CT67/DEFM_Région_Dépt!AX66</f>
        <v>0.25821899349925453</v>
      </c>
      <c r="CV67" s="258">
        <f t="shared" ref="CV67" si="51">SUM(CV62:CV66)</f>
        <v>135247</v>
      </c>
      <c r="CW67" s="259">
        <f>CV67/DEFM_Région_Dépt!AY66</f>
        <v>0.25679013752105156</v>
      </c>
      <c r="CX67" s="258">
        <f t="shared" ref="CX67" si="52">SUM(CX62:CX66)</f>
        <v>132850</v>
      </c>
      <c r="CY67" s="259">
        <f>CX67/DEFM_Région_Dépt!AZ66</f>
        <v>0.25226918840909957</v>
      </c>
      <c r="CZ67" s="258">
        <f t="shared" ref="CZ67" si="53">SUM(CZ62:CZ66)</f>
        <v>135844</v>
      </c>
      <c r="DA67" s="259">
        <f>CZ67/DEFM_Région_Dépt!BA66</f>
        <v>0.25208955002301103</v>
      </c>
      <c r="DB67" s="258">
        <f t="shared" ref="DB67" si="54">SUM(DB62:DB66)</f>
        <v>138327</v>
      </c>
      <c r="DC67" s="259">
        <f>DB67/DEFM_Région_Dépt!BB66</f>
        <v>0.25423270893371758</v>
      </c>
      <c r="DD67" s="258">
        <f t="shared" ref="DD67" si="55">SUM(DD62:DD66)</f>
        <v>137860</v>
      </c>
      <c r="DE67" s="259">
        <f>DD67/DEFM_Région_Dépt!BC66</f>
        <v>0.2555210601918354</v>
      </c>
      <c r="DF67" s="258">
        <f t="shared" ref="DF67" si="56">SUM(DF62:DF66)</f>
        <v>138793</v>
      </c>
      <c r="DG67" s="259">
        <f>DF67/DEFM_Région_Dépt!BD66</f>
        <v>0.2576352421206603</v>
      </c>
      <c r="DH67" s="258">
        <f t="shared" ref="DH67" si="57">SUM(DH62:DH66)</f>
        <v>141245</v>
      </c>
      <c r="DI67" s="259">
        <f>DH67/DEFM_Région_Dépt!BE66</f>
        <v>0.25896841665230447</v>
      </c>
      <c r="DJ67" s="258">
        <f t="shared" ref="DJ67" si="58">SUM(DJ62:DJ66)</f>
        <v>141560</v>
      </c>
      <c r="DK67" s="259">
        <f>DJ67/DEFM_Région_Dépt!BF66</f>
        <v>0.2609545228307556</v>
      </c>
      <c r="DL67" s="258">
        <f t="shared" ref="DL67" si="59">SUM(DL62:DL66)</f>
        <v>142517</v>
      </c>
      <c r="DM67" s="259">
        <f>DL67/DEFM_Région_Dépt!BG66</f>
        <v>0.26422128906068948</v>
      </c>
      <c r="DN67" s="258">
        <f t="shared" ref="DN67" si="60">SUM(DN62:DN66)</f>
        <v>143268</v>
      </c>
      <c r="DO67" s="259">
        <f>DN67/DEFM_Région_Dépt!BH66</f>
        <v>0.26667163026179863</v>
      </c>
      <c r="DP67" s="258">
        <f t="shared" ref="DP67" si="61">SUM(DP62:DP66)</f>
        <v>142840</v>
      </c>
      <c r="DQ67" s="259">
        <f>DP67/DEFM_Région_Dépt!BI66</f>
        <v>0.26752871195151368</v>
      </c>
      <c r="DR67" s="258">
        <f t="shared" ref="DR67" si="62">SUM(DR62:DR66)</f>
        <v>141732</v>
      </c>
      <c r="DS67" s="259">
        <f>DR67/DEFM_Région_Dépt!BJ66</f>
        <v>0.26704802387627746</v>
      </c>
      <c r="DT67" s="258">
        <f t="shared" ref="DT67" si="63">SUM(DT62:DT66)</f>
        <v>143074</v>
      </c>
      <c r="DU67" s="259">
        <f>DT67/DEFM_Région_Dépt!BK66</f>
        <v>0.26481405046633139</v>
      </c>
      <c r="DV67" s="258">
        <f t="shared" ref="DV67" si="64">SUM(DV62:DV66)</f>
        <v>142217</v>
      </c>
      <c r="DW67" s="259">
        <f>DV67/DEFM_Région_Dépt!BL66</f>
        <v>0.26121607076603204</v>
      </c>
      <c r="DX67" s="258">
        <f t="shared" ref="DX67" si="65">SUM(DX62:DX66)</f>
        <v>144901</v>
      </c>
      <c r="DY67" s="259">
        <f>DX67/DEFM_Région_Dépt!BM66</f>
        <v>0.26076573536689612</v>
      </c>
      <c r="DZ67" s="258">
        <f t="shared" ref="DZ67" si="66">SUM(DZ62:DZ66)</f>
        <v>147461</v>
      </c>
      <c r="EA67" s="259">
        <f>DZ67/DEFM_Région_Dépt!BN66</f>
        <v>0.26281869625272913</v>
      </c>
      <c r="EB67" s="258">
        <f t="shared" ref="EB67" si="67">SUM(EB62:EB66)</f>
        <v>147734</v>
      </c>
      <c r="EC67" s="259">
        <f>EB67/DEFM_Région_Dépt!BO66</f>
        <v>0.26465477397557208</v>
      </c>
      <c r="ED67" s="258">
        <f t="shared" ref="ED67" si="68">SUM(ED62:ED66)</f>
        <v>149933</v>
      </c>
      <c r="EE67" s="259">
        <f>ED67/DEFM_Région_Dépt!BP66</f>
        <v>0.26708219475786193</v>
      </c>
      <c r="EF67" s="258">
        <f t="shared" ref="EF67" si="69">SUM(EF62:EF66)</f>
        <v>152965</v>
      </c>
      <c r="EG67" s="259">
        <f>EF67/DEFM_Région_Dépt!BQ66</f>
        <v>0.26975955925663353</v>
      </c>
      <c r="EH67" s="258">
        <f t="shared" ref="EH67" si="70">SUM(EH62:EH66)</f>
        <v>153106</v>
      </c>
      <c r="EI67" s="259">
        <f>EH67/DEFM_Région_Dépt!BR66</f>
        <v>0.27088242995548573</v>
      </c>
      <c r="EJ67" s="258">
        <f t="shared" ref="EJ67" si="71">SUM(EJ62:EJ66)</f>
        <v>154487</v>
      </c>
      <c r="EK67" s="259">
        <f>EJ67/DEFM_Région_Dépt!BS66</f>
        <v>0.27348688834245916</v>
      </c>
      <c r="EL67" s="258">
        <f t="shared" ref="EL67" si="72">SUM(EL62:EL66)</f>
        <v>154939</v>
      </c>
      <c r="EM67" s="259">
        <f>EL67/DEFM_Région_Dépt!BT66</f>
        <v>0.27414195173909811</v>
      </c>
      <c r="EN67" s="258">
        <f t="shared" ref="EN67" si="73">SUM(EN62:EN66)</f>
        <v>154827</v>
      </c>
      <c r="EO67" s="259">
        <f>EN67/DEFM_Région_Dépt!BU66</f>
        <v>0.27424463031256308</v>
      </c>
      <c r="EP67" s="258">
        <f t="shared" ref="EP67" si="74">SUM(EP62:EP66)</f>
        <v>152921</v>
      </c>
      <c r="EQ67" s="259">
        <f>EP67/DEFM_Région_Dépt!BV66</f>
        <v>0.27369636225334465</v>
      </c>
      <c r="ER67" s="258">
        <f t="shared" ref="ER67" si="75">SUM(ER62:ER66)</f>
        <v>152654</v>
      </c>
      <c r="ES67" s="259">
        <f>ER67/DEFM_Région_Dépt!BW66</f>
        <v>0.26977153520987374</v>
      </c>
      <c r="ET67" s="258">
        <f t="shared" ref="ET67" si="76">SUM(ET62:ET66)</f>
        <v>151842</v>
      </c>
      <c r="EU67" s="259">
        <f>ET67/DEFM_Région_Dépt!BX66</f>
        <v>0.26590897150762655</v>
      </c>
      <c r="EV67" s="258">
        <f t="shared" ref="EV67" si="77">SUM(EV62:EV66)</f>
        <v>154993</v>
      </c>
      <c r="EW67" s="259">
        <f>EV67/DEFM_Région_Dépt!BY66</f>
        <v>0.26677946497113486</v>
      </c>
      <c r="EX67" s="258">
        <f t="shared" ref="EX67" si="78">SUM(EX62:EX66)</f>
        <v>155985</v>
      </c>
      <c r="EY67" s="259">
        <f>EX67/DEFM_Région_Dépt!BZ66</f>
        <v>0.26709897482350081</v>
      </c>
      <c r="EZ67" s="258">
        <f t="shared" ref="EZ67" si="79">SUM(EZ62:EZ66)</f>
        <v>159459</v>
      </c>
      <c r="FA67" s="259">
        <f>EZ67/DEFM_Région_Dépt!CA66</f>
        <v>0.27420691694982874</v>
      </c>
      <c r="FB67" s="258">
        <f>SUM(FB62:FB66)</f>
        <v>161547</v>
      </c>
      <c r="FC67" s="260">
        <f>FB67/DEFM_Région_Dépt!CB66</f>
        <v>0.27768906154652734</v>
      </c>
      <c r="FD67" s="261">
        <v>163769</v>
      </c>
      <c r="FE67" s="259">
        <f>FD67/DEFM_Région_Dépt!CC66</f>
        <v>0.28176329811485662</v>
      </c>
      <c r="FF67" s="258">
        <v>159269</v>
      </c>
      <c r="FG67" s="259">
        <f>FF67/DEFM_Région_Dépt!CD66</f>
        <v>0.27537086344617723</v>
      </c>
      <c r="FH67" s="258">
        <v>155882</v>
      </c>
      <c r="FI67" s="259">
        <f>FH67/DEFM_Région_Dépt!CE66</f>
        <v>0.27145272711758445</v>
      </c>
      <c r="FJ67" s="258">
        <v>149097</v>
      </c>
      <c r="FK67" s="259">
        <f>FJ67/DEFM_Région_Dépt!CF66</f>
        <v>0.26416200845122828</v>
      </c>
      <c r="FL67" s="258">
        <v>129019</v>
      </c>
      <c r="FM67" s="259">
        <f>FL67/DEFM_Région_Dépt!CG66</f>
        <v>0.2291813214531864</v>
      </c>
      <c r="FN67" s="258">
        <v>126638</v>
      </c>
      <c r="FO67" s="259">
        <f>FN67/DEFM_Région_Dépt!CH66</f>
        <v>0.22584246418992182</v>
      </c>
      <c r="FP67" s="258">
        <v>123933</v>
      </c>
      <c r="FQ67" s="259">
        <f>FP67/DEFM_Région_Dépt!CI66</f>
        <v>0.21977716025628521</v>
      </c>
      <c r="FR67" s="258">
        <v>124626</v>
      </c>
      <c r="FS67" s="259">
        <f>FR67/DEFM_Région_Dépt!CJ66</f>
        <v>0.21614543587751309</v>
      </c>
      <c r="FT67" s="258">
        <v>125952</v>
      </c>
      <c r="FU67" s="259">
        <f>FT67/DEFM_Région_Dépt!CK66</f>
        <v>0.21678821186558828</v>
      </c>
      <c r="FV67" s="258">
        <v>124364</v>
      </c>
      <c r="FW67" s="259">
        <f>FV67/DEFM_Région_Dépt!CL66</f>
        <v>0.21433864968925687</v>
      </c>
      <c r="FX67" s="258">
        <v>125443</v>
      </c>
      <c r="FY67" s="259">
        <f>FX67/DEFM_Région_Dépt!CM66</f>
        <v>0.21620610788330252</v>
      </c>
      <c r="FZ67" s="258">
        <v>125744</v>
      </c>
      <c r="GA67" s="259">
        <f>FZ67/DEFM_Région_Dépt!CN66</f>
        <v>0.21726186876584186</v>
      </c>
      <c r="GB67" s="258">
        <v>129325</v>
      </c>
      <c r="GC67" s="259">
        <f>GB67/DEFM_Région_Dépt!CO66</f>
        <v>0.22027013217059546</v>
      </c>
      <c r="GD67" s="258">
        <v>131063</v>
      </c>
      <c r="GE67" s="259">
        <f>GD67/DEFM_Région_Dépt!CP66</f>
        <v>0.2228386539533998</v>
      </c>
      <c r="GF67" s="258">
        <v>125837</v>
      </c>
      <c r="GG67" s="259">
        <f>GF67/DEFM_Région_Dépt!CQ66</f>
        <v>0.21507914397006869</v>
      </c>
      <c r="GH67" s="258">
        <v>125713</v>
      </c>
      <c r="GI67" s="259">
        <f>GH67/DEFM_Région_Dépt!CR66</f>
        <v>0.21628750015054254</v>
      </c>
      <c r="GJ67" s="258">
        <v>127900</v>
      </c>
      <c r="GK67" s="259">
        <f>GJ67/DEFM_Région_Dépt!CS66</f>
        <v>0.21980817053951821</v>
      </c>
      <c r="GL67" s="258">
        <v>125340</v>
      </c>
      <c r="GM67" s="259">
        <f>GL67/DEFM_Région_Dépt!CT66</f>
        <v>0.21737396160316333</v>
      </c>
      <c r="GN67" s="258">
        <v>124323</v>
      </c>
      <c r="GO67" s="259">
        <f>GN67/DEFM_Région_Dépt!CU66</f>
        <v>0.2116417158363153</v>
      </c>
      <c r="GP67" s="293">
        <v>124840</v>
      </c>
      <c r="GQ67" s="294">
        <f>GP67/DEFM_Région_Dépt!CV66</f>
        <v>0.20905304863447366</v>
      </c>
      <c r="GR67" s="293">
        <v>125958</v>
      </c>
      <c r="GS67" s="294">
        <f>GR67/DEFM_Région_Dépt!CW66</f>
        <v>0.20903775717313267</v>
      </c>
      <c r="GT67" s="293">
        <v>126223</v>
      </c>
      <c r="GU67" s="294">
        <f>GT67/DEFM_Région_Dépt!CX66</f>
        <v>0.20865892466008182</v>
      </c>
      <c r="GV67" s="293">
        <v>126697</v>
      </c>
      <c r="GW67" s="294">
        <f>GV67/DEFM_Région_Dépt!CY66</f>
        <v>0.20999131507067278</v>
      </c>
      <c r="GX67" s="293">
        <v>126228</v>
      </c>
      <c r="GY67" s="295">
        <f>GX67/DEFM_Région_Dépt!CZ66</f>
        <v>0.20985885052120568</v>
      </c>
      <c r="GZ67" s="436">
        <v>129920</v>
      </c>
      <c r="HA67" s="442">
        <f>GZ67/DEFM_Région_Dépt!DA66</f>
        <v>0.21340622084390071</v>
      </c>
      <c r="HB67" s="436">
        <v>130492</v>
      </c>
      <c r="HC67" s="442">
        <f>HB67/DEFM_Région_Dépt!DB66</f>
        <v>0.21510722227625417</v>
      </c>
      <c r="HD67" s="436">
        <v>130898</v>
      </c>
      <c r="HE67" s="442">
        <f>HD67/DEFM_Région_Dépt!DC66</f>
        <v>0.21687186139870404</v>
      </c>
      <c r="HF67" s="436">
        <v>129034</v>
      </c>
      <c r="HG67" s="442">
        <f>HF67/DEFM_Région_Dépt!DD66</f>
        <v>0.21557008274707595</v>
      </c>
      <c r="HH67" s="436">
        <v>128621</v>
      </c>
      <c r="HI67" s="442">
        <f>HH67/DEFM_Région_Dépt!DE66</f>
        <v>0.21623552710992755</v>
      </c>
      <c r="HJ67" s="436">
        <v>125671</v>
      </c>
      <c r="HK67" s="442">
        <f>HJ67/DEFM_Région_Dépt!DF66</f>
        <v>0.2148233238802934</v>
      </c>
      <c r="HL67" s="436">
        <v>124085</v>
      </c>
      <c r="HM67" s="442">
        <f>HL67/DEFM_Région_Dépt!DG66</f>
        <v>0.20893705368192939</v>
      </c>
      <c r="HN67" s="436">
        <v>125778</v>
      </c>
      <c r="HO67" s="442">
        <f>HN67/DEFM_Région_Dépt!DH66</f>
        <v>0.20950639122917478</v>
      </c>
      <c r="HP67" s="436">
        <v>127812</v>
      </c>
      <c r="HQ67" s="442">
        <f>HP67/DEFM_Région_Dépt!DI66</f>
        <v>0.21081522411446951</v>
      </c>
      <c r="HR67" s="436">
        <v>130471</v>
      </c>
      <c r="HS67" s="442">
        <f>HR67/DEFM_Région_Dépt!DJ66</f>
        <v>0.21535269572566057</v>
      </c>
      <c r="HT67" s="436">
        <v>129874</v>
      </c>
      <c r="HU67" s="442">
        <f>HT67/DEFM_Région_Dépt!DK66</f>
        <v>0.21760890582299944</v>
      </c>
      <c r="HV67" s="436">
        <v>129352</v>
      </c>
      <c r="HW67" s="447">
        <f>HV67/DEFM_Région_Dépt!DL66</f>
        <v>0.21759726539895299</v>
      </c>
      <c r="HX67" s="436">
        <v>131457</v>
      </c>
      <c r="HY67" s="442">
        <f>HX67/DEFM_Région_Dépt!DM66</f>
        <v>0.2200393354814412</v>
      </c>
      <c r="HZ67" s="436">
        <v>132083</v>
      </c>
      <c r="IA67" s="442">
        <f>HZ67/DEFM_Région_Dépt!DN66</f>
        <v>0.22253353595870218</v>
      </c>
      <c r="IB67" s="436">
        <v>133077</v>
      </c>
      <c r="IC67" s="442">
        <f>IB67/DEFM_Région_Dépt!DO66</f>
        <v>0.22667531963166984</v>
      </c>
      <c r="ID67" s="436">
        <v>132638</v>
      </c>
      <c r="IE67" s="442">
        <f>ID67/DEFM_Région_Dépt!DP66</f>
        <v>0.22872524793025018</v>
      </c>
      <c r="IF67" s="436">
        <v>134001</v>
      </c>
      <c r="IG67" s="442">
        <f>IF67/DEFM_Région_Dépt!DQ66</f>
        <v>0.23266284106989382</v>
      </c>
      <c r="IH67" s="436">
        <v>132540</v>
      </c>
      <c r="II67" s="442">
        <f>IH67/DEFM_Région_Dépt!DR66</f>
        <v>0.23261528093200556</v>
      </c>
      <c r="IJ67" s="436">
        <v>129927</v>
      </c>
      <c r="IK67" s="442">
        <f>IJ67/DEFM_Région_Dépt!DS66</f>
        <v>0.22764137902034681</v>
      </c>
      <c r="IL67" s="436">
        <v>129143</v>
      </c>
      <c r="IM67" s="442">
        <f>IL67/DEFM_Région_Dépt!DT66</f>
        <v>0.22585028541048743</v>
      </c>
      <c r="IN67" s="436">
        <v>130919</v>
      </c>
      <c r="IO67" s="442">
        <f>IN67/DEFM_Région_Dépt!DU66</f>
        <v>0.22658813674314277</v>
      </c>
      <c r="IP67" s="436">
        <v>131816</v>
      </c>
      <c r="IQ67" s="442">
        <f>IP67/DEFM_Région_Dépt!DV66</f>
        <v>0.22789252662025231</v>
      </c>
      <c r="IR67" s="436">
        <v>130754</v>
      </c>
      <c r="IS67" s="442">
        <f>IR67/DEFM_Région_Dépt!DW66</f>
        <v>0.23025015936521576</v>
      </c>
      <c r="IT67" s="436">
        <v>130969</v>
      </c>
      <c r="IU67" s="442">
        <f>IT67/DEFM_Région_Dépt!DX66</f>
        <v>0.23168954036774825</v>
      </c>
      <c r="IV67" s="436">
        <v>133571</v>
      </c>
      <c r="IW67" s="442">
        <f>IV67/DEFM_Région_Dépt!DY66</f>
        <v>0.23542672426708405</v>
      </c>
      <c r="IX67" s="436">
        <v>133204</v>
      </c>
      <c r="IY67" s="442">
        <f>IX67/DEFM_Région_Dépt!DZ66</f>
        <v>0.23719505680401723</v>
      </c>
      <c r="IZ67" s="436">
        <v>135431</v>
      </c>
      <c r="JA67" s="442">
        <f>IZ67/DEFM_Région_Dépt!EA66</f>
        <v>0.23737835829266923</v>
      </c>
      <c r="JB67" s="436">
        <v>139166</v>
      </c>
      <c r="JC67" s="442">
        <f>JB67/DEFM_Région_Dépt!EB66</f>
        <v>0.23974710148672626</v>
      </c>
      <c r="JD67" s="436">
        <v>141450</v>
      </c>
      <c r="JE67" s="442">
        <f>JD67/DEFM_Région_Dépt!EC66</f>
        <v>0.24354422708067178</v>
      </c>
      <c r="JF67" s="436">
        <v>144137</v>
      </c>
      <c r="JG67" s="442">
        <f>JF67/DEFM_Région_Dépt!ED66</f>
        <v>0.24821378446935322</v>
      </c>
      <c r="JH67" s="436">
        <v>146872</v>
      </c>
      <c r="JI67" s="442">
        <f>JH67/DEFM_Région_Dépt!EE66</f>
        <v>0.25150477847434727</v>
      </c>
      <c r="JJ67" s="436">
        <v>149883</v>
      </c>
      <c r="JK67" s="442">
        <f>JJ67/DEFM_Région_Dépt!EF66</f>
        <v>0.25410789366607894</v>
      </c>
      <c r="JL67" s="436"/>
      <c r="JM67" s="442" t="e">
        <f>JL67/DEFM_Région_Dépt!EG66</f>
        <v>#DIV/0!</v>
      </c>
      <c r="JN67" s="436"/>
      <c r="JO67" s="442" t="e">
        <f>JN67/DEFM_Région_Dépt!EH66</f>
        <v>#DIV/0!</v>
      </c>
      <c r="JP67" s="436"/>
      <c r="JQ67" s="442" t="e">
        <f>JP67/DEFM_Région_Dépt!EI66</f>
        <v>#DIV/0!</v>
      </c>
      <c r="JR67" s="436"/>
      <c r="JS67" s="442" t="e">
        <f>JR67/DEFM_Région_Dépt!EJ66</f>
        <v>#DIV/0!</v>
      </c>
    </row>
    <row r="68" spans="1:279" x14ac:dyDescent="0.35">
      <c r="A68" s="246" t="s">
        <v>430</v>
      </c>
      <c r="B68" s="286">
        <v>21954</v>
      </c>
      <c r="C68" s="280">
        <f>B68/DEFM_Région_Dépt!B67</f>
        <v>0.14314216414991002</v>
      </c>
      <c r="D68" s="247">
        <v>24323</v>
      </c>
      <c r="E68" s="248">
        <f>D68/DEFM_Région_Dépt!C67</f>
        <v>0.15715984130881461</v>
      </c>
      <c r="F68" s="286">
        <v>26319</v>
      </c>
      <c r="G68" s="280">
        <f>F68/DEFM_Région_Dépt!D67</f>
        <v>0.16598973246383028</v>
      </c>
      <c r="H68" s="247">
        <v>28164</v>
      </c>
      <c r="I68" s="248">
        <f>H68/DEFM_Région_Dépt!E67</f>
        <v>0.17258621957496875</v>
      </c>
      <c r="J68" s="286">
        <v>26222</v>
      </c>
      <c r="K68" s="280">
        <f>J68/DEFM_Région_Dépt!F67</f>
        <v>0.158647185165018</v>
      </c>
      <c r="L68" s="247">
        <v>26880</v>
      </c>
      <c r="M68" s="248">
        <f>L68/DEFM_Région_Dépt!G67</f>
        <v>0.16341816324793598</v>
      </c>
      <c r="N68" s="286">
        <v>25896</v>
      </c>
      <c r="O68" s="280">
        <f>N68/DEFM_Région_Dépt!H67</f>
        <v>0.15788992335973367</v>
      </c>
      <c r="P68" s="247">
        <v>28381</v>
      </c>
      <c r="Q68" s="248">
        <f>P68/DEFM_Région_Dépt!I67</f>
        <v>0.17105643819764219</v>
      </c>
      <c r="R68" s="286">
        <v>29114</v>
      </c>
      <c r="S68" s="280">
        <f>R68/DEFM_Région_Dépt!J67</f>
        <v>0.17521033183683787</v>
      </c>
      <c r="T68" s="247">
        <v>29756</v>
      </c>
      <c r="U68" s="248">
        <f>T68/DEFM_Région_Dépt!K67</f>
        <v>0.17880922048890704</v>
      </c>
      <c r="V68" s="286">
        <v>29928</v>
      </c>
      <c r="W68" s="280">
        <f>V68/DEFM_Région_Dépt!L67</f>
        <v>0.180751925109467</v>
      </c>
      <c r="X68" s="247">
        <v>29766</v>
      </c>
      <c r="Y68" s="248">
        <f>X68/DEFM_Région_Dépt!M67</f>
        <v>0.18075493696713546</v>
      </c>
      <c r="Z68" s="286">
        <v>29496</v>
      </c>
      <c r="AA68" s="280">
        <f>Z68/DEFM_Région_Dépt!N67</f>
        <v>0.18063125405709946</v>
      </c>
      <c r="AB68" s="247">
        <v>28553</v>
      </c>
      <c r="AC68" s="248">
        <f>AB68/DEFM_Région_Dépt!O67</f>
        <v>0.17547751911305587</v>
      </c>
      <c r="AD68" s="286">
        <v>29090</v>
      </c>
      <c r="AE68" s="280">
        <f>AD68/DEFM_Région_Dépt!P67</f>
        <v>0.17532440137173716</v>
      </c>
      <c r="AF68" s="247">
        <v>29714</v>
      </c>
      <c r="AG68" s="248">
        <f>AF68/DEFM_Région_Dépt!Q67</f>
        <v>0.176033934252386</v>
      </c>
      <c r="AH68" s="286">
        <v>29700</v>
      </c>
      <c r="AI68" s="280">
        <f>AH68/DEFM_Région_Dépt!R67</f>
        <v>0.17549457562220805</v>
      </c>
      <c r="AJ68" s="247">
        <v>30190</v>
      </c>
      <c r="AK68" s="248">
        <f>AJ68/DEFM_Région_Dépt!S67</f>
        <v>0.17836886136975941</v>
      </c>
      <c r="AL68" s="286">
        <v>30536</v>
      </c>
      <c r="AM68" s="280">
        <f>AL68/DEFM_Région_Dépt!T67</f>
        <v>0.18074735265740516</v>
      </c>
      <c r="AN68" s="247">
        <v>30895</v>
      </c>
      <c r="AO68" s="248">
        <f>AN68/DEFM_Région_Dépt!U67</f>
        <v>0.18148761689929038</v>
      </c>
      <c r="AP68" s="286">
        <v>31111</v>
      </c>
      <c r="AQ68" s="280">
        <f>AP68/DEFM_Région_Dépt!V67</f>
        <v>0.18347103538972337</v>
      </c>
      <c r="AR68" s="247">
        <v>31615</v>
      </c>
      <c r="AS68" s="248">
        <f>AR68/DEFM_Région_Dépt!W67</f>
        <v>0.18749036306057335</v>
      </c>
      <c r="AT68" s="286">
        <v>31277</v>
      </c>
      <c r="AU68" s="280">
        <f>AT68/DEFM_Région_Dépt!X67</f>
        <v>0.18756821589205397</v>
      </c>
      <c r="AV68" s="247">
        <v>31549</v>
      </c>
      <c r="AW68" s="248">
        <f>AV68/DEFM_Région_Dépt!Y67</f>
        <v>0.1884377389143731</v>
      </c>
      <c r="AX68" s="286">
        <v>30720</v>
      </c>
      <c r="AY68" s="280">
        <f>AX68/DEFM_Région_Dépt!Z67</f>
        <v>0.18582705743580438</v>
      </c>
      <c r="AZ68" s="247">
        <v>30243</v>
      </c>
      <c r="BA68" s="248">
        <f>AZ68/DEFM_Région_Dépt!AA67</f>
        <v>0.18362477231329691</v>
      </c>
      <c r="BB68" s="286">
        <v>30593</v>
      </c>
      <c r="BC68" s="280">
        <f>BB68/DEFM_Région_Dépt!AB67</f>
        <v>0.18261751977316817</v>
      </c>
      <c r="BD68" s="247">
        <v>31133</v>
      </c>
      <c r="BE68" s="248">
        <f>BD68/DEFM_Région_Dépt!AC67</f>
        <v>0.18278799692349243</v>
      </c>
      <c r="BF68" s="286">
        <v>31298</v>
      </c>
      <c r="BG68" s="280">
        <f>BF68/DEFM_Région_Dépt!AD67</f>
        <v>0.18308812776039077</v>
      </c>
      <c r="BH68" s="247">
        <v>31552</v>
      </c>
      <c r="BI68" s="248">
        <f>BH68/DEFM_Région_Dépt!AE67</f>
        <v>0.1843830717266044</v>
      </c>
      <c r="BJ68" s="286">
        <v>31657</v>
      </c>
      <c r="BK68" s="280">
        <f>BJ68/DEFM_Région_Dépt!AF67</f>
        <v>0.18572057141180956</v>
      </c>
      <c r="BL68" s="247">
        <v>32683</v>
      </c>
      <c r="BM68" s="248">
        <f>BL68/DEFM_Région_Dépt!AG67</f>
        <v>0.18973504551365408</v>
      </c>
      <c r="BN68" s="286">
        <v>33148</v>
      </c>
      <c r="BO68" s="280">
        <f>BN68/DEFM_Région_Dépt!AH67</f>
        <v>0.19313077169574971</v>
      </c>
      <c r="BP68" s="247">
        <v>33636</v>
      </c>
      <c r="BQ68" s="248">
        <f>BP68/DEFM_Région_Dépt!AI67</f>
        <v>0.19620722039771105</v>
      </c>
      <c r="BR68" s="286">
        <v>32981</v>
      </c>
      <c r="BS68" s="280">
        <f>BR68/DEFM_Région_Dépt!AJ67</f>
        <v>0.19412578357220636</v>
      </c>
      <c r="BT68" s="247">
        <v>32805</v>
      </c>
      <c r="BU68" s="248">
        <f>BT68/DEFM_Région_Dépt!AK67</f>
        <v>0.1932502326896568</v>
      </c>
      <c r="BV68" s="286">
        <v>32453</v>
      </c>
      <c r="BW68" s="280">
        <f>BV68/DEFM_Région_Dépt!AL67</f>
        <v>0.19160669055870772</v>
      </c>
      <c r="BX68" s="247">
        <v>32060</v>
      </c>
      <c r="BY68" s="248">
        <f>BX68/DEFM_Région_Dépt!AM67</f>
        <v>0.18786110232160227</v>
      </c>
      <c r="BZ68" s="249">
        <v>32644</v>
      </c>
      <c r="CA68" s="280">
        <f>BZ68/DEFM_Région_Dépt!AN67</f>
        <v>0.1878456217883428</v>
      </c>
      <c r="CB68" s="247">
        <v>32886</v>
      </c>
      <c r="CC68" s="248">
        <f>CB68/DEFM_Région_Dépt!AO67</f>
        <v>0.18689687311744849</v>
      </c>
      <c r="CD68" s="249">
        <v>33573</v>
      </c>
      <c r="CE68" s="280">
        <f>CD68/DEFM_Région_Dépt!AP67</f>
        <v>0.187305430646835</v>
      </c>
      <c r="CF68" s="247">
        <v>33959</v>
      </c>
      <c r="CG68" s="248">
        <f>CF68/DEFM_Région_Dépt!AQ67</f>
        <v>0.18831377681165851</v>
      </c>
      <c r="CH68" s="249">
        <v>33573</v>
      </c>
      <c r="CI68" s="280">
        <f>CH68/DEFM_Région_Dépt!AR67</f>
        <v>0.18757856979232432</v>
      </c>
      <c r="CJ68" s="247">
        <v>34698</v>
      </c>
      <c r="CK68" s="248">
        <f>CJ68/DEFM_Région_Dépt!AS67</f>
        <v>0.18922397338714075</v>
      </c>
      <c r="CL68" s="249">
        <v>34796</v>
      </c>
      <c r="CM68" s="280">
        <f>CL68/DEFM_Région_Dépt!AT67</f>
        <v>0.1900382304751502</v>
      </c>
      <c r="CN68" s="247">
        <v>35410</v>
      </c>
      <c r="CO68" s="248">
        <f>CN68/DEFM_Région_Dépt!AU67</f>
        <v>0.1934602671620182</v>
      </c>
      <c r="CP68" s="249">
        <v>35298</v>
      </c>
      <c r="CQ68" s="280">
        <f>CP68/DEFM_Région_Dépt!AV67</f>
        <v>0.19292847031302096</v>
      </c>
      <c r="CR68" s="247">
        <v>34876</v>
      </c>
      <c r="CS68" s="248">
        <f>CR68/DEFM_Région_Dépt!AW67</f>
        <v>0.19236624379481523</v>
      </c>
      <c r="CT68" s="249">
        <v>34377</v>
      </c>
      <c r="CU68" s="280">
        <f>CT68/DEFM_Région_Dépt!AX67</f>
        <v>0.19159323847581466</v>
      </c>
      <c r="CV68" s="247">
        <v>34539</v>
      </c>
      <c r="CW68" s="248">
        <f>CV68/DEFM_Région_Dépt!AY67</f>
        <v>0.18986548514949453</v>
      </c>
      <c r="CX68" s="249">
        <v>33989</v>
      </c>
      <c r="CY68" s="280">
        <f>CX68/DEFM_Région_Dépt!AZ67</f>
        <v>0.18726412235610432</v>
      </c>
      <c r="CZ68" s="247">
        <v>34991</v>
      </c>
      <c r="DA68" s="248">
        <f>CZ68/DEFM_Région_Dépt!BA67</f>
        <v>0.18749564630297444</v>
      </c>
      <c r="DB68" s="249">
        <v>35827</v>
      </c>
      <c r="DC68" s="280">
        <f>DB68/DEFM_Région_Dépt!BB67</f>
        <v>0.18874992097443785</v>
      </c>
      <c r="DD68" s="247">
        <v>35937</v>
      </c>
      <c r="DE68" s="248">
        <f>DD68/DEFM_Région_Dépt!BC67</f>
        <v>0.19011469200330111</v>
      </c>
      <c r="DF68" s="249">
        <v>35935</v>
      </c>
      <c r="DG68" s="280">
        <f>DF68/DEFM_Région_Dépt!BD67</f>
        <v>0.1910531716368315</v>
      </c>
      <c r="DH68" s="247">
        <v>36873</v>
      </c>
      <c r="DI68" s="248">
        <f>DH68/DEFM_Région_Dépt!BE67</f>
        <v>0.19242270058708416</v>
      </c>
      <c r="DJ68" s="249">
        <v>36870</v>
      </c>
      <c r="DK68" s="280">
        <f>DJ68/DEFM_Région_Dépt!BF67</f>
        <v>0.19335350600722651</v>
      </c>
      <c r="DL68" s="247">
        <v>37107</v>
      </c>
      <c r="DM68" s="248">
        <f>DL68/DEFM_Région_Dépt!BG67</f>
        <v>0.1949163226070787</v>
      </c>
      <c r="DN68" s="249">
        <v>37060</v>
      </c>
      <c r="DO68" s="280">
        <f>DN68/DEFM_Région_Dépt!BH67</f>
        <v>0.19449065594676435</v>
      </c>
      <c r="DP68" s="247">
        <v>36948</v>
      </c>
      <c r="DQ68" s="248">
        <f>DP68/DEFM_Région_Dépt!BI67</f>
        <v>0.19492379359644635</v>
      </c>
      <c r="DR68" s="249">
        <v>36743</v>
      </c>
      <c r="DS68" s="280">
        <f>DR68/DEFM_Région_Dépt!BJ67</f>
        <v>0.19404191047550645</v>
      </c>
      <c r="DT68" s="247">
        <v>36485</v>
      </c>
      <c r="DU68" s="248">
        <f>DT68/DEFM_Région_Dépt!BK67</f>
        <v>0.1912933601778449</v>
      </c>
      <c r="DV68" s="249">
        <v>36579</v>
      </c>
      <c r="DW68" s="280">
        <f>DV68/DEFM_Région_Dépt!BL67</f>
        <v>0.1907441205610888</v>
      </c>
      <c r="DX68" s="247">
        <v>37481</v>
      </c>
      <c r="DY68" s="248">
        <f>DX68/DEFM_Région_Dépt!BM67</f>
        <v>0.1911759455254903</v>
      </c>
      <c r="DZ68" s="249">
        <v>38324</v>
      </c>
      <c r="EA68" s="280">
        <f>DZ68/DEFM_Région_Dépt!BN67</f>
        <v>0.19336804714620165</v>
      </c>
      <c r="EB68" s="247">
        <v>38228</v>
      </c>
      <c r="EC68" s="248">
        <f>EB68/DEFM_Région_Dépt!BO67</f>
        <v>0.19369189065943809</v>
      </c>
      <c r="ED68" s="249">
        <v>38433</v>
      </c>
      <c r="EE68" s="280">
        <f>ED68/DEFM_Région_Dépt!BP67</f>
        <v>0.19500723038282974</v>
      </c>
      <c r="EF68" s="247">
        <v>39176</v>
      </c>
      <c r="EG68" s="248">
        <f>EF68/DEFM_Région_Dépt!BQ67</f>
        <v>0.1965393896522834</v>
      </c>
      <c r="EH68" s="249">
        <v>39754</v>
      </c>
      <c r="EI68" s="280">
        <f>EH68/DEFM_Région_Dépt!BR67</f>
        <v>0.20034571908056867</v>
      </c>
      <c r="EJ68" s="247">
        <v>40097</v>
      </c>
      <c r="EK68" s="248">
        <f>EJ68/DEFM_Région_Dépt!BS67</f>
        <v>0.20235271556466183</v>
      </c>
      <c r="EL68" s="249">
        <v>40088</v>
      </c>
      <c r="EM68" s="280">
        <f>EL68/DEFM_Région_Dépt!BT67</f>
        <v>0.20218179617403934</v>
      </c>
      <c r="EN68" s="247">
        <v>40168</v>
      </c>
      <c r="EO68" s="248">
        <f>EN68/DEFM_Région_Dépt!BU67</f>
        <v>0.20248008871862083</v>
      </c>
      <c r="EP68" s="249">
        <v>39782</v>
      </c>
      <c r="EQ68" s="280">
        <f>EP68/DEFM_Région_Dépt!BV67</f>
        <v>0.20246735136345592</v>
      </c>
      <c r="ER68" s="247">
        <v>39124</v>
      </c>
      <c r="ES68" s="248">
        <f>ER68/DEFM_Région_Dépt!BW67</f>
        <v>0.19857882448482386</v>
      </c>
      <c r="ET68" s="249">
        <v>39048</v>
      </c>
      <c r="EU68" s="280">
        <f>ET68/DEFM_Région_Dépt!BX67</f>
        <v>0.19666087482057867</v>
      </c>
      <c r="EV68" s="247">
        <v>39917</v>
      </c>
      <c r="EW68" s="248">
        <f>EV68/DEFM_Région_Dépt!BY67</f>
        <v>0.19811695337548763</v>
      </c>
      <c r="EX68" s="249">
        <v>40006</v>
      </c>
      <c r="EY68" s="280">
        <f>EX68/DEFM_Région_Dépt!BZ67</f>
        <v>0.19703021497697554</v>
      </c>
      <c r="EZ68" s="247">
        <v>40631</v>
      </c>
      <c r="FA68" s="248">
        <f>EZ68/DEFM_Région_Dépt!CA67</f>
        <v>0.20085818663581939</v>
      </c>
      <c r="FB68" s="286">
        <v>41245</v>
      </c>
      <c r="FC68" s="281">
        <f>FB68/DEFM_Région_Dépt!CB67</f>
        <v>0.20317834078000385</v>
      </c>
      <c r="FD68" s="252">
        <v>41475</v>
      </c>
      <c r="FE68" s="248">
        <f>FD68/DEFM_Région_Dépt!CC67</f>
        <v>0.20345243701436308</v>
      </c>
      <c r="FF68" s="249">
        <v>41044</v>
      </c>
      <c r="FG68" s="250">
        <f>FF68/DEFM_Région_Dépt!CD67</f>
        <v>0.20289783428658997</v>
      </c>
      <c r="FH68" s="247">
        <v>40407</v>
      </c>
      <c r="FI68" s="248">
        <f>FH68/DEFM_Région_Dépt!CE67</f>
        <v>0.20095686641170121</v>
      </c>
      <c r="FJ68" s="249">
        <v>38686</v>
      </c>
      <c r="FK68" s="250">
        <f>FJ68/DEFM_Région_Dépt!CF67</f>
        <v>0.19569517161140199</v>
      </c>
      <c r="FL68" s="247">
        <v>34299</v>
      </c>
      <c r="FM68" s="248">
        <f>FL68/DEFM_Région_Dépt!CG67</f>
        <v>0.17374939844482157</v>
      </c>
      <c r="FN68" s="249">
        <v>33517</v>
      </c>
      <c r="FO68" s="250">
        <f>FN68/DEFM_Région_Dépt!CH67</f>
        <v>0.17068202534997531</v>
      </c>
      <c r="FP68" s="247">
        <v>32569</v>
      </c>
      <c r="FQ68" s="248">
        <f>FP68/DEFM_Région_Dépt!CI67</f>
        <v>0.16572446253657294</v>
      </c>
      <c r="FR68" s="249">
        <v>32650</v>
      </c>
      <c r="FS68" s="250">
        <f>FR68/DEFM_Région_Dépt!CJ67</f>
        <v>0.16296887868426962</v>
      </c>
      <c r="FT68" s="247">
        <v>32881</v>
      </c>
      <c r="FU68" s="248">
        <f>FT68/DEFM_Région_Dépt!CK67</f>
        <v>0.16286833723815797</v>
      </c>
      <c r="FV68" s="249">
        <v>32361</v>
      </c>
      <c r="FW68" s="250">
        <f>FV68/DEFM_Région_Dépt!CL67</f>
        <v>0.16010389610389611</v>
      </c>
      <c r="FX68" s="247">
        <v>32511</v>
      </c>
      <c r="FY68" s="248">
        <f>FX68/DEFM_Région_Dépt!CM67</f>
        <v>0.16074977997092649</v>
      </c>
      <c r="FZ68" s="249">
        <v>32169</v>
      </c>
      <c r="GA68" s="250">
        <f>FZ68/DEFM_Région_Dépt!CN67</f>
        <v>0.15945060446396264</v>
      </c>
      <c r="GB68" s="247">
        <v>32435</v>
      </c>
      <c r="GC68" s="248">
        <f>GB68/DEFM_Région_Dépt!CO67</f>
        <v>0.15977360275065761</v>
      </c>
      <c r="GD68" s="249">
        <v>32337</v>
      </c>
      <c r="GE68" s="250">
        <f>GD68/DEFM_Région_Dépt!CP67</f>
        <v>0.16031113358517504</v>
      </c>
      <c r="GF68" s="247">
        <v>30665</v>
      </c>
      <c r="GG68" s="248">
        <f>GF68/DEFM_Région_Dépt!CQ67</f>
        <v>0.15323229446185058</v>
      </c>
      <c r="GH68" s="249">
        <v>30210</v>
      </c>
      <c r="GI68" s="250">
        <f>GH68/DEFM_Région_Dépt!CR67</f>
        <v>0.15171984310731881</v>
      </c>
      <c r="GJ68" s="247">
        <v>30308</v>
      </c>
      <c r="GK68" s="248">
        <f>GJ68/DEFM_Région_Dépt!CS67</f>
        <v>0.15169624713454857</v>
      </c>
      <c r="GL68" s="249">
        <v>29782</v>
      </c>
      <c r="GM68" s="250">
        <f>GL68/DEFM_Région_Dépt!CT67</f>
        <v>0.14984729482915637</v>
      </c>
      <c r="GN68" s="247">
        <v>29501</v>
      </c>
      <c r="GO68" s="248">
        <f>GN68/DEFM_Région_Dépt!CU67</f>
        <v>0.14680620247621323</v>
      </c>
      <c r="GP68" s="287">
        <v>29677</v>
      </c>
      <c r="GQ68" s="288">
        <f>GP68/DEFM_Région_Dépt!CV67</f>
        <v>0.14550972777908527</v>
      </c>
      <c r="GR68" s="289">
        <v>29961</v>
      </c>
      <c r="GS68" s="290">
        <f>GR68/DEFM_Région_Dépt!CW67</f>
        <v>0.14615549723406537</v>
      </c>
      <c r="GT68" s="287">
        <v>30268</v>
      </c>
      <c r="GU68" s="288">
        <f>GT68/DEFM_Région_Dépt!CX67</f>
        <v>0.14646633277685031</v>
      </c>
      <c r="GV68" s="289">
        <v>30452</v>
      </c>
      <c r="GW68" s="290">
        <f>GV68/DEFM_Région_Dépt!CY67</f>
        <v>0.14771983099438751</v>
      </c>
      <c r="GX68" s="291">
        <v>30305</v>
      </c>
      <c r="GY68" s="292">
        <f>GX68/DEFM_Région_Dépt!CZ67</f>
        <v>0.14765856059092658</v>
      </c>
      <c r="GZ68" s="435">
        <v>30732</v>
      </c>
      <c r="HA68" s="441">
        <f>GZ68/DEFM_Région_Dépt!DA67</f>
        <v>0.14882108250243337</v>
      </c>
      <c r="HB68" s="435">
        <v>30696</v>
      </c>
      <c r="HC68" s="441">
        <f>HB68/DEFM_Région_Dépt!DB67</f>
        <v>0.14969423285119332</v>
      </c>
      <c r="HD68" s="435">
        <v>30541</v>
      </c>
      <c r="HE68" s="441">
        <f>HD68/DEFM_Région_Dépt!DC67</f>
        <v>0.14990845772121081</v>
      </c>
      <c r="HF68" s="435">
        <v>30058</v>
      </c>
      <c r="HG68" s="441">
        <f>HF68/DEFM_Région_Dépt!DD67</f>
        <v>0.14858939438130594</v>
      </c>
      <c r="HH68" s="435">
        <v>30323</v>
      </c>
      <c r="HI68" s="441">
        <f>HH68/DEFM_Région_Dépt!DE67</f>
        <v>0.14980535135562406</v>
      </c>
      <c r="HJ68" s="435">
        <v>29840</v>
      </c>
      <c r="HK68" s="441">
        <f>HJ68/DEFM_Région_Dépt!DF67</f>
        <v>0.14914183468447306</v>
      </c>
      <c r="HL68" s="435">
        <v>29634</v>
      </c>
      <c r="HM68" s="441">
        <f>HL68/DEFM_Région_Dépt!DG67</f>
        <v>0.14676763524523181</v>
      </c>
      <c r="HN68" s="435">
        <v>30276</v>
      </c>
      <c r="HO68" s="441">
        <f>HN68/DEFM_Région_Dépt!DH67</f>
        <v>0.14813002720316262</v>
      </c>
      <c r="HP68" s="435">
        <v>30679</v>
      </c>
      <c r="HQ68" s="441">
        <f>HP68/DEFM_Région_Dépt!DI67</f>
        <v>0.14890983574729158</v>
      </c>
      <c r="HR68" s="435">
        <v>31598</v>
      </c>
      <c r="HS68" s="441">
        <f>HR68/DEFM_Région_Dépt!DJ67</f>
        <v>0.15293918346603422</v>
      </c>
      <c r="HT68" s="435">
        <v>31551</v>
      </c>
      <c r="HU68" s="441">
        <f>HT68/DEFM_Région_Dépt!DK67</f>
        <v>0.15468451242829828</v>
      </c>
      <c r="HV68" s="502">
        <v>31383</v>
      </c>
      <c r="HW68" s="500">
        <f>HV68/DEFM_Région_Dépt!DL67</f>
        <v>0.15446290143964564</v>
      </c>
      <c r="HX68" s="435">
        <v>31941</v>
      </c>
      <c r="HY68" s="441">
        <f>HX68/DEFM_Région_Dépt!DM67</f>
        <v>0.15603429325126403</v>
      </c>
      <c r="HZ68" s="435">
        <v>31892</v>
      </c>
      <c r="IA68" s="441">
        <f>HZ68/DEFM_Région_Dépt!DN67</f>
        <v>0.15730957806781298</v>
      </c>
      <c r="IB68" s="435">
        <v>32441</v>
      </c>
      <c r="IC68" s="441">
        <f>IB68/DEFM_Région_Dépt!DO67</f>
        <v>0.16083548583808868</v>
      </c>
      <c r="ID68" s="435">
        <v>32157</v>
      </c>
      <c r="IE68" s="441">
        <f>ID68/DEFM_Région_Dépt!DP67</f>
        <v>0.16114596696600386</v>
      </c>
      <c r="IF68" s="435">
        <v>32328</v>
      </c>
      <c r="IG68" s="441">
        <f>IF68/DEFM_Région_Dépt!DQ67</f>
        <v>0.16294354838709676</v>
      </c>
      <c r="IH68" s="435">
        <v>32174</v>
      </c>
      <c r="II68" s="441">
        <f>IH68/DEFM_Région_Dépt!DR67</f>
        <v>0.1629451059239414</v>
      </c>
      <c r="IJ68" s="435">
        <v>32116</v>
      </c>
      <c r="IK68" s="441">
        <f>IJ68/DEFM_Région_Dépt!DS67</f>
        <v>0.16131640940895187</v>
      </c>
      <c r="IL68" s="435">
        <v>32314</v>
      </c>
      <c r="IM68" s="441">
        <f>IL68/DEFM_Région_Dépt!DT67</f>
        <v>0.1610682723316868</v>
      </c>
      <c r="IN68" s="435">
        <v>32492</v>
      </c>
      <c r="IO68" s="441">
        <f>IN68/DEFM_Région_Dépt!DU67</f>
        <v>0.16096224629819531</v>
      </c>
      <c r="IP68" s="435">
        <v>32658</v>
      </c>
      <c r="IQ68" s="441">
        <f>IP68/DEFM_Région_Dépt!DV67</f>
        <v>0.16133063938467315</v>
      </c>
      <c r="IR68" s="435">
        <v>32394</v>
      </c>
      <c r="IS68" s="441">
        <f>IR68/DEFM_Région_Dépt!DW67</f>
        <v>0.16305595264461312</v>
      </c>
      <c r="IT68" s="435">
        <v>32511</v>
      </c>
      <c r="IU68" s="441">
        <f>IT68/DEFM_Région_Dépt!DX67</f>
        <v>0.16357159747832781</v>
      </c>
      <c r="IV68" s="435">
        <v>32845</v>
      </c>
      <c r="IW68" s="441">
        <f>IV68/DEFM_Région_Dépt!DY67</f>
        <v>0.16476625715475338</v>
      </c>
      <c r="IX68" s="435">
        <v>32915</v>
      </c>
      <c r="IY68" s="441">
        <f>IX68/DEFM_Région_Dépt!DZ67</f>
        <v>0.16651911061644703</v>
      </c>
      <c r="IZ68" s="435">
        <v>33280</v>
      </c>
      <c r="JA68" s="441">
        <f>IZ68/DEFM_Région_Dépt!EA67</f>
        <v>0.16502206575097933</v>
      </c>
      <c r="JB68" s="435">
        <v>34302</v>
      </c>
      <c r="JC68" s="441">
        <f>JB68/DEFM_Région_Dépt!EB67</f>
        <v>0.16551664237944047</v>
      </c>
      <c r="JD68" s="435">
        <v>35247</v>
      </c>
      <c r="JE68" s="441">
        <f>JD68/DEFM_Région_Dépt!EC67</f>
        <v>0.16958310279294667</v>
      </c>
      <c r="JF68" s="435">
        <v>36485</v>
      </c>
      <c r="JG68" s="441">
        <f>JF68/DEFM_Région_Dépt!ED67</f>
        <v>0.17538082900309085</v>
      </c>
      <c r="JH68" s="435">
        <v>37696</v>
      </c>
      <c r="JI68" s="441">
        <f>JH68/DEFM_Région_Dépt!EE67</f>
        <v>0.17951501990589938</v>
      </c>
      <c r="JJ68" s="435">
        <v>38763</v>
      </c>
      <c r="JK68" s="441">
        <f>JJ68/DEFM_Région_Dépt!EF67</f>
        <v>0.18179729013558701</v>
      </c>
      <c r="JL68" s="435"/>
      <c r="JM68" s="441" t="e">
        <f>JL68/DEFM_Région_Dépt!EG67</f>
        <v>#DIV/0!</v>
      </c>
      <c r="JN68" s="435"/>
      <c r="JO68" s="441" t="e">
        <f>JN68/DEFM_Région_Dépt!EH67</f>
        <v>#DIV/0!</v>
      </c>
      <c r="JP68" s="435"/>
      <c r="JQ68" s="441" t="e">
        <f>JP68/DEFM_Région_Dépt!EI67</f>
        <v>#DIV/0!</v>
      </c>
      <c r="JR68" s="435"/>
      <c r="JS68" s="441" t="e">
        <f>JR68/DEFM_Région_Dépt!EJ67</f>
        <v>#DIV/0!</v>
      </c>
    </row>
    <row r="69" spans="1:279" x14ac:dyDescent="0.35">
      <c r="A69" s="246" t="s">
        <v>431</v>
      </c>
      <c r="B69" s="286">
        <v>5212</v>
      </c>
      <c r="C69" s="280">
        <f>B69/DEFM_Région_Dépt!B68</f>
        <v>8.8205926653014938E-2</v>
      </c>
      <c r="D69" s="247">
        <v>5855</v>
      </c>
      <c r="E69" s="248">
        <f>D69/DEFM_Région_Dépt!C68</f>
        <v>9.6386533871100508E-2</v>
      </c>
      <c r="F69" s="286">
        <v>6679</v>
      </c>
      <c r="G69" s="280">
        <f>F69/DEFM_Région_Dépt!D68</f>
        <v>0.10622157193294952</v>
      </c>
      <c r="H69" s="247">
        <v>7912</v>
      </c>
      <c r="I69" s="248">
        <f>H69/DEFM_Région_Dépt!E68</f>
        <v>0.12154730082649706</v>
      </c>
      <c r="J69" s="286">
        <v>7089</v>
      </c>
      <c r="K69" s="280">
        <f>J69/DEFM_Région_Dépt!F68</f>
        <v>0.1070005433798225</v>
      </c>
      <c r="L69" s="247">
        <v>7462</v>
      </c>
      <c r="M69" s="248">
        <f>L69/DEFM_Région_Dépt!G68</f>
        <v>0.11251507840772014</v>
      </c>
      <c r="N69" s="286">
        <v>6898</v>
      </c>
      <c r="O69" s="280">
        <f>N69/DEFM_Région_Dépt!H68</f>
        <v>0.10457536157181407</v>
      </c>
      <c r="P69" s="247">
        <v>8105</v>
      </c>
      <c r="Q69" s="248">
        <f>P69/DEFM_Région_Dépt!I68</f>
        <v>0.12028434893591761</v>
      </c>
      <c r="R69" s="286">
        <v>8186</v>
      </c>
      <c r="S69" s="280">
        <f>R69/DEFM_Région_Dépt!J68</f>
        <v>0.12206978824932896</v>
      </c>
      <c r="T69" s="247">
        <v>8410</v>
      </c>
      <c r="U69" s="248">
        <f>T69/DEFM_Région_Dépt!K68</f>
        <v>0.12605671802865878</v>
      </c>
      <c r="V69" s="286">
        <v>8354</v>
      </c>
      <c r="W69" s="280">
        <f>V69/DEFM_Région_Dépt!L68</f>
        <v>0.12692769345305924</v>
      </c>
      <c r="X69" s="247">
        <v>8322</v>
      </c>
      <c r="Y69" s="248">
        <f>X69/DEFM_Région_Dépt!M68</f>
        <v>0.12701271348117396</v>
      </c>
      <c r="Z69" s="286">
        <v>8335</v>
      </c>
      <c r="AA69" s="280">
        <f>Z69/DEFM_Région_Dépt!N68</f>
        <v>0.12776687718437674</v>
      </c>
      <c r="AB69" s="247">
        <v>8112</v>
      </c>
      <c r="AC69" s="248">
        <f>AB69/DEFM_Région_Dépt!O68</f>
        <v>0.12332390768950105</v>
      </c>
      <c r="AD69" s="286">
        <v>8297</v>
      </c>
      <c r="AE69" s="280">
        <f>AD69/DEFM_Région_Dépt!P68</f>
        <v>0.12273305523505222</v>
      </c>
      <c r="AF69" s="247">
        <v>8486</v>
      </c>
      <c r="AG69" s="248">
        <f>AF69/DEFM_Région_Dépt!Q68</f>
        <v>0.12231190544825599</v>
      </c>
      <c r="AH69" s="286">
        <v>8346</v>
      </c>
      <c r="AI69" s="280">
        <f>AH69/DEFM_Région_Dépt!R68</f>
        <v>0.12066447872540373</v>
      </c>
      <c r="AJ69" s="247">
        <v>8626</v>
      </c>
      <c r="AK69" s="248">
        <f>AJ69/DEFM_Région_Dépt!S68</f>
        <v>0.12387093068340106</v>
      </c>
      <c r="AL69" s="286">
        <v>8718</v>
      </c>
      <c r="AM69" s="280">
        <f>AL69/DEFM_Région_Dépt!T68</f>
        <v>0.12550747171115142</v>
      </c>
      <c r="AN69" s="247">
        <v>9002</v>
      </c>
      <c r="AO69" s="248">
        <f>AN69/DEFM_Région_Dépt!U68</f>
        <v>0.12770243431878794</v>
      </c>
      <c r="AP69" s="286">
        <v>9059</v>
      </c>
      <c r="AQ69" s="280">
        <f>AP69/DEFM_Région_Dépt!V68</f>
        <v>0.12879606460418563</v>
      </c>
      <c r="AR69" s="247">
        <v>9210</v>
      </c>
      <c r="AS69" s="248">
        <f>AR69/DEFM_Région_Dépt!W68</f>
        <v>0.13169748187550942</v>
      </c>
      <c r="AT69" s="286">
        <v>9172</v>
      </c>
      <c r="AU69" s="280">
        <f>AT69/DEFM_Région_Dépt!X68</f>
        <v>0.13303550707820841</v>
      </c>
      <c r="AV69" s="247">
        <v>9332</v>
      </c>
      <c r="AW69" s="248">
        <f>AV69/DEFM_Région_Dépt!Y68</f>
        <v>0.13485938899968208</v>
      </c>
      <c r="AX69" s="286">
        <v>9385</v>
      </c>
      <c r="AY69" s="280">
        <f>AX69/DEFM_Région_Dépt!Z68</f>
        <v>0.13633260215866005</v>
      </c>
      <c r="AZ69" s="247">
        <v>9180</v>
      </c>
      <c r="BA69" s="248">
        <f>AZ69/DEFM_Région_Dépt!AA68</f>
        <v>0.13257849282227549</v>
      </c>
      <c r="BB69" s="286">
        <v>9251</v>
      </c>
      <c r="BC69" s="280">
        <f>BB69/DEFM_Région_Dépt!AB68</f>
        <v>0.13041884595322348</v>
      </c>
      <c r="BD69" s="247">
        <v>9456</v>
      </c>
      <c r="BE69" s="248">
        <f>BD69/DEFM_Région_Dépt!AC68</f>
        <v>0.13061675530078043</v>
      </c>
      <c r="BF69" s="286">
        <v>9591</v>
      </c>
      <c r="BG69" s="280">
        <f>BF69/DEFM_Région_Dépt!AD68</f>
        <v>0.13157822531965099</v>
      </c>
      <c r="BH69" s="247">
        <v>9922</v>
      </c>
      <c r="BI69" s="248">
        <f>BH69/DEFM_Région_Dépt!AE68</f>
        <v>0.13407745736601714</v>
      </c>
      <c r="BJ69" s="286">
        <v>10121</v>
      </c>
      <c r="BK69" s="280">
        <f>BJ69/DEFM_Région_Dépt!AF68</f>
        <v>0.1360258047174249</v>
      </c>
      <c r="BL69" s="247">
        <v>10646</v>
      </c>
      <c r="BM69" s="248">
        <f>BL69/DEFM_Région_Dépt!AG68</f>
        <v>0.14090024749526847</v>
      </c>
      <c r="BN69" s="286">
        <v>11082</v>
      </c>
      <c r="BO69" s="280">
        <f>BN69/DEFM_Région_Dépt!AH68</f>
        <v>0.14712832904065212</v>
      </c>
      <c r="BP69" s="247">
        <v>11413</v>
      </c>
      <c r="BQ69" s="248">
        <f>BP69/DEFM_Région_Dépt!AI68</f>
        <v>0.15262714471027186</v>
      </c>
      <c r="BR69" s="286">
        <v>11220</v>
      </c>
      <c r="BS69" s="280">
        <f>BR69/DEFM_Région_Dépt!AJ68</f>
        <v>0.15112128762879656</v>
      </c>
      <c r="BT69" s="247">
        <v>11226</v>
      </c>
      <c r="BU69" s="248">
        <f>BT69/DEFM_Région_Dépt!AK68</f>
        <v>0.15123061793590278</v>
      </c>
      <c r="BV69" s="286">
        <v>11450</v>
      </c>
      <c r="BW69" s="280">
        <f>BV69/DEFM_Région_Dépt!AL68</f>
        <v>0.15419629390217626</v>
      </c>
      <c r="BX69" s="247">
        <v>11433</v>
      </c>
      <c r="BY69" s="248">
        <f>BX69/DEFM_Région_Dépt!AM68</f>
        <v>0.15082715495633361</v>
      </c>
      <c r="BZ69" s="249">
        <v>11634</v>
      </c>
      <c r="CA69" s="280">
        <f>BZ69/DEFM_Région_Dépt!AN68</f>
        <v>0.14982421346795277</v>
      </c>
      <c r="CB69" s="247">
        <v>11702</v>
      </c>
      <c r="CC69" s="248">
        <f>CB69/DEFM_Région_Dépt!AO68</f>
        <v>0.14800480617213685</v>
      </c>
      <c r="CD69" s="249">
        <v>11900</v>
      </c>
      <c r="CE69" s="280">
        <f>CD69/DEFM_Région_Dépt!AP68</f>
        <v>0.14779304006557539</v>
      </c>
      <c r="CF69" s="247">
        <v>12209</v>
      </c>
      <c r="CG69" s="248">
        <f>CF69/DEFM_Région_Dépt!AQ68</f>
        <v>0.15027386300695428</v>
      </c>
      <c r="CH69" s="249">
        <v>12073</v>
      </c>
      <c r="CI69" s="280">
        <f>CH69/DEFM_Région_Dépt!AR68</f>
        <v>0.14966467080714543</v>
      </c>
      <c r="CJ69" s="247">
        <v>12643</v>
      </c>
      <c r="CK69" s="248">
        <f>CJ69/DEFM_Région_Dépt!AS68</f>
        <v>0.15153839699871749</v>
      </c>
      <c r="CL69" s="249">
        <v>12771</v>
      </c>
      <c r="CM69" s="280">
        <f>CL69/DEFM_Région_Dépt!AT68</f>
        <v>0.1530634258593413</v>
      </c>
      <c r="CN69" s="247">
        <v>13116</v>
      </c>
      <c r="CO69" s="248">
        <f>CN69/DEFM_Région_Dépt!AU68</f>
        <v>0.15725864466932041</v>
      </c>
      <c r="CP69" s="249">
        <v>13240</v>
      </c>
      <c r="CQ69" s="280">
        <f>CP69/DEFM_Région_Dépt!AV68</f>
        <v>0.15898174831892412</v>
      </c>
      <c r="CR69" s="247">
        <v>13116</v>
      </c>
      <c r="CS69" s="248">
        <f>CR69/DEFM_Région_Dépt!AW68</f>
        <v>0.15951159000802667</v>
      </c>
      <c r="CT69" s="249">
        <v>12954</v>
      </c>
      <c r="CU69" s="280">
        <f>CT69/DEFM_Région_Dépt!AX68</f>
        <v>0.15881617340558565</v>
      </c>
      <c r="CV69" s="247">
        <v>13060</v>
      </c>
      <c r="CW69" s="248">
        <f>CV69/DEFM_Région_Dépt!AY68</f>
        <v>0.156440909417599</v>
      </c>
      <c r="CX69" s="249">
        <v>12787</v>
      </c>
      <c r="CY69" s="280">
        <f>CX69/DEFM_Région_Dépt!AZ68</f>
        <v>0.15222256612937787</v>
      </c>
      <c r="CZ69" s="247">
        <v>13048</v>
      </c>
      <c r="DA69" s="248">
        <f>CZ69/DEFM_Région_Dépt!BA68</f>
        <v>0.15044911042697198</v>
      </c>
      <c r="DB69" s="249">
        <v>13473</v>
      </c>
      <c r="DC69" s="280">
        <f>DB69/DEFM_Région_Dépt!BB68</f>
        <v>0.15297537270219022</v>
      </c>
      <c r="DD69" s="247">
        <v>13543</v>
      </c>
      <c r="DE69" s="248">
        <f>DD69/DEFM_Région_Dépt!BC68</f>
        <v>0.15472763001553788</v>
      </c>
      <c r="DF69" s="249">
        <v>13572</v>
      </c>
      <c r="DG69" s="280">
        <f>DF69/DEFM_Région_Dépt!BD68</f>
        <v>0.154788380606973</v>
      </c>
      <c r="DH69" s="247">
        <v>14154</v>
      </c>
      <c r="DI69" s="248">
        <f>DH69/DEFM_Région_Dépt!BE68</f>
        <v>0.15832746065304204</v>
      </c>
      <c r="DJ69" s="249">
        <v>14289</v>
      </c>
      <c r="DK69" s="280">
        <f>DJ69/DEFM_Région_Dépt!BF68</f>
        <v>0.16058303926636847</v>
      </c>
      <c r="DL69" s="247">
        <v>14566</v>
      </c>
      <c r="DM69" s="248">
        <f>DL69/DEFM_Région_Dépt!BG68</f>
        <v>0.16390601791420983</v>
      </c>
      <c r="DN69" s="249">
        <v>14575</v>
      </c>
      <c r="DO69" s="280">
        <f>DN69/DEFM_Région_Dépt!BH68</f>
        <v>0.16506228765571915</v>
      </c>
      <c r="DP69" s="247">
        <v>14647</v>
      </c>
      <c r="DQ69" s="248">
        <f>DP69/DEFM_Région_Dépt!BI68</f>
        <v>0.16663822428524294</v>
      </c>
      <c r="DR69" s="249">
        <v>14576</v>
      </c>
      <c r="DS69" s="280">
        <f>DR69/DEFM_Région_Dépt!BJ68</f>
        <v>0.16673911551396736</v>
      </c>
      <c r="DT69" s="247">
        <v>14615</v>
      </c>
      <c r="DU69" s="248">
        <f>DT69/DEFM_Région_Dépt!BK68</f>
        <v>0.16406600808262237</v>
      </c>
      <c r="DV69" s="249">
        <v>14427</v>
      </c>
      <c r="DW69" s="280">
        <f>DV69/DEFM_Région_Dépt!BL68</f>
        <v>0.16122975827270594</v>
      </c>
      <c r="DX69" s="247">
        <v>14776</v>
      </c>
      <c r="DY69" s="248">
        <f>DX69/DEFM_Région_Dépt!BM68</f>
        <v>0.15972672633718166</v>
      </c>
      <c r="DZ69" s="249">
        <v>15041</v>
      </c>
      <c r="EA69" s="280">
        <f>DZ69/DEFM_Région_Dépt!BN68</f>
        <v>0.16121633064300031</v>
      </c>
      <c r="EB69" s="247">
        <v>15038</v>
      </c>
      <c r="EC69" s="248">
        <f>EB69/DEFM_Région_Dépt!BO68</f>
        <v>0.16137097726126473</v>
      </c>
      <c r="ED69" s="249">
        <v>15239</v>
      </c>
      <c r="EE69" s="280">
        <f>ED69/DEFM_Région_Dépt!BP68</f>
        <v>0.16325284425685085</v>
      </c>
      <c r="EF69" s="247">
        <v>15609</v>
      </c>
      <c r="EG69" s="248">
        <f>EF69/DEFM_Région_Dépt!BQ68</f>
        <v>0.16531630286277127</v>
      </c>
      <c r="EH69" s="249">
        <v>15867</v>
      </c>
      <c r="EI69" s="280">
        <f>EH69/DEFM_Région_Dépt!BR68</f>
        <v>0.16812715231788081</v>
      </c>
      <c r="EJ69" s="247">
        <v>16133</v>
      </c>
      <c r="EK69" s="248">
        <f>EJ69/DEFM_Région_Dépt!BS68</f>
        <v>0.17139062997981516</v>
      </c>
      <c r="EL69" s="249">
        <v>16154</v>
      </c>
      <c r="EM69" s="280">
        <f>EL69/DEFM_Région_Dépt!BT68</f>
        <v>0.17177248705379455</v>
      </c>
      <c r="EN69" s="247">
        <v>16077</v>
      </c>
      <c r="EO69" s="248">
        <f>EN69/DEFM_Région_Dépt!BU68</f>
        <v>0.17114115392803916</v>
      </c>
      <c r="EP69" s="249">
        <v>15878</v>
      </c>
      <c r="EQ69" s="280">
        <f>EP69/DEFM_Région_Dépt!BV68</f>
        <v>0.17041417578053727</v>
      </c>
      <c r="ER69" s="247">
        <v>15855</v>
      </c>
      <c r="ES69" s="248">
        <f>ER69/DEFM_Région_Dépt!BW68</f>
        <v>0.16797508184216381</v>
      </c>
      <c r="ET69" s="249">
        <v>15929</v>
      </c>
      <c r="EU69" s="280">
        <f>ET69/DEFM_Région_Dépt!BX68</f>
        <v>0.16699165513481778</v>
      </c>
      <c r="EV69" s="247">
        <v>16473</v>
      </c>
      <c r="EW69" s="248">
        <f>EV69/DEFM_Région_Dépt!BY68</f>
        <v>0.16890360815757363</v>
      </c>
      <c r="EX69" s="249">
        <v>16649</v>
      </c>
      <c r="EY69" s="280">
        <f>EX69/DEFM_Région_Dépt!BZ68</f>
        <v>0.16964540452414917</v>
      </c>
      <c r="EZ69" s="247">
        <v>17304</v>
      </c>
      <c r="FA69" s="248">
        <f>EZ69/DEFM_Région_Dépt!CA68</f>
        <v>0.17684391255914725</v>
      </c>
      <c r="FB69" s="286">
        <v>17872</v>
      </c>
      <c r="FC69" s="281">
        <f>FB69/DEFM_Région_Dépt!CB68</f>
        <v>0.18174976864328354</v>
      </c>
      <c r="FD69" s="252">
        <v>18105</v>
      </c>
      <c r="FE69" s="248">
        <f>FD69/DEFM_Région_Dépt!CC68</f>
        <v>0.18344394346218146</v>
      </c>
      <c r="FF69" s="249">
        <v>17683</v>
      </c>
      <c r="FG69" s="250">
        <f>FF69/DEFM_Région_Dépt!CD68</f>
        <v>0.18041116155690456</v>
      </c>
      <c r="FH69" s="247">
        <v>17122</v>
      </c>
      <c r="FI69" s="248">
        <f>FH69/DEFM_Région_Dépt!CE68</f>
        <v>0.17578874960216015</v>
      </c>
      <c r="FJ69" s="249">
        <v>16185</v>
      </c>
      <c r="FK69" s="250">
        <f>FJ69/DEFM_Région_Dépt!CF68</f>
        <v>0.16950128814695348</v>
      </c>
      <c r="FL69" s="247">
        <v>13825</v>
      </c>
      <c r="FM69" s="248">
        <f>FL69/DEFM_Région_Dépt!CG68</f>
        <v>0.14523431837043418</v>
      </c>
      <c r="FN69" s="249">
        <v>13460</v>
      </c>
      <c r="FO69" s="250">
        <f>FN69/DEFM_Région_Dépt!CH68</f>
        <v>0.14198162466640649</v>
      </c>
      <c r="FP69" s="247">
        <v>13075</v>
      </c>
      <c r="FQ69" s="248">
        <f>FP69/DEFM_Région_Dépt!CI68</f>
        <v>0.13695832067625463</v>
      </c>
      <c r="FR69" s="249">
        <v>13100</v>
      </c>
      <c r="FS69" s="250">
        <f>FR69/DEFM_Région_Dépt!CJ68</f>
        <v>0.13382094553181056</v>
      </c>
      <c r="FT69" s="247">
        <v>13160</v>
      </c>
      <c r="FU69" s="248">
        <f>FT69/DEFM_Région_Dépt!CK68</f>
        <v>0.13329686914420574</v>
      </c>
      <c r="FV69" s="249">
        <v>13075</v>
      </c>
      <c r="FW69" s="250">
        <f>FV69/DEFM_Région_Dépt!CL68</f>
        <v>0.13258363162537898</v>
      </c>
      <c r="FX69" s="247">
        <v>13222</v>
      </c>
      <c r="FY69" s="248">
        <f>FX69/DEFM_Région_Dépt!CM68</f>
        <v>0.13351240003231279</v>
      </c>
      <c r="FZ69" s="249">
        <v>13312</v>
      </c>
      <c r="GA69" s="250">
        <f>FZ69/DEFM_Région_Dépt!CN68</f>
        <v>0.13448366435657569</v>
      </c>
      <c r="GB69" s="247">
        <v>13399</v>
      </c>
      <c r="GC69" s="248">
        <f>GB69/DEFM_Région_Dépt!CO68</f>
        <v>0.13382539476443975</v>
      </c>
      <c r="GD69" s="249">
        <v>13364</v>
      </c>
      <c r="GE69" s="250">
        <f>GD69/DEFM_Région_Dépt!CP68</f>
        <v>0.13383674000781148</v>
      </c>
      <c r="GF69" s="247">
        <v>12899</v>
      </c>
      <c r="GG69" s="248">
        <f>GF69/DEFM_Région_Dépt!CQ68</f>
        <v>0.1302784539091616</v>
      </c>
      <c r="GH69" s="249">
        <v>12811</v>
      </c>
      <c r="GI69" s="250">
        <f>GH69/DEFM_Région_Dépt!CR68</f>
        <v>0.13067915213089337</v>
      </c>
      <c r="GJ69" s="247">
        <v>13016</v>
      </c>
      <c r="GK69" s="248">
        <f>GJ69/DEFM_Région_Dépt!CS68</f>
        <v>0.13282988060006123</v>
      </c>
      <c r="GL69" s="249">
        <v>12782</v>
      </c>
      <c r="GM69" s="250">
        <f>GL69/DEFM_Région_Dépt!CT68</f>
        <v>0.13143579882569487</v>
      </c>
      <c r="GN69" s="247">
        <v>12711</v>
      </c>
      <c r="GO69" s="248">
        <f>GN69/DEFM_Région_Dépt!CU68</f>
        <v>0.12808988764044943</v>
      </c>
      <c r="GP69" s="287">
        <v>12787</v>
      </c>
      <c r="GQ69" s="288">
        <f>GP69/DEFM_Région_Dépt!CV68</f>
        <v>0.12674702139048036</v>
      </c>
      <c r="GR69" s="289">
        <v>12892</v>
      </c>
      <c r="GS69" s="290">
        <f>GR69/DEFM_Région_Dépt!CW68</f>
        <v>0.12684856296675293</v>
      </c>
      <c r="GT69" s="287">
        <v>13153</v>
      </c>
      <c r="GU69" s="288">
        <f>GT69/DEFM_Région_Dépt!CX68</f>
        <v>0.12855020621982446</v>
      </c>
      <c r="GV69" s="289">
        <v>13342</v>
      </c>
      <c r="GW69" s="290">
        <f>GV69/DEFM_Région_Dépt!CY68</f>
        <v>0.13048155537300005</v>
      </c>
      <c r="GX69" s="291">
        <v>13343</v>
      </c>
      <c r="GY69" s="292">
        <f>GX69/DEFM_Région_Dépt!CZ68</f>
        <v>0.13124219264854869</v>
      </c>
      <c r="GZ69" s="435">
        <v>13824</v>
      </c>
      <c r="HA69" s="441">
        <f>GZ69/DEFM_Région_Dépt!DA68</f>
        <v>0.13461744456670985</v>
      </c>
      <c r="HB69" s="435">
        <v>13908</v>
      </c>
      <c r="HC69" s="441">
        <f>HB69/DEFM_Région_Dépt!DB68</f>
        <v>0.1356322287452946</v>
      </c>
      <c r="HD69" s="435">
        <v>14115</v>
      </c>
      <c r="HE69" s="441">
        <f>HD69/DEFM_Région_Dépt!DC68</f>
        <v>0.13860929168344249</v>
      </c>
      <c r="HF69" s="435">
        <v>13990</v>
      </c>
      <c r="HG69" s="441">
        <f>HF69/DEFM_Région_Dépt!DD68</f>
        <v>0.13866037623644617</v>
      </c>
      <c r="HH69" s="435">
        <v>14185</v>
      </c>
      <c r="HI69" s="441">
        <f>HH69/DEFM_Région_Dépt!DE68</f>
        <v>0.14062933735178648</v>
      </c>
      <c r="HJ69" s="435">
        <v>13862</v>
      </c>
      <c r="HK69" s="441">
        <f>HJ69/DEFM_Région_Dépt!DF68</f>
        <v>0.13916273466519427</v>
      </c>
      <c r="HL69" s="435">
        <v>13854</v>
      </c>
      <c r="HM69" s="441">
        <f>HL69/DEFM_Région_Dépt!DG68</f>
        <v>0.13632069901995514</v>
      </c>
      <c r="HN69" s="435">
        <v>14074</v>
      </c>
      <c r="HO69" s="441">
        <f>HN69/DEFM_Région_Dépt!DH68</f>
        <v>0.13609770720716366</v>
      </c>
      <c r="HP69" s="435">
        <v>14314</v>
      </c>
      <c r="HQ69" s="441">
        <f>HP69/DEFM_Région_Dépt!DI68</f>
        <v>0.13727427042475041</v>
      </c>
      <c r="HR69" s="435">
        <v>14760</v>
      </c>
      <c r="HS69" s="441">
        <f>HR69/DEFM_Région_Dépt!DJ68</f>
        <v>0.14140910919925656</v>
      </c>
      <c r="HT69" s="435">
        <v>14693</v>
      </c>
      <c r="HU69" s="441">
        <f>HT69/DEFM_Région_Dépt!DK68</f>
        <v>0.14262140728589318</v>
      </c>
      <c r="HV69" s="502">
        <v>14781</v>
      </c>
      <c r="HW69" s="500">
        <f>HV69/DEFM_Région_Dépt!DL68</f>
        <v>0.14354945225701188</v>
      </c>
      <c r="HX69" s="435">
        <v>15198</v>
      </c>
      <c r="HY69" s="441">
        <f>HX69/DEFM_Région_Dépt!DM68</f>
        <v>0.14597881107663935</v>
      </c>
      <c r="HZ69" s="435">
        <v>15343</v>
      </c>
      <c r="IA69" s="441">
        <f>HZ69/DEFM_Région_Dépt!DN68</f>
        <v>0.14821004230984719</v>
      </c>
      <c r="IB69" s="435">
        <v>15602</v>
      </c>
      <c r="IC69" s="441">
        <f>IB69/DEFM_Région_Dépt!DO68</f>
        <v>0.15165535877447073</v>
      </c>
      <c r="ID69" s="435">
        <v>15601</v>
      </c>
      <c r="IE69" s="441">
        <f>ID69/DEFM_Région_Dépt!DP68</f>
        <v>0.15352443932729115</v>
      </c>
      <c r="IF69" s="435">
        <v>15864</v>
      </c>
      <c r="IG69" s="441">
        <f>IF69/DEFM_Région_Dépt!DQ68</f>
        <v>0.15709419313950726</v>
      </c>
      <c r="IH69" s="435">
        <v>15834</v>
      </c>
      <c r="II69" s="441">
        <f>IH69/DEFM_Région_Dépt!DR68</f>
        <v>0.15758673540476523</v>
      </c>
      <c r="IJ69" s="435">
        <v>15870</v>
      </c>
      <c r="IK69" s="441">
        <f>IJ69/DEFM_Région_Dépt!DS68</f>
        <v>0.15606254302291278</v>
      </c>
      <c r="IL69" s="435">
        <v>16132</v>
      </c>
      <c r="IM69" s="441">
        <f>IL69/DEFM_Région_Dépt!DT68</f>
        <v>0.15722277449661815</v>
      </c>
      <c r="IN69" s="435">
        <v>16257</v>
      </c>
      <c r="IO69" s="441">
        <f>IN69/DEFM_Région_Dépt!DU68</f>
        <v>0.15737962012817286</v>
      </c>
      <c r="IP69" s="435">
        <v>16486</v>
      </c>
      <c r="IQ69" s="441">
        <f>IP69/DEFM_Région_Dépt!DV68</f>
        <v>0.15977128458593787</v>
      </c>
      <c r="IR69" s="435">
        <v>16574</v>
      </c>
      <c r="IS69" s="441">
        <f>IR69/DEFM_Région_Dépt!DW68</f>
        <v>0.16335823690591181</v>
      </c>
      <c r="IT69" s="435">
        <v>16744</v>
      </c>
      <c r="IU69" s="441">
        <f>IT69/DEFM_Région_Dépt!DX68</f>
        <v>0.1647204651208547</v>
      </c>
      <c r="IV69" s="435">
        <v>17111</v>
      </c>
      <c r="IW69" s="441">
        <f>IV69/DEFM_Région_Dépt!DY68</f>
        <v>0.1671338848787349</v>
      </c>
      <c r="IX69" s="435">
        <v>17105</v>
      </c>
      <c r="IY69" s="441">
        <f>IX69/DEFM_Région_Dépt!DZ68</f>
        <v>0.16790678498507933</v>
      </c>
      <c r="IZ69" s="435">
        <v>17661</v>
      </c>
      <c r="JA69" s="441">
        <f>IZ69/DEFM_Région_Dépt!EA68</f>
        <v>0.16845508913497581</v>
      </c>
      <c r="JB69" s="435">
        <v>18420</v>
      </c>
      <c r="JC69" s="441">
        <f>JB69/DEFM_Région_Dépt!EB68</f>
        <v>0.17044823629566569</v>
      </c>
      <c r="JD69" s="435">
        <v>18944</v>
      </c>
      <c r="JE69" s="441">
        <f>JD69/DEFM_Région_Dépt!EC68</f>
        <v>0.17438852629544052</v>
      </c>
      <c r="JF69" s="435">
        <v>19513</v>
      </c>
      <c r="JG69" s="441">
        <f>JF69/DEFM_Région_Dépt!ED68</f>
        <v>0.17964959444654152</v>
      </c>
      <c r="JH69" s="435">
        <v>20218</v>
      </c>
      <c r="JI69" s="441">
        <f>JH69/DEFM_Région_Dépt!EE68</f>
        <v>0.18406103200903098</v>
      </c>
      <c r="JJ69" s="435">
        <v>20641</v>
      </c>
      <c r="JK69" s="441">
        <f>JJ69/DEFM_Région_Dépt!EF68</f>
        <v>0.18571569959421647</v>
      </c>
      <c r="JL69" s="435"/>
      <c r="JM69" s="441" t="e">
        <f>JL69/DEFM_Région_Dépt!EG68</f>
        <v>#DIV/0!</v>
      </c>
      <c r="JN69" s="435"/>
      <c r="JO69" s="441" t="e">
        <f>JN69/DEFM_Région_Dépt!EH68</f>
        <v>#DIV/0!</v>
      </c>
      <c r="JP69" s="435"/>
      <c r="JQ69" s="441" t="e">
        <f>JP69/DEFM_Région_Dépt!EI68</f>
        <v>#DIV/0!</v>
      </c>
      <c r="JR69" s="435"/>
      <c r="JS69" s="441" t="e">
        <f>JR69/DEFM_Région_Dépt!EJ68</f>
        <v>#DIV/0!</v>
      </c>
    </row>
    <row r="70" spans="1:279" x14ac:dyDescent="0.35">
      <c r="A70" s="246" t="s">
        <v>432</v>
      </c>
      <c r="B70" s="286">
        <v>5976</v>
      </c>
      <c r="C70" s="280">
        <f>B70/DEFM_Région_Dépt!B69</f>
        <v>0.10255002230840513</v>
      </c>
      <c r="D70" s="247">
        <v>6727</v>
      </c>
      <c r="E70" s="248">
        <f>D70/DEFM_Région_Dépt!C69</f>
        <v>0.11248975769635959</v>
      </c>
      <c r="F70" s="286">
        <v>7535</v>
      </c>
      <c r="G70" s="280">
        <f>F70/DEFM_Région_Dépt!D69</f>
        <v>0.1200586351396568</v>
      </c>
      <c r="H70" s="247">
        <v>8010</v>
      </c>
      <c r="I70" s="248">
        <f>H70/DEFM_Région_Dépt!E69</f>
        <v>0.12342445067644611</v>
      </c>
      <c r="J70" s="286">
        <v>7254</v>
      </c>
      <c r="K70" s="280">
        <f>J70/DEFM_Région_Dépt!F69</f>
        <v>0.10923547216407908</v>
      </c>
      <c r="L70" s="247">
        <v>7448</v>
      </c>
      <c r="M70" s="248">
        <f>L70/DEFM_Région_Dépt!G69</f>
        <v>0.1126351606805293</v>
      </c>
      <c r="N70" s="286">
        <v>7037</v>
      </c>
      <c r="O70" s="280">
        <f>N70/DEFM_Région_Dépt!H69</f>
        <v>0.10688031591737546</v>
      </c>
      <c r="P70" s="247">
        <v>8033</v>
      </c>
      <c r="Q70" s="248">
        <f>P70/DEFM_Région_Dépt!I69</f>
        <v>0.12036079771055273</v>
      </c>
      <c r="R70" s="286">
        <v>8149</v>
      </c>
      <c r="S70" s="280">
        <f>R70/DEFM_Région_Dépt!J69</f>
        <v>0.12265201685731487</v>
      </c>
      <c r="T70" s="247">
        <v>8426</v>
      </c>
      <c r="U70" s="248">
        <f>T70/DEFM_Région_Dépt!K69</f>
        <v>0.1273521454589423</v>
      </c>
      <c r="V70" s="286">
        <v>8364</v>
      </c>
      <c r="W70" s="280">
        <f>V70/DEFM_Région_Dépt!L69</f>
        <v>0.12818390804597701</v>
      </c>
      <c r="X70" s="247">
        <v>8203</v>
      </c>
      <c r="Y70" s="248">
        <f>X70/DEFM_Région_Dépt!M69</f>
        <v>0.12645875406601198</v>
      </c>
      <c r="Z70" s="286">
        <v>8214</v>
      </c>
      <c r="AA70" s="280">
        <f>Z70/DEFM_Région_Dépt!N69</f>
        <v>0.12781849586854022</v>
      </c>
      <c r="AB70" s="247">
        <v>8080</v>
      </c>
      <c r="AC70" s="248">
        <f>AB70/DEFM_Région_Dépt!O69</f>
        <v>0.12405004989636909</v>
      </c>
      <c r="AD70" s="286">
        <v>8308</v>
      </c>
      <c r="AE70" s="280">
        <f>AD70/DEFM_Région_Dépt!P69</f>
        <v>0.12309242303019528</v>
      </c>
      <c r="AF70" s="247">
        <v>8471</v>
      </c>
      <c r="AG70" s="248">
        <f>AF70/DEFM_Région_Dépt!Q69</f>
        <v>0.12226311611459911</v>
      </c>
      <c r="AH70" s="286">
        <v>8493</v>
      </c>
      <c r="AI70" s="280">
        <f>AH70/DEFM_Région_Dépt!R69</f>
        <v>0.12272589338612488</v>
      </c>
      <c r="AJ70" s="247">
        <v>8630</v>
      </c>
      <c r="AK70" s="248">
        <f>AJ70/DEFM_Région_Dépt!S69</f>
        <v>0.12478852466127796</v>
      </c>
      <c r="AL70" s="286">
        <v>8674</v>
      </c>
      <c r="AM70" s="280">
        <f>AL70/DEFM_Région_Dépt!T69</f>
        <v>0.12590173452355033</v>
      </c>
      <c r="AN70" s="247">
        <v>8849</v>
      </c>
      <c r="AO70" s="248">
        <f>AN70/DEFM_Région_Dépt!U69</f>
        <v>0.1276028147891792</v>
      </c>
      <c r="AP70" s="286">
        <v>8908</v>
      </c>
      <c r="AQ70" s="280">
        <f>AP70/DEFM_Région_Dépt!V69</f>
        <v>0.1291145478526807</v>
      </c>
      <c r="AR70" s="247">
        <v>9117</v>
      </c>
      <c r="AS70" s="248">
        <f>AR70/DEFM_Région_Dépt!W69</f>
        <v>0.13351785949650719</v>
      </c>
      <c r="AT70" s="286">
        <v>9032</v>
      </c>
      <c r="AU70" s="280">
        <f>AT70/DEFM_Région_Dépt!X69</f>
        <v>0.13407754883914258</v>
      </c>
      <c r="AV70" s="247">
        <v>9127</v>
      </c>
      <c r="AW70" s="248">
        <f>AV70/DEFM_Région_Dépt!Y69</f>
        <v>0.13593577790354772</v>
      </c>
      <c r="AX70" s="286">
        <v>8948</v>
      </c>
      <c r="AY70" s="280">
        <f>AX70/DEFM_Région_Dépt!Z69</f>
        <v>0.13488904968644477</v>
      </c>
      <c r="AZ70" s="247">
        <v>8795</v>
      </c>
      <c r="BA70" s="248">
        <f>AZ70/DEFM_Région_Dépt!AA69</f>
        <v>0.13137650309955934</v>
      </c>
      <c r="BB70" s="286">
        <v>8937</v>
      </c>
      <c r="BC70" s="280">
        <f>BB70/DEFM_Région_Dépt!AB69</f>
        <v>0.129926582830559</v>
      </c>
      <c r="BD70" s="247">
        <v>9080</v>
      </c>
      <c r="BE70" s="248">
        <f>BD70/DEFM_Région_Dépt!AC69</f>
        <v>0.12927659210957188</v>
      </c>
      <c r="BF70" s="286">
        <v>9195</v>
      </c>
      <c r="BG70" s="280">
        <f>BF70/DEFM_Région_Dépt!AD69</f>
        <v>0.1303552695001276</v>
      </c>
      <c r="BH70" s="247">
        <v>9347</v>
      </c>
      <c r="BI70" s="248">
        <f>BH70/DEFM_Région_Dépt!AE69</f>
        <v>0.13139435174381828</v>
      </c>
      <c r="BJ70" s="286">
        <v>9475</v>
      </c>
      <c r="BK70" s="280">
        <f>BJ70/DEFM_Région_Dépt!AF69</f>
        <v>0.13298432258698367</v>
      </c>
      <c r="BL70" s="247">
        <v>9896</v>
      </c>
      <c r="BM70" s="248">
        <f>BL70/DEFM_Région_Dépt!AG69</f>
        <v>0.1369650667109561</v>
      </c>
      <c r="BN70" s="286">
        <v>10157</v>
      </c>
      <c r="BO70" s="280">
        <f>BN70/DEFM_Région_Dépt!AH69</f>
        <v>0.14176844162188568</v>
      </c>
      <c r="BP70" s="247">
        <v>10465</v>
      </c>
      <c r="BQ70" s="248">
        <f>BP70/DEFM_Région_Dépt!AI69</f>
        <v>0.14686482541821039</v>
      </c>
      <c r="BR70" s="286">
        <v>10260</v>
      </c>
      <c r="BS70" s="280">
        <f>BR70/DEFM_Région_Dépt!AJ69</f>
        <v>0.14596878601203603</v>
      </c>
      <c r="BT70" s="247">
        <v>10261</v>
      </c>
      <c r="BU70" s="248">
        <f>BT70/DEFM_Région_Dépt!AK69</f>
        <v>0.14633068081343945</v>
      </c>
      <c r="BV70" s="286">
        <v>10331</v>
      </c>
      <c r="BW70" s="280">
        <f>BV70/DEFM_Région_Dépt!AL69</f>
        <v>0.14768698536139066</v>
      </c>
      <c r="BX70" s="247">
        <v>10365</v>
      </c>
      <c r="BY70" s="248">
        <f>BX70/DEFM_Région_Dépt!AM69</f>
        <v>0.1447908808984997</v>
      </c>
      <c r="BZ70" s="249">
        <v>10601</v>
      </c>
      <c r="CA70" s="280">
        <f>BZ70/DEFM_Région_Dépt!AN69</f>
        <v>0.14325869268503627</v>
      </c>
      <c r="CB70" s="247">
        <v>10688</v>
      </c>
      <c r="CC70" s="248">
        <f>CB70/DEFM_Région_Dépt!AO69</f>
        <v>0.14017416850278039</v>
      </c>
      <c r="CD70" s="249">
        <v>10948</v>
      </c>
      <c r="CE70" s="280">
        <f>CD70/DEFM_Région_Dépt!AP69</f>
        <v>0.14167216636256583</v>
      </c>
      <c r="CF70" s="247">
        <v>11234</v>
      </c>
      <c r="CG70" s="248">
        <f>CF70/DEFM_Région_Dépt!AQ69</f>
        <v>0.14514962013540753</v>
      </c>
      <c r="CH70" s="249">
        <v>11138</v>
      </c>
      <c r="CI70" s="280">
        <f>CH70/DEFM_Région_Dépt!AR69</f>
        <v>0.1450827146020581</v>
      </c>
      <c r="CJ70" s="247">
        <v>11623</v>
      </c>
      <c r="CK70" s="248">
        <f>CJ70/DEFM_Région_Dépt!AS69</f>
        <v>0.1473391983368405</v>
      </c>
      <c r="CL70" s="249">
        <v>12052</v>
      </c>
      <c r="CM70" s="280">
        <f>CL70/DEFM_Région_Dépt!AT69</f>
        <v>0.15364022283696441</v>
      </c>
      <c r="CN70" s="247">
        <v>12472</v>
      </c>
      <c r="CO70" s="248">
        <f>CN70/DEFM_Région_Dépt!AU69</f>
        <v>0.15950480867607938</v>
      </c>
      <c r="CP70" s="249">
        <v>12607</v>
      </c>
      <c r="CQ70" s="280">
        <f>CP70/DEFM_Région_Dépt!AV69</f>
        <v>0.16199372944078946</v>
      </c>
      <c r="CR70" s="247">
        <v>12617</v>
      </c>
      <c r="CS70" s="248">
        <f>CR70/DEFM_Région_Dépt!AW69</f>
        <v>0.16317899637868599</v>
      </c>
      <c r="CT70" s="249">
        <v>12532</v>
      </c>
      <c r="CU70" s="280">
        <f>CT70/DEFM_Région_Dépt!AX69</f>
        <v>0.16402497284138057</v>
      </c>
      <c r="CV70" s="247">
        <v>12524</v>
      </c>
      <c r="CW70" s="248">
        <f>CV70/DEFM_Région_Dépt!AY69</f>
        <v>0.16010431581100429</v>
      </c>
      <c r="CX70" s="249">
        <v>12261</v>
      </c>
      <c r="CY70" s="280">
        <f>CX70/DEFM_Région_Dépt!AZ69</f>
        <v>0.15555893883454497</v>
      </c>
      <c r="CZ70" s="247">
        <v>12601</v>
      </c>
      <c r="DA70" s="248">
        <f>CZ70/DEFM_Région_Dépt!BA69</f>
        <v>0.153725097900477</v>
      </c>
      <c r="DB70" s="249">
        <v>12838</v>
      </c>
      <c r="DC70" s="280">
        <f>DB70/DEFM_Région_Dépt!BB69</f>
        <v>0.15413430022451405</v>
      </c>
      <c r="DD70" s="247">
        <v>13061</v>
      </c>
      <c r="DE70" s="248">
        <f>DD70/DEFM_Région_Dépt!BC69</f>
        <v>0.15720234942949304</v>
      </c>
      <c r="DF70" s="249">
        <v>13157</v>
      </c>
      <c r="DG70" s="280">
        <f>DF70/DEFM_Région_Dépt!BD69</f>
        <v>0.15886067543255938</v>
      </c>
      <c r="DH70" s="247">
        <v>13725</v>
      </c>
      <c r="DI70" s="248">
        <f>DH70/DEFM_Région_Dépt!BE69</f>
        <v>0.16353887399463807</v>
      </c>
      <c r="DJ70" s="249">
        <v>13740</v>
      </c>
      <c r="DK70" s="280">
        <f>DJ70/DEFM_Région_Dépt!BF69</f>
        <v>0.16554416318268894</v>
      </c>
      <c r="DL70" s="247">
        <v>14099</v>
      </c>
      <c r="DM70" s="248">
        <f>DL70/DEFM_Région_Dépt!BG69</f>
        <v>0.17014626375748215</v>
      </c>
      <c r="DN70" s="249">
        <v>14179</v>
      </c>
      <c r="DO70" s="280">
        <f>DN70/DEFM_Région_Dépt!BH69</f>
        <v>0.17165859564164648</v>
      </c>
      <c r="DP70" s="247">
        <v>14234</v>
      </c>
      <c r="DQ70" s="248">
        <f>DP70/DEFM_Région_Dépt!BI69</f>
        <v>0.17355150214592274</v>
      </c>
      <c r="DR70" s="249">
        <v>14180</v>
      </c>
      <c r="DS70" s="280">
        <f>DR70/DEFM_Région_Dépt!BJ69</f>
        <v>0.17290574320204852</v>
      </c>
      <c r="DT70" s="247">
        <v>14096</v>
      </c>
      <c r="DU70" s="248">
        <f>DT70/DEFM_Région_Dépt!BK69</f>
        <v>0.168895279175653</v>
      </c>
      <c r="DV70" s="249">
        <v>14120</v>
      </c>
      <c r="DW70" s="280">
        <f>DV70/DEFM_Région_Dépt!BL69</f>
        <v>0.16659587521827363</v>
      </c>
      <c r="DX70" s="247">
        <v>14472</v>
      </c>
      <c r="DY70" s="248">
        <f>DX70/DEFM_Région_Dépt!BM69</f>
        <v>0.16470347229335244</v>
      </c>
      <c r="DZ70" s="249">
        <v>14820</v>
      </c>
      <c r="EA70" s="280">
        <f>DZ70/DEFM_Région_Dépt!BN69</f>
        <v>0.16713091922005571</v>
      </c>
      <c r="EB70" s="247">
        <v>14980</v>
      </c>
      <c r="EC70" s="248">
        <f>EB70/DEFM_Région_Dépt!BO69</f>
        <v>0.17010549265866481</v>
      </c>
      <c r="ED70" s="249">
        <v>15254</v>
      </c>
      <c r="EE70" s="280">
        <f>ED70/DEFM_Région_Dépt!BP69</f>
        <v>0.17328774126120394</v>
      </c>
      <c r="EF70" s="247">
        <v>15539</v>
      </c>
      <c r="EG70" s="248">
        <f>EF70/DEFM_Région_Dépt!BQ69</f>
        <v>0.17523738638157746</v>
      </c>
      <c r="EH70" s="249">
        <v>15647</v>
      </c>
      <c r="EI70" s="280">
        <f>EH70/DEFM_Région_Dépt!BR69</f>
        <v>0.17791599390535101</v>
      </c>
      <c r="EJ70" s="247">
        <v>16040</v>
      </c>
      <c r="EK70" s="248">
        <f>EJ70/DEFM_Région_Dépt!BS69</f>
        <v>0.18253616014020232</v>
      </c>
      <c r="EL70" s="249">
        <v>16127</v>
      </c>
      <c r="EM70" s="280">
        <f>EL70/DEFM_Région_Dépt!BT69</f>
        <v>0.18369973801116302</v>
      </c>
      <c r="EN70" s="247">
        <v>16149</v>
      </c>
      <c r="EO70" s="248">
        <f>EN70/DEFM_Région_Dépt!BU69</f>
        <v>0.18391262755102042</v>
      </c>
      <c r="EP70" s="249">
        <v>16091</v>
      </c>
      <c r="EQ70" s="280">
        <f>EP70/DEFM_Région_Dépt!BV69</f>
        <v>0.18420028389578277</v>
      </c>
      <c r="ER70" s="247">
        <v>16019</v>
      </c>
      <c r="ES70" s="248">
        <f>ER70/DEFM_Région_Dépt!BW69</f>
        <v>0.18090344438170525</v>
      </c>
      <c r="ET70" s="249">
        <v>16081</v>
      </c>
      <c r="EU70" s="280">
        <f>ET70/DEFM_Région_Dépt!BX69</f>
        <v>0.17822034555751348</v>
      </c>
      <c r="EV70" s="247">
        <v>16461</v>
      </c>
      <c r="EW70" s="248">
        <f>EV70/DEFM_Région_Dépt!BY69</f>
        <v>0.17798946833472098</v>
      </c>
      <c r="EX70" s="249">
        <v>16599</v>
      </c>
      <c r="EY70" s="280">
        <f>EX70/DEFM_Région_Dépt!BZ69</f>
        <v>0.17824238128986533</v>
      </c>
      <c r="EZ70" s="247">
        <v>17174</v>
      </c>
      <c r="FA70" s="248">
        <f>EZ70/DEFM_Région_Dépt!CA69</f>
        <v>0.18529027803251805</v>
      </c>
      <c r="FB70" s="286">
        <v>17632</v>
      </c>
      <c r="FC70" s="281">
        <f>FB70/DEFM_Région_Dépt!CB69</f>
        <v>0.189273906135944</v>
      </c>
      <c r="FD70" s="252">
        <v>18049</v>
      </c>
      <c r="FE70" s="248">
        <f>FD70/DEFM_Région_Dépt!CC69</f>
        <v>0.19327722093720551</v>
      </c>
      <c r="FF70" s="249">
        <v>17729</v>
      </c>
      <c r="FG70" s="250">
        <f>FF70/DEFM_Région_Dépt!CD69</f>
        <v>0.19045828588616978</v>
      </c>
      <c r="FH70" s="247">
        <v>17450</v>
      </c>
      <c r="FI70" s="248">
        <f>FH70/DEFM_Région_Dépt!CE69</f>
        <v>0.18766467709845674</v>
      </c>
      <c r="FJ70" s="249">
        <v>16465</v>
      </c>
      <c r="FK70" s="250">
        <f>FJ70/DEFM_Région_Dépt!CF69</f>
        <v>0.18068190547258223</v>
      </c>
      <c r="FL70" s="247">
        <v>14309</v>
      </c>
      <c r="FM70" s="248">
        <f>FL70/DEFM_Région_Dépt!CG69</f>
        <v>0.15685737149622353</v>
      </c>
      <c r="FN70" s="249">
        <v>14072</v>
      </c>
      <c r="FO70" s="250">
        <f>FN70/DEFM_Région_Dépt!CH69</f>
        <v>0.15436087008983909</v>
      </c>
      <c r="FP70" s="247">
        <v>13576</v>
      </c>
      <c r="FQ70" s="248">
        <f>FP70/DEFM_Région_Dépt!CI69</f>
        <v>0.14796891519253616</v>
      </c>
      <c r="FR70" s="249">
        <v>13501</v>
      </c>
      <c r="FS70" s="250">
        <f>FR70/DEFM_Région_Dépt!CJ69</f>
        <v>0.14300088971740879</v>
      </c>
      <c r="FT70" s="247">
        <v>13365</v>
      </c>
      <c r="FU70" s="248">
        <f>FT70/DEFM_Région_Dépt!CK69</f>
        <v>0.14031054140027086</v>
      </c>
      <c r="FV70" s="249">
        <v>13052</v>
      </c>
      <c r="FW70" s="250">
        <f>FV70/DEFM_Région_Dépt!CL69</f>
        <v>0.13764447819117523</v>
      </c>
      <c r="FX70" s="247">
        <v>13037</v>
      </c>
      <c r="FY70" s="248">
        <f>FX70/DEFM_Région_Dépt!CM69</f>
        <v>0.13730529020842769</v>
      </c>
      <c r="FZ70" s="249">
        <v>13091</v>
      </c>
      <c r="GA70" s="250">
        <f>FZ70/DEFM_Région_Dépt!CN69</f>
        <v>0.13813151563753007</v>
      </c>
      <c r="GB70" s="247">
        <v>13290</v>
      </c>
      <c r="GC70" s="248">
        <f>GB70/DEFM_Région_Dépt!CO69</f>
        <v>0.14013813465492697</v>
      </c>
      <c r="GD70" s="249">
        <v>13184</v>
      </c>
      <c r="GE70" s="250">
        <f>GD70/DEFM_Région_Dépt!CP69</f>
        <v>0.13995456572047302</v>
      </c>
      <c r="GF70" s="247">
        <v>12644</v>
      </c>
      <c r="GG70" s="248">
        <f>GF70/DEFM_Région_Dépt!CQ69</f>
        <v>0.13542257971231805</v>
      </c>
      <c r="GH70" s="249">
        <v>12439</v>
      </c>
      <c r="GI70" s="250">
        <f>GH70/DEFM_Région_Dépt!CR69</f>
        <v>0.1339629956706227</v>
      </c>
      <c r="GJ70" s="247">
        <v>12467</v>
      </c>
      <c r="GK70" s="248">
        <f>GJ70/DEFM_Région_Dépt!CS69</f>
        <v>0.13407394661561955</v>
      </c>
      <c r="GL70" s="249">
        <v>12262</v>
      </c>
      <c r="GM70" s="250">
        <f>GL70/DEFM_Région_Dépt!CT69</f>
        <v>0.13228900324734871</v>
      </c>
      <c r="GN70" s="247">
        <v>12109</v>
      </c>
      <c r="GO70" s="248">
        <f>GN70/DEFM_Région_Dépt!CU69</f>
        <v>0.12783185186749149</v>
      </c>
      <c r="GP70" s="287">
        <v>12305</v>
      </c>
      <c r="GQ70" s="288">
        <f>GP70/DEFM_Région_Dépt!CV69</f>
        <v>0.12695644996543648</v>
      </c>
      <c r="GR70" s="289">
        <v>12190</v>
      </c>
      <c r="GS70" s="290">
        <f>GR70/DEFM_Région_Dépt!CW69</f>
        <v>0.12471481333701646</v>
      </c>
      <c r="GT70" s="287">
        <v>12247</v>
      </c>
      <c r="GU70" s="288">
        <f>GT70/DEFM_Région_Dépt!CX69</f>
        <v>0.12490820822454309</v>
      </c>
      <c r="GV70" s="289">
        <v>12385</v>
      </c>
      <c r="GW70" s="290">
        <f>GV70/DEFM_Région_Dépt!CY69</f>
        <v>0.12672539931035187</v>
      </c>
      <c r="GX70" s="291">
        <v>12301</v>
      </c>
      <c r="GY70" s="292">
        <f>GX70/DEFM_Région_Dépt!CZ69</f>
        <v>0.12668383110195675</v>
      </c>
      <c r="GZ70" s="435">
        <v>12662</v>
      </c>
      <c r="HA70" s="441">
        <f>GZ70/DEFM_Région_Dépt!DA69</f>
        <v>0.12972164452048479</v>
      </c>
      <c r="HB70" s="435">
        <v>12806</v>
      </c>
      <c r="HC70" s="441">
        <f>HB70/DEFM_Région_Dépt!DB69</f>
        <v>0.13181406455862979</v>
      </c>
      <c r="HD70" s="435">
        <v>12911</v>
      </c>
      <c r="HE70" s="441">
        <f>HD70/DEFM_Région_Dépt!DC69</f>
        <v>0.13383296534709913</v>
      </c>
      <c r="HF70" s="435">
        <v>12813</v>
      </c>
      <c r="HG70" s="441">
        <f>HF70/DEFM_Région_Dépt!DD69</f>
        <v>0.13402579470926038</v>
      </c>
      <c r="HH70" s="435">
        <v>13140</v>
      </c>
      <c r="HI70" s="441">
        <f>HH70/DEFM_Région_Dépt!DE69</f>
        <v>0.13701201201201202</v>
      </c>
      <c r="HJ70" s="435">
        <v>12939</v>
      </c>
      <c r="HK70" s="441">
        <f>HJ70/DEFM_Région_Dépt!DF69</f>
        <v>0.13633489979558722</v>
      </c>
      <c r="HL70" s="435">
        <v>12830</v>
      </c>
      <c r="HM70" s="441">
        <f>HL70/DEFM_Région_Dépt!DG69</f>
        <v>0.13312581063553827</v>
      </c>
      <c r="HN70" s="435">
        <v>13117</v>
      </c>
      <c r="HO70" s="441">
        <f>HN70/DEFM_Région_Dépt!DH69</f>
        <v>0.13363693787313813</v>
      </c>
      <c r="HP70" s="435">
        <v>13302</v>
      </c>
      <c r="HQ70" s="441">
        <f>HP70/DEFM_Région_Dépt!DI69</f>
        <v>0.13441794664510914</v>
      </c>
      <c r="HR70" s="435">
        <v>13960</v>
      </c>
      <c r="HS70" s="441">
        <f>HR70/DEFM_Région_Dépt!DJ69</f>
        <v>0.14102434589352461</v>
      </c>
      <c r="HT70" s="435">
        <v>14166</v>
      </c>
      <c r="HU70" s="441">
        <f>HT70/DEFM_Région_Dépt!DK69</f>
        <v>0.14491923356282801</v>
      </c>
      <c r="HV70" s="502">
        <v>14069</v>
      </c>
      <c r="HW70" s="500">
        <f>HV70/DEFM_Région_Dépt!DL69</f>
        <v>0.14414959016393442</v>
      </c>
      <c r="HX70" s="435">
        <v>14255</v>
      </c>
      <c r="HY70" s="441">
        <f>HX70/DEFM_Région_Dépt!DM69</f>
        <v>0.14491059356924296</v>
      </c>
      <c r="HZ70" s="435">
        <v>14336</v>
      </c>
      <c r="IA70" s="441">
        <f>HZ70/DEFM_Région_Dépt!DN69</f>
        <v>0.14705852182387033</v>
      </c>
      <c r="IB70" s="435">
        <v>14439</v>
      </c>
      <c r="IC70" s="441">
        <f>IB70/DEFM_Région_Dépt!DO69</f>
        <v>0.14935145534661454</v>
      </c>
      <c r="ID70" s="435">
        <v>14430</v>
      </c>
      <c r="IE70" s="441">
        <f>ID70/DEFM_Région_Dépt!DP69</f>
        <v>0.15090511696976669</v>
      </c>
      <c r="IF70" s="435">
        <v>14461</v>
      </c>
      <c r="IG70" s="441">
        <f>IF70/DEFM_Région_Dépt!DQ69</f>
        <v>0.15250680221889434</v>
      </c>
      <c r="IH70" s="435">
        <v>14418</v>
      </c>
      <c r="II70" s="441">
        <f>IH70/DEFM_Région_Dépt!DR69</f>
        <v>0.15256658518777183</v>
      </c>
      <c r="IJ70" s="435">
        <v>14374</v>
      </c>
      <c r="IK70" s="441">
        <f>IJ70/DEFM_Région_Dépt!DS69</f>
        <v>0.14996661380519155</v>
      </c>
      <c r="IL70" s="435">
        <v>14339</v>
      </c>
      <c r="IM70" s="441">
        <f>IL70/DEFM_Région_Dépt!DT69</f>
        <v>0.14710438573993331</v>
      </c>
      <c r="IN70" s="435">
        <v>14511</v>
      </c>
      <c r="IO70" s="441">
        <f>IN70/DEFM_Région_Dépt!DU69</f>
        <v>0.14813340275013015</v>
      </c>
      <c r="IP70" s="435">
        <v>14555</v>
      </c>
      <c r="IQ70" s="441">
        <f>IP70/DEFM_Région_Dépt!DV69</f>
        <v>0.14903747696088471</v>
      </c>
      <c r="IR70" s="435">
        <v>14493</v>
      </c>
      <c r="IS70" s="441">
        <f>IR70/DEFM_Région_Dépt!DW69</f>
        <v>0.15112932490771444</v>
      </c>
      <c r="IT70" s="435">
        <v>14699</v>
      </c>
      <c r="IU70" s="441">
        <f>IT70/DEFM_Région_Dépt!DX69</f>
        <v>0.1531257487525132</v>
      </c>
      <c r="IV70" s="435">
        <v>14917</v>
      </c>
      <c r="IW70" s="441">
        <f>IV70/DEFM_Région_Dépt!DY69</f>
        <v>0.15490778433164409</v>
      </c>
      <c r="IX70" s="435">
        <v>15029</v>
      </c>
      <c r="IY70" s="441">
        <f>IX70/DEFM_Région_Dépt!DZ69</f>
        <v>0.15757467733310965</v>
      </c>
      <c r="IZ70" s="435">
        <v>15342</v>
      </c>
      <c r="JA70" s="441">
        <f>IZ70/DEFM_Région_Dépt!EA69</f>
        <v>0.15735868795962954</v>
      </c>
      <c r="JB70" s="435">
        <v>16038</v>
      </c>
      <c r="JC70" s="441">
        <f>JB70/DEFM_Région_Dépt!EB69</f>
        <v>0.15923351866560762</v>
      </c>
      <c r="JD70" s="435">
        <v>16504</v>
      </c>
      <c r="JE70" s="441">
        <f>JD70/DEFM_Région_Dépt!EC69</f>
        <v>0.16302984204755366</v>
      </c>
      <c r="JF70" s="435">
        <v>16991</v>
      </c>
      <c r="JG70" s="441">
        <f>JF70/DEFM_Région_Dépt!ED69</f>
        <v>0.16698279166216229</v>
      </c>
      <c r="JH70" s="435">
        <v>17416</v>
      </c>
      <c r="JI70" s="441">
        <f>JH70/DEFM_Région_Dépt!EE69</f>
        <v>0.16923854316476852</v>
      </c>
      <c r="JJ70" s="435">
        <v>17856</v>
      </c>
      <c r="JK70" s="441">
        <f>JJ70/DEFM_Région_Dépt!EF69</f>
        <v>0.17007172043317997</v>
      </c>
      <c r="JL70" s="435"/>
      <c r="JM70" s="441" t="e">
        <f>JL70/DEFM_Région_Dépt!EG69</f>
        <v>#DIV/0!</v>
      </c>
      <c r="JN70" s="435"/>
      <c r="JO70" s="441" t="e">
        <f>JN70/DEFM_Région_Dépt!EH69</f>
        <v>#DIV/0!</v>
      </c>
      <c r="JP70" s="435"/>
      <c r="JQ70" s="441" t="e">
        <f>JP70/DEFM_Région_Dépt!EI69</f>
        <v>#DIV/0!</v>
      </c>
      <c r="JR70" s="435"/>
      <c r="JS70" s="441" t="e">
        <f>JR70/DEFM_Région_Dépt!EJ69</f>
        <v>#DIV/0!</v>
      </c>
    </row>
    <row r="71" spans="1:279" x14ac:dyDescent="0.35">
      <c r="A71" s="246" t="s">
        <v>433</v>
      </c>
      <c r="B71" s="286">
        <v>4912</v>
      </c>
      <c r="C71" s="280">
        <f>B71/DEFM_Région_Dépt!B70</f>
        <v>9.7821324730154938E-2</v>
      </c>
      <c r="D71" s="247">
        <v>5780</v>
      </c>
      <c r="E71" s="248">
        <f>D71/DEFM_Région_Dépt!C70</f>
        <v>0.11107481215289121</v>
      </c>
      <c r="F71" s="286">
        <v>6648</v>
      </c>
      <c r="G71" s="280">
        <f>F71/DEFM_Région_Dépt!D70</f>
        <v>0.12286765113571257</v>
      </c>
      <c r="H71" s="247">
        <v>7382</v>
      </c>
      <c r="I71" s="248">
        <f>H71/DEFM_Région_Dépt!E70</f>
        <v>0.13073585406889224</v>
      </c>
      <c r="J71" s="286">
        <v>6538</v>
      </c>
      <c r="K71" s="280">
        <f>J71/DEFM_Région_Dépt!F70</f>
        <v>0.11383302864107252</v>
      </c>
      <c r="L71" s="247">
        <v>6800</v>
      </c>
      <c r="M71" s="248">
        <f>L71/DEFM_Région_Dépt!G70</f>
        <v>0.11849373551501211</v>
      </c>
      <c r="N71" s="286">
        <v>6391</v>
      </c>
      <c r="O71" s="280">
        <f>N71/DEFM_Région_Dépt!H70</f>
        <v>0.11207168659909515</v>
      </c>
      <c r="P71" s="247">
        <v>7165</v>
      </c>
      <c r="Q71" s="248">
        <f>P71/DEFM_Région_Dépt!I70</f>
        <v>0.12383981195015296</v>
      </c>
      <c r="R71" s="286">
        <v>7264</v>
      </c>
      <c r="S71" s="280">
        <f>R71/DEFM_Région_Dépt!J70</f>
        <v>0.12532997463724357</v>
      </c>
      <c r="T71" s="247">
        <v>7441</v>
      </c>
      <c r="U71" s="248">
        <f>T71/DEFM_Région_Dépt!K70</f>
        <v>0.12856797290759556</v>
      </c>
      <c r="V71" s="286">
        <v>7487</v>
      </c>
      <c r="W71" s="280">
        <f>V71/DEFM_Région_Dépt!L70</f>
        <v>0.13034924614366797</v>
      </c>
      <c r="X71" s="247">
        <v>7367</v>
      </c>
      <c r="Y71" s="248">
        <f>X71/DEFM_Région_Dépt!M70</f>
        <v>0.12944318521251735</v>
      </c>
      <c r="Z71" s="286">
        <v>7338</v>
      </c>
      <c r="AA71" s="280">
        <f>Z71/DEFM_Région_Dépt!N70</f>
        <v>0.13029582016406832</v>
      </c>
      <c r="AB71" s="247">
        <v>7231</v>
      </c>
      <c r="AC71" s="248">
        <f>AB71/DEFM_Région_Dépt!O70</f>
        <v>0.12638735951619387</v>
      </c>
      <c r="AD71" s="286">
        <v>7312</v>
      </c>
      <c r="AE71" s="280">
        <f>AD71/DEFM_Région_Dépt!P70</f>
        <v>0.12483354389319494</v>
      </c>
      <c r="AF71" s="247">
        <v>7518</v>
      </c>
      <c r="AG71" s="248">
        <f>AF71/DEFM_Région_Dépt!Q70</f>
        <v>0.12500415682883842</v>
      </c>
      <c r="AH71" s="286">
        <v>7412</v>
      </c>
      <c r="AI71" s="280">
        <f>AH71/DEFM_Région_Dépt!R70</f>
        <v>0.12409590141976962</v>
      </c>
      <c r="AJ71" s="247">
        <v>7516</v>
      </c>
      <c r="AK71" s="248">
        <f>AJ71/DEFM_Région_Dépt!S70</f>
        <v>0.12604182388355051</v>
      </c>
      <c r="AL71" s="286">
        <v>7442</v>
      </c>
      <c r="AM71" s="280">
        <f>AL71/DEFM_Région_Dépt!T70</f>
        <v>0.12540442167700189</v>
      </c>
      <c r="AN71" s="247">
        <v>7674</v>
      </c>
      <c r="AO71" s="248">
        <f>AN71/DEFM_Région_Dépt!U70</f>
        <v>0.12764046438907556</v>
      </c>
      <c r="AP71" s="286">
        <v>7727</v>
      </c>
      <c r="AQ71" s="280">
        <f>AP71/DEFM_Région_Dépt!V70</f>
        <v>0.12892515099943272</v>
      </c>
      <c r="AR71" s="247">
        <v>7821</v>
      </c>
      <c r="AS71" s="248">
        <f>AR71/DEFM_Région_Dépt!W70</f>
        <v>0.13133060182697476</v>
      </c>
      <c r="AT71" s="286">
        <v>7741</v>
      </c>
      <c r="AU71" s="280">
        <f>AT71/DEFM_Région_Dépt!X70</f>
        <v>0.13138153428377461</v>
      </c>
      <c r="AV71" s="247">
        <v>7869</v>
      </c>
      <c r="AW71" s="248">
        <f>AV71/DEFM_Région_Dépt!Y70</f>
        <v>0.13319002725072357</v>
      </c>
      <c r="AX71" s="286">
        <v>7612</v>
      </c>
      <c r="AY71" s="280">
        <f>AX71/DEFM_Région_Dépt!Z70</f>
        <v>0.12949101796407186</v>
      </c>
      <c r="AZ71" s="247">
        <v>7514</v>
      </c>
      <c r="BA71" s="248">
        <f>AZ71/DEFM_Région_Dépt!AA70</f>
        <v>0.1263430464244279</v>
      </c>
      <c r="BB71" s="286">
        <v>7669</v>
      </c>
      <c r="BC71" s="280">
        <f>BB71/DEFM_Région_Dépt!AB70</f>
        <v>0.12541086817877059</v>
      </c>
      <c r="BD71" s="247">
        <v>7786</v>
      </c>
      <c r="BE71" s="248">
        <f>BD71/DEFM_Région_Dépt!AC70</f>
        <v>0.1240697952354394</v>
      </c>
      <c r="BF71" s="286">
        <v>7923</v>
      </c>
      <c r="BG71" s="280">
        <f>BF71/DEFM_Région_Dépt!AD70</f>
        <v>0.12598988646121553</v>
      </c>
      <c r="BH71" s="247">
        <v>8117</v>
      </c>
      <c r="BI71" s="248">
        <f>BH71/DEFM_Région_Dépt!AE70</f>
        <v>0.12797994450050454</v>
      </c>
      <c r="BJ71" s="286">
        <v>8115</v>
      </c>
      <c r="BK71" s="280">
        <f>BJ71/DEFM_Région_Dépt!AF70</f>
        <v>0.12810393546655721</v>
      </c>
      <c r="BL71" s="247">
        <v>8560</v>
      </c>
      <c r="BM71" s="248">
        <f>BL71/DEFM_Région_Dépt!AG70</f>
        <v>0.1329688082515223</v>
      </c>
      <c r="BN71" s="286">
        <v>8808</v>
      </c>
      <c r="BO71" s="280">
        <f>BN71/DEFM_Région_Dépt!AH70</f>
        <v>0.13690411427327975</v>
      </c>
      <c r="BP71" s="247">
        <v>8974</v>
      </c>
      <c r="BQ71" s="248">
        <f>BP71/DEFM_Région_Dépt!AI70</f>
        <v>0.14000873689465801</v>
      </c>
      <c r="BR71" s="286">
        <v>8794</v>
      </c>
      <c r="BS71" s="280">
        <f>BR71/DEFM_Région_Dépt!AJ70</f>
        <v>0.13845330310472953</v>
      </c>
      <c r="BT71" s="247">
        <v>8821</v>
      </c>
      <c r="BU71" s="248">
        <f>BT71/DEFM_Région_Dépt!AK70</f>
        <v>0.13883249130427941</v>
      </c>
      <c r="BV71" s="286">
        <v>8669</v>
      </c>
      <c r="BW71" s="280">
        <f>BV71/DEFM_Région_Dépt!AL70</f>
        <v>0.13740252329930894</v>
      </c>
      <c r="BX71" s="247">
        <v>8705</v>
      </c>
      <c r="BY71" s="248">
        <f>BX71/DEFM_Région_Dépt!AM70</f>
        <v>0.13506384695349954</v>
      </c>
      <c r="BZ71" s="249">
        <v>8897</v>
      </c>
      <c r="CA71" s="280">
        <f>BZ71/DEFM_Région_Dépt!AN70</f>
        <v>0.13481120067882901</v>
      </c>
      <c r="CB71" s="247">
        <v>8934</v>
      </c>
      <c r="CC71" s="248">
        <f>CB71/DEFM_Région_Dépt!AO70</f>
        <v>0.13219887540692513</v>
      </c>
      <c r="CD71" s="249">
        <v>9267</v>
      </c>
      <c r="CE71" s="280">
        <f>CD71/DEFM_Région_Dépt!AP70</f>
        <v>0.13476136462786842</v>
      </c>
      <c r="CF71" s="247">
        <v>9609</v>
      </c>
      <c r="CG71" s="248">
        <f>CF71/DEFM_Région_Dépt!AQ70</f>
        <v>0.13811193836778107</v>
      </c>
      <c r="CH71" s="249">
        <v>9499</v>
      </c>
      <c r="CI71" s="280">
        <f>CH71/DEFM_Région_Dépt!AR70</f>
        <v>0.13775051480611386</v>
      </c>
      <c r="CJ71" s="247">
        <v>10123</v>
      </c>
      <c r="CK71" s="248">
        <f>CJ71/DEFM_Région_Dépt!AS70</f>
        <v>0.14118943345700019</v>
      </c>
      <c r="CL71" s="249">
        <v>10300</v>
      </c>
      <c r="CM71" s="280">
        <f>CL71/DEFM_Région_Dépt!AT70</f>
        <v>0.14424962186992327</v>
      </c>
      <c r="CN71" s="247">
        <v>10422</v>
      </c>
      <c r="CO71" s="248">
        <f>CN71/DEFM_Région_Dépt!AU70</f>
        <v>0.14644427894951312</v>
      </c>
      <c r="CP71" s="249">
        <v>10577</v>
      </c>
      <c r="CQ71" s="280">
        <f>CP71/DEFM_Région_Dépt!AV70</f>
        <v>0.14887328106746239</v>
      </c>
      <c r="CR71" s="247">
        <v>10502</v>
      </c>
      <c r="CS71" s="248">
        <f>CR71/DEFM_Région_Dépt!AW70</f>
        <v>0.14947125716969584</v>
      </c>
      <c r="CT71" s="249">
        <v>10418</v>
      </c>
      <c r="CU71" s="280">
        <f>CT71/DEFM_Région_Dépt!AX70</f>
        <v>0.1497527598896044</v>
      </c>
      <c r="CV71" s="247">
        <v>10709</v>
      </c>
      <c r="CW71" s="248">
        <f>CV71/DEFM_Région_Dépt!AY70</f>
        <v>0.15038829361457121</v>
      </c>
      <c r="CX71" s="249">
        <v>10650</v>
      </c>
      <c r="CY71" s="280">
        <f>CX71/DEFM_Région_Dépt!AZ70</f>
        <v>0.14876379382595334</v>
      </c>
      <c r="CZ71" s="247">
        <v>11068</v>
      </c>
      <c r="DA71" s="248">
        <f>CZ71/DEFM_Région_Dépt!BA70</f>
        <v>0.14880144122827066</v>
      </c>
      <c r="DB71" s="249">
        <v>11369</v>
      </c>
      <c r="DC71" s="280">
        <f>DB71/DEFM_Région_Dépt!BB70</f>
        <v>0.15005411398252513</v>
      </c>
      <c r="DD71" s="247">
        <v>11421</v>
      </c>
      <c r="DE71" s="248">
        <f>DD71/DEFM_Région_Dépt!BC70</f>
        <v>0.15153042947552772</v>
      </c>
      <c r="DF71" s="249">
        <v>11638</v>
      </c>
      <c r="DG71" s="280">
        <f>DF71/DEFM_Région_Dépt!BD70</f>
        <v>0.15410283232478383</v>
      </c>
      <c r="DH71" s="247">
        <v>11857</v>
      </c>
      <c r="DI71" s="248">
        <f>DH71/DEFM_Région_Dépt!BE70</f>
        <v>0.15457721690610904</v>
      </c>
      <c r="DJ71" s="249">
        <v>11910</v>
      </c>
      <c r="DK71" s="280">
        <f>DJ71/DEFM_Région_Dépt!BF70</f>
        <v>0.15605754867790037</v>
      </c>
      <c r="DL71" s="247">
        <v>12180</v>
      </c>
      <c r="DM71" s="248">
        <f>DL71/DEFM_Région_Dépt!BG70</f>
        <v>0.1598320320188964</v>
      </c>
      <c r="DN71" s="249">
        <v>12145</v>
      </c>
      <c r="DO71" s="280">
        <f>DN71/DEFM_Région_Dépt!BH70</f>
        <v>0.160023716977403</v>
      </c>
      <c r="DP71" s="247">
        <v>12166</v>
      </c>
      <c r="DQ71" s="248">
        <f>DP71/DEFM_Région_Dépt!BI70</f>
        <v>0.16145985401459853</v>
      </c>
      <c r="DR71" s="249">
        <v>12081</v>
      </c>
      <c r="DS71" s="280">
        <f>DR71/DEFM_Région_Dépt!BJ70</f>
        <v>0.16076490079444289</v>
      </c>
      <c r="DT71" s="247">
        <v>12019</v>
      </c>
      <c r="DU71" s="248">
        <f>DT71/DEFM_Région_Dépt!BK70</f>
        <v>0.15753945367797409</v>
      </c>
      <c r="DV71" s="249">
        <v>12051</v>
      </c>
      <c r="DW71" s="280">
        <f>DV71/DEFM_Région_Dépt!BL70</f>
        <v>0.15617183956456943</v>
      </c>
      <c r="DX71" s="247">
        <v>12528</v>
      </c>
      <c r="DY71" s="248">
        <f>DX71/DEFM_Région_Dépt!BM70</f>
        <v>0.15650609634219467</v>
      </c>
      <c r="DZ71" s="249">
        <v>12892</v>
      </c>
      <c r="EA71" s="280">
        <f>DZ71/DEFM_Région_Dépt!BN70</f>
        <v>0.15865124292394783</v>
      </c>
      <c r="EB71" s="247">
        <v>13003</v>
      </c>
      <c r="EC71" s="248">
        <f>EB71/DEFM_Région_Dépt!BO70</f>
        <v>0.16087645064706901</v>
      </c>
      <c r="ED71" s="249">
        <v>12984</v>
      </c>
      <c r="EE71" s="280">
        <f>ED71/DEFM_Région_Dépt!BP70</f>
        <v>0.16111779815603014</v>
      </c>
      <c r="EF71" s="247">
        <v>13469</v>
      </c>
      <c r="EG71" s="248">
        <f>EF71/DEFM_Région_Dépt!BQ70</f>
        <v>0.16499252762329422</v>
      </c>
      <c r="EH71" s="249">
        <v>13658</v>
      </c>
      <c r="EI71" s="280">
        <f>EH71/DEFM_Région_Dépt!BR70</f>
        <v>0.16726471128528567</v>
      </c>
      <c r="EJ71" s="247">
        <v>13950</v>
      </c>
      <c r="EK71" s="248">
        <f>EJ71/DEFM_Région_Dépt!BS70</f>
        <v>0.1698712874904105</v>
      </c>
      <c r="EL71" s="249">
        <v>13977</v>
      </c>
      <c r="EM71" s="280">
        <f>EL71/DEFM_Région_Dépt!BT70</f>
        <v>0.17040550096315624</v>
      </c>
      <c r="EN71" s="247">
        <v>13995</v>
      </c>
      <c r="EO71" s="248">
        <f>EN71/DEFM_Région_Dépt!BU70</f>
        <v>0.17082280566846095</v>
      </c>
      <c r="EP71" s="249">
        <v>13930</v>
      </c>
      <c r="EQ71" s="280">
        <f>EP71/DEFM_Région_Dépt!BV70</f>
        <v>0.170683592074792</v>
      </c>
      <c r="ER71" s="247">
        <v>13780</v>
      </c>
      <c r="ES71" s="248">
        <f>ER71/DEFM_Région_Dépt!BW70</f>
        <v>0.16734470823972311</v>
      </c>
      <c r="ET71" s="249">
        <v>13714</v>
      </c>
      <c r="EU71" s="280">
        <f>ET71/DEFM_Région_Dépt!BX70</f>
        <v>0.16389602629220199</v>
      </c>
      <c r="EV71" s="247">
        <v>14258</v>
      </c>
      <c r="EW71" s="248">
        <f>EV71/DEFM_Région_Dépt!BY70</f>
        <v>0.16603202328966521</v>
      </c>
      <c r="EX71" s="249">
        <v>14249</v>
      </c>
      <c r="EY71" s="280">
        <f>EX71/DEFM_Région_Dépt!BZ70</f>
        <v>0.16445644772226262</v>
      </c>
      <c r="EZ71" s="247">
        <v>14954</v>
      </c>
      <c r="FA71" s="248">
        <f>EZ71/DEFM_Région_Dépt!CA70</f>
        <v>0.17214624487728508</v>
      </c>
      <c r="FB71" s="286">
        <v>15402</v>
      </c>
      <c r="FC71" s="281">
        <f>FB71/DEFM_Région_Dépt!CB70</f>
        <v>0.17730757718785256</v>
      </c>
      <c r="FD71" s="252">
        <v>15711</v>
      </c>
      <c r="FE71" s="248">
        <f>FD71/DEFM_Région_Dépt!CC70</f>
        <v>0.17969393357123251</v>
      </c>
      <c r="FF71" s="249">
        <v>15140</v>
      </c>
      <c r="FG71" s="250">
        <f>FF71/DEFM_Région_Dépt!CD70</f>
        <v>0.17476826466887532</v>
      </c>
      <c r="FH71" s="247">
        <v>14745</v>
      </c>
      <c r="FI71" s="248">
        <f>FH71/DEFM_Région_Dépt!CE70</f>
        <v>0.17111722313128852</v>
      </c>
      <c r="FJ71" s="249">
        <v>13997</v>
      </c>
      <c r="FK71" s="250">
        <f>FJ71/DEFM_Région_Dépt!CF70</f>
        <v>0.16579408698948167</v>
      </c>
      <c r="FL71" s="247">
        <v>11947</v>
      </c>
      <c r="FM71" s="248">
        <f>FL71/DEFM_Région_Dépt!CG70</f>
        <v>0.14141306535042553</v>
      </c>
      <c r="FN71" s="249">
        <v>11479</v>
      </c>
      <c r="FO71" s="250">
        <f>FN71/DEFM_Région_Dépt!CH70</f>
        <v>0.13733489663093415</v>
      </c>
      <c r="FP71" s="247">
        <v>11224</v>
      </c>
      <c r="FQ71" s="248">
        <f>FP71/DEFM_Région_Dépt!CI70</f>
        <v>0.13313879695858985</v>
      </c>
      <c r="FR71" s="249">
        <v>11263</v>
      </c>
      <c r="FS71" s="250">
        <f>FR71/DEFM_Région_Dépt!CJ70</f>
        <v>0.12981040742234773</v>
      </c>
      <c r="FT71" s="247">
        <v>11213</v>
      </c>
      <c r="FU71" s="248">
        <f>FT71/DEFM_Région_Dépt!CK70</f>
        <v>0.12798329015100499</v>
      </c>
      <c r="FV71" s="249">
        <v>11159</v>
      </c>
      <c r="FW71" s="250">
        <f>FV71/DEFM_Région_Dépt!CL70</f>
        <v>0.12652501247222095</v>
      </c>
      <c r="FX71" s="247">
        <v>11513</v>
      </c>
      <c r="FY71" s="248">
        <f>FX71/DEFM_Région_Dépt!CM70</f>
        <v>0.13015363396904711</v>
      </c>
      <c r="FZ71" s="249">
        <v>11463</v>
      </c>
      <c r="GA71" s="250">
        <f>FZ71/DEFM_Région_Dépt!CN70</f>
        <v>0.13003822985558872</v>
      </c>
      <c r="GB71" s="247">
        <v>11657</v>
      </c>
      <c r="GC71" s="248">
        <f>GB71/DEFM_Région_Dépt!CO70</f>
        <v>0.13082024981202375</v>
      </c>
      <c r="GD71" s="249">
        <v>11715</v>
      </c>
      <c r="GE71" s="250">
        <f>GD71/DEFM_Région_Dépt!CP70</f>
        <v>0.1319910766596061</v>
      </c>
      <c r="GF71" s="247">
        <v>11108</v>
      </c>
      <c r="GG71" s="248">
        <f>GF71/DEFM_Région_Dépt!CQ70</f>
        <v>0.12668795620437956</v>
      </c>
      <c r="GH71" s="249">
        <v>11036</v>
      </c>
      <c r="GI71" s="250">
        <f>GH71/DEFM_Région_Dépt!CR70</f>
        <v>0.12649580486910275</v>
      </c>
      <c r="GJ71" s="247">
        <v>10987</v>
      </c>
      <c r="GK71" s="248">
        <f>GJ71/DEFM_Région_Dépt!CS70</f>
        <v>0.12625107727664464</v>
      </c>
      <c r="GL71" s="249">
        <v>10718</v>
      </c>
      <c r="GM71" s="250">
        <f>GL71/DEFM_Région_Dépt!CT70</f>
        <v>0.12434163205642822</v>
      </c>
      <c r="GN71" s="247">
        <v>10563</v>
      </c>
      <c r="GO71" s="248">
        <f>GN71/DEFM_Région_Dépt!CU70</f>
        <v>0.12062487866710822</v>
      </c>
      <c r="GP71" s="287">
        <v>10659</v>
      </c>
      <c r="GQ71" s="288">
        <f>GP71/DEFM_Région_Dépt!CV70</f>
        <v>0.11927621861152142</v>
      </c>
      <c r="GR71" s="289">
        <v>10663</v>
      </c>
      <c r="GS71" s="290">
        <f>GR71/DEFM_Région_Dépt!CW70</f>
        <v>0.1184672473557906</v>
      </c>
      <c r="GT71" s="287">
        <v>10721</v>
      </c>
      <c r="GU71" s="288">
        <f>GT71/DEFM_Région_Dépt!CX70</f>
        <v>0.1185964446509364</v>
      </c>
      <c r="GV71" s="289">
        <v>10939</v>
      </c>
      <c r="GW71" s="290">
        <f>GV71/DEFM_Région_Dépt!CY70</f>
        <v>0.12123865361809658</v>
      </c>
      <c r="GX71" s="291">
        <v>10904</v>
      </c>
      <c r="GY71" s="292">
        <f>GX71/DEFM_Région_Dépt!CZ70</f>
        <v>0.12131731197151759</v>
      </c>
      <c r="GZ71" s="435">
        <v>11334</v>
      </c>
      <c r="HA71" s="441">
        <f>GZ71/DEFM_Région_Dépt!DA70</f>
        <v>0.1242654153144461</v>
      </c>
      <c r="HB71" s="435">
        <v>11759</v>
      </c>
      <c r="HC71" s="441">
        <f>HB71/DEFM_Région_Dépt!DB70</f>
        <v>0.1295044052863436</v>
      </c>
      <c r="HD71" s="435">
        <v>11806</v>
      </c>
      <c r="HE71" s="441">
        <f>HD71/DEFM_Région_Dépt!DC70</f>
        <v>0.13129886450837994</v>
      </c>
      <c r="HF71" s="435">
        <v>11665</v>
      </c>
      <c r="HG71" s="441">
        <f>HF71/DEFM_Région_Dépt!DD70</f>
        <v>0.13094970812752582</v>
      </c>
      <c r="HH71" s="435">
        <v>11851</v>
      </c>
      <c r="HI71" s="441">
        <f>HH71/DEFM_Région_Dépt!DE70</f>
        <v>0.13324263854378646</v>
      </c>
      <c r="HJ71" s="435">
        <v>11690</v>
      </c>
      <c r="HK71" s="441">
        <f>HJ71/DEFM_Région_Dépt!DF70</f>
        <v>0.13330596512834547</v>
      </c>
      <c r="HL71" s="435">
        <v>11349</v>
      </c>
      <c r="HM71" s="441">
        <f>HL71/DEFM_Région_Dépt!DG70</f>
        <v>0.12722808905629918</v>
      </c>
      <c r="HN71" s="435">
        <v>11641</v>
      </c>
      <c r="HO71" s="441">
        <f>HN71/DEFM_Région_Dépt!DH70</f>
        <v>0.12827124172203674</v>
      </c>
      <c r="HP71" s="435">
        <v>11882</v>
      </c>
      <c r="HQ71" s="441">
        <f>HP71/DEFM_Région_Dépt!DI70</f>
        <v>0.12976715739810407</v>
      </c>
      <c r="HR71" s="435">
        <v>12225</v>
      </c>
      <c r="HS71" s="441">
        <f>HR71/DEFM_Région_Dépt!DJ70</f>
        <v>0.13313802792359131</v>
      </c>
      <c r="HT71" s="435">
        <v>12291</v>
      </c>
      <c r="HU71" s="441">
        <f>HT71/DEFM_Région_Dépt!DK70</f>
        <v>0.13600752462100255</v>
      </c>
      <c r="HV71" s="502">
        <v>12304</v>
      </c>
      <c r="HW71" s="500">
        <f>HV71/DEFM_Région_Dépt!DL70</f>
        <v>0.13661851411820877</v>
      </c>
      <c r="HX71" s="435">
        <v>12686</v>
      </c>
      <c r="HY71" s="441">
        <f>HX71/DEFM_Région_Dépt!DM70</f>
        <v>0.13919397842855419</v>
      </c>
      <c r="HZ71" s="435">
        <v>12896</v>
      </c>
      <c r="IA71" s="441">
        <f>HZ71/DEFM_Région_Dépt!DN70</f>
        <v>0.14231953472459802</v>
      </c>
      <c r="IB71" s="435">
        <v>13146</v>
      </c>
      <c r="IC71" s="441">
        <f>IB71/DEFM_Région_Dépt!DO70</f>
        <v>0.14601637213848565</v>
      </c>
      <c r="ID71" s="435">
        <v>13357</v>
      </c>
      <c r="IE71" s="441">
        <f>ID71/DEFM_Région_Dépt!DP70</f>
        <v>0.14973375931842386</v>
      </c>
      <c r="IF71" s="435">
        <v>13442</v>
      </c>
      <c r="IG71" s="441">
        <f>IF71/DEFM_Région_Dépt!DQ70</f>
        <v>0.15208462974486622</v>
      </c>
      <c r="IH71" s="435">
        <v>13572</v>
      </c>
      <c r="II71" s="441">
        <f>IH71/DEFM_Région_Dépt!DR70</f>
        <v>0.15411518895348839</v>
      </c>
      <c r="IJ71" s="435">
        <v>13660</v>
      </c>
      <c r="IK71" s="441">
        <f>IJ71/DEFM_Région_Dépt!DS70</f>
        <v>0.15253537011602067</v>
      </c>
      <c r="IL71" s="435">
        <v>13682</v>
      </c>
      <c r="IM71" s="441">
        <f>IL71/DEFM_Région_Dépt!DT70</f>
        <v>0.15061978467161319</v>
      </c>
      <c r="IN71" s="435">
        <v>13680</v>
      </c>
      <c r="IO71" s="441">
        <f>IN71/DEFM_Région_Dépt!DU70</f>
        <v>0.14951309879012425</v>
      </c>
      <c r="IP71" s="435">
        <v>13591</v>
      </c>
      <c r="IQ71" s="441">
        <f>IP71/DEFM_Région_Dépt!DV70</f>
        <v>0.14922865769969806</v>
      </c>
      <c r="IR71" s="435">
        <v>13582</v>
      </c>
      <c r="IS71" s="441">
        <f>IR71/DEFM_Région_Dépt!DW70</f>
        <v>0.15273888645232392</v>
      </c>
      <c r="IT71" s="435">
        <v>13722</v>
      </c>
      <c r="IU71" s="441">
        <f>IT71/DEFM_Région_Dépt!DX70</f>
        <v>0.15409666696613061</v>
      </c>
      <c r="IV71" s="435">
        <v>14084</v>
      </c>
      <c r="IW71" s="441">
        <f>IV71/DEFM_Région_Dépt!DY70</f>
        <v>0.15655673013861562</v>
      </c>
      <c r="IX71" s="435">
        <v>14094</v>
      </c>
      <c r="IY71" s="441">
        <f>IX71/DEFM_Région_Dépt!DZ70</f>
        <v>0.15769334049409237</v>
      </c>
      <c r="IZ71" s="435">
        <v>14239</v>
      </c>
      <c r="JA71" s="441">
        <f>IZ71/DEFM_Région_Dépt!EA70</f>
        <v>0.15485926828207247</v>
      </c>
      <c r="JB71" s="435">
        <v>14793</v>
      </c>
      <c r="JC71" s="441">
        <f>JB71/DEFM_Région_Dépt!EB70</f>
        <v>0.15546867610429738</v>
      </c>
      <c r="JD71" s="435">
        <v>15295</v>
      </c>
      <c r="JE71" s="441">
        <f>JD71/DEFM_Région_Dépt!EC70</f>
        <v>0.1596688658760648</v>
      </c>
      <c r="JF71" s="435">
        <v>15628</v>
      </c>
      <c r="JG71" s="441">
        <f>JF71/DEFM_Région_Dépt!ED70</f>
        <v>0.16315196057961331</v>
      </c>
      <c r="JH71" s="435">
        <v>16016</v>
      </c>
      <c r="JI71" s="441">
        <f>JH71/DEFM_Région_Dépt!EE70</f>
        <v>0.1658280010768052</v>
      </c>
      <c r="JJ71" s="435">
        <v>16473</v>
      </c>
      <c r="JK71" s="441">
        <f>JJ71/DEFM_Région_Dépt!EF70</f>
        <v>0.16820683528534813</v>
      </c>
      <c r="JL71" s="435"/>
      <c r="JM71" s="441" t="e">
        <f>JL71/DEFM_Région_Dépt!EG70</f>
        <v>#DIV/0!</v>
      </c>
      <c r="JN71" s="435"/>
      <c r="JO71" s="441" t="e">
        <f>JN71/DEFM_Région_Dépt!EH70</f>
        <v>#DIV/0!</v>
      </c>
      <c r="JP71" s="435"/>
      <c r="JQ71" s="441" t="e">
        <f>JP71/DEFM_Région_Dépt!EI70</f>
        <v>#DIV/0!</v>
      </c>
      <c r="JR71" s="435"/>
      <c r="JS71" s="441" t="e">
        <f>JR71/DEFM_Région_Dépt!EJ70</f>
        <v>#DIV/0!</v>
      </c>
    </row>
    <row r="72" spans="1:279" x14ac:dyDescent="0.35">
      <c r="A72" s="246" t="s">
        <v>434</v>
      </c>
      <c r="B72" s="286">
        <v>10096</v>
      </c>
      <c r="C72" s="280">
        <f>B72/DEFM_Région_Dépt!B71</f>
        <v>0.13203771758889921</v>
      </c>
      <c r="D72" s="247">
        <v>12208</v>
      </c>
      <c r="E72" s="248">
        <f>D72/DEFM_Région_Dépt!C71</f>
        <v>0.15667552201645299</v>
      </c>
      <c r="F72" s="286">
        <v>13363</v>
      </c>
      <c r="G72" s="280">
        <f>F72/DEFM_Région_Dépt!D71</f>
        <v>0.16455477976036548</v>
      </c>
      <c r="H72" s="247">
        <v>14165</v>
      </c>
      <c r="I72" s="248">
        <f>H72/DEFM_Région_Dépt!E71</f>
        <v>0.16912625068653436</v>
      </c>
      <c r="J72" s="286">
        <v>11312</v>
      </c>
      <c r="K72" s="280">
        <f>J72/DEFM_Région_Dépt!F71</f>
        <v>0.13229635693819075</v>
      </c>
      <c r="L72" s="247">
        <v>11468</v>
      </c>
      <c r="M72" s="248">
        <f>L72/DEFM_Région_Dépt!G71</f>
        <v>0.13468946725547309</v>
      </c>
      <c r="N72" s="286">
        <v>10748</v>
      </c>
      <c r="O72" s="280">
        <f>N72/DEFM_Région_Dépt!H71</f>
        <v>0.12678864234231046</v>
      </c>
      <c r="P72" s="247">
        <v>11887</v>
      </c>
      <c r="Q72" s="248">
        <f>P72/DEFM_Région_Dépt!I71</f>
        <v>0.13832386892571216</v>
      </c>
      <c r="R72" s="286">
        <v>12062</v>
      </c>
      <c r="S72" s="280">
        <f>R72/DEFM_Région_Dépt!J71</f>
        <v>0.14112554112554113</v>
      </c>
      <c r="T72" s="247">
        <v>12392</v>
      </c>
      <c r="U72" s="248">
        <f>T72/DEFM_Région_Dépt!K71</f>
        <v>0.14541358147830882</v>
      </c>
      <c r="V72" s="286">
        <v>12300</v>
      </c>
      <c r="W72" s="280">
        <f>V72/DEFM_Région_Dépt!L71</f>
        <v>0.14549669970900661</v>
      </c>
      <c r="X72" s="247">
        <v>12222</v>
      </c>
      <c r="Y72" s="248">
        <f>X72/DEFM_Région_Dépt!M71</f>
        <v>0.14550519661416478</v>
      </c>
      <c r="Z72" s="286">
        <v>12155</v>
      </c>
      <c r="AA72" s="280">
        <f>Z72/DEFM_Région_Dépt!N71</f>
        <v>0.14563339443825407</v>
      </c>
      <c r="AB72" s="247">
        <v>11865</v>
      </c>
      <c r="AC72" s="248">
        <f>AB72/DEFM_Région_Dépt!O71</f>
        <v>0.14159387082915653</v>
      </c>
      <c r="AD72" s="286">
        <v>12182</v>
      </c>
      <c r="AE72" s="280">
        <f>AD72/DEFM_Région_Dépt!P71</f>
        <v>0.14157872716284692</v>
      </c>
      <c r="AF72" s="247">
        <v>12373</v>
      </c>
      <c r="AG72" s="248">
        <f>AF72/DEFM_Région_Dépt!Q71</f>
        <v>0.14046021637207823</v>
      </c>
      <c r="AH72" s="286">
        <v>12303</v>
      </c>
      <c r="AI72" s="280">
        <f>AH72/DEFM_Région_Dépt!R71</f>
        <v>0.14015082475166318</v>
      </c>
      <c r="AJ72" s="247">
        <v>12473</v>
      </c>
      <c r="AK72" s="248">
        <f>AJ72/DEFM_Région_Dépt!S71</f>
        <v>0.14257790173978646</v>
      </c>
      <c r="AL72" s="286">
        <v>12701</v>
      </c>
      <c r="AM72" s="280">
        <f>AL72/DEFM_Région_Dépt!T71</f>
        <v>0.14499023961460747</v>
      </c>
      <c r="AN72" s="247">
        <v>12716</v>
      </c>
      <c r="AO72" s="248">
        <f>AN72/DEFM_Région_Dépt!U71</f>
        <v>0.14401232190989605</v>
      </c>
      <c r="AP72" s="286">
        <v>12855</v>
      </c>
      <c r="AQ72" s="280">
        <f>AP72/DEFM_Région_Dépt!V71</f>
        <v>0.14649071826604218</v>
      </c>
      <c r="AR72" s="247">
        <v>13116</v>
      </c>
      <c r="AS72" s="248">
        <f>AR72/DEFM_Région_Dépt!W71</f>
        <v>0.15088522553406883</v>
      </c>
      <c r="AT72" s="286">
        <v>12955</v>
      </c>
      <c r="AU72" s="280">
        <f>AT72/DEFM_Région_Dépt!X71</f>
        <v>0.15079208036036457</v>
      </c>
      <c r="AV72" s="247">
        <v>13202</v>
      </c>
      <c r="AW72" s="248">
        <f>AV72/DEFM_Région_Dépt!Y71</f>
        <v>0.15350805795214065</v>
      </c>
      <c r="AX72" s="286">
        <v>13067</v>
      </c>
      <c r="AY72" s="280">
        <f>AX72/DEFM_Région_Dépt!Z71</f>
        <v>0.15340275413531188</v>
      </c>
      <c r="AZ72" s="247">
        <v>12757</v>
      </c>
      <c r="BA72" s="248">
        <f>AZ72/DEFM_Région_Dépt!AA71</f>
        <v>0.14885473915123512</v>
      </c>
      <c r="BB72" s="286">
        <v>12824</v>
      </c>
      <c r="BC72" s="280">
        <f>BB72/DEFM_Région_Dépt!AB71</f>
        <v>0.14623744198510713</v>
      </c>
      <c r="BD72" s="247">
        <v>13216</v>
      </c>
      <c r="BE72" s="248">
        <f>BD72/DEFM_Région_Dépt!AC71</f>
        <v>0.14704377044438016</v>
      </c>
      <c r="BF72" s="286">
        <v>13456</v>
      </c>
      <c r="BG72" s="280">
        <f>BF72/DEFM_Région_Dépt!AD71</f>
        <v>0.14896820476485698</v>
      </c>
      <c r="BH72" s="247">
        <v>13822</v>
      </c>
      <c r="BI72" s="248">
        <f>BH72/DEFM_Région_Dépt!AE71</f>
        <v>0.15167176921135508</v>
      </c>
      <c r="BJ72" s="286">
        <v>14180</v>
      </c>
      <c r="BK72" s="280">
        <f>BJ72/DEFM_Région_Dépt!AF71</f>
        <v>0.15522714833059661</v>
      </c>
      <c r="BL72" s="247">
        <v>14767</v>
      </c>
      <c r="BM72" s="248">
        <f>BL72/DEFM_Région_Dépt!AG71</f>
        <v>0.15969330925371197</v>
      </c>
      <c r="BN72" s="286">
        <v>15084</v>
      </c>
      <c r="BO72" s="280">
        <f>BN72/DEFM_Région_Dépt!AH71</f>
        <v>0.16401000326193324</v>
      </c>
      <c r="BP72" s="247">
        <v>15406</v>
      </c>
      <c r="BQ72" s="248">
        <f>BP72/DEFM_Région_Dépt!AI71</f>
        <v>0.16825206137716375</v>
      </c>
      <c r="BR72" s="286">
        <v>15088</v>
      </c>
      <c r="BS72" s="280">
        <f>BR72/DEFM_Région_Dépt!AJ71</f>
        <v>0.16656730917842397</v>
      </c>
      <c r="BT72" s="247">
        <v>14987</v>
      </c>
      <c r="BU72" s="248">
        <f>BT72/DEFM_Région_Dépt!AK71</f>
        <v>0.16522975833480333</v>
      </c>
      <c r="BV72" s="286">
        <v>14734</v>
      </c>
      <c r="BW72" s="280">
        <f>BV72/DEFM_Région_Dépt!AL71</f>
        <v>0.16219369894982497</v>
      </c>
      <c r="BX72" s="247">
        <v>14670</v>
      </c>
      <c r="BY72" s="248">
        <f>BX72/DEFM_Région_Dépt!AM71</f>
        <v>0.15983352036869572</v>
      </c>
      <c r="BZ72" s="249">
        <v>14978</v>
      </c>
      <c r="CA72" s="280">
        <f>BZ72/DEFM_Région_Dépt!AN71</f>
        <v>0.15923539792902552</v>
      </c>
      <c r="CB72" s="247">
        <v>15156</v>
      </c>
      <c r="CC72" s="248">
        <f>CB72/DEFM_Région_Dépt!AO71</f>
        <v>0.15790954271246835</v>
      </c>
      <c r="CD72" s="249">
        <v>15636</v>
      </c>
      <c r="CE72" s="280">
        <f>CD72/DEFM_Région_Dépt!AP71</f>
        <v>0.15991654393716248</v>
      </c>
      <c r="CF72" s="247">
        <v>15984</v>
      </c>
      <c r="CG72" s="248">
        <f>CF72/DEFM_Région_Dépt!AQ71</f>
        <v>0.16276322756710521</v>
      </c>
      <c r="CH72" s="249">
        <v>15713</v>
      </c>
      <c r="CI72" s="280">
        <f>CH72/DEFM_Région_Dépt!AR71</f>
        <v>0.16130456206627519</v>
      </c>
      <c r="CJ72" s="247">
        <v>16106</v>
      </c>
      <c r="CK72" s="248">
        <f>CJ72/DEFM_Région_Dépt!AS71</f>
        <v>0.16149441998977249</v>
      </c>
      <c r="CL72" s="249">
        <v>16425</v>
      </c>
      <c r="CM72" s="280">
        <f>CL72/DEFM_Région_Dépt!AT71</f>
        <v>0.16508035418153311</v>
      </c>
      <c r="CN72" s="247">
        <v>16848</v>
      </c>
      <c r="CO72" s="248">
        <f>CN72/DEFM_Région_Dépt!AU71</f>
        <v>0.16970869092227728</v>
      </c>
      <c r="CP72" s="249">
        <v>16989</v>
      </c>
      <c r="CQ72" s="280">
        <f>CP72/DEFM_Région_Dépt!AV71</f>
        <v>0.17105316149818767</v>
      </c>
      <c r="CR72" s="247">
        <v>17074</v>
      </c>
      <c r="CS72" s="248">
        <f>CR72/DEFM_Région_Dépt!AW71</f>
        <v>0.17278928087113163</v>
      </c>
      <c r="CT72" s="249">
        <v>16811</v>
      </c>
      <c r="CU72" s="280">
        <f>CT72/DEFM_Région_Dépt!AX71</f>
        <v>0.17216976301181869</v>
      </c>
      <c r="CV72" s="247">
        <v>17066</v>
      </c>
      <c r="CW72" s="248">
        <f>CV72/DEFM_Région_Dépt!AY71</f>
        <v>0.1712989450650928</v>
      </c>
      <c r="CX72" s="249">
        <v>16863</v>
      </c>
      <c r="CY72" s="280">
        <f>CX72/DEFM_Région_Dépt!AZ71</f>
        <v>0.16875318982857487</v>
      </c>
      <c r="CZ72" s="247">
        <v>17214</v>
      </c>
      <c r="DA72" s="248">
        <f>CZ72/DEFM_Région_Dépt!BA71</f>
        <v>0.16699002755034728</v>
      </c>
      <c r="DB72" s="249">
        <v>17567</v>
      </c>
      <c r="DC72" s="280">
        <f>DB72/DEFM_Région_Dépt!BB71</f>
        <v>0.16814870827869402</v>
      </c>
      <c r="DD72" s="247">
        <v>17693</v>
      </c>
      <c r="DE72" s="248">
        <f>DD72/DEFM_Région_Dépt!BC71</f>
        <v>0.16953976178384231</v>
      </c>
      <c r="DF72" s="249">
        <v>17669</v>
      </c>
      <c r="DG72" s="280">
        <f>DF72/DEFM_Région_Dépt!BD71</f>
        <v>0.17011832895256251</v>
      </c>
      <c r="DH72" s="247">
        <v>18289</v>
      </c>
      <c r="DI72" s="248">
        <f>DH72/DEFM_Région_Dépt!BE71</f>
        <v>0.17289821231057204</v>
      </c>
      <c r="DJ72" s="249">
        <v>18383</v>
      </c>
      <c r="DK72" s="280">
        <f>DJ72/DEFM_Région_Dépt!BF71</f>
        <v>0.17476826543708704</v>
      </c>
      <c r="DL72" s="247">
        <v>18464</v>
      </c>
      <c r="DM72" s="248">
        <f>DL72/DEFM_Région_Dépt!BG71</f>
        <v>0.17646440415547676</v>
      </c>
      <c r="DN72" s="249">
        <v>18544</v>
      </c>
      <c r="DO72" s="280">
        <f>DN72/DEFM_Région_Dépt!BH71</f>
        <v>0.1777385870242397</v>
      </c>
      <c r="DP72" s="247">
        <v>18564</v>
      </c>
      <c r="DQ72" s="248">
        <f>DP72/DEFM_Région_Dépt!BI71</f>
        <v>0.17879397856090301</v>
      </c>
      <c r="DR72" s="249">
        <v>18427</v>
      </c>
      <c r="DS72" s="280">
        <f>DR72/DEFM_Région_Dépt!BJ71</f>
        <v>0.17784276256104387</v>
      </c>
      <c r="DT72" s="247">
        <v>18368</v>
      </c>
      <c r="DU72" s="248">
        <f>DT72/DEFM_Région_Dépt!BK71</f>
        <v>0.17504336058856043</v>
      </c>
      <c r="DV72" s="249">
        <v>18374</v>
      </c>
      <c r="DW72" s="280">
        <f>DV72/DEFM_Région_Dépt!BL71</f>
        <v>0.17340014910865112</v>
      </c>
      <c r="DX72" s="247">
        <v>19045</v>
      </c>
      <c r="DY72" s="248">
        <f>DX72/DEFM_Région_Dépt!BM71</f>
        <v>0.17477126942030449</v>
      </c>
      <c r="DZ72" s="249">
        <v>19823</v>
      </c>
      <c r="EA72" s="280">
        <f>DZ72/DEFM_Région_Dépt!BN71</f>
        <v>0.17940503018290752</v>
      </c>
      <c r="EB72" s="247">
        <v>20207</v>
      </c>
      <c r="EC72" s="248">
        <f>EB72/DEFM_Région_Dépt!BO71</f>
        <v>0.18235718797942424</v>
      </c>
      <c r="ED72" s="249">
        <v>20415</v>
      </c>
      <c r="EE72" s="280">
        <f>ED72/DEFM_Région_Dépt!BP71</f>
        <v>0.18437071020879994</v>
      </c>
      <c r="EF72" s="247">
        <v>20926</v>
      </c>
      <c r="EG72" s="248">
        <f>EF72/DEFM_Région_Dépt!BQ71</f>
        <v>0.18733606080409657</v>
      </c>
      <c r="EH72" s="249">
        <v>20862</v>
      </c>
      <c r="EI72" s="280">
        <f>EH72/DEFM_Région_Dépt!BR71</f>
        <v>0.18756405876323881</v>
      </c>
      <c r="EJ72" s="247">
        <v>21082</v>
      </c>
      <c r="EK72" s="248">
        <f>EJ72/DEFM_Région_Dépt!BS71</f>
        <v>0.18927824314739497</v>
      </c>
      <c r="EL72" s="249">
        <v>21017</v>
      </c>
      <c r="EM72" s="280">
        <f>EL72/DEFM_Région_Dépt!BT71</f>
        <v>0.18854062006602554</v>
      </c>
      <c r="EN72" s="247">
        <v>21113</v>
      </c>
      <c r="EO72" s="248">
        <f>EN72/DEFM_Région_Dépt!BU71</f>
        <v>0.18987364539772472</v>
      </c>
      <c r="EP72" s="249">
        <v>20810</v>
      </c>
      <c r="EQ72" s="280">
        <f>EP72/DEFM_Région_Dépt!BV71</f>
        <v>0.18864674740735368</v>
      </c>
      <c r="ER72" s="247">
        <v>20595</v>
      </c>
      <c r="ES72" s="248">
        <f>ER72/DEFM_Région_Dépt!BW71</f>
        <v>0.18543362385651516</v>
      </c>
      <c r="ET72" s="249">
        <v>20465</v>
      </c>
      <c r="EU72" s="280">
        <f>ET72/DEFM_Région_Dépt!BX71</f>
        <v>0.18157056542839653</v>
      </c>
      <c r="EV72" s="247">
        <v>20861</v>
      </c>
      <c r="EW72" s="248">
        <f>EV72/DEFM_Région_Dépt!BY71</f>
        <v>0.18116212625161743</v>
      </c>
      <c r="EX72" s="249">
        <v>20965</v>
      </c>
      <c r="EY72" s="280">
        <f>EX72/DEFM_Région_Dépt!BZ71</f>
        <v>0.1806704584625991</v>
      </c>
      <c r="EZ72" s="247">
        <v>21648</v>
      </c>
      <c r="FA72" s="248">
        <f>EZ72/DEFM_Région_Dépt!CA71</f>
        <v>0.18712560616145288</v>
      </c>
      <c r="FB72" s="286">
        <v>22227</v>
      </c>
      <c r="FC72" s="281">
        <f>FB72/DEFM_Région_Dépt!CB71</f>
        <v>0.19162363246057951</v>
      </c>
      <c r="FD72" s="252">
        <v>22722</v>
      </c>
      <c r="FE72" s="248">
        <f>FD72/DEFM_Région_Dépt!CC71</f>
        <v>0.19583541619981729</v>
      </c>
      <c r="FF72" s="249">
        <v>21730</v>
      </c>
      <c r="FG72" s="250">
        <f>FF72/DEFM_Région_Dépt!CD71</f>
        <v>0.18901569186875891</v>
      </c>
      <c r="FH72" s="247">
        <v>21319</v>
      </c>
      <c r="FI72" s="248">
        <f>FH72/DEFM_Région_Dépt!CE71</f>
        <v>0.18662079711477017</v>
      </c>
      <c r="FJ72" s="249">
        <v>20258</v>
      </c>
      <c r="FK72" s="250">
        <f>FJ72/DEFM_Région_Dépt!CF71</f>
        <v>0.18124558248561792</v>
      </c>
      <c r="FL72" s="247">
        <v>17944</v>
      </c>
      <c r="FM72" s="248">
        <f>FL72/DEFM_Région_Dépt!CG71</f>
        <v>0.16088656170426424</v>
      </c>
      <c r="FN72" s="249">
        <v>17476</v>
      </c>
      <c r="FO72" s="250">
        <f>FN72/DEFM_Région_Dépt!CH71</f>
        <v>0.15836165103529518</v>
      </c>
      <c r="FP72" s="247">
        <v>16936</v>
      </c>
      <c r="FQ72" s="248">
        <f>FP72/DEFM_Région_Dépt!CI71</f>
        <v>0.15268799754776008</v>
      </c>
      <c r="FR72" s="249">
        <v>16839</v>
      </c>
      <c r="FS72" s="250">
        <f>FR72/DEFM_Région_Dépt!CJ71</f>
        <v>0.14864017936744728</v>
      </c>
      <c r="FT72" s="247">
        <v>16885</v>
      </c>
      <c r="FU72" s="248">
        <f>FT72/DEFM_Région_Dépt!CK71</f>
        <v>0.14764132383159184</v>
      </c>
      <c r="FV72" s="249">
        <v>16698</v>
      </c>
      <c r="FW72" s="250">
        <f>FV72/DEFM_Région_Dépt!CL71</f>
        <v>0.1462018001611039</v>
      </c>
      <c r="FX72" s="247">
        <v>16684</v>
      </c>
      <c r="FY72" s="248">
        <f>FX72/DEFM_Région_Dépt!CM71</f>
        <v>0.14632520610419225</v>
      </c>
      <c r="FZ72" s="249">
        <v>16567</v>
      </c>
      <c r="GA72" s="250">
        <f>FZ72/DEFM_Région_Dépt!CN71</f>
        <v>0.14595447016950347</v>
      </c>
      <c r="GB72" s="247">
        <v>16509</v>
      </c>
      <c r="GC72" s="248">
        <f>GB72/DEFM_Région_Dépt!CO71</f>
        <v>0.14454192057154863</v>
      </c>
      <c r="GD72" s="249">
        <v>16664</v>
      </c>
      <c r="GE72" s="250">
        <f>GD72/DEFM_Région_Dépt!CP71</f>
        <v>0.14665141247909882</v>
      </c>
      <c r="GF72" s="247">
        <v>15826</v>
      </c>
      <c r="GG72" s="248">
        <f>GF72/DEFM_Région_Dépt!CQ71</f>
        <v>0.14054812525532406</v>
      </c>
      <c r="GH72" s="249">
        <v>15701</v>
      </c>
      <c r="GI72" s="250">
        <f>GH72/DEFM_Région_Dépt!CR71</f>
        <v>0.14031403319064514</v>
      </c>
      <c r="GJ72" s="247">
        <v>15792</v>
      </c>
      <c r="GK72" s="248">
        <f>GJ72/DEFM_Région_Dépt!CS71</f>
        <v>0.14060705350226599</v>
      </c>
      <c r="GL72" s="249">
        <v>15543</v>
      </c>
      <c r="GM72" s="250">
        <f>GL72/DEFM_Région_Dépt!CT71</f>
        <v>0.13916072020126957</v>
      </c>
      <c r="GN72" s="247">
        <v>15328</v>
      </c>
      <c r="GO72" s="248">
        <f>GN72/DEFM_Région_Dépt!CU71</f>
        <v>0.13542430534081371</v>
      </c>
      <c r="GP72" s="287">
        <v>15395</v>
      </c>
      <c r="GQ72" s="288">
        <f>GP72/DEFM_Région_Dépt!CV71</f>
        <v>0.13363831283257668</v>
      </c>
      <c r="GR72" s="289">
        <v>15344</v>
      </c>
      <c r="GS72" s="290">
        <f>GR72/DEFM_Région_Dépt!CW71</f>
        <v>0.13220064446091018</v>
      </c>
      <c r="GT72" s="287">
        <v>15415</v>
      </c>
      <c r="GU72" s="288">
        <f>GT72/DEFM_Région_Dépt!CX71</f>
        <v>0.13199017030713509</v>
      </c>
      <c r="GV72" s="289">
        <v>15559</v>
      </c>
      <c r="GW72" s="290">
        <f>GV72/DEFM_Région_Dépt!CY71</f>
        <v>0.13343109761849631</v>
      </c>
      <c r="GX72" s="291">
        <v>15677</v>
      </c>
      <c r="GY72" s="292">
        <f>GX72/DEFM_Région_Dépt!CZ71</f>
        <v>0.13461736621556639</v>
      </c>
      <c r="GZ72" s="435">
        <v>16223</v>
      </c>
      <c r="HA72" s="441">
        <f>GZ72/DEFM_Région_Dépt!DA71</f>
        <v>0.13829288460390934</v>
      </c>
      <c r="HB72" s="435">
        <v>16324</v>
      </c>
      <c r="HC72" s="441">
        <f>HB72/DEFM_Région_Dépt!DB71</f>
        <v>0.13994718973972087</v>
      </c>
      <c r="HD72" s="435">
        <v>16792</v>
      </c>
      <c r="HE72" s="441">
        <f>HD72/DEFM_Région_Dépt!DC71</f>
        <v>0.14421408818426973</v>
      </c>
      <c r="HF72" s="435">
        <v>16573</v>
      </c>
      <c r="HG72" s="441">
        <f>HF72/DEFM_Région_Dépt!DD71</f>
        <v>0.1440454047664575</v>
      </c>
      <c r="HH72" s="435">
        <v>16988</v>
      </c>
      <c r="HI72" s="441">
        <f>HH72/DEFM_Région_Dépt!DE71</f>
        <v>0.14729394627776718</v>
      </c>
      <c r="HJ72" s="435">
        <v>17016</v>
      </c>
      <c r="HK72" s="441">
        <f>HJ72/DEFM_Région_Dépt!DF71</f>
        <v>0.14862822853249713</v>
      </c>
      <c r="HL72" s="435">
        <v>17029</v>
      </c>
      <c r="HM72" s="441">
        <f>HL72/DEFM_Région_Dépt!DG71</f>
        <v>0.14703622156024695</v>
      </c>
      <c r="HN72" s="435">
        <v>17543</v>
      </c>
      <c r="HO72" s="441">
        <f>HN72/DEFM_Région_Dépt!DH71</f>
        <v>0.14903323365502244</v>
      </c>
      <c r="HP72" s="435">
        <v>17906</v>
      </c>
      <c r="HQ72" s="441">
        <f>HP72/DEFM_Région_Dépt!DI71</f>
        <v>0.15026980756803934</v>
      </c>
      <c r="HR72" s="435">
        <v>18798</v>
      </c>
      <c r="HS72" s="441">
        <f>HR72/DEFM_Région_Dépt!DJ71</f>
        <v>0.15701112558885436</v>
      </c>
      <c r="HT72" s="435">
        <v>19040</v>
      </c>
      <c r="HU72" s="441">
        <f>HT72/DEFM_Région_Dépt!DK71</f>
        <v>0.16060327448482958</v>
      </c>
      <c r="HV72" s="502">
        <v>19005</v>
      </c>
      <c r="HW72" s="500">
        <f>HV72/DEFM_Région_Dépt!DL71</f>
        <v>0.16126158232359231</v>
      </c>
      <c r="HX72" s="435">
        <v>19353</v>
      </c>
      <c r="HY72" s="441">
        <f>HX72/DEFM_Région_Dépt!DM71</f>
        <v>0.16226753643117067</v>
      </c>
      <c r="HZ72" s="435">
        <v>19454</v>
      </c>
      <c r="IA72" s="441">
        <f>HZ72/DEFM_Région_Dépt!DN71</f>
        <v>0.16424084830474131</v>
      </c>
      <c r="IB72" s="435">
        <v>19666</v>
      </c>
      <c r="IC72" s="441">
        <f>IB72/DEFM_Région_Dépt!DO71</f>
        <v>0.16714829672944856</v>
      </c>
      <c r="ID72" s="435">
        <v>19565</v>
      </c>
      <c r="IE72" s="441">
        <f>ID72/DEFM_Région_Dépt!DP71</f>
        <v>0.16813041385948027</v>
      </c>
      <c r="IF72" s="435">
        <v>19689</v>
      </c>
      <c r="IG72" s="441">
        <f>IF72/DEFM_Région_Dépt!DQ71</f>
        <v>0.1703613331948915</v>
      </c>
      <c r="IH72" s="435">
        <v>19780</v>
      </c>
      <c r="II72" s="441">
        <f>IH72/DEFM_Région_Dépt!DR71</f>
        <v>0.17128952085696719</v>
      </c>
      <c r="IJ72" s="435">
        <v>19779</v>
      </c>
      <c r="IK72" s="441">
        <f>IJ72/DEFM_Région_Dépt!DS71</f>
        <v>0.16936105355093933</v>
      </c>
      <c r="IL72" s="435">
        <v>19786</v>
      </c>
      <c r="IM72" s="441">
        <f>IL72/DEFM_Région_Dépt!DT71</f>
        <v>0.16791703442188879</v>
      </c>
      <c r="IN72" s="435">
        <v>19862</v>
      </c>
      <c r="IO72" s="441">
        <f>IN72/DEFM_Région_Dépt!DU71</f>
        <v>0.16808984199791813</v>
      </c>
      <c r="IP72" s="435">
        <v>20027</v>
      </c>
      <c r="IQ72" s="441">
        <f>IP72/DEFM_Région_Dépt!DV71</f>
        <v>0.1694417652334298</v>
      </c>
      <c r="IR72" s="435">
        <v>19905</v>
      </c>
      <c r="IS72" s="441">
        <f>IR72/DEFM_Région_Dépt!DW71</f>
        <v>0.17167474513997896</v>
      </c>
      <c r="IT72" s="435">
        <v>19915</v>
      </c>
      <c r="IU72" s="441">
        <f>IT72/DEFM_Région_Dépt!DX71</f>
        <v>0.17195230406589707</v>
      </c>
      <c r="IV72" s="435">
        <v>20244</v>
      </c>
      <c r="IW72" s="441">
        <f>IV72/DEFM_Région_Dépt!DY71</f>
        <v>0.17474772760623927</v>
      </c>
      <c r="IX72" s="435">
        <v>20278</v>
      </c>
      <c r="IY72" s="441">
        <f>IX72/DEFM_Région_Dépt!DZ71</f>
        <v>0.17654843371815634</v>
      </c>
      <c r="IZ72" s="435">
        <v>20643</v>
      </c>
      <c r="JA72" s="441">
        <f>IZ72/DEFM_Région_Dépt!EA71</f>
        <v>0.17579432328169842</v>
      </c>
      <c r="JB72" s="435">
        <v>21287</v>
      </c>
      <c r="JC72" s="441">
        <f>JB72/DEFM_Région_Dépt!EB71</f>
        <v>0.17557736720554273</v>
      </c>
      <c r="JD72" s="435">
        <v>21677</v>
      </c>
      <c r="JE72" s="441">
        <f>JD72/DEFM_Région_Dépt!EC71</f>
        <v>0.17775317753177533</v>
      </c>
      <c r="JF72" s="435">
        <v>22208</v>
      </c>
      <c r="JG72" s="441">
        <f>JF72/DEFM_Région_Dépt!ED71</f>
        <v>0.18192244048691777</v>
      </c>
      <c r="JH72" s="435">
        <v>22679</v>
      </c>
      <c r="JI72" s="441">
        <f>JH72/DEFM_Région_Dépt!EE71</f>
        <v>0.18415005480898056</v>
      </c>
      <c r="JJ72" s="435">
        <v>23217</v>
      </c>
      <c r="JK72" s="441">
        <f>JJ72/DEFM_Région_Dépt!EF71</f>
        <v>0.18490172342391131</v>
      </c>
      <c r="JL72" s="435"/>
      <c r="JM72" s="441" t="e">
        <f>JL72/DEFM_Région_Dépt!EG71</f>
        <v>#DIV/0!</v>
      </c>
      <c r="JN72" s="435"/>
      <c r="JO72" s="441" t="e">
        <f>JN72/DEFM_Région_Dépt!EH71</f>
        <v>#DIV/0!</v>
      </c>
      <c r="JP72" s="435"/>
      <c r="JQ72" s="441" t="e">
        <f>JP72/DEFM_Région_Dépt!EI71</f>
        <v>#DIV/0!</v>
      </c>
      <c r="JR72" s="435"/>
      <c r="JS72" s="441" t="e">
        <f>JR72/DEFM_Région_Dépt!EJ71</f>
        <v>#DIV/0!</v>
      </c>
    </row>
    <row r="73" spans="1:279" x14ac:dyDescent="0.35">
      <c r="A73" s="246" t="s">
        <v>435</v>
      </c>
      <c r="B73" s="286">
        <v>16634</v>
      </c>
      <c r="C73" s="280">
        <f>B73/DEFM_Région_Dépt!B72</f>
        <v>0.16594505077914562</v>
      </c>
      <c r="D73" s="247">
        <v>19283</v>
      </c>
      <c r="E73" s="248">
        <f>D73/DEFM_Région_Dépt!C72</f>
        <v>0.19155615159191378</v>
      </c>
      <c r="F73" s="286">
        <v>21606</v>
      </c>
      <c r="G73" s="280">
        <f>F73/DEFM_Région_Dépt!D72</f>
        <v>0.20842135725654753</v>
      </c>
      <c r="H73" s="247">
        <v>24853</v>
      </c>
      <c r="I73" s="248">
        <f>H73/DEFM_Région_Dépt!E72</f>
        <v>0.23016086163306507</v>
      </c>
      <c r="J73" s="286">
        <v>20456</v>
      </c>
      <c r="K73" s="280">
        <f>J73/DEFM_Région_Dépt!F72</f>
        <v>0.18623960960332128</v>
      </c>
      <c r="L73" s="247">
        <v>20794</v>
      </c>
      <c r="M73" s="248">
        <f>L73/DEFM_Région_Dépt!G72</f>
        <v>0.18814864412453966</v>
      </c>
      <c r="N73" s="286">
        <v>18947</v>
      </c>
      <c r="O73" s="280">
        <f>N73/DEFM_Région_Dépt!H72</f>
        <v>0.17155921767475552</v>
      </c>
      <c r="P73" s="247">
        <v>20951</v>
      </c>
      <c r="Q73" s="248">
        <f>P73/DEFM_Région_Dépt!I72</f>
        <v>0.18663424107182625</v>
      </c>
      <c r="R73" s="286">
        <v>21134</v>
      </c>
      <c r="S73" s="280">
        <f>R73/DEFM_Région_Dépt!J72</f>
        <v>0.18725855041644515</v>
      </c>
      <c r="T73" s="247">
        <v>22384</v>
      </c>
      <c r="U73" s="248">
        <f>T73/DEFM_Région_Dépt!K72</f>
        <v>0.19698329725258285</v>
      </c>
      <c r="V73" s="286">
        <v>22120</v>
      </c>
      <c r="W73" s="280">
        <f>V73/DEFM_Région_Dépt!L72</f>
        <v>0.19509957840145353</v>
      </c>
      <c r="X73" s="247">
        <v>22045</v>
      </c>
      <c r="Y73" s="248">
        <f>X73/DEFM_Région_Dépt!M72</f>
        <v>0.19592769028404849</v>
      </c>
      <c r="Z73" s="286">
        <v>22137</v>
      </c>
      <c r="AA73" s="280">
        <f>Z73/DEFM_Région_Dépt!N72</f>
        <v>0.19802662181987332</v>
      </c>
      <c r="AB73" s="247">
        <v>21170</v>
      </c>
      <c r="AC73" s="248">
        <f>AB73/DEFM_Région_Dépt!O72</f>
        <v>0.19142779636495164</v>
      </c>
      <c r="AD73" s="286">
        <v>21476</v>
      </c>
      <c r="AE73" s="280">
        <f>AD73/DEFM_Région_Dépt!P72</f>
        <v>0.19052181473004381</v>
      </c>
      <c r="AF73" s="247">
        <v>21764</v>
      </c>
      <c r="AG73" s="248">
        <f>AF73/DEFM_Région_Dépt!Q72</f>
        <v>0.1880502872942498</v>
      </c>
      <c r="AH73" s="286">
        <v>21944</v>
      </c>
      <c r="AI73" s="280">
        <f>AH73/DEFM_Région_Dépt!R72</f>
        <v>0.18887119679820974</v>
      </c>
      <c r="AJ73" s="247">
        <v>22490</v>
      </c>
      <c r="AK73" s="248">
        <f>AJ73/DEFM_Région_Dépt!S72</f>
        <v>0.19272792712502035</v>
      </c>
      <c r="AL73" s="286">
        <v>22869</v>
      </c>
      <c r="AM73" s="280">
        <f>AL73/DEFM_Région_Dépt!T72</f>
        <v>0.19484702093397746</v>
      </c>
      <c r="AN73" s="247">
        <v>23560</v>
      </c>
      <c r="AO73" s="248">
        <f>AN73/DEFM_Région_Dépt!U72</f>
        <v>0.19858227762746436</v>
      </c>
      <c r="AP73" s="286">
        <v>24011</v>
      </c>
      <c r="AQ73" s="280">
        <f>AP73/DEFM_Région_Dépt!V72</f>
        <v>0.2017561549449626</v>
      </c>
      <c r="AR73" s="247">
        <v>24498</v>
      </c>
      <c r="AS73" s="248">
        <f>AR73/DEFM_Région_Dépt!W72</f>
        <v>0.20585862660078652</v>
      </c>
      <c r="AT73" s="286">
        <v>24312</v>
      </c>
      <c r="AU73" s="280">
        <f>AT73/DEFM_Région_Dépt!X72</f>
        <v>0.20642575736992255</v>
      </c>
      <c r="AV73" s="247">
        <v>24781</v>
      </c>
      <c r="AW73" s="248">
        <f>AV73/DEFM_Région_Dépt!Y72</f>
        <v>0.20841007527017366</v>
      </c>
      <c r="AX73" s="286">
        <v>24243</v>
      </c>
      <c r="AY73" s="280">
        <f>AX73/DEFM_Région_Dépt!Z72</f>
        <v>0.20605684561248427</v>
      </c>
      <c r="AZ73" s="247">
        <v>23863</v>
      </c>
      <c r="BA73" s="248">
        <f>AZ73/DEFM_Région_Dépt!AA72</f>
        <v>0.20399736700376997</v>
      </c>
      <c r="BB73" s="286">
        <v>24008</v>
      </c>
      <c r="BC73" s="280">
        <f>BB73/DEFM_Région_Dépt!AB72</f>
        <v>0.20179368428130753</v>
      </c>
      <c r="BD73" s="247">
        <v>24655</v>
      </c>
      <c r="BE73" s="248">
        <f>BD73/DEFM_Région_Dépt!AC72</f>
        <v>0.20163235931532503</v>
      </c>
      <c r="BF73" s="286">
        <v>24866</v>
      </c>
      <c r="BG73" s="280">
        <f>BF73/DEFM_Région_Dépt!AD72</f>
        <v>0.20226455611771788</v>
      </c>
      <c r="BH73" s="247">
        <v>25292</v>
      </c>
      <c r="BI73" s="248">
        <f>BH73/DEFM_Région_Dépt!AE72</f>
        <v>0.2043715405438164</v>
      </c>
      <c r="BJ73" s="286">
        <v>25669</v>
      </c>
      <c r="BK73" s="280">
        <f>BJ73/DEFM_Région_Dépt!AF72</f>
        <v>0.20662813536400812</v>
      </c>
      <c r="BL73" s="247">
        <v>26906</v>
      </c>
      <c r="BM73" s="248">
        <f>BL73/DEFM_Région_Dépt!AG72</f>
        <v>0.21306620209059232</v>
      </c>
      <c r="BN73" s="286">
        <v>27664</v>
      </c>
      <c r="BO73" s="280">
        <f>BN73/DEFM_Région_Dépt!AH72</f>
        <v>0.21796407185628741</v>
      </c>
      <c r="BP73" s="247">
        <v>28365</v>
      </c>
      <c r="BQ73" s="248">
        <f>BP73/DEFM_Région_Dépt!AI72</f>
        <v>0.22340274714888791</v>
      </c>
      <c r="BR73" s="286">
        <v>27927</v>
      </c>
      <c r="BS73" s="280">
        <f>BR73/DEFM_Région_Dépt!AJ72</f>
        <v>0.22185767171388168</v>
      </c>
      <c r="BT73" s="247">
        <v>27903</v>
      </c>
      <c r="BU73" s="248">
        <f>BT73/DEFM_Région_Dépt!AK72</f>
        <v>0.22192441065122642</v>
      </c>
      <c r="BV73" s="286">
        <v>27939</v>
      </c>
      <c r="BW73" s="280">
        <f>BV73/DEFM_Région_Dépt!AL72</f>
        <v>0.22285235702321129</v>
      </c>
      <c r="BX73" s="247">
        <v>27770</v>
      </c>
      <c r="BY73" s="248">
        <f>BX73/DEFM_Région_Dépt!AM72</f>
        <v>0.21913938274819883</v>
      </c>
      <c r="BZ73" s="249">
        <v>28374</v>
      </c>
      <c r="CA73" s="280">
        <f>BZ73/DEFM_Région_Dépt!AN72</f>
        <v>0.21998588939456198</v>
      </c>
      <c r="CB73" s="247">
        <v>28921</v>
      </c>
      <c r="CC73" s="248">
        <f>CB73/DEFM_Région_Dépt!AO72</f>
        <v>0.21924797210219088</v>
      </c>
      <c r="CD73" s="249">
        <v>29346</v>
      </c>
      <c r="CE73" s="280">
        <f>CD73/DEFM_Région_Dépt!AP72</f>
        <v>0.21872251621077737</v>
      </c>
      <c r="CF73" s="247">
        <v>30071</v>
      </c>
      <c r="CG73" s="248">
        <f>CF73/DEFM_Région_Dépt!AQ72</f>
        <v>0.22166118736271026</v>
      </c>
      <c r="CH73" s="249">
        <v>30006</v>
      </c>
      <c r="CI73" s="280">
        <f>CH73/DEFM_Région_Dépt!AR72</f>
        <v>0.22260965042435754</v>
      </c>
      <c r="CJ73" s="247">
        <v>31347</v>
      </c>
      <c r="CK73" s="248">
        <f>CJ73/DEFM_Région_Dépt!AS72</f>
        <v>0.2255634228477679</v>
      </c>
      <c r="CL73" s="249">
        <v>31963</v>
      </c>
      <c r="CM73" s="280">
        <f>CL73/DEFM_Région_Dépt!AT72</f>
        <v>0.2292569215320614</v>
      </c>
      <c r="CN73" s="247">
        <v>32874</v>
      </c>
      <c r="CO73" s="248">
        <f>CN73/DEFM_Région_Dépt!AU72</f>
        <v>0.23465170560397439</v>
      </c>
      <c r="CP73" s="249">
        <v>33182</v>
      </c>
      <c r="CQ73" s="280">
        <f>CP73/DEFM_Région_Dépt!AV72</f>
        <v>0.23623639302012658</v>
      </c>
      <c r="CR73" s="247">
        <v>32951</v>
      </c>
      <c r="CS73" s="248">
        <f>CR73/DEFM_Région_Dépt!AW72</f>
        <v>0.2369024595408761</v>
      </c>
      <c r="CT73" s="249">
        <v>32658</v>
      </c>
      <c r="CU73" s="280">
        <f>CT73/DEFM_Région_Dépt!AX72</f>
        <v>0.23691140305696815</v>
      </c>
      <c r="CV73" s="247">
        <v>32683</v>
      </c>
      <c r="CW73" s="248">
        <f>CV73/DEFM_Région_Dépt!AY72</f>
        <v>0.23436233910580473</v>
      </c>
      <c r="CX73" s="249">
        <v>32307</v>
      </c>
      <c r="CY73" s="280">
        <f>CX73/DEFM_Région_Dépt!AZ72</f>
        <v>0.23152832920064786</v>
      </c>
      <c r="CZ73" s="247">
        <v>33464</v>
      </c>
      <c r="DA73" s="248">
        <f>CZ73/DEFM_Région_Dépt!BA72</f>
        <v>0.23144382659695134</v>
      </c>
      <c r="DB73" s="249">
        <v>34418</v>
      </c>
      <c r="DC73" s="280">
        <f>DB73/DEFM_Région_Dépt!BB72</f>
        <v>0.23326330057607592</v>
      </c>
      <c r="DD73" s="247">
        <v>34848</v>
      </c>
      <c r="DE73" s="248">
        <f>DD73/DEFM_Région_Dépt!BC72</f>
        <v>0.23594729643722831</v>
      </c>
      <c r="DF73" s="249">
        <v>35010</v>
      </c>
      <c r="DG73" s="280">
        <f>DF73/DEFM_Région_Dépt!BD72</f>
        <v>0.23684851436921578</v>
      </c>
      <c r="DH73" s="247">
        <v>36243</v>
      </c>
      <c r="DI73" s="248">
        <f>DH73/DEFM_Région_Dépt!BE72</f>
        <v>0.24060305110400043</v>
      </c>
      <c r="DJ73" s="249">
        <v>36172</v>
      </c>
      <c r="DK73" s="280">
        <f>DJ73/DEFM_Région_Dépt!BF72</f>
        <v>0.24052930810918643</v>
      </c>
      <c r="DL73" s="247">
        <v>36586</v>
      </c>
      <c r="DM73" s="248">
        <f>DL73/DEFM_Région_Dépt!BG72</f>
        <v>0.24238770372333376</v>
      </c>
      <c r="DN73" s="249">
        <v>36918</v>
      </c>
      <c r="DO73" s="280">
        <f>DN73/DEFM_Région_Dépt!BH72</f>
        <v>0.24390856236786471</v>
      </c>
      <c r="DP73" s="247">
        <v>37068</v>
      </c>
      <c r="DQ73" s="248">
        <f>DP73/DEFM_Région_Dépt!BI72</f>
        <v>0.24562008004452809</v>
      </c>
      <c r="DR73" s="249">
        <v>37148</v>
      </c>
      <c r="DS73" s="280">
        <f>DR73/DEFM_Région_Dépt!BJ72</f>
        <v>0.24713435119582211</v>
      </c>
      <c r="DT73" s="247">
        <v>36550</v>
      </c>
      <c r="DU73" s="248">
        <f>DT73/DEFM_Région_Dépt!BK72</f>
        <v>0.24178877385638209</v>
      </c>
      <c r="DV73" s="249">
        <v>36456</v>
      </c>
      <c r="DW73" s="280">
        <f>DV73/DEFM_Région_Dépt!BL72</f>
        <v>0.24081964289253086</v>
      </c>
      <c r="DX73" s="247">
        <v>37981</v>
      </c>
      <c r="DY73" s="248">
        <f>DX73/DEFM_Région_Dépt!BM72</f>
        <v>0.24253976768392754</v>
      </c>
      <c r="DZ73" s="249">
        <v>38572</v>
      </c>
      <c r="EA73" s="280">
        <f>DZ73/DEFM_Région_Dépt!BN72</f>
        <v>0.24397371267370446</v>
      </c>
      <c r="EB73" s="247">
        <v>38799</v>
      </c>
      <c r="EC73" s="248">
        <f>EB73/DEFM_Région_Dépt!BO72</f>
        <v>0.24456645066942337</v>
      </c>
      <c r="ED73" s="249">
        <v>39135</v>
      </c>
      <c r="EE73" s="280">
        <f>ED73/DEFM_Région_Dépt!BP72</f>
        <v>0.24557913628434092</v>
      </c>
      <c r="EF73" s="247">
        <v>39750</v>
      </c>
      <c r="EG73" s="248">
        <f>EF73/DEFM_Région_Dépt!BQ72</f>
        <v>0.24620015608160839</v>
      </c>
      <c r="EH73" s="249">
        <v>39939</v>
      </c>
      <c r="EI73" s="280">
        <f>EH73/DEFM_Région_Dépt!BR72</f>
        <v>0.24673351001723595</v>
      </c>
      <c r="EJ73" s="247">
        <v>40464</v>
      </c>
      <c r="EK73" s="248">
        <f>EJ73/DEFM_Région_Dépt!BS72</f>
        <v>0.24978240337784033</v>
      </c>
      <c r="EL73" s="249">
        <v>40836</v>
      </c>
      <c r="EM73" s="280">
        <f>EL73/DEFM_Région_Dépt!BT72</f>
        <v>0.25141759479876619</v>
      </c>
      <c r="EN73" s="247">
        <v>41112</v>
      </c>
      <c r="EO73" s="248">
        <f>EN73/DEFM_Région_Dépt!BU72</f>
        <v>0.25315270935960593</v>
      </c>
      <c r="EP73" s="249">
        <v>41028</v>
      </c>
      <c r="EQ73" s="280">
        <f>EP73/DEFM_Région_Dépt!BV72</f>
        <v>0.25460773727519825</v>
      </c>
      <c r="ER73" s="247">
        <v>40726</v>
      </c>
      <c r="ES73" s="248">
        <f>ER73/DEFM_Région_Dépt!BW72</f>
        <v>0.2528669973984366</v>
      </c>
      <c r="ET73" s="249">
        <v>40251</v>
      </c>
      <c r="EU73" s="280">
        <f>ET73/DEFM_Région_Dépt!BX72</f>
        <v>0.24895934486661678</v>
      </c>
      <c r="EV73" s="247">
        <v>41122</v>
      </c>
      <c r="EW73" s="248">
        <f>EV73/DEFM_Région_Dépt!BY72</f>
        <v>0.24943437198609739</v>
      </c>
      <c r="EX73" s="249">
        <v>41514</v>
      </c>
      <c r="EY73" s="280">
        <f>EX73/DEFM_Région_Dépt!BZ72</f>
        <v>0.24946068563530932</v>
      </c>
      <c r="EZ73" s="247">
        <v>42407</v>
      </c>
      <c r="FA73" s="248">
        <f>EZ73/DEFM_Région_Dépt!CA72</f>
        <v>0.25470281568325964</v>
      </c>
      <c r="FB73" s="286">
        <v>43289</v>
      </c>
      <c r="FC73" s="281">
        <f>FB73/DEFM_Région_Dépt!CB72</f>
        <v>0.25978959497332427</v>
      </c>
      <c r="FD73" s="252">
        <v>44322</v>
      </c>
      <c r="FE73" s="248">
        <f>FD73/DEFM_Région_Dépt!CC72</f>
        <v>0.26357354392892401</v>
      </c>
      <c r="FF73" s="249">
        <v>43591</v>
      </c>
      <c r="FG73" s="250">
        <f>FF73/DEFM_Région_Dépt!CD72</f>
        <v>0.25998556662909217</v>
      </c>
      <c r="FH73" s="247">
        <v>42679</v>
      </c>
      <c r="FI73" s="248">
        <f>FH73/DEFM_Région_Dépt!CE72</f>
        <v>0.25621338007876282</v>
      </c>
      <c r="FJ73" s="249">
        <v>40610</v>
      </c>
      <c r="FK73" s="250">
        <f>FJ73/DEFM_Région_Dépt!CF72</f>
        <v>0.24826228626273866</v>
      </c>
      <c r="FL73" s="247">
        <v>35427</v>
      </c>
      <c r="FM73" s="248">
        <f>FL73/DEFM_Région_Dépt!CG72</f>
        <v>0.21657160672694262</v>
      </c>
      <c r="FN73" s="249">
        <v>34695</v>
      </c>
      <c r="FO73" s="250">
        <f>FN73/DEFM_Région_Dépt!CH72</f>
        <v>0.21348273124988462</v>
      </c>
      <c r="FP73" s="247">
        <v>33668</v>
      </c>
      <c r="FQ73" s="248">
        <f>FP73/DEFM_Région_Dépt!CI72</f>
        <v>0.20831580249969064</v>
      </c>
      <c r="FR73" s="249">
        <v>33433</v>
      </c>
      <c r="FS73" s="250">
        <f>FR73/DEFM_Région_Dépt!CJ72</f>
        <v>0.20391695231589349</v>
      </c>
      <c r="FT73" s="247">
        <v>33698</v>
      </c>
      <c r="FU73" s="248">
        <f>FT73/DEFM_Région_Dépt!CK72</f>
        <v>0.20313950544349735</v>
      </c>
      <c r="FV73" s="249">
        <v>33380</v>
      </c>
      <c r="FW73" s="250">
        <f>FV73/DEFM_Région_Dépt!CL72</f>
        <v>0.2010843373493976</v>
      </c>
      <c r="FX73" s="247">
        <v>33637</v>
      </c>
      <c r="FY73" s="248">
        <f>FX73/DEFM_Région_Dépt!CM72</f>
        <v>0.20211263797340576</v>
      </c>
      <c r="FZ73" s="249">
        <v>33600</v>
      </c>
      <c r="GA73" s="250">
        <f>FZ73/DEFM_Région_Dépt!CN72</f>
        <v>0.20297454360932232</v>
      </c>
      <c r="GB73" s="247">
        <v>33975</v>
      </c>
      <c r="GC73" s="248">
        <f>GB73/DEFM_Région_Dépt!CO72</f>
        <v>0.20322650109464163</v>
      </c>
      <c r="GD73" s="249">
        <v>33788</v>
      </c>
      <c r="GE73" s="250">
        <f>GD73/DEFM_Région_Dépt!CP72</f>
        <v>0.20221921645140825</v>
      </c>
      <c r="GF73" s="247">
        <v>32424</v>
      </c>
      <c r="GG73" s="248">
        <f>GF73/DEFM_Région_Dépt!CQ72</f>
        <v>0.19495887248063881</v>
      </c>
      <c r="GH73" s="249">
        <v>32092</v>
      </c>
      <c r="GI73" s="250">
        <f>GH73/DEFM_Région_Dépt!CR72</f>
        <v>0.1937641887649133</v>
      </c>
      <c r="GJ73" s="247">
        <v>32305</v>
      </c>
      <c r="GK73" s="248">
        <f>GJ73/DEFM_Région_Dépt!CS72</f>
        <v>0.19396577604323026</v>
      </c>
      <c r="GL73" s="249">
        <v>31754</v>
      </c>
      <c r="GM73" s="250">
        <f>GL73/DEFM_Région_Dépt!CT72</f>
        <v>0.19248464863095491</v>
      </c>
      <c r="GN73" s="247">
        <v>31196</v>
      </c>
      <c r="GO73" s="248">
        <f>GN73/DEFM_Région_Dépt!CU72</f>
        <v>0.18764172676583279</v>
      </c>
      <c r="GP73" s="287">
        <v>31368</v>
      </c>
      <c r="GQ73" s="288">
        <f>GP73/DEFM_Région_Dépt!CV72</f>
        <v>0.18659766217542606</v>
      </c>
      <c r="GR73" s="289">
        <v>31633</v>
      </c>
      <c r="GS73" s="290">
        <f>GR73/DEFM_Région_Dépt!CW72</f>
        <v>0.18619256713009288</v>
      </c>
      <c r="GT73" s="287">
        <v>31831</v>
      </c>
      <c r="GU73" s="288">
        <f>GT73/DEFM_Région_Dépt!CX72</f>
        <v>0.18570745140136752</v>
      </c>
      <c r="GV73" s="289">
        <v>32399</v>
      </c>
      <c r="GW73" s="290">
        <f>GV73/DEFM_Région_Dépt!CY72</f>
        <v>0.18791615432800501</v>
      </c>
      <c r="GX73" s="291">
        <v>32413</v>
      </c>
      <c r="GY73" s="292">
        <f>GX73/DEFM_Région_Dépt!CZ72</f>
        <v>0.18871978201127207</v>
      </c>
      <c r="GZ73" s="435">
        <v>33183</v>
      </c>
      <c r="HA73" s="441">
        <f>GZ73/DEFM_Région_Dépt!DA72</f>
        <v>0.19117824982283907</v>
      </c>
      <c r="HB73" s="435">
        <v>33305</v>
      </c>
      <c r="HC73" s="441">
        <f>HB73/DEFM_Région_Dépt!DB72</f>
        <v>0.1922033702677747</v>
      </c>
      <c r="HD73" s="435">
        <v>33168</v>
      </c>
      <c r="HE73" s="441">
        <f>HD73/DEFM_Région_Dépt!DC72</f>
        <v>0.19251485884101041</v>
      </c>
      <c r="HF73" s="435">
        <v>32515</v>
      </c>
      <c r="HG73" s="441">
        <f>HF73/DEFM_Région_Dépt!DD72</f>
        <v>0.1900595050211015</v>
      </c>
      <c r="HH73" s="435">
        <v>32906</v>
      </c>
      <c r="HI73" s="441">
        <f>HH73/DEFM_Région_Dépt!DE72</f>
        <v>0.1920665865075937</v>
      </c>
      <c r="HJ73" s="435">
        <v>32724</v>
      </c>
      <c r="HK73" s="441">
        <f>HJ73/DEFM_Région_Dépt!DF72</f>
        <v>0.19307789433935546</v>
      </c>
      <c r="HL73" s="435">
        <v>32246</v>
      </c>
      <c r="HM73" s="441">
        <f>HL73/DEFM_Région_Dépt!DG72</f>
        <v>0.18901745624215993</v>
      </c>
      <c r="HN73" s="435">
        <v>32569</v>
      </c>
      <c r="HO73" s="441">
        <f>HN73/DEFM_Région_Dépt!DH72</f>
        <v>0.18969102187017678</v>
      </c>
      <c r="HP73" s="435">
        <v>33270</v>
      </c>
      <c r="HQ73" s="441">
        <f>HP73/DEFM_Région_Dépt!DI72</f>
        <v>0.1908548023473936</v>
      </c>
      <c r="HR73" s="435">
        <v>34340</v>
      </c>
      <c r="HS73" s="441">
        <f>HR73/DEFM_Région_Dépt!DJ72</f>
        <v>0.19592963877969041</v>
      </c>
      <c r="HT73" s="435">
        <v>34251</v>
      </c>
      <c r="HU73" s="441">
        <f>HT73/DEFM_Région_Dépt!DK72</f>
        <v>0.19747470379659257</v>
      </c>
      <c r="HV73" s="502">
        <v>34242</v>
      </c>
      <c r="HW73" s="500">
        <f>HV73/DEFM_Région_Dépt!DL72</f>
        <v>0.19798671299963574</v>
      </c>
      <c r="HX73" s="435">
        <v>34923</v>
      </c>
      <c r="HY73" s="441">
        <f>HX73/DEFM_Région_Dépt!DM72</f>
        <v>0.19909468727374308</v>
      </c>
      <c r="HZ73" s="435">
        <v>35243</v>
      </c>
      <c r="IA73" s="441">
        <f>HZ73/DEFM_Région_Dépt!DN72</f>
        <v>0.20236570870776033</v>
      </c>
      <c r="IB73" s="435">
        <v>35902</v>
      </c>
      <c r="IC73" s="441">
        <f>IB73/DEFM_Région_Dépt!DO72</f>
        <v>0.2073258761773317</v>
      </c>
      <c r="ID73" s="435">
        <v>35303</v>
      </c>
      <c r="IE73" s="441">
        <f>ID73/DEFM_Région_Dépt!DP72</f>
        <v>0.20663880499168832</v>
      </c>
      <c r="IF73" s="435">
        <v>35270</v>
      </c>
      <c r="IG73" s="441">
        <f>IF73/DEFM_Région_Dépt!DQ72</f>
        <v>0.20770394973175743</v>
      </c>
      <c r="IH73" s="435">
        <v>35353</v>
      </c>
      <c r="II73" s="441">
        <f>IH73/DEFM_Région_Dépt!DR72</f>
        <v>0.20942975960570123</v>
      </c>
      <c r="IJ73" s="435">
        <v>35345</v>
      </c>
      <c r="IK73" s="441">
        <f>IJ73/DEFM_Région_Dépt!DS72</f>
        <v>0.20869744922059519</v>
      </c>
      <c r="IL73" s="435">
        <v>35528</v>
      </c>
      <c r="IM73" s="441">
        <f>IL73/DEFM_Région_Dépt!DT72</f>
        <v>0.20855640086409316</v>
      </c>
      <c r="IN73" s="435">
        <v>36061</v>
      </c>
      <c r="IO73" s="441">
        <f>IN73/DEFM_Région_Dépt!DU72</f>
        <v>0.21025105822265239</v>
      </c>
      <c r="IP73" s="435">
        <v>36259</v>
      </c>
      <c r="IQ73" s="441">
        <f>IP73/DEFM_Région_Dépt!DV72</f>
        <v>0.21146959676196475</v>
      </c>
      <c r="IR73" s="435">
        <v>35954</v>
      </c>
      <c r="IS73" s="441">
        <f>IR73/DEFM_Région_Dépt!DW72</f>
        <v>0.21353526354862656</v>
      </c>
      <c r="IT73" s="435">
        <v>36161</v>
      </c>
      <c r="IU73" s="441">
        <f>IT73/DEFM_Région_Dépt!DX72</f>
        <v>0.21476721327053624</v>
      </c>
      <c r="IV73" s="435">
        <v>36926</v>
      </c>
      <c r="IW73" s="441">
        <f>IV73/DEFM_Région_Dépt!DY72</f>
        <v>0.21773817877338741</v>
      </c>
      <c r="IX73" s="435">
        <v>37065</v>
      </c>
      <c r="IY73" s="441">
        <f>IX73/DEFM_Région_Dépt!DZ72</f>
        <v>0.21936625553372316</v>
      </c>
      <c r="IZ73" s="435">
        <v>37517</v>
      </c>
      <c r="JA73" s="441">
        <f>IZ73/DEFM_Région_Dépt!EA72</f>
        <v>0.21807391390274242</v>
      </c>
      <c r="JB73" s="435">
        <v>38479</v>
      </c>
      <c r="JC73" s="441">
        <f>JB73/DEFM_Région_Dépt!EB72</f>
        <v>0.21784964134268617</v>
      </c>
      <c r="JD73" s="435">
        <v>39242</v>
      </c>
      <c r="JE73" s="441">
        <f>JD73/DEFM_Région_Dépt!EC72</f>
        <v>0.22096964919195899</v>
      </c>
      <c r="JF73" s="435">
        <v>40213</v>
      </c>
      <c r="JG73" s="441">
        <f>JF73/DEFM_Région_Dépt!ED72</f>
        <v>0.22589669409881188</v>
      </c>
      <c r="JH73" s="435">
        <v>41494</v>
      </c>
      <c r="JI73" s="441">
        <f>JH73/DEFM_Région_Dépt!EE72</f>
        <v>0.23146092486194009</v>
      </c>
      <c r="JJ73" s="435">
        <v>42442</v>
      </c>
      <c r="JK73" s="441">
        <f>JJ73/DEFM_Région_Dépt!EF72</f>
        <v>0.23410721870121848</v>
      </c>
      <c r="JL73" s="435"/>
      <c r="JM73" s="441" t="e">
        <f>JL73/DEFM_Région_Dépt!EG72</f>
        <v>#DIV/0!</v>
      </c>
      <c r="JN73" s="435"/>
      <c r="JO73" s="441" t="e">
        <f>JN73/DEFM_Région_Dépt!EH72</f>
        <v>#DIV/0!</v>
      </c>
      <c r="JP73" s="435"/>
      <c r="JQ73" s="441" t="e">
        <f>JP73/DEFM_Région_Dépt!EI72</f>
        <v>#DIV/0!</v>
      </c>
      <c r="JR73" s="435"/>
      <c r="JS73" s="441" t="e">
        <f>JR73/DEFM_Région_Dépt!EJ72</f>
        <v>#DIV/0!</v>
      </c>
    </row>
    <row r="74" spans="1:279" x14ac:dyDescent="0.35">
      <c r="A74" s="246" t="s">
        <v>436</v>
      </c>
      <c r="B74" s="286">
        <v>8334</v>
      </c>
      <c r="C74" s="280">
        <f>B74/DEFM_Région_Dépt!B73</f>
        <v>0.12652001639568247</v>
      </c>
      <c r="D74" s="247">
        <v>9152</v>
      </c>
      <c r="E74" s="248">
        <f>D74/DEFM_Région_Dépt!C73</f>
        <v>0.13667249077848961</v>
      </c>
      <c r="F74" s="286">
        <v>10273</v>
      </c>
      <c r="G74" s="280">
        <f>F74/DEFM_Région_Dépt!D73</f>
        <v>0.14816470757914474</v>
      </c>
      <c r="H74" s="247">
        <v>11029</v>
      </c>
      <c r="I74" s="248">
        <f>H74/DEFM_Région_Dépt!E73</f>
        <v>0.15325718414762937</v>
      </c>
      <c r="J74" s="286">
        <v>9960</v>
      </c>
      <c r="K74" s="280">
        <f>J74/DEFM_Région_Dépt!F73</f>
        <v>0.13590961192074669</v>
      </c>
      <c r="L74" s="247">
        <v>10617</v>
      </c>
      <c r="M74" s="248">
        <f>L74/DEFM_Région_Dépt!G73</f>
        <v>0.14437630036580226</v>
      </c>
      <c r="N74" s="286">
        <v>9995</v>
      </c>
      <c r="O74" s="280">
        <f>N74/DEFM_Région_Dépt!H73</f>
        <v>0.13653625484946177</v>
      </c>
      <c r="P74" s="247">
        <v>11286</v>
      </c>
      <c r="Q74" s="248">
        <f>P74/DEFM_Région_Dépt!I73</f>
        <v>0.152</v>
      </c>
      <c r="R74" s="286">
        <v>11382</v>
      </c>
      <c r="S74" s="280">
        <f>R74/DEFM_Région_Dépt!J73</f>
        <v>0.15360738481470484</v>
      </c>
      <c r="T74" s="247">
        <v>11533</v>
      </c>
      <c r="U74" s="248">
        <f>T74/DEFM_Région_Dépt!K73</f>
        <v>0.1556284241491917</v>
      </c>
      <c r="V74" s="286">
        <v>11412</v>
      </c>
      <c r="W74" s="280">
        <f>V74/DEFM_Région_Dépt!L73</f>
        <v>0.15526319369804492</v>
      </c>
      <c r="X74" s="247">
        <v>11553</v>
      </c>
      <c r="Y74" s="248">
        <f>X74/DEFM_Région_Dépt!M73</f>
        <v>0.15795086337721997</v>
      </c>
      <c r="Z74" s="286">
        <v>11431</v>
      </c>
      <c r="AA74" s="280">
        <f>Z74/DEFM_Région_Dépt!N73</f>
        <v>0.15757985139438385</v>
      </c>
      <c r="AB74" s="247">
        <v>11291</v>
      </c>
      <c r="AC74" s="248">
        <f>AB74/DEFM_Région_Dépt!O73</f>
        <v>0.15576156382347667</v>
      </c>
      <c r="AD74" s="286">
        <v>11409</v>
      </c>
      <c r="AE74" s="280">
        <f>AD74/DEFM_Région_Dépt!P73</f>
        <v>0.15371867421180274</v>
      </c>
      <c r="AF74" s="247">
        <v>11789</v>
      </c>
      <c r="AG74" s="248">
        <f>AF74/DEFM_Région_Dépt!Q73</f>
        <v>0.15487184876709451</v>
      </c>
      <c r="AH74" s="286">
        <v>11896</v>
      </c>
      <c r="AI74" s="280">
        <f>AH74/DEFM_Région_Dépt!R73</f>
        <v>0.15594562353342159</v>
      </c>
      <c r="AJ74" s="247">
        <v>12140</v>
      </c>
      <c r="AK74" s="248">
        <f>AJ74/DEFM_Région_Dépt!S73</f>
        <v>0.15872808336493077</v>
      </c>
      <c r="AL74" s="286">
        <v>12213</v>
      </c>
      <c r="AM74" s="280">
        <f>AL74/DEFM_Région_Dépt!T73</f>
        <v>0.15974102413184227</v>
      </c>
      <c r="AN74" s="247">
        <v>12249</v>
      </c>
      <c r="AO74" s="248">
        <f>AN74/DEFM_Région_Dépt!U73</f>
        <v>0.15799045530762285</v>
      </c>
      <c r="AP74" s="286">
        <v>12564</v>
      </c>
      <c r="AQ74" s="280">
        <f>AP74/DEFM_Région_Dépt!V73</f>
        <v>0.16182171790677605</v>
      </c>
      <c r="AR74" s="247">
        <v>12868</v>
      </c>
      <c r="AS74" s="248">
        <f>AR74/DEFM_Région_Dépt!W73</f>
        <v>0.16678980181721559</v>
      </c>
      <c r="AT74" s="286">
        <v>12820</v>
      </c>
      <c r="AU74" s="280">
        <f>AT74/DEFM_Région_Dépt!X73</f>
        <v>0.16788454990702181</v>
      </c>
      <c r="AV74" s="247">
        <v>12861</v>
      </c>
      <c r="AW74" s="248">
        <f>AV74/DEFM_Région_Dépt!Y73</f>
        <v>0.16800564329662579</v>
      </c>
      <c r="AX74" s="286">
        <v>12492</v>
      </c>
      <c r="AY74" s="280">
        <f>AX74/DEFM_Région_Dépt!Z73</f>
        <v>0.16504597822640313</v>
      </c>
      <c r="AZ74" s="247">
        <v>12331</v>
      </c>
      <c r="BA74" s="248">
        <f>AZ74/DEFM_Région_Dépt!AA73</f>
        <v>0.16239957855919926</v>
      </c>
      <c r="BB74" s="286">
        <v>12490</v>
      </c>
      <c r="BC74" s="280">
        <f>BB74/DEFM_Région_Dépt!AB73</f>
        <v>0.16157408605210732</v>
      </c>
      <c r="BD74" s="247">
        <v>12905</v>
      </c>
      <c r="BE74" s="248">
        <f>BD74/DEFM_Région_Dépt!AC73</f>
        <v>0.16208035568505796</v>
      </c>
      <c r="BF74" s="286">
        <v>12937</v>
      </c>
      <c r="BG74" s="280">
        <f>BF74/DEFM_Région_Dépt!AD73</f>
        <v>0.16125493911027461</v>
      </c>
      <c r="BH74" s="247">
        <v>13261</v>
      </c>
      <c r="BI74" s="248">
        <f>BH74/DEFM_Région_Dépt!AE73</f>
        <v>0.16369381935786498</v>
      </c>
      <c r="BJ74" s="286">
        <v>13473</v>
      </c>
      <c r="BK74" s="280">
        <f>BJ74/DEFM_Région_Dépt!AF73</f>
        <v>0.16617946345975948</v>
      </c>
      <c r="BL74" s="247">
        <v>14074</v>
      </c>
      <c r="BM74" s="248">
        <f>BL74/DEFM_Région_Dépt!AG73</f>
        <v>0.171665548575959</v>
      </c>
      <c r="BN74" s="286">
        <v>14512</v>
      </c>
      <c r="BO74" s="280">
        <f>BN74/DEFM_Région_Dépt!AH73</f>
        <v>0.17739313261701323</v>
      </c>
      <c r="BP74" s="247">
        <v>14705</v>
      </c>
      <c r="BQ74" s="248">
        <f>BP74/DEFM_Région_Dépt!AI73</f>
        <v>0.18042502024490198</v>
      </c>
      <c r="BR74" s="286">
        <v>14657</v>
      </c>
      <c r="BS74" s="280">
        <f>BR74/DEFM_Région_Dépt!AJ73</f>
        <v>0.18115637514213676</v>
      </c>
      <c r="BT74" s="247">
        <v>14528</v>
      </c>
      <c r="BU74" s="248">
        <f>BT74/DEFM_Région_Dépt!AK73</f>
        <v>0.17996457195238272</v>
      </c>
      <c r="BV74" s="286">
        <v>14490</v>
      </c>
      <c r="BW74" s="280">
        <f>BV74/DEFM_Région_Dépt!AL73</f>
        <v>0.18028218080473785</v>
      </c>
      <c r="BX74" s="247">
        <v>14422</v>
      </c>
      <c r="BY74" s="248">
        <f>BX74/DEFM_Région_Dépt!AM73</f>
        <v>0.1764957840245738</v>
      </c>
      <c r="BZ74" s="249">
        <v>14678</v>
      </c>
      <c r="CA74" s="280">
        <f>BZ74/DEFM_Région_Dépt!AN73</f>
        <v>0.1757591723345148</v>
      </c>
      <c r="CB74" s="247">
        <v>14847</v>
      </c>
      <c r="CC74" s="248">
        <f>CB74/DEFM_Région_Dépt!AO73</f>
        <v>0.17459048201413468</v>
      </c>
      <c r="CD74" s="249">
        <v>15012</v>
      </c>
      <c r="CE74" s="280">
        <f>CD74/DEFM_Région_Dépt!AP73</f>
        <v>0.17395334824273745</v>
      </c>
      <c r="CF74" s="247">
        <v>15259</v>
      </c>
      <c r="CG74" s="248">
        <f>CF74/DEFM_Région_Dépt!AQ73</f>
        <v>0.17492835033818641</v>
      </c>
      <c r="CH74" s="249">
        <v>14985</v>
      </c>
      <c r="CI74" s="280">
        <f>CH74/DEFM_Région_Dépt!AR73</f>
        <v>0.1727815699658703</v>
      </c>
      <c r="CJ74" s="247">
        <v>15724</v>
      </c>
      <c r="CK74" s="248">
        <f>CJ74/DEFM_Région_Dépt!AS73</f>
        <v>0.17581287177422961</v>
      </c>
      <c r="CL74" s="249">
        <v>15997</v>
      </c>
      <c r="CM74" s="280">
        <f>CL74/DEFM_Région_Dépt!AT73</f>
        <v>0.17823161084742742</v>
      </c>
      <c r="CN74" s="247">
        <v>16241</v>
      </c>
      <c r="CO74" s="248">
        <f>CN74/DEFM_Région_Dépt!AU73</f>
        <v>0.18101267233596738</v>
      </c>
      <c r="CP74" s="249">
        <v>16413</v>
      </c>
      <c r="CQ74" s="280">
        <f>CP74/DEFM_Région_Dépt!AV73</f>
        <v>0.18283390887824441</v>
      </c>
      <c r="CR74" s="247">
        <v>16389</v>
      </c>
      <c r="CS74" s="248">
        <f>CR74/DEFM_Région_Dépt!AW73</f>
        <v>0.18422472516355298</v>
      </c>
      <c r="CT74" s="249">
        <v>16104</v>
      </c>
      <c r="CU74" s="280">
        <f>CT74/DEFM_Région_Dépt!AX73</f>
        <v>0.1832102754297546</v>
      </c>
      <c r="CV74" s="247">
        <v>16261</v>
      </c>
      <c r="CW74" s="248">
        <f>CV74/DEFM_Région_Dépt!AY73</f>
        <v>0.18150260628857809</v>
      </c>
      <c r="CX74" s="249">
        <v>16039</v>
      </c>
      <c r="CY74" s="280">
        <f>CX74/DEFM_Région_Dépt!AZ73</f>
        <v>0.17848081545446454</v>
      </c>
      <c r="CZ74" s="247">
        <v>16604</v>
      </c>
      <c r="DA74" s="248">
        <f>CZ74/DEFM_Région_Dépt!BA73</f>
        <v>0.17874328528522063</v>
      </c>
      <c r="DB74" s="249">
        <v>16979</v>
      </c>
      <c r="DC74" s="280">
        <f>DB74/DEFM_Région_Dépt!BB73</f>
        <v>0.17914116902300065</v>
      </c>
      <c r="DD74" s="247">
        <v>17186</v>
      </c>
      <c r="DE74" s="248">
        <f>DD74/DEFM_Région_Dépt!BC73</f>
        <v>0.18230807582556302</v>
      </c>
      <c r="DF74" s="249">
        <v>17136</v>
      </c>
      <c r="DG74" s="280">
        <f>DF74/DEFM_Région_Dépt!BD73</f>
        <v>0.18176032584484186</v>
      </c>
      <c r="DH74" s="247">
        <v>17959</v>
      </c>
      <c r="DI74" s="248">
        <f>DH74/DEFM_Région_Dépt!BE73</f>
        <v>0.18656375309052378</v>
      </c>
      <c r="DJ74" s="249">
        <v>17959</v>
      </c>
      <c r="DK74" s="280">
        <f>DJ74/DEFM_Région_Dépt!BF73</f>
        <v>0.18698332049226413</v>
      </c>
      <c r="DL74" s="247">
        <v>18174</v>
      </c>
      <c r="DM74" s="248">
        <f>DL74/DEFM_Région_Dépt!BG73</f>
        <v>0.18902305844176107</v>
      </c>
      <c r="DN74" s="249">
        <v>18248</v>
      </c>
      <c r="DO74" s="280">
        <f>DN74/DEFM_Région_Dépt!BH73</f>
        <v>0.18975126861326014</v>
      </c>
      <c r="DP74" s="247">
        <v>18325</v>
      </c>
      <c r="DQ74" s="248">
        <f>DP74/DEFM_Région_Dépt!BI73</f>
        <v>0.19128592156494326</v>
      </c>
      <c r="DR74" s="249">
        <v>18245</v>
      </c>
      <c r="DS74" s="280">
        <f>DR74/DEFM_Région_Dépt!BJ73</f>
        <v>0.19099712117246795</v>
      </c>
      <c r="DT74" s="247">
        <v>18232</v>
      </c>
      <c r="DU74" s="248">
        <f>DT74/DEFM_Région_Dépt!BK73</f>
        <v>0.18838797673048904</v>
      </c>
      <c r="DV74" s="249">
        <v>18064</v>
      </c>
      <c r="DW74" s="280">
        <f>DV74/DEFM_Région_Dépt!BL73</f>
        <v>0.18576717400246812</v>
      </c>
      <c r="DX74" s="247">
        <v>18804</v>
      </c>
      <c r="DY74" s="248">
        <f>DX74/DEFM_Région_Dépt!BM73</f>
        <v>0.18718270321925581</v>
      </c>
      <c r="DZ74" s="249">
        <v>19196</v>
      </c>
      <c r="EA74" s="280">
        <f>DZ74/DEFM_Région_Dépt!BN73</f>
        <v>0.18917906770474033</v>
      </c>
      <c r="EB74" s="247">
        <v>19226</v>
      </c>
      <c r="EC74" s="248">
        <f>EB74/DEFM_Région_Dépt!BO73</f>
        <v>0.18989392173517966</v>
      </c>
      <c r="ED74" s="249">
        <v>19282</v>
      </c>
      <c r="EE74" s="280">
        <f>ED74/DEFM_Région_Dépt!BP73</f>
        <v>0.19055807564212793</v>
      </c>
      <c r="EF74" s="247">
        <v>19851</v>
      </c>
      <c r="EG74" s="248">
        <f>EF74/DEFM_Région_Dépt!BQ73</f>
        <v>0.19413231626815314</v>
      </c>
      <c r="EH74" s="249">
        <v>20085</v>
      </c>
      <c r="EI74" s="280">
        <f>EH74/DEFM_Région_Dépt!BR73</f>
        <v>0.19629017913861008</v>
      </c>
      <c r="EJ74" s="247">
        <v>20419</v>
      </c>
      <c r="EK74" s="248">
        <f>EJ74/DEFM_Région_Dépt!BS73</f>
        <v>0.19931865214165789</v>
      </c>
      <c r="EL74" s="249">
        <v>20525</v>
      </c>
      <c r="EM74" s="280">
        <f>EL74/DEFM_Région_Dépt!BT73</f>
        <v>0.19964011282949129</v>
      </c>
      <c r="EN74" s="247">
        <v>20541</v>
      </c>
      <c r="EO74" s="248">
        <f>EN74/DEFM_Région_Dépt!BU73</f>
        <v>0.1997821371952109</v>
      </c>
      <c r="EP74" s="249">
        <v>20415</v>
      </c>
      <c r="EQ74" s="280">
        <f>EP74/DEFM_Région_Dépt!BV73</f>
        <v>0.2</v>
      </c>
      <c r="ER74" s="247">
        <v>20236</v>
      </c>
      <c r="ES74" s="248">
        <f>ER74/DEFM_Région_Dépt!BW73</f>
        <v>0.19681570168357373</v>
      </c>
      <c r="ET74" s="249">
        <v>20175</v>
      </c>
      <c r="EU74" s="280">
        <f>ET74/DEFM_Région_Dépt!BX73</f>
        <v>0.1942705825710159</v>
      </c>
      <c r="EV74" s="247">
        <v>20759</v>
      </c>
      <c r="EW74" s="248">
        <f>EV74/DEFM_Région_Dépt!BY73</f>
        <v>0.19555182938317195</v>
      </c>
      <c r="EX74" s="249">
        <v>20947</v>
      </c>
      <c r="EY74" s="280">
        <f>EX74/DEFM_Région_Dépt!BZ73</f>
        <v>0.19578465277128704</v>
      </c>
      <c r="EZ74" s="247">
        <v>21731</v>
      </c>
      <c r="FA74" s="248">
        <f>EZ74/DEFM_Région_Dépt!CA73</f>
        <v>0.20357862194950582</v>
      </c>
      <c r="FB74" s="286">
        <v>22446</v>
      </c>
      <c r="FC74" s="281">
        <f>FB74/DEFM_Région_Dépt!CB73</f>
        <v>0.20913851256918176</v>
      </c>
      <c r="FD74" s="252">
        <v>23082</v>
      </c>
      <c r="FE74" s="248">
        <f>FD74/DEFM_Région_Dépt!CC73</f>
        <v>0.21401351840004451</v>
      </c>
      <c r="FF74" s="249">
        <v>22312</v>
      </c>
      <c r="FG74" s="250">
        <f>FF74/DEFM_Région_Dépt!CD73</f>
        <v>0.20834228194186361</v>
      </c>
      <c r="FH74" s="247">
        <v>21718</v>
      </c>
      <c r="FI74" s="248">
        <f>FH74/DEFM_Région_Dépt!CE73</f>
        <v>0.20447783677927164</v>
      </c>
      <c r="FJ74" s="249">
        <v>20532</v>
      </c>
      <c r="FK74" s="250">
        <f>FJ74/DEFM_Région_Dépt!CF73</f>
        <v>0.1968137113935699</v>
      </c>
      <c r="FL74" s="247">
        <v>18046</v>
      </c>
      <c r="FM74" s="248">
        <f>FL74/DEFM_Région_Dépt!CG73</f>
        <v>0.17335920688595144</v>
      </c>
      <c r="FN74" s="249">
        <v>17383</v>
      </c>
      <c r="FO74" s="250">
        <f>FN74/DEFM_Région_Dépt!CH73</f>
        <v>0.16815314966723419</v>
      </c>
      <c r="FP74" s="247">
        <v>16827</v>
      </c>
      <c r="FQ74" s="248">
        <f>FP74/DEFM_Région_Dépt!CI73</f>
        <v>0.16235226011867432</v>
      </c>
      <c r="FR74" s="249">
        <v>16803</v>
      </c>
      <c r="FS74" s="250">
        <f>FR74/DEFM_Région_Dépt!CJ73</f>
        <v>0.15843666022346894</v>
      </c>
      <c r="FT74" s="247">
        <v>16689</v>
      </c>
      <c r="FU74" s="248">
        <f>FT74/DEFM_Région_Dépt!CK73</f>
        <v>0.1558263305322129</v>
      </c>
      <c r="FV74" s="249">
        <v>16486</v>
      </c>
      <c r="FW74" s="250">
        <f>FV74/DEFM_Région_Dépt!CL73</f>
        <v>0.15388349061446988</v>
      </c>
      <c r="FX74" s="247">
        <v>16690</v>
      </c>
      <c r="FY74" s="248">
        <f>FX74/DEFM_Région_Dépt!CM73</f>
        <v>0.15572080351561407</v>
      </c>
      <c r="FZ74" s="249">
        <v>16730</v>
      </c>
      <c r="GA74" s="250">
        <f>FZ74/DEFM_Région_Dépt!CN73</f>
        <v>0.15665234042154741</v>
      </c>
      <c r="GB74" s="247">
        <v>16774</v>
      </c>
      <c r="GC74" s="248">
        <f>GB74/DEFM_Région_Dépt!CO73</f>
        <v>0.15569540357911932</v>
      </c>
      <c r="GD74" s="249">
        <v>16735</v>
      </c>
      <c r="GE74" s="250">
        <f>GD74/DEFM_Région_Dépt!CP73</f>
        <v>0.15612463849239669</v>
      </c>
      <c r="GF74" s="247">
        <v>16142</v>
      </c>
      <c r="GG74" s="248">
        <f>GF74/DEFM_Région_Dépt!CQ73</f>
        <v>0.15152539190838263</v>
      </c>
      <c r="GH74" s="249">
        <v>15952</v>
      </c>
      <c r="GI74" s="250">
        <f>GH74/DEFM_Région_Dépt!CR73</f>
        <v>0.15089199568663803</v>
      </c>
      <c r="GJ74" s="247">
        <v>15909</v>
      </c>
      <c r="GK74" s="248">
        <f>GJ74/DEFM_Région_Dépt!CS73</f>
        <v>0.15023230339200724</v>
      </c>
      <c r="GL74" s="249">
        <v>15553</v>
      </c>
      <c r="GM74" s="250">
        <f>GL74/DEFM_Région_Dépt!CT73</f>
        <v>0.14789562769821799</v>
      </c>
      <c r="GN74" s="247">
        <v>15482</v>
      </c>
      <c r="GO74" s="248">
        <f>GN74/DEFM_Région_Dépt!CU73</f>
        <v>0.14487572989968558</v>
      </c>
      <c r="GP74" s="287">
        <v>15304</v>
      </c>
      <c r="GQ74" s="288">
        <f>GP74/DEFM_Région_Dépt!CV73</f>
        <v>0.14119644241059895</v>
      </c>
      <c r="GR74" s="289">
        <v>15570</v>
      </c>
      <c r="GS74" s="290">
        <f>GR74/DEFM_Région_Dépt!CW73</f>
        <v>0.14180586167325451</v>
      </c>
      <c r="GT74" s="287">
        <v>15692</v>
      </c>
      <c r="GU74" s="288">
        <f>GT74/DEFM_Région_Dépt!CX73</f>
        <v>0.14217116349865005</v>
      </c>
      <c r="GV74" s="289">
        <v>15894</v>
      </c>
      <c r="GW74" s="290">
        <f>GV74/DEFM_Région_Dépt!CY73</f>
        <v>0.1443164174225709</v>
      </c>
      <c r="GX74" s="291">
        <v>15814</v>
      </c>
      <c r="GY74" s="292">
        <f>GX74/DEFM_Région_Dépt!CZ73</f>
        <v>0.14441613471777029</v>
      </c>
      <c r="GZ74" s="435">
        <v>16230</v>
      </c>
      <c r="HA74" s="441">
        <f>GZ74/DEFM_Région_Dépt!DA73</f>
        <v>0.1468512486427796</v>
      </c>
      <c r="HB74" s="435">
        <v>16329</v>
      </c>
      <c r="HC74" s="441">
        <f>HB74/DEFM_Région_Dépt!DB73</f>
        <v>0.14887176915713179</v>
      </c>
      <c r="HD74" s="435">
        <v>16448</v>
      </c>
      <c r="HE74" s="441">
        <f>HD74/DEFM_Région_Dépt!DC73</f>
        <v>0.15106678055456058</v>
      </c>
      <c r="HF74" s="435">
        <v>16277</v>
      </c>
      <c r="HG74" s="441">
        <f>HF74/DEFM_Région_Dépt!DD73</f>
        <v>0.15102900514038636</v>
      </c>
      <c r="HH74" s="435">
        <v>16398</v>
      </c>
      <c r="HI74" s="441">
        <f>HH74/DEFM_Région_Dépt!DE73</f>
        <v>0.15212490606996742</v>
      </c>
      <c r="HJ74" s="435">
        <v>16177</v>
      </c>
      <c r="HK74" s="441">
        <f>HJ74/DEFM_Région_Dépt!DF73</f>
        <v>0.15202947174527992</v>
      </c>
      <c r="HL74" s="435">
        <v>15960</v>
      </c>
      <c r="HM74" s="441">
        <f>HL74/DEFM_Région_Dépt!DG73</f>
        <v>0.14853005500079106</v>
      </c>
      <c r="HN74" s="435">
        <v>16218</v>
      </c>
      <c r="HO74" s="441">
        <f>HN74/DEFM_Région_Dépt!DH73</f>
        <v>0.14902140953781126</v>
      </c>
      <c r="HP74" s="435">
        <v>16539</v>
      </c>
      <c r="HQ74" s="441">
        <f>HP74/DEFM_Région_Dépt!DI73</f>
        <v>0.15032038173142467</v>
      </c>
      <c r="HR74" s="435">
        <v>17019</v>
      </c>
      <c r="HS74" s="441">
        <f>HR74/DEFM_Région_Dépt!DJ73</f>
        <v>0.15411991632481187</v>
      </c>
      <c r="HT74" s="435">
        <v>17085</v>
      </c>
      <c r="HU74" s="441">
        <f>HT74/DEFM_Région_Dépt!DK73</f>
        <v>0.15686544553091861</v>
      </c>
      <c r="HV74" s="502">
        <v>16879</v>
      </c>
      <c r="HW74" s="500">
        <f>HV74/DEFM_Région_Dépt!DL73</f>
        <v>0.15597652820773461</v>
      </c>
      <c r="HX74" s="435">
        <v>17249</v>
      </c>
      <c r="HY74" s="441">
        <f>HX74/DEFM_Région_Dépt!DM73</f>
        <v>0.15754237907350577</v>
      </c>
      <c r="HZ74" s="435">
        <v>17326</v>
      </c>
      <c r="IA74" s="441">
        <f>HZ74/DEFM_Région_Dépt!DN73</f>
        <v>0.15986786864371591</v>
      </c>
      <c r="IB74" s="435">
        <v>17452</v>
      </c>
      <c r="IC74" s="441">
        <f>IB74/DEFM_Région_Dépt!DO73</f>
        <v>0.16229738401019242</v>
      </c>
      <c r="ID74" s="435">
        <v>17571</v>
      </c>
      <c r="IE74" s="441">
        <f>ID74/DEFM_Région_Dépt!DP73</f>
        <v>0.16529477615450466</v>
      </c>
      <c r="IF74" s="435">
        <v>17698</v>
      </c>
      <c r="IG74" s="441">
        <f>IF74/DEFM_Région_Dépt!DQ73</f>
        <v>0.16752013781744868</v>
      </c>
      <c r="IH74" s="435">
        <v>17656</v>
      </c>
      <c r="II74" s="441">
        <f>IH74/DEFM_Région_Dépt!DR73</f>
        <v>0.16828219864848121</v>
      </c>
      <c r="IJ74" s="435">
        <v>17621</v>
      </c>
      <c r="IK74" s="441">
        <f>IJ74/DEFM_Région_Dépt!DS73</f>
        <v>0.16601501775939553</v>
      </c>
      <c r="IL74" s="435">
        <v>17798</v>
      </c>
      <c r="IM74" s="441">
        <f>IL74/DEFM_Région_Dépt!DT73</f>
        <v>0.16609119244480114</v>
      </c>
      <c r="IN74" s="435">
        <v>18024</v>
      </c>
      <c r="IO74" s="441">
        <f>IN74/DEFM_Région_Dépt!DU73</f>
        <v>0.16650038798359384</v>
      </c>
      <c r="IP74" s="435">
        <v>18179</v>
      </c>
      <c r="IQ74" s="441">
        <f>IP74/DEFM_Région_Dépt!DV73</f>
        <v>0.16760090719672524</v>
      </c>
      <c r="IR74" s="435">
        <v>18040</v>
      </c>
      <c r="IS74" s="441">
        <f>IR74/DEFM_Région_Dépt!DW73</f>
        <v>0.16954409180192287</v>
      </c>
      <c r="IT74" s="435">
        <v>18014</v>
      </c>
      <c r="IU74" s="441">
        <f>IT74/DEFM_Région_Dépt!DX73</f>
        <v>0.16938251638442517</v>
      </c>
      <c r="IV74" s="435">
        <v>18562</v>
      </c>
      <c r="IW74" s="441">
        <f>IV74/DEFM_Région_Dépt!DY73</f>
        <v>0.17354800104715959</v>
      </c>
      <c r="IX74" s="435">
        <v>18534</v>
      </c>
      <c r="IY74" s="441">
        <f>IX74/DEFM_Région_Dépt!DZ73</f>
        <v>0.17486555335409001</v>
      </c>
      <c r="IZ74" s="435">
        <v>18836</v>
      </c>
      <c r="JA74" s="441">
        <f>IZ74/DEFM_Région_Dépt!EA73</f>
        <v>0.17422350481898735</v>
      </c>
      <c r="JB74" s="435">
        <v>19656</v>
      </c>
      <c r="JC74" s="441">
        <f>JB74/DEFM_Région_Dépt!EB73</f>
        <v>0.17625538020086085</v>
      </c>
      <c r="JD74" s="435">
        <v>20205</v>
      </c>
      <c r="JE74" s="441">
        <f>JD74/DEFM_Région_Dépt!EC73</f>
        <v>0.17974699309657677</v>
      </c>
      <c r="JF74" s="435">
        <v>20932</v>
      </c>
      <c r="JG74" s="441">
        <f>JF74/DEFM_Région_Dépt!ED73</f>
        <v>0.18548515728843598</v>
      </c>
      <c r="JH74" s="435">
        <v>21825</v>
      </c>
      <c r="JI74" s="441">
        <f>JH74/DEFM_Région_Dépt!EE73</f>
        <v>0.19087307487122079</v>
      </c>
      <c r="JJ74" s="435">
        <v>22509</v>
      </c>
      <c r="JK74" s="441">
        <f>JJ74/DEFM_Région_Dépt!EF73</f>
        <v>0.19365579186454676</v>
      </c>
      <c r="JL74" s="435"/>
      <c r="JM74" s="441" t="e">
        <f>JL74/DEFM_Région_Dépt!EG73</f>
        <v>#DIV/0!</v>
      </c>
      <c r="JN74" s="435"/>
      <c r="JO74" s="441" t="e">
        <f>JN74/DEFM_Région_Dépt!EH73</f>
        <v>#DIV/0!</v>
      </c>
      <c r="JP74" s="435"/>
      <c r="JQ74" s="441" t="e">
        <f>JP74/DEFM_Région_Dépt!EI73</f>
        <v>#DIV/0!</v>
      </c>
      <c r="JR74" s="435"/>
      <c r="JS74" s="441" t="e">
        <f>JR74/DEFM_Région_Dépt!EJ73</f>
        <v>#DIV/0!</v>
      </c>
    </row>
    <row r="75" spans="1:279" x14ac:dyDescent="0.35">
      <c r="A75" s="246" t="s">
        <v>437</v>
      </c>
      <c r="B75" s="286">
        <v>7370</v>
      </c>
      <c r="C75" s="280">
        <f>B75/DEFM_Région_Dépt!B74</f>
        <v>0.11247100476132341</v>
      </c>
      <c r="D75" s="247">
        <v>8266</v>
      </c>
      <c r="E75" s="248">
        <f>D75/DEFM_Région_Dépt!C74</f>
        <v>0.12417750803713608</v>
      </c>
      <c r="F75" s="286">
        <v>9097</v>
      </c>
      <c r="G75" s="280">
        <f>F75/DEFM_Région_Dépt!D74</f>
        <v>0.13179282868525896</v>
      </c>
      <c r="H75" s="247">
        <v>9819</v>
      </c>
      <c r="I75" s="248">
        <f>H75/DEFM_Région_Dépt!E74</f>
        <v>0.13717710501683456</v>
      </c>
      <c r="J75" s="286">
        <v>8845</v>
      </c>
      <c r="K75" s="280">
        <f>J75/DEFM_Région_Dépt!F74</f>
        <v>0.12120755337517472</v>
      </c>
      <c r="L75" s="247">
        <v>9304</v>
      </c>
      <c r="M75" s="248">
        <f>L75/DEFM_Région_Dépt!G74</f>
        <v>0.12779868684926238</v>
      </c>
      <c r="N75" s="286">
        <v>8807</v>
      </c>
      <c r="O75" s="280">
        <f>N75/DEFM_Région_Dépt!H74</f>
        <v>0.12181526459929735</v>
      </c>
      <c r="P75" s="247">
        <v>10097</v>
      </c>
      <c r="Q75" s="248">
        <f>P75/DEFM_Région_Dépt!I74</f>
        <v>0.13759130055597951</v>
      </c>
      <c r="R75" s="286">
        <v>10425</v>
      </c>
      <c r="S75" s="280">
        <f>R75/DEFM_Région_Dépt!J74</f>
        <v>0.14151327577781397</v>
      </c>
      <c r="T75" s="247">
        <v>10758</v>
      </c>
      <c r="U75" s="248">
        <f>T75/DEFM_Région_Dépt!K74</f>
        <v>0.14582175533717384</v>
      </c>
      <c r="V75" s="286">
        <v>10872</v>
      </c>
      <c r="W75" s="280">
        <f>V75/DEFM_Région_Dépt!L74</f>
        <v>0.14760307913708134</v>
      </c>
      <c r="X75" s="247">
        <v>10730</v>
      </c>
      <c r="Y75" s="248">
        <f>X75/DEFM_Région_Dépt!M74</f>
        <v>0.14718389070258703</v>
      </c>
      <c r="Z75" s="286">
        <v>11026</v>
      </c>
      <c r="AA75" s="280">
        <f>Z75/DEFM_Région_Dépt!N74</f>
        <v>0.15182308878607623</v>
      </c>
      <c r="AB75" s="247">
        <v>10702</v>
      </c>
      <c r="AC75" s="248">
        <f>AB75/DEFM_Région_Dépt!O74</f>
        <v>0.14745921516754851</v>
      </c>
      <c r="AD75" s="286">
        <v>10888</v>
      </c>
      <c r="AE75" s="280">
        <f>AD75/DEFM_Région_Dépt!P74</f>
        <v>0.14594391721623506</v>
      </c>
      <c r="AF75" s="247">
        <v>11157</v>
      </c>
      <c r="AG75" s="248">
        <f>AF75/DEFM_Région_Dépt!Q74</f>
        <v>0.14520537248164922</v>
      </c>
      <c r="AH75" s="286">
        <v>11204</v>
      </c>
      <c r="AI75" s="280">
        <f>AH75/DEFM_Région_Dépt!R74</f>
        <v>0.14575067320576029</v>
      </c>
      <c r="AJ75" s="247">
        <v>11397</v>
      </c>
      <c r="AK75" s="248">
        <f>AJ75/DEFM_Région_Dépt!S74</f>
        <v>0.14827873331425151</v>
      </c>
      <c r="AL75" s="286">
        <v>11651</v>
      </c>
      <c r="AM75" s="280">
        <f>AL75/DEFM_Région_Dépt!T74</f>
        <v>0.15186787976746005</v>
      </c>
      <c r="AN75" s="247">
        <v>11747</v>
      </c>
      <c r="AO75" s="248">
        <f>AN75/DEFM_Région_Dépt!U74</f>
        <v>0.15197422893810805</v>
      </c>
      <c r="AP75" s="286">
        <v>11892</v>
      </c>
      <c r="AQ75" s="280">
        <f>AP75/DEFM_Région_Dépt!V74</f>
        <v>0.15376459483572325</v>
      </c>
      <c r="AR75" s="247">
        <v>12106</v>
      </c>
      <c r="AS75" s="248">
        <f>AR75/DEFM_Région_Dépt!W74</f>
        <v>0.15730862689553907</v>
      </c>
      <c r="AT75" s="286">
        <v>12013</v>
      </c>
      <c r="AU75" s="280">
        <f>AT75/DEFM_Région_Dépt!X74</f>
        <v>0.15815527206182445</v>
      </c>
      <c r="AV75" s="247">
        <v>12079</v>
      </c>
      <c r="AW75" s="248">
        <f>AV75/DEFM_Région_Dépt!Y74</f>
        <v>0.15891748237027681</v>
      </c>
      <c r="AX75" s="286">
        <v>11755</v>
      </c>
      <c r="AY75" s="280">
        <f>AX75/DEFM_Région_Dépt!Z74</f>
        <v>0.15700337914546353</v>
      </c>
      <c r="AZ75" s="247">
        <v>11587</v>
      </c>
      <c r="BA75" s="248">
        <f>AZ75/DEFM_Région_Dépt!AA74</f>
        <v>0.15407425136960801</v>
      </c>
      <c r="BB75" s="286">
        <v>11688</v>
      </c>
      <c r="BC75" s="280">
        <f>BB75/DEFM_Région_Dépt!AB74</f>
        <v>0.15199354989726652</v>
      </c>
      <c r="BD75" s="247">
        <v>11973</v>
      </c>
      <c r="BE75" s="248">
        <f>BD75/DEFM_Région_Dépt!AC74</f>
        <v>0.15125636393496469</v>
      </c>
      <c r="BF75" s="286">
        <v>12166</v>
      </c>
      <c r="BG75" s="280">
        <f>BF75/DEFM_Région_Dépt!AD74</f>
        <v>0.15281615836808521</v>
      </c>
      <c r="BH75" s="247">
        <v>12328</v>
      </c>
      <c r="BI75" s="248">
        <f>BH75/DEFM_Région_Dépt!AE74</f>
        <v>0.15421373262781302</v>
      </c>
      <c r="BJ75" s="286">
        <v>12399</v>
      </c>
      <c r="BK75" s="280">
        <f>BJ75/DEFM_Région_Dépt!AF74</f>
        <v>0.1549235940174678</v>
      </c>
      <c r="BL75" s="247">
        <v>13110</v>
      </c>
      <c r="BM75" s="248">
        <f>BL75/DEFM_Région_Dépt!AG74</f>
        <v>0.16179791921211448</v>
      </c>
      <c r="BN75" s="286">
        <v>13358</v>
      </c>
      <c r="BO75" s="280">
        <f>BN75/DEFM_Région_Dépt!AH74</f>
        <v>0.16539752114210715</v>
      </c>
      <c r="BP75" s="247">
        <v>13746</v>
      </c>
      <c r="BQ75" s="248">
        <f>BP75/DEFM_Région_Dépt!AI74</f>
        <v>0.17059458654454746</v>
      </c>
      <c r="BR75" s="286">
        <v>13510</v>
      </c>
      <c r="BS75" s="280">
        <f>BR75/DEFM_Région_Dépt!AJ74</f>
        <v>0.1689763858314989</v>
      </c>
      <c r="BT75" s="247">
        <v>13322</v>
      </c>
      <c r="BU75" s="248">
        <f>BT75/DEFM_Région_Dépt!AK74</f>
        <v>0.1678298772959762</v>
      </c>
      <c r="BV75" s="286">
        <v>13281</v>
      </c>
      <c r="BW75" s="280">
        <f>BV75/DEFM_Région_Dépt!AL74</f>
        <v>0.16749905410518351</v>
      </c>
      <c r="BX75" s="247">
        <v>13186</v>
      </c>
      <c r="BY75" s="248">
        <f>BX75/DEFM_Région_Dépt!AM74</f>
        <v>0.16428286654041663</v>
      </c>
      <c r="BZ75" s="249">
        <v>13503</v>
      </c>
      <c r="CA75" s="280">
        <f>BZ75/DEFM_Région_Dépt!AN74</f>
        <v>0.16413628794048646</v>
      </c>
      <c r="CB75" s="247">
        <v>13692</v>
      </c>
      <c r="CC75" s="248">
        <f>CB75/DEFM_Région_Dépt!AO74</f>
        <v>0.16242763594951123</v>
      </c>
      <c r="CD75" s="249">
        <v>13943</v>
      </c>
      <c r="CE75" s="280">
        <f>CD75/DEFM_Région_Dépt!AP74</f>
        <v>0.16273722542543009</v>
      </c>
      <c r="CF75" s="247">
        <v>14183</v>
      </c>
      <c r="CG75" s="248">
        <f>CF75/DEFM_Région_Dépt!AQ74</f>
        <v>0.16415889256695756</v>
      </c>
      <c r="CH75" s="249">
        <v>14190</v>
      </c>
      <c r="CI75" s="280">
        <f>CH75/DEFM_Région_Dépt!AR74</f>
        <v>0.16479879217234772</v>
      </c>
      <c r="CJ75" s="247">
        <v>14763</v>
      </c>
      <c r="CK75" s="248">
        <f>CJ75/DEFM_Région_Dépt!AS74</f>
        <v>0.16674384720512328</v>
      </c>
      <c r="CL75" s="249">
        <v>14998</v>
      </c>
      <c r="CM75" s="280">
        <f>CL75/DEFM_Région_Dépt!AT74</f>
        <v>0.16934454920115169</v>
      </c>
      <c r="CN75" s="247">
        <v>15360</v>
      </c>
      <c r="CO75" s="248">
        <f>CN75/DEFM_Région_Dépt!AU74</f>
        <v>0.17429787234042554</v>
      </c>
      <c r="CP75" s="249">
        <v>15668</v>
      </c>
      <c r="CQ75" s="280">
        <f>CP75/DEFM_Région_Dépt!AV74</f>
        <v>0.17763366740737382</v>
      </c>
      <c r="CR75" s="247">
        <v>15600</v>
      </c>
      <c r="CS75" s="248">
        <f>CR75/DEFM_Région_Dépt!AW74</f>
        <v>0.17906541626970007</v>
      </c>
      <c r="CT75" s="249">
        <v>15393</v>
      </c>
      <c r="CU75" s="280">
        <f>CT75/DEFM_Région_Dépt!AX74</f>
        <v>0.17901335070009769</v>
      </c>
      <c r="CV75" s="247">
        <v>15596</v>
      </c>
      <c r="CW75" s="248">
        <f>CV75/DEFM_Région_Dépt!AY74</f>
        <v>0.17836638532445848</v>
      </c>
      <c r="CX75" s="249">
        <v>15280</v>
      </c>
      <c r="CY75" s="280">
        <f>CX75/DEFM_Région_Dépt!AZ74</f>
        <v>0.17440732328132313</v>
      </c>
      <c r="CZ75" s="247">
        <v>15700</v>
      </c>
      <c r="DA75" s="248">
        <f>CZ75/DEFM_Région_Dépt!BA74</f>
        <v>0.17323373313177901</v>
      </c>
      <c r="DB75" s="249">
        <v>15923</v>
      </c>
      <c r="DC75" s="280">
        <f>DB75/DEFM_Région_Dépt!BB74</f>
        <v>0.17312313128567547</v>
      </c>
      <c r="DD75" s="247">
        <v>16121</v>
      </c>
      <c r="DE75" s="248">
        <f>DD75/DEFM_Région_Dépt!BC74</f>
        <v>0.17532926577267338</v>
      </c>
      <c r="DF75" s="249">
        <v>16213</v>
      </c>
      <c r="DG75" s="280">
        <f>DF75/DEFM_Région_Dépt!BD74</f>
        <v>0.17637587981245173</v>
      </c>
      <c r="DH75" s="247">
        <v>16699</v>
      </c>
      <c r="DI75" s="248">
        <f>DH75/DEFM_Région_Dépt!BE74</f>
        <v>0.17822532445355191</v>
      </c>
      <c r="DJ75" s="249">
        <v>16726</v>
      </c>
      <c r="DK75" s="280">
        <f>DJ75/DEFM_Région_Dépt!BF74</f>
        <v>0.17958684074901221</v>
      </c>
      <c r="DL75" s="247">
        <v>16981</v>
      </c>
      <c r="DM75" s="248">
        <f>DL75/DEFM_Région_Dépt!BG74</f>
        <v>0.18249328318108543</v>
      </c>
      <c r="DN75" s="249">
        <v>17202</v>
      </c>
      <c r="DO75" s="280">
        <f>DN75/DEFM_Région_Dépt!BH74</f>
        <v>0.18538236054832313</v>
      </c>
      <c r="DP75" s="247">
        <v>17292</v>
      </c>
      <c r="DQ75" s="248">
        <f>DP75/DEFM_Région_Dépt!BI74</f>
        <v>0.18739840041615188</v>
      </c>
      <c r="DR75" s="249">
        <v>17248</v>
      </c>
      <c r="DS75" s="280">
        <f>DR75/DEFM_Région_Dépt!BJ74</f>
        <v>0.18760877131917855</v>
      </c>
      <c r="DT75" s="247">
        <v>17129</v>
      </c>
      <c r="DU75" s="248">
        <f>DT75/DEFM_Région_Dépt!BK74</f>
        <v>0.18356302376920933</v>
      </c>
      <c r="DV75" s="249">
        <v>17043</v>
      </c>
      <c r="DW75" s="280">
        <f>DV75/DEFM_Région_Dépt!BL74</f>
        <v>0.1814610151084422</v>
      </c>
      <c r="DX75" s="247">
        <v>17465</v>
      </c>
      <c r="DY75" s="248">
        <f>DX75/DEFM_Région_Dépt!BM74</f>
        <v>0.18003669800428831</v>
      </c>
      <c r="DZ75" s="249">
        <v>17773</v>
      </c>
      <c r="EA75" s="280">
        <f>DZ75/DEFM_Région_Dépt!BN74</f>
        <v>0.18122399869483644</v>
      </c>
      <c r="EB75" s="247">
        <v>17871</v>
      </c>
      <c r="EC75" s="248">
        <f>EB75/DEFM_Région_Dépt!BO74</f>
        <v>0.18303324525287284</v>
      </c>
      <c r="ED75" s="249">
        <v>18014</v>
      </c>
      <c r="EE75" s="280">
        <f>ED75/DEFM_Région_Dépt!BP74</f>
        <v>0.18394208285256247</v>
      </c>
      <c r="EF75" s="247">
        <v>18535</v>
      </c>
      <c r="EG75" s="248">
        <f>EF75/DEFM_Région_Dépt!BQ74</f>
        <v>0.18673934069476908</v>
      </c>
      <c r="EH75" s="249">
        <v>18730</v>
      </c>
      <c r="EI75" s="280">
        <f>EH75/DEFM_Région_Dépt!BR74</f>
        <v>0.18897812575671968</v>
      </c>
      <c r="EJ75" s="247">
        <v>19016</v>
      </c>
      <c r="EK75" s="248">
        <f>EJ75/DEFM_Région_Dépt!BS74</f>
        <v>0.19190053787855851</v>
      </c>
      <c r="EL75" s="249">
        <v>19027</v>
      </c>
      <c r="EM75" s="280">
        <f>EL75/DEFM_Région_Dépt!BT74</f>
        <v>0.19250303520841763</v>
      </c>
      <c r="EN75" s="247">
        <v>19165</v>
      </c>
      <c r="EO75" s="248">
        <f>EN75/DEFM_Région_Dépt!BU74</f>
        <v>0.19436331183319136</v>
      </c>
      <c r="EP75" s="249">
        <v>19002</v>
      </c>
      <c r="EQ75" s="280">
        <f>EP75/DEFM_Région_Dépt!BV74</f>
        <v>0.19467267697981763</v>
      </c>
      <c r="ER75" s="247">
        <v>18907</v>
      </c>
      <c r="ES75" s="248">
        <f>ER75/DEFM_Région_Dépt!BW74</f>
        <v>0.19240632568741986</v>
      </c>
      <c r="ET75" s="249">
        <v>18894</v>
      </c>
      <c r="EU75" s="280">
        <f>ET75/DEFM_Région_Dépt!BX74</f>
        <v>0.18956556636901775</v>
      </c>
      <c r="EV75" s="247">
        <v>19198</v>
      </c>
      <c r="EW75" s="248">
        <f>EV75/DEFM_Région_Dépt!BY74</f>
        <v>0.18831168831168832</v>
      </c>
      <c r="EX75" s="249">
        <v>19429</v>
      </c>
      <c r="EY75" s="280">
        <f>EX75/DEFM_Région_Dépt!BZ74</f>
        <v>0.18848650064513625</v>
      </c>
      <c r="EZ75" s="247">
        <v>20166</v>
      </c>
      <c r="FA75" s="248">
        <f>EZ75/DEFM_Région_Dépt!CA74</f>
        <v>0.19603192347697601</v>
      </c>
      <c r="FB75" s="286">
        <v>20607</v>
      </c>
      <c r="FC75" s="281">
        <f>FB75/DEFM_Région_Dépt!CB74</f>
        <v>0.20013402482372822</v>
      </c>
      <c r="FD75" s="252">
        <v>21023</v>
      </c>
      <c r="FE75" s="248">
        <f>FD75/DEFM_Région_Dépt!CC74</f>
        <v>0.20351206667892857</v>
      </c>
      <c r="FF75" s="249">
        <v>20566</v>
      </c>
      <c r="FG75" s="250">
        <f>FF75/DEFM_Région_Dépt!CD74</f>
        <v>0.20020637825629842</v>
      </c>
      <c r="FH75" s="247">
        <v>20338</v>
      </c>
      <c r="FI75" s="248">
        <f>FH75/DEFM_Région_Dépt!CE74</f>
        <v>0.19787896477913991</v>
      </c>
      <c r="FJ75" s="249">
        <v>19215</v>
      </c>
      <c r="FK75" s="250">
        <f>FJ75/DEFM_Région_Dépt!CF74</f>
        <v>0.19127206123891338</v>
      </c>
      <c r="FL75" s="247">
        <v>16541</v>
      </c>
      <c r="FM75" s="248">
        <f>FL75/DEFM_Région_Dépt!CG74</f>
        <v>0.16511609335383018</v>
      </c>
      <c r="FN75" s="249">
        <v>16177</v>
      </c>
      <c r="FO75" s="250">
        <f>FN75/DEFM_Région_Dépt!CH74</f>
        <v>0.16241478670321174</v>
      </c>
      <c r="FP75" s="247">
        <v>15670</v>
      </c>
      <c r="FQ75" s="248">
        <f>FP75/DEFM_Région_Dépt!CI74</f>
        <v>0.1578221152393518</v>
      </c>
      <c r="FR75" s="249">
        <v>15637</v>
      </c>
      <c r="FS75" s="250">
        <f>FR75/DEFM_Région_Dépt!CJ74</f>
        <v>0.15373195957371505</v>
      </c>
      <c r="FT75" s="247">
        <v>15629</v>
      </c>
      <c r="FU75" s="248">
        <f>FT75/DEFM_Région_Dépt!CK74</f>
        <v>0.15232052706469407</v>
      </c>
      <c r="FV75" s="249">
        <v>15388</v>
      </c>
      <c r="FW75" s="250">
        <f>FV75/DEFM_Région_Dépt!CL74</f>
        <v>0.15074894442430714</v>
      </c>
      <c r="FX75" s="247">
        <v>15483</v>
      </c>
      <c r="FY75" s="248">
        <f>FX75/DEFM_Région_Dépt!CM74</f>
        <v>0.15178816516999333</v>
      </c>
      <c r="FZ75" s="249">
        <v>15627</v>
      </c>
      <c r="GA75" s="250">
        <f>FZ75/DEFM_Région_Dépt!CN74</f>
        <v>0.15265512660206315</v>
      </c>
      <c r="GB75" s="247">
        <v>15739</v>
      </c>
      <c r="GC75" s="248">
        <f>GB75/DEFM_Région_Dépt!CO74</f>
        <v>0.15201622639687062</v>
      </c>
      <c r="GD75" s="249">
        <v>15782</v>
      </c>
      <c r="GE75" s="250">
        <f>GD75/DEFM_Région_Dépt!CP74</f>
        <v>0.15218020172410468</v>
      </c>
      <c r="GF75" s="247">
        <v>15022</v>
      </c>
      <c r="GG75" s="248">
        <f>GF75/DEFM_Région_Dépt!CQ74</f>
        <v>0.14556765766114965</v>
      </c>
      <c r="GH75" s="249">
        <v>14724</v>
      </c>
      <c r="GI75" s="250">
        <f>GH75/DEFM_Région_Dépt!CR74</f>
        <v>0.1438480626819594</v>
      </c>
      <c r="GJ75" s="247">
        <v>14879</v>
      </c>
      <c r="GK75" s="248">
        <f>GJ75/DEFM_Région_Dépt!CS74</f>
        <v>0.14596413435881336</v>
      </c>
      <c r="GL75" s="249">
        <v>14681</v>
      </c>
      <c r="GM75" s="250">
        <f>GL75/DEFM_Région_Dépt!CT74</f>
        <v>0.14525288902960265</v>
      </c>
      <c r="GN75" s="247">
        <v>14677</v>
      </c>
      <c r="GO75" s="248">
        <f>GN75/DEFM_Région_Dépt!CU74</f>
        <v>0.14318046572429199</v>
      </c>
      <c r="GP75" s="287">
        <v>14646</v>
      </c>
      <c r="GQ75" s="288">
        <f>GP75/DEFM_Région_Dépt!CV74</f>
        <v>0.14032902490203031</v>
      </c>
      <c r="GR75" s="289">
        <v>14763</v>
      </c>
      <c r="GS75" s="290">
        <f>GR75/DEFM_Région_Dépt!CW74</f>
        <v>0.14024471339273839</v>
      </c>
      <c r="GT75" s="287">
        <v>14898</v>
      </c>
      <c r="GU75" s="288">
        <f>GT75/DEFM_Région_Dépt!CX74</f>
        <v>0.14024550965847046</v>
      </c>
      <c r="GV75" s="289">
        <v>15000</v>
      </c>
      <c r="GW75" s="290">
        <f>GV75/DEFM_Région_Dépt!CY74</f>
        <v>0.14160294534126311</v>
      </c>
      <c r="GX75" s="291">
        <v>14991</v>
      </c>
      <c r="GY75" s="292">
        <f>GX75/DEFM_Région_Dépt!CZ74</f>
        <v>0.14223634897291143</v>
      </c>
      <c r="GZ75" s="435">
        <v>15511</v>
      </c>
      <c r="HA75" s="441">
        <f>GZ75/DEFM_Région_Dépt!DA74</f>
        <v>0.14584175638192845</v>
      </c>
      <c r="HB75" s="435">
        <v>15424</v>
      </c>
      <c r="HC75" s="441">
        <f>HB75/DEFM_Région_Dépt!DB74</f>
        <v>0.14617411247370116</v>
      </c>
      <c r="HD75" s="435">
        <v>15746</v>
      </c>
      <c r="HE75" s="441">
        <f>HD75/DEFM_Région_Dépt!DC74</f>
        <v>0.1501707135636218</v>
      </c>
      <c r="HF75" s="435">
        <v>15620</v>
      </c>
      <c r="HG75" s="441">
        <f>HF75/DEFM_Région_Dépt!DD74</f>
        <v>0.1502818988242991</v>
      </c>
      <c r="HH75" s="435">
        <v>15882</v>
      </c>
      <c r="HI75" s="441">
        <f>HH75/DEFM_Région_Dépt!DE74</f>
        <v>0.15191980256738918</v>
      </c>
      <c r="HJ75" s="435">
        <v>15811</v>
      </c>
      <c r="HK75" s="441">
        <f>HJ75/DEFM_Région_Dépt!DF74</f>
        <v>0.15336935328981191</v>
      </c>
      <c r="HL75" s="435">
        <v>15674</v>
      </c>
      <c r="HM75" s="441">
        <f>HL75/DEFM_Région_Dépt!DG74</f>
        <v>0.15106596245036433</v>
      </c>
      <c r="HN75" s="435">
        <v>15820</v>
      </c>
      <c r="HO75" s="441">
        <f>HN75/DEFM_Région_Dépt!DH74</f>
        <v>0.15058062059775368</v>
      </c>
      <c r="HP75" s="435">
        <v>16073</v>
      </c>
      <c r="HQ75" s="441">
        <f>HP75/DEFM_Région_Dépt!DI74</f>
        <v>0.15143349758335767</v>
      </c>
      <c r="HR75" s="435">
        <v>16692</v>
      </c>
      <c r="HS75" s="441">
        <f>HR75/DEFM_Région_Dépt!DJ74</f>
        <v>0.15646207491282665</v>
      </c>
      <c r="HT75" s="435">
        <v>16770</v>
      </c>
      <c r="HU75" s="441">
        <f>HT75/DEFM_Région_Dépt!DK74</f>
        <v>0.15888355171531707</v>
      </c>
      <c r="HV75" s="502">
        <v>16791</v>
      </c>
      <c r="HW75" s="500">
        <f>HV75/DEFM_Région_Dépt!DL74</f>
        <v>0.15983817229890529</v>
      </c>
      <c r="HX75" s="435">
        <v>17121</v>
      </c>
      <c r="HY75" s="441">
        <f>HX75/DEFM_Région_Dépt!DM74</f>
        <v>0.16140314491496663</v>
      </c>
      <c r="HZ75" s="435">
        <v>17282</v>
      </c>
      <c r="IA75" s="441">
        <f>HZ75/DEFM_Région_Dépt!DN74</f>
        <v>0.16394562340508287</v>
      </c>
      <c r="IB75" s="435">
        <v>17466</v>
      </c>
      <c r="IC75" s="441">
        <f>IB75/DEFM_Région_Dépt!DO74</f>
        <v>0.16700451311864148</v>
      </c>
      <c r="ID75" s="435">
        <v>17470</v>
      </c>
      <c r="IE75" s="441">
        <f>ID75/DEFM_Région_Dépt!DP74</f>
        <v>0.1689947376567095</v>
      </c>
      <c r="IF75" s="435">
        <v>17376</v>
      </c>
      <c r="IG75" s="441">
        <f>IF75/DEFM_Région_Dépt!DQ74</f>
        <v>0.17030285210232285</v>
      </c>
      <c r="IH75" s="435">
        <v>17474</v>
      </c>
      <c r="II75" s="441">
        <f>IH75/DEFM_Région_Dépt!DR74</f>
        <v>0.17211185201965978</v>
      </c>
      <c r="IJ75" s="435">
        <v>17250</v>
      </c>
      <c r="IK75" s="441">
        <f>IJ75/DEFM_Région_Dépt!DS74</f>
        <v>0.16828611566377896</v>
      </c>
      <c r="IL75" s="435">
        <v>17058</v>
      </c>
      <c r="IM75" s="441">
        <f>IL75/DEFM_Région_Dépt!DT74</f>
        <v>0.1657887063854602</v>
      </c>
      <c r="IN75" s="435">
        <v>17203</v>
      </c>
      <c r="IO75" s="441">
        <f>IN75/DEFM_Région_Dépt!DU74</f>
        <v>0.16638135306349436</v>
      </c>
      <c r="IP75" s="435">
        <v>17283</v>
      </c>
      <c r="IQ75" s="441">
        <f>IP75/DEFM_Région_Dépt!DV74</f>
        <v>0.16773748980938702</v>
      </c>
      <c r="IR75" s="435">
        <v>17066</v>
      </c>
      <c r="IS75" s="441">
        <f>IR75/DEFM_Région_Dépt!DW74</f>
        <v>0.16874141016640795</v>
      </c>
      <c r="IT75" s="435">
        <v>17155</v>
      </c>
      <c r="IU75" s="441">
        <f>IT75/DEFM_Région_Dépt!DX74</f>
        <v>0.16965495416201035</v>
      </c>
      <c r="IV75" s="435">
        <v>17371</v>
      </c>
      <c r="IW75" s="441">
        <f>IV75/DEFM_Région_Dépt!DY74</f>
        <v>0.17036739177340579</v>
      </c>
      <c r="IX75" s="435">
        <v>17559</v>
      </c>
      <c r="IY75" s="441">
        <f>IX75/DEFM_Région_Dépt!DZ74</f>
        <v>0.17293373778758273</v>
      </c>
      <c r="IZ75" s="435">
        <v>17882</v>
      </c>
      <c r="JA75" s="441">
        <f>IZ75/DEFM_Région_Dépt!EA74</f>
        <v>0.17181674929858951</v>
      </c>
      <c r="JB75" s="435">
        <v>18653</v>
      </c>
      <c r="JC75" s="441">
        <f>JB75/DEFM_Région_Dépt!EB74</f>
        <v>0.17391425960803328</v>
      </c>
      <c r="JD75" s="435">
        <v>19219</v>
      </c>
      <c r="JE75" s="441">
        <f>JD75/DEFM_Région_Dépt!EC74</f>
        <v>0.17828385899814472</v>
      </c>
      <c r="JF75" s="435">
        <v>19873</v>
      </c>
      <c r="JG75" s="441">
        <f>JF75/DEFM_Région_Dépt!ED74</f>
        <v>0.18372516571597622</v>
      </c>
      <c r="JH75" s="435">
        <v>20548</v>
      </c>
      <c r="JI75" s="441">
        <f>JH75/DEFM_Région_Dépt!EE74</f>
        <v>0.18774383948395112</v>
      </c>
      <c r="JJ75" s="435">
        <v>20977</v>
      </c>
      <c r="JK75" s="441">
        <f>JJ75/DEFM_Région_Dépt!EF74</f>
        <v>0.18921893181551672</v>
      </c>
      <c r="JL75" s="435"/>
      <c r="JM75" s="441" t="e">
        <f>JL75/DEFM_Région_Dépt!EG74</f>
        <v>#DIV/0!</v>
      </c>
      <c r="JN75" s="435"/>
      <c r="JO75" s="441" t="e">
        <f>JN75/DEFM_Région_Dépt!EH74</f>
        <v>#DIV/0!</v>
      </c>
      <c r="JP75" s="435"/>
      <c r="JQ75" s="441" t="e">
        <f>JP75/DEFM_Région_Dépt!EI74</f>
        <v>#DIV/0!</v>
      </c>
      <c r="JR75" s="435"/>
      <c r="JS75" s="441" t="e">
        <f>JR75/DEFM_Région_Dépt!EJ74</f>
        <v>#DIV/0!</v>
      </c>
    </row>
    <row r="76" spans="1:279" x14ac:dyDescent="0.35">
      <c r="A76" s="258" t="s">
        <v>438</v>
      </c>
      <c r="B76" s="258">
        <v>80488</v>
      </c>
      <c r="C76" s="259">
        <f>B76/DEFM_Région_Dépt!B75</f>
        <v>0.12795187656287507</v>
      </c>
      <c r="D76" s="258">
        <v>91594</v>
      </c>
      <c r="E76" s="259">
        <f>D76/DEFM_Région_Dépt!C75</f>
        <v>0.14323603279006414</v>
      </c>
      <c r="F76" s="258">
        <v>101520</v>
      </c>
      <c r="G76" s="259">
        <f>F76/DEFM_Région_Dépt!D75</f>
        <v>0.15346103613408793</v>
      </c>
      <c r="H76" s="258">
        <v>111334</v>
      </c>
      <c r="I76" s="259">
        <f>H76/DEFM_Région_Dépt!E75</f>
        <v>0.16254965886676312</v>
      </c>
      <c r="J76" s="258">
        <v>97676</v>
      </c>
      <c r="K76" s="259">
        <f>J76/DEFM_Région_Dépt!F75</f>
        <v>0.14014195549650707</v>
      </c>
      <c r="L76" s="258">
        <v>100773</v>
      </c>
      <c r="M76" s="259">
        <f>L76/DEFM_Région_Dépt!G75</f>
        <v>0.1447222541360294</v>
      </c>
      <c r="N76" s="258">
        <v>94719</v>
      </c>
      <c r="O76" s="259">
        <f>N76/DEFM_Région_Dépt!H75</f>
        <v>0.13657047612730949</v>
      </c>
      <c r="P76" s="258">
        <v>105905</v>
      </c>
      <c r="Q76" s="259">
        <f>P76/DEFM_Région_Dépt!I75</f>
        <v>0.15049245228591362</v>
      </c>
      <c r="R76" s="258">
        <v>107716</v>
      </c>
      <c r="S76" s="259">
        <f>R76/DEFM_Région_Dépt!J75</f>
        <v>0.15306634305356812</v>
      </c>
      <c r="T76" s="258">
        <v>111100</v>
      </c>
      <c r="U76" s="259">
        <f>T76/DEFM_Région_Dépt!K75</f>
        <v>0.15783469550405527</v>
      </c>
      <c r="V76" s="258">
        <v>110837</v>
      </c>
      <c r="W76" s="259">
        <f>V76/DEFM_Région_Dépt!L75</f>
        <v>0.15853016645831963</v>
      </c>
      <c r="X76" s="258">
        <v>110208</v>
      </c>
      <c r="Y76" s="259">
        <f>X76/DEFM_Région_Dépt!M75</f>
        <v>0.15867882828079219</v>
      </c>
      <c r="Z76" s="258">
        <v>110132</v>
      </c>
      <c r="AA76" s="259">
        <f>Z76/DEFM_Région_Dépt!N75</f>
        <v>0.15972108416349179</v>
      </c>
      <c r="AB76" s="258">
        <v>107004</v>
      </c>
      <c r="AC76" s="259">
        <f>AB76/DEFM_Région_Dépt!O75</f>
        <v>0.15501243674787374</v>
      </c>
      <c r="AD76" s="258">
        <v>108962</v>
      </c>
      <c r="AE76" s="259">
        <f>AD76/DEFM_Région_Dépt!P75</f>
        <v>0.15407936582006587</v>
      </c>
      <c r="AF76" s="258">
        <v>111272</v>
      </c>
      <c r="AG76" s="259">
        <f>AF76/DEFM_Région_Dépt!Q75</f>
        <v>0.1536089234316006</v>
      </c>
      <c r="AH76" s="258">
        <v>111298</v>
      </c>
      <c r="AI76" s="259">
        <f>AH76/DEFM_Région_Dépt!R75</f>
        <v>0.1536295459909974</v>
      </c>
      <c r="AJ76" s="258">
        <v>113462</v>
      </c>
      <c r="AK76" s="259">
        <f>AJ76/DEFM_Région_Dépt!S75</f>
        <v>0.1564559342858049</v>
      </c>
      <c r="AL76" s="258">
        <v>114804</v>
      </c>
      <c r="AM76" s="259">
        <f>AL76/DEFM_Région_Dépt!T75</f>
        <v>0.15839731782528613</v>
      </c>
      <c r="AN76" s="258">
        <v>116692</v>
      </c>
      <c r="AO76" s="259">
        <f>AN76/DEFM_Région_Dépt!U75</f>
        <v>0.15942423004567197</v>
      </c>
      <c r="AP76" s="258">
        <v>118127</v>
      </c>
      <c r="AQ76" s="259">
        <f>AP76/DEFM_Région_Dépt!V75</f>
        <v>0.16169044930363069</v>
      </c>
      <c r="AR76" s="258">
        <v>120351</v>
      </c>
      <c r="AS76" s="259">
        <f>AR76/DEFM_Région_Dépt!W75</f>
        <v>0.16567482851042567</v>
      </c>
      <c r="AT76" s="258">
        <v>119322</v>
      </c>
      <c r="AU76" s="259">
        <f>AT76/DEFM_Région_Dépt!X75</f>
        <v>0.16618986999746513</v>
      </c>
      <c r="AV76" s="258">
        <v>120800</v>
      </c>
      <c r="AW76" s="259">
        <f>AV76/DEFM_Région_Dépt!Y75</f>
        <v>0.16770533838855717</v>
      </c>
      <c r="AX76" s="258">
        <v>118222</v>
      </c>
      <c r="AY76" s="259">
        <f>AX76/DEFM_Région_Dépt!Z75</f>
        <v>0.16588696528247454</v>
      </c>
      <c r="AZ76" s="258">
        <v>116270</v>
      </c>
      <c r="BA76" s="259">
        <f>AZ76/DEFM_Région_Dépt!AA75</f>
        <v>0.1628039183838067</v>
      </c>
      <c r="BB76" s="258">
        <v>117460</v>
      </c>
      <c r="BC76" s="259">
        <f>BB76/DEFM_Région_Dépt!AB75</f>
        <v>0.16106738337492801</v>
      </c>
      <c r="BD76" s="258">
        <v>120204</v>
      </c>
      <c r="BE76" s="259">
        <f>BD76/DEFM_Région_Dépt!AC75</f>
        <v>0.16099260289053804</v>
      </c>
      <c r="BF76" s="258">
        <v>121432</v>
      </c>
      <c r="BG76" s="259">
        <f>BF76/DEFM_Région_Dépt!AD75</f>
        <v>0.16183036011759594</v>
      </c>
      <c r="BH76" s="258">
        <v>123641</v>
      </c>
      <c r="BI76" s="259">
        <f>BH76/DEFM_Région_Dépt!AE75</f>
        <v>0.16364955137037523</v>
      </c>
      <c r="BJ76" s="258">
        <v>125089</v>
      </c>
      <c r="BK76" s="259">
        <f>BJ76/DEFM_Région_Dépt!AF75</f>
        <v>0.16543056727440084</v>
      </c>
      <c r="BL76" s="258">
        <v>130642</v>
      </c>
      <c r="BM76" s="259">
        <f>BL76/DEFM_Région_Dépt!AG75</f>
        <v>0.17050550506131526</v>
      </c>
      <c r="BN76" s="258">
        <v>133813</v>
      </c>
      <c r="BO76" s="259">
        <f>BN76/DEFM_Région_Dépt!AH75</f>
        <v>0.17505648228215892</v>
      </c>
      <c r="BP76" s="258">
        <v>136710</v>
      </c>
      <c r="BQ76" s="259">
        <f>BP76/DEFM_Région_Dépt!AI75</f>
        <v>0.1793689613368111</v>
      </c>
      <c r="BR76" s="258">
        <v>134437</v>
      </c>
      <c r="BS76" s="259">
        <f>BR76/DEFM_Région_Dépt!AJ75</f>
        <v>0.17799977491344099</v>
      </c>
      <c r="BT76" s="258">
        <v>133853</v>
      </c>
      <c r="BU76" s="259">
        <f>BT76/DEFM_Région_Dépt!AK75</f>
        <v>0.177480326445103</v>
      </c>
      <c r="BV76" s="258">
        <v>133347</v>
      </c>
      <c r="BW76" s="259">
        <f>BV76/DEFM_Région_Dépt!AL75</f>
        <v>0.17719377741515835</v>
      </c>
      <c r="BX76" s="258">
        <v>132611</v>
      </c>
      <c r="BY76" s="259">
        <f>BX76/DEFM_Région_Dépt!AM75</f>
        <v>0.17380665286114971</v>
      </c>
      <c r="BZ76" s="258">
        <v>135309</v>
      </c>
      <c r="CA76" s="259">
        <f>BZ76/DEFM_Région_Dépt!AN75</f>
        <v>0.17341771665199188</v>
      </c>
      <c r="CB76" s="258">
        <v>136826</v>
      </c>
      <c r="CC76" s="259">
        <f>CB76/DEFM_Région_Dépt!AO75</f>
        <v>0.17187576547435857</v>
      </c>
      <c r="CD76" s="258">
        <v>139625</v>
      </c>
      <c r="CE76" s="259">
        <f>CD76/DEFM_Région_Dépt!AP75</f>
        <v>0.17243487303112412</v>
      </c>
      <c r="CF76" s="258">
        <v>142508</v>
      </c>
      <c r="CG76" s="259">
        <f>CF76/DEFM_Région_Dépt!AQ75</f>
        <v>0.17463338239132592</v>
      </c>
      <c r="CH76" s="258">
        <v>141177</v>
      </c>
      <c r="CI76" s="259">
        <f>CH76/DEFM_Région_Dépt!AR75</f>
        <v>0.1742037701764409</v>
      </c>
      <c r="CJ76" s="258">
        <v>147027</v>
      </c>
      <c r="CK76" s="259">
        <f>CJ76/DEFM_Région_Dépt!AS75</f>
        <v>0.17627847363682034</v>
      </c>
      <c r="CL76" s="258">
        <v>149302</v>
      </c>
      <c r="CM76" s="259">
        <f>CL76/DEFM_Région_Dépt!AT75</f>
        <v>0.17910100417576855</v>
      </c>
      <c r="CN76" s="258">
        <v>152743</v>
      </c>
      <c r="CO76" s="259">
        <f>CN76/DEFM_Région_Dépt!AU75</f>
        <v>0.18336076368006013</v>
      </c>
      <c r="CP76" s="258">
        <v>153974</v>
      </c>
      <c r="CQ76" s="259">
        <f>CP76/DEFM_Région_Dépt!AV75</f>
        <v>0.18487269845653256</v>
      </c>
      <c r="CR76" s="258">
        <v>153125</v>
      </c>
      <c r="CS76" s="259">
        <f>CR76/DEFM_Région_Dépt!AW75</f>
        <v>0.1855851400993585</v>
      </c>
      <c r="CT76" s="258">
        <v>151247</v>
      </c>
      <c r="CU76" s="259">
        <f>CT76/DEFM_Région_Dépt!AX75</f>
        <v>0.18527406405648614</v>
      </c>
      <c r="CV76" s="258">
        <v>152438</v>
      </c>
      <c r="CW76" s="259">
        <f>CV76/DEFM_Région_Dépt!AY75</f>
        <v>0.18345269628697172</v>
      </c>
      <c r="CX76" s="258">
        <v>150176</v>
      </c>
      <c r="CY76" s="259">
        <f>CX76/DEFM_Région_Dépt!AZ75</f>
        <v>0.18031491714033912</v>
      </c>
      <c r="CZ76" s="258">
        <v>154690</v>
      </c>
      <c r="DA76" s="259">
        <f>CZ76/DEFM_Région_Dépt!BA75</f>
        <v>0.17968488644389102</v>
      </c>
      <c r="DB76" s="258">
        <v>158394</v>
      </c>
      <c r="DC76" s="259">
        <f>DB76/DEFM_Région_Dépt!BB75</f>
        <v>0.18087288174302288</v>
      </c>
      <c r="DD76" s="258">
        <v>159810</v>
      </c>
      <c r="DE76" s="259">
        <f>DD76/DEFM_Région_Dépt!BC75</f>
        <v>0.18299972517405644</v>
      </c>
      <c r="DF76" s="258">
        <v>160330</v>
      </c>
      <c r="DG76" s="259">
        <f>DF76/DEFM_Région_Dépt!BD75</f>
        <v>0.18386636574647475</v>
      </c>
      <c r="DH76" s="258">
        <v>165799</v>
      </c>
      <c r="DI76" s="259">
        <f>DH76/DEFM_Région_Dépt!BE75</f>
        <v>0.18670553948992369</v>
      </c>
      <c r="DJ76" s="258">
        <v>166049</v>
      </c>
      <c r="DK76" s="259">
        <f>DJ76/DEFM_Région_Dépt!BF75</f>
        <v>0.18789392331211285</v>
      </c>
      <c r="DL76" s="258">
        <v>168157</v>
      </c>
      <c r="DM76" s="259">
        <f>DL76/DEFM_Région_Dépt!BG75</f>
        <v>0.19042081077500253</v>
      </c>
      <c r="DN76" s="258">
        <v>168871</v>
      </c>
      <c r="DO76" s="259">
        <f>DN76/DEFM_Région_Dépt!BH75</f>
        <v>0.19146437006021563</v>
      </c>
      <c r="DP76" s="258">
        <v>169244</v>
      </c>
      <c r="DQ76" s="259">
        <f>DP76/DEFM_Région_Dépt!BI75</f>
        <v>0.19284164661270328</v>
      </c>
      <c r="DR76" s="258">
        <v>168648</v>
      </c>
      <c r="DS76" s="259">
        <f>DR76/DEFM_Région_Dépt!BJ75</f>
        <v>0.1926698891035403</v>
      </c>
      <c r="DT76" s="258">
        <v>167494</v>
      </c>
      <c r="DU76" s="259">
        <f>DT76/DEFM_Région_Dépt!BK75</f>
        <v>0.18909807711413579</v>
      </c>
      <c r="DV76" s="258">
        <v>167114</v>
      </c>
      <c r="DW76" s="259">
        <f>DV76/DEFM_Région_Dépt!BL75</f>
        <v>0.18741497781152186</v>
      </c>
      <c r="DX76" s="258">
        <v>172552</v>
      </c>
      <c r="DY76" s="259">
        <f>DX76/DEFM_Région_Dépt!BM75</f>
        <v>0.18765606104107396</v>
      </c>
      <c r="DZ76" s="258">
        <v>176441</v>
      </c>
      <c r="EA76" s="259">
        <f>DZ76/DEFM_Région_Dépt!BN75</f>
        <v>0.18981212535877343</v>
      </c>
      <c r="EB76" s="258">
        <v>177352</v>
      </c>
      <c r="EC76" s="259">
        <f>EB76/DEFM_Région_Dépt!BO75</f>
        <v>0.19115718041218779</v>
      </c>
      <c r="ED76" s="258">
        <v>178756</v>
      </c>
      <c r="EE76" s="259">
        <f>ED76/DEFM_Région_Dépt!BP75</f>
        <v>0.19257291400709506</v>
      </c>
      <c r="EF76" s="258">
        <v>182855</v>
      </c>
      <c r="EG76" s="259">
        <f>EF76/DEFM_Région_Dépt!BQ75</f>
        <v>0.19479101418521311</v>
      </c>
      <c r="EH76" s="258">
        <v>184542</v>
      </c>
      <c r="EI76" s="259">
        <f>EH76/DEFM_Région_Dépt!BR75</f>
        <v>0.19696350333801171</v>
      </c>
      <c r="EJ76" s="258">
        <v>187201</v>
      </c>
      <c r="EK76" s="259">
        <f>EJ76/DEFM_Région_Dépt!BS75</f>
        <v>0.19974647697966161</v>
      </c>
      <c r="EL76" s="258">
        <v>187751</v>
      </c>
      <c r="EM76" s="259">
        <f>EL76/DEFM_Région_Dépt!BT75</f>
        <v>0.20022992992256394</v>
      </c>
      <c r="EN76" s="258">
        <v>188320</v>
      </c>
      <c r="EO76" s="259">
        <f>EN76/DEFM_Région_Dépt!BU75</f>
        <v>0.20096662899609527</v>
      </c>
      <c r="EP76" s="258">
        <v>186936</v>
      </c>
      <c r="EQ76" s="259">
        <f>EP76/DEFM_Région_Dépt!BV75</f>
        <v>0.20105682391394833</v>
      </c>
      <c r="ER76" s="258">
        <v>185242</v>
      </c>
      <c r="ES76" s="259">
        <f>ER76/DEFM_Région_Dépt!BW75</f>
        <v>0.19801220299559169</v>
      </c>
      <c r="ET76" s="258">
        <v>184557</v>
      </c>
      <c r="EU76" s="259">
        <f>ET76/DEFM_Région_Dépt!BX75</f>
        <v>0.19514209252482403</v>
      </c>
      <c r="EV76" s="258">
        <v>189049</v>
      </c>
      <c r="EW76" s="259">
        <f>EV76/DEFM_Région_Dépt!BY75</f>
        <v>0.19580728856481458</v>
      </c>
      <c r="EX76" s="258">
        <v>190358</v>
      </c>
      <c r="EY76" s="259">
        <f>EX76/DEFM_Région_Dépt!BZ75</f>
        <v>0.19554422390644677</v>
      </c>
      <c r="EZ76" s="258">
        <v>196015</v>
      </c>
      <c r="FA76" s="259">
        <f>EZ76/DEFM_Région_Dépt!CA75</f>
        <v>0.2017673882386849</v>
      </c>
      <c r="FB76" s="258">
        <f>SUM(FB68:FB75)</f>
        <v>200720</v>
      </c>
      <c r="FC76" s="260">
        <f>FB76/DEFM_Région_Dépt!CB75</f>
        <v>0.20602091822595378</v>
      </c>
      <c r="FD76" s="261">
        <v>204489</v>
      </c>
      <c r="FE76" s="259">
        <f>FD76/DEFM_Région_Dépt!CC75</f>
        <v>0.20893834199273531</v>
      </c>
      <c r="FF76" s="258">
        <v>199795</v>
      </c>
      <c r="FG76" s="259">
        <f>FF76/DEFM_Région_Dépt!CD75</f>
        <v>0.20545170170298838</v>
      </c>
      <c r="FH76" s="258">
        <v>195778</v>
      </c>
      <c r="FI76" s="259">
        <f>FH76/DEFM_Région_Dépt!CE75</f>
        <v>0.20236853611567931</v>
      </c>
      <c r="FJ76" s="258">
        <v>185948</v>
      </c>
      <c r="FK76" s="259">
        <f>FJ76/DEFM_Région_Dépt!CF75</f>
        <v>0.19597175952810295</v>
      </c>
      <c r="FL76" s="258">
        <v>162338</v>
      </c>
      <c r="FM76" s="259">
        <f>FL76/DEFM_Région_Dépt!CG75</f>
        <v>0.17129881216306192</v>
      </c>
      <c r="FN76" s="258">
        <v>158259</v>
      </c>
      <c r="FO76" s="259">
        <f>FN76/DEFM_Région_Dépt!CH75</f>
        <v>0.16804385774900932</v>
      </c>
      <c r="FP76" s="258">
        <v>153545</v>
      </c>
      <c r="FQ76" s="259">
        <f>FP76/DEFM_Région_Dépt!CI75</f>
        <v>0.16273686642636009</v>
      </c>
      <c r="FR76" s="258">
        <v>153226</v>
      </c>
      <c r="FS76" s="259">
        <f>FR76/DEFM_Région_Dépt!CJ75</f>
        <v>0.15887792324138919</v>
      </c>
      <c r="FT76" s="258">
        <v>153520</v>
      </c>
      <c r="FU76" s="259">
        <f>FT76/DEFM_Région_Dépt!CK75</f>
        <v>0.15770923028403483</v>
      </c>
      <c r="FV76" s="258">
        <v>151599</v>
      </c>
      <c r="FW76" s="259">
        <f>FV76/DEFM_Région_Dépt!CL75</f>
        <v>0.15577629718532157</v>
      </c>
      <c r="FX76" s="258">
        <v>152777</v>
      </c>
      <c r="FY76" s="259">
        <f>FX76/DEFM_Région_Dépt!CM75</f>
        <v>0.15680468514257212</v>
      </c>
      <c r="FZ76" s="258">
        <v>152559</v>
      </c>
      <c r="GA76" s="259">
        <f>FZ76/DEFM_Région_Dépt!CN75</f>
        <v>0.15697485978048481</v>
      </c>
      <c r="GB76" s="258">
        <v>153778</v>
      </c>
      <c r="GC76" s="259">
        <f>GB76/DEFM_Région_Dépt!CO75</f>
        <v>0.1569586092580042</v>
      </c>
      <c r="GD76" s="258">
        <v>153569</v>
      </c>
      <c r="GE76" s="259">
        <f>GD76/DEFM_Région_Dépt!CP75</f>
        <v>0.15732320360769031</v>
      </c>
      <c r="GF76" s="258">
        <v>146730</v>
      </c>
      <c r="GG76" s="259">
        <f>GF76/DEFM_Région_Dépt!CQ75</f>
        <v>0.1514524384843815</v>
      </c>
      <c r="GH76" s="258">
        <v>144965</v>
      </c>
      <c r="GI76" s="259">
        <f>GH76/DEFM_Région_Dépt!CR75</f>
        <v>0.15055855129781648</v>
      </c>
      <c r="GJ76" s="258">
        <v>145663</v>
      </c>
      <c r="GK76" s="259">
        <f>GJ76/DEFM_Région_Dépt!CS75</f>
        <v>0.15102593080280771</v>
      </c>
      <c r="GL76" s="258">
        <v>143075</v>
      </c>
      <c r="GM76" s="259">
        <f>GL76/DEFM_Région_Dépt!CT75</f>
        <v>0.14938174801964124</v>
      </c>
      <c r="GN76" s="258">
        <v>141567</v>
      </c>
      <c r="GO76" s="259">
        <f>GN76/DEFM_Région_Dépt!CU75</f>
        <v>0.14575137626107931</v>
      </c>
      <c r="GP76" s="293">
        <v>142141</v>
      </c>
      <c r="GQ76" s="294">
        <f>GP76/DEFM_Région_Dépt!CV75</f>
        <v>0.14398603707913199</v>
      </c>
      <c r="GR76" s="293">
        <v>143016</v>
      </c>
      <c r="GS76" s="294">
        <f>GR76/DEFM_Région_Dépt!CW75</f>
        <v>0.14367662512231238</v>
      </c>
      <c r="GT76" s="293">
        <v>144225</v>
      </c>
      <c r="GU76" s="294">
        <f>GT76/DEFM_Région_Dépt!CX75</f>
        <v>0.14390624766142993</v>
      </c>
      <c r="GV76" s="293">
        <v>145970</v>
      </c>
      <c r="GW76" s="294">
        <f>GV76/DEFM_Région_Dépt!CY75</f>
        <v>0.14576025099881271</v>
      </c>
      <c r="GX76" s="293">
        <v>145748</v>
      </c>
      <c r="GY76" s="295">
        <f>GX76/DEFM_Région_Dépt!CZ75</f>
        <v>0.14618802595813399</v>
      </c>
      <c r="GZ76" s="436">
        <v>149699</v>
      </c>
      <c r="HA76" s="443">
        <f>GZ76/DEFM_Région_Dépt!DA75</f>
        <v>0.14884078403922979</v>
      </c>
      <c r="HB76" s="436">
        <v>150551</v>
      </c>
      <c r="HC76" s="443">
        <f>HB76/DEFM_Région_Dépt!DB75</f>
        <v>0.15044884523408605</v>
      </c>
      <c r="HD76" s="436">
        <v>151527</v>
      </c>
      <c r="HE76" s="443">
        <f>HD76/DEFM_Région_Dépt!DC75</f>
        <v>0.15237864424267231</v>
      </c>
      <c r="HF76" s="436">
        <v>149511</v>
      </c>
      <c r="HG76" s="443">
        <f>HF76/DEFM_Région_Dépt!DD75</f>
        <v>0.15167879331404432</v>
      </c>
      <c r="HH76" s="436">
        <v>151673</v>
      </c>
      <c r="HI76" s="443">
        <f>HH76/DEFM_Région_Dépt!DE75</f>
        <v>0.15365110431697676</v>
      </c>
      <c r="HJ76" s="436">
        <v>150059</v>
      </c>
      <c r="HK76" s="443">
        <f>HJ76/DEFM_Région_Dépt!DF75</f>
        <v>0.15378710704908388</v>
      </c>
      <c r="HL76" s="436">
        <v>148576</v>
      </c>
      <c r="HM76" s="443">
        <f>HL76/DEFM_Région_Dépt!DG75</f>
        <v>0.15057289777022878</v>
      </c>
      <c r="HN76" s="436">
        <v>151258</v>
      </c>
      <c r="HO76" s="443">
        <f>HN76/DEFM_Région_Dépt!DH75</f>
        <v>0.15125754622736132</v>
      </c>
      <c r="HP76" s="436">
        <v>153965</v>
      </c>
      <c r="HQ76" s="443">
        <f>HP76/DEFM_Région_Dépt!DI75</f>
        <v>0.15237044331075297</v>
      </c>
      <c r="HR76" s="436">
        <v>159392</v>
      </c>
      <c r="HS76" s="443">
        <f>HR76/DEFM_Région_Dépt!DJ75</f>
        <v>0.15720729028688318</v>
      </c>
      <c r="HT76" s="436">
        <v>159847</v>
      </c>
      <c r="HU76" s="443">
        <f>HT76/DEFM_Région_Dépt!DK75</f>
        <v>0.15959579621675482</v>
      </c>
      <c r="HV76" s="436">
        <v>159454</v>
      </c>
      <c r="HW76" s="447">
        <f>HV76/DEFM_Région_Dépt!DL75</f>
        <v>0.15979404172078182</v>
      </c>
      <c r="HX76" s="436">
        <v>162726</v>
      </c>
      <c r="HY76" s="442">
        <f>HX76/DEFM_Région_Dépt!DM75</f>
        <v>0.16134408788724575</v>
      </c>
      <c r="HZ76" s="436">
        <v>163772</v>
      </c>
      <c r="IA76" s="442">
        <f>HZ76/DEFM_Région_Dépt!DN75</f>
        <v>0.16364975363403539</v>
      </c>
      <c r="IB76" s="436">
        <v>166114</v>
      </c>
      <c r="IC76" s="442">
        <f>IB76/DEFM_Région_Dépt!DO75</f>
        <v>0.1670783763885145</v>
      </c>
      <c r="ID76" s="436">
        <v>165454</v>
      </c>
      <c r="IE76" s="442">
        <f>ID76/DEFM_Région_Dépt!DP75</f>
        <v>0.16833454065976999</v>
      </c>
      <c r="IF76" s="436">
        <v>166128</v>
      </c>
      <c r="IG76" s="442">
        <f>IF76/DEFM_Région_Dépt!DQ75</f>
        <v>0.17027435071424252</v>
      </c>
      <c r="IH76" s="436">
        <v>166261</v>
      </c>
      <c r="II76" s="442">
        <f>IH76/DEFM_Région_Dépt!DR75</f>
        <v>0.17118655062101856</v>
      </c>
      <c r="IJ76" s="436">
        <v>166015</v>
      </c>
      <c r="IK76" s="442">
        <f>IJ76/DEFM_Région_Dépt!DS75</f>
        <v>0.16923572508407503</v>
      </c>
      <c r="IL76" s="436">
        <v>166637</v>
      </c>
      <c r="IM76" s="442">
        <f>IL76/DEFM_Région_Dépt!DT75</f>
        <v>0.16835863540565826</v>
      </c>
      <c r="IN76" s="436">
        <v>168090</v>
      </c>
      <c r="IO76" s="442">
        <f>IN76/DEFM_Région_Dépt!DU75</f>
        <v>0.16877539688675713</v>
      </c>
      <c r="IP76" s="436">
        <v>169038</v>
      </c>
      <c r="IQ76" s="442">
        <f>IP76/DEFM_Région_Dépt!DV75</f>
        <v>0.16980091551340171</v>
      </c>
      <c r="IR76" s="436">
        <v>168008</v>
      </c>
      <c r="IS76" s="442">
        <f>IR76/DEFM_Région_Dépt!DW75</f>
        <v>0.17199695334190548</v>
      </c>
      <c r="IT76" s="436">
        <v>168921</v>
      </c>
      <c r="IU76" s="442">
        <f>IT76/DEFM_Région_Dépt!DX75</f>
        <v>0.1728787123621057</v>
      </c>
      <c r="IV76" s="436">
        <v>172060</v>
      </c>
      <c r="IW76" s="442">
        <f>IV76/DEFM_Région_Dépt!DY75</f>
        <v>0.17515445373412072</v>
      </c>
      <c r="IX76" s="436">
        <v>172579</v>
      </c>
      <c r="IY76" s="442">
        <f>IX76/DEFM_Région_Dépt!DZ75</f>
        <v>0.17688835408214931</v>
      </c>
      <c r="IZ76" s="436">
        <v>175400</v>
      </c>
      <c r="JA76" s="442">
        <f>IZ76/DEFM_Région_Dépt!EA75</f>
        <v>0.17582003406137262</v>
      </c>
      <c r="JB76" s="436">
        <v>181628</v>
      </c>
      <c r="JC76" s="442">
        <f>JB76/DEFM_Région_Dépt!EB75</f>
        <v>0.1767108440533709</v>
      </c>
      <c r="JD76" s="436">
        <v>186333</v>
      </c>
      <c r="JE76" s="442">
        <f>JD76/DEFM_Région_Dépt!EC75</f>
        <v>0.18033697588867736</v>
      </c>
      <c r="JF76" s="436">
        <v>191843</v>
      </c>
      <c r="JG76" s="442">
        <f>JF76/DEFM_Région_Dépt!ED75</f>
        <v>0.18530238182859604</v>
      </c>
      <c r="JH76" s="436">
        <v>197892</v>
      </c>
      <c r="JI76" s="442">
        <f>JH76/DEFM_Région_Dépt!EE75</f>
        <v>0.18927307211509492</v>
      </c>
      <c r="JJ76" s="436">
        <v>202878</v>
      </c>
      <c r="JK76" s="442">
        <f>JJ76/DEFM_Région_Dépt!EF75</f>
        <v>0.19117106624527203</v>
      </c>
      <c r="JL76" s="436"/>
      <c r="JM76" s="442" t="e">
        <f>JL76/DEFM_Région_Dépt!EG75</f>
        <v>#DIV/0!</v>
      </c>
      <c r="JN76" s="436"/>
      <c r="JO76" s="442" t="e">
        <f>JN76/DEFM_Région_Dépt!EH75</f>
        <v>#DIV/0!</v>
      </c>
      <c r="JP76" s="436"/>
      <c r="JQ76" s="442" t="e">
        <f>JP76/DEFM_Région_Dépt!EI75</f>
        <v>#DIV/0!</v>
      </c>
      <c r="JR76" s="436"/>
      <c r="JS76" s="442" t="e">
        <f>JR76/DEFM_Région_Dépt!EJ75</f>
        <v>#DIV/0!</v>
      </c>
    </row>
    <row r="77" spans="1:279" x14ac:dyDescent="0.35">
      <c r="A77" s="246" t="s">
        <v>439</v>
      </c>
      <c r="B77" s="286">
        <v>5790</v>
      </c>
      <c r="C77" s="280">
        <f>B77/DEFM_Région_Dépt!B76</f>
        <v>0.15502423090310316</v>
      </c>
      <c r="D77" s="247">
        <v>6271</v>
      </c>
      <c r="E77" s="248">
        <f>D77/DEFM_Région_Dépt!C76</f>
        <v>0.1651001763947029</v>
      </c>
      <c r="F77" s="286">
        <v>6673</v>
      </c>
      <c r="G77" s="280">
        <f>F77/DEFM_Région_Dépt!D76</f>
        <v>0.17006473316682807</v>
      </c>
      <c r="H77" s="247">
        <v>7689</v>
      </c>
      <c r="I77" s="248">
        <f>H77/DEFM_Région_Dépt!E76</f>
        <v>0.18742230347349179</v>
      </c>
      <c r="J77" s="286">
        <v>7243</v>
      </c>
      <c r="K77" s="280">
        <f>J77/DEFM_Région_Dépt!F76</f>
        <v>0.17152532739716295</v>
      </c>
      <c r="L77" s="247">
        <v>7574</v>
      </c>
      <c r="M77" s="248">
        <f>L77/DEFM_Région_Dépt!G76</f>
        <v>0.17605764760576476</v>
      </c>
      <c r="N77" s="286">
        <v>7214</v>
      </c>
      <c r="O77" s="280">
        <f>N77/DEFM_Région_Dépt!H76</f>
        <v>0.16702167067975551</v>
      </c>
      <c r="P77" s="247">
        <v>8244</v>
      </c>
      <c r="Q77" s="248">
        <f>P77/DEFM_Région_Dépt!I76</f>
        <v>0.18657493323677182</v>
      </c>
      <c r="R77" s="286">
        <v>8306</v>
      </c>
      <c r="S77" s="280">
        <f>R77/DEFM_Région_Dépt!J76</f>
        <v>0.18933211762024163</v>
      </c>
      <c r="T77" s="247">
        <v>8540</v>
      </c>
      <c r="U77" s="248">
        <f>T77/DEFM_Région_Dépt!K76</f>
        <v>0.19729242711269232</v>
      </c>
      <c r="V77" s="286">
        <v>8471</v>
      </c>
      <c r="W77" s="280">
        <f>V77/DEFM_Région_Dépt!L76</f>
        <v>0.20015121801384589</v>
      </c>
      <c r="X77" s="247">
        <v>8458</v>
      </c>
      <c r="Y77" s="248">
        <f>X77/DEFM_Région_Dépt!M76</f>
        <v>0.20337597383860728</v>
      </c>
      <c r="Z77" s="286">
        <v>8404</v>
      </c>
      <c r="AA77" s="280">
        <f>Z77/DEFM_Région_Dépt!N76</f>
        <v>0.20419865876178442</v>
      </c>
      <c r="AB77" s="247">
        <v>8213</v>
      </c>
      <c r="AC77" s="248">
        <f>AB77/DEFM_Région_Dépt!O76</f>
        <v>0.19666674648595581</v>
      </c>
      <c r="AD77" s="286">
        <v>8312</v>
      </c>
      <c r="AE77" s="280">
        <f>AD77/DEFM_Région_Dépt!P76</f>
        <v>0.19417385007125004</v>
      </c>
      <c r="AF77" s="247">
        <v>8374</v>
      </c>
      <c r="AG77" s="248">
        <f>AF77/DEFM_Région_Dépt!Q76</f>
        <v>0.19030953138493706</v>
      </c>
      <c r="AH77" s="286">
        <v>8363</v>
      </c>
      <c r="AI77" s="280">
        <f>AH77/DEFM_Région_Dépt!R76</f>
        <v>0.18803822372119169</v>
      </c>
      <c r="AJ77" s="247">
        <v>8503</v>
      </c>
      <c r="AK77" s="248">
        <f>AJ77/DEFM_Région_Dépt!S76</f>
        <v>0.18949878540705578</v>
      </c>
      <c r="AL77" s="286">
        <v>8579</v>
      </c>
      <c r="AM77" s="280">
        <f>AL77/DEFM_Région_Dépt!T76</f>
        <v>0.18931920997462209</v>
      </c>
      <c r="AN77" s="247">
        <v>8847</v>
      </c>
      <c r="AO77" s="248">
        <f>AN77/DEFM_Région_Dépt!U76</f>
        <v>0.19153496427798225</v>
      </c>
      <c r="AP77" s="286">
        <v>8824</v>
      </c>
      <c r="AQ77" s="280">
        <f>AP77/DEFM_Région_Dépt!V76</f>
        <v>0.19314028060498611</v>
      </c>
      <c r="AR77" s="247">
        <v>8812</v>
      </c>
      <c r="AS77" s="248">
        <f>AR77/DEFM_Région_Dépt!W76</f>
        <v>0.19624523973899294</v>
      </c>
      <c r="AT77" s="286">
        <v>8583</v>
      </c>
      <c r="AU77" s="280">
        <f>AT77/DEFM_Région_Dépt!X76</f>
        <v>0.19705666268711544</v>
      </c>
      <c r="AV77" s="247">
        <v>8879</v>
      </c>
      <c r="AW77" s="248">
        <f>AV77/DEFM_Région_Dépt!Y76</f>
        <v>0.20481649788932205</v>
      </c>
      <c r="AX77" s="286">
        <v>8672</v>
      </c>
      <c r="AY77" s="280">
        <f>AX77/DEFM_Région_Dépt!Z76</f>
        <v>0.20362543439466516</v>
      </c>
      <c r="AZ77" s="247">
        <v>8536</v>
      </c>
      <c r="BA77" s="248">
        <f>AZ77/DEFM_Région_Dépt!AA76</f>
        <v>0.19735503560528994</v>
      </c>
      <c r="BB77" s="286">
        <v>8506</v>
      </c>
      <c r="BC77" s="280">
        <f>BB77/DEFM_Région_Dépt!AB76</f>
        <v>0.19195270011057702</v>
      </c>
      <c r="BD77" s="247">
        <v>8608</v>
      </c>
      <c r="BE77" s="248">
        <f>BD77/DEFM_Région_Dépt!AC76</f>
        <v>0.18929914454731378</v>
      </c>
      <c r="BF77" s="286">
        <v>8713</v>
      </c>
      <c r="BG77" s="280">
        <f>BF77/DEFM_Région_Dépt!AD76</f>
        <v>0.18817761651764503</v>
      </c>
      <c r="BH77" s="247">
        <v>8926</v>
      </c>
      <c r="BI77" s="248">
        <f>BH77/DEFM_Région_Dépt!AE76</f>
        <v>0.18962440516655338</v>
      </c>
      <c r="BJ77" s="286">
        <v>9136</v>
      </c>
      <c r="BK77" s="280">
        <f>BJ77/DEFM_Région_Dépt!AF76</f>
        <v>0.19230850190498242</v>
      </c>
      <c r="BL77" s="247">
        <v>9400</v>
      </c>
      <c r="BM77" s="248">
        <f>BL77/DEFM_Région_Dépt!AG76</f>
        <v>0.1945807199486638</v>
      </c>
      <c r="BN77" s="286">
        <v>9659</v>
      </c>
      <c r="BO77" s="280">
        <f>BN77/DEFM_Région_Dépt!AH76</f>
        <v>0.20096958095792933</v>
      </c>
      <c r="BP77" s="247">
        <v>9659</v>
      </c>
      <c r="BQ77" s="248">
        <f>BP77/DEFM_Région_Dépt!AI76</f>
        <v>0.20417265578760463</v>
      </c>
      <c r="BR77" s="286">
        <v>9465</v>
      </c>
      <c r="BS77" s="280">
        <f>BR77/DEFM_Région_Dépt!AJ76</f>
        <v>0.20575639660007392</v>
      </c>
      <c r="BT77" s="247">
        <v>9434</v>
      </c>
      <c r="BU77" s="248">
        <f>BT77/DEFM_Région_Dépt!AK76</f>
        <v>0.20778820316285626</v>
      </c>
      <c r="BV77" s="286">
        <v>9439</v>
      </c>
      <c r="BW77" s="280">
        <f>BV77/DEFM_Région_Dépt!AL76</f>
        <v>0.20851834669847791</v>
      </c>
      <c r="BX77" s="247">
        <v>9423</v>
      </c>
      <c r="BY77" s="248">
        <f>BX77/DEFM_Région_Dépt!AM76</f>
        <v>0.20281089922947784</v>
      </c>
      <c r="BZ77" s="249">
        <v>9571</v>
      </c>
      <c r="CA77" s="280">
        <f>BZ77/DEFM_Région_Dépt!AN76</f>
        <v>0.19898956297559151</v>
      </c>
      <c r="CB77" s="247">
        <v>9705</v>
      </c>
      <c r="CC77" s="248">
        <f>CB77/DEFM_Région_Dépt!AO76</f>
        <v>0.19687195715676728</v>
      </c>
      <c r="CD77" s="249">
        <v>9919</v>
      </c>
      <c r="CE77" s="280">
        <f>CD77/DEFM_Région_Dépt!AP76</f>
        <v>0.19612844544627675</v>
      </c>
      <c r="CF77" s="247">
        <v>9956</v>
      </c>
      <c r="CG77" s="248">
        <f>CF77/DEFM_Région_Dépt!AQ76</f>
        <v>0.19593411134945782</v>
      </c>
      <c r="CH77" s="249">
        <v>10021</v>
      </c>
      <c r="CI77" s="280">
        <f>CH77/DEFM_Région_Dépt!AR76</f>
        <v>0.19602128242244043</v>
      </c>
      <c r="CJ77" s="247">
        <v>10330</v>
      </c>
      <c r="CK77" s="248">
        <f>CJ77/DEFM_Région_Dépt!AS76</f>
        <v>0.19786239656757584</v>
      </c>
      <c r="CL77" s="249">
        <v>10493</v>
      </c>
      <c r="CM77" s="280">
        <f>CL77/DEFM_Région_Dépt!AT76</f>
        <v>0.20229029708314858</v>
      </c>
      <c r="CN77" s="247">
        <v>10584</v>
      </c>
      <c r="CO77" s="248">
        <f>CN77/DEFM_Région_Dépt!AU76</f>
        <v>0.20673893934954585</v>
      </c>
      <c r="CP77" s="249">
        <v>10515</v>
      </c>
      <c r="CQ77" s="280">
        <f>CP77/DEFM_Région_Dépt!AV76</f>
        <v>0.20761348154875905</v>
      </c>
      <c r="CR77" s="247">
        <v>10356</v>
      </c>
      <c r="CS77" s="248">
        <f>CR77/DEFM_Région_Dépt!AW76</f>
        <v>0.20878611318320195</v>
      </c>
      <c r="CT77" s="249">
        <v>10299</v>
      </c>
      <c r="CU77" s="280">
        <f>CT77/DEFM_Région_Dépt!AX76</f>
        <v>0.20972143031685264</v>
      </c>
      <c r="CV77" s="247">
        <v>10443</v>
      </c>
      <c r="CW77" s="248">
        <f>CV77/DEFM_Région_Dépt!AY76</f>
        <v>0.20635892977117337</v>
      </c>
      <c r="CX77" s="249">
        <v>10396</v>
      </c>
      <c r="CY77" s="280">
        <f>CX77/DEFM_Région_Dépt!AZ76</f>
        <v>0.20393110753658442</v>
      </c>
      <c r="CZ77" s="247">
        <v>10583</v>
      </c>
      <c r="DA77" s="248">
        <f>CZ77/DEFM_Région_Dépt!BA76</f>
        <v>0.20180774584771458</v>
      </c>
      <c r="DB77" s="249">
        <v>10721</v>
      </c>
      <c r="DC77" s="280">
        <f>DB77/DEFM_Région_Dépt!BB76</f>
        <v>0.20174629758566831</v>
      </c>
      <c r="DD77" s="247">
        <v>10772</v>
      </c>
      <c r="DE77" s="248">
        <f>DD77/DEFM_Région_Dépt!BC76</f>
        <v>0.20165109792395963</v>
      </c>
      <c r="DF77" s="249">
        <v>10946</v>
      </c>
      <c r="DG77" s="280">
        <f>DF77/DEFM_Région_Dépt!BD76</f>
        <v>0.2030119811565711</v>
      </c>
      <c r="DH77" s="247">
        <v>11297</v>
      </c>
      <c r="DI77" s="248">
        <f>DH77/DEFM_Région_Dépt!BE76</f>
        <v>0.20600678361719976</v>
      </c>
      <c r="DJ77" s="249">
        <v>11358</v>
      </c>
      <c r="DK77" s="280">
        <f>DJ77/DEFM_Région_Dépt!BF76</f>
        <v>0.20907886017229954</v>
      </c>
      <c r="DL77" s="247">
        <v>11403</v>
      </c>
      <c r="DM77" s="248">
        <f>DL77/DEFM_Région_Dépt!BG76</f>
        <v>0.21166054126294687</v>
      </c>
      <c r="DN77" s="249">
        <v>11569</v>
      </c>
      <c r="DO77" s="280">
        <f>DN77/DEFM_Région_Dépt!BH76</f>
        <v>0.2184231393724276</v>
      </c>
      <c r="DP77" s="247">
        <v>11432</v>
      </c>
      <c r="DQ77" s="248">
        <f>DP77/DEFM_Région_Dépt!BI76</f>
        <v>0.21787688202782543</v>
      </c>
      <c r="DR77" s="249">
        <v>11333</v>
      </c>
      <c r="DS77" s="280">
        <f>DR77/DEFM_Région_Dépt!BJ76</f>
        <v>0.21807231234004887</v>
      </c>
      <c r="DT77" s="247">
        <v>11464</v>
      </c>
      <c r="DU77" s="248">
        <f>DT77/DEFM_Région_Dépt!BK76</f>
        <v>0.21496343521470093</v>
      </c>
      <c r="DV77" s="249">
        <v>11387</v>
      </c>
      <c r="DW77" s="280">
        <f>DV77/DEFM_Région_Dépt!BL76</f>
        <v>0.21009225092250922</v>
      </c>
      <c r="DX77" s="247">
        <v>11783</v>
      </c>
      <c r="DY77" s="248">
        <f>DX77/DEFM_Région_Dépt!BM76</f>
        <v>0.20989721574006448</v>
      </c>
      <c r="DZ77" s="249">
        <v>11958</v>
      </c>
      <c r="EA77" s="280">
        <f>DZ77/DEFM_Région_Dépt!BN76</f>
        <v>0.21006956643946315</v>
      </c>
      <c r="EB77" s="247">
        <v>12171</v>
      </c>
      <c r="EC77" s="248">
        <f>EB77/DEFM_Région_Dépt!BO76</f>
        <v>0.21231203991208178</v>
      </c>
      <c r="ED77" s="249">
        <v>12461</v>
      </c>
      <c r="EE77" s="280">
        <f>ED77/DEFM_Région_Dépt!BP76</f>
        <v>0.21583469013059894</v>
      </c>
      <c r="EF77" s="247">
        <v>12798</v>
      </c>
      <c r="EG77" s="248">
        <f>EF77/DEFM_Région_Dépt!BQ76</f>
        <v>0.21953102217952897</v>
      </c>
      <c r="EH77" s="249">
        <v>13042</v>
      </c>
      <c r="EI77" s="280">
        <f>EH77/DEFM_Région_Dépt!BR76</f>
        <v>0.22420491662368919</v>
      </c>
      <c r="EJ77" s="247">
        <v>13140</v>
      </c>
      <c r="EK77" s="248">
        <f>EJ77/DEFM_Région_Dépt!BS76</f>
        <v>0.22748519788095981</v>
      </c>
      <c r="EL77" s="249">
        <v>13011</v>
      </c>
      <c r="EM77" s="280">
        <f>EL77/DEFM_Région_Dépt!BT76</f>
        <v>0.22820710702634442</v>
      </c>
      <c r="EN77" s="247">
        <v>12986</v>
      </c>
      <c r="EO77" s="248">
        <f>EN77/DEFM_Région_Dépt!BU76</f>
        <v>0.22890886656090251</v>
      </c>
      <c r="EP77" s="249">
        <v>12703</v>
      </c>
      <c r="EQ77" s="280">
        <f>EP77/DEFM_Région_Dépt!BV76</f>
        <v>0.22816344858554108</v>
      </c>
      <c r="ER77" s="247">
        <v>12680</v>
      </c>
      <c r="ES77" s="248">
        <f>ER77/DEFM_Région_Dépt!BW76</f>
        <v>0.22367655100636807</v>
      </c>
      <c r="ET77" s="249">
        <v>12633</v>
      </c>
      <c r="EU77" s="280">
        <f>ET77/DEFM_Région_Dépt!BX76</f>
        <v>0.21885177742360196</v>
      </c>
      <c r="EV77" s="247">
        <v>12905</v>
      </c>
      <c r="EW77" s="248">
        <f>EV77/DEFM_Région_Dépt!BY76</f>
        <v>0.21946159209564137</v>
      </c>
      <c r="EX77" s="249">
        <v>13101</v>
      </c>
      <c r="EY77" s="280">
        <f>EX77/DEFM_Région_Dépt!BZ76</f>
        <v>0.22024409925358079</v>
      </c>
      <c r="EZ77" s="247">
        <v>13458</v>
      </c>
      <c r="FA77" s="248">
        <f>EZ77/DEFM_Région_Dépt!CA76</f>
        <v>0.2248170792823494</v>
      </c>
      <c r="FB77" s="286">
        <v>13783</v>
      </c>
      <c r="FC77" s="281">
        <f>FB77/DEFM_Région_Dépt!CB76</f>
        <v>0.2282293719262804</v>
      </c>
      <c r="FD77" s="252">
        <v>14052</v>
      </c>
      <c r="FE77" s="248">
        <f>FD77/DEFM_Région_Dépt!CC76</f>
        <v>0.23315468980736365</v>
      </c>
      <c r="FF77" s="249">
        <v>13543</v>
      </c>
      <c r="FG77" s="250">
        <f>FF77/DEFM_Région_Dépt!CD76</f>
        <v>0.22684332183176442</v>
      </c>
      <c r="FH77" s="247">
        <v>13048</v>
      </c>
      <c r="FI77" s="248">
        <f>FH77/DEFM_Région_Dépt!CE76</f>
        <v>0.22326791122670728</v>
      </c>
      <c r="FJ77" s="249">
        <v>12430</v>
      </c>
      <c r="FK77" s="250">
        <f>FJ77/DEFM_Région_Dépt!CF76</f>
        <v>0.21885729377586055</v>
      </c>
      <c r="FL77" s="247">
        <v>10580</v>
      </c>
      <c r="FM77" s="248">
        <f>FL77/DEFM_Région_Dépt!CG76</f>
        <v>0.18861533524682225</v>
      </c>
      <c r="FN77" s="249">
        <v>10452</v>
      </c>
      <c r="FO77" s="250">
        <f>FN77/DEFM_Région_Dépt!CH76</f>
        <v>0.18660620235310921</v>
      </c>
      <c r="FP77" s="247">
        <v>10175</v>
      </c>
      <c r="FQ77" s="248">
        <f>FP77/DEFM_Région_Dépt!CI76</f>
        <v>0.17926040767428339</v>
      </c>
      <c r="FR77" s="249">
        <v>10280</v>
      </c>
      <c r="FS77" s="250">
        <f>FR77/DEFM_Région_Dépt!CJ76</f>
        <v>0.17691804632912264</v>
      </c>
      <c r="FT77" s="247">
        <v>10254</v>
      </c>
      <c r="FU77" s="248">
        <f>FT77/DEFM_Région_Dépt!CK76</f>
        <v>0.17575373223865759</v>
      </c>
      <c r="FV77" s="249">
        <v>10047</v>
      </c>
      <c r="FW77" s="250">
        <f>FV77/DEFM_Région_Dépt!CL76</f>
        <v>0.1712226047240874</v>
      </c>
      <c r="FX77" s="247">
        <v>10159</v>
      </c>
      <c r="FY77" s="248">
        <f>FX77/DEFM_Région_Dépt!CM76</f>
        <v>0.17199112871823521</v>
      </c>
      <c r="FZ77" s="249">
        <v>10219</v>
      </c>
      <c r="GA77" s="250">
        <f>FZ77/DEFM_Région_Dépt!CN76</f>
        <v>0.17195598034596488</v>
      </c>
      <c r="GB77" s="247">
        <v>10343</v>
      </c>
      <c r="GC77" s="248">
        <f>GB77/DEFM_Région_Dépt!CO76</f>
        <v>0.17259620198244502</v>
      </c>
      <c r="GD77" s="249">
        <v>10405</v>
      </c>
      <c r="GE77" s="250">
        <f>GD77/DEFM_Région_Dépt!CP76</f>
        <v>0.17518899533615073</v>
      </c>
      <c r="GF77" s="247">
        <v>9771</v>
      </c>
      <c r="GG77" s="248">
        <f>GF77/DEFM_Région_Dépt!CQ76</f>
        <v>0.16679754182314782</v>
      </c>
      <c r="GH77" s="249">
        <v>9656</v>
      </c>
      <c r="GI77" s="250">
        <f>GH77/DEFM_Région_Dépt!CR76</f>
        <v>0.16735415439010018</v>
      </c>
      <c r="GJ77" s="247">
        <v>9667</v>
      </c>
      <c r="GK77" s="248">
        <f>GJ77/DEFM_Région_Dépt!CS76</f>
        <v>0.1685232641249586</v>
      </c>
      <c r="GL77" s="249">
        <v>9577</v>
      </c>
      <c r="GM77" s="250">
        <f>GL77/DEFM_Région_Dépt!CT76</f>
        <v>0.1689691067238307</v>
      </c>
      <c r="GN77" s="247">
        <v>9333</v>
      </c>
      <c r="GO77" s="248">
        <f>GN77/DEFM_Région_Dépt!CU76</f>
        <v>0.16184860834128154</v>
      </c>
      <c r="GP77" s="287">
        <v>9367</v>
      </c>
      <c r="GQ77" s="288">
        <f>GP77/DEFM_Région_Dépt!CV76</f>
        <v>0.15886772612404809</v>
      </c>
      <c r="GR77" s="289">
        <v>9476</v>
      </c>
      <c r="GS77" s="290">
        <f>GR77/DEFM_Région_Dépt!CW76</f>
        <v>0.1585808718935654</v>
      </c>
      <c r="GT77" s="287">
        <v>9555</v>
      </c>
      <c r="GU77" s="288">
        <f>GT77/DEFM_Région_Dépt!CX76</f>
        <v>0.15863133778264768</v>
      </c>
      <c r="GV77" s="289">
        <v>9597</v>
      </c>
      <c r="GW77" s="290">
        <f>GV77/DEFM_Région_Dépt!CY76</f>
        <v>0.159141033081834</v>
      </c>
      <c r="GX77" s="291">
        <v>9587</v>
      </c>
      <c r="GY77" s="292">
        <f>GX77/DEFM_Région_Dépt!CZ76</f>
        <v>0.15837642277765845</v>
      </c>
      <c r="GZ77" s="435">
        <v>9858</v>
      </c>
      <c r="HA77" s="441">
        <f>GZ77/DEFM_Région_Dépt!DA76</f>
        <v>0.16194637928768563</v>
      </c>
      <c r="HB77" s="435">
        <v>9807</v>
      </c>
      <c r="HC77" s="441">
        <f>HB77/DEFM_Région_Dépt!DB76</f>
        <v>0.16315360428554793</v>
      </c>
      <c r="HD77" s="435">
        <v>9911</v>
      </c>
      <c r="HE77" s="441">
        <f>HD77/DEFM_Région_Dépt!DC76</f>
        <v>0.16753723143499502</v>
      </c>
      <c r="HF77" s="435">
        <v>9692</v>
      </c>
      <c r="HG77" s="441">
        <f>HF77/DEFM_Région_Dépt!DD76</f>
        <v>0.16606980689158857</v>
      </c>
      <c r="HH77" s="435">
        <v>9593</v>
      </c>
      <c r="HI77" s="441">
        <f>HH77/DEFM_Région_Dépt!DE76</f>
        <v>0.16648155218492935</v>
      </c>
      <c r="HJ77" s="435">
        <v>9351</v>
      </c>
      <c r="HK77" s="441">
        <f>HJ77/DEFM_Région_Dépt!DF76</f>
        <v>0.16537856144880886</v>
      </c>
      <c r="HL77" s="435">
        <v>9254</v>
      </c>
      <c r="HM77" s="441">
        <f>HL77/DEFM_Région_Dépt!DG76</f>
        <v>0.16056773029340829</v>
      </c>
      <c r="HN77" s="435">
        <v>9326</v>
      </c>
      <c r="HO77" s="441">
        <f>HN77/DEFM_Région_Dépt!DH76</f>
        <v>0.15888375896553486</v>
      </c>
      <c r="HP77" s="435">
        <v>9242</v>
      </c>
      <c r="HQ77" s="441">
        <f>HP77/DEFM_Région_Dépt!DI76</f>
        <v>0.15565735843972109</v>
      </c>
      <c r="HR77" s="435">
        <v>9442</v>
      </c>
      <c r="HS77" s="441">
        <f>HR77/DEFM_Région_Dépt!DJ76</f>
        <v>0.15817335075551983</v>
      </c>
      <c r="HT77" s="435">
        <v>9431</v>
      </c>
      <c r="HU77" s="441">
        <f>HT77/DEFM_Région_Dépt!DK76</f>
        <v>0.15919180325101701</v>
      </c>
      <c r="HV77" s="502">
        <v>9590</v>
      </c>
      <c r="HW77" s="500">
        <f>HV77/DEFM_Région_Dépt!DL76</f>
        <v>0.16078194681956878</v>
      </c>
      <c r="HX77" s="435">
        <v>9902</v>
      </c>
      <c r="HY77" s="441">
        <f>HX77/DEFM_Région_Dépt!DM76</f>
        <v>0.1653309290055433</v>
      </c>
      <c r="HZ77" s="435">
        <v>9945</v>
      </c>
      <c r="IA77" s="441">
        <f>HZ77/DEFM_Région_Dépt!DN76</f>
        <v>0.16862505722569815</v>
      </c>
      <c r="IB77" s="435">
        <v>9960</v>
      </c>
      <c r="IC77" s="441">
        <f>IB77/DEFM_Région_Dépt!DO76</f>
        <v>0.17208908547436805</v>
      </c>
      <c r="ID77" s="435">
        <v>9940</v>
      </c>
      <c r="IE77" s="441">
        <f>ID77/DEFM_Région_Dépt!DP76</f>
        <v>0.17509556271908963</v>
      </c>
      <c r="IF77" s="435">
        <v>10011</v>
      </c>
      <c r="IG77" s="441">
        <f>IF77/DEFM_Région_Dépt!DQ76</f>
        <v>0.17887646070828717</v>
      </c>
      <c r="IH77" s="435">
        <v>9839</v>
      </c>
      <c r="II77" s="441">
        <f>IH77/DEFM_Région_Dépt!DR76</f>
        <v>0.17771797048570345</v>
      </c>
      <c r="IJ77" s="435">
        <v>9649</v>
      </c>
      <c r="IK77" s="441">
        <f>IJ77/DEFM_Région_Dépt!DS76</f>
        <v>0.17286848092874932</v>
      </c>
      <c r="IL77" s="435">
        <v>9556</v>
      </c>
      <c r="IM77" s="441">
        <f>IL77/DEFM_Région_Dépt!DT76</f>
        <v>0.16980293903370827</v>
      </c>
      <c r="IN77" s="435">
        <v>9656</v>
      </c>
      <c r="IO77" s="441">
        <f>IN77/DEFM_Région_Dépt!DU76</f>
        <v>0.17014078550913608</v>
      </c>
      <c r="IP77" s="435">
        <v>9803</v>
      </c>
      <c r="IQ77" s="441">
        <f>IP77/DEFM_Région_Dépt!DV76</f>
        <v>0.17151905378451202</v>
      </c>
      <c r="IR77" s="435">
        <v>9830</v>
      </c>
      <c r="IS77" s="441">
        <f>IR77/DEFM_Région_Dépt!DW76</f>
        <v>0.1726318007797408</v>
      </c>
      <c r="IT77" s="435">
        <v>9974</v>
      </c>
      <c r="IU77" s="441">
        <f>IT77/DEFM_Région_Dépt!DX76</f>
        <v>0.17413621523473646</v>
      </c>
      <c r="IV77" s="435">
        <v>10233</v>
      </c>
      <c r="IW77" s="441">
        <f>IV77/DEFM_Région_Dépt!DY76</f>
        <v>0.17898308642191244</v>
      </c>
      <c r="IX77" s="435">
        <v>10188</v>
      </c>
      <c r="IY77" s="441">
        <f>IX77/DEFM_Région_Dépt!DZ76</f>
        <v>0.18103310411002718</v>
      </c>
      <c r="IZ77" s="435">
        <v>10383</v>
      </c>
      <c r="JA77" s="441">
        <f>IZ77/DEFM_Région_Dépt!EA76</f>
        <v>0.18031989718830865</v>
      </c>
      <c r="JB77" s="435">
        <v>10717</v>
      </c>
      <c r="JC77" s="441">
        <f>JB77/DEFM_Région_Dépt!EB76</f>
        <v>0.18192775174848916</v>
      </c>
      <c r="JD77" s="435">
        <v>10946</v>
      </c>
      <c r="JE77" s="441">
        <f>JD77/DEFM_Région_Dépt!EC76</f>
        <v>0.18585934051006894</v>
      </c>
      <c r="JF77" s="435">
        <v>11084</v>
      </c>
      <c r="JG77" s="441">
        <f>JF77/DEFM_Région_Dépt!ED76</f>
        <v>0.19005486968449931</v>
      </c>
      <c r="JH77" s="435">
        <v>11307</v>
      </c>
      <c r="JI77" s="441">
        <f>JH77/DEFM_Région_Dépt!EE76</f>
        <v>0.19375567626848536</v>
      </c>
      <c r="JJ77" s="435">
        <v>11496</v>
      </c>
      <c r="JK77" s="441">
        <f>JJ77/DEFM_Région_Dépt!EF76</f>
        <v>0.19492344473269241</v>
      </c>
      <c r="JL77" s="435"/>
      <c r="JM77" s="441" t="e">
        <f>JL77/DEFM_Région_Dépt!EG76</f>
        <v>#DIV/0!</v>
      </c>
      <c r="JN77" s="435"/>
      <c r="JO77" s="441" t="e">
        <f>JN77/DEFM_Région_Dépt!EH76</f>
        <v>#DIV/0!</v>
      </c>
      <c r="JP77" s="435"/>
      <c r="JQ77" s="441" t="e">
        <f>JP77/DEFM_Région_Dépt!EI76</f>
        <v>#DIV/0!</v>
      </c>
      <c r="JR77" s="435"/>
      <c r="JS77" s="441" t="e">
        <f>JR77/DEFM_Région_Dépt!EJ76</f>
        <v>#DIV/0!</v>
      </c>
    </row>
    <row r="78" spans="1:279" x14ac:dyDescent="0.35">
      <c r="A78" s="246" t="s">
        <v>440</v>
      </c>
      <c r="B78" s="286">
        <v>3585</v>
      </c>
      <c r="C78" s="280">
        <f>B78/DEFM_Région_Dépt!B77</f>
        <v>0.10182344921608726</v>
      </c>
      <c r="D78" s="247">
        <v>4078</v>
      </c>
      <c r="E78" s="248">
        <f>D78/DEFM_Région_Dépt!C77</f>
        <v>0.11206991315818401</v>
      </c>
      <c r="F78" s="286">
        <v>4616</v>
      </c>
      <c r="G78" s="280">
        <f>F78/DEFM_Région_Dépt!D77</f>
        <v>0.12336638426383729</v>
      </c>
      <c r="H78" s="247">
        <v>5108</v>
      </c>
      <c r="I78" s="248">
        <f>H78/DEFM_Région_Dépt!E77</f>
        <v>0.13255482029323992</v>
      </c>
      <c r="J78" s="286">
        <v>4687</v>
      </c>
      <c r="K78" s="280">
        <f>J78/DEFM_Région_Dépt!F77</f>
        <v>0.12094235433761676</v>
      </c>
      <c r="L78" s="247">
        <v>4773</v>
      </c>
      <c r="M78" s="248">
        <f>L78/DEFM_Région_Dépt!G77</f>
        <v>0.12355682112347915</v>
      </c>
      <c r="N78" s="286">
        <v>4491</v>
      </c>
      <c r="O78" s="280">
        <f>N78/DEFM_Région_Dépt!H77</f>
        <v>0.11602852270965741</v>
      </c>
      <c r="P78" s="247">
        <v>5223</v>
      </c>
      <c r="Q78" s="248">
        <f>P78/DEFM_Région_Dépt!I77</f>
        <v>0.13247603104550296</v>
      </c>
      <c r="R78" s="286">
        <v>5317</v>
      </c>
      <c r="S78" s="280">
        <f>R78/DEFM_Région_Dépt!J77</f>
        <v>0.13508295012829957</v>
      </c>
      <c r="T78" s="247">
        <v>5390</v>
      </c>
      <c r="U78" s="248">
        <f>T78/DEFM_Région_Dépt!K77</f>
        <v>0.13793632920462687</v>
      </c>
      <c r="V78" s="286">
        <v>5386</v>
      </c>
      <c r="W78" s="280">
        <f>V78/DEFM_Région_Dépt!L77</f>
        <v>0.13922349170242465</v>
      </c>
      <c r="X78" s="247">
        <v>5322</v>
      </c>
      <c r="Y78" s="248">
        <f>X78/DEFM_Région_Dépt!M77</f>
        <v>0.13898464431212787</v>
      </c>
      <c r="Z78" s="286">
        <v>5402</v>
      </c>
      <c r="AA78" s="280">
        <f>Z78/DEFM_Région_Dépt!N77</f>
        <v>0.14018788602273316</v>
      </c>
      <c r="AB78" s="247">
        <v>5446</v>
      </c>
      <c r="AC78" s="248">
        <f>AB78/DEFM_Région_Dépt!O77</f>
        <v>0.13818827708703374</v>
      </c>
      <c r="AD78" s="286">
        <v>5533</v>
      </c>
      <c r="AE78" s="280">
        <f>AD78/DEFM_Région_Dépt!P77</f>
        <v>0.13731913731913731</v>
      </c>
      <c r="AF78" s="247">
        <v>5629</v>
      </c>
      <c r="AG78" s="248">
        <f>AF78/DEFM_Région_Dépt!Q77</f>
        <v>0.13710207759943493</v>
      </c>
      <c r="AH78" s="286">
        <v>5620</v>
      </c>
      <c r="AI78" s="280">
        <f>AH78/DEFM_Région_Dépt!R77</f>
        <v>0.13719363343423494</v>
      </c>
      <c r="AJ78" s="247">
        <v>5709</v>
      </c>
      <c r="AK78" s="248">
        <f>AJ78/DEFM_Région_Dépt!S77</f>
        <v>0.13899980522010127</v>
      </c>
      <c r="AL78" s="286">
        <v>5658</v>
      </c>
      <c r="AM78" s="280">
        <f>AL78/DEFM_Région_Dépt!T77</f>
        <v>0.13714701248333536</v>
      </c>
      <c r="AN78" s="247">
        <v>5708</v>
      </c>
      <c r="AO78" s="248">
        <f>AN78/DEFM_Région_Dépt!U77</f>
        <v>0.1376715467547816</v>
      </c>
      <c r="AP78" s="286">
        <v>5720</v>
      </c>
      <c r="AQ78" s="280">
        <f>AP78/DEFM_Région_Dépt!V77</f>
        <v>0.13825107555469618</v>
      </c>
      <c r="AR78" s="247">
        <v>5727</v>
      </c>
      <c r="AS78" s="248">
        <f>AR78/DEFM_Région_Dépt!W77</f>
        <v>0.14012037580739869</v>
      </c>
      <c r="AT78" s="286">
        <v>5595</v>
      </c>
      <c r="AU78" s="280">
        <f>AT78/DEFM_Région_Dépt!X77</f>
        <v>0.13857928369742903</v>
      </c>
      <c r="AV78" s="247">
        <v>5653</v>
      </c>
      <c r="AW78" s="248">
        <f>AV78/DEFM_Région_Dépt!Y77</f>
        <v>0.13987380922924655</v>
      </c>
      <c r="AX78" s="286">
        <v>5499</v>
      </c>
      <c r="AY78" s="280">
        <f>AX78/DEFM_Région_Dépt!Z77</f>
        <v>0.13680465717981888</v>
      </c>
      <c r="AZ78" s="247">
        <v>5518</v>
      </c>
      <c r="BA78" s="248">
        <f>AZ78/DEFM_Région_Dépt!AA77</f>
        <v>0.13446729700750559</v>
      </c>
      <c r="BB78" s="286">
        <v>5608</v>
      </c>
      <c r="BC78" s="280">
        <f>BB78/DEFM_Région_Dépt!AB77</f>
        <v>0.13309284222517562</v>
      </c>
      <c r="BD78" s="247">
        <v>5710</v>
      </c>
      <c r="BE78" s="248">
        <f>BD78/DEFM_Région_Dépt!AC77</f>
        <v>0.13297005262912767</v>
      </c>
      <c r="BF78" s="286">
        <v>5679</v>
      </c>
      <c r="BG78" s="280">
        <f>BF78/DEFM_Région_Dépt!AD77</f>
        <v>0.13167169023881289</v>
      </c>
      <c r="BH78" s="247">
        <v>5777</v>
      </c>
      <c r="BI78" s="248">
        <f>BH78/DEFM_Région_Dépt!AE77</f>
        <v>0.13269478133039322</v>
      </c>
      <c r="BJ78" s="286">
        <v>5786</v>
      </c>
      <c r="BK78" s="280">
        <f>BJ78/DEFM_Région_Dépt!AF77</f>
        <v>0.13238759867292071</v>
      </c>
      <c r="BL78" s="247">
        <v>6111</v>
      </c>
      <c r="BM78" s="248">
        <f>BL78/DEFM_Région_Dépt!AG77</f>
        <v>0.13716555934638175</v>
      </c>
      <c r="BN78" s="286">
        <v>6336</v>
      </c>
      <c r="BO78" s="280">
        <f>BN78/DEFM_Région_Dépt!AH77</f>
        <v>0.14198637504481892</v>
      </c>
      <c r="BP78" s="247">
        <v>6304</v>
      </c>
      <c r="BQ78" s="248">
        <f>BP78/DEFM_Région_Dépt!AI77</f>
        <v>0.14222543091778719</v>
      </c>
      <c r="BR78" s="286">
        <v>6283</v>
      </c>
      <c r="BS78" s="280">
        <f>BR78/DEFM_Région_Dépt!AJ77</f>
        <v>0.14306532777739828</v>
      </c>
      <c r="BT78" s="247">
        <v>6290</v>
      </c>
      <c r="BU78" s="248">
        <f>BT78/DEFM_Région_Dépt!AK77</f>
        <v>0.14391946001601646</v>
      </c>
      <c r="BV78" s="286">
        <v>6351</v>
      </c>
      <c r="BW78" s="280">
        <f>BV78/DEFM_Région_Dépt!AL77</f>
        <v>0.14442296759522455</v>
      </c>
      <c r="BX78" s="247">
        <v>6418</v>
      </c>
      <c r="BY78" s="248">
        <f>BX78/DEFM_Région_Dépt!AM77</f>
        <v>0.14298444949427438</v>
      </c>
      <c r="BZ78" s="249">
        <v>6587</v>
      </c>
      <c r="CA78" s="280">
        <f>BZ78/DEFM_Région_Dépt!AN77</f>
        <v>0.14336706932201546</v>
      </c>
      <c r="CB78" s="247">
        <v>6683</v>
      </c>
      <c r="CC78" s="248">
        <f>CB78/DEFM_Région_Dépt!AO77</f>
        <v>0.14245214648079466</v>
      </c>
      <c r="CD78" s="249">
        <v>6757</v>
      </c>
      <c r="CE78" s="280">
        <f>CD78/DEFM_Région_Dépt!AP77</f>
        <v>0.14236052587224002</v>
      </c>
      <c r="CF78" s="247">
        <v>6882</v>
      </c>
      <c r="CG78" s="248">
        <f>CF78/DEFM_Région_Dépt!AQ77</f>
        <v>0.14422532849927699</v>
      </c>
      <c r="CH78" s="249">
        <v>6914</v>
      </c>
      <c r="CI78" s="280">
        <f>CH78/DEFM_Région_Dépt!AR77</f>
        <v>0.14480490920895553</v>
      </c>
      <c r="CJ78" s="247">
        <v>7203</v>
      </c>
      <c r="CK78" s="248">
        <f>CJ78/DEFM_Région_Dépt!AS77</f>
        <v>0.14821902586579419</v>
      </c>
      <c r="CL78" s="249">
        <v>7231</v>
      </c>
      <c r="CM78" s="280">
        <f>CL78/DEFM_Région_Dépt!AT77</f>
        <v>0.14926821212559091</v>
      </c>
      <c r="CN78" s="247">
        <v>7333</v>
      </c>
      <c r="CO78" s="248">
        <f>CN78/DEFM_Région_Dépt!AU77</f>
        <v>0.15232338339461166</v>
      </c>
      <c r="CP78" s="249">
        <v>7493</v>
      </c>
      <c r="CQ78" s="280">
        <f>CP78/DEFM_Région_Dépt!AV77</f>
        <v>0.15540806802862181</v>
      </c>
      <c r="CR78" s="247">
        <v>7414</v>
      </c>
      <c r="CS78" s="248">
        <f>CR78/DEFM_Région_Dépt!AW77</f>
        <v>0.15554716347767708</v>
      </c>
      <c r="CT78" s="249">
        <v>7434</v>
      </c>
      <c r="CU78" s="280">
        <f>CT78/DEFM_Région_Dépt!AX77</f>
        <v>0.15718363463368221</v>
      </c>
      <c r="CV78" s="247">
        <v>7606</v>
      </c>
      <c r="CW78" s="248">
        <f>CV78/DEFM_Région_Dépt!AY77</f>
        <v>0.15781065211527689</v>
      </c>
      <c r="CX78" s="249">
        <v>7472</v>
      </c>
      <c r="CY78" s="280">
        <f>CX78/DEFM_Région_Dépt!AZ77</f>
        <v>0.15471260559880737</v>
      </c>
      <c r="CZ78" s="247">
        <v>7680</v>
      </c>
      <c r="DA78" s="248">
        <f>CZ78/DEFM_Région_Dépt!BA77</f>
        <v>0.15471705715264208</v>
      </c>
      <c r="DB78" s="249">
        <v>7708</v>
      </c>
      <c r="DC78" s="280">
        <f>DB78/DEFM_Région_Dépt!BB77</f>
        <v>0.15495647628812095</v>
      </c>
      <c r="DD78" s="247">
        <v>7703</v>
      </c>
      <c r="DE78" s="248">
        <f>DD78/DEFM_Région_Dépt!BC77</f>
        <v>0.15559415840184215</v>
      </c>
      <c r="DF78" s="249">
        <v>7655</v>
      </c>
      <c r="DG78" s="280">
        <f>DF78/DEFM_Région_Dépt!BD77</f>
        <v>0.15465896234039114</v>
      </c>
      <c r="DH78" s="247">
        <v>7880</v>
      </c>
      <c r="DI78" s="248">
        <f>DH78/DEFM_Région_Dépt!BE77</f>
        <v>0.1569064733876267</v>
      </c>
      <c r="DJ78" s="249">
        <v>7936</v>
      </c>
      <c r="DK78" s="280">
        <f>DJ78/DEFM_Région_Dépt!BF77</f>
        <v>0.15900939710272696</v>
      </c>
      <c r="DL78" s="247">
        <v>7952</v>
      </c>
      <c r="DM78" s="248">
        <f>DL78/DEFM_Région_Dépt!BG77</f>
        <v>0.16035167671553305</v>
      </c>
      <c r="DN78" s="249">
        <v>7907</v>
      </c>
      <c r="DO78" s="280">
        <f>DN78/DEFM_Région_Dépt!BH77</f>
        <v>0.16056126385899364</v>
      </c>
      <c r="DP78" s="247">
        <v>7888</v>
      </c>
      <c r="DQ78" s="248">
        <f>DP78/DEFM_Région_Dépt!BI77</f>
        <v>0.16066809247377534</v>
      </c>
      <c r="DR78" s="249">
        <v>7942</v>
      </c>
      <c r="DS78" s="280">
        <f>DR78/DEFM_Région_Dépt!BJ77</f>
        <v>0.16206178835244664</v>
      </c>
      <c r="DT78" s="247">
        <v>8040</v>
      </c>
      <c r="DU78" s="248">
        <f>DT78/DEFM_Région_Dépt!BK77</f>
        <v>0.16133239690980236</v>
      </c>
      <c r="DV78" s="249">
        <v>8022</v>
      </c>
      <c r="DW78" s="280">
        <f>DV78/DEFM_Région_Dépt!BL77</f>
        <v>0.15906567258883247</v>
      </c>
      <c r="DX78" s="247">
        <v>8173</v>
      </c>
      <c r="DY78" s="248">
        <f>DX78/DEFM_Région_Dépt!BM77</f>
        <v>0.15811874866992978</v>
      </c>
      <c r="DZ78" s="249">
        <v>8244</v>
      </c>
      <c r="EA78" s="280">
        <f>DZ78/DEFM_Région_Dépt!BN77</f>
        <v>0.15911064790689594</v>
      </c>
      <c r="EB78" s="247">
        <v>8222</v>
      </c>
      <c r="EC78" s="248">
        <f>EB78/DEFM_Région_Dépt!BO77</f>
        <v>0.1598242749397403</v>
      </c>
      <c r="ED78" s="249">
        <v>8322</v>
      </c>
      <c r="EE78" s="280">
        <f>ED78/DEFM_Région_Dépt!BP77</f>
        <v>0.16134160527336178</v>
      </c>
      <c r="EF78" s="247">
        <v>8429</v>
      </c>
      <c r="EG78" s="248">
        <f>EF78/DEFM_Région_Dépt!BQ77</f>
        <v>0.16240847784200385</v>
      </c>
      <c r="EH78" s="249">
        <v>8422</v>
      </c>
      <c r="EI78" s="280">
        <f>EH78/DEFM_Région_Dépt!BR77</f>
        <v>0.16287930067495696</v>
      </c>
      <c r="EJ78" s="247">
        <v>8522</v>
      </c>
      <c r="EK78" s="248">
        <f>EJ78/DEFM_Région_Dépt!BS77</f>
        <v>0.16505907418167731</v>
      </c>
      <c r="EL78" s="249">
        <v>8424</v>
      </c>
      <c r="EM78" s="280">
        <f>EL78/DEFM_Région_Dépt!BT77</f>
        <v>0.16368723768070884</v>
      </c>
      <c r="EN78" s="247">
        <v>8521</v>
      </c>
      <c r="EO78" s="248">
        <f>EN78/DEFM_Région_Dépt!BU77</f>
        <v>0.16598811726891985</v>
      </c>
      <c r="EP78" s="249">
        <v>8568</v>
      </c>
      <c r="EQ78" s="280">
        <f>EP78/DEFM_Région_Dépt!BV77</f>
        <v>0.16830360650585369</v>
      </c>
      <c r="ER78" s="247">
        <v>8564</v>
      </c>
      <c r="ES78" s="248">
        <f>ER78/DEFM_Région_Dépt!BW77</f>
        <v>0.16590147420623388</v>
      </c>
      <c r="ET78" s="249">
        <v>8482</v>
      </c>
      <c r="EU78" s="280">
        <f>ET78/DEFM_Région_Dépt!BX77</f>
        <v>0.16230697104804914</v>
      </c>
      <c r="EV78" s="247">
        <v>8781</v>
      </c>
      <c r="EW78" s="248">
        <f>EV78/DEFM_Région_Dépt!BY77</f>
        <v>0.16427823093616703</v>
      </c>
      <c r="EX78" s="249">
        <v>8879</v>
      </c>
      <c r="EY78" s="280">
        <f>EX78/DEFM_Région_Dépt!BZ77</f>
        <v>0.16541227318454488</v>
      </c>
      <c r="EZ78" s="247">
        <v>9124</v>
      </c>
      <c r="FA78" s="248">
        <f>EZ78/DEFM_Région_Dépt!CA77</f>
        <v>0.1706728520922576</v>
      </c>
      <c r="FB78" s="286">
        <v>9304</v>
      </c>
      <c r="FC78" s="281">
        <f>FB78/DEFM_Région_Dépt!CB77</f>
        <v>0.17316210683044853</v>
      </c>
      <c r="FD78" s="252">
        <v>9548</v>
      </c>
      <c r="FE78" s="248">
        <f>FD78/DEFM_Région_Dépt!CC77</f>
        <v>0.17784234838325139</v>
      </c>
      <c r="FF78" s="249">
        <v>9317</v>
      </c>
      <c r="FG78" s="250">
        <f>FF78/DEFM_Région_Dépt!CD77</f>
        <v>0.17385381873822098</v>
      </c>
      <c r="FH78" s="247">
        <v>8913</v>
      </c>
      <c r="FI78" s="248">
        <f>FH78/DEFM_Région_Dépt!CE77</f>
        <v>0.1691849208458297</v>
      </c>
      <c r="FJ78" s="249">
        <v>8542</v>
      </c>
      <c r="FK78" s="250">
        <f>FJ78/DEFM_Région_Dépt!CF77</f>
        <v>0.1644969958403944</v>
      </c>
      <c r="FL78" s="247">
        <v>7319</v>
      </c>
      <c r="FM78" s="248">
        <f>FL78/DEFM_Région_Dépt!CG77</f>
        <v>0.14156125488375693</v>
      </c>
      <c r="FN78" s="249">
        <v>7057</v>
      </c>
      <c r="FO78" s="250">
        <f>FN78/DEFM_Région_Dépt!CH77</f>
        <v>0.13686701188883071</v>
      </c>
      <c r="FP78" s="247">
        <v>6869</v>
      </c>
      <c r="FQ78" s="248">
        <f>FP78/DEFM_Région_Dépt!CI77</f>
        <v>0.13158751748050804</v>
      </c>
      <c r="FR78" s="249">
        <v>6969</v>
      </c>
      <c r="FS78" s="250">
        <f>FR78/DEFM_Région_Dépt!CJ77</f>
        <v>0.12986359570661896</v>
      </c>
      <c r="FT78" s="247">
        <v>7058</v>
      </c>
      <c r="FU78" s="248">
        <f>FT78/DEFM_Région_Dépt!CK77</f>
        <v>0.12984289341035357</v>
      </c>
      <c r="FV78" s="249">
        <v>6914</v>
      </c>
      <c r="FW78" s="250">
        <f>FV78/DEFM_Région_Dépt!CL77</f>
        <v>0.12796120817293455</v>
      </c>
      <c r="FX78" s="247">
        <v>6798</v>
      </c>
      <c r="FY78" s="248">
        <f>FX78/DEFM_Région_Dépt!CM77</f>
        <v>0.12694440813430188</v>
      </c>
      <c r="FZ78" s="249">
        <v>6744</v>
      </c>
      <c r="GA78" s="250">
        <f>FZ78/DEFM_Région_Dépt!CN77</f>
        <v>0.1264294552135278</v>
      </c>
      <c r="GB78" s="247">
        <v>6848</v>
      </c>
      <c r="GC78" s="248">
        <f>GB78/DEFM_Région_Dépt!CO77</f>
        <v>0.12705716459172126</v>
      </c>
      <c r="GD78" s="249">
        <v>6773</v>
      </c>
      <c r="GE78" s="250">
        <f>GD78/DEFM_Région_Dépt!CP77</f>
        <v>0.12648464928662134</v>
      </c>
      <c r="GF78" s="247">
        <v>6487</v>
      </c>
      <c r="GG78" s="248">
        <f>GF78/DEFM_Région_Dépt!CQ77</f>
        <v>0.12215192256995443</v>
      </c>
      <c r="GH78" s="249">
        <v>6390</v>
      </c>
      <c r="GI78" s="250">
        <f>GH78/DEFM_Région_Dépt!CR77</f>
        <v>0.12142748555792034</v>
      </c>
      <c r="GJ78" s="247">
        <v>6341</v>
      </c>
      <c r="GK78" s="248">
        <f>GJ78/DEFM_Région_Dépt!CS77</f>
        <v>0.12067751451137121</v>
      </c>
      <c r="GL78" s="249">
        <v>6287</v>
      </c>
      <c r="GM78" s="250">
        <f>GL78/DEFM_Région_Dépt!CT77</f>
        <v>0.11993056350387242</v>
      </c>
      <c r="GN78" s="247">
        <v>6291</v>
      </c>
      <c r="GO78" s="248">
        <f>GN78/DEFM_Région_Dépt!CU77</f>
        <v>0.11775386055217595</v>
      </c>
      <c r="GP78" s="287">
        <v>6430</v>
      </c>
      <c r="GQ78" s="288">
        <f>GP78/DEFM_Région_Dépt!CV77</f>
        <v>0.11801196637668392</v>
      </c>
      <c r="GR78" s="289">
        <v>6410</v>
      </c>
      <c r="GS78" s="290">
        <f>GR78/DEFM_Région_Dépt!CW77</f>
        <v>0.11678752322996756</v>
      </c>
      <c r="GT78" s="287">
        <v>6286</v>
      </c>
      <c r="GU78" s="288">
        <f>GT78/DEFM_Région_Dépt!CX77</f>
        <v>0.11494505092617989</v>
      </c>
      <c r="GV78" s="289">
        <v>6275</v>
      </c>
      <c r="GW78" s="290">
        <f>GV78/DEFM_Région_Dépt!CY77</f>
        <v>0.11567459951702398</v>
      </c>
      <c r="GX78" s="291">
        <v>6229</v>
      </c>
      <c r="GY78" s="292">
        <f>GX78/DEFM_Région_Dépt!CZ77</f>
        <v>0.11542666543129806</v>
      </c>
      <c r="GZ78" s="435">
        <v>6403</v>
      </c>
      <c r="HA78" s="441">
        <f>GZ78/DEFM_Région_Dépt!DA77</f>
        <v>0.11775415624540238</v>
      </c>
      <c r="HB78" s="435">
        <v>6437</v>
      </c>
      <c r="HC78" s="441">
        <f>HB78/DEFM_Région_Dépt!DB77</f>
        <v>0.11935621442213198</v>
      </c>
      <c r="HD78" s="435">
        <v>6510</v>
      </c>
      <c r="HE78" s="441">
        <f>HD78/DEFM_Région_Dépt!DC77</f>
        <v>0.12211592571750141</v>
      </c>
      <c r="HF78" s="435">
        <v>6473</v>
      </c>
      <c r="HG78" s="441">
        <f>HF78/DEFM_Région_Dépt!DD77</f>
        <v>0.12246712704569104</v>
      </c>
      <c r="HH78" s="435">
        <v>6518</v>
      </c>
      <c r="HI78" s="441">
        <f>HH78/DEFM_Région_Dépt!DE77</f>
        <v>0.12393755585556464</v>
      </c>
      <c r="HJ78" s="435">
        <v>6420</v>
      </c>
      <c r="HK78" s="441">
        <f>HJ78/DEFM_Région_Dépt!DF77</f>
        <v>0.12373279882820029</v>
      </c>
      <c r="HL78" s="435">
        <v>6340</v>
      </c>
      <c r="HM78" s="441">
        <f>HL78/DEFM_Région_Dépt!DG77</f>
        <v>0.1204933766653363</v>
      </c>
      <c r="HN78" s="435">
        <v>6389</v>
      </c>
      <c r="HO78" s="441">
        <f>HN78/DEFM_Région_Dépt!DH77</f>
        <v>0.11963523331585649</v>
      </c>
      <c r="HP78" s="435">
        <v>6452</v>
      </c>
      <c r="HQ78" s="441">
        <f>HP78/DEFM_Région_Dépt!DI77</f>
        <v>0.11962769310638929</v>
      </c>
      <c r="HR78" s="435">
        <v>6576</v>
      </c>
      <c r="HS78" s="441">
        <f>HR78/DEFM_Région_Dépt!DJ77</f>
        <v>0.12269801287433529</v>
      </c>
      <c r="HT78" s="435">
        <v>6530</v>
      </c>
      <c r="HU78" s="441">
        <f>HT78/DEFM_Région_Dépt!DK77</f>
        <v>0.12360401287147454</v>
      </c>
      <c r="HV78" s="502">
        <v>6443</v>
      </c>
      <c r="HW78" s="500">
        <f>HV78/DEFM_Région_Dépt!DL77</f>
        <v>0.1223625486658437</v>
      </c>
      <c r="HX78" s="435">
        <v>6697</v>
      </c>
      <c r="HY78" s="441">
        <f>HX78/DEFM_Région_Dépt!DM77</f>
        <v>0.12600425219665468</v>
      </c>
      <c r="HZ78" s="435">
        <v>6787</v>
      </c>
      <c r="IA78" s="441">
        <f>HZ78/DEFM_Région_Dépt!DN77</f>
        <v>0.12876358876093266</v>
      </c>
      <c r="IB78" s="435">
        <v>6884</v>
      </c>
      <c r="IC78" s="441">
        <f>IB78/DEFM_Région_Dépt!DO77</f>
        <v>0.1325324400292634</v>
      </c>
      <c r="ID78" s="435">
        <v>6939</v>
      </c>
      <c r="IE78" s="441">
        <f>ID78/DEFM_Région_Dépt!DP77</f>
        <v>0.1348819127223248</v>
      </c>
      <c r="IF78" s="435">
        <v>6902</v>
      </c>
      <c r="IG78" s="441">
        <f>IF78/DEFM_Région_Dépt!DQ77</f>
        <v>0.13556725329981145</v>
      </c>
      <c r="IH78" s="435">
        <v>6871</v>
      </c>
      <c r="II78" s="441">
        <f>IH78/DEFM_Région_Dépt!DR77</f>
        <v>0.13562433382022029</v>
      </c>
      <c r="IJ78" s="435">
        <v>6780</v>
      </c>
      <c r="IK78" s="441">
        <f>IJ78/DEFM_Région_Dépt!DS77</f>
        <v>0.13292814429957847</v>
      </c>
      <c r="IL78" s="435">
        <v>6770</v>
      </c>
      <c r="IM78" s="441">
        <f>IL78/DEFM_Région_Dépt!DT77</f>
        <v>0.13213365602310875</v>
      </c>
      <c r="IN78" s="435">
        <v>6870</v>
      </c>
      <c r="IO78" s="441">
        <f>IN78/DEFM_Région_Dépt!DU77</f>
        <v>0.13357183131452569</v>
      </c>
      <c r="IP78" s="435">
        <v>6919</v>
      </c>
      <c r="IQ78" s="441">
        <f>IP78/DEFM_Région_Dépt!DV77</f>
        <v>0.13488118213540753</v>
      </c>
      <c r="IR78" s="435">
        <v>6888</v>
      </c>
      <c r="IS78" s="441">
        <f>IR78/DEFM_Région_Dépt!DW77</f>
        <v>0.13644737624056577</v>
      </c>
      <c r="IT78" s="435">
        <v>6887</v>
      </c>
      <c r="IU78" s="441">
        <f>IT78/DEFM_Région_Dépt!DX77</f>
        <v>0.1363357418588538</v>
      </c>
      <c r="IV78" s="435">
        <v>7145</v>
      </c>
      <c r="IW78" s="441">
        <f>IV78/DEFM_Région_Dépt!DY77</f>
        <v>0.14131724683544303</v>
      </c>
      <c r="IX78" s="435">
        <v>7179</v>
      </c>
      <c r="IY78" s="441">
        <f>IX78/DEFM_Région_Dépt!DZ77</f>
        <v>0.14351685258486266</v>
      </c>
      <c r="IZ78" s="435">
        <v>7329</v>
      </c>
      <c r="JA78" s="441">
        <f>IZ78/DEFM_Région_Dépt!EA77</f>
        <v>0.14386385050251257</v>
      </c>
      <c r="JB78" s="435">
        <v>7528</v>
      </c>
      <c r="JC78" s="441">
        <f>JB78/DEFM_Région_Dépt!EB77</f>
        <v>0.1454461146103018</v>
      </c>
      <c r="JD78" s="435">
        <v>7678</v>
      </c>
      <c r="JE78" s="441">
        <f>JD78/DEFM_Région_Dépt!EC77</f>
        <v>0.14844459911451385</v>
      </c>
      <c r="JF78" s="435">
        <v>7906</v>
      </c>
      <c r="JG78" s="441">
        <f>JF78/DEFM_Région_Dépt!ED77</f>
        <v>0.15256657661134698</v>
      </c>
      <c r="JH78" s="435">
        <v>8210</v>
      </c>
      <c r="JI78" s="441">
        <f>JH78/DEFM_Région_Dépt!EE77</f>
        <v>0.15710513222855832</v>
      </c>
      <c r="JJ78" s="435">
        <v>8370</v>
      </c>
      <c r="JK78" s="441">
        <f>JJ78/DEFM_Région_Dépt!EF77</f>
        <v>0.15881147540983606</v>
      </c>
      <c r="JL78" s="435"/>
      <c r="JM78" s="441" t="e">
        <f>JL78/DEFM_Région_Dépt!EG77</f>
        <v>#DIV/0!</v>
      </c>
      <c r="JN78" s="435"/>
      <c r="JO78" s="441" t="e">
        <f>JN78/DEFM_Région_Dépt!EH77</f>
        <v>#DIV/0!</v>
      </c>
      <c r="JP78" s="435"/>
      <c r="JQ78" s="441" t="e">
        <f>JP78/DEFM_Région_Dépt!EI77</f>
        <v>#DIV/0!</v>
      </c>
      <c r="JR78" s="435"/>
      <c r="JS78" s="441" t="e">
        <f>JR78/DEFM_Région_Dépt!EJ77</f>
        <v>#DIV/0!</v>
      </c>
    </row>
    <row r="79" spans="1:279" x14ac:dyDescent="0.35">
      <c r="A79" s="246" t="s">
        <v>441</v>
      </c>
      <c r="B79" s="286">
        <v>3333</v>
      </c>
      <c r="C79" s="280">
        <f>B79/DEFM_Région_Dépt!B78</f>
        <v>0.13714920582668094</v>
      </c>
      <c r="D79" s="247">
        <v>3784</v>
      </c>
      <c r="E79" s="248">
        <f>D79/DEFM_Région_Dépt!C78</f>
        <v>0.15246998146506568</v>
      </c>
      <c r="F79" s="286">
        <v>4265</v>
      </c>
      <c r="G79" s="280">
        <f>F79/DEFM_Région_Dépt!D78</f>
        <v>0.16548967872109266</v>
      </c>
      <c r="H79" s="247">
        <v>4695</v>
      </c>
      <c r="I79" s="248">
        <f>H79/DEFM_Région_Dépt!E78</f>
        <v>0.17452882792461247</v>
      </c>
      <c r="J79" s="286">
        <v>4010</v>
      </c>
      <c r="K79" s="280">
        <f>J79/DEFM_Région_Dépt!F78</f>
        <v>0.14704264603424883</v>
      </c>
      <c r="L79" s="247">
        <v>4262</v>
      </c>
      <c r="M79" s="248">
        <f>L79/DEFM_Région_Dépt!G78</f>
        <v>0.15404076911956049</v>
      </c>
      <c r="N79" s="286">
        <v>3892</v>
      </c>
      <c r="O79" s="280">
        <f>N79/DEFM_Région_Dépt!H78</f>
        <v>0.14214236149154524</v>
      </c>
      <c r="P79" s="247">
        <v>4629</v>
      </c>
      <c r="Q79" s="248">
        <f>P79/DEFM_Région_Dépt!I78</f>
        <v>0.16603895405143657</v>
      </c>
      <c r="R79" s="286">
        <v>4724</v>
      </c>
      <c r="S79" s="280">
        <f>R79/DEFM_Région_Dépt!J78</f>
        <v>0.17081902006870367</v>
      </c>
      <c r="T79" s="247">
        <v>4785</v>
      </c>
      <c r="U79" s="248">
        <f>T79/DEFM_Région_Dépt!K78</f>
        <v>0.17684233867987287</v>
      </c>
      <c r="V79" s="286">
        <v>4729</v>
      </c>
      <c r="W79" s="280">
        <f>V79/DEFM_Région_Dépt!L78</f>
        <v>0.17813688929069199</v>
      </c>
      <c r="X79" s="247">
        <v>4706</v>
      </c>
      <c r="Y79" s="248">
        <f>X79/DEFM_Région_Dépt!M78</f>
        <v>0.17909198158085018</v>
      </c>
      <c r="Z79" s="286">
        <v>4670</v>
      </c>
      <c r="AA79" s="280">
        <f>Z79/DEFM_Région_Dépt!N78</f>
        <v>0.17994066196586136</v>
      </c>
      <c r="AB79" s="247">
        <v>4685</v>
      </c>
      <c r="AC79" s="248">
        <f>AB79/DEFM_Région_Dépt!O78</f>
        <v>0.17632668423033496</v>
      </c>
      <c r="AD79" s="286">
        <v>4746</v>
      </c>
      <c r="AE79" s="280">
        <f>AD79/DEFM_Région_Dépt!P78</f>
        <v>0.1735346813411825</v>
      </c>
      <c r="AF79" s="247">
        <v>4870</v>
      </c>
      <c r="AG79" s="248">
        <f>AF79/DEFM_Région_Dépt!Q78</f>
        <v>0.17287281246672109</v>
      </c>
      <c r="AH79" s="286">
        <v>4861</v>
      </c>
      <c r="AI79" s="280">
        <f>AH79/DEFM_Région_Dépt!R78</f>
        <v>0.17170004591854757</v>
      </c>
      <c r="AJ79" s="247">
        <v>4888</v>
      </c>
      <c r="AK79" s="248">
        <f>AJ79/DEFM_Région_Dépt!S78</f>
        <v>0.17161716171617161</v>
      </c>
      <c r="AL79" s="286">
        <v>4955</v>
      </c>
      <c r="AM79" s="280">
        <f>AL79/DEFM_Région_Dépt!T78</f>
        <v>0.17304602919606063</v>
      </c>
      <c r="AN79" s="247">
        <v>5029</v>
      </c>
      <c r="AO79" s="248">
        <f>AN79/DEFM_Région_Dépt!U78</f>
        <v>0.17243862295981346</v>
      </c>
      <c r="AP79" s="286">
        <v>5163</v>
      </c>
      <c r="AQ79" s="280">
        <f>AP79/DEFM_Région_Dépt!V78</f>
        <v>0.17884235685337213</v>
      </c>
      <c r="AR79" s="247">
        <v>5211</v>
      </c>
      <c r="AS79" s="248">
        <f>AR79/DEFM_Région_Dépt!W78</f>
        <v>0.18308622022345583</v>
      </c>
      <c r="AT79" s="286">
        <v>5055</v>
      </c>
      <c r="AU79" s="280">
        <f>AT79/DEFM_Région_Dépt!X78</f>
        <v>0.18165157395429063</v>
      </c>
      <c r="AV79" s="247">
        <v>5104</v>
      </c>
      <c r="AW79" s="248">
        <f>AV79/DEFM_Région_Dépt!Y78</f>
        <v>0.18698710433763188</v>
      </c>
      <c r="AX79" s="286">
        <v>4960</v>
      </c>
      <c r="AY79" s="280">
        <f>AX79/DEFM_Région_Dépt!Z78</f>
        <v>0.18369009702984965</v>
      </c>
      <c r="AZ79" s="247">
        <v>4860</v>
      </c>
      <c r="BA79" s="248">
        <f>AZ79/DEFM_Région_Dépt!AA78</f>
        <v>0.17611886211270159</v>
      </c>
      <c r="BB79" s="286">
        <v>4972</v>
      </c>
      <c r="BC79" s="280">
        <f>BB79/DEFM_Région_Dépt!AB78</f>
        <v>0.17485493230174082</v>
      </c>
      <c r="BD79" s="247">
        <v>5004</v>
      </c>
      <c r="BE79" s="248">
        <f>BD79/DEFM_Région_Dépt!AC78</f>
        <v>0.17177577151488105</v>
      </c>
      <c r="BF79" s="286">
        <v>5088</v>
      </c>
      <c r="BG79" s="280">
        <f>BF79/DEFM_Région_Dépt!AD78</f>
        <v>0.17336786152378356</v>
      </c>
      <c r="BH79" s="247">
        <v>5198</v>
      </c>
      <c r="BI79" s="248">
        <f>BH79/DEFM_Région_Dépt!AE78</f>
        <v>0.17615561881523656</v>
      </c>
      <c r="BJ79" s="286">
        <v>5197</v>
      </c>
      <c r="BK79" s="280">
        <f>BJ79/DEFM_Région_Dépt!AF78</f>
        <v>0.17538471922246221</v>
      </c>
      <c r="BL79" s="247">
        <v>5355</v>
      </c>
      <c r="BM79" s="248">
        <f>BL79/DEFM_Région_Dépt!AG78</f>
        <v>0.17894736842105263</v>
      </c>
      <c r="BN79" s="286">
        <v>5551</v>
      </c>
      <c r="BO79" s="280">
        <f>BN79/DEFM_Région_Dépt!AH78</f>
        <v>0.18722385240648926</v>
      </c>
      <c r="BP79" s="247">
        <v>5447</v>
      </c>
      <c r="BQ79" s="248">
        <f>BP79/DEFM_Région_Dépt!AI78</f>
        <v>0.18730442556995977</v>
      </c>
      <c r="BR79" s="286">
        <v>5340</v>
      </c>
      <c r="BS79" s="280">
        <f>BR79/DEFM_Région_Dépt!AJ78</f>
        <v>0.18781654473832302</v>
      </c>
      <c r="BT79" s="247">
        <v>5235</v>
      </c>
      <c r="BU79" s="248">
        <f>BT79/DEFM_Région_Dépt!AK78</f>
        <v>0.18566463328131649</v>
      </c>
      <c r="BV79" s="286">
        <v>5215</v>
      </c>
      <c r="BW79" s="280">
        <f>BV79/DEFM_Région_Dépt!AL78</f>
        <v>0.18460176991150443</v>
      </c>
      <c r="BX79" s="247">
        <v>5177</v>
      </c>
      <c r="BY79" s="248">
        <f>BX79/DEFM_Région_Dépt!AM78</f>
        <v>0.17878233242393896</v>
      </c>
      <c r="BZ79" s="249">
        <v>5335</v>
      </c>
      <c r="CA79" s="280">
        <f>BZ79/DEFM_Région_Dépt!AN78</f>
        <v>0.17794009739176839</v>
      </c>
      <c r="CB79" s="247">
        <v>5360</v>
      </c>
      <c r="CC79" s="248">
        <f>CB79/DEFM_Région_Dépt!AO78</f>
        <v>0.17503183881396336</v>
      </c>
      <c r="CD79" s="249">
        <v>5476</v>
      </c>
      <c r="CE79" s="280">
        <f>CD79/DEFM_Région_Dépt!AP78</f>
        <v>0.17620748463493902</v>
      </c>
      <c r="CF79" s="247">
        <v>5605</v>
      </c>
      <c r="CG79" s="248">
        <f>CF79/DEFM_Région_Dépt!AQ78</f>
        <v>0.17983187885010268</v>
      </c>
      <c r="CH79" s="249">
        <v>5667</v>
      </c>
      <c r="CI79" s="280">
        <f>CH79/DEFM_Région_Dépt!AR78</f>
        <v>0.18169867581519125</v>
      </c>
      <c r="CJ79" s="247">
        <v>5871</v>
      </c>
      <c r="CK79" s="248">
        <f>CJ79/DEFM_Région_Dépt!AS78</f>
        <v>0.18464586740470498</v>
      </c>
      <c r="CL79" s="249">
        <v>5894</v>
      </c>
      <c r="CM79" s="280">
        <f>CL79/DEFM_Région_Dépt!AT78</f>
        <v>0.18762335264531738</v>
      </c>
      <c r="CN79" s="247">
        <v>5946</v>
      </c>
      <c r="CO79" s="248">
        <f>CN79/DEFM_Région_Dépt!AU78</f>
        <v>0.19087669737729127</v>
      </c>
      <c r="CP79" s="249">
        <v>5941</v>
      </c>
      <c r="CQ79" s="280">
        <f>CP79/DEFM_Région_Dépt!AV78</f>
        <v>0.19206646838225785</v>
      </c>
      <c r="CR79" s="247">
        <v>5909</v>
      </c>
      <c r="CS79" s="248">
        <f>CR79/DEFM_Région_Dépt!AW78</f>
        <v>0.1930477963997517</v>
      </c>
      <c r="CT79" s="249">
        <v>5809</v>
      </c>
      <c r="CU79" s="280">
        <f>CT79/DEFM_Région_Dépt!AX78</f>
        <v>0.19198863073007899</v>
      </c>
      <c r="CV79" s="247">
        <v>5861</v>
      </c>
      <c r="CW79" s="248">
        <f>CV79/DEFM_Région_Dépt!AY78</f>
        <v>0.18655504981379509</v>
      </c>
      <c r="CX79" s="249">
        <v>5748</v>
      </c>
      <c r="CY79" s="280">
        <f>CX79/DEFM_Région_Dépt!AZ78</f>
        <v>0.18176643582202828</v>
      </c>
      <c r="CZ79" s="247">
        <v>5841</v>
      </c>
      <c r="DA79" s="248">
        <f>CZ79/DEFM_Région_Dépt!BA78</f>
        <v>0.1797286070340626</v>
      </c>
      <c r="DB79" s="249">
        <v>6010</v>
      </c>
      <c r="DC79" s="280">
        <f>DB79/DEFM_Région_Dépt!BB78</f>
        <v>0.18246402331653411</v>
      </c>
      <c r="DD79" s="247">
        <v>5997</v>
      </c>
      <c r="DE79" s="248">
        <f>DD79/DEFM_Région_Dépt!BC78</f>
        <v>0.18234614449039163</v>
      </c>
      <c r="DF79" s="249">
        <v>6071</v>
      </c>
      <c r="DG79" s="280">
        <f>DF79/DEFM_Région_Dépt!BD78</f>
        <v>0.18376365892786875</v>
      </c>
      <c r="DH79" s="247">
        <v>6153</v>
      </c>
      <c r="DI79" s="248">
        <f>DH79/DEFM_Région_Dépt!BE78</f>
        <v>0.18447562511243029</v>
      </c>
      <c r="DJ79" s="249">
        <v>6164</v>
      </c>
      <c r="DK79" s="280">
        <f>DJ79/DEFM_Région_Dépt!BF78</f>
        <v>0.18705428944253938</v>
      </c>
      <c r="DL79" s="247">
        <v>6073</v>
      </c>
      <c r="DM79" s="248">
        <f>DL79/DEFM_Région_Dépt!BG78</f>
        <v>0.18777441098262321</v>
      </c>
      <c r="DN79" s="249">
        <v>6147</v>
      </c>
      <c r="DO79" s="280">
        <f>DN79/DEFM_Région_Dépt!BH78</f>
        <v>0.1913343916332057</v>
      </c>
      <c r="DP79" s="247">
        <v>6089</v>
      </c>
      <c r="DQ79" s="248">
        <f>DP79/DEFM_Région_Dépt!BI78</f>
        <v>0.19020992127952019</v>
      </c>
      <c r="DR79" s="249">
        <v>6063</v>
      </c>
      <c r="DS79" s="280">
        <f>DR79/DEFM_Région_Dépt!BJ78</f>
        <v>0.19195820801013139</v>
      </c>
      <c r="DT79" s="247">
        <v>6151</v>
      </c>
      <c r="DU79" s="248">
        <f>DT79/DEFM_Région_Dépt!BK78</f>
        <v>0.18893018398501091</v>
      </c>
      <c r="DV79" s="249">
        <v>6091</v>
      </c>
      <c r="DW79" s="280">
        <f>DV79/DEFM_Région_Dépt!BL78</f>
        <v>0.18369070237341295</v>
      </c>
      <c r="DX79" s="247">
        <v>6209</v>
      </c>
      <c r="DY79" s="248">
        <f>DX79/DEFM_Région_Dépt!BM78</f>
        <v>0.18231200634230849</v>
      </c>
      <c r="DZ79" s="249">
        <v>6343</v>
      </c>
      <c r="EA79" s="280">
        <f>DZ79/DEFM_Région_Dépt!BN78</f>
        <v>0.18310672324701943</v>
      </c>
      <c r="EB79" s="247">
        <v>6414</v>
      </c>
      <c r="EC79" s="248">
        <f>EB79/DEFM_Région_Dépt!BO78</f>
        <v>0.18490544280442806</v>
      </c>
      <c r="ED79" s="249">
        <v>6483</v>
      </c>
      <c r="EE79" s="280">
        <f>ED79/DEFM_Région_Dépt!BP78</f>
        <v>0.18583385885455483</v>
      </c>
      <c r="EF79" s="247">
        <v>6667</v>
      </c>
      <c r="EG79" s="248">
        <f>EF79/DEFM_Région_Dépt!BQ78</f>
        <v>0.18898463631725154</v>
      </c>
      <c r="EH79" s="249">
        <v>6714</v>
      </c>
      <c r="EI79" s="280">
        <f>EH79/DEFM_Région_Dépt!BR78</f>
        <v>0.19198215715429487</v>
      </c>
      <c r="EJ79" s="247">
        <v>6731</v>
      </c>
      <c r="EK79" s="248">
        <f>EJ79/DEFM_Région_Dépt!BS78</f>
        <v>0.19372014044782132</v>
      </c>
      <c r="EL79" s="249">
        <v>6672</v>
      </c>
      <c r="EM79" s="280">
        <f>EL79/DEFM_Région_Dépt!BT78</f>
        <v>0.19445092096059688</v>
      </c>
      <c r="EN79" s="247">
        <v>6683</v>
      </c>
      <c r="EO79" s="248">
        <f>EN79/DEFM_Région_Dépt!BU78</f>
        <v>0.19391248839368616</v>
      </c>
      <c r="EP79" s="249">
        <v>6533</v>
      </c>
      <c r="EQ79" s="280">
        <f>EP79/DEFM_Région_Dépt!BV78</f>
        <v>0.19287316957959377</v>
      </c>
      <c r="ER79" s="247">
        <v>6563</v>
      </c>
      <c r="ES79" s="248">
        <f>ER79/DEFM_Région_Dépt!BW78</f>
        <v>0.18944664145714862</v>
      </c>
      <c r="ET79" s="249">
        <v>6584</v>
      </c>
      <c r="EU79" s="280">
        <f>ET79/DEFM_Région_Dépt!BX78</f>
        <v>0.1859729401463153</v>
      </c>
      <c r="EV79" s="247">
        <v>6658</v>
      </c>
      <c r="EW79" s="248">
        <f>EV79/DEFM_Région_Dépt!BY78</f>
        <v>0.18504210555570996</v>
      </c>
      <c r="EX79" s="249">
        <v>6672</v>
      </c>
      <c r="EY79" s="280">
        <f>EX79/DEFM_Région_Dépt!BZ78</f>
        <v>0.18436032053053331</v>
      </c>
      <c r="EZ79" s="247">
        <v>6912</v>
      </c>
      <c r="FA79" s="248">
        <f>EZ79/DEFM_Région_Dépt!CA78</f>
        <v>0.19034505548976952</v>
      </c>
      <c r="FB79" s="286">
        <v>7070</v>
      </c>
      <c r="FC79" s="281">
        <f>FB79/DEFM_Région_Dépt!CB78</f>
        <v>0.19297958292389999</v>
      </c>
      <c r="FD79" s="252">
        <v>7090</v>
      </c>
      <c r="FE79" s="248">
        <f>FD79/DEFM_Région_Dépt!CC78</f>
        <v>0.19452370500438981</v>
      </c>
      <c r="FF79" s="249">
        <v>6826</v>
      </c>
      <c r="FG79" s="250">
        <f>FF79/DEFM_Région_Dépt!CD78</f>
        <v>0.18937439311971146</v>
      </c>
      <c r="FH79" s="247">
        <v>6513</v>
      </c>
      <c r="FI79" s="248">
        <f>FH79/DEFM_Région_Dépt!CE78</f>
        <v>0.18399344595739872</v>
      </c>
      <c r="FJ79" s="249">
        <v>6119</v>
      </c>
      <c r="FK79" s="250">
        <f>FJ79/DEFM_Région_Dépt!CF78</f>
        <v>0.17752183121065304</v>
      </c>
      <c r="FL79" s="247">
        <v>4959</v>
      </c>
      <c r="FM79" s="248">
        <f>FL79/DEFM_Région_Dépt!CG78</f>
        <v>0.14460255438269085</v>
      </c>
      <c r="FN79" s="249">
        <v>4902</v>
      </c>
      <c r="FO79" s="250">
        <f>FN79/DEFM_Région_Dépt!CH78</f>
        <v>0.14418919316410272</v>
      </c>
      <c r="FP79" s="247">
        <v>4767</v>
      </c>
      <c r="FQ79" s="248">
        <f>FP79/DEFM_Région_Dépt!CI78</f>
        <v>0.13800990127674359</v>
      </c>
      <c r="FR79" s="249">
        <v>4730</v>
      </c>
      <c r="FS79" s="250">
        <f>FR79/DEFM_Région_Dépt!CJ78</f>
        <v>0.13293611759084906</v>
      </c>
      <c r="FT79" s="247">
        <v>4714</v>
      </c>
      <c r="FU79" s="248">
        <f>FT79/DEFM_Région_Dépt!CK78</f>
        <v>0.13168333426448406</v>
      </c>
      <c r="FV79" s="249">
        <v>4610</v>
      </c>
      <c r="FW79" s="250">
        <f>FV79/DEFM_Région_Dépt!CL78</f>
        <v>0.12857700674959557</v>
      </c>
      <c r="FX79" s="247">
        <v>4673</v>
      </c>
      <c r="FY79" s="248">
        <f>FX79/DEFM_Région_Dépt!CM78</f>
        <v>0.12963630815324437</v>
      </c>
      <c r="FZ79" s="249">
        <v>4726</v>
      </c>
      <c r="GA79" s="250">
        <f>FZ79/DEFM_Région_Dépt!CN78</f>
        <v>0.13103390911359414</v>
      </c>
      <c r="GB79" s="247">
        <v>4746</v>
      </c>
      <c r="GC79" s="248">
        <f>GB79/DEFM_Région_Dépt!CO78</f>
        <v>0.13088081186917433</v>
      </c>
      <c r="GD79" s="249">
        <v>4722</v>
      </c>
      <c r="GE79" s="250">
        <f>GD79/DEFM_Région_Dépt!CP78</f>
        <v>0.13187733899346479</v>
      </c>
      <c r="GF79" s="247">
        <v>4396</v>
      </c>
      <c r="GG79" s="248">
        <f>GF79/DEFM_Région_Dépt!CQ78</f>
        <v>0.12498933780671576</v>
      </c>
      <c r="GH79" s="249">
        <v>4341</v>
      </c>
      <c r="GI79" s="250">
        <f>GH79/DEFM_Région_Dépt!CR78</f>
        <v>0.125458801768735</v>
      </c>
      <c r="GJ79" s="247">
        <v>4284</v>
      </c>
      <c r="GK79" s="248">
        <f>GJ79/DEFM_Région_Dépt!CS78</f>
        <v>0.12419911286347955</v>
      </c>
      <c r="GL79" s="249">
        <v>4206</v>
      </c>
      <c r="GM79" s="250">
        <f>GL79/DEFM_Région_Dépt!CT78</f>
        <v>0.12316973175588614</v>
      </c>
      <c r="GN79" s="247">
        <v>4013</v>
      </c>
      <c r="GO79" s="248">
        <f>GN79/DEFM_Région_Dépt!CU78</f>
        <v>0.11584204145257203</v>
      </c>
      <c r="GP79" s="287">
        <v>4131</v>
      </c>
      <c r="GQ79" s="288">
        <f>GP79/DEFM_Région_Dépt!CV78</f>
        <v>0.11614372469635628</v>
      </c>
      <c r="GR79" s="289">
        <v>4049</v>
      </c>
      <c r="GS79" s="290">
        <f>GR79/DEFM_Région_Dépt!CW78</f>
        <v>0.11297748263065376</v>
      </c>
      <c r="GT79" s="287">
        <v>4047</v>
      </c>
      <c r="GU79" s="288">
        <f>GT79/DEFM_Région_Dépt!CX78</f>
        <v>0.11221405795092194</v>
      </c>
      <c r="GV79" s="289">
        <v>4058</v>
      </c>
      <c r="GW79" s="290">
        <f>GV79/DEFM_Région_Dépt!CY78</f>
        <v>0.11221724462142581</v>
      </c>
      <c r="GX79" s="291">
        <v>4052</v>
      </c>
      <c r="GY79" s="292">
        <f>GX79/DEFM_Région_Dépt!CZ78</f>
        <v>0.11227486838459406</v>
      </c>
      <c r="GZ79" s="435">
        <v>4201</v>
      </c>
      <c r="HA79" s="441">
        <f>GZ79/DEFM_Région_Dépt!DA78</f>
        <v>0.11664908091297829</v>
      </c>
      <c r="HB79" s="435">
        <v>4176</v>
      </c>
      <c r="HC79" s="441">
        <f>HB79/DEFM_Région_Dépt!DB78</f>
        <v>0.11753447790599493</v>
      </c>
      <c r="HD79" s="435">
        <v>4141</v>
      </c>
      <c r="HE79" s="441">
        <f>HD79/DEFM_Région_Dépt!DC78</f>
        <v>0.11886104652831597</v>
      </c>
      <c r="HF79" s="435">
        <v>4088</v>
      </c>
      <c r="HG79" s="441">
        <f>HF79/DEFM_Région_Dépt!DD78</f>
        <v>0.11887176504797907</v>
      </c>
      <c r="HH79" s="435">
        <v>4030</v>
      </c>
      <c r="HI79" s="441">
        <f>HH79/DEFM_Région_Dépt!DE78</f>
        <v>0.11865504651984454</v>
      </c>
      <c r="HJ79" s="435">
        <v>3971</v>
      </c>
      <c r="HK79" s="441">
        <f>HJ79/DEFM_Région_Dépt!DF78</f>
        <v>0.1188459581599976</v>
      </c>
      <c r="HL79" s="435">
        <v>3919</v>
      </c>
      <c r="HM79" s="441">
        <f>HL79/DEFM_Région_Dépt!DG78</f>
        <v>0.11474833835973414</v>
      </c>
      <c r="HN79" s="435">
        <v>3947</v>
      </c>
      <c r="HO79" s="441">
        <f>HN79/DEFM_Région_Dépt!DH78</f>
        <v>0.11326331496786042</v>
      </c>
      <c r="HP79" s="435">
        <v>4064</v>
      </c>
      <c r="HQ79" s="441">
        <f>HP79/DEFM_Région_Dépt!DI78</f>
        <v>0.11518621393345048</v>
      </c>
      <c r="HR79" s="435">
        <v>4185</v>
      </c>
      <c r="HS79" s="441">
        <f>HR79/DEFM_Région_Dépt!DJ78</f>
        <v>0.11860900124702414</v>
      </c>
      <c r="HT79" s="435">
        <v>4236</v>
      </c>
      <c r="HU79" s="441">
        <f>HT79/DEFM_Région_Dépt!DK78</f>
        <v>0.12084902430674427</v>
      </c>
      <c r="HV79" s="502">
        <v>4238</v>
      </c>
      <c r="HW79" s="500">
        <f>HV79/DEFM_Région_Dépt!DL78</f>
        <v>0.12061016563264841</v>
      </c>
      <c r="HX79" s="435">
        <v>4304</v>
      </c>
      <c r="HY79" s="441">
        <f>HX79/DEFM_Région_Dépt!DM78</f>
        <v>0.1222866234799409</v>
      </c>
      <c r="HZ79" s="435">
        <v>4326</v>
      </c>
      <c r="IA79" s="441">
        <f>HZ79/DEFM_Région_Dépt!DN78</f>
        <v>0.12519896969872371</v>
      </c>
      <c r="IB79" s="435">
        <v>4406</v>
      </c>
      <c r="IC79" s="441">
        <f>IB79/DEFM_Région_Dépt!DO78</f>
        <v>0.1300395490230801</v>
      </c>
      <c r="ID79" s="435">
        <v>4414</v>
      </c>
      <c r="IE79" s="441">
        <f>ID79/DEFM_Région_Dépt!DP78</f>
        <v>0.13281179479464419</v>
      </c>
      <c r="IF79" s="435">
        <v>4376</v>
      </c>
      <c r="IG79" s="441">
        <f>IF79/DEFM_Région_Dépt!DQ78</f>
        <v>0.13326836399074188</v>
      </c>
      <c r="IH79" s="435">
        <v>4334</v>
      </c>
      <c r="II79" s="441">
        <f>IH79/DEFM_Région_Dépt!DR78</f>
        <v>0.13379433828296236</v>
      </c>
      <c r="IJ79" s="435">
        <v>4359</v>
      </c>
      <c r="IK79" s="441">
        <f>IJ79/DEFM_Région_Dépt!DS78</f>
        <v>0.13253268470659774</v>
      </c>
      <c r="IL79" s="435">
        <v>4301</v>
      </c>
      <c r="IM79" s="441">
        <f>IL79/DEFM_Région_Dépt!DT78</f>
        <v>0.12865304657353954</v>
      </c>
      <c r="IN79" s="435">
        <v>4309</v>
      </c>
      <c r="IO79" s="441">
        <f>IN79/DEFM_Région_Dépt!DU78</f>
        <v>0.12828222685323012</v>
      </c>
      <c r="IP79" s="435">
        <v>4302</v>
      </c>
      <c r="IQ79" s="441">
        <f>IP79/DEFM_Région_Dépt!DV78</f>
        <v>0.12799000357015353</v>
      </c>
      <c r="IR79" s="435">
        <v>4306</v>
      </c>
      <c r="IS79" s="441">
        <f>IR79/DEFM_Région_Dépt!DW78</f>
        <v>0.12976133076181293</v>
      </c>
      <c r="IT79" s="435">
        <v>4371</v>
      </c>
      <c r="IU79" s="441">
        <f>IT79/DEFM_Région_Dépt!DX78</f>
        <v>0.13141517092089836</v>
      </c>
      <c r="IV79" s="435">
        <v>4509</v>
      </c>
      <c r="IW79" s="441">
        <f>IV79/DEFM_Région_Dépt!DY78</f>
        <v>0.13603040999185448</v>
      </c>
      <c r="IX79" s="435">
        <v>4527</v>
      </c>
      <c r="IY79" s="441">
        <f>IX79/DEFM_Région_Dépt!DZ78</f>
        <v>0.13915957087086164</v>
      </c>
      <c r="IZ79" s="435">
        <v>4691</v>
      </c>
      <c r="JA79" s="441">
        <f>IZ79/DEFM_Région_Dépt!EA78</f>
        <v>0.13909150210520074</v>
      </c>
      <c r="JB79" s="435">
        <v>4911</v>
      </c>
      <c r="JC79" s="441">
        <f>JB79/DEFM_Région_Dépt!EB78</f>
        <v>0.14154369379755591</v>
      </c>
      <c r="JD79" s="435">
        <v>4971</v>
      </c>
      <c r="JE79" s="441">
        <f>JD79/DEFM_Région_Dépt!EC78</f>
        <v>0.14357922708104673</v>
      </c>
      <c r="JF79" s="435">
        <v>5055</v>
      </c>
      <c r="JG79" s="441">
        <f>JF79/DEFM_Région_Dépt!ED78</f>
        <v>0.14750080242770855</v>
      </c>
      <c r="JH79" s="435">
        <v>5097</v>
      </c>
      <c r="JI79" s="441">
        <f>JH79/DEFM_Région_Dépt!EE78</f>
        <v>0.14902201561266556</v>
      </c>
      <c r="JJ79" s="435">
        <v>5204</v>
      </c>
      <c r="JK79" s="441">
        <f>JJ79/DEFM_Région_Dépt!EF78</f>
        <v>0.15042201410567696</v>
      </c>
      <c r="JL79" s="435"/>
      <c r="JM79" s="441" t="e">
        <f>JL79/DEFM_Région_Dépt!EG78</f>
        <v>#DIV/0!</v>
      </c>
      <c r="JN79" s="435"/>
      <c r="JO79" s="441" t="e">
        <f>JN79/DEFM_Région_Dépt!EH78</f>
        <v>#DIV/0!</v>
      </c>
      <c r="JP79" s="435"/>
      <c r="JQ79" s="441" t="e">
        <f>JP79/DEFM_Région_Dépt!EI78</f>
        <v>#DIV/0!</v>
      </c>
      <c r="JR79" s="435"/>
      <c r="JS79" s="441" t="e">
        <f>JR79/DEFM_Région_Dépt!EJ78</f>
        <v>#DIV/0!</v>
      </c>
    </row>
    <row r="80" spans="1:279" x14ac:dyDescent="0.35">
      <c r="A80" s="246" t="s">
        <v>442</v>
      </c>
      <c r="B80" s="286">
        <v>2381</v>
      </c>
      <c r="C80" s="280">
        <f>B80/DEFM_Région_Dépt!B79</f>
        <v>0.15426979396138396</v>
      </c>
      <c r="D80" s="247">
        <v>2601</v>
      </c>
      <c r="E80" s="248">
        <f>D80/DEFM_Région_Dépt!C79</f>
        <v>0.16454735243879293</v>
      </c>
      <c r="F80" s="286">
        <v>2771</v>
      </c>
      <c r="G80" s="280">
        <f>F80/DEFM_Région_Dépt!D79</f>
        <v>0.16939723682601784</v>
      </c>
      <c r="H80" s="247">
        <v>3097</v>
      </c>
      <c r="I80" s="248">
        <f>H80/DEFM_Région_Dépt!E79</f>
        <v>0.18366741786264976</v>
      </c>
      <c r="J80" s="286">
        <v>2673</v>
      </c>
      <c r="K80" s="280">
        <f>J80/DEFM_Région_Dépt!F79</f>
        <v>0.15723529411764706</v>
      </c>
      <c r="L80" s="247">
        <v>2690</v>
      </c>
      <c r="M80" s="248">
        <f>L80/DEFM_Région_Dépt!G79</f>
        <v>0.15804006815110747</v>
      </c>
      <c r="N80" s="286">
        <v>2529</v>
      </c>
      <c r="O80" s="280">
        <f>N80/DEFM_Région_Dépt!H79</f>
        <v>0.14732610975183502</v>
      </c>
      <c r="P80" s="247">
        <v>2936</v>
      </c>
      <c r="Q80" s="248">
        <f>P80/DEFM_Région_Dépt!I79</f>
        <v>0.1696619474140422</v>
      </c>
      <c r="R80" s="286">
        <v>2974</v>
      </c>
      <c r="S80" s="280">
        <f>R80/DEFM_Région_Dépt!J79</f>
        <v>0.17414217121442793</v>
      </c>
      <c r="T80" s="247">
        <v>3138</v>
      </c>
      <c r="U80" s="248">
        <f>T80/DEFM_Région_Dépt!K79</f>
        <v>0.18738803296309567</v>
      </c>
      <c r="V80" s="286">
        <v>3071</v>
      </c>
      <c r="W80" s="280">
        <f>V80/DEFM_Région_Dépt!L79</f>
        <v>0.18695969803969317</v>
      </c>
      <c r="X80" s="247">
        <v>3052</v>
      </c>
      <c r="Y80" s="248">
        <f>X80/DEFM_Région_Dépt!M79</f>
        <v>0.18866291648636954</v>
      </c>
      <c r="Z80" s="286">
        <v>3023</v>
      </c>
      <c r="AA80" s="280">
        <f>Z80/DEFM_Région_Dépt!N79</f>
        <v>0.18900837814180318</v>
      </c>
      <c r="AB80" s="247">
        <v>2986</v>
      </c>
      <c r="AC80" s="248">
        <f>AB80/DEFM_Région_Dépt!O79</f>
        <v>0.18237341965430892</v>
      </c>
      <c r="AD80" s="286">
        <v>3058</v>
      </c>
      <c r="AE80" s="280">
        <f>AD80/DEFM_Région_Dépt!P79</f>
        <v>0.18118260457400165</v>
      </c>
      <c r="AF80" s="247">
        <v>3172</v>
      </c>
      <c r="AG80" s="248">
        <f>AF80/DEFM_Région_Dépt!Q79</f>
        <v>0.18299296180916119</v>
      </c>
      <c r="AH80" s="286">
        <v>3149</v>
      </c>
      <c r="AI80" s="280">
        <f>AH80/DEFM_Région_Dépt!R79</f>
        <v>0.18183393001501327</v>
      </c>
      <c r="AJ80" s="247">
        <v>3131</v>
      </c>
      <c r="AK80" s="248">
        <f>AJ80/DEFM_Région_Dépt!S79</f>
        <v>0.17984950313056466</v>
      </c>
      <c r="AL80" s="286">
        <v>3226</v>
      </c>
      <c r="AM80" s="280">
        <f>AL80/DEFM_Région_Dépt!T79</f>
        <v>0.18397490732820074</v>
      </c>
      <c r="AN80" s="247">
        <v>3230</v>
      </c>
      <c r="AO80" s="248">
        <f>AN80/DEFM_Région_Dépt!U79</f>
        <v>0.18170567056705669</v>
      </c>
      <c r="AP80" s="286">
        <v>3252</v>
      </c>
      <c r="AQ80" s="280">
        <f>AP80/DEFM_Région_Dépt!V79</f>
        <v>0.18509875348625421</v>
      </c>
      <c r="AR80" s="247">
        <v>3256</v>
      </c>
      <c r="AS80" s="248">
        <f>AR80/DEFM_Région_Dépt!W79</f>
        <v>0.1895778748180495</v>
      </c>
      <c r="AT80" s="286">
        <v>3173</v>
      </c>
      <c r="AU80" s="280">
        <f>AT80/DEFM_Région_Dépt!X79</f>
        <v>0.18805191726426837</v>
      </c>
      <c r="AV80" s="247">
        <v>3162</v>
      </c>
      <c r="AW80" s="248">
        <f>AV80/DEFM_Région_Dépt!Y79</f>
        <v>0.18888888888888888</v>
      </c>
      <c r="AX80" s="286">
        <v>3160</v>
      </c>
      <c r="AY80" s="280">
        <f>AX80/DEFM_Région_Dépt!Z79</f>
        <v>0.19184069936862555</v>
      </c>
      <c r="AZ80" s="247">
        <v>3061</v>
      </c>
      <c r="BA80" s="248">
        <f>AZ80/DEFM_Région_Dépt!AA79</f>
        <v>0.18201819587322352</v>
      </c>
      <c r="BB80" s="286">
        <v>3120</v>
      </c>
      <c r="BC80" s="280">
        <f>BB80/DEFM_Région_Dépt!AB79</f>
        <v>0.18020099341573292</v>
      </c>
      <c r="BD80" s="247">
        <v>3200</v>
      </c>
      <c r="BE80" s="248">
        <f>BD80/DEFM_Région_Dépt!AC79</f>
        <v>0.18213899482042234</v>
      </c>
      <c r="BF80" s="286">
        <v>3205</v>
      </c>
      <c r="BG80" s="280">
        <f>BF80/DEFM_Région_Dépt!AD79</f>
        <v>0.18253787447317463</v>
      </c>
      <c r="BH80" s="247">
        <v>3235</v>
      </c>
      <c r="BI80" s="248">
        <f>BH80/DEFM_Région_Dépt!AE79</f>
        <v>0.18346282538422276</v>
      </c>
      <c r="BJ80" s="286">
        <v>3288</v>
      </c>
      <c r="BK80" s="280">
        <f>BJ80/DEFM_Région_Dépt!AF79</f>
        <v>0.18508302842668167</v>
      </c>
      <c r="BL80" s="247">
        <v>3378</v>
      </c>
      <c r="BM80" s="248">
        <f>BL80/DEFM_Région_Dépt!AG79</f>
        <v>0.18673300165837478</v>
      </c>
      <c r="BN80" s="286">
        <v>3487</v>
      </c>
      <c r="BO80" s="280">
        <f>BN80/DEFM_Région_Dépt!AH79</f>
        <v>0.19364691508857668</v>
      </c>
      <c r="BP80" s="247">
        <v>3473</v>
      </c>
      <c r="BQ80" s="248">
        <f>BP80/DEFM_Région_Dépt!AI79</f>
        <v>0.19652557718424626</v>
      </c>
      <c r="BR80" s="286">
        <v>3404</v>
      </c>
      <c r="BS80" s="280">
        <f>BR80/DEFM_Région_Dépt!AJ79</f>
        <v>0.19716188821314798</v>
      </c>
      <c r="BT80" s="247">
        <v>3373</v>
      </c>
      <c r="BU80" s="248">
        <f>BT80/DEFM_Région_Dépt!AK79</f>
        <v>0.19734378656681489</v>
      </c>
      <c r="BV80" s="286">
        <v>3368</v>
      </c>
      <c r="BW80" s="280">
        <f>BV80/DEFM_Région_Dépt!AL79</f>
        <v>0.19668301798645177</v>
      </c>
      <c r="BX80" s="247">
        <v>3413</v>
      </c>
      <c r="BY80" s="248">
        <f>BX80/DEFM_Région_Dépt!AM79</f>
        <v>0.19314130496293361</v>
      </c>
      <c r="BZ80" s="249">
        <v>3506</v>
      </c>
      <c r="CA80" s="280">
        <f>BZ80/DEFM_Région_Dépt!AN79</f>
        <v>0.19218330318478322</v>
      </c>
      <c r="CB80" s="247">
        <v>3564</v>
      </c>
      <c r="CC80" s="248">
        <f>CB80/DEFM_Région_Dépt!AO79</f>
        <v>0.19212938005390837</v>
      </c>
      <c r="CD80" s="249">
        <v>3577</v>
      </c>
      <c r="CE80" s="280">
        <f>CD80/DEFM_Région_Dépt!AP79</f>
        <v>0.19137552832914237</v>
      </c>
      <c r="CF80" s="247">
        <v>3588</v>
      </c>
      <c r="CG80" s="248">
        <f>CF80/DEFM_Région_Dépt!AQ79</f>
        <v>0.19122741565847678</v>
      </c>
      <c r="CH80" s="249">
        <v>3620</v>
      </c>
      <c r="CI80" s="280">
        <f>CH80/DEFM_Région_Dépt!AR79</f>
        <v>0.19176775970758064</v>
      </c>
      <c r="CJ80" s="247">
        <v>3772</v>
      </c>
      <c r="CK80" s="248">
        <f>CJ80/DEFM_Région_Dépt!AS79</f>
        <v>0.19642764151434672</v>
      </c>
      <c r="CL80" s="249">
        <v>3768</v>
      </c>
      <c r="CM80" s="280">
        <f>CL80/DEFM_Région_Dépt!AT79</f>
        <v>0.19816976964342065</v>
      </c>
      <c r="CN80" s="247">
        <v>3821</v>
      </c>
      <c r="CO80" s="248">
        <f>CN80/DEFM_Région_Dépt!AU79</f>
        <v>0.20258734955728752</v>
      </c>
      <c r="CP80" s="249">
        <v>3879</v>
      </c>
      <c r="CQ80" s="280">
        <f>CP80/DEFM_Région_Dépt!AV79</f>
        <v>0.20738879384088965</v>
      </c>
      <c r="CR80" s="247">
        <v>3858</v>
      </c>
      <c r="CS80" s="248">
        <f>CR80/DEFM_Région_Dépt!AW79</f>
        <v>0.20846166315448209</v>
      </c>
      <c r="CT80" s="249">
        <v>3801</v>
      </c>
      <c r="CU80" s="280">
        <f>CT80/DEFM_Région_Dépt!AX79</f>
        <v>0.20701486847121617</v>
      </c>
      <c r="CV80" s="247">
        <v>3878</v>
      </c>
      <c r="CW80" s="248">
        <f>CV80/DEFM_Région_Dépt!AY79</f>
        <v>0.20568579611753474</v>
      </c>
      <c r="CX80" s="249">
        <v>3857</v>
      </c>
      <c r="CY80" s="280">
        <f>CX80/DEFM_Région_Dépt!AZ79</f>
        <v>0.20259481037924151</v>
      </c>
      <c r="CZ80" s="247">
        <v>3884</v>
      </c>
      <c r="DA80" s="248">
        <f>CZ80/DEFM_Région_Dépt!BA79</f>
        <v>0.19882262605579729</v>
      </c>
      <c r="DB80" s="249">
        <v>3855</v>
      </c>
      <c r="DC80" s="280">
        <f>DB80/DEFM_Région_Dépt!BB79</f>
        <v>0.1972876151484135</v>
      </c>
      <c r="DD80" s="247">
        <v>3855</v>
      </c>
      <c r="DE80" s="248">
        <f>DD80/DEFM_Région_Dépt!BC79</f>
        <v>0.19528875379939209</v>
      </c>
      <c r="DF80" s="249">
        <v>3907</v>
      </c>
      <c r="DG80" s="280">
        <f>DF80/DEFM_Région_Dépt!BD79</f>
        <v>0.19676672038678486</v>
      </c>
      <c r="DH80" s="247">
        <v>4108</v>
      </c>
      <c r="DI80" s="248">
        <f>DH80/DEFM_Région_Dépt!BE79</f>
        <v>0.20403297904042914</v>
      </c>
      <c r="DJ80" s="249">
        <v>4112</v>
      </c>
      <c r="DK80" s="280">
        <f>DJ80/DEFM_Région_Dépt!BF79</f>
        <v>0.20753002927223174</v>
      </c>
      <c r="DL80" s="247">
        <v>4173</v>
      </c>
      <c r="DM80" s="248">
        <f>DL80/DEFM_Région_Dépt!BG79</f>
        <v>0.21242046322219393</v>
      </c>
      <c r="DN80" s="249">
        <v>4208</v>
      </c>
      <c r="DO80" s="280">
        <f>DN80/DEFM_Région_Dépt!BH79</f>
        <v>0.2168625025767883</v>
      </c>
      <c r="DP80" s="247">
        <v>4188</v>
      </c>
      <c r="DQ80" s="248">
        <f>DP80/DEFM_Région_Dépt!BI79</f>
        <v>0.21699481865284975</v>
      </c>
      <c r="DR80" s="249">
        <v>4180</v>
      </c>
      <c r="DS80" s="280">
        <f>DR80/DEFM_Région_Dépt!BJ79</f>
        <v>0.21662520729684909</v>
      </c>
      <c r="DT80" s="247">
        <v>4190</v>
      </c>
      <c r="DU80" s="248">
        <f>DT80/DEFM_Région_Dépt!BK79</f>
        <v>0.21307973962571197</v>
      </c>
      <c r="DV80" s="249">
        <v>4199</v>
      </c>
      <c r="DW80" s="280">
        <f>DV80/DEFM_Région_Dépt!BL79</f>
        <v>0.20993950302484876</v>
      </c>
      <c r="DX80" s="247">
        <v>4193</v>
      </c>
      <c r="DY80" s="248">
        <f>DX80/DEFM_Région_Dépt!BM79</f>
        <v>0.20558960529541553</v>
      </c>
      <c r="DZ80" s="249">
        <v>4252</v>
      </c>
      <c r="EA80" s="280">
        <f>DZ80/DEFM_Région_Dépt!BN79</f>
        <v>0.2076273255530055</v>
      </c>
      <c r="EB80" s="247">
        <v>4266</v>
      </c>
      <c r="EC80" s="248">
        <f>EB80/DEFM_Région_Dépt!BO79</f>
        <v>0.20684639255236617</v>
      </c>
      <c r="ED80" s="249">
        <v>4414</v>
      </c>
      <c r="EE80" s="280">
        <f>ED80/DEFM_Région_Dépt!BP79</f>
        <v>0.21191607854433722</v>
      </c>
      <c r="EF80" s="247">
        <v>4459</v>
      </c>
      <c r="EG80" s="248">
        <f>EF80/DEFM_Région_Dépt!BQ79</f>
        <v>0.21279946549584805</v>
      </c>
      <c r="EH80" s="249">
        <v>4535</v>
      </c>
      <c r="EI80" s="280">
        <f>EH80/DEFM_Région_Dépt!BR79</f>
        <v>0.21734962856458184</v>
      </c>
      <c r="EJ80" s="247">
        <v>4607</v>
      </c>
      <c r="EK80" s="248">
        <f>EJ80/DEFM_Région_Dépt!BS79</f>
        <v>0.22072633192794175</v>
      </c>
      <c r="EL80" s="249">
        <v>4631</v>
      </c>
      <c r="EM80" s="280">
        <f>EL80/DEFM_Région_Dépt!BT79</f>
        <v>0.22346072186836519</v>
      </c>
      <c r="EN80" s="247">
        <v>4703</v>
      </c>
      <c r="EO80" s="248">
        <f>EN80/DEFM_Région_Dépt!BU79</f>
        <v>0.22634517277890076</v>
      </c>
      <c r="EP80" s="249">
        <v>4648</v>
      </c>
      <c r="EQ80" s="280">
        <f>EP80/DEFM_Région_Dépt!BV79</f>
        <v>0.22683129178663802</v>
      </c>
      <c r="ER80" s="247">
        <v>4660</v>
      </c>
      <c r="ES80" s="248">
        <f>ER80/DEFM_Région_Dépt!BW79</f>
        <v>0.22361917558424108</v>
      </c>
      <c r="ET80" s="249">
        <v>4698</v>
      </c>
      <c r="EU80" s="280">
        <f>ET80/DEFM_Région_Dépt!BX79</f>
        <v>0.22062552831783602</v>
      </c>
      <c r="EV80" s="247">
        <v>4763</v>
      </c>
      <c r="EW80" s="248">
        <f>EV80/DEFM_Région_Dépt!BY79</f>
        <v>0.22024415055951169</v>
      </c>
      <c r="EX80" s="249">
        <v>4744</v>
      </c>
      <c r="EY80" s="280">
        <f>EX80/DEFM_Région_Dépt!BZ79</f>
        <v>0.21902123730378578</v>
      </c>
      <c r="EZ80" s="247">
        <v>4896</v>
      </c>
      <c r="FA80" s="248">
        <f>EZ80/DEFM_Région_Dépt!CA79</f>
        <v>0.22396047756278303</v>
      </c>
      <c r="FB80" s="286">
        <v>5054</v>
      </c>
      <c r="FC80" s="281">
        <f>FB80/DEFM_Région_Dépt!CB79</f>
        <v>0.22925833522340666</v>
      </c>
      <c r="FD80" s="252">
        <v>5181</v>
      </c>
      <c r="FE80" s="248">
        <f>FD80/DEFM_Région_Dépt!CC79</f>
        <v>0.23471051916281599</v>
      </c>
      <c r="FF80" s="249">
        <v>5029</v>
      </c>
      <c r="FG80" s="250">
        <f>FF80/DEFM_Région_Dépt!CD79</f>
        <v>0.23023394222405347</v>
      </c>
      <c r="FH80" s="247">
        <v>4854</v>
      </c>
      <c r="FI80" s="248">
        <f>FH80/DEFM_Région_Dépt!CE79</f>
        <v>0.22563101380560591</v>
      </c>
      <c r="FJ80" s="249">
        <v>4613</v>
      </c>
      <c r="FK80" s="250">
        <f>FJ80/DEFM_Région_Dépt!CF79</f>
        <v>0.21994945882801697</v>
      </c>
      <c r="FL80" s="247">
        <v>3823</v>
      </c>
      <c r="FM80" s="248">
        <f>FL80/DEFM_Région_Dépt!CG79</f>
        <v>0.18376273793501249</v>
      </c>
      <c r="FN80" s="249">
        <v>3782</v>
      </c>
      <c r="FO80" s="250">
        <f>FN80/DEFM_Région_Dépt!CH79</f>
        <v>0.18286432646745962</v>
      </c>
      <c r="FP80" s="247">
        <v>3762</v>
      </c>
      <c r="FQ80" s="248">
        <f>FP80/DEFM_Région_Dépt!CI79</f>
        <v>0.17771269308895082</v>
      </c>
      <c r="FR80" s="249">
        <v>3837</v>
      </c>
      <c r="FS80" s="250">
        <f>FR80/DEFM_Région_Dépt!CJ79</f>
        <v>0.17621934417194821</v>
      </c>
      <c r="FT80" s="247">
        <v>3850</v>
      </c>
      <c r="FU80" s="248">
        <f>FT80/DEFM_Région_Dépt!CK79</f>
        <v>0.17728047152000737</v>
      </c>
      <c r="FV80" s="249">
        <v>3702</v>
      </c>
      <c r="FW80" s="250">
        <f>FV80/DEFM_Région_Dépt!CL79</f>
        <v>0.1718184349763297</v>
      </c>
      <c r="FX80" s="247">
        <v>3628</v>
      </c>
      <c r="FY80" s="248">
        <f>FX80/DEFM_Région_Dépt!CM79</f>
        <v>0.16811083823733841</v>
      </c>
      <c r="FZ80" s="249">
        <v>3683</v>
      </c>
      <c r="GA80" s="250">
        <f>FZ80/DEFM_Région_Dépt!CN79</f>
        <v>0.16995062525956348</v>
      </c>
      <c r="GB80" s="247">
        <v>3798</v>
      </c>
      <c r="GC80" s="248">
        <f>GB80/DEFM_Région_Dépt!CO79</f>
        <v>0.17406049495875345</v>
      </c>
      <c r="GD80" s="249">
        <v>3840</v>
      </c>
      <c r="GE80" s="250">
        <f>GD80/DEFM_Région_Dépt!CP79</f>
        <v>0.17770373455504651</v>
      </c>
      <c r="GF80" s="247">
        <v>3654</v>
      </c>
      <c r="GG80" s="248">
        <f>GF80/DEFM_Région_Dépt!CQ79</f>
        <v>0.1714205291799587</v>
      </c>
      <c r="GH80" s="249">
        <v>3626</v>
      </c>
      <c r="GI80" s="250">
        <f>GH80/DEFM_Région_Dépt!CR79</f>
        <v>0.17162872154115585</v>
      </c>
      <c r="GJ80" s="247">
        <v>3655</v>
      </c>
      <c r="GK80" s="248">
        <f>GJ80/DEFM_Région_Dépt!CS79</f>
        <v>0.17345292331055429</v>
      </c>
      <c r="GL80" s="249">
        <v>3618</v>
      </c>
      <c r="GM80" s="250">
        <f>GL80/DEFM_Région_Dépt!CT79</f>
        <v>0.17306864386510404</v>
      </c>
      <c r="GN80" s="247">
        <v>3536</v>
      </c>
      <c r="GO80" s="248">
        <f>GN80/DEFM_Région_Dépt!CU79</f>
        <v>0.16481774960380349</v>
      </c>
      <c r="GP80" s="287">
        <v>3537</v>
      </c>
      <c r="GQ80" s="288">
        <f>GP80/DEFM_Région_Dépt!CV79</f>
        <v>0.16166186754422049</v>
      </c>
      <c r="GR80" s="289">
        <v>3525</v>
      </c>
      <c r="GS80" s="290">
        <f>GR80/DEFM_Région_Dépt!CW79</f>
        <v>0.16176403102198156</v>
      </c>
      <c r="GT80" s="287">
        <v>3509</v>
      </c>
      <c r="GU80" s="288">
        <f>GT80/DEFM_Région_Dépt!CX79</f>
        <v>0.16120733220011946</v>
      </c>
      <c r="GV80" s="289">
        <v>3527</v>
      </c>
      <c r="GW80" s="290">
        <f>GV80/DEFM_Région_Dépt!CY79</f>
        <v>0.16184838472834068</v>
      </c>
      <c r="GX80" s="291">
        <v>3513</v>
      </c>
      <c r="GY80" s="292">
        <f>GX80/DEFM_Région_Dépt!CZ79</f>
        <v>0.16068978135577713</v>
      </c>
      <c r="GZ80" s="435">
        <v>3649</v>
      </c>
      <c r="HA80" s="441">
        <f>GZ80/DEFM_Région_Dépt!DA79</f>
        <v>0.16503098005517616</v>
      </c>
      <c r="HB80" s="435">
        <v>3738</v>
      </c>
      <c r="HC80" s="441">
        <f>HB80/DEFM_Région_Dépt!DB79</f>
        <v>0.17002501705708437</v>
      </c>
      <c r="HD80" s="435">
        <v>3747</v>
      </c>
      <c r="HE80" s="441">
        <f>HD80/DEFM_Région_Dépt!DC79</f>
        <v>0.17406856824305492</v>
      </c>
      <c r="HF80" s="435">
        <v>3684</v>
      </c>
      <c r="HG80" s="441">
        <f>HF80/DEFM_Région_Dépt!DD79</f>
        <v>0.17356072740978046</v>
      </c>
      <c r="HH80" s="435">
        <v>3668</v>
      </c>
      <c r="HI80" s="441">
        <f>HH80/DEFM_Région_Dépt!DE79</f>
        <v>0.17365779755704952</v>
      </c>
      <c r="HJ80" s="435">
        <v>3690</v>
      </c>
      <c r="HK80" s="441">
        <f>HJ80/DEFM_Région_Dépt!DF79</f>
        <v>0.17536355859709152</v>
      </c>
      <c r="HL80" s="435">
        <v>3701</v>
      </c>
      <c r="HM80" s="441">
        <f>HL80/DEFM_Région_Dépt!DG79</f>
        <v>0.17144577755130402</v>
      </c>
      <c r="HN80" s="435">
        <v>3675</v>
      </c>
      <c r="HO80" s="441">
        <f>HN80/DEFM_Région_Dépt!DH79</f>
        <v>0.16792323509252913</v>
      </c>
      <c r="HP80" s="435">
        <v>3703</v>
      </c>
      <c r="HQ80" s="441">
        <f>HP80/DEFM_Région_Dépt!DI79</f>
        <v>0.16867854051838019</v>
      </c>
      <c r="HR80" s="435">
        <v>3749</v>
      </c>
      <c r="HS80" s="441">
        <f>HR80/DEFM_Région_Dépt!DJ79</f>
        <v>0.1709296493867688</v>
      </c>
      <c r="HT80" s="435">
        <v>3801</v>
      </c>
      <c r="HU80" s="441">
        <f>HT80/DEFM_Région_Dépt!DK79</f>
        <v>0.17466225530741661</v>
      </c>
      <c r="HV80" s="502">
        <v>3801</v>
      </c>
      <c r="HW80" s="500">
        <f>HV80/DEFM_Région_Dépt!DL79</f>
        <v>0.17426187419768935</v>
      </c>
      <c r="HX80" s="435">
        <v>3943</v>
      </c>
      <c r="HY80" s="441">
        <f>HX80/DEFM_Région_Dépt!DM79</f>
        <v>0.18055682754831029</v>
      </c>
      <c r="HZ80" s="435">
        <v>3903</v>
      </c>
      <c r="IA80" s="441">
        <f>HZ80/DEFM_Région_Dépt!DN79</f>
        <v>0.18129877369007805</v>
      </c>
      <c r="IB80" s="435">
        <v>3926</v>
      </c>
      <c r="IC80" s="441">
        <f>IB80/DEFM_Région_Dépt!DO79</f>
        <v>0.18477902762742976</v>
      </c>
      <c r="ID80" s="435">
        <v>3936</v>
      </c>
      <c r="IE80" s="441">
        <f>ID80/DEFM_Région_Dépt!DP79</f>
        <v>0.18721461187214611</v>
      </c>
      <c r="IF80" s="435">
        <v>3949</v>
      </c>
      <c r="IG80" s="441">
        <f>IF80/DEFM_Région_Dépt!DQ79</f>
        <v>0.1894731791574705</v>
      </c>
      <c r="IH80" s="435">
        <v>3869</v>
      </c>
      <c r="II80" s="441">
        <f>IH80/DEFM_Région_Dépt!DR79</f>
        <v>0.1870708828933372</v>
      </c>
      <c r="IJ80" s="435">
        <v>3763</v>
      </c>
      <c r="IK80" s="441">
        <f>IJ80/DEFM_Région_Dépt!DS79</f>
        <v>0.18094825928063088</v>
      </c>
      <c r="IL80" s="435">
        <v>3740</v>
      </c>
      <c r="IM80" s="441">
        <f>IL80/DEFM_Région_Dépt!DT79</f>
        <v>0.17908446657728405</v>
      </c>
      <c r="IN80" s="435">
        <v>3766</v>
      </c>
      <c r="IO80" s="441">
        <f>IN80/DEFM_Région_Dépt!DU79</f>
        <v>0.18058885585499185</v>
      </c>
      <c r="IP80" s="435">
        <v>3817</v>
      </c>
      <c r="IQ80" s="441">
        <f>IP80/DEFM_Région_Dépt!DV79</f>
        <v>0.1824918722509084</v>
      </c>
      <c r="IR80" s="435">
        <v>3837</v>
      </c>
      <c r="IS80" s="441">
        <f>IR80/DEFM_Région_Dépt!DW79</f>
        <v>0.18574817253231349</v>
      </c>
      <c r="IT80" s="435">
        <v>3935</v>
      </c>
      <c r="IU80" s="441">
        <f>IT80/DEFM_Région_Dépt!DX79</f>
        <v>0.18929189917259959</v>
      </c>
      <c r="IV80" s="435">
        <v>4055</v>
      </c>
      <c r="IW80" s="441">
        <f>IV80/DEFM_Région_Dépt!DY79</f>
        <v>0.19462443004559635</v>
      </c>
      <c r="IX80" s="435">
        <v>4094</v>
      </c>
      <c r="IY80" s="441">
        <f>IX80/DEFM_Région_Dépt!DZ79</f>
        <v>0.19906642030535837</v>
      </c>
      <c r="IZ80" s="435">
        <v>4152</v>
      </c>
      <c r="JA80" s="441">
        <f>IZ80/DEFM_Région_Dépt!EA79</f>
        <v>0.19835658322186125</v>
      </c>
      <c r="JB80" s="435">
        <v>4282</v>
      </c>
      <c r="JC80" s="441">
        <f>JB80/DEFM_Région_Dépt!EB79</f>
        <v>0.20203831273001793</v>
      </c>
      <c r="JD80" s="435">
        <v>4351</v>
      </c>
      <c r="JE80" s="441">
        <f>JD80/DEFM_Région_Dépt!EC79</f>
        <v>0.20518745578872907</v>
      </c>
      <c r="JF80" s="435">
        <v>4535</v>
      </c>
      <c r="JG80" s="441">
        <f>JF80/DEFM_Région_Dépt!ED79</f>
        <v>0.21322111993981852</v>
      </c>
      <c r="JH80" s="435">
        <v>4627</v>
      </c>
      <c r="JI80" s="441">
        <f>JH80/DEFM_Région_Dépt!EE79</f>
        <v>0.21582163347171043</v>
      </c>
      <c r="JJ80" s="435">
        <v>4747</v>
      </c>
      <c r="JK80" s="441">
        <f>JJ80/DEFM_Région_Dépt!EF79</f>
        <v>0.21723412044664103</v>
      </c>
      <c r="JL80" s="435"/>
      <c r="JM80" s="441" t="e">
        <f>JL80/DEFM_Région_Dépt!EG79</f>
        <v>#DIV/0!</v>
      </c>
      <c r="JN80" s="435"/>
      <c r="JO80" s="441" t="e">
        <f>JN80/DEFM_Région_Dépt!EH79</f>
        <v>#DIV/0!</v>
      </c>
      <c r="JP80" s="435"/>
      <c r="JQ80" s="441" t="e">
        <f>JP80/DEFM_Région_Dépt!EI79</f>
        <v>#DIV/0!</v>
      </c>
      <c r="JR80" s="435"/>
      <c r="JS80" s="441" t="e">
        <f>JR80/DEFM_Région_Dépt!EJ79</f>
        <v>#DIV/0!</v>
      </c>
    </row>
    <row r="81" spans="1:279" x14ac:dyDescent="0.35">
      <c r="A81" s="246" t="s">
        <v>443</v>
      </c>
      <c r="B81" s="286">
        <v>12842</v>
      </c>
      <c r="C81" s="280">
        <f>B81/DEFM_Région_Dépt!B80</f>
        <v>0.16293232510340278</v>
      </c>
      <c r="D81" s="247">
        <v>14662</v>
      </c>
      <c r="E81" s="248">
        <f>D81/DEFM_Région_Dépt!C80</f>
        <v>0.17946144430844554</v>
      </c>
      <c r="F81" s="286">
        <v>15748</v>
      </c>
      <c r="G81" s="280">
        <f>F81/DEFM_Région_Dépt!D80</f>
        <v>0.1878586169464028</v>
      </c>
      <c r="H81" s="247">
        <v>16611</v>
      </c>
      <c r="I81" s="248">
        <f>H81/DEFM_Région_Dépt!E80</f>
        <v>0.19316014698358064</v>
      </c>
      <c r="J81" s="286">
        <v>14947</v>
      </c>
      <c r="K81" s="280">
        <f>J81/DEFM_Région_Dépt!F80</f>
        <v>0.17237323123407103</v>
      </c>
      <c r="L81" s="247">
        <v>15472</v>
      </c>
      <c r="M81" s="248">
        <f>L81/DEFM_Région_Dépt!G80</f>
        <v>0.17926495805719053</v>
      </c>
      <c r="N81" s="286">
        <v>14259</v>
      </c>
      <c r="O81" s="280">
        <f>N81/DEFM_Région_Dépt!H80</f>
        <v>0.1662508161552094</v>
      </c>
      <c r="P81" s="247">
        <v>16260</v>
      </c>
      <c r="Q81" s="248">
        <f>P81/DEFM_Région_Dépt!I80</f>
        <v>0.18673342826955763</v>
      </c>
      <c r="R81" s="286">
        <v>16502</v>
      </c>
      <c r="S81" s="280">
        <f>R81/DEFM_Région_Dépt!J80</f>
        <v>0.18854687964169009</v>
      </c>
      <c r="T81" s="247">
        <v>17004</v>
      </c>
      <c r="U81" s="248">
        <f>T81/DEFM_Région_Dépt!K80</f>
        <v>0.19563491606935351</v>
      </c>
      <c r="V81" s="286">
        <v>17118</v>
      </c>
      <c r="W81" s="280">
        <f>V81/DEFM_Région_Dépt!L80</f>
        <v>0.19818234442836469</v>
      </c>
      <c r="X81" s="247">
        <v>17177</v>
      </c>
      <c r="Y81" s="248">
        <f>X81/DEFM_Région_Dépt!M80</f>
        <v>0.20025181575480608</v>
      </c>
      <c r="Z81" s="286">
        <v>17207</v>
      </c>
      <c r="AA81" s="280">
        <f>Z81/DEFM_Région_Dépt!N80</f>
        <v>0.20132681237422193</v>
      </c>
      <c r="AB81" s="247">
        <v>17397</v>
      </c>
      <c r="AC81" s="248">
        <f>AB81/DEFM_Région_Dépt!O80</f>
        <v>0.1984056384289038</v>
      </c>
      <c r="AD81" s="286">
        <v>17941</v>
      </c>
      <c r="AE81" s="280">
        <f>AD81/DEFM_Région_Dépt!P80</f>
        <v>0.1996372457381938</v>
      </c>
      <c r="AF81" s="247">
        <v>18314</v>
      </c>
      <c r="AG81" s="248">
        <f>AF81/DEFM_Région_Dépt!Q80</f>
        <v>0.19954020984735402</v>
      </c>
      <c r="AH81" s="286">
        <v>18169</v>
      </c>
      <c r="AI81" s="280">
        <f>AH81/DEFM_Région_Dépt!R80</f>
        <v>0.19948397013614405</v>
      </c>
      <c r="AJ81" s="247">
        <v>18497</v>
      </c>
      <c r="AK81" s="248">
        <f>AJ81/DEFM_Région_Dépt!S80</f>
        <v>0.20346944163329961</v>
      </c>
      <c r="AL81" s="286">
        <v>18839</v>
      </c>
      <c r="AM81" s="280">
        <f>AL81/DEFM_Région_Dépt!T80</f>
        <v>0.20733183659094911</v>
      </c>
      <c r="AN81" s="247">
        <v>18804</v>
      </c>
      <c r="AO81" s="248">
        <f>AN81/DEFM_Région_Dépt!U80</f>
        <v>0.20492142717028836</v>
      </c>
      <c r="AP81" s="286">
        <v>18700</v>
      </c>
      <c r="AQ81" s="280">
        <f>AP81/DEFM_Région_Dépt!V80</f>
        <v>0.20477441962330267</v>
      </c>
      <c r="AR81" s="247">
        <v>18790</v>
      </c>
      <c r="AS81" s="248">
        <f>AR81/DEFM_Région_Dépt!W80</f>
        <v>0.20809568636137107</v>
      </c>
      <c r="AT81" s="286">
        <v>18529</v>
      </c>
      <c r="AU81" s="280">
        <f>AT81/DEFM_Région_Dépt!X80</f>
        <v>0.20737548964745384</v>
      </c>
      <c r="AV81" s="247">
        <v>18827</v>
      </c>
      <c r="AW81" s="248">
        <f>AV81/DEFM_Région_Dépt!Y80</f>
        <v>0.20956610788307842</v>
      </c>
      <c r="AX81" s="286">
        <v>18806</v>
      </c>
      <c r="AY81" s="280">
        <f>AX81/DEFM_Région_Dépt!Z80</f>
        <v>0.20947692033505613</v>
      </c>
      <c r="AZ81" s="247">
        <v>18764</v>
      </c>
      <c r="BA81" s="248">
        <f>AZ81/DEFM_Région_Dépt!AA80</f>
        <v>0.20451449062115118</v>
      </c>
      <c r="BB81" s="286">
        <v>19140</v>
      </c>
      <c r="BC81" s="280">
        <f>BB81/DEFM_Région_Dépt!AB80</f>
        <v>0.20420138481398897</v>
      </c>
      <c r="BD81" s="247">
        <v>19475</v>
      </c>
      <c r="BE81" s="248">
        <f>BD81/DEFM_Région_Dépt!AC80</f>
        <v>0.20321173671689136</v>
      </c>
      <c r="BF81" s="286">
        <v>19324</v>
      </c>
      <c r="BG81" s="280">
        <f>BF81/DEFM_Région_Dépt!AD80</f>
        <v>0.20174348802004488</v>
      </c>
      <c r="BH81" s="247">
        <v>19571</v>
      </c>
      <c r="BI81" s="248">
        <f>BH81/DEFM_Région_Dépt!AE80</f>
        <v>0.20377755333659583</v>
      </c>
      <c r="BJ81" s="286">
        <v>19567</v>
      </c>
      <c r="BK81" s="280">
        <f>BJ81/DEFM_Région_Dépt!AF80</f>
        <v>0.20351129000384827</v>
      </c>
      <c r="BL81" s="247">
        <v>20194</v>
      </c>
      <c r="BM81" s="248">
        <f>BL81/DEFM_Région_Dépt!AG80</f>
        <v>0.20693966223971144</v>
      </c>
      <c r="BN81" s="286">
        <v>20496</v>
      </c>
      <c r="BO81" s="280">
        <f>BN81/DEFM_Région_Dépt!AH80</f>
        <v>0.21175303744111085</v>
      </c>
      <c r="BP81" s="247">
        <v>20540</v>
      </c>
      <c r="BQ81" s="248">
        <f>BP81/DEFM_Région_Dépt!AI80</f>
        <v>0.21333831884419241</v>
      </c>
      <c r="BR81" s="286">
        <v>20191</v>
      </c>
      <c r="BS81" s="280">
        <f>BR81/DEFM_Région_Dépt!AJ80</f>
        <v>0.21386958732310821</v>
      </c>
      <c r="BT81" s="247">
        <v>20268</v>
      </c>
      <c r="BU81" s="248">
        <f>BT81/DEFM_Région_Dépt!AK80</f>
        <v>0.21468974429591339</v>
      </c>
      <c r="BV81" s="286">
        <v>20293</v>
      </c>
      <c r="BW81" s="280">
        <f>BV81/DEFM_Région_Dépt!AL80</f>
        <v>0.21305210553391637</v>
      </c>
      <c r="BX81" s="247">
        <v>20604</v>
      </c>
      <c r="BY81" s="248">
        <f>BX81/DEFM_Région_Dépt!AM80</f>
        <v>0.21068346353634096</v>
      </c>
      <c r="BZ81" s="249">
        <v>20945</v>
      </c>
      <c r="CA81" s="280">
        <f>BZ81/DEFM_Région_Dépt!AN80</f>
        <v>0.20852622880638771</v>
      </c>
      <c r="CB81" s="247">
        <v>21343</v>
      </c>
      <c r="CC81" s="248">
        <f>CB81/DEFM_Région_Dépt!AO80</f>
        <v>0.20815331350270638</v>
      </c>
      <c r="CD81" s="249">
        <v>21538</v>
      </c>
      <c r="CE81" s="280">
        <f>CD81/DEFM_Région_Dépt!AP80</f>
        <v>0.20848740634619481</v>
      </c>
      <c r="CF81" s="247">
        <v>21675</v>
      </c>
      <c r="CG81" s="248">
        <f>CF81/DEFM_Région_Dépt!AQ80</f>
        <v>0.2102307446096546</v>
      </c>
      <c r="CH81" s="249">
        <v>21413</v>
      </c>
      <c r="CI81" s="280">
        <f>CH81/DEFM_Région_Dépt!AR80</f>
        <v>0.20892158488872412</v>
      </c>
      <c r="CJ81" s="247">
        <v>22376</v>
      </c>
      <c r="CK81" s="248">
        <f>CJ81/DEFM_Région_Dépt!AS80</f>
        <v>0.21299724900764377</v>
      </c>
      <c r="CL81" s="249">
        <v>22508</v>
      </c>
      <c r="CM81" s="280">
        <f>CL81/DEFM_Région_Dépt!AT80</f>
        <v>0.2152145643693108</v>
      </c>
      <c r="CN81" s="247">
        <v>22895</v>
      </c>
      <c r="CO81" s="248">
        <f>CN81/DEFM_Région_Dépt!AU80</f>
        <v>0.21994543393471286</v>
      </c>
      <c r="CP81" s="249">
        <v>23141</v>
      </c>
      <c r="CQ81" s="280">
        <f>CP81/DEFM_Région_Dépt!AV80</f>
        <v>0.22256739730506958</v>
      </c>
      <c r="CR81" s="247">
        <v>22952</v>
      </c>
      <c r="CS81" s="248">
        <f>CR81/DEFM_Région_Dépt!AW80</f>
        <v>0.22274628545918615</v>
      </c>
      <c r="CT81" s="249">
        <v>22784</v>
      </c>
      <c r="CU81" s="280">
        <f>CT81/DEFM_Région_Dépt!AX80</f>
        <v>0.22244569196973396</v>
      </c>
      <c r="CV81" s="247">
        <v>23100</v>
      </c>
      <c r="CW81" s="248">
        <f>CV81/DEFM_Région_Dépt!AY80</f>
        <v>0.21980740684352756</v>
      </c>
      <c r="CX81" s="249">
        <v>22924</v>
      </c>
      <c r="CY81" s="280">
        <f>CX81/DEFM_Région_Dépt!AZ80</f>
        <v>0.21722115357281607</v>
      </c>
      <c r="CZ81" s="247">
        <v>23511</v>
      </c>
      <c r="DA81" s="248">
        <f>CZ81/DEFM_Région_Dépt!BA80</f>
        <v>0.21658145640458754</v>
      </c>
      <c r="DB81" s="249">
        <v>23890</v>
      </c>
      <c r="DC81" s="280">
        <f>DB81/DEFM_Région_Dépt!BB80</f>
        <v>0.21904971484109956</v>
      </c>
      <c r="DD81" s="247">
        <v>23804</v>
      </c>
      <c r="DE81" s="248">
        <f>DD81/DEFM_Région_Dépt!BC80</f>
        <v>0.21914529285043546</v>
      </c>
      <c r="DF81" s="249">
        <v>23814</v>
      </c>
      <c r="DG81" s="280">
        <f>DF81/DEFM_Région_Dépt!BD80</f>
        <v>0.22004564648919361</v>
      </c>
      <c r="DH81" s="247">
        <v>24450</v>
      </c>
      <c r="DI81" s="248">
        <f>DH81/DEFM_Région_Dépt!BE80</f>
        <v>0.22341621206721676</v>
      </c>
      <c r="DJ81" s="249">
        <v>24492</v>
      </c>
      <c r="DK81" s="280">
        <f>DJ81/DEFM_Région_Dépt!BF80</f>
        <v>0.22524486136018762</v>
      </c>
      <c r="DL81" s="247">
        <v>24585</v>
      </c>
      <c r="DM81" s="248">
        <f>DL81/DEFM_Région_Dépt!BG80</f>
        <v>0.2278752039151713</v>
      </c>
      <c r="DN81" s="249">
        <v>24941</v>
      </c>
      <c r="DO81" s="280">
        <f>DN81/DEFM_Région_Dépt!BH80</f>
        <v>0.23224478773826485</v>
      </c>
      <c r="DP81" s="247">
        <v>24835</v>
      </c>
      <c r="DQ81" s="248">
        <f>DP81/DEFM_Région_Dépt!BI80</f>
        <v>0.23233079189859207</v>
      </c>
      <c r="DR81" s="249">
        <v>24835</v>
      </c>
      <c r="DS81" s="280">
        <f>DR81/DEFM_Région_Dépt!BJ80</f>
        <v>0.23199222800347499</v>
      </c>
      <c r="DT81" s="247">
        <v>24943</v>
      </c>
      <c r="DU81" s="248">
        <f>DT81/DEFM_Région_Dépt!BK80</f>
        <v>0.22841784265423676</v>
      </c>
      <c r="DV81" s="249">
        <v>24849</v>
      </c>
      <c r="DW81" s="280">
        <f>DV81/DEFM_Région_Dépt!BL80</f>
        <v>0.225195751468136</v>
      </c>
      <c r="DX81" s="247">
        <v>25480</v>
      </c>
      <c r="DY81" s="248">
        <f>DX81/DEFM_Région_Dépt!BM80</f>
        <v>0.22562649428849729</v>
      </c>
      <c r="DZ81" s="249">
        <v>25605</v>
      </c>
      <c r="EA81" s="280">
        <f>DZ81/DEFM_Région_Dépt!BN80</f>
        <v>0.2269987056508094</v>
      </c>
      <c r="EB81" s="247">
        <v>25690</v>
      </c>
      <c r="EC81" s="248">
        <f>EB81/DEFM_Région_Dépt!BO80</f>
        <v>0.22880503032624089</v>
      </c>
      <c r="ED81" s="249">
        <v>26036</v>
      </c>
      <c r="EE81" s="280">
        <f>ED81/DEFM_Région_Dépt!BP80</f>
        <v>0.23130774697938877</v>
      </c>
      <c r="EF81" s="247">
        <v>26477</v>
      </c>
      <c r="EG81" s="248">
        <f>EF81/DEFM_Région_Dépt!BQ80</f>
        <v>0.23356975246563982</v>
      </c>
      <c r="EH81" s="249">
        <v>26572</v>
      </c>
      <c r="EI81" s="280">
        <f>EH81/DEFM_Région_Dépt!BR80</f>
        <v>0.23606336007391415</v>
      </c>
      <c r="EJ81" s="247">
        <v>26734</v>
      </c>
      <c r="EK81" s="248">
        <f>EJ81/DEFM_Région_Dépt!BS80</f>
        <v>0.23730438410396157</v>
      </c>
      <c r="EL81" s="249">
        <v>26747</v>
      </c>
      <c r="EM81" s="280">
        <f>EL81/DEFM_Région_Dépt!BT80</f>
        <v>0.23817665339851646</v>
      </c>
      <c r="EN81" s="247">
        <v>26911</v>
      </c>
      <c r="EO81" s="248">
        <f>EN81/DEFM_Région_Dépt!BU80</f>
        <v>0.2390197976711757</v>
      </c>
      <c r="EP81" s="249">
        <v>26677</v>
      </c>
      <c r="EQ81" s="280">
        <f>EP81/DEFM_Région_Dépt!BV80</f>
        <v>0.23784135588384761</v>
      </c>
      <c r="ER81" s="247">
        <v>26781</v>
      </c>
      <c r="ES81" s="248">
        <f>ER81/DEFM_Région_Dépt!BW80</f>
        <v>0.23424298084492259</v>
      </c>
      <c r="ET81" s="249">
        <v>26691</v>
      </c>
      <c r="EU81" s="280">
        <f>ET81/DEFM_Région_Dépt!BX80</f>
        <v>0.2306635325025494</v>
      </c>
      <c r="EV81" s="247">
        <v>27039</v>
      </c>
      <c r="EW81" s="248">
        <f>EV81/DEFM_Région_Dépt!BY80</f>
        <v>0.2294960914623278</v>
      </c>
      <c r="EX81" s="249">
        <v>26972</v>
      </c>
      <c r="EY81" s="280">
        <f>EX81/DEFM_Région_Dépt!BZ80</f>
        <v>0.22850074975220055</v>
      </c>
      <c r="EZ81" s="247">
        <v>27699</v>
      </c>
      <c r="FA81" s="248">
        <f>EZ81/DEFM_Région_Dépt!CA80</f>
        <v>0.23550767765742173</v>
      </c>
      <c r="FB81" s="286">
        <v>28400</v>
      </c>
      <c r="FC81" s="281">
        <f>FB81/DEFM_Région_Dépt!CB80</f>
        <v>0.24043142201640691</v>
      </c>
      <c r="FD81" s="252">
        <v>28846</v>
      </c>
      <c r="FE81" s="248">
        <f>FD81/DEFM_Région_Dépt!CC80</f>
        <v>0.24398825987295628</v>
      </c>
      <c r="FF81" s="249">
        <v>28261</v>
      </c>
      <c r="FG81" s="250">
        <f>FF81/DEFM_Région_Dépt!CD80</f>
        <v>0.23921010978221308</v>
      </c>
      <c r="FH81" s="247">
        <v>27458</v>
      </c>
      <c r="FI81" s="248">
        <f>FH81/DEFM_Région_Dépt!CE80</f>
        <v>0.23397384005794383</v>
      </c>
      <c r="FJ81" s="249">
        <v>26070</v>
      </c>
      <c r="FK81" s="250">
        <f>FJ81/DEFM_Région_Dépt!CF80</f>
        <v>0.22690479920622486</v>
      </c>
      <c r="FL81" s="247">
        <v>22279</v>
      </c>
      <c r="FM81" s="248">
        <f>FL81/DEFM_Région_Dépt!CG80</f>
        <v>0.19406456333513353</v>
      </c>
      <c r="FN81" s="249">
        <v>21753</v>
      </c>
      <c r="FO81" s="250">
        <f>FN81/DEFM_Région_Dépt!CH80</f>
        <v>0.189783632873844</v>
      </c>
      <c r="FP81" s="247">
        <v>21482</v>
      </c>
      <c r="FQ81" s="248">
        <f>FP81/DEFM_Région_Dépt!CI80</f>
        <v>0.18441226210200104</v>
      </c>
      <c r="FR81" s="249">
        <v>21602</v>
      </c>
      <c r="FS81" s="250">
        <f>FR81/DEFM_Région_Dépt!CJ80</f>
        <v>0.18113365755492203</v>
      </c>
      <c r="FT81" s="247">
        <v>21789</v>
      </c>
      <c r="FU81" s="248">
        <f>FT81/DEFM_Région_Dépt!CK80</f>
        <v>0.18102739213878019</v>
      </c>
      <c r="FV81" s="249">
        <v>21388</v>
      </c>
      <c r="FW81" s="250">
        <f>FV81/DEFM_Région_Dépt!CL80</f>
        <v>0.17879654244202572</v>
      </c>
      <c r="FX81" s="247">
        <v>21074</v>
      </c>
      <c r="FY81" s="248">
        <f>FX81/DEFM_Région_Dépt!CM80</f>
        <v>0.17822770250841494</v>
      </c>
      <c r="FZ81" s="249">
        <v>20747</v>
      </c>
      <c r="GA81" s="250">
        <f>FZ81/DEFM_Région_Dépt!CN80</f>
        <v>0.17585929222292859</v>
      </c>
      <c r="GB81" s="247">
        <v>21281</v>
      </c>
      <c r="GC81" s="248">
        <f>GB81/DEFM_Région_Dépt!CO80</f>
        <v>0.17844205936609089</v>
      </c>
      <c r="GD81" s="249">
        <v>21293</v>
      </c>
      <c r="GE81" s="250">
        <f>GD81/DEFM_Région_Dépt!CP80</f>
        <v>0.17895232252262852</v>
      </c>
      <c r="GF81" s="247">
        <v>20264</v>
      </c>
      <c r="GG81" s="248">
        <f>GF81/DEFM_Région_Dépt!CQ80</f>
        <v>0.17171571659788659</v>
      </c>
      <c r="GH81" s="249">
        <v>20263</v>
      </c>
      <c r="GI81" s="250">
        <f>GH81/DEFM_Région_Dépt!CR80</f>
        <v>0.17281434163731418</v>
      </c>
      <c r="GJ81" s="247">
        <v>20611</v>
      </c>
      <c r="GK81" s="248">
        <f>GJ81/DEFM_Région_Dépt!CS80</f>
        <v>0.17487697267945018</v>
      </c>
      <c r="GL81" s="249">
        <v>20766</v>
      </c>
      <c r="GM81" s="250">
        <f>GL81/DEFM_Région_Dépt!CT80</f>
        <v>0.17643010679603402</v>
      </c>
      <c r="GN81" s="247">
        <v>20848</v>
      </c>
      <c r="GO81" s="248">
        <f>GN81/DEFM_Région_Dépt!CU80</f>
        <v>0.17328279805838154</v>
      </c>
      <c r="GP81" s="287">
        <v>21121</v>
      </c>
      <c r="GQ81" s="288">
        <f>GP81/DEFM_Région_Dépt!CV80</f>
        <v>0.17209181054501307</v>
      </c>
      <c r="GR81" s="289">
        <v>21090</v>
      </c>
      <c r="GS81" s="290">
        <f>GR81/DEFM_Région_Dépt!CW80</f>
        <v>0.17064901648231609</v>
      </c>
      <c r="GT81" s="287">
        <v>21119</v>
      </c>
      <c r="GU81" s="288">
        <f>GT81/DEFM_Région_Dépt!CX80</f>
        <v>0.17113153118112279</v>
      </c>
      <c r="GV81" s="289">
        <v>21069</v>
      </c>
      <c r="GW81" s="290">
        <f>GV81/DEFM_Région_Dépt!CY80</f>
        <v>0.17163176030694788</v>
      </c>
      <c r="GX81" s="291">
        <v>20810</v>
      </c>
      <c r="GY81" s="292">
        <f>GX81/DEFM_Région_Dépt!CZ80</f>
        <v>0.171116574708296</v>
      </c>
      <c r="GZ81" s="435">
        <v>21289</v>
      </c>
      <c r="HA81" s="441">
        <f>GZ81/DEFM_Région_Dépt!DA80</f>
        <v>0.1741987218826456</v>
      </c>
      <c r="HB81" s="435">
        <v>21334</v>
      </c>
      <c r="HC81" s="441">
        <f>HB81/DEFM_Région_Dépt!DB80</f>
        <v>0.17587073904620584</v>
      </c>
      <c r="HD81" s="435">
        <v>21320</v>
      </c>
      <c r="HE81" s="441">
        <f>HD81/DEFM_Région_Dépt!DC80</f>
        <v>0.17724128757648311</v>
      </c>
      <c r="HF81" s="435">
        <v>20923</v>
      </c>
      <c r="HG81" s="441">
        <f>HF81/DEFM_Région_Dépt!DD80</f>
        <v>0.17642098872652764</v>
      </c>
      <c r="HH81" s="435">
        <v>20867</v>
      </c>
      <c r="HI81" s="441">
        <f>HH81/DEFM_Région_Dépt!DE80</f>
        <v>0.17655619389283267</v>
      </c>
      <c r="HJ81" s="435">
        <v>20503</v>
      </c>
      <c r="HK81" s="441">
        <f>HJ81/DEFM_Région_Dépt!DF80</f>
        <v>0.17529175394348737</v>
      </c>
      <c r="HL81" s="435">
        <v>20384</v>
      </c>
      <c r="HM81" s="441">
        <f>HL81/DEFM_Région_Dépt!DG80</f>
        <v>0.17163594722261985</v>
      </c>
      <c r="HN81" s="435">
        <v>20837</v>
      </c>
      <c r="HO81" s="441">
        <f>HN81/DEFM_Région_Dépt!DH80</f>
        <v>0.1727319450891969</v>
      </c>
      <c r="HP81" s="435">
        <v>21060</v>
      </c>
      <c r="HQ81" s="441">
        <f>HP81/DEFM_Région_Dépt!DI80</f>
        <v>0.17303284008840614</v>
      </c>
      <c r="HR81" s="435">
        <v>21466</v>
      </c>
      <c r="HS81" s="441">
        <f>HR81/DEFM_Région_Dépt!DJ80</f>
        <v>0.17667489711934156</v>
      </c>
      <c r="HT81" s="435">
        <v>21586</v>
      </c>
      <c r="HU81" s="441">
        <f>HT81/DEFM_Région_Dépt!DK80</f>
        <v>0.17983238082543279</v>
      </c>
      <c r="HV81" s="502">
        <v>21728</v>
      </c>
      <c r="HW81" s="500">
        <f>HV81/DEFM_Région_Dépt!DL80</f>
        <v>0.1809716565469795</v>
      </c>
      <c r="HX81" s="435">
        <v>22216</v>
      </c>
      <c r="HY81" s="441">
        <f>HX81/DEFM_Région_Dépt!DM80</f>
        <v>0.18417867387375436</v>
      </c>
      <c r="HZ81" s="435">
        <v>22323</v>
      </c>
      <c r="IA81" s="441">
        <f>HZ81/DEFM_Région_Dépt!DN80</f>
        <v>0.18684869131421014</v>
      </c>
      <c r="IB81" s="435">
        <v>22509</v>
      </c>
      <c r="IC81" s="441">
        <f>IB81/DEFM_Région_Dépt!DO80</f>
        <v>0.19078172279057151</v>
      </c>
      <c r="ID81" s="435">
        <v>22521</v>
      </c>
      <c r="IE81" s="441">
        <f>ID81/DEFM_Région_Dépt!DP80</f>
        <v>0.19300019710512559</v>
      </c>
      <c r="IF81" s="435">
        <v>22529</v>
      </c>
      <c r="IG81" s="441">
        <f>IF81/DEFM_Région_Dépt!DQ80</f>
        <v>0.1947477157404286</v>
      </c>
      <c r="IH81" s="435">
        <v>22417</v>
      </c>
      <c r="II81" s="441">
        <f>IH81/DEFM_Région_Dépt!DR80</f>
        <v>0.19449071664063855</v>
      </c>
      <c r="IJ81" s="435">
        <v>22262</v>
      </c>
      <c r="IK81" s="441">
        <f>IJ81/DEFM_Région_Dépt!DS80</f>
        <v>0.19251124178484955</v>
      </c>
      <c r="IL81" s="435">
        <v>22366</v>
      </c>
      <c r="IM81" s="441">
        <f>IL81/DEFM_Région_Dépt!DT80</f>
        <v>0.19220390835811146</v>
      </c>
      <c r="IN81" s="435">
        <v>22385</v>
      </c>
      <c r="IO81" s="441">
        <f>IN81/DEFM_Région_Dépt!DU80</f>
        <v>0.1909575602473875</v>
      </c>
      <c r="IP81" s="435">
        <v>22708</v>
      </c>
      <c r="IQ81" s="441">
        <f>IP81/DEFM_Région_Dépt!DV80</f>
        <v>0.19303778637310323</v>
      </c>
      <c r="IR81" s="435">
        <v>22712</v>
      </c>
      <c r="IS81" s="441">
        <f>IR81/DEFM_Région_Dépt!DW80</f>
        <v>0.19602630715851616</v>
      </c>
      <c r="IT81" s="435">
        <v>22917</v>
      </c>
      <c r="IU81" s="441">
        <f>IT81/DEFM_Région_Dépt!DX80</f>
        <v>0.19806404217622403</v>
      </c>
      <c r="IV81" s="435">
        <v>23374</v>
      </c>
      <c r="IW81" s="441">
        <f>IV81/DEFM_Région_Dépt!DY80</f>
        <v>0.20238280776490553</v>
      </c>
      <c r="IX81" s="435">
        <v>23456</v>
      </c>
      <c r="IY81" s="441">
        <f>IX81/DEFM_Région_Dépt!DZ80</f>
        <v>0.20559207643088789</v>
      </c>
      <c r="IZ81" s="435">
        <v>23711</v>
      </c>
      <c r="JA81" s="441">
        <f>IZ81/DEFM_Région_Dépt!EA80</f>
        <v>0.20412010812486012</v>
      </c>
      <c r="JB81" s="435">
        <v>24312</v>
      </c>
      <c r="JC81" s="441">
        <f>JB81/DEFM_Région_Dépt!EB80</f>
        <v>0.2057183472808658</v>
      </c>
      <c r="JD81" s="435">
        <v>24908</v>
      </c>
      <c r="JE81" s="441">
        <f>JD81/DEFM_Région_Dépt!EC80</f>
        <v>0.21044805123482346</v>
      </c>
      <c r="JF81" s="435">
        <v>25594</v>
      </c>
      <c r="JG81" s="441">
        <f>JF81/DEFM_Région_Dépt!ED80</f>
        <v>0.21587746082086404</v>
      </c>
      <c r="JH81" s="435">
        <v>26245</v>
      </c>
      <c r="JI81" s="441">
        <f>JH81/DEFM_Région_Dépt!EE80</f>
        <v>0.22004141758822199</v>
      </c>
      <c r="JJ81" s="435">
        <v>26830</v>
      </c>
      <c r="JK81" s="441">
        <f>JJ81/DEFM_Région_Dépt!EF80</f>
        <v>0.22304430958516919</v>
      </c>
      <c r="JL81" s="435"/>
      <c r="JM81" s="441" t="e">
        <f>JL81/DEFM_Région_Dépt!EG80</f>
        <v>#DIV/0!</v>
      </c>
      <c r="JN81" s="435"/>
      <c r="JO81" s="441" t="e">
        <f>JN81/DEFM_Région_Dépt!EH80</f>
        <v>#DIV/0!</v>
      </c>
      <c r="JP81" s="435"/>
      <c r="JQ81" s="441" t="e">
        <f>JP81/DEFM_Région_Dépt!EI80</f>
        <v>#DIV/0!</v>
      </c>
      <c r="JR81" s="435"/>
      <c r="JS81" s="441" t="e">
        <f>JR81/DEFM_Région_Dépt!EJ80</f>
        <v>#DIV/0!</v>
      </c>
    </row>
    <row r="82" spans="1:279" x14ac:dyDescent="0.35">
      <c r="A82" s="258" t="s">
        <v>444</v>
      </c>
      <c r="B82" s="258">
        <f>SUM(B77:B81)</f>
        <v>27931</v>
      </c>
      <c r="C82" s="259">
        <f>B82/DEFM_Région_Dépt!B81</f>
        <v>0.14615066636666649</v>
      </c>
      <c r="D82" s="258">
        <f t="shared" ref="D82:BN82" si="80">SUM(D77:D81)</f>
        <v>31396</v>
      </c>
      <c r="E82" s="259">
        <f>D82/DEFM_Région_Dépt!C81</f>
        <v>0.15961687070403058</v>
      </c>
      <c r="F82" s="258">
        <f t="shared" si="80"/>
        <v>34073</v>
      </c>
      <c r="G82" s="259">
        <f>F82/DEFM_Région_Dépt!D81</f>
        <v>0.16816705657062198</v>
      </c>
      <c r="H82" s="258">
        <f t="shared" si="80"/>
        <v>37200</v>
      </c>
      <c r="I82" s="259">
        <f>H82/DEFM_Région_Dépt!E81</f>
        <v>0.17771917503905521</v>
      </c>
      <c r="J82" s="258">
        <f t="shared" si="80"/>
        <v>33560</v>
      </c>
      <c r="K82" s="259">
        <f>J82/DEFM_Région_Dépt!F81</f>
        <v>0.15832802585332484</v>
      </c>
      <c r="L82" s="258">
        <f t="shared" si="80"/>
        <v>34771</v>
      </c>
      <c r="M82" s="259">
        <f>L82/DEFM_Région_Dépt!G81</f>
        <v>0.16351512130432125</v>
      </c>
      <c r="N82" s="258">
        <f t="shared" si="80"/>
        <v>32385</v>
      </c>
      <c r="O82" s="259">
        <f>N82/DEFM_Région_Dépt!H81</f>
        <v>0.15260610801411789</v>
      </c>
      <c r="P82" s="258">
        <f t="shared" si="80"/>
        <v>37292</v>
      </c>
      <c r="Q82" s="259">
        <f>P82/DEFM_Région_Dépt!I81</f>
        <v>0.17275051882597095</v>
      </c>
      <c r="R82" s="258">
        <f t="shared" si="80"/>
        <v>37823</v>
      </c>
      <c r="S82" s="259">
        <f>R82/DEFM_Région_Dépt!J81</f>
        <v>0.17552416398281095</v>
      </c>
      <c r="T82" s="258">
        <f t="shared" si="80"/>
        <v>38857</v>
      </c>
      <c r="U82" s="259">
        <f>T82/DEFM_Région_Dépt!K81</f>
        <v>0.18235617106948934</v>
      </c>
      <c r="V82" s="258">
        <f t="shared" si="80"/>
        <v>38775</v>
      </c>
      <c r="W82" s="259">
        <f>V82/DEFM_Région_Dépt!L81</f>
        <v>0.18432949699796061</v>
      </c>
      <c r="X82" s="258">
        <f t="shared" si="80"/>
        <v>38715</v>
      </c>
      <c r="Y82" s="259">
        <f>X82/DEFM_Région_Dépt!M81</f>
        <v>0.18603053178351936</v>
      </c>
      <c r="Z82" s="258">
        <f t="shared" si="80"/>
        <v>38706</v>
      </c>
      <c r="AA82" s="259">
        <f>Z82/DEFM_Région_Dépt!N81</f>
        <v>0.18689070761208082</v>
      </c>
      <c r="AB82" s="258">
        <f t="shared" si="80"/>
        <v>38727</v>
      </c>
      <c r="AC82" s="259">
        <f>AB82/DEFM_Région_Dépt!O81</f>
        <v>0.18284875211286225</v>
      </c>
      <c r="AD82" s="258">
        <f t="shared" si="80"/>
        <v>39590</v>
      </c>
      <c r="AE82" s="259">
        <f>AD82/DEFM_Région_Dépt!P81</f>
        <v>0.18227859757360898</v>
      </c>
      <c r="AF82" s="258">
        <f t="shared" si="80"/>
        <v>40359</v>
      </c>
      <c r="AG82" s="259">
        <f>AF82/DEFM_Région_Dépt!Q81</f>
        <v>0.18151521284490318</v>
      </c>
      <c r="AH82" s="258">
        <f t="shared" si="80"/>
        <v>40162</v>
      </c>
      <c r="AI82" s="259">
        <f>AH82/DEFM_Région_Dépt!R81</f>
        <v>0.18078938365414049</v>
      </c>
      <c r="AJ82" s="258">
        <f t="shared" si="80"/>
        <v>40728</v>
      </c>
      <c r="AK82" s="259">
        <f>AJ82/DEFM_Région_Dépt!S81</f>
        <v>0.18284831778470159</v>
      </c>
      <c r="AL82" s="258">
        <f t="shared" si="80"/>
        <v>41257</v>
      </c>
      <c r="AM82" s="259">
        <f>AL82/DEFM_Région_Dépt!T81</f>
        <v>0.18451004682405872</v>
      </c>
      <c r="AN82" s="258">
        <f t="shared" si="80"/>
        <v>41618</v>
      </c>
      <c r="AO82" s="259">
        <f>AN82/DEFM_Région_Dépt!U81</f>
        <v>0.18386325783179369</v>
      </c>
      <c r="AP82" s="258">
        <f t="shared" si="80"/>
        <v>41659</v>
      </c>
      <c r="AQ82" s="259">
        <f>AP82/DEFM_Région_Dépt!V81</f>
        <v>0.18530017480728941</v>
      </c>
      <c r="AR82" s="258">
        <f t="shared" si="80"/>
        <v>41796</v>
      </c>
      <c r="AS82" s="259">
        <f>AR82/DEFM_Région_Dépt!W81</f>
        <v>0.18851908149043559</v>
      </c>
      <c r="AT82" s="258">
        <f t="shared" si="80"/>
        <v>40935</v>
      </c>
      <c r="AU82" s="259">
        <f>AT82/DEFM_Région_Dépt!X81</f>
        <v>0.18779159651529262</v>
      </c>
      <c r="AV82" s="258">
        <f t="shared" si="80"/>
        <v>41625</v>
      </c>
      <c r="AW82" s="259">
        <f>AV82/DEFM_Région_Dépt!Y81</f>
        <v>0.19125620290387796</v>
      </c>
      <c r="AX82" s="258">
        <f t="shared" si="80"/>
        <v>41097</v>
      </c>
      <c r="AY82" s="259">
        <f>AX82/DEFM_Région_Dépt!Z81</f>
        <v>0.19023394465685955</v>
      </c>
      <c r="AZ82" s="258">
        <f t="shared" si="80"/>
        <v>40739</v>
      </c>
      <c r="BA82" s="259">
        <f>AZ82/DEFM_Région_Dépt!AA81</f>
        <v>0.1848001124976752</v>
      </c>
      <c r="BB82" s="258">
        <f t="shared" si="80"/>
        <v>41346</v>
      </c>
      <c r="BC82" s="259">
        <f>BB82/DEFM_Région_Dépt!AB81</f>
        <v>0.18300439518609829</v>
      </c>
      <c r="BD82" s="258">
        <f t="shared" si="80"/>
        <v>41997</v>
      </c>
      <c r="BE82" s="259">
        <f>BD82/DEFM_Région_Dépt!AC81</f>
        <v>0.18184376772562144</v>
      </c>
      <c r="BF82" s="258">
        <f t="shared" si="80"/>
        <v>42009</v>
      </c>
      <c r="BG82" s="259">
        <f>BF82/DEFM_Région_Dépt!AD81</f>
        <v>0.18097732667594335</v>
      </c>
      <c r="BH82" s="258">
        <f t="shared" si="80"/>
        <v>42707</v>
      </c>
      <c r="BI82" s="259">
        <f>BH82/DEFM_Région_Dépt!AE81</f>
        <v>0.1826724838530305</v>
      </c>
      <c r="BJ82" s="258">
        <f t="shared" si="80"/>
        <v>42974</v>
      </c>
      <c r="BK82" s="259">
        <f>BJ82/DEFM_Région_Dépt!AF81</f>
        <v>0.18305815399819386</v>
      </c>
      <c r="BL82" s="258">
        <f t="shared" si="80"/>
        <v>44438</v>
      </c>
      <c r="BM82" s="259">
        <f>BL82/DEFM_Région_Dépt!AG81</f>
        <v>0.18635410551035814</v>
      </c>
      <c r="BN82" s="258">
        <f t="shared" si="80"/>
        <v>45529</v>
      </c>
      <c r="BO82" s="259">
        <f>BN82/DEFM_Région_Dépt!AH81</f>
        <v>0.19199693000581949</v>
      </c>
      <c r="BP82" s="258">
        <f t="shared" ref="BP82:DZ82" si="81">SUM(BP77:BP81)</f>
        <v>45423</v>
      </c>
      <c r="BQ82" s="259">
        <f>BP82/DEFM_Région_Dépt!AI81</f>
        <v>0.19356612006954624</v>
      </c>
      <c r="BR82" s="258">
        <f t="shared" si="81"/>
        <v>44683</v>
      </c>
      <c r="BS82" s="259">
        <f>BR82/DEFM_Région_Dépt!AJ81</f>
        <v>0.19425448759471878</v>
      </c>
      <c r="BT82" s="258">
        <f t="shared" si="81"/>
        <v>44600</v>
      </c>
      <c r="BU82" s="259">
        <f>BT82/DEFM_Région_Dépt!AK81</f>
        <v>0.1949292179667047</v>
      </c>
      <c r="BV82" s="258">
        <f t="shared" si="81"/>
        <v>44666</v>
      </c>
      <c r="BW82" s="259">
        <f>BV82/DEFM_Région_Dépt!AL81</f>
        <v>0.19431405390120288</v>
      </c>
      <c r="BX82" s="258">
        <f t="shared" si="81"/>
        <v>45035</v>
      </c>
      <c r="BY82" s="259">
        <f>BX82/DEFM_Région_Dépt!AM81</f>
        <v>0.19101080705087967</v>
      </c>
      <c r="BZ82" s="258">
        <f t="shared" si="81"/>
        <v>45944</v>
      </c>
      <c r="CA82" s="259">
        <f>BZ82/DEFM_Région_Dépt!AN81</f>
        <v>0.18929508757328675</v>
      </c>
      <c r="CB82" s="258">
        <f t="shared" si="81"/>
        <v>46655</v>
      </c>
      <c r="CC82" s="259">
        <f>CB82/DEFM_Région_Dépt!AO81</f>
        <v>0.18818722319476602</v>
      </c>
      <c r="CD82" s="258">
        <f t="shared" si="81"/>
        <v>47267</v>
      </c>
      <c r="CE82" s="259">
        <f>CD82/DEFM_Région_Dépt!AP81</f>
        <v>0.18823074962566505</v>
      </c>
      <c r="CF82" s="258">
        <f t="shared" si="81"/>
        <v>47706</v>
      </c>
      <c r="CG82" s="259">
        <f>CF82/DEFM_Région_Dépt!AQ81</f>
        <v>0.18963913468647889</v>
      </c>
      <c r="CH82" s="258">
        <f t="shared" si="81"/>
        <v>47635</v>
      </c>
      <c r="CI82" s="259">
        <f>CH82/DEFM_Région_Dépt!AR81</f>
        <v>0.18945781694958397</v>
      </c>
      <c r="CJ82" s="258">
        <f t="shared" si="81"/>
        <v>49552</v>
      </c>
      <c r="CK82" s="259">
        <f>CJ82/DEFM_Région_Dépt!AS81</f>
        <v>0.19291668126622985</v>
      </c>
      <c r="CL82" s="258">
        <f t="shared" si="81"/>
        <v>49894</v>
      </c>
      <c r="CM82" s="259">
        <f>CL82/DEFM_Région_Dépt!AT81</f>
        <v>0.19541292308656386</v>
      </c>
      <c r="CN82" s="258">
        <f t="shared" si="81"/>
        <v>50579</v>
      </c>
      <c r="CO82" s="259">
        <f>CN82/DEFM_Région_Dépt!AU81</f>
        <v>0.19956834305284837</v>
      </c>
      <c r="CP82" s="258">
        <f t="shared" si="81"/>
        <v>50969</v>
      </c>
      <c r="CQ82" s="259">
        <f>CP82/DEFM_Région_Dépt!AV81</f>
        <v>0.20188061203068866</v>
      </c>
      <c r="CR82" s="258">
        <f t="shared" si="81"/>
        <v>50489</v>
      </c>
      <c r="CS82" s="259">
        <f>CR82/DEFM_Région_Dépt!AW81</f>
        <v>0.20242400429793683</v>
      </c>
      <c r="CT82" s="258">
        <f t="shared" si="81"/>
        <v>50127</v>
      </c>
      <c r="CU82" s="259">
        <f>CT82/DEFM_Région_Dépt!AX81</f>
        <v>0.20257753206760262</v>
      </c>
      <c r="CV82" s="258">
        <f t="shared" si="81"/>
        <v>50888</v>
      </c>
      <c r="CW82" s="259">
        <f>CV82/DEFM_Région_Dépt!AY81</f>
        <v>0.20021560712290393</v>
      </c>
      <c r="CX82" s="258">
        <f t="shared" si="81"/>
        <v>50397</v>
      </c>
      <c r="CY82" s="259">
        <f>CX82/DEFM_Région_Dépt!AZ81</f>
        <v>0.19727323970125415</v>
      </c>
      <c r="CZ82" s="258">
        <f t="shared" si="81"/>
        <v>51499</v>
      </c>
      <c r="DA82" s="259">
        <f>CZ82/DEFM_Région_Dépt!BA81</f>
        <v>0.19606044108745227</v>
      </c>
      <c r="DB82" s="258">
        <f t="shared" si="81"/>
        <v>52184</v>
      </c>
      <c r="DC82" s="259">
        <f>DB82/DEFM_Région_Dépt!BB81</f>
        <v>0.19734971107009955</v>
      </c>
      <c r="DD82" s="258">
        <f t="shared" si="81"/>
        <v>52131</v>
      </c>
      <c r="DE82" s="259">
        <f>DD82/DEFM_Région_Dépt!BC81</f>
        <v>0.19733435285567197</v>
      </c>
      <c r="DF82" s="258">
        <f t="shared" si="81"/>
        <v>52393</v>
      </c>
      <c r="DG82" s="259">
        <f>DF82/DEFM_Région_Dépt!BD81</f>
        <v>0.19806071145049711</v>
      </c>
      <c r="DH82" s="258">
        <f t="shared" si="81"/>
        <v>53888</v>
      </c>
      <c r="DI82" s="259">
        <f>DH82/DEFM_Région_Dépt!BE81</f>
        <v>0.20108663203773361</v>
      </c>
      <c r="DJ82" s="258">
        <f t="shared" si="81"/>
        <v>54062</v>
      </c>
      <c r="DK82" s="259">
        <f>DJ82/DEFM_Région_Dépt!BF81</f>
        <v>0.20344327995935801</v>
      </c>
      <c r="DL82" s="258">
        <f t="shared" si="81"/>
        <v>54186</v>
      </c>
      <c r="DM82" s="259">
        <f>DL82/DEFM_Région_Dépt!BG81</f>
        <v>0.20576441102756893</v>
      </c>
      <c r="DN82" s="258">
        <f t="shared" si="81"/>
        <v>54772</v>
      </c>
      <c r="DO82" s="259">
        <f>DN82/DEFM_Région_Dépt!BH81</f>
        <v>0.2097467200747509</v>
      </c>
      <c r="DP82" s="258">
        <f t="shared" si="81"/>
        <v>54432</v>
      </c>
      <c r="DQ82" s="259">
        <f>DP82/DEFM_Région_Dépt!BI81</f>
        <v>0.20953759450595139</v>
      </c>
      <c r="DR82" s="258">
        <f t="shared" si="81"/>
        <v>54353</v>
      </c>
      <c r="DS82" s="259">
        <f>DR82/DEFM_Région_Dépt!BJ81</f>
        <v>0.20993252403372639</v>
      </c>
      <c r="DT82" s="258">
        <f t="shared" si="81"/>
        <v>54788</v>
      </c>
      <c r="DU82" s="259">
        <f>DT82/DEFM_Région_Dépt!BK81</f>
        <v>0.20707145151841563</v>
      </c>
      <c r="DV82" s="258">
        <f t="shared" si="81"/>
        <v>54548</v>
      </c>
      <c r="DW82" s="259">
        <f>DV82/DEFM_Région_Dépt!BL81</f>
        <v>0.20343407822895843</v>
      </c>
      <c r="DX82" s="258">
        <f t="shared" si="81"/>
        <v>55838</v>
      </c>
      <c r="DY82" s="259">
        <f>DX82/DEFM_Région_Dépt!BM81</f>
        <v>0.20289381122641784</v>
      </c>
      <c r="DZ82" s="258">
        <f t="shared" si="81"/>
        <v>56402</v>
      </c>
      <c r="EA82" s="259">
        <f>DZ82/DEFM_Région_Dépt!BN81</f>
        <v>0.2038712475827294</v>
      </c>
      <c r="EB82" s="258">
        <f t="shared" ref="EB82:EZ82" si="82">SUM(EB77:EB81)</f>
        <v>56763</v>
      </c>
      <c r="EC82" s="259">
        <f>EB82/DEFM_Région_Dépt!BO81</f>
        <v>0.2053943935649386</v>
      </c>
      <c r="ED82" s="258">
        <f t="shared" si="82"/>
        <v>57716</v>
      </c>
      <c r="EE82" s="259">
        <f>ED82/DEFM_Région_Dépt!BP81</f>
        <v>0.20791890168558552</v>
      </c>
      <c r="EF82" s="258">
        <f t="shared" si="82"/>
        <v>58830</v>
      </c>
      <c r="EG82" s="259">
        <f>EF82/DEFM_Région_Dépt!BQ81</f>
        <v>0.21026709604091684</v>
      </c>
      <c r="EH82" s="258">
        <f t="shared" si="82"/>
        <v>59285</v>
      </c>
      <c r="EI82" s="259">
        <f>EH82/DEFM_Région_Dépt!BR81</f>
        <v>0.21304311890670088</v>
      </c>
      <c r="EJ82" s="258">
        <f t="shared" si="82"/>
        <v>59734</v>
      </c>
      <c r="EK82" s="259">
        <f>EJ82/DEFM_Région_Dépt!BS81</f>
        <v>0.21512819312341763</v>
      </c>
      <c r="EL82" s="258">
        <f t="shared" si="82"/>
        <v>59485</v>
      </c>
      <c r="EM82" s="259">
        <f>EL82/DEFM_Région_Dépt!BT81</f>
        <v>0.21567148756585078</v>
      </c>
      <c r="EN82" s="258">
        <f t="shared" si="82"/>
        <v>59804</v>
      </c>
      <c r="EO82" s="259">
        <f>EN82/DEFM_Région_Dépt!BU81</f>
        <v>0.21676283817090497</v>
      </c>
      <c r="EP82" s="258">
        <f t="shared" si="82"/>
        <v>59129</v>
      </c>
      <c r="EQ82" s="259">
        <f>EP82/DEFM_Région_Dépt!BV81</f>
        <v>0.21650330087986847</v>
      </c>
      <c r="ER82" s="258">
        <f t="shared" si="82"/>
        <v>59248</v>
      </c>
      <c r="ES82" s="259">
        <f>ER82/DEFM_Région_Dépt!BW81</f>
        <v>0.21302881469283264</v>
      </c>
      <c r="ET82" s="258">
        <f t="shared" si="82"/>
        <v>59088</v>
      </c>
      <c r="EU82" s="259">
        <f>ET82/DEFM_Région_Dépt!BX81</f>
        <v>0.20923957307874813</v>
      </c>
      <c r="EV82" s="258">
        <f t="shared" si="82"/>
        <v>60146</v>
      </c>
      <c r="EW82" s="259">
        <f>EV82/DEFM_Région_Dépt!BY81</f>
        <v>0.20907185389372257</v>
      </c>
      <c r="EX82" s="258">
        <f t="shared" si="82"/>
        <v>60368</v>
      </c>
      <c r="EY82" s="259">
        <f>EX82/DEFM_Région_Dépt!BZ81</f>
        <v>0.20884895745041532</v>
      </c>
      <c r="EZ82" s="258">
        <f t="shared" si="82"/>
        <v>62089</v>
      </c>
      <c r="FA82" s="259">
        <f>EZ82/DEFM_Région_Dépt!CA81</f>
        <v>0.21475983106717536</v>
      </c>
      <c r="FB82" s="258">
        <f>SUM(FB77:FB81)</f>
        <v>63611</v>
      </c>
      <c r="FC82" s="260">
        <f>FB82/DEFM_Région_Dépt!CB81</f>
        <v>0.21865235818412432</v>
      </c>
      <c r="FD82" s="261">
        <v>64717</v>
      </c>
      <c r="FE82" s="259">
        <f>FD82/DEFM_Région_Dépt!CC81</f>
        <v>0.22262010416021685</v>
      </c>
      <c r="FF82" s="258">
        <v>62976</v>
      </c>
      <c r="FG82" s="259">
        <f>FF82/DEFM_Région_Dépt!CD81</f>
        <v>0.21766600765923325</v>
      </c>
      <c r="FH82" s="258">
        <v>60786</v>
      </c>
      <c r="FI82" s="259">
        <f>FH82/DEFM_Région_Dépt!CE81</f>
        <v>0.21299349309188512</v>
      </c>
      <c r="FJ82" s="258">
        <v>57774</v>
      </c>
      <c r="FK82" s="259">
        <f>FJ82/DEFM_Région_Dépt!CF81</f>
        <v>0.20703148796491064</v>
      </c>
      <c r="FL82" s="258">
        <v>48960</v>
      </c>
      <c r="FM82" s="259">
        <f>FL82/DEFM_Région_Dépt!CG81</f>
        <v>0.17630853994490359</v>
      </c>
      <c r="FN82" s="258">
        <v>47946</v>
      </c>
      <c r="FO82" s="259">
        <f>FN82/DEFM_Région_Dépt!CH81</f>
        <v>0.17317089908296643</v>
      </c>
      <c r="FP82" s="258">
        <v>47055</v>
      </c>
      <c r="FQ82" s="259">
        <f>FP82/DEFM_Région_Dépt!CI81</f>
        <v>0.16735962669075724</v>
      </c>
      <c r="FR82" s="258">
        <v>47418</v>
      </c>
      <c r="FS82" s="259">
        <f>FR82/DEFM_Région_Dépt!CJ81</f>
        <v>0.164426027706018</v>
      </c>
      <c r="FT82" s="258">
        <v>47665</v>
      </c>
      <c r="FU82" s="259">
        <f>FT82/DEFM_Région_Dépt!CK81</f>
        <v>0.16403456547100789</v>
      </c>
      <c r="FV82" s="258">
        <v>46661</v>
      </c>
      <c r="FW82" s="259">
        <f>FV82/DEFM_Région_Dépt!CL81</f>
        <v>0.16104883133378434</v>
      </c>
      <c r="FX82" s="258">
        <v>46332</v>
      </c>
      <c r="FY82" s="259">
        <f>FX82/DEFM_Région_Dépt!CM81</f>
        <v>0.16060286736363386</v>
      </c>
      <c r="FZ82" s="258">
        <v>46119</v>
      </c>
      <c r="GA82" s="259">
        <f>FZ82/DEFM_Région_Dépt!CN81</f>
        <v>0.15986730587244308</v>
      </c>
      <c r="GB82" s="258">
        <v>47016</v>
      </c>
      <c r="GC82" s="259">
        <f>GB82/DEFM_Région_Dépt!CO81</f>
        <v>0.16147545206326311</v>
      </c>
      <c r="GD82" s="258">
        <v>47033</v>
      </c>
      <c r="GE82" s="259">
        <f>GD82/DEFM_Région_Dépt!CP81</f>
        <v>0.16255102076082711</v>
      </c>
      <c r="GF82" s="258">
        <v>44572</v>
      </c>
      <c r="GG82" s="259">
        <f>GF82/DEFM_Région_Dépt!CQ81</f>
        <v>0.15574704209209525</v>
      </c>
      <c r="GH82" s="258">
        <v>44276</v>
      </c>
      <c r="GI82" s="259">
        <f>GH82/DEFM_Région_Dépt!CR81</f>
        <v>0.15628496697881772</v>
      </c>
      <c r="GJ82" s="258">
        <v>44558</v>
      </c>
      <c r="GK82" s="259">
        <f>GJ82/DEFM_Région_Dépt!CS81</f>
        <v>0.15726371442789933</v>
      </c>
      <c r="GL82" s="258">
        <v>44454</v>
      </c>
      <c r="GM82" s="259">
        <f>GL82/DEFM_Région_Dépt!CT81</f>
        <v>0.15771939472423763</v>
      </c>
      <c r="GN82" s="258">
        <v>44021</v>
      </c>
      <c r="GO82" s="259">
        <f>GN82/DEFM_Région_Dépt!CU81</f>
        <v>0.15311758690495239</v>
      </c>
      <c r="GP82" s="293">
        <v>44586</v>
      </c>
      <c r="GQ82" s="294">
        <f>GP82/DEFM_Région_Dépt!CV81</f>
        <v>0.15184674329501915</v>
      </c>
      <c r="GR82" s="293">
        <v>44550</v>
      </c>
      <c r="GS82" s="294">
        <f>GR82/DEFM_Région_Dépt!CW81</f>
        <v>0.15057899397684024</v>
      </c>
      <c r="GT82" s="293">
        <v>44516</v>
      </c>
      <c r="GU82" s="294">
        <f>GT82/DEFM_Région_Dépt!CX81</f>
        <v>0.15031013536556129</v>
      </c>
      <c r="GV82" s="293">
        <v>44526</v>
      </c>
      <c r="GW82" s="294">
        <f>GV82/DEFM_Région_Dépt!CY81</f>
        <v>0.15080115016104287</v>
      </c>
      <c r="GX82" s="293">
        <v>44191</v>
      </c>
      <c r="GY82" s="295">
        <f>GX82/DEFM_Région_Dépt!CZ81</f>
        <v>0.1502773215263396</v>
      </c>
      <c r="GZ82" s="436">
        <v>45400</v>
      </c>
      <c r="HA82" s="442">
        <f>GZ82/DEFM_Région_Dépt!DA81</f>
        <v>0.15359424055429252</v>
      </c>
      <c r="HB82" s="436">
        <v>45492</v>
      </c>
      <c r="HC82" s="442">
        <f>HB82/DEFM_Région_Dépt!DB81</f>
        <v>0.15533702110223316</v>
      </c>
      <c r="HD82" s="436">
        <v>45629</v>
      </c>
      <c r="HE82" s="442">
        <f>HD82/DEFM_Région_Dépt!DC81</f>
        <v>0.15782028223574987</v>
      </c>
      <c r="HF82" s="436">
        <v>44860</v>
      </c>
      <c r="HG82" s="442">
        <f>HF82/DEFM_Région_Dépt!DD81</f>
        <v>0.15716693118078401</v>
      </c>
      <c r="HH82" s="436">
        <v>44676</v>
      </c>
      <c r="HI82" s="442">
        <f>HH82/DEFM_Région_Dépt!DE81</f>
        <v>0.15759397223162885</v>
      </c>
      <c r="HJ82" s="436">
        <v>43935</v>
      </c>
      <c r="HK82" s="442">
        <f>HJ82/DEFM_Région_Dépt!DF81</f>
        <v>0.15699537965116903</v>
      </c>
      <c r="HL82" s="436">
        <v>43598</v>
      </c>
      <c r="HM82" s="442">
        <f>HL82/DEFM_Région_Dépt!DG81</f>
        <v>0.15310813231116091</v>
      </c>
      <c r="HN82" s="436">
        <v>44174</v>
      </c>
      <c r="HO82" s="442">
        <f>HN82/DEFM_Région_Dépt!DH81</f>
        <v>0.15260514188194813</v>
      </c>
      <c r="HP82" s="436">
        <v>44521</v>
      </c>
      <c r="HQ82" s="442">
        <f>HP82/DEFM_Région_Dépt!DI81</f>
        <v>0.15233666605076407</v>
      </c>
      <c r="HR82" s="436">
        <v>45418</v>
      </c>
      <c r="HS82" s="442">
        <f>HR82/DEFM_Région_Dépt!DJ81</f>
        <v>0.15553789990616632</v>
      </c>
      <c r="HT82" s="436">
        <v>45584</v>
      </c>
      <c r="HU82" s="442">
        <f>HT82/DEFM_Région_Dépt!DK81</f>
        <v>0.15777323212919794</v>
      </c>
      <c r="HV82" s="436">
        <v>45800</v>
      </c>
      <c r="HW82" s="447">
        <f>HV82/DEFM_Région_Dépt!DL81</f>
        <v>0.15830550889345141</v>
      </c>
      <c r="HX82" s="436">
        <v>47062</v>
      </c>
      <c r="HY82" s="442">
        <f>HX82/DEFM_Région_Dépt!DM81</f>
        <v>0.16189365559328098</v>
      </c>
      <c r="HZ82" s="436">
        <v>47284</v>
      </c>
      <c r="IA82" s="442">
        <f>HZ82/DEFM_Région_Dépt!DN81</f>
        <v>0.16461610232629387</v>
      </c>
      <c r="IB82" s="436">
        <v>47685</v>
      </c>
      <c r="IC82" s="442">
        <f>IB82/DEFM_Région_Dépt!DO81</f>
        <v>0.16853932584269662</v>
      </c>
      <c r="ID82" s="436">
        <v>47750</v>
      </c>
      <c r="IE82" s="442">
        <f>ID82/DEFM_Région_Dépt!DP81</f>
        <v>0.17104763542315932</v>
      </c>
      <c r="IF82" s="436">
        <v>47767</v>
      </c>
      <c r="IG82" s="442">
        <f>IF82/DEFM_Région_Dépt!DQ81</f>
        <v>0.17291910266110144</v>
      </c>
      <c r="IH82" s="436">
        <v>47330</v>
      </c>
      <c r="II82" s="442">
        <f>IH82/DEFM_Région_Dépt!DR81</f>
        <v>0.17251057005394371</v>
      </c>
      <c r="IJ82" s="436">
        <v>46813</v>
      </c>
      <c r="IK82" s="442">
        <f>IJ82/DEFM_Région_Dépt!DS81</f>
        <v>0.16952141605226184</v>
      </c>
      <c r="IL82" s="436">
        <v>46733</v>
      </c>
      <c r="IM82" s="442">
        <f>IL82/DEFM_Région_Dépt!DT81</f>
        <v>0.16798708814712035</v>
      </c>
      <c r="IN82" s="436">
        <v>46986</v>
      </c>
      <c r="IO82" s="442">
        <f>IN82/DEFM_Région_Dépt!DU81</f>
        <v>0.16789408800986225</v>
      </c>
      <c r="IP82" s="436">
        <v>47549</v>
      </c>
      <c r="IQ82" s="442">
        <f>IP82/DEFM_Région_Dépt!DV81</f>
        <v>0.16944628564504979</v>
      </c>
      <c r="IR82" s="436">
        <v>47573</v>
      </c>
      <c r="IS82" s="442">
        <f>IR82/DEFM_Région_Dépt!DW81</f>
        <v>0.17166559615481766</v>
      </c>
      <c r="IT82" s="436">
        <v>48084</v>
      </c>
      <c r="IU82" s="442">
        <f>IT82/DEFM_Région_Dépt!DX81</f>
        <v>0.1732469572611387</v>
      </c>
      <c r="IV82" s="436">
        <v>49316</v>
      </c>
      <c r="IW82" s="442">
        <f>IV82/DEFM_Région_Dépt!DY81</f>
        <v>0.17790187187284684</v>
      </c>
      <c r="IX82" s="436">
        <v>49444</v>
      </c>
      <c r="IY82" s="442">
        <f>IX82/DEFM_Région_Dépt!DZ81</f>
        <v>0.18079170414573323</v>
      </c>
      <c r="IZ82" s="436">
        <v>50266</v>
      </c>
      <c r="JA82" s="442">
        <f>IZ82/DEFM_Région_Dépt!EA81</f>
        <v>0.17994236517567883</v>
      </c>
      <c r="JB82" s="436">
        <v>51750</v>
      </c>
      <c r="JC82" s="442">
        <f>JB82/DEFM_Région_Dépt!EB81</f>
        <v>0.18174666446580529</v>
      </c>
      <c r="JD82" s="436">
        <v>52854</v>
      </c>
      <c r="JE82" s="442">
        <f>JD82/DEFM_Région_Dépt!EC81</f>
        <v>0.18558221354559851</v>
      </c>
      <c r="JF82" s="436">
        <v>54174</v>
      </c>
      <c r="JG82" s="442">
        <f>JF82/DEFM_Région_Dépt!ED81</f>
        <v>0.19059379815506725</v>
      </c>
      <c r="JH82" s="436">
        <v>55486</v>
      </c>
      <c r="JI82" s="442">
        <f>JH82/DEFM_Région_Dépt!EE81</f>
        <v>0.19432634048961581</v>
      </c>
      <c r="JJ82" s="436">
        <v>56647</v>
      </c>
      <c r="JK82" s="442">
        <f>JJ82/DEFM_Région_Dépt!EF81</f>
        <v>0.19640522989123463</v>
      </c>
      <c r="JL82" s="436"/>
      <c r="JM82" s="442" t="e">
        <f>JL82/DEFM_Région_Dépt!EG81</f>
        <v>#DIV/0!</v>
      </c>
      <c r="JN82" s="436"/>
      <c r="JO82" s="442" t="e">
        <f>JN82/DEFM_Région_Dépt!EH81</f>
        <v>#DIV/0!</v>
      </c>
      <c r="JP82" s="436"/>
      <c r="JQ82" s="442" t="e">
        <f>JP82/DEFM_Région_Dépt!EI81</f>
        <v>#DIV/0!</v>
      </c>
      <c r="JR82" s="436"/>
      <c r="JS82" s="442" t="e">
        <f>JR82/DEFM_Région_Dépt!EJ81</f>
        <v>#DIV/0!</v>
      </c>
    </row>
    <row r="83" spans="1:279" x14ac:dyDescent="0.35">
      <c r="A83" s="246" t="s">
        <v>445</v>
      </c>
      <c r="B83" s="286">
        <v>3115</v>
      </c>
      <c r="C83" s="280">
        <f>B83/DEFM_Région_Dépt!B82</f>
        <v>0.15285342754796605</v>
      </c>
      <c r="D83" s="247">
        <v>3511</v>
      </c>
      <c r="E83" s="248">
        <f>D83/DEFM_Région_Dépt!C82</f>
        <v>0.16689642059228976</v>
      </c>
      <c r="F83" s="286">
        <v>3684</v>
      </c>
      <c r="G83" s="280">
        <f>F83/DEFM_Région_Dépt!D82</f>
        <v>0.17198879551820728</v>
      </c>
      <c r="H83" s="247">
        <v>4027</v>
      </c>
      <c r="I83" s="248">
        <f>H83/DEFM_Région_Dépt!E82</f>
        <v>0.18286259195350105</v>
      </c>
      <c r="J83" s="286">
        <v>3788</v>
      </c>
      <c r="K83" s="280">
        <f>J83/DEFM_Région_Dépt!F82</f>
        <v>0.16970565834864029</v>
      </c>
      <c r="L83" s="247">
        <v>4031</v>
      </c>
      <c r="M83" s="248">
        <f>L83/DEFM_Région_Dépt!G82</f>
        <v>0.17886936457223998</v>
      </c>
      <c r="N83" s="286">
        <v>3787</v>
      </c>
      <c r="O83" s="280">
        <f>N83/DEFM_Région_Dépt!H82</f>
        <v>0.16915311774164732</v>
      </c>
      <c r="P83" s="247">
        <v>4311</v>
      </c>
      <c r="Q83" s="248">
        <f>P83/DEFM_Région_Dépt!I82</f>
        <v>0.19022194766800513</v>
      </c>
      <c r="R83" s="286">
        <v>4503</v>
      </c>
      <c r="S83" s="280">
        <f>R83/DEFM_Région_Dépt!J82</f>
        <v>0.19964531146087341</v>
      </c>
      <c r="T83" s="247">
        <v>4654</v>
      </c>
      <c r="U83" s="248">
        <f>T83/DEFM_Région_Dépt!K82</f>
        <v>0.20792565786534423</v>
      </c>
      <c r="V83" s="286">
        <v>4735</v>
      </c>
      <c r="W83" s="280">
        <f>V83/DEFM_Région_Dépt!L82</f>
        <v>0.21299086860690028</v>
      </c>
      <c r="X83" s="247">
        <v>4653</v>
      </c>
      <c r="Y83" s="248">
        <f>X83/DEFM_Région_Dépt!M82</f>
        <v>0.21080052552892675</v>
      </c>
      <c r="Z83" s="286">
        <v>4752</v>
      </c>
      <c r="AA83" s="280">
        <f>Z83/DEFM_Région_Dépt!N82</f>
        <v>0.2155786417456789</v>
      </c>
      <c r="AB83" s="247">
        <v>4754</v>
      </c>
      <c r="AC83" s="248">
        <f>AB83/DEFM_Région_Dépt!O82</f>
        <v>0.21078300966569122</v>
      </c>
      <c r="AD83" s="286">
        <v>4740</v>
      </c>
      <c r="AE83" s="280">
        <f>AD83/DEFM_Région_Dépt!P82</f>
        <v>0.20624836828822557</v>
      </c>
      <c r="AF83" s="247">
        <v>4845</v>
      </c>
      <c r="AG83" s="248">
        <f>AF83/DEFM_Région_Dépt!Q82</f>
        <v>0.20591610353181181</v>
      </c>
      <c r="AH83" s="286">
        <v>4685</v>
      </c>
      <c r="AI83" s="280">
        <f>AH83/DEFM_Région_Dépt!R82</f>
        <v>0.19871060779573313</v>
      </c>
      <c r="AJ83" s="247">
        <v>5022</v>
      </c>
      <c r="AK83" s="248">
        <f>AJ83/DEFM_Région_Dépt!S82</f>
        <v>0.21063669155272208</v>
      </c>
      <c r="AL83" s="286">
        <v>5150</v>
      </c>
      <c r="AM83" s="280">
        <f>AL83/DEFM_Région_Dépt!T82</f>
        <v>0.21461910318386399</v>
      </c>
      <c r="AN83" s="247">
        <v>5256</v>
      </c>
      <c r="AO83" s="248">
        <f>AN83/DEFM_Région_Dépt!U82</f>
        <v>0.21607399794450155</v>
      </c>
      <c r="AP83" s="286">
        <v>5308</v>
      </c>
      <c r="AQ83" s="280">
        <f>AP83/DEFM_Région_Dépt!V82</f>
        <v>0.21865216674905255</v>
      </c>
      <c r="AR83" s="247">
        <v>5379</v>
      </c>
      <c r="AS83" s="248">
        <f>AR83/DEFM_Région_Dépt!W82</f>
        <v>0.22441486920605783</v>
      </c>
      <c r="AT83" s="286">
        <v>5307</v>
      </c>
      <c r="AU83" s="280">
        <f>AT83/DEFM_Région_Dépt!X82</f>
        <v>0.22431210110317426</v>
      </c>
      <c r="AV83" s="247">
        <v>5329</v>
      </c>
      <c r="AW83" s="248">
        <f>AV83/DEFM_Région_Dépt!Y82</f>
        <v>0.22663094326784045</v>
      </c>
      <c r="AX83" s="286">
        <v>5285</v>
      </c>
      <c r="AY83" s="280">
        <f>AX83/DEFM_Région_Dépt!Z82</f>
        <v>0.22608658453114305</v>
      </c>
      <c r="AZ83" s="247">
        <v>5276</v>
      </c>
      <c r="BA83" s="248">
        <f>AZ83/DEFM_Région_Dépt!AA82</f>
        <v>0.22040270699306541</v>
      </c>
      <c r="BB83" s="286">
        <v>5259</v>
      </c>
      <c r="BC83" s="280">
        <f>BB83/DEFM_Région_Dépt!AB82</f>
        <v>0.21531218014329581</v>
      </c>
      <c r="BD83" s="247">
        <v>5351</v>
      </c>
      <c r="BE83" s="248">
        <f>BD83/DEFM_Région_Dépt!AC82</f>
        <v>0.21228230253501013</v>
      </c>
      <c r="BF83" s="286">
        <v>5465</v>
      </c>
      <c r="BG83" s="280">
        <f>BF83/DEFM_Région_Dépt!AD82</f>
        <v>0.21433053572829242</v>
      </c>
      <c r="BH83" s="247">
        <v>5534</v>
      </c>
      <c r="BI83" s="248">
        <f>BH83/DEFM_Région_Dépt!AE82</f>
        <v>0.21602841862825467</v>
      </c>
      <c r="BJ83" s="286">
        <v>5589</v>
      </c>
      <c r="BK83" s="280">
        <f>BJ83/DEFM_Région_Dépt!AF82</f>
        <v>0.21838855892466397</v>
      </c>
      <c r="BL83" s="247">
        <v>5769</v>
      </c>
      <c r="BM83" s="248">
        <f>BL83/DEFM_Région_Dépt!AG82</f>
        <v>0.22294790539496059</v>
      </c>
      <c r="BN83" s="286">
        <v>5974</v>
      </c>
      <c r="BO83" s="280">
        <f>BN83/DEFM_Région_Dépt!AH82</f>
        <v>0.23050507388972488</v>
      </c>
      <c r="BP83" s="247">
        <v>6037</v>
      </c>
      <c r="BQ83" s="248">
        <f>BP83/DEFM_Région_Dépt!AI82</f>
        <v>0.23276526835286859</v>
      </c>
      <c r="BR83" s="286">
        <v>5891</v>
      </c>
      <c r="BS83" s="280">
        <f>BR83/DEFM_Région_Dépt!AJ82</f>
        <v>0.22948073701842547</v>
      </c>
      <c r="BT83" s="247">
        <v>5841</v>
      </c>
      <c r="BU83" s="248">
        <f>BT83/DEFM_Région_Dépt!AK82</f>
        <v>0.22847643262272638</v>
      </c>
      <c r="BV83" s="286">
        <v>5805</v>
      </c>
      <c r="BW83" s="280">
        <f>BV83/DEFM_Région_Dépt!AL82</f>
        <v>0.22706825738314101</v>
      </c>
      <c r="BX83" s="247">
        <v>5809</v>
      </c>
      <c r="BY83" s="248">
        <f>BX83/DEFM_Région_Dépt!AM82</f>
        <v>0.22192932187201528</v>
      </c>
      <c r="BZ83" s="249">
        <v>5923</v>
      </c>
      <c r="CA83" s="280">
        <f>BZ83/DEFM_Région_Dépt!AN82</f>
        <v>0.22003863585704733</v>
      </c>
      <c r="CB83" s="247">
        <v>6047</v>
      </c>
      <c r="CC83" s="248">
        <f>CB83/DEFM_Région_Dépt!AO82</f>
        <v>0.22060486665937032</v>
      </c>
      <c r="CD83" s="249">
        <v>6256</v>
      </c>
      <c r="CE83" s="280">
        <f>CD83/DEFM_Région_Dépt!AP82</f>
        <v>0.22380424283618933</v>
      </c>
      <c r="CF83" s="247">
        <v>6296</v>
      </c>
      <c r="CG83" s="248">
        <f>CF83/DEFM_Région_Dépt!AQ82</f>
        <v>0.2249857061177816</v>
      </c>
      <c r="CH83" s="249">
        <v>6265</v>
      </c>
      <c r="CI83" s="280">
        <f>CH83/DEFM_Région_Dépt!AR82</f>
        <v>0.22541647177346813</v>
      </c>
      <c r="CJ83" s="247">
        <v>6447</v>
      </c>
      <c r="CK83" s="248">
        <f>CJ83/DEFM_Région_Dépt!AS82</f>
        <v>0.22894989168649454</v>
      </c>
      <c r="CL83" s="249">
        <v>6407</v>
      </c>
      <c r="CM83" s="280">
        <f>CL83/DEFM_Région_Dépt!AT82</f>
        <v>0.23013649425287355</v>
      </c>
      <c r="CN83" s="247">
        <v>6459</v>
      </c>
      <c r="CO83" s="248">
        <f>CN83/DEFM_Région_Dépt!AU82</f>
        <v>0.23268967504863464</v>
      </c>
      <c r="CP83" s="249">
        <v>6556</v>
      </c>
      <c r="CQ83" s="280">
        <f>CP83/DEFM_Région_Dépt!AV82</f>
        <v>0.23619267211874481</v>
      </c>
      <c r="CR83" s="247">
        <v>6485</v>
      </c>
      <c r="CS83" s="248">
        <f>CR83/DEFM_Région_Dépt!AW82</f>
        <v>0.2372242747924059</v>
      </c>
      <c r="CT83" s="249">
        <v>6319</v>
      </c>
      <c r="CU83" s="280">
        <f>CT83/DEFM_Région_Dépt!AX82</f>
        <v>0.234514752273149</v>
      </c>
      <c r="CV83" s="247">
        <v>6332</v>
      </c>
      <c r="CW83" s="248">
        <f>CV83/DEFM_Région_Dépt!AY82</f>
        <v>0.22899714296047161</v>
      </c>
      <c r="CX83" s="249">
        <v>6288</v>
      </c>
      <c r="CY83" s="280">
        <f>CX83/DEFM_Région_Dépt!AZ82</f>
        <v>0.22620332398014245</v>
      </c>
      <c r="CZ83" s="247">
        <v>6419</v>
      </c>
      <c r="DA83" s="248">
        <f>CZ83/DEFM_Région_Dépt!BA82</f>
        <v>0.22530712530712529</v>
      </c>
      <c r="DB83" s="249">
        <v>6619</v>
      </c>
      <c r="DC83" s="280">
        <f>DB83/DEFM_Région_Dépt!BB82</f>
        <v>0.23100547935643737</v>
      </c>
      <c r="DD83" s="247">
        <v>6642</v>
      </c>
      <c r="DE83" s="248">
        <f>DD83/DEFM_Région_Dépt!BC82</f>
        <v>0.23308534531162267</v>
      </c>
      <c r="DF83" s="249">
        <v>6598</v>
      </c>
      <c r="DG83" s="280">
        <f>DF83/DEFM_Région_Dépt!BD82</f>
        <v>0.2323975907858124</v>
      </c>
      <c r="DH83" s="247">
        <v>6664</v>
      </c>
      <c r="DI83" s="248">
        <f>DH83/DEFM_Région_Dépt!BE82</f>
        <v>0.23372615039281705</v>
      </c>
      <c r="DJ83" s="249">
        <v>6686</v>
      </c>
      <c r="DK83" s="280">
        <f>DJ83/DEFM_Région_Dépt!BF82</f>
        <v>0.23593761027595456</v>
      </c>
      <c r="DL83" s="247">
        <v>6625</v>
      </c>
      <c r="DM83" s="248">
        <f>DL83/DEFM_Région_Dépt!BG82</f>
        <v>0.23605073754721015</v>
      </c>
      <c r="DN83" s="249">
        <v>6672</v>
      </c>
      <c r="DO83" s="280">
        <f>DN83/DEFM_Région_Dépt!BH82</f>
        <v>0.23811563169164882</v>
      </c>
      <c r="DP83" s="247">
        <v>6626</v>
      </c>
      <c r="DQ83" s="248">
        <f>DP83/DEFM_Région_Dépt!BI82</f>
        <v>0.23873176004323546</v>
      </c>
      <c r="DR83" s="249">
        <v>6563</v>
      </c>
      <c r="DS83" s="280">
        <f>DR83/DEFM_Région_Dépt!BJ82</f>
        <v>0.23738561145874779</v>
      </c>
      <c r="DT83" s="247">
        <v>6676</v>
      </c>
      <c r="DU83" s="248">
        <f>DT83/DEFM_Région_Dépt!BK82</f>
        <v>0.23402390717565816</v>
      </c>
      <c r="DV83" s="249">
        <v>6647</v>
      </c>
      <c r="DW83" s="280">
        <f>DV83/DEFM_Région_Dépt!BL82</f>
        <v>0.23028686252771619</v>
      </c>
      <c r="DX83" s="247">
        <v>6845</v>
      </c>
      <c r="DY83" s="248">
        <f>DX83/DEFM_Région_Dépt!BM82</f>
        <v>0.23127343987566307</v>
      </c>
      <c r="DZ83" s="249">
        <v>6928</v>
      </c>
      <c r="EA83" s="280">
        <f>DZ83/DEFM_Région_Dépt!BN82</f>
        <v>0.23263935527199464</v>
      </c>
      <c r="EB83" s="247">
        <v>6953</v>
      </c>
      <c r="EC83" s="248">
        <f>EB83/DEFM_Région_Dépt!BO82</f>
        <v>0.23443136990458208</v>
      </c>
      <c r="ED83" s="249">
        <v>7200</v>
      </c>
      <c r="EE83" s="280">
        <f>ED83/DEFM_Région_Dépt!BP82</f>
        <v>0.24092354023757739</v>
      </c>
      <c r="EF83" s="247">
        <v>7359</v>
      </c>
      <c r="EG83" s="248">
        <f>EF83/DEFM_Région_Dépt!BQ82</f>
        <v>0.2443957357776228</v>
      </c>
      <c r="EH83" s="249">
        <v>7384</v>
      </c>
      <c r="EI83" s="280">
        <f>EH83/DEFM_Région_Dépt!BR82</f>
        <v>0.24727077891634855</v>
      </c>
      <c r="EJ83" s="247">
        <v>7414</v>
      </c>
      <c r="EK83" s="248">
        <f>EJ83/DEFM_Région_Dépt!BS82</f>
        <v>0.25027005130974883</v>
      </c>
      <c r="EL83" s="249">
        <v>7311</v>
      </c>
      <c r="EM83" s="280">
        <f>EL83/DEFM_Région_Dépt!BT82</f>
        <v>0.24857201142390861</v>
      </c>
      <c r="EN83" s="247">
        <v>7244</v>
      </c>
      <c r="EO83" s="248">
        <f>EN83/DEFM_Région_Dépt!BU82</f>
        <v>0.24670503695126519</v>
      </c>
      <c r="EP83" s="249">
        <v>7100</v>
      </c>
      <c r="EQ83" s="280">
        <f>EP83/DEFM_Région_Dépt!BV82</f>
        <v>0.24355939761929266</v>
      </c>
      <c r="ER83" s="247">
        <v>6978</v>
      </c>
      <c r="ES83" s="248">
        <f>ER83/DEFM_Région_Dépt!BW82</f>
        <v>0.23604627562411204</v>
      </c>
      <c r="ET83" s="249">
        <v>6993</v>
      </c>
      <c r="EU83" s="280">
        <f>ET83/DEFM_Région_Dépt!BX82</f>
        <v>0.23183264818989524</v>
      </c>
      <c r="EV83" s="247">
        <v>7174</v>
      </c>
      <c r="EW83" s="248">
        <f>EV83/DEFM_Région_Dépt!BY82</f>
        <v>0.2349512019388223</v>
      </c>
      <c r="EX83" s="249">
        <v>7262</v>
      </c>
      <c r="EY83" s="280">
        <f>EX83/DEFM_Région_Dépt!BZ82</f>
        <v>0.23676317162232655</v>
      </c>
      <c r="EZ83" s="247">
        <v>7441</v>
      </c>
      <c r="FA83" s="248">
        <f>EZ83/DEFM_Région_Dépt!CA82</f>
        <v>0.24396721311475411</v>
      </c>
      <c r="FB83" s="286">
        <v>7617</v>
      </c>
      <c r="FC83" s="281">
        <f>FB83/DEFM_Région_Dépt!CB82</f>
        <v>0.2497950349260486</v>
      </c>
      <c r="FD83" s="252">
        <v>7699</v>
      </c>
      <c r="FE83" s="248">
        <f>FD83/DEFM_Région_Dépt!CC82</f>
        <v>0.25356519448012382</v>
      </c>
      <c r="FF83" s="249">
        <v>7452</v>
      </c>
      <c r="FG83" s="250">
        <f>FF83/DEFM_Région_Dépt!CD82</f>
        <v>0.24578647053003067</v>
      </c>
      <c r="FH83" s="247">
        <v>7244</v>
      </c>
      <c r="FI83" s="248">
        <f>FH83/DEFM_Région_Dépt!CE82</f>
        <v>0.24073643282044466</v>
      </c>
      <c r="FJ83" s="249">
        <v>6884</v>
      </c>
      <c r="FK83" s="250">
        <f>FJ83/DEFM_Région_Dépt!CF82</f>
        <v>0.23410984526441081</v>
      </c>
      <c r="FL83" s="247">
        <v>5716</v>
      </c>
      <c r="FM83" s="248">
        <f>FL83/DEFM_Région_Dépt!CG82</f>
        <v>0.19635189447287968</v>
      </c>
      <c r="FN83" s="249">
        <v>5539</v>
      </c>
      <c r="FO83" s="250">
        <f>FN83/DEFM_Région_Dépt!CH82</f>
        <v>0.19140260548049345</v>
      </c>
      <c r="FP83" s="247">
        <v>5402</v>
      </c>
      <c r="FQ83" s="248">
        <f>FP83/DEFM_Région_Dépt!CI82</f>
        <v>0.18464588460486739</v>
      </c>
      <c r="FR83" s="249">
        <v>5475</v>
      </c>
      <c r="FS83" s="250">
        <f>FR83/DEFM_Région_Dépt!CJ82</f>
        <v>0.18147166058999006</v>
      </c>
      <c r="FT83" s="247">
        <v>5465</v>
      </c>
      <c r="FU83" s="248">
        <f>FT83/DEFM_Région_Dépt!CK82</f>
        <v>0.18103819524961076</v>
      </c>
      <c r="FV83" s="249">
        <v>5455</v>
      </c>
      <c r="FW83" s="250">
        <f>FV83/DEFM_Région_Dépt!CL82</f>
        <v>0.18032461736802088</v>
      </c>
      <c r="FX83" s="247">
        <v>5521</v>
      </c>
      <c r="FY83" s="248">
        <f>FX83/DEFM_Région_Dépt!CM82</f>
        <v>0.18237975687103594</v>
      </c>
      <c r="FZ83" s="249">
        <v>5450</v>
      </c>
      <c r="GA83" s="250">
        <f>FZ83/DEFM_Région_Dépt!CN82</f>
        <v>0.1806669760657694</v>
      </c>
      <c r="GB83" s="247">
        <v>5548</v>
      </c>
      <c r="GC83" s="248">
        <f>GB83/DEFM_Région_Dépt!CO82</f>
        <v>0.18349594840416736</v>
      </c>
      <c r="GD83" s="249">
        <v>5519</v>
      </c>
      <c r="GE83" s="250">
        <f>GD83/DEFM_Région_Dépt!CP82</f>
        <v>0.18338594450905465</v>
      </c>
      <c r="GF83" s="247">
        <v>5311</v>
      </c>
      <c r="GG83" s="248">
        <f>GF83/DEFM_Région_Dépt!CQ82</f>
        <v>0.1777026800950246</v>
      </c>
      <c r="GH83" s="249">
        <v>5262</v>
      </c>
      <c r="GI83" s="250">
        <f>GH83/DEFM_Région_Dépt!CR82</f>
        <v>0.17736281515437508</v>
      </c>
      <c r="GJ83" s="247">
        <v>5319</v>
      </c>
      <c r="GK83" s="248">
        <f>GJ83/DEFM_Région_Dépt!CS82</f>
        <v>0.17921762862630142</v>
      </c>
      <c r="GL83" s="249">
        <v>5220</v>
      </c>
      <c r="GM83" s="250">
        <f>GL83/DEFM_Région_Dépt!CT82</f>
        <v>0.17678136006502304</v>
      </c>
      <c r="GN83" s="247">
        <v>5213</v>
      </c>
      <c r="GO83" s="248">
        <f>GN83/DEFM_Région_Dépt!CU82</f>
        <v>0.17235906761448172</v>
      </c>
      <c r="GP83" s="287">
        <v>5285</v>
      </c>
      <c r="GQ83" s="288">
        <f>GP83/DEFM_Région_Dépt!CV82</f>
        <v>0.17105774210253755</v>
      </c>
      <c r="GR83" s="289">
        <v>5358</v>
      </c>
      <c r="GS83" s="290">
        <f>GR83/DEFM_Région_Dépt!CW82</f>
        <v>0.17164274730907228</v>
      </c>
      <c r="GT83" s="287">
        <v>5391</v>
      </c>
      <c r="GU83" s="288">
        <f>GT83/DEFM_Région_Dépt!CX82</f>
        <v>0.17220341148661597</v>
      </c>
      <c r="GV83" s="289">
        <v>5485</v>
      </c>
      <c r="GW83" s="290">
        <f>GV83/DEFM_Région_Dépt!CY82</f>
        <v>0.17517805244163392</v>
      </c>
      <c r="GX83" s="291">
        <v>5363</v>
      </c>
      <c r="GY83" s="292">
        <f>GX83/DEFM_Région_Dépt!CZ82</f>
        <v>0.17196267675634078</v>
      </c>
      <c r="GZ83" s="435">
        <v>5506</v>
      </c>
      <c r="HA83" s="441">
        <f>GZ83/DEFM_Région_Dépt!DA82</f>
        <v>0.17507154213036566</v>
      </c>
      <c r="HB83" s="435">
        <v>5253</v>
      </c>
      <c r="HC83" s="441">
        <f>HB83/DEFM_Région_Dépt!DB82</f>
        <v>0.16843016544824932</v>
      </c>
      <c r="HD83" s="435">
        <v>5493</v>
      </c>
      <c r="HE83" s="441">
        <f>HD83/DEFM_Région_Dépt!DC82</f>
        <v>0.17834415584415583</v>
      </c>
      <c r="HF83" s="435">
        <v>5417</v>
      </c>
      <c r="HG83" s="441">
        <f>HF83/DEFM_Région_Dépt!DD82</f>
        <v>0.17695096854277595</v>
      </c>
      <c r="HH83" s="435">
        <v>5398</v>
      </c>
      <c r="HI83" s="441">
        <f>HH83/DEFM_Région_Dépt!DE82</f>
        <v>0.17733245729303548</v>
      </c>
      <c r="HJ83" s="435">
        <v>5261</v>
      </c>
      <c r="HK83" s="441">
        <f>HJ83/DEFM_Région_Dépt!DF82</f>
        <v>0.17501081135025448</v>
      </c>
      <c r="HL83" s="435">
        <v>5149</v>
      </c>
      <c r="HM83" s="441">
        <f>HL83/DEFM_Région_Dépt!DG82</f>
        <v>0.16780185758513932</v>
      </c>
      <c r="HN83" s="435">
        <v>5438</v>
      </c>
      <c r="HO83" s="441">
        <f>HN83/DEFM_Région_Dépt!DH82</f>
        <v>0.17378243640547106</v>
      </c>
      <c r="HP83" s="435">
        <v>5627</v>
      </c>
      <c r="HQ83" s="441">
        <f>HP83/DEFM_Région_Dépt!DI82</f>
        <v>0.17835182250396198</v>
      </c>
      <c r="HR83" s="435">
        <v>5813</v>
      </c>
      <c r="HS83" s="441">
        <f>HR83/DEFM_Région_Dépt!DJ82</f>
        <v>0.18331178455425562</v>
      </c>
      <c r="HT83" s="435">
        <v>5867</v>
      </c>
      <c r="HU83" s="441">
        <f>HT83/DEFM_Région_Dépt!DK82</f>
        <v>0.186662848779867</v>
      </c>
      <c r="HV83" s="502">
        <v>5804</v>
      </c>
      <c r="HW83" s="500">
        <f>HV83/DEFM_Région_Dépt!DL82</f>
        <v>0.18579934694922851</v>
      </c>
      <c r="HX83" s="435">
        <v>5855</v>
      </c>
      <c r="HY83" s="441">
        <f>HX83/DEFM_Région_Dépt!DM82</f>
        <v>0.18726412077016569</v>
      </c>
      <c r="HZ83" s="435">
        <v>5903</v>
      </c>
      <c r="IA83" s="441">
        <f>HZ83/DEFM_Région_Dépt!DN82</f>
        <v>0.19089968307353988</v>
      </c>
      <c r="IB83" s="435">
        <v>6049</v>
      </c>
      <c r="IC83" s="441">
        <f>IB83/DEFM_Région_Dépt!DO82</f>
        <v>0.19816543816543816</v>
      </c>
      <c r="ID83" s="435">
        <v>6005</v>
      </c>
      <c r="IE83" s="441">
        <f>ID83/DEFM_Région_Dépt!DP82</f>
        <v>0.19852552234858503</v>
      </c>
      <c r="IF83" s="435">
        <v>5993</v>
      </c>
      <c r="IG83" s="441">
        <f>IF83/DEFM_Région_Dépt!DQ82</f>
        <v>0.19997330574927424</v>
      </c>
      <c r="IH83" s="435">
        <v>5972</v>
      </c>
      <c r="II83" s="441">
        <f>IH83/DEFM_Région_Dépt!DR82</f>
        <v>0.2002347024308466</v>
      </c>
      <c r="IJ83" s="435">
        <v>5843</v>
      </c>
      <c r="IK83" s="441">
        <f>IJ83/DEFM_Région_Dépt!DS82</f>
        <v>0.19426158654165834</v>
      </c>
      <c r="IL83" s="435">
        <v>5772</v>
      </c>
      <c r="IM83" s="441">
        <f>IL83/DEFM_Région_Dépt!DT82</f>
        <v>0.19041335400653184</v>
      </c>
      <c r="IN83" s="435">
        <v>5794</v>
      </c>
      <c r="IO83" s="441">
        <f>IN83/DEFM_Région_Dépt!DU82</f>
        <v>0.1907426915986305</v>
      </c>
      <c r="IP83" s="435">
        <v>5891</v>
      </c>
      <c r="IQ83" s="441">
        <f>IP83/DEFM_Région_Dépt!DV82</f>
        <v>0.19331233182384983</v>
      </c>
      <c r="IR83" s="435">
        <v>5880</v>
      </c>
      <c r="IS83" s="441">
        <f>IR83/DEFM_Région_Dépt!DW82</f>
        <v>0.19479874109657114</v>
      </c>
      <c r="IT83" s="435">
        <v>5965</v>
      </c>
      <c r="IU83" s="441">
        <f>IT83/DEFM_Région_Dépt!DX82</f>
        <v>0.19772606735613896</v>
      </c>
      <c r="IV83" s="435">
        <v>6091</v>
      </c>
      <c r="IW83" s="441">
        <f>IV83/DEFM_Région_Dépt!DY82</f>
        <v>0.2018692208265668</v>
      </c>
      <c r="IX83" s="435">
        <v>6026</v>
      </c>
      <c r="IY83" s="441">
        <f>IX83/DEFM_Région_Dépt!DZ82</f>
        <v>0.20222155105876036</v>
      </c>
      <c r="IZ83" s="435">
        <v>6159</v>
      </c>
      <c r="JA83" s="441">
        <f>IZ83/DEFM_Région_Dépt!EA82</f>
        <v>0.20281884940889783</v>
      </c>
      <c r="JB83" s="435">
        <v>6321</v>
      </c>
      <c r="JC83" s="441">
        <f>JB83/DEFM_Région_Dépt!EB82</f>
        <v>0.20484153217966167</v>
      </c>
      <c r="JD83" s="435">
        <v>6425</v>
      </c>
      <c r="JE83" s="441">
        <f>JD83/DEFM_Région_Dépt!EC82</f>
        <v>0.20778758772355357</v>
      </c>
      <c r="JF83" s="435">
        <v>6580</v>
      </c>
      <c r="JG83" s="441">
        <f>JF83/DEFM_Région_Dépt!ED82</f>
        <v>0.21284854758361907</v>
      </c>
      <c r="JH83" s="435">
        <v>6684</v>
      </c>
      <c r="JI83" s="441">
        <f>JH83/DEFM_Région_Dépt!EE82</f>
        <v>0.21353268161778799</v>
      </c>
      <c r="JJ83" s="435">
        <v>6753</v>
      </c>
      <c r="JK83" s="441">
        <f>JJ83/DEFM_Région_Dépt!EF82</f>
        <v>0.21434012569034469</v>
      </c>
      <c r="JL83" s="435"/>
      <c r="JM83" s="441" t="e">
        <f>JL83/DEFM_Région_Dépt!EG82</f>
        <v>#DIV/0!</v>
      </c>
      <c r="JN83" s="435"/>
      <c r="JO83" s="441" t="e">
        <f>JN83/DEFM_Région_Dépt!EH82</f>
        <v>#DIV/0!</v>
      </c>
      <c r="JP83" s="435"/>
      <c r="JQ83" s="441" t="e">
        <f>JP83/DEFM_Région_Dépt!EI82</f>
        <v>#DIV/0!</v>
      </c>
      <c r="JR83" s="435"/>
      <c r="JS83" s="441" t="e">
        <f>JR83/DEFM_Région_Dépt!EJ82</f>
        <v>#DIV/0!</v>
      </c>
    </row>
    <row r="84" spans="1:279" x14ac:dyDescent="0.35">
      <c r="A84" s="246" t="s">
        <v>446</v>
      </c>
      <c r="B84" s="286">
        <v>5170</v>
      </c>
      <c r="C84" s="280">
        <f>B84/DEFM_Région_Dépt!B83</f>
        <v>0.15054890655484698</v>
      </c>
      <c r="D84" s="247">
        <v>6027</v>
      </c>
      <c r="E84" s="248">
        <f>D84/DEFM_Région_Dépt!C83</f>
        <v>0.17105636601010388</v>
      </c>
      <c r="F84" s="286">
        <v>6526</v>
      </c>
      <c r="G84" s="280">
        <f>F84/DEFM_Région_Dépt!D83</f>
        <v>0.18021152624748019</v>
      </c>
      <c r="H84" s="247">
        <v>7275</v>
      </c>
      <c r="I84" s="248">
        <f>H84/DEFM_Région_Dépt!E83</f>
        <v>0.18673956568612352</v>
      </c>
      <c r="J84" s="286">
        <v>6485</v>
      </c>
      <c r="K84" s="280">
        <f>J84/DEFM_Région_Dépt!F83</f>
        <v>0.15867772639408842</v>
      </c>
      <c r="L84" s="247">
        <v>6817</v>
      </c>
      <c r="M84" s="248">
        <f>L84/DEFM_Région_Dépt!G83</f>
        <v>0.16288738620343599</v>
      </c>
      <c r="N84" s="286">
        <v>6481</v>
      </c>
      <c r="O84" s="280">
        <f>N84/DEFM_Région_Dépt!H83</f>
        <v>0.15437936209237513</v>
      </c>
      <c r="P84" s="247">
        <v>7405</v>
      </c>
      <c r="Q84" s="248">
        <f>P84/DEFM_Région_Dépt!I83</f>
        <v>0.17369988975158923</v>
      </c>
      <c r="R84" s="286">
        <v>7449</v>
      </c>
      <c r="S84" s="280">
        <f>R84/DEFM_Région_Dépt!J83</f>
        <v>0.17772104785990361</v>
      </c>
      <c r="T84" s="247">
        <v>7473</v>
      </c>
      <c r="U84" s="248">
        <f>T84/DEFM_Région_Dépt!K83</f>
        <v>0.18338650306748466</v>
      </c>
      <c r="V84" s="286">
        <v>7095</v>
      </c>
      <c r="W84" s="280">
        <f>V84/DEFM_Région_Dépt!L83</f>
        <v>0.18142532027514255</v>
      </c>
      <c r="X84" s="247">
        <v>6949</v>
      </c>
      <c r="Y84" s="248">
        <f>X84/DEFM_Région_Dépt!M83</f>
        <v>0.18067652947141261</v>
      </c>
      <c r="Z84" s="286">
        <v>6758</v>
      </c>
      <c r="AA84" s="280">
        <f>Z84/DEFM_Région_Dépt!N83</f>
        <v>0.17951919245583742</v>
      </c>
      <c r="AB84" s="247">
        <v>6565</v>
      </c>
      <c r="AC84" s="248">
        <f>AB84/DEFM_Région_Dépt!O83</f>
        <v>0.1713472881975257</v>
      </c>
      <c r="AD84" s="286">
        <v>6591</v>
      </c>
      <c r="AE84" s="280">
        <f>AD84/DEFM_Région_Dépt!P83</f>
        <v>0.16927778919252107</v>
      </c>
      <c r="AF84" s="247">
        <v>6846</v>
      </c>
      <c r="AG84" s="248">
        <f>AF84/DEFM_Région_Dépt!Q83</f>
        <v>0.16714683334147176</v>
      </c>
      <c r="AH84" s="286">
        <v>6880</v>
      </c>
      <c r="AI84" s="280">
        <f>AH84/DEFM_Région_Dépt!R83</f>
        <v>0.16258625578977218</v>
      </c>
      <c r="AJ84" s="247">
        <v>7288</v>
      </c>
      <c r="AK84" s="248">
        <f>AJ84/DEFM_Région_Dépt!S83</f>
        <v>0.16862173480484025</v>
      </c>
      <c r="AL84" s="286">
        <v>7419</v>
      </c>
      <c r="AM84" s="280">
        <f>AL84/DEFM_Région_Dépt!T83</f>
        <v>0.17123271862810718</v>
      </c>
      <c r="AN84" s="247">
        <v>7522</v>
      </c>
      <c r="AO84" s="248">
        <f>AN84/DEFM_Région_Dépt!U83</f>
        <v>0.17079927338782924</v>
      </c>
      <c r="AP84" s="286">
        <v>7639</v>
      </c>
      <c r="AQ84" s="280">
        <f>AP84/DEFM_Région_Dépt!V83</f>
        <v>0.1753713354301063</v>
      </c>
      <c r="AR84" s="247">
        <v>7680</v>
      </c>
      <c r="AS84" s="248">
        <f>AR84/DEFM_Région_Dépt!W83</f>
        <v>0.18119617789312256</v>
      </c>
      <c r="AT84" s="286">
        <v>7338</v>
      </c>
      <c r="AU84" s="280">
        <f>AT84/DEFM_Région_Dépt!X83</f>
        <v>0.18079235241943431</v>
      </c>
      <c r="AV84" s="247">
        <v>7197</v>
      </c>
      <c r="AW84" s="248">
        <f>AV84/DEFM_Région_Dépt!Y83</f>
        <v>0.1805886633377663</v>
      </c>
      <c r="AX84" s="286">
        <v>6994</v>
      </c>
      <c r="AY84" s="280">
        <f>AX84/DEFM_Région_Dépt!Z83</f>
        <v>0.17885638297872342</v>
      </c>
      <c r="AZ84" s="247">
        <v>6834</v>
      </c>
      <c r="BA84" s="248">
        <f>AZ84/DEFM_Région_Dépt!AA83</f>
        <v>0.17298200318930823</v>
      </c>
      <c r="BB84" s="286">
        <v>6870</v>
      </c>
      <c r="BC84" s="280">
        <f>BB84/DEFM_Région_Dépt!AB83</f>
        <v>0.16996536368134588</v>
      </c>
      <c r="BD84" s="247">
        <v>7140</v>
      </c>
      <c r="BE84" s="248">
        <f>BD84/DEFM_Région_Dépt!AC83</f>
        <v>0.16880230743770391</v>
      </c>
      <c r="BF84" s="286">
        <v>7304</v>
      </c>
      <c r="BG84" s="280">
        <f>BF84/DEFM_Région_Dépt!AD83</f>
        <v>0.16677702934124899</v>
      </c>
      <c r="BH84" s="247">
        <v>7530</v>
      </c>
      <c r="BI84" s="248">
        <f>BH84/DEFM_Région_Dépt!AE83</f>
        <v>0.1670104464701577</v>
      </c>
      <c r="BJ84" s="286">
        <v>7722</v>
      </c>
      <c r="BK84" s="280">
        <f>BJ84/DEFM_Région_Dépt!AF83</f>
        <v>0.17070852216204266</v>
      </c>
      <c r="BL84" s="247">
        <v>7885</v>
      </c>
      <c r="BM84" s="248">
        <f>BL84/DEFM_Région_Dépt!AG83</f>
        <v>0.17224054697568755</v>
      </c>
      <c r="BN84" s="286">
        <v>8018</v>
      </c>
      <c r="BO84" s="280">
        <f>BN84/DEFM_Région_Dépt!AH83</f>
        <v>0.17682604093154553</v>
      </c>
      <c r="BP84" s="247">
        <v>7898</v>
      </c>
      <c r="BQ84" s="248">
        <f>BP84/DEFM_Région_Dépt!AI83</f>
        <v>0.17789490280874834</v>
      </c>
      <c r="BR84" s="286">
        <v>7728</v>
      </c>
      <c r="BS84" s="280">
        <f>BR84/DEFM_Région_Dépt!AJ83</f>
        <v>0.1801860616941407</v>
      </c>
      <c r="BT84" s="247">
        <v>7539</v>
      </c>
      <c r="BU84" s="248">
        <f>BT84/DEFM_Région_Dépt!AK83</f>
        <v>0.1794743608055992</v>
      </c>
      <c r="BV84" s="286">
        <v>7310</v>
      </c>
      <c r="BW84" s="280">
        <f>BV84/DEFM_Région_Dépt!AL83</f>
        <v>0.17647200830456511</v>
      </c>
      <c r="BX84" s="247">
        <v>7309</v>
      </c>
      <c r="BY84" s="248">
        <f>BX84/DEFM_Région_Dépt!AM83</f>
        <v>0.17321547066072612</v>
      </c>
      <c r="BZ84" s="249">
        <v>7434</v>
      </c>
      <c r="CA84" s="280">
        <f>BZ84/DEFM_Région_Dépt!AN83</f>
        <v>0.17058283616337769</v>
      </c>
      <c r="CB84" s="247">
        <v>7654</v>
      </c>
      <c r="CC84" s="248">
        <f>CB84/DEFM_Région_Dépt!AO83</f>
        <v>0.16747259479684046</v>
      </c>
      <c r="CD84" s="249">
        <v>8077</v>
      </c>
      <c r="CE84" s="280">
        <f>CD84/DEFM_Région_Dépt!AP83</f>
        <v>0.16834097540641935</v>
      </c>
      <c r="CF84" s="247">
        <v>8294</v>
      </c>
      <c r="CG84" s="248">
        <f>CF84/DEFM_Région_Dépt!AQ83</f>
        <v>0.16851900765995489</v>
      </c>
      <c r="CH84" s="249">
        <v>8359</v>
      </c>
      <c r="CI84" s="280">
        <f>CH84/DEFM_Région_Dépt!AR83</f>
        <v>0.16978794280142998</v>
      </c>
      <c r="CJ84" s="247">
        <v>8674</v>
      </c>
      <c r="CK84" s="248">
        <f>CJ84/DEFM_Région_Dépt!AS83</f>
        <v>0.17254480714527262</v>
      </c>
      <c r="CL84" s="249">
        <v>8751</v>
      </c>
      <c r="CM84" s="280">
        <f>CL84/DEFM_Région_Dépt!AT83</f>
        <v>0.17549735279961495</v>
      </c>
      <c r="CN84" s="247">
        <v>8750</v>
      </c>
      <c r="CO84" s="248">
        <f>CN84/DEFM_Région_Dépt!AU83</f>
        <v>0.1788378604860302</v>
      </c>
      <c r="CP84" s="249">
        <v>8627</v>
      </c>
      <c r="CQ84" s="280">
        <f>CP84/DEFM_Région_Dépt!AV83</f>
        <v>0.18024361197584773</v>
      </c>
      <c r="CR84" s="247">
        <v>8542</v>
      </c>
      <c r="CS84" s="248">
        <f>CR84/DEFM_Région_Dépt!AW83</f>
        <v>0.18221378442372918</v>
      </c>
      <c r="CT84" s="249">
        <v>8302</v>
      </c>
      <c r="CU84" s="280">
        <f>CT84/DEFM_Région_Dépt!AX83</f>
        <v>0.18069037565838159</v>
      </c>
      <c r="CV84" s="247">
        <v>8392</v>
      </c>
      <c r="CW84" s="248">
        <f>CV84/DEFM_Région_Dépt!AY83</f>
        <v>0.1794005729188935</v>
      </c>
      <c r="CX84" s="249">
        <v>8189</v>
      </c>
      <c r="CY84" s="280">
        <f>CX84/DEFM_Région_Dépt!AZ83</f>
        <v>0.17330483365783458</v>
      </c>
      <c r="CZ84" s="247">
        <v>8604</v>
      </c>
      <c r="DA84" s="248">
        <f>CZ84/DEFM_Région_Dépt!BA83</f>
        <v>0.17262549656915854</v>
      </c>
      <c r="DB84" s="249">
        <v>8783</v>
      </c>
      <c r="DC84" s="280">
        <f>DB84/DEFM_Région_Dépt!BB83</f>
        <v>0.17113518569034722</v>
      </c>
      <c r="DD84" s="247">
        <v>8990</v>
      </c>
      <c r="DE84" s="248">
        <f>DD84/DEFM_Région_Dépt!BC83</f>
        <v>0.17259916292285835</v>
      </c>
      <c r="DF84" s="249">
        <v>9132</v>
      </c>
      <c r="DG84" s="280">
        <f>DF84/DEFM_Région_Dépt!BD83</f>
        <v>0.17503306307860386</v>
      </c>
      <c r="DH84" s="247">
        <v>9411</v>
      </c>
      <c r="DI84" s="248">
        <f>DH84/DEFM_Région_Dépt!BE83</f>
        <v>0.17904910484960332</v>
      </c>
      <c r="DJ84" s="249">
        <v>9501</v>
      </c>
      <c r="DK84" s="280">
        <f>DJ84/DEFM_Région_Dépt!BF83</f>
        <v>0.18259566044625525</v>
      </c>
      <c r="DL84" s="247">
        <v>9527</v>
      </c>
      <c r="DM84" s="248">
        <f>DL84/DEFM_Région_Dépt!BG83</f>
        <v>0.18720402428720206</v>
      </c>
      <c r="DN84" s="249">
        <v>9404</v>
      </c>
      <c r="DO84" s="280">
        <f>DN84/DEFM_Région_Dépt!BH83</f>
        <v>0.19036437246963564</v>
      </c>
      <c r="DP84" s="247">
        <v>9432</v>
      </c>
      <c r="DQ84" s="248">
        <f>DP84/DEFM_Région_Dépt!BI83</f>
        <v>0.19273760140588919</v>
      </c>
      <c r="DR84" s="249">
        <v>9206</v>
      </c>
      <c r="DS84" s="280">
        <f>DR84/DEFM_Région_Dépt!BJ83</f>
        <v>0.19080979128235953</v>
      </c>
      <c r="DT84" s="247">
        <v>9268</v>
      </c>
      <c r="DU84" s="248">
        <f>DT84/DEFM_Région_Dépt!BK83</f>
        <v>0.18805673355923949</v>
      </c>
      <c r="DV84" s="249">
        <v>9321</v>
      </c>
      <c r="DW84" s="280">
        <f>DV84/DEFM_Région_Dépt!BL83</f>
        <v>0.18549992039484159</v>
      </c>
      <c r="DX84" s="247">
        <v>9707</v>
      </c>
      <c r="DY84" s="248">
        <f>DX84/DEFM_Région_Dépt!BM83</f>
        <v>0.18438598157469846</v>
      </c>
      <c r="DZ84" s="249">
        <v>10133</v>
      </c>
      <c r="EA84" s="280">
        <f>DZ84/DEFM_Région_Dépt!BN83</f>
        <v>0.18550454012888107</v>
      </c>
      <c r="EB84" s="247">
        <v>10346</v>
      </c>
      <c r="EC84" s="248">
        <f>EB84/DEFM_Région_Dépt!BO83</f>
        <v>0.18617289282372418</v>
      </c>
      <c r="ED84" s="249">
        <v>10603</v>
      </c>
      <c r="EE84" s="280">
        <f>ED84/DEFM_Région_Dépt!BP83</f>
        <v>0.18947123889851861</v>
      </c>
      <c r="EF84" s="247">
        <v>10844</v>
      </c>
      <c r="EG84" s="248">
        <f>EF84/DEFM_Région_Dépt!BQ83</f>
        <v>0.19212643067219445</v>
      </c>
      <c r="EH84" s="249">
        <v>10822</v>
      </c>
      <c r="EI84" s="280">
        <f>EH84/DEFM_Région_Dépt!BR83</f>
        <v>0.19385579937304076</v>
      </c>
      <c r="EJ84" s="247">
        <v>10940</v>
      </c>
      <c r="EK84" s="248">
        <f>EJ84/DEFM_Région_Dépt!BS83</f>
        <v>0.19858773983916933</v>
      </c>
      <c r="EL84" s="249">
        <v>10738</v>
      </c>
      <c r="EM84" s="280">
        <f>EL84/DEFM_Région_Dépt!BT83</f>
        <v>0.19896238651102463</v>
      </c>
      <c r="EN84" s="247">
        <v>10618</v>
      </c>
      <c r="EO84" s="248">
        <f>EN84/DEFM_Région_Dépt!BU83</f>
        <v>0.19788288791978828</v>
      </c>
      <c r="EP84" s="249">
        <v>10317</v>
      </c>
      <c r="EQ84" s="280">
        <f>EP84/DEFM_Région_Dépt!BV83</f>
        <v>0.19523872603750733</v>
      </c>
      <c r="ER84" s="247">
        <v>10265</v>
      </c>
      <c r="ES84" s="248">
        <f>ER84/DEFM_Région_Dépt!BW83</f>
        <v>0.19190861672493409</v>
      </c>
      <c r="ET84" s="249">
        <v>10258</v>
      </c>
      <c r="EU84" s="280">
        <f>ET84/DEFM_Région_Dépt!BX83</f>
        <v>0.18885084134172833</v>
      </c>
      <c r="EV84" s="247">
        <v>10554</v>
      </c>
      <c r="EW84" s="248">
        <f>EV84/DEFM_Région_Dépt!BY83</f>
        <v>0.18768672641912079</v>
      </c>
      <c r="EX84" s="249">
        <v>10804</v>
      </c>
      <c r="EY84" s="280">
        <f>EX84/DEFM_Région_Dépt!BZ83</f>
        <v>0.18689778054560865</v>
      </c>
      <c r="EZ84" s="247">
        <v>11242</v>
      </c>
      <c r="FA84" s="248">
        <f>EZ84/DEFM_Région_Dépt!CA83</f>
        <v>0.19144443309151596</v>
      </c>
      <c r="FB84" s="286">
        <v>11625</v>
      </c>
      <c r="FC84" s="281">
        <f>FB84/DEFM_Région_Dépt!CB83</f>
        <v>0.19704057764669988</v>
      </c>
      <c r="FD84" s="252">
        <v>11738</v>
      </c>
      <c r="FE84" s="248">
        <f>FD84/DEFM_Région_Dépt!CC83</f>
        <v>0.19981615143674247</v>
      </c>
      <c r="FF84" s="249">
        <v>11289</v>
      </c>
      <c r="FG84" s="250">
        <f>FF84/DEFM_Région_Dépt!CD83</f>
        <v>0.1943163040484715</v>
      </c>
      <c r="FH84" s="247">
        <v>10720</v>
      </c>
      <c r="FI84" s="248">
        <f>FH84/DEFM_Région_Dépt!CE83</f>
        <v>0.18874236315298343</v>
      </c>
      <c r="FJ84" s="249">
        <v>9977</v>
      </c>
      <c r="FK84" s="250">
        <f>FJ84/DEFM_Région_Dépt!CF83</f>
        <v>0.18209194940774945</v>
      </c>
      <c r="FL84" s="247">
        <v>8193</v>
      </c>
      <c r="FM84" s="248">
        <f>FL84/DEFM_Région_Dépt!CG83</f>
        <v>0.15216745291779651</v>
      </c>
      <c r="FN84" s="249">
        <v>7921</v>
      </c>
      <c r="FO84" s="250">
        <f>FN84/DEFM_Région_Dépt!CH83</f>
        <v>0.14884341469831069</v>
      </c>
      <c r="FP84" s="247">
        <v>7656</v>
      </c>
      <c r="FQ84" s="248">
        <f>FP84/DEFM_Région_Dépt!CI83</f>
        <v>0.14306001943344046</v>
      </c>
      <c r="FR84" s="249">
        <v>7679</v>
      </c>
      <c r="FS84" s="250">
        <f>FR84/DEFM_Région_Dépt!CJ83</f>
        <v>0.14006639427987744</v>
      </c>
      <c r="FT84" s="247">
        <v>7733</v>
      </c>
      <c r="FU84" s="248">
        <f>FT84/DEFM_Région_Dépt!CK83</f>
        <v>0.1382818926361718</v>
      </c>
      <c r="FV84" s="249">
        <v>7693</v>
      </c>
      <c r="FW84" s="250">
        <f>FV84/DEFM_Région_Dépt!CL83</f>
        <v>0.13435911766246922</v>
      </c>
      <c r="FX84" s="247">
        <v>7773</v>
      </c>
      <c r="FY84" s="248">
        <f>FX84/DEFM_Région_Dépt!CM83</f>
        <v>0.13351311427540838</v>
      </c>
      <c r="FZ84" s="249">
        <v>7723</v>
      </c>
      <c r="GA84" s="250">
        <f>FZ84/DEFM_Région_Dépt!CN83</f>
        <v>0.1329488724393183</v>
      </c>
      <c r="GB84" s="247">
        <v>7921</v>
      </c>
      <c r="GC84" s="248">
        <f>GB84/DEFM_Région_Dépt!CO83</f>
        <v>0.13530919029723265</v>
      </c>
      <c r="GD84" s="249">
        <v>8034</v>
      </c>
      <c r="GE84" s="250">
        <f>GD84/DEFM_Région_Dépt!CP83</f>
        <v>0.1383359735518975</v>
      </c>
      <c r="GF84" s="247">
        <v>7643</v>
      </c>
      <c r="GG84" s="248">
        <f>GF84/DEFM_Région_Dépt!CQ83</f>
        <v>0.13403363555056733</v>
      </c>
      <c r="GH84" s="249">
        <v>7573</v>
      </c>
      <c r="GI84" s="250">
        <f>GH84/DEFM_Région_Dépt!CR83</f>
        <v>0.13572900797562507</v>
      </c>
      <c r="GJ84" s="247">
        <v>7645</v>
      </c>
      <c r="GK84" s="248">
        <f>GJ84/DEFM_Région_Dépt!CS83</f>
        <v>0.13819844899582423</v>
      </c>
      <c r="GL84" s="249">
        <v>7456</v>
      </c>
      <c r="GM84" s="250">
        <f>GL84/DEFM_Région_Dépt!CT83</f>
        <v>0.13650427491257941</v>
      </c>
      <c r="GN84" s="247">
        <v>7450</v>
      </c>
      <c r="GO84" s="248">
        <f>GN84/DEFM_Région_Dépt!CU83</f>
        <v>0.13338107600035806</v>
      </c>
      <c r="GP84" s="287">
        <v>7438</v>
      </c>
      <c r="GQ84" s="288">
        <f>GP84/DEFM_Région_Dépt!CV83</f>
        <v>0.13042487155657648</v>
      </c>
      <c r="GR84" s="289">
        <v>7564</v>
      </c>
      <c r="GS84" s="290">
        <f>GR84/DEFM_Région_Dépt!CW83</f>
        <v>0.12983401706174152</v>
      </c>
      <c r="GT84" s="287">
        <v>7706</v>
      </c>
      <c r="GU84" s="288">
        <f>GT84/DEFM_Région_Dépt!CX83</f>
        <v>0.12895991967199397</v>
      </c>
      <c r="GV84" s="289">
        <v>7811</v>
      </c>
      <c r="GW84" s="290">
        <f>GV84/DEFM_Région_Dépt!CY83</f>
        <v>0.12923346734832317</v>
      </c>
      <c r="GX84" s="291">
        <v>7804</v>
      </c>
      <c r="GY84" s="292">
        <f>GX84/DEFM_Région_Dépt!CZ83</f>
        <v>0.12950977463573302</v>
      </c>
      <c r="GZ84" s="435">
        <v>8092</v>
      </c>
      <c r="HA84" s="441">
        <f>GZ84/DEFM_Région_Dépt!DA83</f>
        <v>0.13363279056709715</v>
      </c>
      <c r="HB84" s="435">
        <v>7707</v>
      </c>
      <c r="HC84" s="441">
        <f>HB84/DEFM_Région_Dépt!DB83</f>
        <v>0.12877408143828636</v>
      </c>
      <c r="HD84" s="435">
        <v>8142</v>
      </c>
      <c r="HE84" s="441">
        <f>HD84/DEFM_Région_Dépt!DC83</f>
        <v>0.13811939133827547</v>
      </c>
      <c r="HF84" s="435">
        <v>7946</v>
      </c>
      <c r="HG84" s="441">
        <f>HF84/DEFM_Région_Dépt!DD83</f>
        <v>0.13792744315223052</v>
      </c>
      <c r="HH84" s="435">
        <v>7880</v>
      </c>
      <c r="HI84" s="441">
        <f>HH84/DEFM_Région_Dépt!DE83</f>
        <v>0.13877392881672332</v>
      </c>
      <c r="HJ84" s="435">
        <v>7693</v>
      </c>
      <c r="HK84" s="441">
        <f>HJ84/DEFM_Région_Dépt!DF83</f>
        <v>0.13800340837743294</v>
      </c>
      <c r="HL84" s="435">
        <v>7576</v>
      </c>
      <c r="HM84" s="441">
        <f>HL84/DEFM_Région_Dépt!DG83</f>
        <v>0.13400311306070467</v>
      </c>
      <c r="HN84" s="435">
        <v>7686</v>
      </c>
      <c r="HO84" s="441">
        <f>HN84/DEFM_Région_Dépt!DH83</f>
        <v>0.13318546500545841</v>
      </c>
      <c r="HP84" s="435">
        <v>7910</v>
      </c>
      <c r="HQ84" s="441">
        <f>HP84/DEFM_Région_Dépt!DI83</f>
        <v>0.13394293455253578</v>
      </c>
      <c r="HR84" s="435">
        <v>8246</v>
      </c>
      <c r="HS84" s="441">
        <f>HR84/DEFM_Région_Dépt!DJ83</f>
        <v>0.13612202449734226</v>
      </c>
      <c r="HT84" s="435">
        <v>8335</v>
      </c>
      <c r="HU84" s="441">
        <f>HT84/DEFM_Région_Dépt!DK83</f>
        <v>0.1364894296428513</v>
      </c>
      <c r="HV84" s="502">
        <v>8337</v>
      </c>
      <c r="HW84" s="500">
        <f>HV84/DEFM_Région_Dépt!DL83</f>
        <v>0.13746084089035449</v>
      </c>
      <c r="HX84" s="435">
        <v>8566</v>
      </c>
      <c r="HY84" s="441">
        <f>HX84/DEFM_Région_Dépt!DM83</f>
        <v>0.14098554922808518</v>
      </c>
      <c r="HZ84" s="435">
        <v>8686</v>
      </c>
      <c r="IA84" s="441">
        <f>HZ84/DEFM_Région_Dépt!DN83</f>
        <v>0.14481976724799092</v>
      </c>
      <c r="IB84" s="435">
        <v>8864</v>
      </c>
      <c r="IC84" s="441">
        <f>IB84/DEFM_Région_Dépt!DO83</f>
        <v>0.15045404396163964</v>
      </c>
      <c r="ID84" s="435">
        <v>8764</v>
      </c>
      <c r="IE84" s="441">
        <f>ID84/DEFM_Région_Dépt!DP83</f>
        <v>0.15349317827556613</v>
      </c>
      <c r="IF84" s="435">
        <v>8712</v>
      </c>
      <c r="IG84" s="441">
        <f>IF84/DEFM_Région_Dépt!DQ83</f>
        <v>0.1552968858624931</v>
      </c>
      <c r="IH84" s="435">
        <v>8576</v>
      </c>
      <c r="II84" s="441">
        <f>IH84/DEFM_Région_Dépt!DR83</f>
        <v>0.15393175739952975</v>
      </c>
      <c r="IJ84" s="435">
        <v>8408</v>
      </c>
      <c r="IK84" s="441">
        <f>IJ84/DEFM_Région_Dépt!DS83</f>
        <v>0.14973909636515823</v>
      </c>
      <c r="IL84" s="435">
        <v>8415</v>
      </c>
      <c r="IM84" s="441">
        <f>IL84/DEFM_Région_Dépt!DT83</f>
        <v>0.14805756914631571</v>
      </c>
      <c r="IN84" s="435">
        <v>8630</v>
      </c>
      <c r="IO84" s="441">
        <f>IN84/DEFM_Région_Dépt!DU83</f>
        <v>0.15009478755413325</v>
      </c>
      <c r="IP84" s="435">
        <v>8775</v>
      </c>
      <c r="IQ84" s="441">
        <f>IP84/DEFM_Région_Dépt!DV83</f>
        <v>0.14922200493155344</v>
      </c>
      <c r="IR84" s="435">
        <v>8803</v>
      </c>
      <c r="IS84" s="441">
        <f>IR84/DEFM_Région_Dépt!DW83</f>
        <v>0.14905181171689807</v>
      </c>
      <c r="IT84" s="435">
        <v>8924</v>
      </c>
      <c r="IU84" s="441">
        <f>IT84/DEFM_Région_Dépt!DX83</f>
        <v>0.15148017381857687</v>
      </c>
      <c r="IV84" s="435">
        <v>9296</v>
      </c>
      <c r="IW84" s="441">
        <f>IV84/DEFM_Région_Dépt!DY83</f>
        <v>0.15746591005335817</v>
      </c>
      <c r="IX84" s="435">
        <v>9374</v>
      </c>
      <c r="IY84" s="441">
        <f>IX84/DEFM_Région_Dépt!DZ83</f>
        <v>0.16087180367255877</v>
      </c>
      <c r="IZ84" s="435">
        <v>9583</v>
      </c>
      <c r="JA84" s="441">
        <f>IZ84/DEFM_Région_Dépt!EA83</f>
        <v>0.16220104602156363</v>
      </c>
      <c r="JB84" s="435">
        <v>9987</v>
      </c>
      <c r="JC84" s="441">
        <f>JB84/DEFM_Région_Dépt!EB83</f>
        <v>0.16553953257086026</v>
      </c>
      <c r="JD84" s="435">
        <v>10209</v>
      </c>
      <c r="JE84" s="441">
        <f>JD84/DEFM_Région_Dépt!EC83</f>
        <v>0.16922770898602615</v>
      </c>
      <c r="JF84" s="435">
        <v>10276</v>
      </c>
      <c r="JG84" s="441">
        <f>JF84/DEFM_Région_Dépt!ED83</f>
        <v>0.17325038355841046</v>
      </c>
      <c r="JH84" s="435">
        <v>10297</v>
      </c>
      <c r="JI84" s="441">
        <f>JH84/DEFM_Région_Dépt!EE83</f>
        <v>0.17367178276269185</v>
      </c>
      <c r="JJ84" s="435">
        <v>10348</v>
      </c>
      <c r="JK84" s="441">
        <f>JJ84/DEFM_Région_Dépt!EF83</f>
        <v>0.17326077856843869</v>
      </c>
      <c r="JL84" s="435"/>
      <c r="JM84" s="441" t="e">
        <f>JL84/DEFM_Région_Dépt!EG83</f>
        <v>#DIV/0!</v>
      </c>
      <c r="JN84" s="435"/>
      <c r="JO84" s="441" t="e">
        <f>JN84/DEFM_Région_Dépt!EH83</f>
        <v>#DIV/0!</v>
      </c>
      <c r="JP84" s="435"/>
      <c r="JQ84" s="441" t="e">
        <f>JP84/DEFM_Région_Dépt!EI83</f>
        <v>#DIV/0!</v>
      </c>
      <c r="JR84" s="435"/>
      <c r="JS84" s="441" t="e">
        <f>JR84/DEFM_Région_Dépt!EJ83</f>
        <v>#DIV/0!</v>
      </c>
    </row>
    <row r="85" spans="1:279" x14ac:dyDescent="0.35">
      <c r="A85" s="246" t="s">
        <v>447</v>
      </c>
      <c r="B85" s="286">
        <v>1409</v>
      </c>
      <c r="C85" s="280">
        <f>B85/DEFM_Région_Dépt!B84</f>
        <v>0.13196590802659924</v>
      </c>
      <c r="D85" s="247">
        <v>1569</v>
      </c>
      <c r="E85" s="248">
        <f>D85/DEFM_Région_Dépt!C84</f>
        <v>0.14250681198910081</v>
      </c>
      <c r="F85" s="286">
        <v>1736</v>
      </c>
      <c r="G85" s="280">
        <f>F85/DEFM_Région_Dépt!D84</f>
        <v>0.15194748358862145</v>
      </c>
      <c r="H85" s="247">
        <v>1831</v>
      </c>
      <c r="I85" s="248">
        <f>H85/DEFM_Région_Dépt!E84</f>
        <v>0.15918970613806294</v>
      </c>
      <c r="J85" s="286">
        <v>1566</v>
      </c>
      <c r="K85" s="280">
        <f>J85/DEFM_Région_Dépt!F84</f>
        <v>0.135678391959799</v>
      </c>
      <c r="L85" s="247">
        <v>1580</v>
      </c>
      <c r="M85" s="248">
        <f>L85/DEFM_Région_Dépt!G84</f>
        <v>0.13536668951336531</v>
      </c>
      <c r="N85" s="286">
        <v>1502</v>
      </c>
      <c r="O85" s="280">
        <f>N85/DEFM_Région_Dépt!H84</f>
        <v>0.12769937085529673</v>
      </c>
      <c r="P85" s="247">
        <v>1766</v>
      </c>
      <c r="Q85" s="248">
        <f>P85/DEFM_Région_Dépt!I84</f>
        <v>0.14789381123858975</v>
      </c>
      <c r="R85" s="286">
        <v>1730</v>
      </c>
      <c r="S85" s="280">
        <f>R85/DEFM_Région_Dépt!J84</f>
        <v>0.14542703429724277</v>
      </c>
      <c r="T85" s="247">
        <v>1735</v>
      </c>
      <c r="U85" s="248">
        <f>T85/DEFM_Région_Dépt!K84</f>
        <v>0.14935009038478092</v>
      </c>
      <c r="V85" s="286">
        <v>1730</v>
      </c>
      <c r="W85" s="280">
        <f>V85/DEFM_Région_Dépt!L84</f>
        <v>0.15215479331574319</v>
      </c>
      <c r="X85" s="247">
        <v>1702</v>
      </c>
      <c r="Y85" s="248">
        <f>X85/DEFM_Région_Dépt!M84</f>
        <v>0.15272792534099067</v>
      </c>
      <c r="Z85" s="286">
        <v>1708</v>
      </c>
      <c r="AA85" s="280">
        <f>Z85/DEFM_Région_Dépt!N84</f>
        <v>0.15356950188814961</v>
      </c>
      <c r="AB85" s="247">
        <v>1730</v>
      </c>
      <c r="AC85" s="248">
        <f>AB85/DEFM_Région_Dépt!O84</f>
        <v>0.15095986038394416</v>
      </c>
      <c r="AD85" s="286">
        <v>1729</v>
      </c>
      <c r="AE85" s="280">
        <f>AD85/DEFM_Région_Dépt!P84</f>
        <v>0.14552647083578824</v>
      </c>
      <c r="AF85" s="247">
        <v>1715</v>
      </c>
      <c r="AG85" s="248">
        <f>AF85/DEFM_Région_Dépt!Q84</f>
        <v>0.14298816074704018</v>
      </c>
      <c r="AH85" s="286">
        <v>1717</v>
      </c>
      <c r="AI85" s="280">
        <f>AH85/DEFM_Région_Dépt!R84</f>
        <v>0.1427977378576181</v>
      </c>
      <c r="AJ85" s="247">
        <v>1716</v>
      </c>
      <c r="AK85" s="248">
        <f>AJ85/DEFM_Région_Dépt!S84</f>
        <v>0.14181818181818182</v>
      </c>
      <c r="AL85" s="286">
        <v>1764</v>
      </c>
      <c r="AM85" s="280">
        <f>AL85/DEFM_Région_Dépt!T84</f>
        <v>0.14396474332816453</v>
      </c>
      <c r="AN85" s="247">
        <v>1797</v>
      </c>
      <c r="AO85" s="248">
        <f>AN85/DEFM_Région_Dépt!U84</f>
        <v>0.14358769476628047</v>
      </c>
      <c r="AP85" s="286">
        <v>1825</v>
      </c>
      <c r="AQ85" s="280">
        <f>AP85/DEFM_Région_Dépt!V84</f>
        <v>0.14568531970942764</v>
      </c>
      <c r="AR85" s="247">
        <v>1832</v>
      </c>
      <c r="AS85" s="248">
        <f>AR85/DEFM_Région_Dépt!W84</f>
        <v>0.14713677616255721</v>
      </c>
      <c r="AT85" s="286">
        <v>1800</v>
      </c>
      <c r="AU85" s="280">
        <f>AT85/DEFM_Région_Dépt!X84</f>
        <v>0.14807502467917077</v>
      </c>
      <c r="AV85" s="247">
        <v>1839</v>
      </c>
      <c r="AW85" s="248">
        <f>AV85/DEFM_Région_Dépt!Y84</f>
        <v>0.15150766188828474</v>
      </c>
      <c r="AX85" s="286">
        <v>1788</v>
      </c>
      <c r="AY85" s="280">
        <f>AX85/DEFM_Région_Dépt!Z84</f>
        <v>0.14849265011211693</v>
      </c>
      <c r="AZ85" s="247">
        <v>1800</v>
      </c>
      <c r="BA85" s="248">
        <f>AZ85/DEFM_Région_Dépt!AA84</f>
        <v>0.14475271411338964</v>
      </c>
      <c r="BB85" s="286">
        <v>1835</v>
      </c>
      <c r="BC85" s="280">
        <f>BB85/DEFM_Région_Dépt!AB84</f>
        <v>0.14380877742946707</v>
      </c>
      <c r="BD85" s="247">
        <v>1842</v>
      </c>
      <c r="BE85" s="248">
        <f>BD85/DEFM_Région_Dépt!AC84</f>
        <v>0.14244837986234629</v>
      </c>
      <c r="BF85" s="286">
        <v>1806</v>
      </c>
      <c r="BG85" s="280">
        <f>BF85/DEFM_Région_Dépt!AD84</f>
        <v>0.13889102514804275</v>
      </c>
      <c r="BH85" s="247">
        <v>1834</v>
      </c>
      <c r="BI85" s="248">
        <f>BH85/DEFM_Région_Dépt!AE84</f>
        <v>0.13952073031570938</v>
      </c>
      <c r="BJ85" s="286">
        <v>1837</v>
      </c>
      <c r="BK85" s="280">
        <f>BJ85/DEFM_Région_Dépt!AF84</f>
        <v>0.13879863996977709</v>
      </c>
      <c r="BL85" s="247">
        <v>1891</v>
      </c>
      <c r="BM85" s="248">
        <f>BL85/DEFM_Région_Dépt!AG84</f>
        <v>0.14093009390371145</v>
      </c>
      <c r="BN85" s="286">
        <v>1962</v>
      </c>
      <c r="BO85" s="280">
        <f>BN85/DEFM_Région_Dépt!AH84</f>
        <v>0.14496822816610019</v>
      </c>
      <c r="BP85" s="247">
        <v>2047</v>
      </c>
      <c r="BQ85" s="248">
        <f>BP85/DEFM_Région_Dépt!AI84</f>
        <v>0.15030472134517953</v>
      </c>
      <c r="BR85" s="286">
        <v>1990</v>
      </c>
      <c r="BS85" s="280">
        <f>BR85/DEFM_Région_Dépt!AJ84</f>
        <v>0.14888523118360017</v>
      </c>
      <c r="BT85" s="247">
        <v>1942</v>
      </c>
      <c r="BU85" s="248">
        <f>BT85/DEFM_Région_Dépt!AK84</f>
        <v>0.14612490594431904</v>
      </c>
      <c r="BV85" s="286">
        <v>1985</v>
      </c>
      <c r="BW85" s="280">
        <f>BV85/DEFM_Région_Dépt!AL84</f>
        <v>0.14858896623998802</v>
      </c>
      <c r="BX85" s="247">
        <v>1989</v>
      </c>
      <c r="BY85" s="248">
        <f>BX85/DEFM_Région_Dépt!AM84</f>
        <v>0.14486525855790242</v>
      </c>
      <c r="BZ85" s="249">
        <v>2020</v>
      </c>
      <c r="CA85" s="280">
        <f>BZ85/DEFM_Région_Dépt!AN84</f>
        <v>0.14176433433925187</v>
      </c>
      <c r="CB85" s="247">
        <v>2045</v>
      </c>
      <c r="CC85" s="248">
        <f>CB85/DEFM_Région_Dépt!AO84</f>
        <v>0.14134641968482167</v>
      </c>
      <c r="CD85" s="249">
        <v>2125</v>
      </c>
      <c r="CE85" s="280">
        <f>CD85/DEFM_Région_Dépt!AP84</f>
        <v>0.14410687644106876</v>
      </c>
      <c r="CF85" s="247">
        <v>2206</v>
      </c>
      <c r="CG85" s="248">
        <f>CF85/DEFM_Région_Dépt!AQ84</f>
        <v>0.14767706520283841</v>
      </c>
      <c r="CH85" s="249">
        <v>2206</v>
      </c>
      <c r="CI85" s="280">
        <f>CH85/DEFM_Région_Dépt!AR84</f>
        <v>0.14736138944555779</v>
      </c>
      <c r="CJ85" s="247">
        <v>2319</v>
      </c>
      <c r="CK85" s="248">
        <f>CJ85/DEFM_Région_Dépt!AS84</f>
        <v>0.15098639234325151</v>
      </c>
      <c r="CL85" s="249">
        <v>2338</v>
      </c>
      <c r="CM85" s="280">
        <f>CL85/DEFM_Région_Dépt!AT84</f>
        <v>0.15234247735713821</v>
      </c>
      <c r="CN85" s="247">
        <v>2427</v>
      </c>
      <c r="CO85" s="248">
        <f>CN85/DEFM_Région_Dépt!AU84</f>
        <v>0.15893909626719058</v>
      </c>
      <c r="CP85" s="249">
        <v>2493</v>
      </c>
      <c r="CQ85" s="280">
        <f>CP85/DEFM_Région_Dépt!AV84</f>
        <v>0.16442421844083893</v>
      </c>
      <c r="CR85" s="247">
        <v>2408</v>
      </c>
      <c r="CS85" s="248">
        <f>CR85/DEFM_Région_Dépt!AW84</f>
        <v>0.16272469252601704</v>
      </c>
      <c r="CT85" s="249">
        <v>2423</v>
      </c>
      <c r="CU85" s="280">
        <f>CT85/DEFM_Région_Dépt!AX84</f>
        <v>0.16456126052703071</v>
      </c>
      <c r="CV85" s="247">
        <v>2380</v>
      </c>
      <c r="CW85" s="248">
        <f>CV85/DEFM_Région_Dépt!AY84</f>
        <v>0.15812902797156336</v>
      </c>
      <c r="CX85" s="249">
        <v>2325</v>
      </c>
      <c r="CY85" s="280">
        <f>CX85/DEFM_Région_Dépt!AZ84</f>
        <v>0.15361744301288405</v>
      </c>
      <c r="CZ85" s="247">
        <v>2413</v>
      </c>
      <c r="DA85" s="248">
        <f>CZ85/DEFM_Région_Dépt!BA84</f>
        <v>0.15641407921177156</v>
      </c>
      <c r="DB85" s="249">
        <v>2476</v>
      </c>
      <c r="DC85" s="280">
        <f>DB85/DEFM_Région_Dépt!BB84</f>
        <v>0.15947442998840655</v>
      </c>
      <c r="DD85" s="247">
        <v>2456</v>
      </c>
      <c r="DE85" s="248">
        <f>DD85/DEFM_Région_Dépt!BC84</f>
        <v>0.15721418512354371</v>
      </c>
      <c r="DF85" s="249">
        <v>2510</v>
      </c>
      <c r="DG85" s="280">
        <f>DF85/DEFM_Région_Dépt!BD84</f>
        <v>0.1591226068213516</v>
      </c>
      <c r="DH85" s="247">
        <v>2587</v>
      </c>
      <c r="DI85" s="248">
        <f>DH85/DEFM_Région_Dépt!BE84</f>
        <v>0.1612641815235008</v>
      </c>
      <c r="DJ85" s="249">
        <v>2619</v>
      </c>
      <c r="DK85" s="280">
        <f>DJ85/DEFM_Région_Dépt!BF84</f>
        <v>0.16420062695924764</v>
      </c>
      <c r="DL85" s="247">
        <v>2637</v>
      </c>
      <c r="DM85" s="248">
        <f>DL85/DEFM_Région_Dépt!BG84</f>
        <v>0.1660474781185064</v>
      </c>
      <c r="DN85" s="249">
        <v>2664</v>
      </c>
      <c r="DO85" s="280">
        <f>DN85/DEFM_Région_Dépt!BH84</f>
        <v>0.16888550779764169</v>
      </c>
      <c r="DP85" s="247">
        <v>2634</v>
      </c>
      <c r="DQ85" s="248">
        <f>DP85/DEFM_Région_Dépt!BI84</f>
        <v>0.16848973325657263</v>
      </c>
      <c r="DR85" s="249">
        <v>2656</v>
      </c>
      <c r="DS85" s="280">
        <f>DR85/DEFM_Région_Dépt!BJ84</f>
        <v>0.1703328416597191</v>
      </c>
      <c r="DT85" s="247">
        <v>2660</v>
      </c>
      <c r="DU85" s="248">
        <f>DT85/DEFM_Région_Dépt!BK84</f>
        <v>0.16644765659220323</v>
      </c>
      <c r="DV85" s="249">
        <v>2650</v>
      </c>
      <c r="DW85" s="280">
        <f>DV85/DEFM_Région_Dépt!BL84</f>
        <v>0.16433089420811112</v>
      </c>
      <c r="DX85" s="247">
        <v>2672</v>
      </c>
      <c r="DY85" s="248">
        <f>DX85/DEFM_Région_Dépt!BM84</f>
        <v>0.163026235509457</v>
      </c>
      <c r="DZ85" s="249">
        <v>2713</v>
      </c>
      <c r="EA85" s="280">
        <f>DZ85/DEFM_Région_Dépt!BN84</f>
        <v>0.16365062130534444</v>
      </c>
      <c r="EB85" s="247">
        <v>2734</v>
      </c>
      <c r="EC85" s="248">
        <f>EB85/DEFM_Région_Dépt!BO84</f>
        <v>0.16583768045614461</v>
      </c>
      <c r="ED85" s="249">
        <v>2853</v>
      </c>
      <c r="EE85" s="280">
        <f>ED85/DEFM_Région_Dépt!BP84</f>
        <v>0.17007451564828613</v>
      </c>
      <c r="EF85" s="247">
        <v>3016</v>
      </c>
      <c r="EG85" s="248">
        <f>EF85/DEFM_Région_Dépt!BQ84</f>
        <v>0.17807167739269056</v>
      </c>
      <c r="EH85" s="249">
        <v>2989</v>
      </c>
      <c r="EI85" s="280">
        <f>EH85/DEFM_Région_Dépt!BR84</f>
        <v>0.17688483844241923</v>
      </c>
      <c r="EJ85" s="247">
        <v>3018</v>
      </c>
      <c r="EK85" s="248">
        <f>EJ85/DEFM_Région_Dépt!BS84</f>
        <v>0.1781792419411973</v>
      </c>
      <c r="EL85" s="249">
        <v>3005</v>
      </c>
      <c r="EM85" s="280">
        <f>EL85/DEFM_Région_Dépt!BT84</f>
        <v>0.17832769568571599</v>
      </c>
      <c r="EN85" s="247">
        <v>2978</v>
      </c>
      <c r="EO85" s="248">
        <f>EN85/DEFM_Région_Dépt!BU84</f>
        <v>0.1761608991422656</v>
      </c>
      <c r="EP85" s="249">
        <v>2948</v>
      </c>
      <c r="EQ85" s="280">
        <f>EP85/DEFM_Région_Dépt!BV84</f>
        <v>0.17646354603136596</v>
      </c>
      <c r="ER85" s="247">
        <v>2935</v>
      </c>
      <c r="ES85" s="248">
        <f>ER85/DEFM_Région_Dépt!BW84</f>
        <v>0.17187866010775357</v>
      </c>
      <c r="ET85" s="249">
        <v>2967</v>
      </c>
      <c r="EU85" s="280">
        <f>ET85/DEFM_Région_Dépt!BX84</f>
        <v>0.17004814305364513</v>
      </c>
      <c r="EV85" s="247">
        <v>3065</v>
      </c>
      <c r="EW85" s="248">
        <f>EV85/DEFM_Région_Dépt!BY84</f>
        <v>0.17429627523457492</v>
      </c>
      <c r="EX85" s="249">
        <v>3143</v>
      </c>
      <c r="EY85" s="280">
        <f>EX85/DEFM_Région_Dépt!BZ84</f>
        <v>0.17655319627008201</v>
      </c>
      <c r="EZ85" s="247">
        <v>3289</v>
      </c>
      <c r="FA85" s="248">
        <f>EZ85/DEFM_Région_Dépt!CA84</f>
        <v>0.18417515959233957</v>
      </c>
      <c r="FB85" s="286">
        <v>3423</v>
      </c>
      <c r="FC85" s="281">
        <f>FB85/DEFM_Région_Dépt!CB84</f>
        <v>0.18979761574715831</v>
      </c>
      <c r="FD85" s="252">
        <v>3536</v>
      </c>
      <c r="FE85" s="248">
        <f>FD85/DEFM_Région_Dépt!CC84</f>
        <v>0.19599800454520258</v>
      </c>
      <c r="FF85" s="249">
        <v>3433</v>
      </c>
      <c r="FG85" s="250">
        <f>FF85/DEFM_Région_Dépt!CD84</f>
        <v>0.19155228211137149</v>
      </c>
      <c r="FH85" s="247">
        <v>3324</v>
      </c>
      <c r="FI85" s="248">
        <f>FH85/DEFM_Région_Dépt!CE84</f>
        <v>0.18821131306268049</v>
      </c>
      <c r="FJ85" s="249">
        <v>3106</v>
      </c>
      <c r="FK85" s="250">
        <f>FJ85/DEFM_Région_Dépt!CF84</f>
        <v>0.17996407671359871</v>
      </c>
      <c r="FL85" s="247">
        <v>2636</v>
      </c>
      <c r="FM85" s="248">
        <f>FL85/DEFM_Région_Dépt!CG84</f>
        <v>0.1545587804163002</v>
      </c>
      <c r="FN85" s="249">
        <v>2616</v>
      </c>
      <c r="FO85" s="250">
        <f>FN85/DEFM_Région_Dépt!CH84</f>
        <v>0.15388235294117647</v>
      </c>
      <c r="FP85" s="247">
        <v>2567</v>
      </c>
      <c r="FQ85" s="248">
        <f>FP85/DEFM_Région_Dépt!CI84</f>
        <v>0.14858763602685807</v>
      </c>
      <c r="FR85" s="249">
        <v>2592</v>
      </c>
      <c r="FS85" s="250">
        <f>FR85/DEFM_Région_Dépt!CJ84</f>
        <v>0.146465502627564</v>
      </c>
      <c r="FT85" s="247">
        <v>2539</v>
      </c>
      <c r="FU85" s="248">
        <f>FT85/DEFM_Région_Dépt!CK84</f>
        <v>0.14406491148433953</v>
      </c>
      <c r="FV85" s="249">
        <v>2475</v>
      </c>
      <c r="FW85" s="250">
        <f>FV85/DEFM_Région_Dépt!CL84</f>
        <v>0.14070494599204092</v>
      </c>
      <c r="FX85" s="247">
        <v>2496</v>
      </c>
      <c r="FY85" s="248">
        <f>FX85/DEFM_Région_Dépt!CM84</f>
        <v>0.14136837335749886</v>
      </c>
      <c r="FZ85" s="249">
        <v>2489</v>
      </c>
      <c r="GA85" s="250">
        <f>FZ85/DEFM_Région_Dépt!CN84</f>
        <v>0.1407964701889354</v>
      </c>
      <c r="GB85" s="247">
        <v>2474</v>
      </c>
      <c r="GC85" s="248">
        <f>GB85/DEFM_Région_Dépt!CO84</f>
        <v>0.13960837424524575</v>
      </c>
      <c r="GD85" s="249">
        <v>2439</v>
      </c>
      <c r="GE85" s="250">
        <f>GD85/DEFM_Région_Dépt!CP84</f>
        <v>0.13820262919310969</v>
      </c>
      <c r="GF85" s="247">
        <v>2328</v>
      </c>
      <c r="GG85" s="248">
        <f>GF85/DEFM_Région_Dépt!CQ84</f>
        <v>0.13318077803203662</v>
      </c>
      <c r="GH85" s="249">
        <v>2309</v>
      </c>
      <c r="GI85" s="250">
        <f>GH85/DEFM_Région_Dépt!CR84</f>
        <v>0.1331065890355681</v>
      </c>
      <c r="GJ85" s="247">
        <v>2302</v>
      </c>
      <c r="GK85" s="248">
        <f>GJ85/DEFM_Région_Dépt!CS84</f>
        <v>0.13352668213457078</v>
      </c>
      <c r="GL85" s="249">
        <v>2248</v>
      </c>
      <c r="GM85" s="250">
        <f>GL85/DEFM_Région_Dépt!CT84</f>
        <v>0.13191714101285135</v>
      </c>
      <c r="GN85" s="247">
        <v>2200</v>
      </c>
      <c r="GO85" s="248">
        <f>GN85/DEFM_Région_Dépt!CU84</f>
        <v>0.12603116406966086</v>
      </c>
      <c r="GP85" s="287">
        <v>2204</v>
      </c>
      <c r="GQ85" s="288">
        <f>GP85/DEFM_Région_Dépt!CV84</f>
        <v>0.12433713189664899</v>
      </c>
      <c r="GR85" s="289">
        <v>2157</v>
      </c>
      <c r="GS85" s="290">
        <f>GR85/DEFM_Région_Dépt!CW84</f>
        <v>0.1220505856391105</v>
      </c>
      <c r="GT85" s="287">
        <v>2176</v>
      </c>
      <c r="GU85" s="288">
        <f>GT85/DEFM_Région_Dépt!CX84</f>
        <v>0.12268831754623365</v>
      </c>
      <c r="GV85" s="289">
        <v>2203</v>
      </c>
      <c r="GW85" s="290">
        <f>GV85/DEFM_Région_Dépt!CY84</f>
        <v>0.12421764871722582</v>
      </c>
      <c r="GX85" s="291">
        <v>2149</v>
      </c>
      <c r="GY85" s="292">
        <f>GX85/DEFM_Région_Dépt!CZ84</f>
        <v>0.1206693244988489</v>
      </c>
      <c r="GZ85" s="435">
        <v>2215</v>
      </c>
      <c r="HA85" s="441">
        <f>GZ85/DEFM_Région_Dépt!DA84</f>
        <v>0.12335022553878711</v>
      </c>
      <c r="HB85" s="435">
        <v>2285</v>
      </c>
      <c r="HC85" s="441">
        <f>HB85/DEFM_Région_Dépt!DB84</f>
        <v>0.12819074333800842</v>
      </c>
      <c r="HD85" s="435">
        <v>2312</v>
      </c>
      <c r="HE85" s="441">
        <f>HD85/DEFM_Région_Dépt!DC84</f>
        <v>0.13048140414244597</v>
      </c>
      <c r="HF85" s="435">
        <v>2279</v>
      </c>
      <c r="HG85" s="441">
        <f>HF85/DEFM_Région_Dépt!DD84</f>
        <v>0.13091681985294118</v>
      </c>
      <c r="HH85" s="435">
        <v>2323</v>
      </c>
      <c r="HI85" s="441">
        <f>HH85/DEFM_Région_Dépt!DE84</f>
        <v>0.13406048014773778</v>
      </c>
      <c r="HJ85" s="435">
        <v>2267</v>
      </c>
      <c r="HK85" s="441">
        <f>HJ85/DEFM_Région_Dépt!DF84</f>
        <v>0.13184065135213724</v>
      </c>
      <c r="HL85" s="435">
        <v>2235</v>
      </c>
      <c r="HM85" s="441">
        <f>HL85/DEFM_Région_Dépt!DG84</f>
        <v>0.12719098565900297</v>
      </c>
      <c r="HN85" s="435">
        <v>2200</v>
      </c>
      <c r="HO85" s="441">
        <f>HN85/DEFM_Région_Dépt!DH84</f>
        <v>0.12468827930174564</v>
      </c>
      <c r="HP85" s="435">
        <v>2260</v>
      </c>
      <c r="HQ85" s="441">
        <f>HP85/DEFM_Région_Dépt!DI84</f>
        <v>0.12851862382712539</v>
      </c>
      <c r="HR85" s="435">
        <v>2303</v>
      </c>
      <c r="HS85" s="441">
        <f>HR85/DEFM_Région_Dépt!DJ84</f>
        <v>0.13131485916296043</v>
      </c>
      <c r="HT85" s="435">
        <v>2327</v>
      </c>
      <c r="HU85" s="441">
        <f>HT85/DEFM_Région_Dépt!DK84</f>
        <v>0.13351311033335245</v>
      </c>
      <c r="HV85" s="502">
        <v>2308</v>
      </c>
      <c r="HW85" s="500">
        <f>HV85/DEFM_Région_Dépt!DL84</f>
        <v>0.13294165082656528</v>
      </c>
      <c r="HX85" s="435">
        <v>2342</v>
      </c>
      <c r="HY85" s="441">
        <f>HX85/DEFM_Région_Dépt!DM84</f>
        <v>0.13448949121396578</v>
      </c>
      <c r="HZ85" s="435">
        <v>2346</v>
      </c>
      <c r="IA85" s="441">
        <f>HZ85/DEFM_Région_Dépt!DN84</f>
        <v>0.13619738751814223</v>
      </c>
      <c r="IB85" s="435">
        <v>2432</v>
      </c>
      <c r="IC85" s="441">
        <f>IB85/DEFM_Région_Dépt!DO84</f>
        <v>0.14128856097135886</v>
      </c>
      <c r="ID85" s="435">
        <v>2413</v>
      </c>
      <c r="IE85" s="441">
        <f>ID85/DEFM_Région_Dépt!DP84</f>
        <v>0.1422256277260403</v>
      </c>
      <c r="IF85" s="435">
        <v>2435</v>
      </c>
      <c r="IG85" s="441">
        <f>IF85/DEFM_Région_Dépt!DQ84</f>
        <v>0.14437329538716945</v>
      </c>
      <c r="IH85" s="435">
        <v>2420</v>
      </c>
      <c r="II85" s="441">
        <f>IH85/DEFM_Région_Dépt!DR84</f>
        <v>0.14456391875746716</v>
      </c>
      <c r="IJ85" s="435">
        <v>2404</v>
      </c>
      <c r="IK85" s="441">
        <f>IJ85/DEFM_Région_Dépt!DS84</f>
        <v>0.14133693926744664</v>
      </c>
      <c r="IL85" s="435">
        <v>2371</v>
      </c>
      <c r="IM85" s="441">
        <f>IL85/DEFM_Région_Dépt!DT84</f>
        <v>0.13807360819939438</v>
      </c>
      <c r="IN85" s="435">
        <v>2398</v>
      </c>
      <c r="IO85" s="441">
        <f>IN85/DEFM_Région_Dépt!DU84</f>
        <v>0.14011920065443498</v>
      </c>
      <c r="IP85" s="435">
        <v>2434</v>
      </c>
      <c r="IQ85" s="441">
        <f>IP85/DEFM_Région_Dépt!DV84</f>
        <v>0.14238914238914238</v>
      </c>
      <c r="IR85" s="435">
        <v>2460</v>
      </c>
      <c r="IS85" s="441">
        <f>IR85/DEFM_Région_Dépt!DW84</f>
        <v>0.14551046965574352</v>
      </c>
      <c r="IT85" s="435">
        <v>2479</v>
      </c>
      <c r="IU85" s="441">
        <f>IT85/DEFM_Région_Dépt!DX84</f>
        <v>0.14736654381167519</v>
      </c>
      <c r="IV85" s="435">
        <v>2600</v>
      </c>
      <c r="IW85" s="441">
        <f>IV85/DEFM_Région_Dépt!DY84</f>
        <v>0.15448603683897802</v>
      </c>
      <c r="IX85" s="435">
        <v>2656</v>
      </c>
      <c r="IY85" s="441">
        <f>IX85/DEFM_Région_Dépt!DZ84</f>
        <v>0.15898479588171915</v>
      </c>
      <c r="IZ85" s="435">
        <v>2721</v>
      </c>
      <c r="JA85" s="441">
        <f>IZ85/DEFM_Région_Dépt!EA84</f>
        <v>0.16055939104266242</v>
      </c>
      <c r="JB85" s="435">
        <v>2832</v>
      </c>
      <c r="JC85" s="441">
        <f>JB85/DEFM_Région_Dépt!EB84</f>
        <v>0.16357650320568359</v>
      </c>
      <c r="JD85" s="435">
        <v>2915</v>
      </c>
      <c r="JE85" s="441">
        <f>JD85/DEFM_Région_Dépt!EC84</f>
        <v>0.16776978417266186</v>
      </c>
      <c r="JF85" s="435">
        <v>2997</v>
      </c>
      <c r="JG85" s="441">
        <f>JF85/DEFM_Région_Dépt!ED84</f>
        <v>0.17288722238246323</v>
      </c>
      <c r="JH85" s="435">
        <v>3022</v>
      </c>
      <c r="JI85" s="441">
        <f>JH85/DEFM_Région_Dépt!EE84</f>
        <v>0.17133461843746456</v>
      </c>
      <c r="JJ85" s="435">
        <v>3057</v>
      </c>
      <c r="JK85" s="441">
        <f>JJ85/DEFM_Région_Dépt!EF84</f>
        <v>0.17118378317840743</v>
      </c>
      <c r="JL85" s="435"/>
      <c r="JM85" s="441" t="e">
        <f>JL85/DEFM_Région_Dépt!EG84</f>
        <v>#DIV/0!</v>
      </c>
      <c r="JN85" s="435"/>
      <c r="JO85" s="441" t="e">
        <f>JN85/DEFM_Région_Dépt!EH84</f>
        <v>#DIV/0!</v>
      </c>
      <c r="JP85" s="435"/>
      <c r="JQ85" s="441" t="e">
        <f>JP85/DEFM_Région_Dépt!EI84</f>
        <v>#DIV/0!</v>
      </c>
      <c r="JR85" s="435"/>
      <c r="JS85" s="441" t="e">
        <f>JR85/DEFM_Région_Dépt!EJ84</f>
        <v>#DIV/0!</v>
      </c>
    </row>
    <row r="86" spans="1:279" x14ac:dyDescent="0.35">
      <c r="A86" s="246" t="s">
        <v>448</v>
      </c>
      <c r="B86" s="286">
        <v>954</v>
      </c>
      <c r="C86" s="280">
        <f>B86/DEFM_Région_Dépt!B85</f>
        <v>0.16684155299055614</v>
      </c>
      <c r="D86" s="247">
        <v>1313</v>
      </c>
      <c r="E86" s="248">
        <f>D86/DEFM_Région_Dépt!C85</f>
        <v>0.21890630210070022</v>
      </c>
      <c r="F86" s="286">
        <v>1368</v>
      </c>
      <c r="G86" s="280">
        <f>F86/DEFM_Région_Dépt!D85</f>
        <v>0.2214667314230209</v>
      </c>
      <c r="H86" s="247">
        <v>1421</v>
      </c>
      <c r="I86" s="248">
        <f>H86/DEFM_Région_Dépt!E85</f>
        <v>0.22853007397877131</v>
      </c>
      <c r="J86" s="286">
        <v>1177</v>
      </c>
      <c r="K86" s="280">
        <f>J86/DEFM_Région_Dépt!F85</f>
        <v>0.18623417721518987</v>
      </c>
      <c r="L86" s="247">
        <v>1207</v>
      </c>
      <c r="M86" s="248">
        <f>L86/DEFM_Région_Dépt!G85</f>
        <v>0.18794767985051386</v>
      </c>
      <c r="N86" s="286">
        <v>1176</v>
      </c>
      <c r="O86" s="280">
        <f>N86/DEFM_Région_Dépt!H85</f>
        <v>0.18128564821951595</v>
      </c>
      <c r="P86" s="247">
        <v>1297</v>
      </c>
      <c r="Q86" s="248">
        <f>P86/DEFM_Région_Dépt!I85</f>
        <v>0.19801526717557252</v>
      </c>
      <c r="R86" s="286">
        <v>1319</v>
      </c>
      <c r="S86" s="280">
        <f>R86/DEFM_Région_Dépt!J85</f>
        <v>0.20118974984746796</v>
      </c>
      <c r="T86" s="247">
        <v>1349</v>
      </c>
      <c r="U86" s="248">
        <f>T86/DEFM_Région_Dépt!K85</f>
        <v>0.2080505860579889</v>
      </c>
      <c r="V86" s="286">
        <v>1320</v>
      </c>
      <c r="W86" s="280">
        <f>V86/DEFM_Région_Dépt!L85</f>
        <v>0.20395550061804696</v>
      </c>
      <c r="X86" s="247">
        <v>1323</v>
      </c>
      <c r="Y86" s="248">
        <f>X86/DEFM_Région_Dépt!M85</f>
        <v>0.20565832426550598</v>
      </c>
      <c r="Z86" s="286">
        <v>1337</v>
      </c>
      <c r="AA86" s="280">
        <f>Z86/DEFM_Région_Dépt!N85</f>
        <v>0.20607274969173858</v>
      </c>
      <c r="AB86" s="247">
        <v>1345</v>
      </c>
      <c r="AC86" s="248">
        <f>AB86/DEFM_Région_Dépt!O85</f>
        <v>0.2040351941747573</v>
      </c>
      <c r="AD86" s="286">
        <v>1418</v>
      </c>
      <c r="AE86" s="280">
        <f>AD86/DEFM_Région_Dépt!P85</f>
        <v>0.2077960140679953</v>
      </c>
      <c r="AF86" s="247">
        <v>1448</v>
      </c>
      <c r="AG86" s="248">
        <f>AF86/DEFM_Région_Dépt!Q85</f>
        <v>0.20952105339314137</v>
      </c>
      <c r="AH86" s="286">
        <v>1469</v>
      </c>
      <c r="AI86" s="280">
        <f>AH86/DEFM_Région_Dépt!R85</f>
        <v>0.20742728042925726</v>
      </c>
      <c r="AJ86" s="247">
        <v>1459</v>
      </c>
      <c r="AK86" s="248">
        <f>AJ86/DEFM_Région_Dépt!S85</f>
        <v>0.20727376047734053</v>
      </c>
      <c r="AL86" s="286">
        <v>1493</v>
      </c>
      <c r="AM86" s="280">
        <f>AL86/DEFM_Région_Dépt!T85</f>
        <v>0.20910364145658264</v>
      </c>
      <c r="AN86" s="247">
        <v>1547</v>
      </c>
      <c r="AO86" s="248">
        <f>AN86/DEFM_Région_Dépt!U85</f>
        <v>0.21352657004830919</v>
      </c>
      <c r="AP86" s="286">
        <v>1556</v>
      </c>
      <c r="AQ86" s="280">
        <f>AP86/DEFM_Région_Dépt!V85</f>
        <v>0.21509538291401714</v>
      </c>
      <c r="AR86" s="247">
        <v>1550</v>
      </c>
      <c r="AS86" s="248">
        <f>AR86/DEFM_Région_Dépt!W85</f>
        <v>0.21617852161785217</v>
      </c>
      <c r="AT86" s="286">
        <v>1535</v>
      </c>
      <c r="AU86" s="280">
        <f>AT86/DEFM_Région_Dépt!X85</f>
        <v>0.2193170452921846</v>
      </c>
      <c r="AV86" s="247">
        <v>1585</v>
      </c>
      <c r="AW86" s="248">
        <f>AV86/DEFM_Région_Dépt!Y85</f>
        <v>0.22571916832811165</v>
      </c>
      <c r="AX86" s="286">
        <v>1551</v>
      </c>
      <c r="AY86" s="280">
        <f>AX86/DEFM_Région_Dépt!Z85</f>
        <v>0.22297297297297297</v>
      </c>
      <c r="AZ86" s="247">
        <v>1568</v>
      </c>
      <c r="BA86" s="248">
        <f>AZ86/DEFM_Région_Dépt!AA85</f>
        <v>0.21979254275301374</v>
      </c>
      <c r="BB86" s="286">
        <v>1583</v>
      </c>
      <c r="BC86" s="280">
        <f>BB86/DEFM_Région_Dépt!AB85</f>
        <v>0.21658229579969901</v>
      </c>
      <c r="BD86" s="247">
        <v>1590</v>
      </c>
      <c r="BE86" s="248">
        <f>BD86/DEFM_Région_Dépt!AC85</f>
        <v>0.21350879548811602</v>
      </c>
      <c r="BF86" s="286">
        <v>1584</v>
      </c>
      <c r="BG86" s="280">
        <f>BF86/DEFM_Région_Dépt!AD85</f>
        <v>0.21176470588235294</v>
      </c>
      <c r="BH86" s="247">
        <v>1586</v>
      </c>
      <c r="BI86" s="248">
        <f>BH86/DEFM_Région_Dépt!AE85</f>
        <v>0.21237279057311195</v>
      </c>
      <c r="BJ86" s="286">
        <v>1635</v>
      </c>
      <c r="BK86" s="280">
        <f>BJ86/DEFM_Région_Dépt!AF85</f>
        <v>0.21724687749136326</v>
      </c>
      <c r="BL86" s="247">
        <v>1680</v>
      </c>
      <c r="BM86" s="248">
        <f>BL86/DEFM_Région_Dépt!AG85</f>
        <v>0.22108172127911568</v>
      </c>
      <c r="BN86" s="286">
        <v>1748</v>
      </c>
      <c r="BO86" s="280">
        <f>BN86/DEFM_Région_Dépt!AH85</f>
        <v>0.22954694681549573</v>
      </c>
      <c r="BP86" s="247">
        <v>1758</v>
      </c>
      <c r="BQ86" s="248">
        <f>BP86/DEFM_Région_Dépt!AI85</f>
        <v>0.2313157894736842</v>
      </c>
      <c r="BR86" s="286">
        <v>1697</v>
      </c>
      <c r="BS86" s="280">
        <f>BR86/DEFM_Région_Dépt!AJ85</f>
        <v>0.2261460554371002</v>
      </c>
      <c r="BT86" s="247">
        <v>1658</v>
      </c>
      <c r="BU86" s="248">
        <f>BT86/DEFM_Région_Dépt!AK85</f>
        <v>0.22258021210900791</v>
      </c>
      <c r="BV86" s="286">
        <v>1652</v>
      </c>
      <c r="BW86" s="280">
        <f>BV86/DEFM_Région_Dépt!AL85</f>
        <v>0.22073757349011225</v>
      </c>
      <c r="BX86" s="247">
        <v>1683</v>
      </c>
      <c r="BY86" s="248">
        <f>BX86/DEFM_Région_Dépt!AM85</f>
        <v>0.220028761929664</v>
      </c>
      <c r="BZ86" s="249">
        <v>1703</v>
      </c>
      <c r="CA86" s="280">
        <f>BZ86/DEFM_Région_Dépt!AN85</f>
        <v>0.21677698574338086</v>
      </c>
      <c r="CB86" s="247">
        <v>1717</v>
      </c>
      <c r="CC86" s="248">
        <f>CB86/DEFM_Région_Dépt!AO85</f>
        <v>0.21529780564263323</v>
      </c>
      <c r="CD86" s="249">
        <v>1706</v>
      </c>
      <c r="CE86" s="280">
        <f>CD86/DEFM_Région_Dépt!AP85</f>
        <v>0.21389167502507522</v>
      </c>
      <c r="CF86" s="247">
        <v>1730</v>
      </c>
      <c r="CG86" s="248">
        <f>CF86/DEFM_Région_Dépt!AQ85</f>
        <v>0.21276595744680851</v>
      </c>
      <c r="CH86" s="249">
        <v>1731</v>
      </c>
      <c r="CI86" s="280">
        <f>CH86/DEFM_Région_Dépt!AR85</f>
        <v>0.21205439176773244</v>
      </c>
      <c r="CJ86" s="247">
        <v>1759</v>
      </c>
      <c r="CK86" s="248">
        <f>CJ86/DEFM_Région_Dépt!AS85</f>
        <v>0.21310879573540101</v>
      </c>
      <c r="CL86" s="249">
        <v>1763</v>
      </c>
      <c r="CM86" s="280">
        <f>CL86/DEFM_Région_Dépt!AT85</f>
        <v>0.21473812423873326</v>
      </c>
      <c r="CN86" s="247">
        <v>1788</v>
      </c>
      <c r="CO86" s="248">
        <f>CN86/DEFM_Région_Dépt!AU85</f>
        <v>0.21998031496062992</v>
      </c>
      <c r="CP86" s="249">
        <v>1762</v>
      </c>
      <c r="CQ86" s="280">
        <f>CP86/DEFM_Région_Dépt!AV85</f>
        <v>0.22000249719066051</v>
      </c>
      <c r="CR86" s="247">
        <v>1711</v>
      </c>
      <c r="CS86" s="248">
        <f>CR86/DEFM_Région_Dépt!AW85</f>
        <v>0.21644528779253636</v>
      </c>
      <c r="CT86" s="249">
        <v>1647</v>
      </c>
      <c r="CU86" s="280">
        <f>CT86/DEFM_Région_Dépt!AX85</f>
        <v>0.21091048789857855</v>
      </c>
      <c r="CV86" s="247">
        <v>1692</v>
      </c>
      <c r="CW86" s="248">
        <f>CV86/DEFM_Région_Dépt!AY85</f>
        <v>0.20773480662983426</v>
      </c>
      <c r="CX86" s="249">
        <v>1652</v>
      </c>
      <c r="CY86" s="280">
        <f>CX86/DEFM_Région_Dépt!AZ85</f>
        <v>0.20048543689320389</v>
      </c>
      <c r="CZ86" s="247">
        <v>1695</v>
      </c>
      <c r="DA86" s="248">
        <f>CZ86/DEFM_Région_Dépt!BA85</f>
        <v>0.20530523255813954</v>
      </c>
      <c r="DB86" s="249">
        <v>1749</v>
      </c>
      <c r="DC86" s="280">
        <f>DB86/DEFM_Région_Dépt!BB85</f>
        <v>0.21135951661631419</v>
      </c>
      <c r="DD86" s="247">
        <v>1769</v>
      </c>
      <c r="DE86" s="248">
        <f>DD86/DEFM_Région_Dépt!BC85</f>
        <v>0.21452825612418142</v>
      </c>
      <c r="DF86" s="249">
        <v>1781</v>
      </c>
      <c r="DG86" s="280">
        <f>DF86/DEFM_Région_Dépt!BD85</f>
        <v>0.21514858661512443</v>
      </c>
      <c r="DH86" s="247">
        <v>1828</v>
      </c>
      <c r="DI86" s="248">
        <f>DH86/DEFM_Région_Dépt!BE85</f>
        <v>0.22024096385542169</v>
      </c>
      <c r="DJ86" s="249">
        <v>1815</v>
      </c>
      <c r="DK86" s="280">
        <f>DJ86/DEFM_Région_Dépt!BF85</f>
        <v>0.22136845956824003</v>
      </c>
      <c r="DL86" s="247">
        <v>1815</v>
      </c>
      <c r="DM86" s="248">
        <f>DL86/DEFM_Région_Dépt!BG85</f>
        <v>0.22476780185758513</v>
      </c>
      <c r="DN86" s="249">
        <v>1848</v>
      </c>
      <c r="DO86" s="280">
        <f>DN86/DEFM_Région_Dépt!BH85</f>
        <v>0.22993654348637552</v>
      </c>
      <c r="DP86" s="247">
        <v>1806</v>
      </c>
      <c r="DQ86" s="248">
        <f>DP86/DEFM_Région_Dépt!BI85</f>
        <v>0.22883933096806894</v>
      </c>
      <c r="DR86" s="249">
        <v>1817</v>
      </c>
      <c r="DS86" s="280">
        <f>DR86/DEFM_Région_Dépt!BJ85</f>
        <v>0.22889896699420509</v>
      </c>
      <c r="DT86" s="247">
        <v>1833</v>
      </c>
      <c r="DU86" s="248">
        <f>DT86/DEFM_Région_Dépt!BK85</f>
        <v>0.22573891625615763</v>
      </c>
      <c r="DV86" s="249">
        <v>1815</v>
      </c>
      <c r="DW86" s="280">
        <f>DV86/DEFM_Région_Dépt!BL85</f>
        <v>0.21933534743202418</v>
      </c>
      <c r="DX86" s="247">
        <v>1832</v>
      </c>
      <c r="DY86" s="248">
        <f>DX86/DEFM_Région_Dépt!BM85</f>
        <v>0.22043075442185056</v>
      </c>
      <c r="DZ86" s="249">
        <v>1859</v>
      </c>
      <c r="EA86" s="280">
        <f>DZ86/DEFM_Région_Dépt!BN85</f>
        <v>0.22333012974531474</v>
      </c>
      <c r="EB86" s="247">
        <v>1914</v>
      </c>
      <c r="EC86" s="248">
        <f>EB86/DEFM_Région_Dépt!BO85</f>
        <v>0.22842821339061942</v>
      </c>
      <c r="ED86" s="249">
        <v>1943</v>
      </c>
      <c r="EE86" s="280">
        <f>ED86/DEFM_Région_Dépt!BP85</f>
        <v>0.22815875998121182</v>
      </c>
      <c r="EF86" s="247">
        <v>1986</v>
      </c>
      <c r="EG86" s="248">
        <f>EF86/DEFM_Région_Dépt!BQ85</f>
        <v>0.23168455436304247</v>
      </c>
      <c r="EH86" s="249">
        <v>2026</v>
      </c>
      <c r="EI86" s="280">
        <f>EH86/DEFM_Région_Dépt!BR85</f>
        <v>0.23773762027693029</v>
      </c>
      <c r="EJ86" s="247">
        <v>2031</v>
      </c>
      <c r="EK86" s="248">
        <f>EJ86/DEFM_Région_Dépt!BS85</f>
        <v>0.23757164580652707</v>
      </c>
      <c r="EL86" s="249">
        <v>2001</v>
      </c>
      <c r="EM86" s="280">
        <f>EL86/DEFM_Région_Dépt!BT85</f>
        <v>0.23585572842998587</v>
      </c>
      <c r="EN86" s="247">
        <v>1984</v>
      </c>
      <c r="EO86" s="248">
        <f>EN86/DEFM_Région_Dépt!BU85</f>
        <v>0.2345430901997872</v>
      </c>
      <c r="EP86" s="249">
        <v>1974</v>
      </c>
      <c r="EQ86" s="280">
        <f>EP86/DEFM_Région_Dépt!BV85</f>
        <v>0.23525205577404362</v>
      </c>
      <c r="ER86" s="247">
        <v>1998</v>
      </c>
      <c r="ES86" s="248">
        <f>ER86/DEFM_Région_Dépt!BW85</f>
        <v>0.23108952116585704</v>
      </c>
      <c r="ET86" s="249">
        <v>2019</v>
      </c>
      <c r="EU86" s="280">
        <f>ET86/DEFM_Région_Dépt!BX85</f>
        <v>0.2301116936403009</v>
      </c>
      <c r="EV86" s="247">
        <v>2032</v>
      </c>
      <c r="EW86" s="248">
        <f>EV86/DEFM_Région_Dépt!BY85</f>
        <v>0.23214897749343083</v>
      </c>
      <c r="EX86" s="249">
        <v>2057</v>
      </c>
      <c r="EY86" s="280">
        <f>EX86/DEFM_Région_Dépt!BZ85</f>
        <v>0.2350051410944819</v>
      </c>
      <c r="EZ86" s="247">
        <v>2142</v>
      </c>
      <c r="FA86" s="248">
        <f>EZ86/DEFM_Région_Dépt!CA85</f>
        <v>0.24488396021493083</v>
      </c>
      <c r="FB86" s="286">
        <v>2193</v>
      </c>
      <c r="FC86" s="281">
        <f>FB86/DEFM_Région_Dépt!CB85</f>
        <v>0.24790865928103098</v>
      </c>
      <c r="FD86" s="252">
        <v>2216</v>
      </c>
      <c r="FE86" s="248">
        <f>FD86/DEFM_Région_Dépt!CC85</f>
        <v>0.2509910522142938</v>
      </c>
      <c r="FF86" s="249">
        <v>2141</v>
      </c>
      <c r="FG86" s="250">
        <f>FF86/DEFM_Région_Dépt!CD85</f>
        <v>0.24476963530353263</v>
      </c>
      <c r="FH86" s="247">
        <v>2113</v>
      </c>
      <c r="FI86" s="248">
        <f>FH86/DEFM_Région_Dépt!CE85</f>
        <v>0.2453838114040181</v>
      </c>
      <c r="FJ86" s="249">
        <v>2003</v>
      </c>
      <c r="FK86" s="250">
        <f>FJ86/DEFM_Région_Dépt!CF85</f>
        <v>0.23653755314123759</v>
      </c>
      <c r="FL86" s="247">
        <v>1714</v>
      </c>
      <c r="FM86" s="248">
        <f>FL86/DEFM_Région_Dépt!CG85</f>
        <v>0.20424213536701621</v>
      </c>
      <c r="FN86" s="249">
        <v>1690</v>
      </c>
      <c r="FO86" s="250">
        <f>FN86/DEFM_Région_Dépt!CH85</f>
        <v>0.20239520958083831</v>
      </c>
      <c r="FP86" s="247">
        <v>1625</v>
      </c>
      <c r="FQ86" s="248">
        <f>FP86/DEFM_Région_Dépt!CI85</f>
        <v>0.19251273545788414</v>
      </c>
      <c r="FR86" s="249">
        <v>1643</v>
      </c>
      <c r="FS86" s="250">
        <f>FR86/DEFM_Région_Dépt!CJ85</f>
        <v>0.1906032482598608</v>
      </c>
      <c r="FT86" s="247">
        <v>1644</v>
      </c>
      <c r="FU86" s="248">
        <f>FT86/DEFM_Région_Dépt!CK85</f>
        <v>0.19261862917398945</v>
      </c>
      <c r="FV86" s="249">
        <v>1606</v>
      </c>
      <c r="FW86" s="250">
        <f>FV86/DEFM_Région_Dépt!CL85</f>
        <v>0.18934213628861118</v>
      </c>
      <c r="FX86" s="247">
        <v>1617</v>
      </c>
      <c r="FY86" s="248">
        <f>FX86/DEFM_Région_Dépt!CM85</f>
        <v>0.19068396226415094</v>
      </c>
      <c r="FZ86" s="249">
        <v>1604</v>
      </c>
      <c r="GA86" s="250">
        <f>FZ86/DEFM_Région_Dépt!CN85</f>
        <v>0.18848413631022326</v>
      </c>
      <c r="GB86" s="247">
        <v>1625</v>
      </c>
      <c r="GC86" s="248">
        <f>GB86/DEFM_Région_Dépt!CO85</f>
        <v>0.18976994044143408</v>
      </c>
      <c r="GD86" s="249">
        <v>1638</v>
      </c>
      <c r="GE86" s="250">
        <f>GD86/DEFM_Région_Dépt!CP85</f>
        <v>0.19209569602439311</v>
      </c>
      <c r="GF86" s="247">
        <v>1548</v>
      </c>
      <c r="GG86" s="248">
        <f>GF86/DEFM_Région_Dépt!CQ85</f>
        <v>0.18367346938775511</v>
      </c>
      <c r="GH86" s="249">
        <v>1549</v>
      </c>
      <c r="GI86" s="250">
        <f>GH86/DEFM_Région_Dépt!CR85</f>
        <v>0.18451459201905895</v>
      </c>
      <c r="GJ86" s="247">
        <v>1513</v>
      </c>
      <c r="GK86" s="248">
        <f>GJ86/DEFM_Région_Dépt!CS85</f>
        <v>0.18187282125255438</v>
      </c>
      <c r="GL86" s="249">
        <v>1500</v>
      </c>
      <c r="GM86" s="250">
        <f>GL86/DEFM_Région_Dépt!CT85</f>
        <v>0.17955470433325352</v>
      </c>
      <c r="GN86" s="247">
        <v>1506</v>
      </c>
      <c r="GO86" s="248">
        <f>GN86/DEFM_Région_Dépt!CU85</f>
        <v>0.17688513037350245</v>
      </c>
      <c r="GP86" s="287">
        <v>1532</v>
      </c>
      <c r="GQ86" s="288">
        <f>GP86/DEFM_Région_Dépt!CV85</f>
        <v>0.17641639797328421</v>
      </c>
      <c r="GR86" s="289">
        <v>1516</v>
      </c>
      <c r="GS86" s="290">
        <f>GR86/DEFM_Région_Dépt!CW85</f>
        <v>0.17407279825467906</v>
      </c>
      <c r="GT86" s="287">
        <v>1476</v>
      </c>
      <c r="GU86" s="288">
        <f>GT86/DEFM_Région_Dépt!CX85</f>
        <v>0.1696941825707059</v>
      </c>
      <c r="GV86" s="289">
        <v>1450</v>
      </c>
      <c r="GW86" s="290">
        <f>GV86/DEFM_Région_Dépt!CY85</f>
        <v>0.16550622075105581</v>
      </c>
      <c r="GX86" s="291">
        <v>1468</v>
      </c>
      <c r="GY86" s="292">
        <f>GX86/DEFM_Région_Dépt!CZ85</f>
        <v>0.16738882554161916</v>
      </c>
      <c r="GZ86" s="435">
        <v>1512</v>
      </c>
      <c r="HA86" s="441">
        <f>GZ86/DEFM_Région_Dépt!DA85</f>
        <v>0.17053913828107375</v>
      </c>
      <c r="HB86" s="435">
        <v>1538</v>
      </c>
      <c r="HC86" s="441">
        <f>HB86/DEFM_Région_Dépt!DB85</f>
        <v>0.17551066986191943</v>
      </c>
      <c r="HD86" s="435">
        <v>1552</v>
      </c>
      <c r="HE86" s="441">
        <f>HD86/DEFM_Région_Dépt!DC85</f>
        <v>0.17940122529187377</v>
      </c>
      <c r="HF86" s="435">
        <v>1547</v>
      </c>
      <c r="HG86" s="441">
        <f>HF86/DEFM_Région_Dépt!DD85</f>
        <v>0.18150885838319841</v>
      </c>
      <c r="HH86" s="435">
        <v>1539</v>
      </c>
      <c r="HI86" s="441">
        <f>HH86/DEFM_Région_Dépt!DE85</f>
        <v>0.18044319380935631</v>
      </c>
      <c r="HJ86" s="435">
        <v>1512</v>
      </c>
      <c r="HK86" s="441">
        <f>HJ86/DEFM_Région_Dépt!DF85</f>
        <v>0.17948717948717949</v>
      </c>
      <c r="HL86" s="435">
        <v>1499</v>
      </c>
      <c r="HM86" s="441">
        <f>HL86/DEFM_Région_Dépt!DG85</f>
        <v>0.17257655998157956</v>
      </c>
      <c r="HN86" s="435">
        <v>1513</v>
      </c>
      <c r="HO86" s="441">
        <f>HN86/DEFM_Région_Dépt!DH85</f>
        <v>0.17271689497716894</v>
      </c>
      <c r="HP86" s="435">
        <v>1493</v>
      </c>
      <c r="HQ86" s="441">
        <f>HP86/DEFM_Région_Dépt!DI85</f>
        <v>0.1714121699196326</v>
      </c>
      <c r="HR86" s="435">
        <v>1528</v>
      </c>
      <c r="HS86" s="441">
        <f>HR86/DEFM_Région_Dépt!DJ85</f>
        <v>0.17488840563122354</v>
      </c>
      <c r="HT86" s="435">
        <v>1522</v>
      </c>
      <c r="HU86" s="441">
        <f>HT86/DEFM_Région_Dépt!DK85</f>
        <v>0.17599444958371879</v>
      </c>
      <c r="HV86" s="502">
        <v>1538</v>
      </c>
      <c r="HW86" s="500">
        <f>HV86/DEFM_Région_Dépt!DL85</f>
        <v>0.17823618032216942</v>
      </c>
      <c r="HX86" s="435">
        <v>1610</v>
      </c>
      <c r="HY86" s="441">
        <f>HX86/DEFM_Région_Dépt!DM85</f>
        <v>0.18642890226956924</v>
      </c>
      <c r="HZ86" s="435">
        <v>1591</v>
      </c>
      <c r="IA86" s="441">
        <f>HZ86/DEFM_Région_Dépt!DN85</f>
        <v>0.18599485620762216</v>
      </c>
      <c r="IB86" s="435">
        <v>1593</v>
      </c>
      <c r="IC86" s="441">
        <f>IB86/DEFM_Région_Dépt!DO85</f>
        <v>0.18919239904988122</v>
      </c>
      <c r="ID86" s="435">
        <v>1592</v>
      </c>
      <c r="IE86" s="441">
        <f>ID86/DEFM_Région_Dépt!DP85</f>
        <v>0.191461214672279</v>
      </c>
      <c r="IF86" s="435">
        <v>1607</v>
      </c>
      <c r="IG86" s="441">
        <f>IF86/DEFM_Région_Dépt!DQ85</f>
        <v>0.19415247070194516</v>
      </c>
      <c r="IH86" s="435">
        <v>1578</v>
      </c>
      <c r="II86" s="441">
        <f>IH86/DEFM_Région_Dépt!DR85</f>
        <v>0.19286238083598142</v>
      </c>
      <c r="IJ86" s="435">
        <v>1580</v>
      </c>
      <c r="IK86" s="441">
        <f>IJ86/DEFM_Région_Dépt!DS85</f>
        <v>0.19068307989379676</v>
      </c>
      <c r="IL86" s="435">
        <v>1555</v>
      </c>
      <c r="IM86" s="441">
        <f>IL86/DEFM_Région_Dépt!DT85</f>
        <v>0.18654030710172745</v>
      </c>
      <c r="IN86" s="435">
        <v>1585</v>
      </c>
      <c r="IO86" s="441">
        <f>IN86/DEFM_Région_Dépt!DU85</f>
        <v>0.18950263032042086</v>
      </c>
      <c r="IP86" s="435">
        <v>1551</v>
      </c>
      <c r="IQ86" s="441">
        <f>IP86/DEFM_Région_Dépt!DV85</f>
        <v>0.18864023351982487</v>
      </c>
      <c r="IR86" s="435">
        <v>1573</v>
      </c>
      <c r="IS86" s="441">
        <f>IR86/DEFM_Région_Dépt!DW85</f>
        <v>0.19260438349455125</v>
      </c>
      <c r="IT86" s="435">
        <v>1572</v>
      </c>
      <c r="IU86" s="441">
        <f>IT86/DEFM_Région_Dépt!DX85</f>
        <v>0.19304924475009211</v>
      </c>
      <c r="IV86" s="435">
        <v>1582</v>
      </c>
      <c r="IW86" s="441">
        <f>IV86/DEFM_Région_Dépt!DY85</f>
        <v>0.19518815545959284</v>
      </c>
      <c r="IX86" s="435">
        <v>1579</v>
      </c>
      <c r="IY86" s="441">
        <f>IX86/DEFM_Région_Dépt!DZ85</f>
        <v>0.19727636181909045</v>
      </c>
      <c r="IZ86" s="435">
        <v>1604</v>
      </c>
      <c r="JA86" s="441">
        <f>IZ86/DEFM_Région_Dépt!EA85</f>
        <v>0.19881011403073873</v>
      </c>
      <c r="JB86" s="435">
        <v>1638</v>
      </c>
      <c r="JC86" s="441">
        <f>JB86/DEFM_Région_Dépt!EB85</f>
        <v>0.19902794653705955</v>
      </c>
      <c r="JD86" s="435">
        <v>1658</v>
      </c>
      <c r="JE86" s="441">
        <f>JD86/DEFM_Région_Dépt!EC85</f>
        <v>0.202392578125</v>
      </c>
      <c r="JF86" s="435">
        <v>1697</v>
      </c>
      <c r="JG86" s="441">
        <f>JF86/DEFM_Région_Dépt!ED85</f>
        <v>0.20778743724745929</v>
      </c>
      <c r="JH86" s="435">
        <v>1739</v>
      </c>
      <c r="JI86" s="441">
        <f>JH86/DEFM_Région_Dépt!EE85</f>
        <v>0.20966964070412347</v>
      </c>
      <c r="JJ86" s="435">
        <v>1743</v>
      </c>
      <c r="JK86" s="441">
        <f>JJ86/DEFM_Région_Dépt!EF85</f>
        <v>0.21043100325968853</v>
      </c>
      <c r="JL86" s="435"/>
      <c r="JM86" s="441" t="e">
        <f>JL86/DEFM_Région_Dépt!EG85</f>
        <v>#DIV/0!</v>
      </c>
      <c r="JN86" s="435"/>
      <c r="JO86" s="441" t="e">
        <f>JN86/DEFM_Région_Dépt!EH85</f>
        <v>#DIV/0!</v>
      </c>
      <c r="JP86" s="435"/>
      <c r="JQ86" s="441" t="e">
        <f>JP86/DEFM_Région_Dépt!EI85</f>
        <v>#DIV/0!</v>
      </c>
      <c r="JR86" s="435"/>
      <c r="JS86" s="441" t="e">
        <f>JR86/DEFM_Région_Dépt!EJ85</f>
        <v>#DIV/0!</v>
      </c>
    </row>
    <row r="87" spans="1:279" x14ac:dyDescent="0.35">
      <c r="A87" s="246" t="s">
        <v>449</v>
      </c>
      <c r="B87" s="286">
        <v>4257</v>
      </c>
      <c r="C87" s="280">
        <f>B87/DEFM_Région_Dépt!B86</f>
        <v>0.20817643894566973</v>
      </c>
      <c r="D87" s="247">
        <v>4795</v>
      </c>
      <c r="E87" s="248">
        <f>D87/DEFM_Région_Dépt!C86</f>
        <v>0.2269070603823585</v>
      </c>
      <c r="F87" s="286">
        <v>5056</v>
      </c>
      <c r="G87" s="280">
        <f>F87/DEFM_Région_Dépt!D86</f>
        <v>0.23279156498917999</v>
      </c>
      <c r="H87" s="247">
        <v>5409</v>
      </c>
      <c r="I87" s="248">
        <f>H87/DEFM_Région_Dépt!E86</f>
        <v>0.24261045077371607</v>
      </c>
      <c r="J87" s="286">
        <v>4182</v>
      </c>
      <c r="K87" s="280">
        <f>J87/DEFM_Région_Dépt!F86</f>
        <v>0.18258819420188613</v>
      </c>
      <c r="L87" s="247">
        <v>4339</v>
      </c>
      <c r="M87" s="248">
        <f>L87/DEFM_Région_Dépt!G86</f>
        <v>0.18518992744344856</v>
      </c>
      <c r="N87" s="286">
        <v>4167</v>
      </c>
      <c r="O87" s="280">
        <f>N87/DEFM_Région_Dépt!H86</f>
        <v>0.17545263157894736</v>
      </c>
      <c r="P87" s="247">
        <v>4823</v>
      </c>
      <c r="Q87" s="248">
        <f>P87/DEFM_Région_Dépt!I86</f>
        <v>0.19828968466060931</v>
      </c>
      <c r="R87" s="286">
        <v>4969</v>
      </c>
      <c r="S87" s="280">
        <f>R87/DEFM_Région_Dépt!J86</f>
        <v>0.20490721649484536</v>
      </c>
      <c r="T87" s="247">
        <v>5179</v>
      </c>
      <c r="U87" s="248">
        <f>T87/DEFM_Région_Dépt!K86</f>
        <v>0.21438032949747496</v>
      </c>
      <c r="V87" s="286">
        <v>4995</v>
      </c>
      <c r="W87" s="280">
        <f>V87/DEFM_Région_Dépt!L86</f>
        <v>0.21254414705757202</v>
      </c>
      <c r="X87" s="247">
        <v>4879</v>
      </c>
      <c r="Y87" s="248">
        <f>X87/DEFM_Région_Dépt!M86</f>
        <v>0.21211199026171637</v>
      </c>
      <c r="Z87" s="286">
        <v>4850</v>
      </c>
      <c r="AA87" s="280">
        <f>Z87/DEFM_Région_Dépt!N86</f>
        <v>0.21319618444766802</v>
      </c>
      <c r="AB87" s="247">
        <v>4743</v>
      </c>
      <c r="AC87" s="248">
        <f>AB87/DEFM_Région_Dépt!O86</f>
        <v>0.20636992559718054</v>
      </c>
      <c r="AD87" s="286">
        <v>4756</v>
      </c>
      <c r="AE87" s="280">
        <f>AD87/DEFM_Région_Dépt!P86</f>
        <v>0.20203049997876046</v>
      </c>
      <c r="AF87" s="247">
        <v>4881</v>
      </c>
      <c r="AG87" s="248">
        <f>AF87/DEFM_Région_Dépt!Q86</f>
        <v>0.20192785040542777</v>
      </c>
      <c r="AH87" s="286">
        <v>4671</v>
      </c>
      <c r="AI87" s="280">
        <f>AH87/DEFM_Région_Dépt!R86</f>
        <v>0.18967757654511491</v>
      </c>
      <c r="AJ87" s="247">
        <v>5055</v>
      </c>
      <c r="AK87" s="248">
        <f>AJ87/DEFM_Région_Dépt!S86</f>
        <v>0.19967609416969506</v>
      </c>
      <c r="AL87" s="286">
        <v>5154</v>
      </c>
      <c r="AM87" s="280">
        <f>AL87/DEFM_Région_Dépt!T86</f>
        <v>0.20161164137067752</v>
      </c>
      <c r="AN87" s="247">
        <v>5267</v>
      </c>
      <c r="AO87" s="248">
        <f>AN87/DEFM_Région_Dépt!U86</f>
        <v>0.20170030253130625</v>
      </c>
      <c r="AP87" s="286">
        <v>5388</v>
      </c>
      <c r="AQ87" s="280">
        <f>AP87/DEFM_Région_Dépt!V86</f>
        <v>0.20727860275448182</v>
      </c>
      <c r="AR87" s="247">
        <v>5439</v>
      </c>
      <c r="AS87" s="248">
        <f>AR87/DEFM_Région_Dépt!W86</f>
        <v>0.21252735229759301</v>
      </c>
      <c r="AT87" s="286">
        <v>5351</v>
      </c>
      <c r="AU87" s="280">
        <f>AT87/DEFM_Région_Dépt!X86</f>
        <v>0.21609724577982392</v>
      </c>
      <c r="AV87" s="247">
        <v>5366</v>
      </c>
      <c r="AW87" s="248">
        <f>AV87/DEFM_Région_Dépt!Y86</f>
        <v>0.21969293756397135</v>
      </c>
      <c r="AX87" s="286">
        <v>5208</v>
      </c>
      <c r="AY87" s="280">
        <f>AX87/DEFM_Région_Dépt!Z86</f>
        <v>0.2160637238632592</v>
      </c>
      <c r="AZ87" s="247">
        <v>5146</v>
      </c>
      <c r="BA87" s="248">
        <f>AZ87/DEFM_Région_Dépt!AA86</f>
        <v>0.21051339742278585</v>
      </c>
      <c r="BB87" s="286">
        <v>5306</v>
      </c>
      <c r="BC87" s="280">
        <f>BB87/DEFM_Région_Dépt!AB86</f>
        <v>0.20975648323845666</v>
      </c>
      <c r="BD87" s="247">
        <v>5444</v>
      </c>
      <c r="BE87" s="248">
        <f>BD87/DEFM_Région_Dépt!AC86</f>
        <v>0.20950548393303828</v>
      </c>
      <c r="BF87" s="286">
        <v>5593</v>
      </c>
      <c r="BG87" s="280">
        <f>BF87/DEFM_Région_Dépt!AD86</f>
        <v>0.20929536354451223</v>
      </c>
      <c r="BH87" s="247">
        <v>5658</v>
      </c>
      <c r="BI87" s="248">
        <f>BH87/DEFM_Région_Dépt!AE86</f>
        <v>0.20651896193013833</v>
      </c>
      <c r="BJ87" s="286">
        <v>5727</v>
      </c>
      <c r="BK87" s="280">
        <f>BJ87/DEFM_Région_Dépt!AF86</f>
        <v>0.207124773960217</v>
      </c>
      <c r="BL87" s="247">
        <v>5918</v>
      </c>
      <c r="BM87" s="248">
        <f>BL87/DEFM_Région_Dépt!AG86</f>
        <v>0.21081504702194356</v>
      </c>
      <c r="BN87" s="286">
        <v>6035</v>
      </c>
      <c r="BO87" s="280">
        <f>BN87/DEFM_Région_Dépt!AH86</f>
        <v>0.21474575668078141</v>
      </c>
      <c r="BP87" s="247">
        <v>6115</v>
      </c>
      <c r="BQ87" s="248">
        <f>BP87/DEFM_Région_Dépt!AI86</f>
        <v>0.22026511058281104</v>
      </c>
      <c r="BR87" s="286">
        <v>6044</v>
      </c>
      <c r="BS87" s="280">
        <f>BR87/DEFM_Région_Dépt!AJ86</f>
        <v>0.22343807763401108</v>
      </c>
      <c r="BT87" s="247">
        <v>5932</v>
      </c>
      <c r="BU87" s="248">
        <f>BT87/DEFM_Région_Dépt!AK86</f>
        <v>0.22479063246049491</v>
      </c>
      <c r="BV87" s="286">
        <v>5916</v>
      </c>
      <c r="BW87" s="280">
        <f>BV87/DEFM_Région_Dépt!AL86</f>
        <v>0.22455873979882329</v>
      </c>
      <c r="BX87" s="247">
        <v>5863</v>
      </c>
      <c r="BY87" s="248">
        <f>BX87/DEFM_Région_Dépt!AM86</f>
        <v>0.21980205443503037</v>
      </c>
      <c r="BZ87" s="249">
        <v>5849</v>
      </c>
      <c r="CA87" s="280">
        <f>BZ87/DEFM_Région_Dépt!AN86</f>
        <v>0.21349052816001751</v>
      </c>
      <c r="CB87" s="247">
        <v>5940</v>
      </c>
      <c r="CC87" s="248">
        <f>CB87/DEFM_Région_Dépt!AO86</f>
        <v>0.20973095120401103</v>
      </c>
      <c r="CD87" s="249">
        <v>6119</v>
      </c>
      <c r="CE87" s="280">
        <f>CD87/DEFM_Région_Dépt!AP86</f>
        <v>0.20903935501503143</v>
      </c>
      <c r="CF87" s="247">
        <v>6195</v>
      </c>
      <c r="CG87" s="248">
        <f>CF87/DEFM_Région_Dépt!AQ86</f>
        <v>0.20764203117144295</v>
      </c>
      <c r="CH87" s="249">
        <v>6241</v>
      </c>
      <c r="CI87" s="280">
        <f>CH87/DEFM_Région_Dépt!AR86</f>
        <v>0.20926099785407726</v>
      </c>
      <c r="CJ87" s="247">
        <v>6410</v>
      </c>
      <c r="CK87" s="248">
        <f>CJ87/DEFM_Région_Dépt!AS86</f>
        <v>0.21091076599105027</v>
      </c>
      <c r="CL87" s="249">
        <v>6553</v>
      </c>
      <c r="CM87" s="280">
        <f>CL87/DEFM_Région_Dépt!AT86</f>
        <v>0.21703706157056271</v>
      </c>
      <c r="CN87" s="247">
        <v>6555</v>
      </c>
      <c r="CO87" s="248">
        <f>CN87/DEFM_Région_Dépt!AU86</f>
        <v>0.21975258976164136</v>
      </c>
      <c r="CP87" s="249">
        <v>6524</v>
      </c>
      <c r="CQ87" s="280">
        <f>CP87/DEFM_Région_Dépt!AV86</f>
        <v>0.22285226302305722</v>
      </c>
      <c r="CR87" s="247">
        <v>6395</v>
      </c>
      <c r="CS87" s="248">
        <f>CR87/DEFM_Région_Dépt!AW86</f>
        <v>0.22332809498865025</v>
      </c>
      <c r="CT87" s="249">
        <v>6364</v>
      </c>
      <c r="CU87" s="280">
        <f>CT87/DEFM_Région_Dépt!AX86</f>
        <v>0.22530623805140551</v>
      </c>
      <c r="CV87" s="247">
        <v>6447</v>
      </c>
      <c r="CW87" s="248">
        <f>CV87/DEFM_Région_Dépt!AY86</f>
        <v>0.22186661160437746</v>
      </c>
      <c r="CX87" s="249">
        <v>6256</v>
      </c>
      <c r="CY87" s="280">
        <f>CX87/DEFM_Région_Dépt!AZ86</f>
        <v>0.21620874373595991</v>
      </c>
      <c r="CZ87" s="247">
        <v>6357</v>
      </c>
      <c r="DA87" s="248">
        <f>CZ87/DEFM_Région_Dépt!BA86</f>
        <v>0.21381003632449885</v>
      </c>
      <c r="DB87" s="249">
        <v>6524</v>
      </c>
      <c r="DC87" s="280">
        <f>DB87/DEFM_Région_Dépt!BB86</f>
        <v>0.21341882299061141</v>
      </c>
      <c r="DD87" s="247">
        <v>6612</v>
      </c>
      <c r="DE87" s="248">
        <f>DD87/DEFM_Région_Dépt!BC86</f>
        <v>0.21237232607438813</v>
      </c>
      <c r="DF87" s="249">
        <v>6692</v>
      </c>
      <c r="DG87" s="280">
        <f>DF87/DEFM_Région_Dépt!BD86</f>
        <v>0.21273484439075563</v>
      </c>
      <c r="DH87" s="247">
        <v>6872</v>
      </c>
      <c r="DI87" s="248">
        <f>DH87/DEFM_Région_Dépt!BE86</f>
        <v>0.21491118338754064</v>
      </c>
      <c r="DJ87" s="249">
        <v>6935</v>
      </c>
      <c r="DK87" s="280">
        <f>DJ87/DEFM_Région_Dépt!BF86</f>
        <v>0.21830143540669855</v>
      </c>
      <c r="DL87" s="247">
        <v>6925</v>
      </c>
      <c r="DM87" s="248">
        <f>DL87/DEFM_Région_Dépt!BG86</f>
        <v>0.22011379167858619</v>
      </c>
      <c r="DN87" s="249">
        <v>6903</v>
      </c>
      <c r="DO87" s="280">
        <f>DN87/DEFM_Région_Dépt!BH86</f>
        <v>0.22525697503671072</v>
      </c>
      <c r="DP87" s="247">
        <v>6990</v>
      </c>
      <c r="DQ87" s="248">
        <f>DP87/DEFM_Région_Dépt!BI86</f>
        <v>0.23089882073134477</v>
      </c>
      <c r="DR87" s="249">
        <v>6911</v>
      </c>
      <c r="DS87" s="280">
        <f>DR87/DEFM_Région_Dépt!BJ86</f>
        <v>0.23125313702526351</v>
      </c>
      <c r="DT87" s="247">
        <v>6949</v>
      </c>
      <c r="DU87" s="248">
        <f>DT87/DEFM_Région_Dépt!BK86</f>
        <v>0.22672844138471077</v>
      </c>
      <c r="DV87" s="249">
        <v>6949</v>
      </c>
      <c r="DW87" s="280">
        <f>DV87/DEFM_Région_Dépt!BL86</f>
        <v>0.22430600387346675</v>
      </c>
      <c r="DX87" s="247">
        <v>7089</v>
      </c>
      <c r="DY87" s="248">
        <f>DX87/DEFM_Région_Dépt!BM86</f>
        <v>0.22261650546413767</v>
      </c>
      <c r="DZ87" s="249">
        <v>7250</v>
      </c>
      <c r="EA87" s="280">
        <f>DZ87/DEFM_Région_Dépt!BN86</f>
        <v>0.22262482343548487</v>
      </c>
      <c r="EB87" s="247">
        <v>7312</v>
      </c>
      <c r="EC87" s="248">
        <f>EB87/DEFM_Région_Dépt!BO86</f>
        <v>0.22148179560186587</v>
      </c>
      <c r="ED87" s="249">
        <v>7471</v>
      </c>
      <c r="EE87" s="280">
        <f>ED87/DEFM_Région_Dépt!BP86</f>
        <v>0.22219248156078991</v>
      </c>
      <c r="EF87" s="247">
        <v>7688</v>
      </c>
      <c r="EG87" s="248">
        <f>EF87/DEFM_Région_Dépt!BQ86</f>
        <v>0.22536862779585495</v>
      </c>
      <c r="EH87" s="249">
        <v>7746</v>
      </c>
      <c r="EI87" s="280">
        <f>EH87/DEFM_Région_Dépt!BR86</f>
        <v>0.22730874196672243</v>
      </c>
      <c r="EJ87" s="247">
        <v>7803</v>
      </c>
      <c r="EK87" s="248">
        <f>EJ87/DEFM_Région_Dépt!BS86</f>
        <v>0.23170116102978294</v>
      </c>
      <c r="EL87" s="249">
        <v>7794</v>
      </c>
      <c r="EM87" s="280">
        <f>EL87/DEFM_Région_Dépt!BT86</f>
        <v>0.23652585579024035</v>
      </c>
      <c r="EN87" s="247">
        <v>7750</v>
      </c>
      <c r="EO87" s="248">
        <f>EN87/DEFM_Région_Dépt!BU86</f>
        <v>0.23770089559563243</v>
      </c>
      <c r="EP87" s="249">
        <v>7533</v>
      </c>
      <c r="EQ87" s="280">
        <f>EP87/DEFM_Région_Dépt!BV86</f>
        <v>0.23484848484848486</v>
      </c>
      <c r="ER87" s="247">
        <v>7462</v>
      </c>
      <c r="ES87" s="248">
        <f>ER87/DEFM_Région_Dépt!BW86</f>
        <v>0.22983336926725598</v>
      </c>
      <c r="ET87" s="249">
        <v>7411</v>
      </c>
      <c r="EU87" s="280">
        <f>ET87/DEFM_Région_Dépt!BX86</f>
        <v>0.22617957639016054</v>
      </c>
      <c r="EV87" s="247">
        <v>7584</v>
      </c>
      <c r="EW87" s="248">
        <f>EV87/DEFM_Région_Dépt!BY86</f>
        <v>0.22733812949640289</v>
      </c>
      <c r="EX87" s="249">
        <v>7741</v>
      </c>
      <c r="EY87" s="280">
        <f>EX87/DEFM_Région_Dépt!BZ86</f>
        <v>0.22803193212949599</v>
      </c>
      <c r="EZ87" s="247">
        <v>7931</v>
      </c>
      <c r="FA87" s="248">
        <f>EZ87/DEFM_Région_Dépt!CA86</f>
        <v>0.23227412505491288</v>
      </c>
      <c r="FB87" s="286">
        <v>8146</v>
      </c>
      <c r="FC87" s="281">
        <f>FB87/DEFM_Région_Dépt!CB86</f>
        <v>0.23600648974388688</v>
      </c>
      <c r="FD87" s="252">
        <v>8352</v>
      </c>
      <c r="FE87" s="248">
        <f>FD87/DEFM_Région_Dépt!CC86</f>
        <v>0.24091381100726894</v>
      </c>
      <c r="FF87" s="249">
        <v>8091</v>
      </c>
      <c r="FG87" s="250">
        <f>FF87/DEFM_Région_Dépt!CD86</f>
        <v>0.23410103581968636</v>
      </c>
      <c r="FH87" s="247">
        <v>7931</v>
      </c>
      <c r="FI87" s="248">
        <f>FH87/DEFM_Région_Dépt!CE86</f>
        <v>0.23231494771375846</v>
      </c>
      <c r="FJ87" s="249">
        <v>7484</v>
      </c>
      <c r="FK87" s="250">
        <f>FJ87/DEFM_Région_Dépt!CF86</f>
        <v>0.22664365100996336</v>
      </c>
      <c r="FL87" s="247">
        <v>6450</v>
      </c>
      <c r="FM87" s="248">
        <f>FL87/DEFM_Région_Dépt!CG86</f>
        <v>0.19782241987425242</v>
      </c>
      <c r="FN87" s="249">
        <v>6245</v>
      </c>
      <c r="FO87" s="250">
        <f>FN87/DEFM_Région_Dépt!CH86</f>
        <v>0.19382972780036625</v>
      </c>
      <c r="FP87" s="247">
        <v>6050</v>
      </c>
      <c r="FQ87" s="248">
        <f>FP87/DEFM_Région_Dépt!CI86</f>
        <v>0.18659018011349618</v>
      </c>
      <c r="FR87" s="249">
        <v>6161</v>
      </c>
      <c r="FS87" s="250">
        <f>FR87/DEFM_Région_Dépt!CJ86</f>
        <v>0.18509839266937059</v>
      </c>
      <c r="FT87" s="247">
        <v>6329</v>
      </c>
      <c r="FU87" s="248">
        <f>FT87/DEFM_Région_Dépt!CK86</f>
        <v>0.18773730422401519</v>
      </c>
      <c r="FV87" s="249">
        <v>6122</v>
      </c>
      <c r="FW87" s="250">
        <f>FV87/DEFM_Région_Dépt!CL86</f>
        <v>0.18048349056603774</v>
      </c>
      <c r="FX87" s="247">
        <v>6192</v>
      </c>
      <c r="FY87" s="248">
        <f>FX87/DEFM_Région_Dépt!CM86</f>
        <v>0.18077248708142352</v>
      </c>
      <c r="FZ87" s="249">
        <v>6133</v>
      </c>
      <c r="GA87" s="250">
        <f>FZ87/DEFM_Région_Dépt!CN86</f>
        <v>0.17787638852634938</v>
      </c>
      <c r="GB87" s="247">
        <v>6253</v>
      </c>
      <c r="GC87" s="248">
        <f>GB87/DEFM_Région_Dépt!CO86</f>
        <v>0.17851942786992891</v>
      </c>
      <c r="GD87" s="249">
        <v>6269</v>
      </c>
      <c r="GE87" s="250">
        <f>GD87/DEFM_Région_Dépt!CP86</f>
        <v>0.18030429405504902</v>
      </c>
      <c r="GF87" s="247">
        <v>5978</v>
      </c>
      <c r="GG87" s="248">
        <f>GF87/DEFM_Région_Dépt!CQ86</f>
        <v>0.1744993870044953</v>
      </c>
      <c r="GH87" s="249">
        <v>5912</v>
      </c>
      <c r="GI87" s="250">
        <f>GH87/DEFM_Région_Dépt!CR86</f>
        <v>0.17565961492750179</v>
      </c>
      <c r="GJ87" s="247">
        <v>5924</v>
      </c>
      <c r="GK87" s="248">
        <f>GJ87/DEFM_Région_Dépt!CS86</f>
        <v>0.17829410702461929</v>
      </c>
      <c r="GL87" s="249">
        <v>5779</v>
      </c>
      <c r="GM87" s="250">
        <f>GL87/DEFM_Région_Dépt!CT86</f>
        <v>0.17664679810484488</v>
      </c>
      <c r="GN87" s="247">
        <v>5699</v>
      </c>
      <c r="GO87" s="248">
        <f>GN87/DEFM_Région_Dépt!CU86</f>
        <v>0.1716359474762077</v>
      </c>
      <c r="GP87" s="287">
        <v>5673</v>
      </c>
      <c r="GQ87" s="288">
        <f>GP87/DEFM_Région_Dépt!CV86</f>
        <v>0.16828334964848268</v>
      </c>
      <c r="GR87" s="289">
        <v>5786</v>
      </c>
      <c r="GS87" s="290">
        <f>GR87/DEFM_Région_Dépt!CW86</f>
        <v>0.16910711676165424</v>
      </c>
      <c r="GT87" s="287">
        <v>5748</v>
      </c>
      <c r="GU87" s="288">
        <f>GT87/DEFM_Région_Dépt!CX86</f>
        <v>0.16593054473023297</v>
      </c>
      <c r="GV87" s="289">
        <v>5821</v>
      </c>
      <c r="GW87" s="290">
        <f>GV87/DEFM_Région_Dépt!CY86</f>
        <v>0.16630953401331391</v>
      </c>
      <c r="GX87" s="291">
        <v>5867</v>
      </c>
      <c r="GY87" s="292">
        <f>GX87/DEFM_Région_Dépt!CZ86</f>
        <v>0.16798854688618467</v>
      </c>
      <c r="GZ87" s="435">
        <v>6022</v>
      </c>
      <c r="HA87" s="441">
        <f>GZ87/DEFM_Région_Dépt!DA86</f>
        <v>0.17047899445136452</v>
      </c>
      <c r="HB87" s="435">
        <v>6028</v>
      </c>
      <c r="HC87" s="441">
        <f>HB87/DEFM_Région_Dépt!DB86</f>
        <v>0.17194854094759962</v>
      </c>
      <c r="HD87" s="435">
        <v>6060</v>
      </c>
      <c r="HE87" s="441">
        <f>HD87/DEFM_Région_Dépt!DC86</f>
        <v>0.17522047130258783</v>
      </c>
      <c r="HF87" s="435">
        <v>5974</v>
      </c>
      <c r="HG87" s="441">
        <f>HF87/DEFM_Région_Dépt!DD86</f>
        <v>0.1768397371381209</v>
      </c>
      <c r="HH87" s="435">
        <v>5925</v>
      </c>
      <c r="HI87" s="441">
        <f>HH87/DEFM_Région_Dépt!DE86</f>
        <v>0.17733680524378198</v>
      </c>
      <c r="HJ87" s="435">
        <v>5730</v>
      </c>
      <c r="HK87" s="441">
        <f>HJ87/DEFM_Région_Dépt!DF86</f>
        <v>0.17506874427131072</v>
      </c>
      <c r="HL87" s="435">
        <v>5561</v>
      </c>
      <c r="HM87" s="441">
        <f>HL87/DEFM_Région_Dépt!DG86</f>
        <v>0.16698696774968472</v>
      </c>
      <c r="HN87" s="435">
        <v>5651</v>
      </c>
      <c r="HO87" s="441">
        <f>HN87/DEFM_Région_Dépt!DH86</f>
        <v>0.16654877689360448</v>
      </c>
      <c r="HP87" s="435">
        <v>5676</v>
      </c>
      <c r="HQ87" s="441">
        <f>HP87/DEFM_Région_Dépt!DI86</f>
        <v>0.16643697035451427</v>
      </c>
      <c r="HR87" s="435">
        <v>5781</v>
      </c>
      <c r="HS87" s="441">
        <f>HR87/DEFM_Région_Dépt!DJ86</f>
        <v>0.16684464198100954</v>
      </c>
      <c r="HT87" s="435">
        <v>5844</v>
      </c>
      <c r="HU87" s="441">
        <f>HT87/DEFM_Région_Dépt!DK86</f>
        <v>0.16813395477300189</v>
      </c>
      <c r="HV87" s="502">
        <v>5928</v>
      </c>
      <c r="HW87" s="500">
        <f>HV87/DEFM_Région_Dépt!DL86</f>
        <v>0.16909122026356324</v>
      </c>
      <c r="HX87" s="435">
        <v>6028</v>
      </c>
      <c r="HY87" s="441">
        <f>HX87/DEFM_Région_Dépt!DM86</f>
        <v>0.17150335723227494</v>
      </c>
      <c r="HZ87" s="435">
        <v>6114</v>
      </c>
      <c r="IA87" s="441">
        <f>HZ87/DEFM_Région_Dépt!DN86</f>
        <v>0.17604376619637202</v>
      </c>
      <c r="IB87" s="435">
        <v>6236</v>
      </c>
      <c r="IC87" s="441">
        <f>IB87/DEFM_Région_Dépt!DO86</f>
        <v>0.1824031824031824</v>
      </c>
      <c r="ID87" s="435">
        <v>6172</v>
      </c>
      <c r="IE87" s="441">
        <f>ID87/DEFM_Région_Dépt!DP86</f>
        <v>0.18478488668003951</v>
      </c>
      <c r="IF87" s="435">
        <v>6163</v>
      </c>
      <c r="IG87" s="441">
        <f>IF87/DEFM_Région_Dépt!DQ86</f>
        <v>0.18779328417331953</v>
      </c>
      <c r="IH87" s="435">
        <v>6128</v>
      </c>
      <c r="II87" s="441">
        <f>IH87/DEFM_Région_Dépt!DR86</f>
        <v>0.18896666563878012</v>
      </c>
      <c r="IJ87" s="435">
        <v>6031</v>
      </c>
      <c r="IK87" s="441">
        <f>IJ87/DEFM_Région_Dépt!DS86</f>
        <v>0.18448502645988193</v>
      </c>
      <c r="IL87" s="435">
        <v>6007</v>
      </c>
      <c r="IM87" s="441">
        <f>IL87/DEFM_Région_Dépt!DT86</f>
        <v>0.18225674322643284</v>
      </c>
      <c r="IN87" s="435">
        <v>6011</v>
      </c>
      <c r="IO87" s="441">
        <f>IN87/DEFM_Région_Dépt!DU86</f>
        <v>0.18074933846523936</v>
      </c>
      <c r="IP87" s="435">
        <v>6058</v>
      </c>
      <c r="IQ87" s="441">
        <f>IP87/DEFM_Région_Dépt!DV86</f>
        <v>0.18022252632831559</v>
      </c>
      <c r="IR87" s="435">
        <v>6086</v>
      </c>
      <c r="IS87" s="441">
        <f>IR87/DEFM_Région_Dépt!DW86</f>
        <v>0.1819160065759976</v>
      </c>
      <c r="IT87" s="435">
        <v>6205</v>
      </c>
      <c r="IU87" s="441">
        <f>IT87/DEFM_Région_Dépt!DX86</f>
        <v>0.18476610189679302</v>
      </c>
      <c r="IV87" s="435">
        <v>6334</v>
      </c>
      <c r="IW87" s="441">
        <f>IV87/DEFM_Région_Dépt!DY86</f>
        <v>0.18870285407853185</v>
      </c>
      <c r="IX87" s="435">
        <v>6333</v>
      </c>
      <c r="IY87" s="441">
        <f>IX87/DEFM_Région_Dépt!DZ86</f>
        <v>0.19149129172714077</v>
      </c>
      <c r="IZ87" s="435">
        <v>6474</v>
      </c>
      <c r="JA87" s="441">
        <f>IZ87/DEFM_Région_Dépt!EA86</f>
        <v>0.19287948756144793</v>
      </c>
      <c r="JB87" s="435">
        <v>6596</v>
      </c>
      <c r="JC87" s="441">
        <f>JB87/DEFM_Région_Dépt!EB86</f>
        <v>0.19332903452722902</v>
      </c>
      <c r="JD87" s="435">
        <v>6641</v>
      </c>
      <c r="JE87" s="441">
        <f>JD87/DEFM_Région_Dépt!EC86</f>
        <v>0.19467080963827169</v>
      </c>
      <c r="JF87" s="435">
        <v>6808</v>
      </c>
      <c r="JG87" s="441">
        <f>JF87/DEFM_Région_Dépt!ED86</f>
        <v>0.20108695652173914</v>
      </c>
      <c r="JH87" s="435">
        <v>6886</v>
      </c>
      <c r="JI87" s="441">
        <f>JH87/DEFM_Région_Dépt!EE86</f>
        <v>0.20219638242894056</v>
      </c>
      <c r="JJ87" s="435">
        <v>6899</v>
      </c>
      <c r="JK87" s="441">
        <f>JJ87/DEFM_Région_Dépt!EF86</f>
        <v>0.20160724722384571</v>
      </c>
      <c r="JL87" s="435"/>
      <c r="JM87" s="441" t="e">
        <f>JL87/DEFM_Région_Dépt!EG86</f>
        <v>#DIV/0!</v>
      </c>
      <c r="JN87" s="435"/>
      <c r="JO87" s="441" t="e">
        <f>JN87/DEFM_Région_Dépt!EH86</f>
        <v>#DIV/0!</v>
      </c>
      <c r="JP87" s="435"/>
      <c r="JQ87" s="441" t="e">
        <f>JP87/DEFM_Région_Dépt!EI86</f>
        <v>#DIV/0!</v>
      </c>
      <c r="JR87" s="435"/>
      <c r="JS87" s="441" t="e">
        <f>JR87/DEFM_Région_Dépt!EJ86</f>
        <v>#DIV/0!</v>
      </c>
    </row>
    <row r="88" spans="1:279" x14ac:dyDescent="0.35">
      <c r="A88" s="246" t="s">
        <v>450</v>
      </c>
      <c r="B88" s="286">
        <v>10233</v>
      </c>
      <c r="C88" s="280">
        <f>B88/DEFM_Région_Dépt!B87</f>
        <v>0.12500916220772557</v>
      </c>
      <c r="D88" s="247">
        <v>12618</v>
      </c>
      <c r="E88" s="248">
        <f>D88/DEFM_Région_Dépt!C87</f>
        <v>0.14831793497425771</v>
      </c>
      <c r="F88" s="286">
        <v>14235</v>
      </c>
      <c r="G88" s="280">
        <f>F88/DEFM_Région_Dépt!D87</f>
        <v>0.15909649730648009</v>
      </c>
      <c r="H88" s="247">
        <v>15201</v>
      </c>
      <c r="I88" s="248">
        <f>H88/DEFM_Région_Dépt!E87</f>
        <v>0.16367160161507402</v>
      </c>
      <c r="J88" s="286">
        <v>14080</v>
      </c>
      <c r="K88" s="280">
        <f>J88/DEFM_Région_Dépt!F87</f>
        <v>0.14838859262694182</v>
      </c>
      <c r="L88" s="247">
        <v>14829</v>
      </c>
      <c r="M88" s="248">
        <f>L88/DEFM_Région_Dépt!G87</f>
        <v>0.15532953450370804</v>
      </c>
      <c r="N88" s="286">
        <v>14317</v>
      </c>
      <c r="O88" s="280">
        <f>N88/DEFM_Région_Dépt!H87</f>
        <v>0.14952011947406346</v>
      </c>
      <c r="P88" s="247">
        <v>16764</v>
      </c>
      <c r="Q88" s="248">
        <f>P88/DEFM_Région_Dépt!I87</f>
        <v>0.17127969348659003</v>
      </c>
      <c r="R88" s="286">
        <v>17147</v>
      </c>
      <c r="S88" s="280">
        <f>R88/DEFM_Région_Dépt!J87</f>
        <v>0.1759207961424028</v>
      </c>
      <c r="T88" s="247">
        <v>17931</v>
      </c>
      <c r="U88" s="248">
        <f>T88/DEFM_Région_Dépt!K87</f>
        <v>0.18515726647528966</v>
      </c>
      <c r="V88" s="286">
        <v>17783</v>
      </c>
      <c r="W88" s="280">
        <f>V88/DEFM_Région_Dépt!L87</f>
        <v>0.18630111154180592</v>
      </c>
      <c r="X88" s="247">
        <v>17789</v>
      </c>
      <c r="Y88" s="248">
        <f>X88/DEFM_Région_Dépt!M87</f>
        <v>0.18885892644810601</v>
      </c>
      <c r="Z88" s="286">
        <v>17761</v>
      </c>
      <c r="AA88" s="280">
        <f>Z88/DEFM_Région_Dépt!N87</f>
        <v>0.1897238690380815</v>
      </c>
      <c r="AB88" s="247">
        <v>17597</v>
      </c>
      <c r="AC88" s="248">
        <f>AB88/DEFM_Région_Dépt!O87</f>
        <v>0.18486768151113073</v>
      </c>
      <c r="AD88" s="286">
        <v>17918</v>
      </c>
      <c r="AE88" s="280">
        <f>AD88/DEFM_Région_Dépt!P87</f>
        <v>0.18214162278650864</v>
      </c>
      <c r="AF88" s="247">
        <v>18485</v>
      </c>
      <c r="AG88" s="248">
        <f>AF88/DEFM_Région_Dépt!Q87</f>
        <v>0.18203214243510457</v>
      </c>
      <c r="AH88" s="286">
        <v>18744</v>
      </c>
      <c r="AI88" s="280">
        <f>AH88/DEFM_Région_Dépt!R87</f>
        <v>0.18368546901336677</v>
      </c>
      <c r="AJ88" s="247">
        <v>19106</v>
      </c>
      <c r="AK88" s="248">
        <f>AJ88/DEFM_Région_Dépt!S87</f>
        <v>0.18520385413233556</v>
      </c>
      <c r="AL88" s="286">
        <v>19466</v>
      </c>
      <c r="AM88" s="280">
        <f>AL88/DEFM_Région_Dépt!T87</f>
        <v>0.18879233425146449</v>
      </c>
      <c r="AN88" s="247">
        <v>19819</v>
      </c>
      <c r="AO88" s="248">
        <f>AN88/DEFM_Région_Dépt!U87</f>
        <v>0.1905288355235962</v>
      </c>
      <c r="AP88" s="286">
        <v>20018</v>
      </c>
      <c r="AQ88" s="280">
        <f>AP88/DEFM_Région_Dépt!V87</f>
        <v>0.19502737670739073</v>
      </c>
      <c r="AR88" s="247">
        <v>20262</v>
      </c>
      <c r="AS88" s="248">
        <f>AR88/DEFM_Région_Dépt!W87</f>
        <v>0.19993882041819205</v>
      </c>
      <c r="AT88" s="286">
        <v>19819</v>
      </c>
      <c r="AU88" s="280">
        <f>AT88/DEFM_Région_Dépt!X87</f>
        <v>0.19948666331152493</v>
      </c>
      <c r="AV88" s="247">
        <v>19967</v>
      </c>
      <c r="AW88" s="248">
        <f>AV88/DEFM_Région_Dépt!Y87</f>
        <v>0.20254821006502399</v>
      </c>
      <c r="AX88" s="286">
        <v>19474</v>
      </c>
      <c r="AY88" s="280">
        <f>AX88/DEFM_Région_Dépt!Z87</f>
        <v>0.19874673416067928</v>
      </c>
      <c r="AZ88" s="247">
        <v>19144</v>
      </c>
      <c r="BA88" s="248">
        <f>AZ88/DEFM_Région_Dépt!AA87</f>
        <v>0.19024147868428898</v>
      </c>
      <c r="BB88" s="286">
        <v>19352</v>
      </c>
      <c r="BC88" s="280">
        <f>BB88/DEFM_Région_Dépt!AB87</f>
        <v>0.18645880505265591</v>
      </c>
      <c r="BD88" s="247">
        <v>19819</v>
      </c>
      <c r="BE88" s="248">
        <f>BD88/DEFM_Région_Dépt!AC87</f>
        <v>0.18546002395568198</v>
      </c>
      <c r="BF88" s="286">
        <v>20077</v>
      </c>
      <c r="BG88" s="280">
        <f>BF88/DEFM_Région_Dépt!AD87</f>
        <v>0.18448546776075789</v>
      </c>
      <c r="BH88" s="247">
        <v>20514</v>
      </c>
      <c r="BI88" s="248">
        <f>BH88/DEFM_Région_Dépt!AE87</f>
        <v>0.18632829530591483</v>
      </c>
      <c r="BJ88" s="286">
        <v>20758</v>
      </c>
      <c r="BK88" s="280">
        <f>BJ88/DEFM_Région_Dépt!AF87</f>
        <v>0.18816341699979153</v>
      </c>
      <c r="BL88" s="247">
        <v>21464</v>
      </c>
      <c r="BM88" s="248">
        <f>BL88/DEFM_Région_Dépt!AG87</f>
        <v>0.19186384317651581</v>
      </c>
      <c r="BN88" s="286">
        <v>22071</v>
      </c>
      <c r="BO88" s="280">
        <f>BN88/DEFM_Région_Dépt!AH87</f>
        <v>0.19921293245841268</v>
      </c>
      <c r="BP88" s="247">
        <v>21859</v>
      </c>
      <c r="BQ88" s="248">
        <f>BP88/DEFM_Région_Dépt!AI87</f>
        <v>0.19993414493601996</v>
      </c>
      <c r="BR88" s="286">
        <v>21553</v>
      </c>
      <c r="BS88" s="280">
        <f>BR88/DEFM_Région_Dépt!AJ87</f>
        <v>0.20052473414400418</v>
      </c>
      <c r="BT88" s="247">
        <v>21162</v>
      </c>
      <c r="BU88" s="248">
        <f>BT88/DEFM_Région_Dépt!AK87</f>
        <v>0.19984323798551368</v>
      </c>
      <c r="BV88" s="286">
        <v>20829</v>
      </c>
      <c r="BW88" s="280">
        <f>BV88/DEFM_Région_Dépt!AL87</f>
        <v>0.19729476286550537</v>
      </c>
      <c r="BX88" s="247">
        <v>20818</v>
      </c>
      <c r="BY88" s="248">
        <f>BX88/DEFM_Région_Dépt!AM87</f>
        <v>0.19212063603392426</v>
      </c>
      <c r="BZ88" s="249">
        <v>21224</v>
      </c>
      <c r="CA88" s="280">
        <f>BZ88/DEFM_Région_Dépt!AN87</f>
        <v>0.18907795100222718</v>
      </c>
      <c r="CB88" s="247">
        <v>21553</v>
      </c>
      <c r="CC88" s="248">
        <f>CB88/DEFM_Région_Dépt!AO87</f>
        <v>0.18591872471469115</v>
      </c>
      <c r="CD88" s="249">
        <v>22344</v>
      </c>
      <c r="CE88" s="280">
        <f>CD88/DEFM_Région_Dépt!AP87</f>
        <v>0.18836303552460756</v>
      </c>
      <c r="CF88" s="247">
        <v>22603</v>
      </c>
      <c r="CG88" s="248">
        <f>CF88/DEFM_Région_Dépt!AQ87</f>
        <v>0.18903887327713101</v>
      </c>
      <c r="CH88" s="249">
        <v>22483</v>
      </c>
      <c r="CI88" s="280">
        <f>CH88/DEFM_Région_Dépt!AR87</f>
        <v>0.18873769129387272</v>
      </c>
      <c r="CJ88" s="247">
        <v>23577</v>
      </c>
      <c r="CK88" s="248">
        <f>CJ88/DEFM_Région_Dépt!AS87</f>
        <v>0.19315593714669593</v>
      </c>
      <c r="CL88" s="249">
        <v>23572</v>
      </c>
      <c r="CM88" s="280">
        <f>CL88/DEFM_Région_Dépt!AT87</f>
        <v>0.19545119109806555</v>
      </c>
      <c r="CN88" s="247">
        <v>23661</v>
      </c>
      <c r="CO88" s="248">
        <f>CN88/DEFM_Région_Dépt!AU87</f>
        <v>0.19879518072289157</v>
      </c>
      <c r="CP88" s="249">
        <v>23906</v>
      </c>
      <c r="CQ88" s="280">
        <f>CP88/DEFM_Région_Dépt!AV87</f>
        <v>0.20240282446173516</v>
      </c>
      <c r="CR88" s="247">
        <v>23565</v>
      </c>
      <c r="CS88" s="248">
        <f>CR88/DEFM_Région_Dépt!AW87</f>
        <v>0.2026329819251208</v>
      </c>
      <c r="CT88" s="249">
        <v>23356</v>
      </c>
      <c r="CU88" s="280">
        <f>CT88/DEFM_Région_Dépt!AX87</f>
        <v>0.20269730789925886</v>
      </c>
      <c r="CV88" s="247">
        <v>23624</v>
      </c>
      <c r="CW88" s="248">
        <f>CV88/DEFM_Région_Dépt!AY87</f>
        <v>0.2007324388855373</v>
      </c>
      <c r="CX88" s="249">
        <v>23124</v>
      </c>
      <c r="CY88" s="280">
        <f>CX88/DEFM_Région_Dépt!AZ87</f>
        <v>0.19484163429698098</v>
      </c>
      <c r="CZ88" s="247">
        <v>23929</v>
      </c>
      <c r="DA88" s="248">
        <f>CZ88/DEFM_Région_Dépt!BA87</f>
        <v>0.19337659503971941</v>
      </c>
      <c r="DB88" s="249">
        <v>24829</v>
      </c>
      <c r="DC88" s="280">
        <f>DB88/DEFM_Région_Dépt!BB87</f>
        <v>0.19669494815061275</v>
      </c>
      <c r="DD88" s="247">
        <v>24920</v>
      </c>
      <c r="DE88" s="248">
        <f>DD88/DEFM_Région_Dépt!BC87</f>
        <v>0.1968155683325962</v>
      </c>
      <c r="DF88" s="249">
        <v>25130</v>
      </c>
      <c r="DG88" s="280">
        <f>DF88/DEFM_Région_Dépt!BD87</f>
        <v>0.19821425754444638</v>
      </c>
      <c r="DH88" s="247">
        <v>25586</v>
      </c>
      <c r="DI88" s="248">
        <f>DH88/DEFM_Région_Dépt!BE87</f>
        <v>0.19808158304237083</v>
      </c>
      <c r="DJ88" s="249">
        <v>25468</v>
      </c>
      <c r="DK88" s="280">
        <f>DJ88/DEFM_Région_Dépt!BF87</f>
        <v>0.19893766598968912</v>
      </c>
      <c r="DL88" s="247">
        <v>25671</v>
      </c>
      <c r="DM88" s="248">
        <f>DL88/DEFM_Région_Dépt!BG87</f>
        <v>0.20245268138801262</v>
      </c>
      <c r="DN88" s="249">
        <v>26044</v>
      </c>
      <c r="DO88" s="280">
        <f>DN88/DEFM_Région_Dépt!BH87</f>
        <v>0.20697108889489327</v>
      </c>
      <c r="DP88" s="247">
        <v>25689</v>
      </c>
      <c r="DQ88" s="248">
        <f>DP88/DEFM_Région_Dépt!BI87</f>
        <v>0.20609400948277937</v>
      </c>
      <c r="DR88" s="249">
        <v>25240</v>
      </c>
      <c r="DS88" s="280">
        <f>DR88/DEFM_Région_Dépt!BJ87</f>
        <v>0.20454140261592571</v>
      </c>
      <c r="DT88" s="247">
        <v>25548</v>
      </c>
      <c r="DU88" s="248">
        <f>DT88/DEFM_Région_Dépt!BK87</f>
        <v>0.20146199522131011</v>
      </c>
      <c r="DV88" s="249">
        <v>25392</v>
      </c>
      <c r="DW88" s="280">
        <f>DV88/DEFM_Région_Dépt!BL87</f>
        <v>0.19643520237653175</v>
      </c>
      <c r="DX88" s="247">
        <v>26093</v>
      </c>
      <c r="DY88" s="248">
        <f>DX88/DEFM_Région_Dépt!BM87</f>
        <v>0.1953668416205572</v>
      </c>
      <c r="DZ88" s="249">
        <v>26332</v>
      </c>
      <c r="EA88" s="280">
        <f>DZ88/DEFM_Région_Dépt!BN87</f>
        <v>0.19429912265814658</v>
      </c>
      <c r="EB88" s="247">
        <v>26777</v>
      </c>
      <c r="EC88" s="248">
        <f>EB88/DEFM_Région_Dépt!BO87</f>
        <v>0.19615556483455304</v>
      </c>
      <c r="ED88" s="249">
        <v>27577</v>
      </c>
      <c r="EE88" s="280">
        <f>ED88/DEFM_Région_Dépt!BP87</f>
        <v>0.19984347032095831</v>
      </c>
      <c r="EF88" s="247">
        <v>28158</v>
      </c>
      <c r="EG88" s="248">
        <f>EF88/DEFM_Région_Dépt!BQ87</f>
        <v>0.20150423289131883</v>
      </c>
      <c r="EH88" s="249">
        <v>28426</v>
      </c>
      <c r="EI88" s="280">
        <f>EH88/DEFM_Région_Dépt!BR87</f>
        <v>0.20481302687513508</v>
      </c>
      <c r="EJ88" s="247">
        <v>29085</v>
      </c>
      <c r="EK88" s="248">
        <f>EJ88/DEFM_Région_Dépt!BS87</f>
        <v>0.20962011084604795</v>
      </c>
      <c r="EL88" s="249">
        <v>29227</v>
      </c>
      <c r="EM88" s="280">
        <f>EL88/DEFM_Région_Dépt!BT87</f>
        <v>0.21199570597536738</v>
      </c>
      <c r="EN88" s="247">
        <v>29012</v>
      </c>
      <c r="EO88" s="248">
        <f>EN88/DEFM_Région_Dépt!BU87</f>
        <v>0.21114224373203305</v>
      </c>
      <c r="EP88" s="249">
        <v>28606</v>
      </c>
      <c r="EQ88" s="280">
        <f>EP88/DEFM_Région_Dépt!BV87</f>
        <v>0.21064335839414447</v>
      </c>
      <c r="ER88" s="247">
        <v>28437</v>
      </c>
      <c r="ES88" s="248">
        <f>ER88/DEFM_Région_Dépt!BW87</f>
        <v>0.20550231973290553</v>
      </c>
      <c r="ET88" s="249">
        <v>28353</v>
      </c>
      <c r="EU88" s="280">
        <f>ET88/DEFM_Région_Dépt!BX87</f>
        <v>0.20074341546304164</v>
      </c>
      <c r="EV88" s="247">
        <v>29025</v>
      </c>
      <c r="EW88" s="248">
        <f>EV88/DEFM_Région_Dépt!BY87</f>
        <v>0.20115181504428459</v>
      </c>
      <c r="EX88" s="249">
        <v>29584</v>
      </c>
      <c r="EY88" s="280">
        <f>EX88/DEFM_Région_Dépt!BZ87</f>
        <v>0.2023294145003659</v>
      </c>
      <c r="EZ88" s="247">
        <v>30654</v>
      </c>
      <c r="FA88" s="248">
        <f>EZ88/DEFM_Région_Dépt!CA87</f>
        <v>0.21077602211312349</v>
      </c>
      <c r="FB88" s="286">
        <v>31728</v>
      </c>
      <c r="FC88" s="281">
        <f>FB88/DEFM_Région_Dépt!CB87</f>
        <v>0.21640498178891512</v>
      </c>
      <c r="FD88" s="252">
        <v>31905</v>
      </c>
      <c r="FE88" s="248">
        <f>FD88/DEFM_Région_Dépt!CC87</f>
        <v>0.21721370070055759</v>
      </c>
      <c r="FF88" s="249">
        <v>31153</v>
      </c>
      <c r="FG88" s="250">
        <f>FF88/DEFM_Région_Dépt!CD87</f>
        <v>0.21340594602000273</v>
      </c>
      <c r="FH88" s="247">
        <v>30083</v>
      </c>
      <c r="FI88" s="248">
        <f>FH88/DEFM_Région_Dépt!CE87</f>
        <v>0.20799253292771458</v>
      </c>
      <c r="FJ88" s="249">
        <v>28667</v>
      </c>
      <c r="FK88" s="250">
        <f>FJ88/DEFM_Région_Dépt!CF87</f>
        <v>0.20272257973269217</v>
      </c>
      <c r="FL88" s="247">
        <v>24505</v>
      </c>
      <c r="FM88" s="248">
        <f>FL88/DEFM_Région_Dépt!CG87</f>
        <v>0.174514663362247</v>
      </c>
      <c r="FN88" s="249">
        <v>23445</v>
      </c>
      <c r="FO88" s="250">
        <f>FN88/DEFM_Région_Dépt!CH87</f>
        <v>0.16877591568762959</v>
      </c>
      <c r="FP88" s="247">
        <v>22860</v>
      </c>
      <c r="FQ88" s="248">
        <f>FP88/DEFM_Région_Dépt!CI87</f>
        <v>0.16252648342741763</v>
      </c>
      <c r="FR88" s="249">
        <v>23072</v>
      </c>
      <c r="FS88" s="250">
        <f>FR88/DEFM_Région_Dépt!CJ87</f>
        <v>0.15880182809316667</v>
      </c>
      <c r="FT88" s="247">
        <v>23067</v>
      </c>
      <c r="FU88" s="248">
        <f>FT88/DEFM_Région_Dépt!CK87</f>
        <v>0.15686607865405408</v>
      </c>
      <c r="FV88" s="249">
        <v>23031</v>
      </c>
      <c r="FW88" s="250">
        <f>FV88/DEFM_Région_Dépt!CL87</f>
        <v>0.15585918466785773</v>
      </c>
      <c r="FX88" s="247">
        <v>23301</v>
      </c>
      <c r="FY88" s="248">
        <f>FX88/DEFM_Région_Dépt!CM87</f>
        <v>0.15660537140091943</v>
      </c>
      <c r="FZ88" s="249">
        <v>23302</v>
      </c>
      <c r="GA88" s="250">
        <f>FZ88/DEFM_Région_Dépt!CN87</f>
        <v>0.15638716258842164</v>
      </c>
      <c r="GB88" s="247">
        <v>23587</v>
      </c>
      <c r="GC88" s="248">
        <f>GB88/DEFM_Région_Dépt!CO87</f>
        <v>0.15667428328506522</v>
      </c>
      <c r="GD88" s="249">
        <v>23638</v>
      </c>
      <c r="GE88" s="250">
        <f>GD88/DEFM_Région_Dépt!CP87</f>
        <v>0.15837749830821904</v>
      </c>
      <c r="GF88" s="247">
        <v>22296</v>
      </c>
      <c r="GG88" s="248">
        <f>GF88/DEFM_Région_Dépt!CQ87</f>
        <v>0.15112243791345842</v>
      </c>
      <c r="GH88" s="249">
        <v>22024</v>
      </c>
      <c r="GI88" s="250">
        <f>GH88/DEFM_Région_Dépt!CR87</f>
        <v>0.1510510613490621</v>
      </c>
      <c r="GJ88" s="247">
        <v>22001</v>
      </c>
      <c r="GK88" s="248">
        <f>GJ88/DEFM_Région_Dépt!CS87</f>
        <v>0.15135004987445397</v>
      </c>
      <c r="GL88" s="249">
        <v>21668</v>
      </c>
      <c r="GM88" s="250">
        <f>GL88/DEFM_Région_Dépt!CT87</f>
        <v>0.15063855229037618</v>
      </c>
      <c r="GN88" s="247">
        <v>21241</v>
      </c>
      <c r="GO88" s="248">
        <f>GN88/DEFM_Région_Dépt!CU87</f>
        <v>0.144816771774331</v>
      </c>
      <c r="GP88" s="287">
        <v>21408</v>
      </c>
      <c r="GQ88" s="288">
        <f>GP88/DEFM_Région_Dépt!CV87</f>
        <v>0.14236977036490234</v>
      </c>
      <c r="GR88" s="289">
        <v>21665</v>
      </c>
      <c r="GS88" s="290">
        <f>GR88/DEFM_Région_Dépt!CW87</f>
        <v>0.14155227274212201</v>
      </c>
      <c r="GT88" s="287">
        <v>21855</v>
      </c>
      <c r="GU88" s="288">
        <f>GT88/DEFM_Région_Dépt!CX87</f>
        <v>0.14145814185296898</v>
      </c>
      <c r="GV88" s="289">
        <v>22181</v>
      </c>
      <c r="GW88" s="290">
        <f>GV88/DEFM_Région_Dépt!CY87</f>
        <v>0.14324369704484397</v>
      </c>
      <c r="GX88" s="291">
        <v>22306</v>
      </c>
      <c r="GY88" s="292">
        <f>GX88/DEFM_Région_Dépt!CZ87</f>
        <v>0.14424842856773326</v>
      </c>
      <c r="GZ88" s="435">
        <v>22771</v>
      </c>
      <c r="HA88" s="441">
        <f>GZ88/DEFM_Région_Dépt!DA87</f>
        <v>0.14714796218392365</v>
      </c>
      <c r="HB88" s="435">
        <v>22694</v>
      </c>
      <c r="HC88" s="441">
        <f>HB88/DEFM_Région_Dépt!DB87</f>
        <v>0.1483898388204139</v>
      </c>
      <c r="HD88" s="435">
        <v>22863</v>
      </c>
      <c r="HE88" s="441">
        <f>HD88/DEFM_Région_Dépt!DC87</f>
        <v>0.15180871689994954</v>
      </c>
      <c r="HF88" s="435">
        <v>22587</v>
      </c>
      <c r="HG88" s="441">
        <f>HF88/DEFM_Région_Dépt!DD87</f>
        <v>0.15155195319314538</v>
      </c>
      <c r="HH88" s="435">
        <v>22517</v>
      </c>
      <c r="HI88" s="441">
        <f>HH88/DEFM_Région_Dépt!DE87</f>
        <v>0.15226740962144469</v>
      </c>
      <c r="HJ88" s="435">
        <v>21825</v>
      </c>
      <c r="HK88" s="441">
        <f>HJ88/DEFM_Région_Dépt!DF87</f>
        <v>0.15009387314402822</v>
      </c>
      <c r="HL88" s="435">
        <v>21352</v>
      </c>
      <c r="HM88" s="441">
        <f>HL88/DEFM_Région_Dépt!DG87</f>
        <v>0.1442234950826759</v>
      </c>
      <c r="HN88" s="435">
        <v>21590</v>
      </c>
      <c r="HO88" s="441">
        <f>HN88/DEFM_Région_Dépt!DH87</f>
        <v>0.14265325809733986</v>
      </c>
      <c r="HP88" s="435">
        <v>21993</v>
      </c>
      <c r="HQ88" s="441">
        <f>HP88/DEFM_Région_Dépt!DI87</f>
        <v>0.14335064951994839</v>
      </c>
      <c r="HR88" s="435">
        <v>22805</v>
      </c>
      <c r="HS88" s="441">
        <f>HR88/DEFM_Région_Dépt!DJ87</f>
        <v>0.14771512776500309</v>
      </c>
      <c r="HT88" s="435">
        <v>22901</v>
      </c>
      <c r="HU88" s="441">
        <f>HT88/DEFM_Région_Dépt!DK87</f>
        <v>0.14906593764238754</v>
      </c>
      <c r="HV88" s="502">
        <v>23053</v>
      </c>
      <c r="HW88" s="500">
        <f>HV88/DEFM_Région_Dépt!DL87</f>
        <v>0.15048828889991384</v>
      </c>
      <c r="HX88" s="435">
        <v>23523</v>
      </c>
      <c r="HY88" s="441">
        <f>HX88/DEFM_Région_Dépt!DM87</f>
        <v>0.15322034339907767</v>
      </c>
      <c r="HZ88" s="435">
        <v>23846</v>
      </c>
      <c r="IA88" s="441">
        <f>HZ88/DEFM_Région_Dépt!DN87</f>
        <v>0.15697555773522306</v>
      </c>
      <c r="IB88" s="435">
        <v>24384</v>
      </c>
      <c r="IC88" s="441">
        <f>IB88/DEFM_Région_Dépt!DO87</f>
        <v>0.16176090114832725</v>
      </c>
      <c r="ID88" s="435">
        <v>24205</v>
      </c>
      <c r="IE88" s="441">
        <f>ID88/DEFM_Région_Dépt!DP87</f>
        <v>0.16317904189194654</v>
      </c>
      <c r="IF88" s="435">
        <v>23992</v>
      </c>
      <c r="IG88" s="441">
        <f>IF88/DEFM_Région_Dépt!DQ87</f>
        <v>0.16369082138787874</v>
      </c>
      <c r="IH88" s="435">
        <v>23743</v>
      </c>
      <c r="II88" s="441">
        <f>IH88/DEFM_Région_Dépt!DR87</f>
        <v>0.16325955264008363</v>
      </c>
      <c r="IJ88" s="435">
        <v>23371</v>
      </c>
      <c r="IK88" s="441">
        <f>IJ88/DEFM_Région_Dépt!DS87</f>
        <v>0.15955188115702593</v>
      </c>
      <c r="IL88" s="435">
        <v>23168</v>
      </c>
      <c r="IM88" s="441">
        <f>IL88/DEFM_Région_Dépt!DT87</f>
        <v>0.15640843881856539</v>
      </c>
      <c r="IN88" s="435">
        <v>23378</v>
      </c>
      <c r="IO88" s="441">
        <f>IN88/DEFM_Région_Dépt!DU87</f>
        <v>0.15713767190503716</v>
      </c>
      <c r="IP88" s="435">
        <v>23748</v>
      </c>
      <c r="IQ88" s="441">
        <f>IP88/DEFM_Région_Dépt!DV87</f>
        <v>0.15858113026116338</v>
      </c>
      <c r="IR88" s="435">
        <v>23537</v>
      </c>
      <c r="IS88" s="441">
        <f>IR88/DEFM_Région_Dépt!DW87</f>
        <v>0.15981883984165463</v>
      </c>
      <c r="IT88" s="435">
        <v>23847</v>
      </c>
      <c r="IU88" s="441">
        <f>IT88/DEFM_Région_Dépt!DX87</f>
        <v>0.1619083829530101</v>
      </c>
      <c r="IV88" s="435">
        <v>24293</v>
      </c>
      <c r="IW88" s="441">
        <f>IV88/DEFM_Région_Dépt!DY87</f>
        <v>0.16532935884086378</v>
      </c>
      <c r="IX88" s="435">
        <v>24440</v>
      </c>
      <c r="IY88" s="441">
        <f>IX88/DEFM_Région_Dépt!DZ87</f>
        <v>0.16809612567317547</v>
      </c>
      <c r="IZ88" s="435">
        <v>25128</v>
      </c>
      <c r="JA88" s="441">
        <f>IZ88/DEFM_Région_Dépt!EA87</f>
        <v>0.16857980504102457</v>
      </c>
      <c r="JB88" s="435">
        <v>25898</v>
      </c>
      <c r="JC88" s="441">
        <f>JB88/DEFM_Région_Dépt!EB87</f>
        <v>0.16994664969256312</v>
      </c>
      <c r="JD88" s="435">
        <v>26154</v>
      </c>
      <c r="JE88" s="441">
        <f>JD88/DEFM_Région_Dépt!EC87</f>
        <v>0.1718001773573751</v>
      </c>
      <c r="JF88" s="435">
        <v>26759</v>
      </c>
      <c r="JG88" s="441">
        <f>JF88/DEFM_Région_Dépt!ED87</f>
        <v>0.17656529398956142</v>
      </c>
      <c r="JH88" s="435">
        <v>27408</v>
      </c>
      <c r="JI88" s="441">
        <f>JH88/DEFM_Région_Dépt!EE87</f>
        <v>0.17902024820378837</v>
      </c>
      <c r="JJ88" s="435">
        <v>27766</v>
      </c>
      <c r="JK88" s="441">
        <f>JJ88/DEFM_Région_Dépt!EF87</f>
        <v>0.17870313757039422</v>
      </c>
      <c r="JL88" s="435"/>
      <c r="JM88" s="441" t="e">
        <f>JL88/DEFM_Région_Dépt!EG87</f>
        <v>#DIV/0!</v>
      </c>
      <c r="JN88" s="435"/>
      <c r="JO88" s="441" t="e">
        <f>JN88/DEFM_Région_Dépt!EH87</f>
        <v>#DIV/0!</v>
      </c>
      <c r="JP88" s="435"/>
      <c r="JQ88" s="441" t="e">
        <f>JP88/DEFM_Région_Dépt!EI87</f>
        <v>#DIV/0!</v>
      </c>
      <c r="JR88" s="435"/>
      <c r="JS88" s="441" t="e">
        <f>JR88/DEFM_Région_Dépt!EJ87</f>
        <v>#DIV/0!</v>
      </c>
    </row>
    <row r="89" spans="1:279" x14ac:dyDescent="0.35">
      <c r="A89" s="246" t="s">
        <v>451</v>
      </c>
      <c r="B89" s="286">
        <v>2379</v>
      </c>
      <c r="C89" s="280">
        <f>B89/DEFM_Région_Dépt!B88</f>
        <v>0.12202503077554371</v>
      </c>
      <c r="D89" s="247">
        <v>2615</v>
      </c>
      <c r="E89" s="248">
        <f>D89/DEFM_Région_Dépt!C88</f>
        <v>0.13185760387252923</v>
      </c>
      <c r="F89" s="286">
        <v>2803</v>
      </c>
      <c r="G89" s="280">
        <f>F89/DEFM_Région_Dépt!D88</f>
        <v>0.13643886292834892</v>
      </c>
      <c r="H89" s="247">
        <v>3015</v>
      </c>
      <c r="I89" s="248">
        <f>H89/DEFM_Région_Dépt!E88</f>
        <v>0.14149615168012014</v>
      </c>
      <c r="J89" s="286">
        <v>2629</v>
      </c>
      <c r="K89" s="280">
        <f>J89/DEFM_Région_Dépt!F88</f>
        <v>0.11928312159709618</v>
      </c>
      <c r="L89" s="247">
        <v>2783</v>
      </c>
      <c r="M89" s="248">
        <f>L89/DEFM_Région_Dépt!G88</f>
        <v>0.12264774580230046</v>
      </c>
      <c r="N89" s="286">
        <v>2619</v>
      </c>
      <c r="O89" s="280">
        <f>N89/DEFM_Région_Dépt!H88</f>
        <v>0.11354374403884505</v>
      </c>
      <c r="P89" s="247">
        <v>3039</v>
      </c>
      <c r="Q89" s="248">
        <f>P89/DEFM_Région_Dépt!I88</f>
        <v>0.12745344740815298</v>
      </c>
      <c r="R89" s="286">
        <v>3022</v>
      </c>
      <c r="S89" s="280">
        <f>R89/DEFM_Région_Dépt!J88</f>
        <v>0.12791534391534393</v>
      </c>
      <c r="T89" s="247">
        <v>3067</v>
      </c>
      <c r="U89" s="248">
        <f>T89/DEFM_Région_Dépt!K88</f>
        <v>0.1350268556837193</v>
      </c>
      <c r="V89" s="286">
        <v>2985</v>
      </c>
      <c r="W89" s="280">
        <f>V89/DEFM_Région_Dépt!L88</f>
        <v>0.13534345953298571</v>
      </c>
      <c r="X89" s="247">
        <v>2905</v>
      </c>
      <c r="Y89" s="248">
        <f>X89/DEFM_Région_Dépt!M88</f>
        <v>0.13432283719424792</v>
      </c>
      <c r="Z89" s="286">
        <v>2844</v>
      </c>
      <c r="AA89" s="280">
        <f>Z89/DEFM_Région_Dépt!N88</f>
        <v>0.13362149971809811</v>
      </c>
      <c r="AB89" s="247">
        <v>2775</v>
      </c>
      <c r="AC89" s="248">
        <f>AB89/DEFM_Région_Dépt!O88</f>
        <v>0.12941286200624913</v>
      </c>
      <c r="AD89" s="286">
        <v>2824</v>
      </c>
      <c r="AE89" s="280">
        <f>AD89/DEFM_Région_Dépt!P88</f>
        <v>0.12782907839942059</v>
      </c>
      <c r="AF89" s="247">
        <v>2969</v>
      </c>
      <c r="AG89" s="248">
        <f>AF89/DEFM_Région_Dépt!Q88</f>
        <v>0.12905329044597061</v>
      </c>
      <c r="AH89" s="286">
        <v>3020</v>
      </c>
      <c r="AI89" s="280">
        <f>AH89/DEFM_Région_Dépt!R88</f>
        <v>0.12801492094442796</v>
      </c>
      <c r="AJ89" s="247">
        <v>3115</v>
      </c>
      <c r="AK89" s="248">
        <f>AJ89/DEFM_Région_Dépt!S88</f>
        <v>0.12824207492795389</v>
      </c>
      <c r="AL89" s="286">
        <v>3240</v>
      </c>
      <c r="AM89" s="280">
        <f>AL89/DEFM_Région_Dépt!T88</f>
        <v>0.13124316441851988</v>
      </c>
      <c r="AN89" s="247">
        <v>3413</v>
      </c>
      <c r="AO89" s="248">
        <f>AN89/DEFM_Région_Dépt!U88</f>
        <v>0.13558716033688226</v>
      </c>
      <c r="AP89" s="286">
        <v>3476</v>
      </c>
      <c r="AQ89" s="280">
        <f>AP89/DEFM_Région_Dépt!V88</f>
        <v>0.14102564102564102</v>
      </c>
      <c r="AR89" s="247">
        <v>3614</v>
      </c>
      <c r="AS89" s="248">
        <f>AR89/DEFM_Région_Dépt!W88</f>
        <v>0.15159395973154363</v>
      </c>
      <c r="AT89" s="286">
        <v>3594</v>
      </c>
      <c r="AU89" s="280">
        <f>AT89/DEFM_Région_Dépt!X88</f>
        <v>0.15553728307439305</v>
      </c>
      <c r="AV89" s="247">
        <v>3597</v>
      </c>
      <c r="AW89" s="248">
        <f>AV89/DEFM_Région_Dépt!Y88</f>
        <v>0.15573451097545135</v>
      </c>
      <c r="AX89" s="286">
        <v>3530</v>
      </c>
      <c r="AY89" s="280">
        <f>AX89/DEFM_Région_Dépt!Z88</f>
        <v>0.15623616889439673</v>
      </c>
      <c r="AZ89" s="247">
        <v>3327</v>
      </c>
      <c r="BA89" s="248">
        <f>AZ89/DEFM_Région_Dépt!AA88</f>
        <v>0.14716029723991508</v>
      </c>
      <c r="BB89" s="286">
        <v>3348</v>
      </c>
      <c r="BC89" s="280">
        <f>BB89/DEFM_Région_Dépt!AB88</f>
        <v>0.14470954356846474</v>
      </c>
      <c r="BD89" s="247">
        <v>3451</v>
      </c>
      <c r="BE89" s="248">
        <f>BD89/DEFM_Région_Dépt!AC88</f>
        <v>0.14394760991073663</v>
      </c>
      <c r="BF89" s="286">
        <v>3514</v>
      </c>
      <c r="BG89" s="280">
        <f>BF89/DEFM_Région_Dépt!AD88</f>
        <v>0.14181935588021632</v>
      </c>
      <c r="BH89" s="247">
        <v>3677</v>
      </c>
      <c r="BI89" s="248">
        <f>BH89/DEFM_Région_Dépt!AE88</f>
        <v>0.14250833268738858</v>
      </c>
      <c r="BJ89" s="286">
        <v>3786</v>
      </c>
      <c r="BK89" s="280">
        <f>BJ89/DEFM_Région_Dépt!AF88</f>
        <v>0.14270637014700338</v>
      </c>
      <c r="BL89" s="247">
        <v>3987</v>
      </c>
      <c r="BM89" s="248">
        <f>BL89/DEFM_Région_Dépt!AG88</f>
        <v>0.14616710048759027</v>
      </c>
      <c r="BN89" s="286">
        <v>4053</v>
      </c>
      <c r="BO89" s="280">
        <f>BN89/DEFM_Région_Dépt!AH88</f>
        <v>0.15198560017999774</v>
      </c>
      <c r="BP89" s="247">
        <v>4043</v>
      </c>
      <c r="BQ89" s="248">
        <f>BP89/DEFM_Région_Dépt!AI88</f>
        <v>0.15640232108317215</v>
      </c>
      <c r="BR89" s="286">
        <v>4002</v>
      </c>
      <c r="BS89" s="280">
        <f>BR89/DEFM_Région_Dépt!AJ88</f>
        <v>0.15964576352321685</v>
      </c>
      <c r="BT89" s="247">
        <v>3938</v>
      </c>
      <c r="BU89" s="248">
        <f>BT89/DEFM_Région_Dépt!AK88</f>
        <v>0.16031590946099983</v>
      </c>
      <c r="BV89" s="286">
        <v>3910</v>
      </c>
      <c r="BW89" s="280">
        <f>BV89/DEFM_Région_Dépt!AL88</f>
        <v>0.16000327372427056</v>
      </c>
      <c r="BX89" s="247">
        <v>3795</v>
      </c>
      <c r="BY89" s="248">
        <f>BX89/DEFM_Région_Dépt!AM88</f>
        <v>0.15317242492734906</v>
      </c>
      <c r="BZ89" s="249">
        <v>3831</v>
      </c>
      <c r="CA89" s="280">
        <f>BZ89/DEFM_Région_Dépt!AN88</f>
        <v>0.15045950828685886</v>
      </c>
      <c r="CB89" s="247">
        <v>3964</v>
      </c>
      <c r="CC89" s="248">
        <f>CB89/DEFM_Région_Dépt!AO88</f>
        <v>0.14980537394656288</v>
      </c>
      <c r="CD89" s="249">
        <v>4027</v>
      </c>
      <c r="CE89" s="280">
        <f>CD89/DEFM_Région_Dépt!AP88</f>
        <v>0.14755239630660999</v>
      </c>
      <c r="CF89" s="247">
        <v>4166</v>
      </c>
      <c r="CG89" s="248">
        <f>CF89/DEFM_Région_Dépt!AQ88</f>
        <v>0.1467211382686483</v>
      </c>
      <c r="CH89" s="249">
        <v>4314</v>
      </c>
      <c r="CI89" s="280">
        <f>CH89/DEFM_Région_Dépt!AR88</f>
        <v>0.14849235852953324</v>
      </c>
      <c r="CJ89" s="247">
        <v>4508</v>
      </c>
      <c r="CK89" s="248">
        <f>CJ89/DEFM_Région_Dépt!AS88</f>
        <v>0.15066844919786096</v>
      </c>
      <c r="CL89" s="249">
        <v>4540</v>
      </c>
      <c r="CM89" s="280">
        <f>CL89/DEFM_Région_Dépt!AT88</f>
        <v>0.15570340901296384</v>
      </c>
      <c r="CN89" s="247">
        <v>4539</v>
      </c>
      <c r="CO89" s="248">
        <f>CN89/DEFM_Région_Dépt!AU88</f>
        <v>0.16151300572892574</v>
      </c>
      <c r="CP89" s="249">
        <v>4517</v>
      </c>
      <c r="CQ89" s="280">
        <f>CP89/DEFM_Région_Dépt!AV88</f>
        <v>0.16384344735028475</v>
      </c>
      <c r="CR89" s="247">
        <v>4348</v>
      </c>
      <c r="CS89" s="248">
        <f>CR89/DEFM_Région_Dépt!AW88</f>
        <v>0.16057315902208436</v>
      </c>
      <c r="CT89" s="249">
        <v>4353</v>
      </c>
      <c r="CU89" s="280">
        <f>CT89/DEFM_Région_Dépt!AX88</f>
        <v>0.16238295967471184</v>
      </c>
      <c r="CV89" s="247">
        <v>4354</v>
      </c>
      <c r="CW89" s="248">
        <f>CV89/DEFM_Région_Dépt!AY88</f>
        <v>0.16013240161824199</v>
      </c>
      <c r="CX89" s="249">
        <v>4186</v>
      </c>
      <c r="CY89" s="280">
        <f>CX89/DEFM_Région_Dépt!AZ88</f>
        <v>0.15484205075090626</v>
      </c>
      <c r="CZ89" s="247">
        <v>4339</v>
      </c>
      <c r="DA89" s="248">
        <f>CZ89/DEFM_Région_Dépt!BA88</f>
        <v>0.15335406800028276</v>
      </c>
      <c r="DB89" s="249">
        <v>4565</v>
      </c>
      <c r="DC89" s="280">
        <f>DB89/DEFM_Région_Dépt!BB88</f>
        <v>0.15451529921473056</v>
      </c>
      <c r="DD89" s="247">
        <v>4620</v>
      </c>
      <c r="DE89" s="248">
        <f>DD89/DEFM_Région_Dépt!BC88</f>
        <v>0.15245512143611403</v>
      </c>
      <c r="DF89" s="249">
        <v>4757</v>
      </c>
      <c r="DG89" s="280">
        <f>DF89/DEFM_Région_Dépt!BD88</f>
        <v>0.15268327128001027</v>
      </c>
      <c r="DH89" s="247">
        <v>4979</v>
      </c>
      <c r="DI89" s="248">
        <f>DH89/DEFM_Région_Dépt!BE88</f>
        <v>0.15704642947262176</v>
      </c>
      <c r="DJ89" s="249">
        <v>5009</v>
      </c>
      <c r="DK89" s="280">
        <f>DJ89/DEFM_Région_Dépt!BF88</f>
        <v>0.16049857412925758</v>
      </c>
      <c r="DL89" s="247">
        <v>5077</v>
      </c>
      <c r="DM89" s="248">
        <f>DL89/DEFM_Région_Dépt!BG88</f>
        <v>0.16699559239523715</v>
      </c>
      <c r="DN89" s="249">
        <v>5059</v>
      </c>
      <c r="DO89" s="280">
        <f>DN89/DEFM_Région_Dépt!BH88</f>
        <v>0.17042851367740197</v>
      </c>
      <c r="DP89" s="247">
        <v>4965</v>
      </c>
      <c r="DQ89" s="248">
        <f>DP89/DEFM_Région_Dépt!BI88</f>
        <v>0.17032005763095606</v>
      </c>
      <c r="DR89" s="249">
        <v>4785</v>
      </c>
      <c r="DS89" s="280">
        <f>DR89/DEFM_Région_Dépt!BJ88</f>
        <v>0.16811298879246742</v>
      </c>
      <c r="DT89" s="247">
        <v>4762</v>
      </c>
      <c r="DU89" s="248">
        <f>DT89/DEFM_Région_Dépt!BK88</f>
        <v>0.164110693731261</v>
      </c>
      <c r="DV89" s="249">
        <v>4714</v>
      </c>
      <c r="DW89" s="280">
        <f>DV89/DEFM_Région_Dépt!BL88</f>
        <v>0.16020935290918978</v>
      </c>
      <c r="DX89" s="247">
        <v>4849</v>
      </c>
      <c r="DY89" s="248">
        <f>DX89/DEFM_Région_Dépt!BM88</f>
        <v>0.1572512647554806</v>
      </c>
      <c r="DZ89" s="249">
        <v>5062</v>
      </c>
      <c r="EA89" s="280">
        <f>DZ89/DEFM_Région_Dépt!BN88</f>
        <v>0.15832108341413068</v>
      </c>
      <c r="EB89" s="247">
        <v>5186</v>
      </c>
      <c r="EC89" s="248">
        <f>EB89/DEFM_Région_Dépt!BO88</f>
        <v>0.15840918809945628</v>
      </c>
      <c r="ED89" s="249">
        <v>5339</v>
      </c>
      <c r="EE89" s="280">
        <f>ED89/DEFM_Région_Dépt!BP88</f>
        <v>0.15868628325159756</v>
      </c>
      <c r="EF89" s="247">
        <v>5556</v>
      </c>
      <c r="EG89" s="248">
        <f>EF89/DEFM_Région_Dépt!BQ88</f>
        <v>0.16231850185515206</v>
      </c>
      <c r="EH89" s="249">
        <v>5602</v>
      </c>
      <c r="EI89" s="280">
        <f>EH89/DEFM_Région_Dépt!BR88</f>
        <v>0.16512409361551611</v>
      </c>
      <c r="EJ89" s="247">
        <v>5664</v>
      </c>
      <c r="EK89" s="248">
        <f>EJ89/DEFM_Région_Dépt!BS88</f>
        <v>0.17059213300403589</v>
      </c>
      <c r="EL89" s="249">
        <v>5629</v>
      </c>
      <c r="EM89" s="280">
        <f>EL89/DEFM_Région_Dépt!BT88</f>
        <v>0.17304027051952045</v>
      </c>
      <c r="EN89" s="247">
        <v>5594</v>
      </c>
      <c r="EO89" s="248">
        <f>EN89/DEFM_Région_Dépt!BU88</f>
        <v>0.17315668915990837</v>
      </c>
      <c r="EP89" s="249">
        <v>5499</v>
      </c>
      <c r="EQ89" s="280">
        <f>EP89/DEFM_Région_Dépt!BV88</f>
        <v>0.17249058971141781</v>
      </c>
      <c r="ER89" s="247">
        <v>5471</v>
      </c>
      <c r="ES89" s="248">
        <f>ER89/DEFM_Région_Dépt!BW88</f>
        <v>0.1699384978567435</v>
      </c>
      <c r="ET89" s="249">
        <v>5433</v>
      </c>
      <c r="EU89" s="280">
        <f>ET89/DEFM_Région_Dépt!BX88</f>
        <v>0.16697913145034884</v>
      </c>
      <c r="EV89" s="247">
        <v>5580</v>
      </c>
      <c r="EW89" s="248">
        <f>EV89/DEFM_Région_Dépt!BY88</f>
        <v>0.16699586999461305</v>
      </c>
      <c r="EX89" s="249">
        <v>5674</v>
      </c>
      <c r="EY89" s="280">
        <f>EX89/DEFM_Région_Dépt!BZ88</f>
        <v>0.16590158182509282</v>
      </c>
      <c r="EZ89" s="247">
        <v>5873</v>
      </c>
      <c r="FA89" s="248">
        <f>EZ89/DEFM_Région_Dépt!CA88</f>
        <v>0.1706324994915599</v>
      </c>
      <c r="FB89" s="286">
        <v>6044</v>
      </c>
      <c r="FC89" s="281">
        <f>FB89/DEFM_Région_Dépt!CB88</f>
        <v>0.17229681575871605</v>
      </c>
      <c r="FD89" s="252">
        <v>6235</v>
      </c>
      <c r="FE89" s="248">
        <f>FD89/DEFM_Région_Dépt!CC88</f>
        <v>0.17544600146322248</v>
      </c>
      <c r="FF89" s="249">
        <v>6167</v>
      </c>
      <c r="FG89" s="250">
        <f>FF89/DEFM_Région_Dépt!CD88</f>
        <v>0.1748858576978703</v>
      </c>
      <c r="FH89" s="247">
        <v>5965</v>
      </c>
      <c r="FI89" s="248">
        <f>FH89/DEFM_Région_Dépt!CE88</f>
        <v>0.17345158476301251</v>
      </c>
      <c r="FJ89" s="249">
        <v>5662</v>
      </c>
      <c r="FK89" s="250">
        <f>FJ89/DEFM_Région_Dépt!CF88</f>
        <v>0.1680617393885426</v>
      </c>
      <c r="FL89" s="247">
        <v>4727</v>
      </c>
      <c r="FM89" s="248">
        <f>FL89/DEFM_Région_Dépt!CG88</f>
        <v>0.14254266932030638</v>
      </c>
      <c r="FN89" s="249">
        <v>4609</v>
      </c>
      <c r="FO89" s="250">
        <f>FN89/DEFM_Région_Dépt!CH88</f>
        <v>0.13941740524516774</v>
      </c>
      <c r="FP89" s="247">
        <v>4430</v>
      </c>
      <c r="FQ89" s="248">
        <f>FP89/DEFM_Région_Dépt!CI88</f>
        <v>0.13355441664154355</v>
      </c>
      <c r="FR89" s="249">
        <v>4411</v>
      </c>
      <c r="FS89" s="250">
        <f>FR89/DEFM_Région_Dépt!CJ88</f>
        <v>0.13036796216935126</v>
      </c>
      <c r="FT89" s="247">
        <v>4398</v>
      </c>
      <c r="FU89" s="248">
        <f>FT89/DEFM_Région_Dépt!CK88</f>
        <v>0.12729746157631192</v>
      </c>
      <c r="FV89" s="249">
        <v>4444</v>
      </c>
      <c r="FW89" s="250">
        <f>FV89/DEFM_Région_Dépt!CL88</f>
        <v>0.12635050608438531</v>
      </c>
      <c r="FX89" s="247">
        <v>4437</v>
      </c>
      <c r="FY89" s="248">
        <f>FX89/DEFM_Région_Dépt!CM88</f>
        <v>0.12421960301240237</v>
      </c>
      <c r="FZ89" s="249">
        <v>4468</v>
      </c>
      <c r="GA89" s="250">
        <f>FZ89/DEFM_Région_Dépt!CN88</f>
        <v>0.12324837250358602</v>
      </c>
      <c r="GB89" s="247">
        <v>4698</v>
      </c>
      <c r="GC89" s="248">
        <f>GB89/DEFM_Région_Dépt!CO88</f>
        <v>0.12729982387210406</v>
      </c>
      <c r="GD89" s="249">
        <v>4746</v>
      </c>
      <c r="GE89" s="250">
        <f>GD89/DEFM_Région_Dépt!CP88</f>
        <v>0.12980690334226794</v>
      </c>
      <c r="GF89" s="247">
        <v>4455</v>
      </c>
      <c r="GG89" s="248">
        <f>GF89/DEFM_Région_Dépt!CQ88</f>
        <v>0.12446915511846222</v>
      </c>
      <c r="GH89" s="249">
        <v>4394</v>
      </c>
      <c r="GI89" s="250">
        <f>GH89/DEFM_Région_Dépt!CR88</f>
        <v>0.1247905484081679</v>
      </c>
      <c r="GJ89" s="247">
        <v>4448</v>
      </c>
      <c r="GK89" s="248">
        <f>GJ89/DEFM_Région_Dépt!CS88</f>
        <v>0.12746081325042266</v>
      </c>
      <c r="GL89" s="249">
        <v>4346</v>
      </c>
      <c r="GM89" s="250">
        <f>GL89/DEFM_Région_Dépt!CT88</f>
        <v>0.12630783538711929</v>
      </c>
      <c r="GN89" s="247">
        <v>4199</v>
      </c>
      <c r="GO89" s="248">
        <f>GN89/DEFM_Région_Dépt!CU88</f>
        <v>0.12053276688578236</v>
      </c>
      <c r="GP89" s="287">
        <v>4257</v>
      </c>
      <c r="GQ89" s="288">
        <f>GP89/DEFM_Région_Dépt!CV88</f>
        <v>0.11947796800449059</v>
      </c>
      <c r="GR89" s="289">
        <v>4247</v>
      </c>
      <c r="GS89" s="290">
        <f>GR89/DEFM_Région_Dépt!CW88</f>
        <v>0.11691350547816991</v>
      </c>
      <c r="GT89" s="287">
        <v>4237</v>
      </c>
      <c r="GU89" s="288">
        <f>GT89/DEFM_Région_Dépt!CX88</f>
        <v>0.11408799612256987</v>
      </c>
      <c r="GV89" s="289">
        <v>4293</v>
      </c>
      <c r="GW89" s="290">
        <f>GV89/DEFM_Région_Dépt!CY88</f>
        <v>0.11377912061699928</v>
      </c>
      <c r="GX89" s="291">
        <v>4332</v>
      </c>
      <c r="GY89" s="292">
        <f>GX89/DEFM_Région_Dépt!CZ88</f>
        <v>0.1136560409287682</v>
      </c>
      <c r="GZ89" s="435">
        <v>4468</v>
      </c>
      <c r="HA89" s="441">
        <f>GZ89/DEFM_Région_Dépt!DA88</f>
        <v>0.11659707724425887</v>
      </c>
      <c r="HB89" s="435">
        <v>4503</v>
      </c>
      <c r="HC89" s="441">
        <f>HB89/DEFM_Région_Dépt!DB88</f>
        <v>0.11950636942675159</v>
      </c>
      <c r="HD89" s="435">
        <v>4506</v>
      </c>
      <c r="HE89" s="441">
        <f>HD89/DEFM_Région_Dépt!DC88</f>
        <v>0.12261224489795919</v>
      </c>
      <c r="HF89" s="435">
        <v>4435</v>
      </c>
      <c r="HG89" s="441">
        <f>HF89/DEFM_Région_Dépt!DD88</f>
        <v>0.1232149802744902</v>
      </c>
      <c r="HH89" s="435">
        <v>4461</v>
      </c>
      <c r="HI89" s="441">
        <f>HH89/DEFM_Région_Dépt!DE88</f>
        <v>0.12543936113376261</v>
      </c>
      <c r="HJ89" s="435">
        <v>4274</v>
      </c>
      <c r="HK89" s="441">
        <f>HJ89/DEFM_Région_Dépt!DF88</f>
        <v>0.12304591910177055</v>
      </c>
      <c r="HL89" s="435">
        <v>4128</v>
      </c>
      <c r="HM89" s="441">
        <f>HL89/DEFM_Région_Dépt!DG88</f>
        <v>0.11785194278699289</v>
      </c>
      <c r="HN89" s="435">
        <v>4197</v>
      </c>
      <c r="HO89" s="441">
        <f>HN89/DEFM_Région_Dépt!DH88</f>
        <v>0.11816876425373765</v>
      </c>
      <c r="HP89" s="435">
        <v>4301</v>
      </c>
      <c r="HQ89" s="441">
        <f>HP89/DEFM_Région_Dépt!DI88</f>
        <v>0.11856323740213916</v>
      </c>
      <c r="HR89" s="435">
        <v>4388</v>
      </c>
      <c r="HS89" s="441">
        <f>HR89/DEFM_Région_Dépt!DJ88</f>
        <v>0.11899015646608997</v>
      </c>
      <c r="HT89" s="435">
        <v>4533</v>
      </c>
      <c r="HU89" s="441">
        <f>HT89/DEFM_Région_Dépt!DK88</f>
        <v>0.1210510855342217</v>
      </c>
      <c r="HV89" s="502">
        <v>4562</v>
      </c>
      <c r="HW89" s="500">
        <f>HV89/DEFM_Région_Dépt!DL88</f>
        <v>0.12048065495840486</v>
      </c>
      <c r="HX89" s="435">
        <v>4888</v>
      </c>
      <c r="HY89" s="441">
        <f>HX89/DEFM_Région_Dépt!DM88</f>
        <v>0.12743436660844173</v>
      </c>
      <c r="HZ89" s="435">
        <v>4974</v>
      </c>
      <c r="IA89" s="441">
        <f>HZ89/DEFM_Région_Dépt!DN88</f>
        <v>0.13180348720122953</v>
      </c>
      <c r="IB89" s="435">
        <v>5049</v>
      </c>
      <c r="IC89" s="441">
        <f>IB89/DEFM_Région_Dépt!DO88</f>
        <v>0.13636363636363635</v>
      </c>
      <c r="ID89" s="435">
        <v>4984</v>
      </c>
      <c r="IE89" s="441">
        <f>ID89/DEFM_Région_Dépt!DP88</f>
        <v>0.13812598730704209</v>
      </c>
      <c r="IF89" s="435">
        <v>4913</v>
      </c>
      <c r="IG89" s="441">
        <f>IF89/DEFM_Région_Dépt!DQ88</f>
        <v>0.13835928919428878</v>
      </c>
      <c r="IH89" s="435">
        <v>4844</v>
      </c>
      <c r="II89" s="441">
        <f>IH89/DEFM_Région_Dépt!DR88</f>
        <v>0.13805683016501838</v>
      </c>
      <c r="IJ89" s="435">
        <v>4639</v>
      </c>
      <c r="IK89" s="441">
        <f>IJ89/DEFM_Région_Dépt!DS88</f>
        <v>0.13253528369807441</v>
      </c>
      <c r="IL89" s="435">
        <v>4564</v>
      </c>
      <c r="IM89" s="441">
        <f>IL89/DEFM_Région_Dépt!DT88</f>
        <v>0.12947885046384294</v>
      </c>
      <c r="IN89" s="435">
        <v>4589</v>
      </c>
      <c r="IO89" s="441">
        <f>IN89/DEFM_Région_Dépt!DU88</f>
        <v>0.12763886184741191</v>
      </c>
      <c r="IP89" s="435">
        <v>4678</v>
      </c>
      <c r="IQ89" s="441">
        <f>IP89/DEFM_Région_Dépt!DV88</f>
        <v>0.12799255793592165</v>
      </c>
      <c r="IR89" s="435">
        <v>4697</v>
      </c>
      <c r="IS89" s="441">
        <f>IR89/DEFM_Région_Dépt!DW88</f>
        <v>0.12735209587332574</v>
      </c>
      <c r="IT89" s="435">
        <v>4781</v>
      </c>
      <c r="IU89" s="441">
        <f>IT89/DEFM_Région_Dépt!DX88</f>
        <v>0.1283731170958301</v>
      </c>
      <c r="IV89" s="435">
        <v>4995</v>
      </c>
      <c r="IW89" s="441">
        <f>IV89/DEFM_Région_Dépt!DY88</f>
        <v>0.1336240335999572</v>
      </c>
      <c r="IX89" s="435">
        <v>5152</v>
      </c>
      <c r="IY89" s="441">
        <f>IX89/DEFM_Région_Dépt!DZ88</f>
        <v>0.13985938051415697</v>
      </c>
      <c r="IZ89" s="435">
        <v>5266</v>
      </c>
      <c r="JA89" s="441">
        <f>IZ89/DEFM_Région_Dépt!EA88</f>
        <v>0.14105105265977394</v>
      </c>
      <c r="JB89" s="435">
        <v>5594</v>
      </c>
      <c r="JC89" s="441">
        <f>JB89/DEFM_Région_Dépt!EB88</f>
        <v>0.14608414070456741</v>
      </c>
      <c r="JD89" s="435">
        <v>5715</v>
      </c>
      <c r="JE89" s="441">
        <f>JD89/DEFM_Région_Dépt!EC88</f>
        <v>0.14980340760157274</v>
      </c>
      <c r="JF89" s="435">
        <v>5733</v>
      </c>
      <c r="JG89" s="441">
        <f>JF89/DEFM_Région_Dépt!ED88</f>
        <v>0.15249773900090441</v>
      </c>
      <c r="JH89" s="435">
        <v>5762</v>
      </c>
      <c r="JI89" s="441">
        <f>JH89/DEFM_Région_Dépt!EE88</f>
        <v>0.1527652579670184</v>
      </c>
      <c r="JJ89" s="435">
        <v>5719</v>
      </c>
      <c r="JK89" s="441">
        <f>JJ89/DEFM_Région_Dépt!EF88</f>
        <v>0.15096879784594266</v>
      </c>
      <c r="JL89" s="435"/>
      <c r="JM89" s="441" t="e">
        <f>JL89/DEFM_Région_Dépt!EG88</f>
        <v>#DIV/0!</v>
      </c>
      <c r="JN89" s="435"/>
      <c r="JO89" s="441" t="e">
        <f>JN89/DEFM_Région_Dépt!EH88</f>
        <v>#DIV/0!</v>
      </c>
      <c r="JP89" s="435"/>
      <c r="JQ89" s="441" t="e">
        <f>JP89/DEFM_Région_Dépt!EI88</f>
        <v>#DIV/0!</v>
      </c>
      <c r="JR89" s="435"/>
      <c r="JS89" s="441" t="e">
        <f>JR89/DEFM_Région_Dépt!EJ88</f>
        <v>#DIV/0!</v>
      </c>
    </row>
    <row r="90" spans="1:279" x14ac:dyDescent="0.35">
      <c r="A90" s="246" t="s">
        <v>452</v>
      </c>
      <c r="B90" s="286">
        <v>3298</v>
      </c>
      <c r="C90" s="280">
        <f>B90/DEFM_Région_Dépt!B89</f>
        <v>0.18505218269554483</v>
      </c>
      <c r="D90" s="247">
        <v>3676</v>
      </c>
      <c r="E90" s="248">
        <f>D90/DEFM_Région_Dépt!C89</f>
        <v>0.20051273659521082</v>
      </c>
      <c r="F90" s="286">
        <v>3953</v>
      </c>
      <c r="G90" s="280">
        <f>F90/DEFM_Région_Dépt!D89</f>
        <v>0.21097294123925922</v>
      </c>
      <c r="H90" s="247">
        <v>4256</v>
      </c>
      <c r="I90" s="248">
        <f>H90/DEFM_Région_Dépt!E89</f>
        <v>0.22150515249297387</v>
      </c>
      <c r="J90" s="286">
        <v>3206</v>
      </c>
      <c r="K90" s="280">
        <f>J90/DEFM_Région_Dépt!F89</f>
        <v>0.16384729391322125</v>
      </c>
      <c r="L90" s="247">
        <v>3342</v>
      </c>
      <c r="M90" s="248">
        <f>L90/DEFM_Région_Dépt!G89</f>
        <v>0.16815940424675455</v>
      </c>
      <c r="N90" s="286">
        <v>3219</v>
      </c>
      <c r="O90" s="280">
        <f>N90/DEFM_Région_Dépt!H89</f>
        <v>0.1596013684367098</v>
      </c>
      <c r="P90" s="247">
        <v>3750</v>
      </c>
      <c r="Q90" s="248">
        <f>P90/DEFM_Région_Dépt!I89</f>
        <v>0.18115066904980437</v>
      </c>
      <c r="R90" s="286">
        <v>3855</v>
      </c>
      <c r="S90" s="280">
        <f>R90/DEFM_Région_Dépt!J89</f>
        <v>0.18517628974925546</v>
      </c>
      <c r="T90" s="247">
        <v>4056</v>
      </c>
      <c r="U90" s="248">
        <f>T90/DEFM_Région_Dépt!K89</f>
        <v>0.19611256164780969</v>
      </c>
      <c r="V90" s="286">
        <v>4004</v>
      </c>
      <c r="W90" s="280">
        <f>V90/DEFM_Région_Dépt!L89</f>
        <v>0.19787496911292315</v>
      </c>
      <c r="X90" s="247">
        <v>3902</v>
      </c>
      <c r="Y90" s="248">
        <f>X90/DEFM_Région_Dépt!M89</f>
        <v>0.19532462331681433</v>
      </c>
      <c r="Z90" s="286">
        <v>3875</v>
      </c>
      <c r="AA90" s="280">
        <f>Z90/DEFM_Région_Dépt!N89</f>
        <v>0.19590495449949444</v>
      </c>
      <c r="AB90" s="247">
        <v>3802</v>
      </c>
      <c r="AC90" s="248">
        <f>AB90/DEFM_Région_Dépt!O89</f>
        <v>0.18844171292624901</v>
      </c>
      <c r="AD90" s="286">
        <v>3837</v>
      </c>
      <c r="AE90" s="280">
        <f>AD90/DEFM_Région_Dépt!P89</f>
        <v>0.18776608759481281</v>
      </c>
      <c r="AF90" s="247">
        <v>3870</v>
      </c>
      <c r="AG90" s="248">
        <f>AF90/DEFM_Région_Dépt!Q89</f>
        <v>0.18635334906341791</v>
      </c>
      <c r="AH90" s="286">
        <v>3426</v>
      </c>
      <c r="AI90" s="280">
        <f>AH90/DEFM_Région_Dépt!R89</f>
        <v>0.16490180978051597</v>
      </c>
      <c r="AJ90" s="247">
        <v>3903</v>
      </c>
      <c r="AK90" s="248">
        <f>AJ90/DEFM_Région_Dépt!S89</f>
        <v>0.18477488993040761</v>
      </c>
      <c r="AL90" s="286">
        <v>3938</v>
      </c>
      <c r="AM90" s="280">
        <f>AL90/DEFM_Région_Dépt!T89</f>
        <v>0.18571967553291832</v>
      </c>
      <c r="AN90" s="247">
        <v>3942</v>
      </c>
      <c r="AO90" s="248">
        <f>AN90/DEFM_Région_Dépt!U89</f>
        <v>0.18198605789206407</v>
      </c>
      <c r="AP90" s="286">
        <v>4012</v>
      </c>
      <c r="AQ90" s="280">
        <f>AP90/DEFM_Région_Dépt!V89</f>
        <v>0.18556033485962722</v>
      </c>
      <c r="AR90" s="247">
        <v>4065</v>
      </c>
      <c r="AS90" s="248">
        <f>AR90/DEFM_Région_Dépt!W89</f>
        <v>0.19284596043455571</v>
      </c>
      <c r="AT90" s="286">
        <v>3949</v>
      </c>
      <c r="AU90" s="280">
        <f>AT90/DEFM_Région_Dépt!X89</f>
        <v>0.19333202780769607</v>
      </c>
      <c r="AV90" s="247">
        <v>3929</v>
      </c>
      <c r="AW90" s="248">
        <f>AV90/DEFM_Région_Dépt!Y89</f>
        <v>0.1949488935198968</v>
      </c>
      <c r="AX90" s="286">
        <v>3787</v>
      </c>
      <c r="AY90" s="280">
        <f>AX90/DEFM_Région_Dépt!Z89</f>
        <v>0.19035890218156229</v>
      </c>
      <c r="AZ90" s="247">
        <v>3743</v>
      </c>
      <c r="BA90" s="248">
        <f>AZ90/DEFM_Région_Dépt!AA89</f>
        <v>0.18353437285476121</v>
      </c>
      <c r="BB90" s="286">
        <v>3823</v>
      </c>
      <c r="BC90" s="280">
        <f>BB90/DEFM_Région_Dépt!AB89</f>
        <v>0.18348051449414474</v>
      </c>
      <c r="BD90" s="247">
        <v>3958</v>
      </c>
      <c r="BE90" s="248">
        <f>BD90/DEFM_Région_Dépt!AC89</f>
        <v>0.18395612567391709</v>
      </c>
      <c r="BF90" s="286">
        <v>4041</v>
      </c>
      <c r="BG90" s="280">
        <f>BF90/DEFM_Région_Dépt!AD89</f>
        <v>0.18537547593926326</v>
      </c>
      <c r="BH90" s="247">
        <v>4170</v>
      </c>
      <c r="BI90" s="248">
        <f>BH90/DEFM_Région_Dépt!AE89</f>
        <v>0.18790555155010816</v>
      </c>
      <c r="BJ90" s="286">
        <v>4193</v>
      </c>
      <c r="BK90" s="280">
        <f>BJ90/DEFM_Région_Dépt!AF89</f>
        <v>0.18710397144132085</v>
      </c>
      <c r="BL90" s="247">
        <v>4390</v>
      </c>
      <c r="BM90" s="248">
        <f>BL90/DEFM_Région_Dépt!AG89</f>
        <v>0.19371635336686965</v>
      </c>
      <c r="BN90" s="286">
        <v>4513</v>
      </c>
      <c r="BO90" s="280">
        <f>BN90/DEFM_Région_Dépt!AH89</f>
        <v>0.20044414834554741</v>
      </c>
      <c r="BP90" s="247">
        <v>4513</v>
      </c>
      <c r="BQ90" s="248">
        <f>BP90/DEFM_Région_Dépt!AI89</f>
        <v>0.20232224513583788</v>
      </c>
      <c r="BR90" s="286">
        <v>4420</v>
      </c>
      <c r="BS90" s="280">
        <f>BR90/DEFM_Région_Dépt!AJ89</f>
        <v>0.2011651192426725</v>
      </c>
      <c r="BT90" s="247">
        <v>4334</v>
      </c>
      <c r="BU90" s="248">
        <f>BT90/DEFM_Région_Dépt!AK89</f>
        <v>0.20030503304524658</v>
      </c>
      <c r="BV90" s="286">
        <v>4227</v>
      </c>
      <c r="BW90" s="280">
        <f>BV90/DEFM_Région_Dépt!AL89</f>
        <v>0.19584858453412407</v>
      </c>
      <c r="BX90" s="247">
        <v>4282</v>
      </c>
      <c r="BY90" s="248">
        <f>BX90/DEFM_Région_Dépt!AM89</f>
        <v>0.19236298292902065</v>
      </c>
      <c r="BZ90" s="249">
        <v>4334</v>
      </c>
      <c r="CA90" s="280">
        <f>BZ90/DEFM_Région_Dépt!AN89</f>
        <v>0.18971328518275335</v>
      </c>
      <c r="CB90" s="247">
        <v>4351</v>
      </c>
      <c r="CC90" s="248">
        <f>CB90/DEFM_Région_Dépt!AO89</f>
        <v>0.18776972207837045</v>
      </c>
      <c r="CD90" s="249">
        <v>4485</v>
      </c>
      <c r="CE90" s="280">
        <f>CD90/DEFM_Région_Dépt!AP89</f>
        <v>0.19044585987261148</v>
      </c>
      <c r="CF90" s="247">
        <v>4512</v>
      </c>
      <c r="CG90" s="248">
        <f>CF90/DEFM_Région_Dépt!AQ89</f>
        <v>0.18870765370138018</v>
      </c>
      <c r="CH90" s="249">
        <v>4581</v>
      </c>
      <c r="CI90" s="280">
        <f>CH90/DEFM_Région_Dépt!AR89</f>
        <v>0.19002779275729043</v>
      </c>
      <c r="CJ90" s="247">
        <v>4865</v>
      </c>
      <c r="CK90" s="248">
        <f>CJ90/DEFM_Région_Dépt!AS89</f>
        <v>0.1965021407221908</v>
      </c>
      <c r="CL90" s="249">
        <v>4824</v>
      </c>
      <c r="CM90" s="280">
        <f>CL90/DEFM_Région_Dépt!AT89</f>
        <v>0.19697835851367906</v>
      </c>
      <c r="CN90" s="247">
        <v>4849</v>
      </c>
      <c r="CO90" s="248">
        <f>CN90/DEFM_Région_Dépt!AU89</f>
        <v>0.20117827656308343</v>
      </c>
      <c r="CP90" s="249">
        <v>4911</v>
      </c>
      <c r="CQ90" s="280">
        <f>CP90/DEFM_Région_Dépt!AV89</f>
        <v>0.20518069772299979</v>
      </c>
      <c r="CR90" s="247">
        <v>4825</v>
      </c>
      <c r="CS90" s="248">
        <f>CR90/DEFM_Région_Dépt!AW89</f>
        <v>0.20478757268367218</v>
      </c>
      <c r="CT90" s="249">
        <v>4812</v>
      </c>
      <c r="CU90" s="280">
        <f>CT90/DEFM_Région_Dépt!AX89</f>
        <v>0.20518505884359542</v>
      </c>
      <c r="CV90" s="247">
        <v>4848</v>
      </c>
      <c r="CW90" s="248">
        <f>CV90/DEFM_Région_Dépt!AY89</f>
        <v>0.20245552493109498</v>
      </c>
      <c r="CX90" s="249">
        <v>4753</v>
      </c>
      <c r="CY90" s="280">
        <f>CX90/DEFM_Région_Dépt!AZ89</f>
        <v>0.19944609961814444</v>
      </c>
      <c r="CZ90" s="247">
        <v>4817</v>
      </c>
      <c r="DA90" s="248">
        <f>CZ90/DEFM_Région_Dépt!BA89</f>
        <v>0.19736141270946861</v>
      </c>
      <c r="DB90" s="249">
        <v>4953</v>
      </c>
      <c r="DC90" s="280">
        <f>DB90/DEFM_Région_Dépt!BB89</f>
        <v>0.19939613526570049</v>
      </c>
      <c r="DD90" s="247">
        <v>5034</v>
      </c>
      <c r="DE90" s="248">
        <f>DD90/DEFM_Région_Dépt!BC89</f>
        <v>0.19996822118058313</v>
      </c>
      <c r="DF90" s="249">
        <v>5117</v>
      </c>
      <c r="DG90" s="280">
        <f>DF90/DEFM_Région_Dépt!BD89</f>
        <v>0.20159161643619747</v>
      </c>
      <c r="DH90" s="247">
        <v>5291</v>
      </c>
      <c r="DI90" s="248">
        <f>DH90/DEFM_Région_Dépt!BE89</f>
        <v>0.20434883361656109</v>
      </c>
      <c r="DJ90" s="249">
        <v>5310</v>
      </c>
      <c r="DK90" s="280">
        <f>DJ90/DEFM_Région_Dépt!BF89</f>
        <v>0.20670325820390051</v>
      </c>
      <c r="DL90" s="247">
        <v>5288</v>
      </c>
      <c r="DM90" s="248">
        <f>DL90/DEFM_Région_Dépt!BG89</f>
        <v>0.20840230156853473</v>
      </c>
      <c r="DN90" s="249">
        <v>5280</v>
      </c>
      <c r="DO90" s="280">
        <f>DN90/DEFM_Région_Dépt!BH89</f>
        <v>0.21019108280254778</v>
      </c>
      <c r="DP90" s="247">
        <v>5309</v>
      </c>
      <c r="DQ90" s="248">
        <f>DP90/DEFM_Région_Dépt!BI89</f>
        <v>0.21224114495882307</v>
      </c>
      <c r="DR90" s="249">
        <v>5301</v>
      </c>
      <c r="DS90" s="280">
        <f>DR90/DEFM_Région_Dépt!BJ89</f>
        <v>0.2129599871444641</v>
      </c>
      <c r="DT90" s="247">
        <v>5200</v>
      </c>
      <c r="DU90" s="248">
        <f>DT90/DEFM_Région_Dépt!BK89</f>
        <v>0.20509584286503116</v>
      </c>
      <c r="DV90" s="249">
        <v>5175</v>
      </c>
      <c r="DW90" s="280">
        <f>DV90/DEFM_Région_Dépt!BL89</f>
        <v>0.20152653919545155</v>
      </c>
      <c r="DX90" s="247">
        <v>5318</v>
      </c>
      <c r="DY90" s="248">
        <f>DX90/DEFM_Région_Dépt!BM89</f>
        <v>0.20225146421236784</v>
      </c>
      <c r="DZ90" s="249">
        <v>5394</v>
      </c>
      <c r="EA90" s="280">
        <f>DZ90/DEFM_Région_Dépt!BN89</f>
        <v>0.20203760581316951</v>
      </c>
      <c r="EB90" s="247">
        <v>5415</v>
      </c>
      <c r="EC90" s="248">
        <f>EB90/DEFM_Région_Dépt!BO89</f>
        <v>0.20149586961375307</v>
      </c>
      <c r="ED90" s="249">
        <v>5539</v>
      </c>
      <c r="EE90" s="280">
        <f>ED90/DEFM_Région_Dépt!BP89</f>
        <v>0.20304996517467649</v>
      </c>
      <c r="EF90" s="247">
        <v>5674</v>
      </c>
      <c r="EG90" s="248">
        <f>EF90/DEFM_Région_Dépt!BQ89</f>
        <v>0.20425501277943769</v>
      </c>
      <c r="EH90" s="249">
        <v>5762</v>
      </c>
      <c r="EI90" s="280">
        <f>EH90/DEFM_Région_Dépt!BR89</f>
        <v>0.20802946061087443</v>
      </c>
      <c r="EJ90" s="247">
        <v>5814</v>
      </c>
      <c r="EK90" s="248">
        <f>EJ90/DEFM_Région_Dépt!BS89</f>
        <v>0.20994475138121546</v>
      </c>
      <c r="EL90" s="249">
        <v>5723</v>
      </c>
      <c r="EM90" s="280">
        <f>EL90/DEFM_Région_Dépt!BT89</f>
        <v>0.20938826284208986</v>
      </c>
      <c r="EN90" s="247">
        <v>5715</v>
      </c>
      <c r="EO90" s="248">
        <f>EN90/DEFM_Région_Dépt!BU89</f>
        <v>0.20841690675030086</v>
      </c>
      <c r="EP90" s="249">
        <v>5582</v>
      </c>
      <c r="EQ90" s="280">
        <f>EP90/DEFM_Région_Dépt!BV89</f>
        <v>0.20513008966632368</v>
      </c>
      <c r="ER90" s="247">
        <v>5537</v>
      </c>
      <c r="ES90" s="248">
        <f>ER90/DEFM_Région_Dépt!BW89</f>
        <v>0.19951715191697897</v>
      </c>
      <c r="ET90" s="249">
        <v>5509</v>
      </c>
      <c r="EU90" s="280">
        <f>ET90/DEFM_Région_Dépt!BX89</f>
        <v>0.19598007826396299</v>
      </c>
      <c r="EV90" s="247">
        <v>5605</v>
      </c>
      <c r="EW90" s="248">
        <f>EV90/DEFM_Région_Dépt!BY89</f>
        <v>0.19723414737138434</v>
      </c>
      <c r="EX90" s="249">
        <v>5687</v>
      </c>
      <c r="EY90" s="280">
        <f>EX90/DEFM_Région_Dépt!BZ89</f>
        <v>0.19855457021157741</v>
      </c>
      <c r="EZ90" s="247">
        <v>5888</v>
      </c>
      <c r="FA90" s="248">
        <f>EZ90/DEFM_Région_Dépt!CA89</f>
        <v>0.20683598552710156</v>
      </c>
      <c r="FB90" s="286">
        <v>6110</v>
      </c>
      <c r="FC90" s="281">
        <f>FB90/DEFM_Région_Dépt!CB89</f>
        <v>0.21084233410400635</v>
      </c>
      <c r="FD90" s="252">
        <v>6238</v>
      </c>
      <c r="FE90" s="248">
        <f>FD90/DEFM_Région_Dépt!CC89</f>
        <v>0.21399656946826759</v>
      </c>
      <c r="FF90" s="249">
        <v>6079</v>
      </c>
      <c r="FG90" s="250">
        <f>FF90/DEFM_Région_Dépt!CD89</f>
        <v>0.20802107928686309</v>
      </c>
      <c r="FH90" s="247">
        <v>5877</v>
      </c>
      <c r="FI90" s="248">
        <f>FH90/DEFM_Région_Dépt!CE89</f>
        <v>0.20329309211664187</v>
      </c>
      <c r="FJ90" s="249">
        <v>5460</v>
      </c>
      <c r="FK90" s="250">
        <f>FJ90/DEFM_Région_Dépt!CF89</f>
        <v>0.192551840880237</v>
      </c>
      <c r="FL90" s="247">
        <v>4602</v>
      </c>
      <c r="FM90" s="248">
        <f>FL90/DEFM_Région_Dépt!CG89</f>
        <v>0.16239678170654245</v>
      </c>
      <c r="FN90" s="249">
        <v>4424</v>
      </c>
      <c r="FO90" s="250">
        <f>FN90/DEFM_Région_Dépt!CH89</f>
        <v>0.15822603719599429</v>
      </c>
      <c r="FP90" s="247">
        <v>4258</v>
      </c>
      <c r="FQ90" s="248">
        <f>FP90/DEFM_Région_Dépt!CI89</f>
        <v>0.15089124348842978</v>
      </c>
      <c r="FR90" s="249">
        <v>4286</v>
      </c>
      <c r="FS90" s="250">
        <f>FR90/DEFM_Région_Dépt!CJ89</f>
        <v>0.14897980465083943</v>
      </c>
      <c r="FT90" s="247">
        <v>4316</v>
      </c>
      <c r="FU90" s="248">
        <f>FT90/DEFM_Région_Dépt!CK89</f>
        <v>0.15016352376313408</v>
      </c>
      <c r="FV90" s="249">
        <v>4238</v>
      </c>
      <c r="FW90" s="250">
        <f>FV90/DEFM_Région_Dépt!CL89</f>
        <v>0.14759864869571274</v>
      </c>
      <c r="FX90" s="247">
        <v>4254</v>
      </c>
      <c r="FY90" s="248">
        <f>FX90/DEFM_Région_Dépt!CM89</f>
        <v>0.14796521739130436</v>
      </c>
      <c r="FZ90" s="249">
        <v>4237</v>
      </c>
      <c r="GA90" s="250">
        <f>FZ90/DEFM_Région_Dépt!CN89</f>
        <v>0.14678168087022794</v>
      </c>
      <c r="GB90" s="247">
        <v>4319</v>
      </c>
      <c r="GC90" s="248">
        <f>GB90/DEFM_Région_Dépt!CO89</f>
        <v>0.14812909421408238</v>
      </c>
      <c r="GD90" s="249">
        <v>4340</v>
      </c>
      <c r="GE90" s="250">
        <f>GD90/DEFM_Région_Dépt!CP89</f>
        <v>0.14930507774872712</v>
      </c>
      <c r="GF90" s="247">
        <v>3996</v>
      </c>
      <c r="GG90" s="248">
        <f>GF90/DEFM_Région_Dépt!CQ89</f>
        <v>0.13901064495929868</v>
      </c>
      <c r="GH90" s="249">
        <v>3998</v>
      </c>
      <c r="GI90" s="250">
        <f>GH90/DEFM_Région_Dépt!CR89</f>
        <v>0.14077960491566605</v>
      </c>
      <c r="GJ90" s="247">
        <v>3975</v>
      </c>
      <c r="GK90" s="248">
        <f>GJ90/DEFM_Région_Dépt!CS89</f>
        <v>0.14036512588721353</v>
      </c>
      <c r="GL90" s="249">
        <v>3936</v>
      </c>
      <c r="GM90" s="250">
        <f>GL90/DEFM_Région_Dépt!CT89</f>
        <v>0.14012103951584193</v>
      </c>
      <c r="GN90" s="247">
        <v>3795</v>
      </c>
      <c r="GO90" s="248">
        <f>GN90/DEFM_Région_Dépt!CU89</f>
        <v>0.13310185185185186</v>
      </c>
      <c r="GP90" s="287">
        <v>3841</v>
      </c>
      <c r="GQ90" s="288">
        <f>GP90/DEFM_Région_Dépt!CV89</f>
        <v>0.13262663582058631</v>
      </c>
      <c r="GR90" s="289">
        <v>3872</v>
      </c>
      <c r="GS90" s="290">
        <f>GR90/DEFM_Région_Dépt!CW89</f>
        <v>0.13256188161183197</v>
      </c>
      <c r="GT90" s="287">
        <v>3794</v>
      </c>
      <c r="GU90" s="288">
        <f>GT90/DEFM_Région_Dépt!CX89</f>
        <v>0.12906517893590966</v>
      </c>
      <c r="GV90" s="289">
        <v>3801</v>
      </c>
      <c r="GW90" s="290">
        <f>GV90/DEFM_Région_Dépt!CY89</f>
        <v>0.12860768059549993</v>
      </c>
      <c r="GX90" s="291">
        <v>3908</v>
      </c>
      <c r="GY90" s="292">
        <f>GX90/DEFM_Région_Dépt!CZ89</f>
        <v>0.1310749622673151</v>
      </c>
      <c r="GZ90" s="435">
        <v>4024</v>
      </c>
      <c r="HA90" s="441">
        <f>GZ90/DEFM_Région_Dépt!DA89</f>
        <v>0.13425416207920463</v>
      </c>
      <c r="HB90" s="435">
        <v>4069</v>
      </c>
      <c r="HC90" s="441">
        <f>HB90/DEFM_Région_Dépt!DB89</f>
        <v>0.13629207837883101</v>
      </c>
      <c r="HD90" s="435">
        <v>4129</v>
      </c>
      <c r="HE90" s="441">
        <f>HD90/DEFM_Région_Dépt!DC89</f>
        <v>0.14015138657886697</v>
      </c>
      <c r="HF90" s="435">
        <v>4032</v>
      </c>
      <c r="HG90" s="441">
        <f>HF90/DEFM_Région_Dépt!DD89</f>
        <v>0.13819577735124761</v>
      </c>
      <c r="HH90" s="435">
        <v>4023</v>
      </c>
      <c r="HI90" s="441">
        <f>HH90/DEFM_Région_Dépt!DE89</f>
        <v>0.13857600496021494</v>
      </c>
      <c r="HJ90" s="435">
        <v>3950</v>
      </c>
      <c r="HK90" s="441">
        <f>HJ90/DEFM_Région_Dépt!DF89</f>
        <v>0.13733875734501583</v>
      </c>
      <c r="HL90" s="435">
        <v>3906</v>
      </c>
      <c r="HM90" s="441">
        <f>HL90/DEFM_Région_Dépt!DG89</f>
        <v>0.13325600436681223</v>
      </c>
      <c r="HN90" s="435">
        <v>3956</v>
      </c>
      <c r="HO90" s="441">
        <f>HN90/DEFM_Région_Dépt!DH89</f>
        <v>0.13382949932341001</v>
      </c>
      <c r="HP90" s="435">
        <v>4003</v>
      </c>
      <c r="HQ90" s="441">
        <f>HP90/DEFM_Région_Dépt!DI89</f>
        <v>0.13372753390793077</v>
      </c>
      <c r="HR90" s="435">
        <v>4159</v>
      </c>
      <c r="HS90" s="441">
        <f>HR90/DEFM_Région_Dépt!DJ89</f>
        <v>0.13913421651277935</v>
      </c>
      <c r="HT90" s="435">
        <v>4113</v>
      </c>
      <c r="HU90" s="441">
        <f>HT90/DEFM_Région_Dépt!DK89</f>
        <v>0.13779356092331402</v>
      </c>
      <c r="HV90" s="502">
        <v>4151</v>
      </c>
      <c r="HW90" s="500">
        <f>HV90/DEFM_Région_Dépt!DL89</f>
        <v>0.13842203548085902</v>
      </c>
      <c r="HX90" s="435">
        <v>4556</v>
      </c>
      <c r="HY90" s="441">
        <f>HX90/DEFM_Région_Dépt!DM89</f>
        <v>0.14936725460625533</v>
      </c>
      <c r="HZ90" s="435">
        <v>4757</v>
      </c>
      <c r="IA90" s="441">
        <f>HZ90/DEFM_Région_Dépt!DN89</f>
        <v>0.15687244426856614</v>
      </c>
      <c r="IB90" s="435">
        <v>4865</v>
      </c>
      <c r="IC90" s="441">
        <f>IB90/DEFM_Région_Dépt!DO89</f>
        <v>0.16137057184556189</v>
      </c>
      <c r="ID90" s="435">
        <v>4936</v>
      </c>
      <c r="IE90" s="441">
        <f>ID90/DEFM_Région_Dépt!DP89</f>
        <v>0.16519410977242302</v>
      </c>
      <c r="IF90" s="435">
        <v>4999</v>
      </c>
      <c r="IG90" s="441">
        <f>IF90/DEFM_Région_Dépt!DQ89</f>
        <v>0.16899932386747801</v>
      </c>
      <c r="IH90" s="435">
        <v>4955</v>
      </c>
      <c r="II90" s="441">
        <f>IH90/DEFM_Région_Dépt!DR89</f>
        <v>0.16885329698415402</v>
      </c>
      <c r="IJ90" s="435">
        <v>4805</v>
      </c>
      <c r="IK90" s="441">
        <f>IJ90/DEFM_Région_Dépt!DS89</f>
        <v>0.16328541815339653</v>
      </c>
      <c r="IL90" s="435">
        <v>4783</v>
      </c>
      <c r="IM90" s="441">
        <f>IL90/DEFM_Région_Dépt!DT89</f>
        <v>0.16160967698337614</v>
      </c>
      <c r="IN90" s="435">
        <v>4798</v>
      </c>
      <c r="IO90" s="441">
        <f>IN90/DEFM_Région_Dépt!DU89</f>
        <v>0.16215485484470579</v>
      </c>
      <c r="IP90" s="435">
        <v>4896</v>
      </c>
      <c r="IQ90" s="441">
        <f>IP90/DEFM_Région_Dépt!DV89</f>
        <v>0.16490400808352981</v>
      </c>
      <c r="IR90" s="435">
        <v>4865</v>
      </c>
      <c r="IS90" s="441">
        <f>IR90/DEFM_Région_Dépt!DW89</f>
        <v>0.16551559895213147</v>
      </c>
      <c r="IT90" s="435">
        <v>4824</v>
      </c>
      <c r="IU90" s="441">
        <f>IT90/DEFM_Région_Dépt!DX89</f>
        <v>0.16488361759578904</v>
      </c>
      <c r="IV90" s="435">
        <v>5003</v>
      </c>
      <c r="IW90" s="441">
        <f>IV90/DEFM_Région_Dépt!DY89</f>
        <v>0.17055875634950396</v>
      </c>
      <c r="IX90" s="435">
        <v>5061</v>
      </c>
      <c r="IY90" s="441">
        <f>IX90/DEFM_Région_Dépt!DZ89</f>
        <v>0.17447512669355672</v>
      </c>
      <c r="IZ90" s="435">
        <v>5145</v>
      </c>
      <c r="JA90" s="441">
        <f>IZ90/DEFM_Région_Dépt!EA89</f>
        <v>0.17466137081169161</v>
      </c>
      <c r="JB90" s="435">
        <v>5307</v>
      </c>
      <c r="JC90" s="441">
        <f>JB90/DEFM_Région_Dépt!EB89</f>
        <v>0.17784256559766765</v>
      </c>
      <c r="JD90" s="435">
        <v>5356</v>
      </c>
      <c r="JE90" s="441">
        <f>JD90/DEFM_Région_Dépt!EC89</f>
        <v>0.17958690987124465</v>
      </c>
      <c r="JF90" s="435">
        <v>5508</v>
      </c>
      <c r="JG90" s="441">
        <f>JF90/DEFM_Région_Dépt!ED89</f>
        <v>0.18506820778173511</v>
      </c>
      <c r="JH90" s="435">
        <v>5619</v>
      </c>
      <c r="JI90" s="441">
        <f>JH90/DEFM_Région_Dépt!EE89</f>
        <v>0.18602880317828174</v>
      </c>
      <c r="JJ90" s="435">
        <v>5706</v>
      </c>
      <c r="JK90" s="441">
        <f>JJ90/DEFM_Région_Dépt!EF89</f>
        <v>0.18780857086432756</v>
      </c>
      <c r="JL90" s="435"/>
      <c r="JM90" s="441" t="e">
        <f>JL90/DEFM_Région_Dépt!EG89</f>
        <v>#DIV/0!</v>
      </c>
      <c r="JN90" s="435"/>
      <c r="JO90" s="441" t="e">
        <f>JN90/DEFM_Région_Dépt!EH89</f>
        <v>#DIV/0!</v>
      </c>
      <c r="JP90" s="435"/>
      <c r="JQ90" s="441" t="e">
        <f>JP90/DEFM_Région_Dépt!EI89</f>
        <v>#DIV/0!</v>
      </c>
      <c r="JR90" s="435"/>
      <c r="JS90" s="441" t="e">
        <f>JR90/DEFM_Région_Dépt!EJ89</f>
        <v>#DIV/0!</v>
      </c>
    </row>
    <row r="91" spans="1:279" x14ac:dyDescent="0.35">
      <c r="A91" s="246" t="s">
        <v>453</v>
      </c>
      <c r="B91" s="286">
        <v>3747</v>
      </c>
      <c r="C91" s="280">
        <f>B91/DEFM_Région_Dépt!B90</f>
        <v>0.11252590167872908</v>
      </c>
      <c r="D91" s="247">
        <v>4452</v>
      </c>
      <c r="E91" s="248">
        <f>D91/DEFM_Région_Dépt!C90</f>
        <v>0.13038894095595127</v>
      </c>
      <c r="F91" s="286">
        <v>4931</v>
      </c>
      <c r="G91" s="280">
        <f>F91/DEFM_Région_Dépt!D90</f>
        <v>0.13976757369614512</v>
      </c>
      <c r="H91" s="247">
        <v>5230</v>
      </c>
      <c r="I91" s="248">
        <f>H91/DEFM_Région_Dépt!E90</f>
        <v>0.14404538944585216</v>
      </c>
      <c r="J91" s="286">
        <v>4693</v>
      </c>
      <c r="K91" s="280">
        <f>J91/DEFM_Région_Dépt!F90</f>
        <v>0.12670086393088553</v>
      </c>
      <c r="L91" s="247">
        <v>4881</v>
      </c>
      <c r="M91" s="248">
        <f>L91/DEFM_Région_Dépt!G90</f>
        <v>0.12933912766972283</v>
      </c>
      <c r="N91" s="286">
        <v>4637</v>
      </c>
      <c r="O91" s="280">
        <f>N91/DEFM_Région_Dépt!H90</f>
        <v>0.12211951225935583</v>
      </c>
      <c r="P91" s="247">
        <v>5387</v>
      </c>
      <c r="Q91" s="248">
        <f>P91/DEFM_Région_Dépt!I90</f>
        <v>0.13959936769545725</v>
      </c>
      <c r="R91" s="286">
        <v>5461</v>
      </c>
      <c r="S91" s="280">
        <f>R91/DEFM_Région_Dépt!J90</f>
        <v>0.1417337139890994</v>
      </c>
      <c r="T91" s="247">
        <v>5622</v>
      </c>
      <c r="U91" s="248">
        <f>T91/DEFM_Région_Dépt!K90</f>
        <v>0.14813838897525758</v>
      </c>
      <c r="V91" s="286">
        <v>5493</v>
      </c>
      <c r="W91" s="280">
        <f>V91/DEFM_Région_Dépt!L90</f>
        <v>0.14839929758206133</v>
      </c>
      <c r="X91" s="247">
        <v>5395</v>
      </c>
      <c r="Y91" s="248">
        <f>X91/DEFM_Région_Dépt!M90</f>
        <v>0.1477555938980637</v>
      </c>
      <c r="Z91" s="286">
        <v>5485</v>
      </c>
      <c r="AA91" s="280">
        <f>Z91/DEFM_Région_Dépt!N90</f>
        <v>0.15044296332867055</v>
      </c>
      <c r="AB91" s="247">
        <v>5327</v>
      </c>
      <c r="AC91" s="248">
        <f>AB91/DEFM_Région_Dépt!O90</f>
        <v>0.14498394208263024</v>
      </c>
      <c r="AD91" s="286">
        <v>5331</v>
      </c>
      <c r="AE91" s="280">
        <f>AD91/DEFM_Région_Dépt!P90</f>
        <v>0.14312946356655748</v>
      </c>
      <c r="AF91" s="247">
        <v>5528</v>
      </c>
      <c r="AG91" s="248">
        <f>AF91/DEFM_Région_Dépt!Q90</f>
        <v>0.14426640221305914</v>
      </c>
      <c r="AH91" s="286">
        <v>5494</v>
      </c>
      <c r="AI91" s="280">
        <f>AH91/DEFM_Région_Dépt!R90</f>
        <v>0.14125935258272698</v>
      </c>
      <c r="AJ91" s="247">
        <v>5587</v>
      </c>
      <c r="AK91" s="248">
        <f>AJ91/DEFM_Région_Dépt!S90</f>
        <v>0.1409328254672956</v>
      </c>
      <c r="AL91" s="286">
        <v>5719</v>
      </c>
      <c r="AM91" s="280">
        <f>AL91/DEFM_Région_Dépt!T90</f>
        <v>0.14472984942426925</v>
      </c>
      <c r="AN91" s="247">
        <v>5838</v>
      </c>
      <c r="AO91" s="248">
        <f>AN91/DEFM_Région_Dépt!U90</f>
        <v>0.14653246655455435</v>
      </c>
      <c r="AP91" s="286">
        <v>5912</v>
      </c>
      <c r="AQ91" s="280">
        <f>AP91/DEFM_Région_Dépt!V90</f>
        <v>0.14950056897205716</v>
      </c>
      <c r="AR91" s="247">
        <v>5925</v>
      </c>
      <c r="AS91" s="248">
        <f>AR91/DEFM_Région_Dépt!W90</f>
        <v>0.15173632452366317</v>
      </c>
      <c r="AT91" s="286">
        <v>5870</v>
      </c>
      <c r="AU91" s="280">
        <f>AT91/DEFM_Région_Dépt!X90</f>
        <v>0.15398740818467996</v>
      </c>
      <c r="AV91" s="247">
        <v>5787</v>
      </c>
      <c r="AW91" s="248">
        <f>AV91/DEFM_Région_Dépt!Y90</f>
        <v>0.15399558263924001</v>
      </c>
      <c r="AX91" s="286">
        <v>5686</v>
      </c>
      <c r="AY91" s="280">
        <f>AX91/DEFM_Région_Dépt!Z90</f>
        <v>0.15374215877136058</v>
      </c>
      <c r="AZ91" s="247">
        <v>5525</v>
      </c>
      <c r="BA91" s="248">
        <f>AZ91/DEFM_Région_Dépt!AA90</f>
        <v>0.14723517654896737</v>
      </c>
      <c r="BB91" s="286">
        <v>5548</v>
      </c>
      <c r="BC91" s="280">
        <f>BB91/DEFM_Région_Dépt!AB90</f>
        <v>0.14433257889123027</v>
      </c>
      <c r="BD91" s="247">
        <v>5712</v>
      </c>
      <c r="BE91" s="248">
        <f>BD91/DEFM_Région_Dépt!AC90</f>
        <v>0.14500406173842403</v>
      </c>
      <c r="BF91" s="286">
        <v>5783</v>
      </c>
      <c r="BG91" s="280">
        <f>BF91/DEFM_Région_Dépt!AD90</f>
        <v>0.14393449151276819</v>
      </c>
      <c r="BH91" s="247">
        <v>5986</v>
      </c>
      <c r="BI91" s="248">
        <f>BH91/DEFM_Région_Dépt!AE90</f>
        <v>0.14581861586806655</v>
      </c>
      <c r="BJ91" s="286">
        <v>6076</v>
      </c>
      <c r="BK91" s="280">
        <f>BJ91/DEFM_Région_Dépt!AF90</f>
        <v>0.14624049292384711</v>
      </c>
      <c r="BL91" s="247">
        <v>6241</v>
      </c>
      <c r="BM91" s="248">
        <f>BL91/DEFM_Région_Dépt!AG90</f>
        <v>0.1480418435846953</v>
      </c>
      <c r="BN91" s="286">
        <v>6391</v>
      </c>
      <c r="BO91" s="280">
        <f>BN91/DEFM_Région_Dépt!AH90</f>
        <v>0.15319526343544754</v>
      </c>
      <c r="BP91" s="247">
        <v>6344</v>
      </c>
      <c r="BQ91" s="248">
        <f>BP91/DEFM_Région_Dépt!AI90</f>
        <v>0.15384615384615385</v>
      </c>
      <c r="BR91" s="286">
        <v>6283</v>
      </c>
      <c r="BS91" s="280">
        <f>BR91/DEFM_Région_Dépt!AJ90</f>
        <v>0.15510516441196801</v>
      </c>
      <c r="BT91" s="247">
        <v>6097</v>
      </c>
      <c r="BU91" s="248">
        <f>BT91/DEFM_Région_Dépt!AK90</f>
        <v>0.15348403987513845</v>
      </c>
      <c r="BV91" s="286">
        <v>6105</v>
      </c>
      <c r="BW91" s="280">
        <f>BV91/DEFM_Région_Dépt!AL90</f>
        <v>0.15454522441333571</v>
      </c>
      <c r="BX91" s="247">
        <v>6015</v>
      </c>
      <c r="BY91" s="248">
        <f>BX91/DEFM_Région_Dépt!AM90</f>
        <v>0.14860291029473527</v>
      </c>
      <c r="BZ91" s="249">
        <v>6052</v>
      </c>
      <c r="CA91" s="280">
        <f>BZ91/DEFM_Région_Dépt!AN90</f>
        <v>0.14552974558745732</v>
      </c>
      <c r="CB91" s="247">
        <v>6106</v>
      </c>
      <c r="CC91" s="248">
        <f>CB91/DEFM_Région_Dépt!AO90</f>
        <v>0.14296082976282457</v>
      </c>
      <c r="CD91" s="249">
        <v>6319</v>
      </c>
      <c r="CE91" s="280">
        <f>CD91/DEFM_Région_Dépt!AP90</f>
        <v>0.14391782631471065</v>
      </c>
      <c r="CF91" s="247">
        <v>6480</v>
      </c>
      <c r="CG91" s="248">
        <f>CF91/DEFM_Région_Dépt!AQ90</f>
        <v>0.14411529223378702</v>
      </c>
      <c r="CH91" s="249">
        <v>6549</v>
      </c>
      <c r="CI91" s="280">
        <f>CH91/DEFM_Région_Dépt!AR90</f>
        <v>0.14549130251260747</v>
      </c>
      <c r="CJ91" s="247">
        <v>6794</v>
      </c>
      <c r="CK91" s="248">
        <f>CJ91/DEFM_Région_Dépt!AS90</f>
        <v>0.14780811487000978</v>
      </c>
      <c r="CL91" s="249">
        <v>6785</v>
      </c>
      <c r="CM91" s="280">
        <f>CL91/DEFM_Région_Dépt!AT90</f>
        <v>0.14913071191507132</v>
      </c>
      <c r="CN91" s="247">
        <v>6884</v>
      </c>
      <c r="CO91" s="248">
        <f>CN91/DEFM_Région_Dépt!AU90</f>
        <v>0.15365042519474142</v>
      </c>
      <c r="CP91" s="249">
        <v>6920</v>
      </c>
      <c r="CQ91" s="280">
        <f>CP91/DEFM_Région_Dépt!AV90</f>
        <v>0.15632412406533083</v>
      </c>
      <c r="CR91" s="247">
        <v>6774</v>
      </c>
      <c r="CS91" s="248">
        <f>CR91/DEFM_Région_Dépt!AW90</f>
        <v>0.15600746182722647</v>
      </c>
      <c r="CT91" s="249">
        <v>6705</v>
      </c>
      <c r="CU91" s="280">
        <f>CT91/DEFM_Région_Dépt!AX90</f>
        <v>0.15666619935511006</v>
      </c>
      <c r="CV91" s="247">
        <v>6827</v>
      </c>
      <c r="CW91" s="248">
        <f>CV91/DEFM_Région_Dépt!AY90</f>
        <v>0.1563279979849328</v>
      </c>
      <c r="CX91" s="249">
        <v>6551</v>
      </c>
      <c r="CY91" s="280">
        <f>CX91/DEFM_Région_Dépt!AZ90</f>
        <v>0.1501283344027867</v>
      </c>
      <c r="CZ91" s="247">
        <v>6672</v>
      </c>
      <c r="DA91" s="248">
        <f>CZ91/DEFM_Région_Dépt!BA90</f>
        <v>0.14785923233755874</v>
      </c>
      <c r="DB91" s="249">
        <v>6975</v>
      </c>
      <c r="DC91" s="280">
        <f>DB91/DEFM_Région_Dépt!BB90</f>
        <v>0.15090543259557343</v>
      </c>
      <c r="DD91" s="247">
        <v>7042</v>
      </c>
      <c r="DE91" s="248">
        <f>DD91/DEFM_Région_Dépt!BC90</f>
        <v>0.15024535950501386</v>
      </c>
      <c r="DF91" s="249">
        <v>7189</v>
      </c>
      <c r="DG91" s="280">
        <f>DF91/DEFM_Région_Dépt!BD90</f>
        <v>0.1510611472998529</v>
      </c>
      <c r="DH91" s="247">
        <v>7403</v>
      </c>
      <c r="DI91" s="248">
        <f>DH91/DEFM_Région_Dépt!BE90</f>
        <v>0.1534300518134715</v>
      </c>
      <c r="DJ91" s="249">
        <v>7420</v>
      </c>
      <c r="DK91" s="280">
        <f>DJ91/DEFM_Région_Dépt!BF90</f>
        <v>0.15501932518541731</v>
      </c>
      <c r="DL91" s="247">
        <v>7462</v>
      </c>
      <c r="DM91" s="248">
        <f>DL91/DEFM_Région_Dépt!BG90</f>
        <v>0.15807982374375054</v>
      </c>
      <c r="DN91" s="249">
        <v>7402</v>
      </c>
      <c r="DO91" s="280">
        <f>DN91/DEFM_Région_Dépt!BH90</f>
        <v>0.15991876593354362</v>
      </c>
      <c r="DP91" s="247">
        <v>7372</v>
      </c>
      <c r="DQ91" s="248">
        <f>DP91/DEFM_Région_Dépt!BI90</f>
        <v>0.16084480614404467</v>
      </c>
      <c r="DR91" s="249">
        <v>7206</v>
      </c>
      <c r="DS91" s="280">
        <f>DR91/DEFM_Région_Dépt!BJ90</f>
        <v>0.15909391972446682</v>
      </c>
      <c r="DT91" s="247">
        <v>7255</v>
      </c>
      <c r="DU91" s="248">
        <f>DT91/DEFM_Région_Dépt!BK90</f>
        <v>0.15637460933290226</v>
      </c>
      <c r="DV91" s="249">
        <v>7242</v>
      </c>
      <c r="DW91" s="280">
        <f>DV91/DEFM_Région_Dépt!BL90</f>
        <v>0.15391154655388603</v>
      </c>
      <c r="DX91" s="247">
        <v>7442</v>
      </c>
      <c r="DY91" s="248">
        <f>DX91/DEFM_Région_Dépt!BM90</f>
        <v>0.15324423944155016</v>
      </c>
      <c r="DZ91" s="249">
        <v>7633</v>
      </c>
      <c r="EA91" s="280">
        <f>DZ91/DEFM_Région_Dépt!BN90</f>
        <v>0.15451417004048584</v>
      </c>
      <c r="EB91" s="247">
        <v>7773</v>
      </c>
      <c r="EC91" s="248">
        <f>EB91/DEFM_Région_Dépt!BO90</f>
        <v>0.15462502486572507</v>
      </c>
      <c r="ED91" s="249">
        <v>8035</v>
      </c>
      <c r="EE91" s="280">
        <f>ED91/DEFM_Région_Dépt!BP90</f>
        <v>0.15734231499794388</v>
      </c>
      <c r="EF91" s="247">
        <v>8222</v>
      </c>
      <c r="EG91" s="248">
        <f>EF91/DEFM_Région_Dépt!BQ90</f>
        <v>0.15932873420665064</v>
      </c>
      <c r="EH91" s="249">
        <v>8182</v>
      </c>
      <c r="EI91" s="280">
        <f>EH91/DEFM_Région_Dépt!BR90</f>
        <v>0.15998279334415266</v>
      </c>
      <c r="EJ91" s="247">
        <v>8238</v>
      </c>
      <c r="EK91" s="248">
        <f>EJ91/DEFM_Région_Dépt!BS90</f>
        <v>0.16275486012328116</v>
      </c>
      <c r="EL91" s="249">
        <v>8236</v>
      </c>
      <c r="EM91" s="280">
        <f>EL91/DEFM_Région_Dépt!BT90</f>
        <v>0.16482548831252</v>
      </c>
      <c r="EN91" s="247">
        <v>8204</v>
      </c>
      <c r="EO91" s="248">
        <f>EN91/DEFM_Région_Dépt!BU90</f>
        <v>0.16536988510380971</v>
      </c>
      <c r="EP91" s="249">
        <v>7998</v>
      </c>
      <c r="EQ91" s="280">
        <f>EP91/DEFM_Région_Dépt!BV90</f>
        <v>0.16364194373401533</v>
      </c>
      <c r="ER91" s="247">
        <v>7977</v>
      </c>
      <c r="ES91" s="248">
        <f>ER91/DEFM_Région_Dépt!BW90</f>
        <v>0.16028693712701186</v>
      </c>
      <c r="ET91" s="249">
        <v>7927</v>
      </c>
      <c r="EU91" s="280">
        <f>ET91/DEFM_Région_Dépt!BX90</f>
        <v>0.15697029702970297</v>
      </c>
      <c r="EV91" s="247">
        <v>8110</v>
      </c>
      <c r="EW91" s="248">
        <f>EV91/DEFM_Région_Dépt!BY90</f>
        <v>0.15721929280397023</v>
      </c>
      <c r="EX91" s="249">
        <v>8220</v>
      </c>
      <c r="EY91" s="280">
        <f>EX91/DEFM_Région_Dépt!BZ90</f>
        <v>0.15691215210170656</v>
      </c>
      <c r="EZ91" s="247">
        <v>8529</v>
      </c>
      <c r="FA91" s="248">
        <f>EZ91/DEFM_Région_Dépt!CA90</f>
        <v>0.16282932416953036</v>
      </c>
      <c r="FB91" s="286">
        <v>8869</v>
      </c>
      <c r="FC91" s="281">
        <f>FB91/DEFM_Région_Dépt!CB90</f>
        <v>0.16688619599578502</v>
      </c>
      <c r="FD91" s="252">
        <v>9101</v>
      </c>
      <c r="FE91" s="248">
        <f>FD91/DEFM_Région_Dépt!CC90</f>
        <v>0.17112289410348977</v>
      </c>
      <c r="FF91" s="249">
        <v>8751</v>
      </c>
      <c r="FG91" s="250">
        <f>FF91/DEFM_Région_Dépt!CD90</f>
        <v>0.16585800386641902</v>
      </c>
      <c r="FH91" s="247">
        <v>8382</v>
      </c>
      <c r="FI91" s="248">
        <f>FH91/DEFM_Région_Dépt!CE90</f>
        <v>0.16117990923775094</v>
      </c>
      <c r="FJ91" s="249">
        <v>7891</v>
      </c>
      <c r="FK91" s="250">
        <f>FJ91/DEFM_Région_Dépt!CF90</f>
        <v>0.15581928043916118</v>
      </c>
      <c r="FL91" s="247">
        <v>6588</v>
      </c>
      <c r="FM91" s="248">
        <f>FL91/DEFM_Région_Dépt!CG90</f>
        <v>0.1310783923597294</v>
      </c>
      <c r="FN91" s="249">
        <v>6254</v>
      </c>
      <c r="FO91" s="250">
        <f>FN91/DEFM_Région_Dépt!CH90</f>
        <v>0.12549664887426254</v>
      </c>
      <c r="FP91" s="247">
        <v>6063</v>
      </c>
      <c r="FQ91" s="248">
        <f>FP91/DEFM_Région_Dépt!CI90</f>
        <v>0.12004989703785839</v>
      </c>
      <c r="FR91" s="249">
        <v>6125</v>
      </c>
      <c r="FS91" s="250">
        <f>FR91/DEFM_Région_Dépt!CJ90</f>
        <v>0.11852009520308056</v>
      </c>
      <c r="FT91" s="247">
        <v>6135</v>
      </c>
      <c r="FU91" s="248">
        <f>FT91/DEFM_Région_Dépt!CK90</f>
        <v>0.11691281562648881</v>
      </c>
      <c r="FV91" s="249">
        <v>6030</v>
      </c>
      <c r="FW91" s="250">
        <f>FV91/DEFM_Région_Dépt!CL90</f>
        <v>0.11461917162462697</v>
      </c>
      <c r="FX91" s="247">
        <v>5993</v>
      </c>
      <c r="FY91" s="248">
        <f>FX91/DEFM_Région_Dépt!CM90</f>
        <v>0.11255516949948352</v>
      </c>
      <c r="FZ91" s="249">
        <v>5987</v>
      </c>
      <c r="GA91" s="250">
        <f>FZ91/DEFM_Région_Dépt!CN90</f>
        <v>0.11098752386778636</v>
      </c>
      <c r="GB91" s="247">
        <v>6086</v>
      </c>
      <c r="GC91" s="248">
        <f>GB91/DEFM_Région_Dépt!CO90</f>
        <v>0.11203357693794526</v>
      </c>
      <c r="GD91" s="249">
        <v>6106</v>
      </c>
      <c r="GE91" s="250">
        <f>GD91/DEFM_Région_Dépt!CP90</f>
        <v>0.11326074456047931</v>
      </c>
      <c r="GF91" s="247">
        <v>5726</v>
      </c>
      <c r="GG91" s="248">
        <f>GF91/DEFM_Région_Dépt!CQ90</f>
        <v>0.10772269777067069</v>
      </c>
      <c r="GH91" s="249">
        <v>5650</v>
      </c>
      <c r="GI91" s="250">
        <f>GH91/DEFM_Région_Dépt!CR90</f>
        <v>0.10789031469599755</v>
      </c>
      <c r="GJ91" s="247">
        <v>5584</v>
      </c>
      <c r="GK91" s="248">
        <f>GJ91/DEFM_Région_Dépt!CS90</f>
        <v>0.10753764973231136</v>
      </c>
      <c r="GL91" s="249">
        <v>5521</v>
      </c>
      <c r="GM91" s="250">
        <f>GL91/DEFM_Région_Dépt!CT90</f>
        <v>0.10737484927457311</v>
      </c>
      <c r="GN91" s="247">
        <v>5484</v>
      </c>
      <c r="GO91" s="248">
        <f>GN91/DEFM_Région_Dépt!CU90</f>
        <v>0.10442929504513082</v>
      </c>
      <c r="GP91" s="287">
        <v>5486</v>
      </c>
      <c r="GQ91" s="288">
        <f>GP91/DEFM_Région_Dépt!CV90</f>
        <v>0.10246161891599119</v>
      </c>
      <c r="GR91" s="289">
        <v>5533</v>
      </c>
      <c r="GS91" s="290">
        <f>GR91/DEFM_Région_Dépt!CW90</f>
        <v>0.10217913204062788</v>
      </c>
      <c r="GT91" s="287">
        <v>5482</v>
      </c>
      <c r="GU91" s="288">
        <f>GT91/DEFM_Région_Dépt!CX90</f>
        <v>9.99653531246011E-2</v>
      </c>
      <c r="GV91" s="289">
        <v>5529</v>
      </c>
      <c r="GW91" s="290">
        <f>GV91/DEFM_Région_Dépt!CY90</f>
        <v>9.9031004280775908E-2</v>
      </c>
      <c r="GX91" s="291">
        <v>5575</v>
      </c>
      <c r="GY91" s="292">
        <f>GX91/DEFM_Région_Dépt!CZ90</f>
        <v>9.9246969184483655E-2</v>
      </c>
      <c r="GZ91" s="435">
        <v>5719</v>
      </c>
      <c r="HA91" s="441">
        <f>GZ91/DEFM_Région_Dépt!DA90</f>
        <v>0.10139531585199368</v>
      </c>
      <c r="HB91" s="435">
        <v>5728</v>
      </c>
      <c r="HC91" s="441">
        <f>HB91/DEFM_Région_Dépt!DB90</f>
        <v>0.10235516957935742</v>
      </c>
      <c r="HD91" s="435">
        <v>5725</v>
      </c>
      <c r="HE91" s="441">
        <f>HD91/DEFM_Région_Dépt!DC90</f>
        <v>0.10396237379240213</v>
      </c>
      <c r="HF91" s="435">
        <v>5610</v>
      </c>
      <c r="HG91" s="441">
        <f>HF91/DEFM_Région_Dépt!DD90</f>
        <v>0.10315154635384106</v>
      </c>
      <c r="HH91" s="435">
        <v>5535</v>
      </c>
      <c r="HI91" s="441">
        <f>HH91/DEFM_Région_Dépt!DE90</f>
        <v>0.10302658029930757</v>
      </c>
      <c r="HJ91" s="435">
        <v>5410</v>
      </c>
      <c r="HK91" s="441">
        <f>HJ91/DEFM_Région_Dépt!DF90</f>
        <v>0.10234581914491109</v>
      </c>
      <c r="HL91" s="435">
        <v>5351</v>
      </c>
      <c r="HM91" s="441">
        <f>HL91/DEFM_Région_Dépt!DG90</f>
        <v>9.9226732434587503E-2</v>
      </c>
      <c r="HN91" s="435">
        <v>5442</v>
      </c>
      <c r="HO91" s="441">
        <f>HN91/DEFM_Région_Dépt!DH90</f>
        <v>9.9798276178250503E-2</v>
      </c>
      <c r="HP91" s="435">
        <v>5596</v>
      </c>
      <c r="HQ91" s="441">
        <f>HP91/DEFM_Région_Dépt!DI90</f>
        <v>0.10156448509927765</v>
      </c>
      <c r="HR91" s="435">
        <v>5838</v>
      </c>
      <c r="HS91" s="441">
        <f>HR91/DEFM_Région_Dépt!DJ90</f>
        <v>0.1048133718738218</v>
      </c>
      <c r="HT91" s="435">
        <v>5953</v>
      </c>
      <c r="HU91" s="441">
        <f>HT91/DEFM_Région_Dépt!DK90</f>
        <v>0.10638906263962113</v>
      </c>
      <c r="HV91" s="502">
        <v>5973</v>
      </c>
      <c r="HW91" s="500">
        <f>HV91/DEFM_Région_Dépt!DL90</f>
        <v>0.10642316258351893</v>
      </c>
      <c r="HX91" s="435">
        <v>6121</v>
      </c>
      <c r="HY91" s="441">
        <f>HX91/DEFM_Région_Dépt!DM90</f>
        <v>0.10889908909763735</v>
      </c>
      <c r="HZ91" s="435">
        <v>6246</v>
      </c>
      <c r="IA91" s="441">
        <f>HZ91/DEFM_Région_Dépt!DN90</f>
        <v>0.11260546621475445</v>
      </c>
      <c r="IB91" s="435">
        <v>6368</v>
      </c>
      <c r="IC91" s="441">
        <f>IB91/DEFM_Région_Dépt!DO90</f>
        <v>0.11617258049803886</v>
      </c>
      <c r="ID91" s="435">
        <v>6359</v>
      </c>
      <c r="IE91" s="441">
        <f>ID91/DEFM_Région_Dépt!DP90</f>
        <v>0.11833339536268563</v>
      </c>
      <c r="IF91" s="435">
        <v>6413</v>
      </c>
      <c r="IG91" s="441">
        <f>IF91/DEFM_Région_Dépt!DQ90</f>
        <v>0.12106852935623938</v>
      </c>
      <c r="IH91" s="435">
        <v>6334</v>
      </c>
      <c r="II91" s="441">
        <f>IH91/DEFM_Région_Dépt!DR90</f>
        <v>0.12045947282339964</v>
      </c>
      <c r="IJ91" s="435">
        <v>6259</v>
      </c>
      <c r="IK91" s="441">
        <f>IJ91/DEFM_Région_Dépt!DS90</f>
        <v>0.11795412999641935</v>
      </c>
      <c r="IL91" s="435">
        <v>6215</v>
      </c>
      <c r="IM91" s="441">
        <f>IL91/DEFM_Région_Dépt!DT90</f>
        <v>0.11705433656653169</v>
      </c>
      <c r="IN91" s="435">
        <v>6324</v>
      </c>
      <c r="IO91" s="441">
        <f>IN91/DEFM_Région_Dépt!DU90</f>
        <v>0.11819014334573047</v>
      </c>
      <c r="IP91" s="435">
        <v>6314</v>
      </c>
      <c r="IQ91" s="441">
        <f>IP91/DEFM_Région_Dépt!DV90</f>
        <v>0.11728865194211729</v>
      </c>
      <c r="IR91" s="435">
        <v>6271</v>
      </c>
      <c r="IS91" s="441">
        <f>IR91/DEFM_Région_Dépt!DW90</f>
        <v>0.11626527244748502</v>
      </c>
      <c r="IT91" s="435">
        <v>6363</v>
      </c>
      <c r="IU91" s="441">
        <f>IT91/DEFM_Région_Dépt!DX90</f>
        <v>0.11848941360496081</v>
      </c>
      <c r="IV91" s="435">
        <v>6580</v>
      </c>
      <c r="IW91" s="441">
        <f>IV91/DEFM_Région_Dépt!DY90</f>
        <v>0.12247784975057702</v>
      </c>
      <c r="IX91" s="435">
        <v>6660</v>
      </c>
      <c r="IY91" s="441">
        <f>IX91/DEFM_Région_Dépt!DZ90</f>
        <v>0.12558218467746499</v>
      </c>
      <c r="IZ91" s="435">
        <v>6858</v>
      </c>
      <c r="JA91" s="441">
        <f>IZ91/DEFM_Région_Dépt!EA90</f>
        <v>0.12613109688810417</v>
      </c>
      <c r="JB91" s="435">
        <v>7267</v>
      </c>
      <c r="JC91" s="441">
        <f>JB91/DEFM_Région_Dépt!EB90</f>
        <v>0.12971458151116505</v>
      </c>
      <c r="JD91" s="435">
        <v>7488</v>
      </c>
      <c r="JE91" s="441">
        <f>JD91/DEFM_Région_Dépt!EC90</f>
        <v>0.13451658103689865</v>
      </c>
      <c r="JF91" s="435">
        <v>7727</v>
      </c>
      <c r="JG91" s="441">
        <f>JF91/DEFM_Région_Dépt!ED90</f>
        <v>0.13978689147384987</v>
      </c>
      <c r="JH91" s="435">
        <v>7778</v>
      </c>
      <c r="JI91" s="441">
        <f>JH91/DEFM_Région_Dépt!EE90</f>
        <v>0.14001044048026209</v>
      </c>
      <c r="JJ91" s="435">
        <v>7817</v>
      </c>
      <c r="JK91" s="441">
        <f>JJ91/DEFM_Région_Dépt!EF90</f>
        <v>0.13984149984794003</v>
      </c>
      <c r="JL91" s="435"/>
      <c r="JM91" s="441" t="e">
        <f>JL91/DEFM_Région_Dépt!EG90</f>
        <v>#DIV/0!</v>
      </c>
      <c r="JN91" s="435"/>
      <c r="JO91" s="441" t="e">
        <f>JN91/DEFM_Région_Dépt!EH90</f>
        <v>#DIV/0!</v>
      </c>
      <c r="JP91" s="435"/>
      <c r="JQ91" s="441" t="e">
        <f>JP91/DEFM_Région_Dépt!EI90</f>
        <v>#DIV/0!</v>
      </c>
      <c r="JR91" s="435"/>
      <c r="JS91" s="441" t="e">
        <f>JR91/DEFM_Région_Dépt!EJ90</f>
        <v>#DIV/0!</v>
      </c>
    </row>
    <row r="92" spans="1:279" x14ac:dyDescent="0.35">
      <c r="A92" s="246" t="s">
        <v>454</v>
      </c>
      <c r="B92" s="286">
        <v>2116</v>
      </c>
      <c r="C92" s="280">
        <f>B92/DEFM_Région_Dépt!B91</f>
        <v>0.1239601640304628</v>
      </c>
      <c r="D92" s="247">
        <v>2443</v>
      </c>
      <c r="E92" s="248">
        <f>D92/DEFM_Région_Dépt!C91</f>
        <v>0.13797582740314018</v>
      </c>
      <c r="F92" s="286">
        <v>2684</v>
      </c>
      <c r="G92" s="280">
        <f>F92/DEFM_Région_Dépt!D91</f>
        <v>0.14832826747720365</v>
      </c>
      <c r="H92" s="247">
        <v>2953</v>
      </c>
      <c r="I92" s="248">
        <f>H92/DEFM_Région_Dépt!E91</f>
        <v>0.15749333333333335</v>
      </c>
      <c r="J92" s="286">
        <v>2668</v>
      </c>
      <c r="K92" s="280">
        <f>J92/DEFM_Région_Dépt!F91</f>
        <v>0.13977367979882649</v>
      </c>
      <c r="L92" s="247">
        <v>2781</v>
      </c>
      <c r="M92" s="248">
        <f>L92/DEFM_Région_Dépt!G91</f>
        <v>0.14253498026754138</v>
      </c>
      <c r="N92" s="286">
        <v>2591</v>
      </c>
      <c r="O92" s="280">
        <f>N92/DEFM_Région_Dépt!H91</f>
        <v>0.13316544174333145</v>
      </c>
      <c r="P92" s="247">
        <v>3017</v>
      </c>
      <c r="Q92" s="248">
        <f>P92/DEFM_Région_Dépt!I91</f>
        <v>0.1517452972537974</v>
      </c>
      <c r="R92" s="286">
        <v>3069</v>
      </c>
      <c r="S92" s="280">
        <f>R92/DEFM_Région_Dépt!J91</f>
        <v>0.15631844343707024</v>
      </c>
      <c r="T92" s="247">
        <v>3150</v>
      </c>
      <c r="U92" s="248">
        <f>T92/DEFM_Région_Dépt!K91</f>
        <v>0.16186218591028209</v>
      </c>
      <c r="V92" s="286">
        <v>3104</v>
      </c>
      <c r="W92" s="280">
        <f>V92/DEFM_Région_Dépt!L91</f>
        <v>0.1613473334026406</v>
      </c>
      <c r="X92" s="247">
        <v>3092</v>
      </c>
      <c r="Y92" s="248">
        <f>X92/DEFM_Région_Dépt!M91</f>
        <v>0.16233527589646662</v>
      </c>
      <c r="Z92" s="286">
        <v>3067</v>
      </c>
      <c r="AA92" s="280">
        <f>Z92/DEFM_Région_Dépt!N91</f>
        <v>0.16164224728575946</v>
      </c>
      <c r="AB92" s="247">
        <v>2999</v>
      </c>
      <c r="AC92" s="248">
        <f>AB92/DEFM_Région_Dépt!O91</f>
        <v>0.15473119389123929</v>
      </c>
      <c r="AD92" s="286">
        <v>3032</v>
      </c>
      <c r="AE92" s="280">
        <f>AD92/DEFM_Région_Dépt!P91</f>
        <v>0.15215536708987806</v>
      </c>
      <c r="AF92" s="247">
        <v>3059</v>
      </c>
      <c r="AG92" s="248">
        <f>AF92/DEFM_Région_Dépt!Q91</f>
        <v>0.15027510316368639</v>
      </c>
      <c r="AH92" s="286">
        <v>3005</v>
      </c>
      <c r="AI92" s="280">
        <f>AH92/DEFM_Région_Dépt!R91</f>
        <v>0.14834378239620871</v>
      </c>
      <c r="AJ92" s="247">
        <v>3187</v>
      </c>
      <c r="AK92" s="248">
        <f>AJ92/DEFM_Région_Dépt!S91</f>
        <v>0.15695641467618812</v>
      </c>
      <c r="AL92" s="286">
        <v>3210</v>
      </c>
      <c r="AM92" s="280">
        <f>AL92/DEFM_Région_Dépt!T91</f>
        <v>0.15747645211930927</v>
      </c>
      <c r="AN92" s="247">
        <v>3350</v>
      </c>
      <c r="AO92" s="248">
        <f>AN92/DEFM_Région_Dépt!U91</f>
        <v>0.16186702744491691</v>
      </c>
      <c r="AP92" s="286">
        <v>3308</v>
      </c>
      <c r="AQ92" s="280">
        <f>AP92/DEFM_Région_Dépt!V91</f>
        <v>0.16240365260935735</v>
      </c>
      <c r="AR92" s="247">
        <v>3366</v>
      </c>
      <c r="AS92" s="248">
        <f>AR92/DEFM_Région_Dépt!W91</f>
        <v>0.16750435431699429</v>
      </c>
      <c r="AT92" s="286">
        <v>3297</v>
      </c>
      <c r="AU92" s="280">
        <f>AT92/DEFM_Région_Dépt!X91</f>
        <v>0.1677691837980867</v>
      </c>
      <c r="AV92" s="247">
        <v>3272</v>
      </c>
      <c r="AW92" s="248">
        <f>AV92/DEFM_Région_Dépt!Y91</f>
        <v>0.16716905941858684</v>
      </c>
      <c r="AX92" s="286">
        <v>3210</v>
      </c>
      <c r="AY92" s="280">
        <f>AX92/DEFM_Région_Dépt!Z91</f>
        <v>0.16661476175646217</v>
      </c>
      <c r="AZ92" s="247">
        <v>3237</v>
      </c>
      <c r="BA92" s="248">
        <f>AZ92/DEFM_Région_Dépt!AA91</f>
        <v>0.16250000000000001</v>
      </c>
      <c r="BB92" s="286">
        <v>3259</v>
      </c>
      <c r="BC92" s="280">
        <f>BB92/DEFM_Région_Dépt!AB91</f>
        <v>0.1587897096082635</v>
      </c>
      <c r="BD92" s="247">
        <v>3303</v>
      </c>
      <c r="BE92" s="248">
        <f>BD92/DEFM_Région_Dépt!AC91</f>
        <v>0.15840966860102634</v>
      </c>
      <c r="BF92" s="286">
        <v>3387</v>
      </c>
      <c r="BG92" s="280">
        <f>BF92/DEFM_Région_Dépt!AD91</f>
        <v>0.16147025171624713</v>
      </c>
      <c r="BH92" s="247">
        <v>3401</v>
      </c>
      <c r="BI92" s="248">
        <f>BH92/DEFM_Région_Dépt!AE91</f>
        <v>0.16140667267808836</v>
      </c>
      <c r="BJ92" s="286">
        <v>3461</v>
      </c>
      <c r="BK92" s="280">
        <f>BJ92/DEFM_Région_Dépt!AF91</f>
        <v>0.16350151171579744</v>
      </c>
      <c r="BL92" s="247">
        <v>3622</v>
      </c>
      <c r="BM92" s="248">
        <f>BL92/DEFM_Région_Dépt!AG91</f>
        <v>0.1665287356321839</v>
      </c>
      <c r="BN92" s="286">
        <v>3736</v>
      </c>
      <c r="BO92" s="280">
        <f>BN92/DEFM_Région_Dépt!AH91</f>
        <v>0.17196777905638666</v>
      </c>
      <c r="BP92" s="247">
        <v>3766</v>
      </c>
      <c r="BQ92" s="248">
        <f>BP92/DEFM_Région_Dépt!AI91</f>
        <v>0.17423085820032386</v>
      </c>
      <c r="BR92" s="286">
        <v>3721</v>
      </c>
      <c r="BS92" s="280">
        <f>BR92/DEFM_Région_Dépt!AJ91</f>
        <v>0.1743428758843649</v>
      </c>
      <c r="BT92" s="247">
        <v>3682</v>
      </c>
      <c r="BU92" s="248">
        <f>BT92/DEFM_Région_Dépt!AK91</f>
        <v>0.17456855679878627</v>
      </c>
      <c r="BV92" s="286">
        <v>3643</v>
      </c>
      <c r="BW92" s="280">
        <f>BV92/DEFM_Région_Dépt!AL91</f>
        <v>0.17327815829528159</v>
      </c>
      <c r="BX92" s="247">
        <v>3613</v>
      </c>
      <c r="BY92" s="248">
        <f>BX92/DEFM_Région_Dépt!AM91</f>
        <v>0.16713697552851922</v>
      </c>
      <c r="BZ92" s="249">
        <v>3680</v>
      </c>
      <c r="CA92" s="280">
        <f>BZ92/DEFM_Région_Dépt!AN91</f>
        <v>0.1641025641025641</v>
      </c>
      <c r="CB92" s="247">
        <v>3734</v>
      </c>
      <c r="CC92" s="248">
        <f>CB92/DEFM_Région_Dépt!AO91</f>
        <v>0.16246791106469999</v>
      </c>
      <c r="CD92" s="249">
        <v>3860</v>
      </c>
      <c r="CE92" s="280">
        <f>CD92/DEFM_Région_Dépt!AP91</f>
        <v>0.16466874280107505</v>
      </c>
      <c r="CF92" s="247">
        <v>3927</v>
      </c>
      <c r="CG92" s="248">
        <f>CF92/DEFM_Région_Dépt!AQ91</f>
        <v>0.16610269858725996</v>
      </c>
      <c r="CH92" s="249">
        <v>3891</v>
      </c>
      <c r="CI92" s="280">
        <f>CH92/DEFM_Région_Dépt!AR91</f>
        <v>0.1651948713594294</v>
      </c>
      <c r="CJ92" s="247">
        <v>4106</v>
      </c>
      <c r="CK92" s="248">
        <f>CJ92/DEFM_Région_Dépt!AS91</f>
        <v>0.17042294442369152</v>
      </c>
      <c r="CL92" s="249">
        <v>4148</v>
      </c>
      <c r="CM92" s="280">
        <f>CL92/DEFM_Région_Dépt!AT91</f>
        <v>0.17272537997085155</v>
      </c>
      <c r="CN92" s="247">
        <v>4167</v>
      </c>
      <c r="CO92" s="248">
        <f>CN92/DEFM_Région_Dépt!AU91</f>
        <v>0.17487829444351183</v>
      </c>
      <c r="CP92" s="249">
        <v>4192</v>
      </c>
      <c r="CQ92" s="280">
        <f>CP92/DEFM_Région_Dépt!AV91</f>
        <v>0.17663913703017023</v>
      </c>
      <c r="CR92" s="247">
        <v>4157</v>
      </c>
      <c r="CS92" s="248">
        <f>CR92/DEFM_Région_Dépt!AW91</f>
        <v>0.17716501875213092</v>
      </c>
      <c r="CT92" s="249">
        <v>4079</v>
      </c>
      <c r="CU92" s="280">
        <f>CT92/DEFM_Région_Dépt!AX91</f>
        <v>0.17488423941004974</v>
      </c>
      <c r="CV92" s="247">
        <v>4074</v>
      </c>
      <c r="CW92" s="248">
        <f>CV92/DEFM_Région_Dépt!AY91</f>
        <v>0.1721456942449083</v>
      </c>
      <c r="CX92" s="249">
        <v>4075</v>
      </c>
      <c r="CY92" s="280">
        <f>CX92/DEFM_Région_Dépt!AZ91</f>
        <v>0.16984828276092032</v>
      </c>
      <c r="CZ92" s="247">
        <v>4161</v>
      </c>
      <c r="DA92" s="248">
        <f>CZ92/DEFM_Région_Dépt!BA91</f>
        <v>0.1691257163760517</v>
      </c>
      <c r="DB92" s="249">
        <v>4197</v>
      </c>
      <c r="DC92" s="280">
        <f>DB92/DEFM_Région_Dépt!BB91</f>
        <v>0.16941831833044041</v>
      </c>
      <c r="DD92" s="247">
        <v>4208</v>
      </c>
      <c r="DE92" s="248">
        <f>DD92/DEFM_Région_Dépt!BC91</f>
        <v>0.1700820500383978</v>
      </c>
      <c r="DF92" s="249">
        <v>4224</v>
      </c>
      <c r="DG92" s="280">
        <f>DF92/DEFM_Région_Dépt!BD91</f>
        <v>0.17100522246062913</v>
      </c>
      <c r="DH92" s="247">
        <v>4390</v>
      </c>
      <c r="DI92" s="248">
        <f>DH92/DEFM_Région_Dépt!BE91</f>
        <v>0.17417870179336614</v>
      </c>
      <c r="DJ92" s="249">
        <v>4454</v>
      </c>
      <c r="DK92" s="280">
        <f>DJ92/DEFM_Région_Dépt!BF91</f>
        <v>0.17733009515467613</v>
      </c>
      <c r="DL92" s="247">
        <v>4415</v>
      </c>
      <c r="DM92" s="248">
        <f>DL92/DEFM_Région_Dépt!BG91</f>
        <v>0.17840546328847942</v>
      </c>
      <c r="DN92" s="249">
        <v>4447</v>
      </c>
      <c r="DO92" s="280">
        <f>DN92/DEFM_Région_Dépt!BH91</f>
        <v>0.1803105867088351</v>
      </c>
      <c r="DP92" s="247">
        <v>4428</v>
      </c>
      <c r="DQ92" s="248">
        <f>DP92/DEFM_Région_Dépt!BI91</f>
        <v>0.18064621409921672</v>
      </c>
      <c r="DR92" s="249">
        <v>4332</v>
      </c>
      <c r="DS92" s="280">
        <f>DR92/DEFM_Région_Dépt!BJ91</f>
        <v>0.1786981272172263</v>
      </c>
      <c r="DT92" s="247">
        <v>4422</v>
      </c>
      <c r="DU92" s="248">
        <f>DT92/DEFM_Région_Dépt!BK91</f>
        <v>0.17746919773648512</v>
      </c>
      <c r="DV92" s="249">
        <v>4389</v>
      </c>
      <c r="DW92" s="280">
        <f>DV92/DEFM_Région_Dépt!BL91</f>
        <v>0.17221895232489701</v>
      </c>
      <c r="DX92" s="247">
        <v>4530</v>
      </c>
      <c r="DY92" s="248">
        <f>DX92/DEFM_Région_Dépt!BM91</f>
        <v>0.17236131192451107</v>
      </c>
      <c r="DZ92" s="249">
        <v>4632</v>
      </c>
      <c r="EA92" s="280">
        <f>DZ92/DEFM_Région_Dépt!BN91</f>
        <v>0.17500377814719661</v>
      </c>
      <c r="EB92" s="247">
        <v>4773</v>
      </c>
      <c r="EC92" s="248">
        <f>EB92/DEFM_Région_Dépt!BO91</f>
        <v>0.17859681945743686</v>
      </c>
      <c r="ED92" s="249">
        <v>4861</v>
      </c>
      <c r="EE92" s="280">
        <f>ED92/DEFM_Région_Dépt!BP91</f>
        <v>0.18033759970320906</v>
      </c>
      <c r="EF92" s="247">
        <v>4981</v>
      </c>
      <c r="EG92" s="248">
        <f>EF92/DEFM_Région_Dépt!BQ91</f>
        <v>0.18232064421669106</v>
      </c>
      <c r="EH92" s="249">
        <v>5012</v>
      </c>
      <c r="EI92" s="280">
        <f>EH92/DEFM_Région_Dépt!BR91</f>
        <v>0.18455646794564937</v>
      </c>
      <c r="EJ92" s="247">
        <v>5004</v>
      </c>
      <c r="EK92" s="248">
        <f>EJ92/DEFM_Région_Dépt!BS91</f>
        <v>0.18544322561517937</v>
      </c>
      <c r="EL92" s="249">
        <v>5016</v>
      </c>
      <c r="EM92" s="280">
        <f>EL92/DEFM_Région_Dépt!BT91</f>
        <v>0.18606031380985941</v>
      </c>
      <c r="EN92" s="247">
        <v>5045</v>
      </c>
      <c r="EO92" s="248">
        <f>EN92/DEFM_Région_Dépt!BU91</f>
        <v>0.18753252546279087</v>
      </c>
      <c r="EP92" s="249">
        <v>4916</v>
      </c>
      <c r="EQ92" s="280">
        <f>EP92/DEFM_Région_Dépt!BV91</f>
        <v>0.18509036144578314</v>
      </c>
      <c r="ER92" s="247">
        <v>4940</v>
      </c>
      <c r="ES92" s="248">
        <f>ER92/DEFM_Région_Dépt!BW91</f>
        <v>0.18197892875561777</v>
      </c>
      <c r="ET92" s="249">
        <v>4919</v>
      </c>
      <c r="EU92" s="280">
        <f>ET92/DEFM_Région_Dépt!BX91</f>
        <v>0.1786842965599913</v>
      </c>
      <c r="EV92" s="247">
        <v>5043</v>
      </c>
      <c r="EW92" s="248">
        <f>EV92/DEFM_Région_Dépt!BY91</f>
        <v>0.17977968699868097</v>
      </c>
      <c r="EX92" s="249">
        <v>5070</v>
      </c>
      <c r="EY92" s="280">
        <f>EX92/DEFM_Région_Dépt!BZ91</f>
        <v>0.18061344448006839</v>
      </c>
      <c r="EZ92" s="247">
        <v>5209</v>
      </c>
      <c r="FA92" s="248">
        <f>EZ92/DEFM_Région_Dépt!CA91</f>
        <v>0.18557178482365516</v>
      </c>
      <c r="FB92" s="286">
        <v>5294</v>
      </c>
      <c r="FC92" s="281">
        <f>FB92/DEFM_Région_Dépt!CB91</f>
        <v>0.188184274136215</v>
      </c>
      <c r="FD92" s="252">
        <v>5444</v>
      </c>
      <c r="FE92" s="248">
        <f>FD92/DEFM_Région_Dépt!CC91</f>
        <v>0.19325523606673767</v>
      </c>
      <c r="FF92" s="249">
        <v>5257</v>
      </c>
      <c r="FG92" s="250">
        <f>FF92/DEFM_Région_Dépt!CD91</f>
        <v>0.18728846770458513</v>
      </c>
      <c r="FH92" s="247">
        <v>5051</v>
      </c>
      <c r="FI92" s="248">
        <f>FH92/DEFM_Région_Dépt!CE91</f>
        <v>0.18104591562421593</v>
      </c>
      <c r="FJ92" s="249">
        <v>4778</v>
      </c>
      <c r="FK92" s="250">
        <f>FJ92/DEFM_Région_Dépt!CF91</f>
        <v>0.17432866316403969</v>
      </c>
      <c r="FL92" s="247">
        <v>3909</v>
      </c>
      <c r="FM92" s="248">
        <f>FL92/DEFM_Région_Dépt!CG91</f>
        <v>0.14405749032614704</v>
      </c>
      <c r="FN92" s="249">
        <v>3795</v>
      </c>
      <c r="FO92" s="250">
        <f>FN92/DEFM_Région_Dépt!CH91</f>
        <v>0.14126712328767124</v>
      </c>
      <c r="FP92" s="247">
        <v>3684</v>
      </c>
      <c r="FQ92" s="248">
        <f>FP92/DEFM_Région_Dépt!CI91</f>
        <v>0.13441330998248688</v>
      </c>
      <c r="FR92" s="249">
        <v>3710</v>
      </c>
      <c r="FS92" s="250">
        <f>FR92/DEFM_Région_Dépt!CJ91</f>
        <v>0.13107224871930753</v>
      </c>
      <c r="FT92" s="247">
        <v>3698</v>
      </c>
      <c r="FU92" s="248">
        <f>FT92/DEFM_Région_Dépt!CK91</f>
        <v>0.13013337086954993</v>
      </c>
      <c r="FV92" s="249">
        <v>3711</v>
      </c>
      <c r="FW92" s="250">
        <f>FV92/DEFM_Région_Dépt!CL91</f>
        <v>0.1311910064694029</v>
      </c>
      <c r="FX92" s="247">
        <v>3711</v>
      </c>
      <c r="FY92" s="248">
        <f>FX92/DEFM_Région_Dépt!CM91</f>
        <v>0.13140934844192634</v>
      </c>
      <c r="FZ92" s="249">
        <v>3709</v>
      </c>
      <c r="GA92" s="250">
        <f>FZ92/DEFM_Région_Dépt!CN91</f>
        <v>0.13146887849142208</v>
      </c>
      <c r="GB92" s="247">
        <v>3825</v>
      </c>
      <c r="GC92" s="248">
        <f>GB92/DEFM_Région_Dépt!CO91</f>
        <v>0.13481601579021571</v>
      </c>
      <c r="GD92" s="249">
        <v>3921</v>
      </c>
      <c r="GE92" s="250">
        <f>GD92/DEFM_Région_Dépt!CP91</f>
        <v>0.13819963344142111</v>
      </c>
      <c r="GF92" s="247">
        <v>3692</v>
      </c>
      <c r="GG92" s="248">
        <f>GF92/DEFM_Région_Dépt!CQ91</f>
        <v>0.13262923447210548</v>
      </c>
      <c r="GH92" s="249">
        <v>3631</v>
      </c>
      <c r="GI92" s="250">
        <f>GH92/DEFM_Région_Dépt!CR91</f>
        <v>0.13200276293307159</v>
      </c>
      <c r="GJ92" s="247">
        <v>3630</v>
      </c>
      <c r="GK92" s="248">
        <f>GJ92/DEFM_Région_Dépt!CS91</f>
        <v>0.13277735103698013</v>
      </c>
      <c r="GL92" s="249">
        <v>3550</v>
      </c>
      <c r="GM92" s="250">
        <f>GL92/DEFM_Région_Dépt!CT91</f>
        <v>0.13066843345111898</v>
      </c>
      <c r="GN92" s="247">
        <v>3589</v>
      </c>
      <c r="GO92" s="248">
        <f>GN92/DEFM_Région_Dépt!CU91</f>
        <v>0.12879956935223399</v>
      </c>
      <c r="GP92" s="287">
        <v>3626</v>
      </c>
      <c r="GQ92" s="288">
        <f>GP92/DEFM_Région_Dépt!CV91</f>
        <v>0.12736660929432014</v>
      </c>
      <c r="GR92" s="289">
        <v>3604</v>
      </c>
      <c r="GS92" s="290">
        <f>GR92/DEFM_Région_Dépt!CW91</f>
        <v>0.12602720565094241</v>
      </c>
      <c r="GT92" s="287">
        <v>3583</v>
      </c>
      <c r="GU92" s="288">
        <f>GT92/DEFM_Région_Dépt!CX91</f>
        <v>0.12456542900848283</v>
      </c>
      <c r="GV92" s="289">
        <v>3625</v>
      </c>
      <c r="GW92" s="290">
        <f>GV92/DEFM_Région_Dépt!CY91</f>
        <v>0.12529379234066085</v>
      </c>
      <c r="GX92" s="291">
        <v>3576</v>
      </c>
      <c r="GY92" s="292">
        <f>GX92/DEFM_Région_Dépt!CZ91</f>
        <v>0.12475579123639409</v>
      </c>
      <c r="GZ92" s="435">
        <v>3645</v>
      </c>
      <c r="HA92" s="441">
        <f>GZ92/DEFM_Région_Dépt!DA91</f>
        <v>0.1274252753015207</v>
      </c>
      <c r="HB92" s="435">
        <v>3603</v>
      </c>
      <c r="HC92" s="441">
        <f>HB92/DEFM_Région_Dépt!DB91</f>
        <v>0.1269242963328284</v>
      </c>
      <c r="HD92" s="435">
        <v>3645</v>
      </c>
      <c r="HE92" s="441">
        <f>HD92/DEFM_Région_Dépt!DC91</f>
        <v>0.12991410343229853</v>
      </c>
      <c r="HF92" s="435">
        <v>3589</v>
      </c>
      <c r="HG92" s="441">
        <f>HF92/DEFM_Région_Dépt!DD91</f>
        <v>0.12946396363898707</v>
      </c>
      <c r="HH92" s="435">
        <v>3597</v>
      </c>
      <c r="HI92" s="441">
        <f>HH92/DEFM_Région_Dépt!DE91</f>
        <v>0.13031664372146945</v>
      </c>
      <c r="HJ92" s="435">
        <v>3535</v>
      </c>
      <c r="HK92" s="441">
        <f>HJ92/DEFM_Région_Dépt!DF91</f>
        <v>0.13021217032562252</v>
      </c>
      <c r="HL92" s="435">
        <v>3524</v>
      </c>
      <c r="HM92" s="441">
        <f>HL92/DEFM_Région_Dépt!DG91</f>
        <v>0.12624037255955581</v>
      </c>
      <c r="HN92" s="435">
        <v>3513</v>
      </c>
      <c r="HO92" s="441">
        <f>HN92/DEFM_Région_Dépt!DH91</f>
        <v>0.12354492702655179</v>
      </c>
      <c r="HP92" s="435">
        <v>3557</v>
      </c>
      <c r="HQ92" s="441">
        <f>HP92/DEFM_Région_Dépt!DI91</f>
        <v>0.12525088911581395</v>
      </c>
      <c r="HR92" s="435">
        <v>3569</v>
      </c>
      <c r="HS92" s="441">
        <f>HR92/DEFM_Région_Dépt!DJ91</f>
        <v>0.12542611140397117</v>
      </c>
      <c r="HT92" s="435">
        <v>3620</v>
      </c>
      <c r="HU92" s="441">
        <f>HT92/DEFM_Région_Dépt!DK91</f>
        <v>0.1284918184076953</v>
      </c>
      <c r="HV92" s="502">
        <v>3588</v>
      </c>
      <c r="HW92" s="500">
        <f>HV92/DEFM_Région_Dépt!DL91</f>
        <v>0.128065103330121</v>
      </c>
      <c r="HX92" s="435">
        <v>3667</v>
      </c>
      <c r="HY92" s="441">
        <f>HX92/DEFM_Région_Dépt!DM91</f>
        <v>0.1310204373302844</v>
      </c>
      <c r="HZ92" s="435">
        <v>3659</v>
      </c>
      <c r="IA92" s="441">
        <f>HZ92/DEFM_Région_Dépt!DN91</f>
        <v>0.13256285776393015</v>
      </c>
      <c r="IB92" s="435">
        <v>3742</v>
      </c>
      <c r="IC92" s="441">
        <f>IB92/DEFM_Région_Dépt!DO91</f>
        <v>0.13700435689964485</v>
      </c>
      <c r="ID92" s="435">
        <v>3675</v>
      </c>
      <c r="IE92" s="441">
        <f>ID92/DEFM_Région_Dépt!DP91</f>
        <v>0.13651053081237696</v>
      </c>
      <c r="IF92" s="435">
        <v>3675</v>
      </c>
      <c r="IG92" s="441">
        <f>IF92/DEFM_Région_Dépt!DQ91</f>
        <v>0.13830347734457324</v>
      </c>
      <c r="IH92" s="435">
        <v>3623</v>
      </c>
      <c r="II92" s="441">
        <f>IH92/DEFM_Région_Dépt!DR91</f>
        <v>0.13742745514546903</v>
      </c>
      <c r="IJ92" s="435">
        <v>3608</v>
      </c>
      <c r="IK92" s="441">
        <f>IJ92/DEFM_Région_Dépt!DS91</f>
        <v>0.13411642257081258</v>
      </c>
      <c r="IL92" s="435">
        <v>3548</v>
      </c>
      <c r="IM92" s="441">
        <f>IL92/DEFM_Région_Dépt!DT91</f>
        <v>0.13086456181764533</v>
      </c>
      <c r="IN92" s="435">
        <v>3491</v>
      </c>
      <c r="IO92" s="441">
        <f>IN92/DEFM_Région_Dépt!DU91</f>
        <v>0.13097962705886768</v>
      </c>
      <c r="IP92" s="435">
        <v>3536</v>
      </c>
      <c r="IQ92" s="441">
        <f>IP92/DEFM_Région_Dépt!DV91</f>
        <v>0.13233532934131736</v>
      </c>
      <c r="IR92" s="435">
        <v>3519</v>
      </c>
      <c r="IS92" s="441">
        <f>IR92/DEFM_Région_Dépt!DW91</f>
        <v>0.13335607094133697</v>
      </c>
      <c r="IT92" s="435">
        <v>3553</v>
      </c>
      <c r="IU92" s="441">
        <f>IT92/DEFM_Région_Dépt!DX91</f>
        <v>0.13501291989664083</v>
      </c>
      <c r="IV92" s="435">
        <v>3650</v>
      </c>
      <c r="IW92" s="441">
        <f>IV92/DEFM_Région_Dépt!DY91</f>
        <v>0.138688350178585</v>
      </c>
      <c r="IX92" s="435">
        <v>3680</v>
      </c>
      <c r="IY92" s="441">
        <f>IX92/DEFM_Région_Dépt!DZ91</f>
        <v>0.14141336510010374</v>
      </c>
      <c r="IZ92" s="435">
        <v>3775</v>
      </c>
      <c r="JA92" s="441">
        <f>IZ92/DEFM_Région_Dépt!EA91</f>
        <v>0.14076366619434708</v>
      </c>
      <c r="JB92" s="435">
        <v>3877</v>
      </c>
      <c r="JC92" s="441">
        <f>JB92/DEFM_Région_Dépt!EB91</f>
        <v>0.14157385429979916</v>
      </c>
      <c r="JD92" s="435">
        <v>3972</v>
      </c>
      <c r="JE92" s="441">
        <f>JD92/DEFM_Région_Dépt!EC91</f>
        <v>0.14476273780887819</v>
      </c>
      <c r="JF92" s="435">
        <v>4115</v>
      </c>
      <c r="JG92" s="441">
        <f>JF92/DEFM_Région_Dépt!ED91</f>
        <v>0.15011126108050923</v>
      </c>
      <c r="JH92" s="435">
        <v>4249</v>
      </c>
      <c r="JI92" s="441">
        <f>JH92/DEFM_Région_Dépt!EE91</f>
        <v>0.15261664451707913</v>
      </c>
      <c r="JJ92" s="435">
        <v>4316</v>
      </c>
      <c r="JK92" s="441">
        <f>JJ92/DEFM_Région_Dépt!EF91</f>
        <v>0.15327793167128348</v>
      </c>
      <c r="JL92" s="435"/>
      <c r="JM92" s="441" t="e">
        <f>JL92/DEFM_Région_Dépt!EG91</f>
        <v>#DIV/0!</v>
      </c>
      <c r="JN92" s="435"/>
      <c r="JO92" s="441" t="e">
        <f>JN92/DEFM_Région_Dépt!EH91</f>
        <v>#DIV/0!</v>
      </c>
      <c r="JP92" s="435"/>
      <c r="JQ92" s="441" t="e">
        <f>JP92/DEFM_Région_Dépt!EI91</f>
        <v>#DIV/0!</v>
      </c>
      <c r="JR92" s="435"/>
      <c r="JS92" s="441" t="e">
        <f>JR92/DEFM_Région_Dépt!EJ91</f>
        <v>#DIV/0!</v>
      </c>
    </row>
    <row r="93" spans="1:279" x14ac:dyDescent="0.35">
      <c r="A93" s="246" t="s">
        <v>455</v>
      </c>
      <c r="B93" s="286">
        <v>3252</v>
      </c>
      <c r="C93" s="280">
        <f>B93/DEFM_Région_Dépt!B92</f>
        <v>0.14643371757925072</v>
      </c>
      <c r="D93" s="247">
        <v>4045</v>
      </c>
      <c r="E93" s="248">
        <f>D93/DEFM_Région_Dépt!C92</f>
        <v>0.17726456023489198</v>
      </c>
      <c r="F93" s="286">
        <v>4305</v>
      </c>
      <c r="G93" s="280">
        <f>F93/DEFM_Région_Dépt!D92</f>
        <v>0.18357426122553408</v>
      </c>
      <c r="H93" s="247">
        <v>4792</v>
      </c>
      <c r="I93" s="248">
        <f>H93/DEFM_Région_Dépt!E92</f>
        <v>0.19579162410623085</v>
      </c>
      <c r="J93" s="286">
        <v>4231</v>
      </c>
      <c r="K93" s="280">
        <f>J93/DEFM_Région_Dépt!F92</f>
        <v>0.16903715541350381</v>
      </c>
      <c r="L93" s="247">
        <v>4397</v>
      </c>
      <c r="M93" s="248">
        <f>L93/DEFM_Région_Dépt!G92</f>
        <v>0.17455339420404922</v>
      </c>
      <c r="N93" s="286">
        <v>4118</v>
      </c>
      <c r="O93" s="280">
        <f>N93/DEFM_Région_Dépt!H92</f>
        <v>0.16314079708422471</v>
      </c>
      <c r="P93" s="247">
        <v>4757</v>
      </c>
      <c r="Q93" s="248">
        <f>P93/DEFM_Région_Dépt!I92</f>
        <v>0.18553765747494053</v>
      </c>
      <c r="R93" s="286">
        <v>4902</v>
      </c>
      <c r="S93" s="280">
        <f>R93/DEFM_Région_Dépt!J92</f>
        <v>0.19293895383162121</v>
      </c>
      <c r="T93" s="247">
        <v>5001</v>
      </c>
      <c r="U93" s="248">
        <f>T93/DEFM_Région_Dépt!K92</f>
        <v>0.20006400768092172</v>
      </c>
      <c r="V93" s="286">
        <v>4860</v>
      </c>
      <c r="W93" s="280">
        <f>V93/DEFM_Région_Dépt!L92</f>
        <v>0.19815705781619505</v>
      </c>
      <c r="X93" s="247">
        <v>4776</v>
      </c>
      <c r="Y93" s="248">
        <f>X93/DEFM_Région_Dépt!M92</f>
        <v>0.19745328261948072</v>
      </c>
      <c r="Z93" s="286">
        <v>4768</v>
      </c>
      <c r="AA93" s="280">
        <f>Z93/DEFM_Région_Dépt!N92</f>
        <v>0.19706550940276918</v>
      </c>
      <c r="AB93" s="247">
        <v>4616</v>
      </c>
      <c r="AC93" s="248">
        <f>AB93/DEFM_Région_Dépt!O92</f>
        <v>0.18535919367144521</v>
      </c>
      <c r="AD93" s="286">
        <v>4694</v>
      </c>
      <c r="AE93" s="280">
        <f>AD93/DEFM_Région_Dépt!P92</f>
        <v>0.1855189313097779</v>
      </c>
      <c r="AF93" s="247">
        <v>4760</v>
      </c>
      <c r="AG93" s="248">
        <f>AF93/DEFM_Région_Dépt!Q92</f>
        <v>0.18252933507170796</v>
      </c>
      <c r="AH93" s="286">
        <v>4613</v>
      </c>
      <c r="AI93" s="280">
        <f>AH93/DEFM_Région_Dépt!R92</f>
        <v>0.17561959873605665</v>
      </c>
      <c r="AJ93" s="247">
        <v>4861</v>
      </c>
      <c r="AK93" s="248">
        <f>AJ93/DEFM_Région_Dépt!S92</f>
        <v>0.18344088456168156</v>
      </c>
      <c r="AL93" s="286">
        <v>4949</v>
      </c>
      <c r="AM93" s="280">
        <f>AL93/DEFM_Région_Dépt!T92</f>
        <v>0.18626971282321503</v>
      </c>
      <c r="AN93" s="247">
        <v>5055</v>
      </c>
      <c r="AO93" s="248">
        <f>AN93/DEFM_Région_Dépt!U92</f>
        <v>0.18795315114333519</v>
      </c>
      <c r="AP93" s="286">
        <v>5006</v>
      </c>
      <c r="AQ93" s="280">
        <f>AP93/DEFM_Région_Dépt!V92</f>
        <v>0.18862805682203548</v>
      </c>
      <c r="AR93" s="247">
        <v>5014</v>
      </c>
      <c r="AS93" s="248">
        <f>AR93/DEFM_Région_Dépt!W92</f>
        <v>0.19303919303919304</v>
      </c>
      <c r="AT93" s="286">
        <v>4891</v>
      </c>
      <c r="AU93" s="280">
        <f>AT93/DEFM_Région_Dépt!X92</f>
        <v>0.19255905511811022</v>
      </c>
      <c r="AV93" s="247">
        <v>4906</v>
      </c>
      <c r="AW93" s="248">
        <f>AV93/DEFM_Région_Dépt!Y92</f>
        <v>0.19379814339324511</v>
      </c>
      <c r="AX93" s="286">
        <v>4750</v>
      </c>
      <c r="AY93" s="280">
        <f>AX93/DEFM_Région_Dépt!Z92</f>
        <v>0.18993921944977607</v>
      </c>
      <c r="AZ93" s="247">
        <v>4670</v>
      </c>
      <c r="BA93" s="248">
        <f>AZ93/DEFM_Région_Dépt!AA92</f>
        <v>0.18245751123266263</v>
      </c>
      <c r="BB93" s="286">
        <v>4651</v>
      </c>
      <c r="BC93" s="280">
        <f>BB93/DEFM_Région_Dépt!AB92</f>
        <v>0.17734309463890796</v>
      </c>
      <c r="BD93" s="247">
        <v>4835</v>
      </c>
      <c r="BE93" s="248">
        <f>BD93/DEFM_Région_Dépt!AC92</f>
        <v>0.17933311078965913</v>
      </c>
      <c r="BF93" s="286">
        <v>4863</v>
      </c>
      <c r="BG93" s="280">
        <f>BF93/DEFM_Région_Dépt!AD92</f>
        <v>0.17845871559633028</v>
      </c>
      <c r="BH93" s="247">
        <v>4914</v>
      </c>
      <c r="BI93" s="248">
        <f>BH93/DEFM_Région_Dépt!AE92</f>
        <v>0.18023106546854942</v>
      </c>
      <c r="BJ93" s="286">
        <v>4987</v>
      </c>
      <c r="BK93" s="280">
        <f>BJ93/DEFM_Région_Dépt!AF92</f>
        <v>0.1839814063307017</v>
      </c>
      <c r="BL93" s="247">
        <v>5083</v>
      </c>
      <c r="BM93" s="248">
        <f>BL93/DEFM_Région_Dépt!AG92</f>
        <v>0.18638847126984709</v>
      </c>
      <c r="BN93" s="286">
        <v>5262</v>
      </c>
      <c r="BO93" s="280">
        <f>BN93/DEFM_Région_Dépt!AH92</f>
        <v>0.19367661673230521</v>
      </c>
      <c r="BP93" s="247">
        <v>5280</v>
      </c>
      <c r="BQ93" s="248">
        <f>BP93/DEFM_Région_Dépt!AI92</f>
        <v>0.19604203022314631</v>
      </c>
      <c r="BR93" s="286">
        <v>5208</v>
      </c>
      <c r="BS93" s="280">
        <f>BR93/DEFM_Région_Dépt!AJ92</f>
        <v>0.19631346827999549</v>
      </c>
      <c r="BT93" s="247">
        <v>5116</v>
      </c>
      <c r="BU93" s="248">
        <f>BT93/DEFM_Région_Dépt!AK92</f>
        <v>0.19614308170072461</v>
      </c>
      <c r="BV93" s="286">
        <v>5043</v>
      </c>
      <c r="BW93" s="280">
        <f>BV93/DEFM_Région_Dépt!AL92</f>
        <v>0.19302610426395161</v>
      </c>
      <c r="BX93" s="247">
        <v>5047</v>
      </c>
      <c r="BY93" s="248">
        <f>BX93/DEFM_Région_Dépt!AM92</f>
        <v>0.18799120944612061</v>
      </c>
      <c r="BZ93" s="249">
        <v>5061</v>
      </c>
      <c r="CA93" s="280">
        <f>BZ93/DEFM_Région_Dépt!AN92</f>
        <v>0.18308432514560649</v>
      </c>
      <c r="CB93" s="247">
        <v>5152</v>
      </c>
      <c r="CC93" s="248">
        <f>CB93/DEFM_Région_Dépt!AO92</f>
        <v>0.18139567636081966</v>
      </c>
      <c r="CD93" s="249">
        <v>5455</v>
      </c>
      <c r="CE93" s="280">
        <f>CD93/DEFM_Région_Dépt!AP92</f>
        <v>0.18779908424277894</v>
      </c>
      <c r="CF93" s="247">
        <v>5457</v>
      </c>
      <c r="CG93" s="248">
        <f>CF93/DEFM_Région_Dépt!AQ92</f>
        <v>0.18825031047329929</v>
      </c>
      <c r="CH93" s="249">
        <v>5369</v>
      </c>
      <c r="CI93" s="280">
        <f>CH93/DEFM_Région_Dépt!AR92</f>
        <v>0.18687132365737358</v>
      </c>
      <c r="CJ93" s="247">
        <v>5619</v>
      </c>
      <c r="CK93" s="248">
        <f>CJ93/DEFM_Région_Dépt!AS92</f>
        <v>0.19052624440526245</v>
      </c>
      <c r="CL93" s="249">
        <v>5640</v>
      </c>
      <c r="CM93" s="280">
        <f>CL93/DEFM_Région_Dépt!AT92</f>
        <v>0.19280073838580658</v>
      </c>
      <c r="CN93" s="247">
        <v>5652</v>
      </c>
      <c r="CO93" s="248">
        <f>CN93/DEFM_Région_Dépt!AU92</f>
        <v>0.19555063488219215</v>
      </c>
      <c r="CP93" s="249">
        <v>5686</v>
      </c>
      <c r="CQ93" s="280">
        <f>CP93/DEFM_Région_Dépt!AV92</f>
        <v>0.19875559284116331</v>
      </c>
      <c r="CR93" s="247">
        <v>5649</v>
      </c>
      <c r="CS93" s="248">
        <f>CR93/DEFM_Région_Dépt!AW92</f>
        <v>0.19990799065751291</v>
      </c>
      <c r="CT93" s="249">
        <v>5578</v>
      </c>
      <c r="CU93" s="280">
        <f>CT93/DEFM_Région_Dépt!AX92</f>
        <v>0.19835004622715313</v>
      </c>
      <c r="CV93" s="247">
        <v>5683</v>
      </c>
      <c r="CW93" s="248">
        <f>CV93/DEFM_Région_Dépt!AY92</f>
        <v>0.19685475769856939</v>
      </c>
      <c r="CX93" s="249">
        <v>5546</v>
      </c>
      <c r="CY93" s="280">
        <f>CX93/DEFM_Région_Dépt!AZ92</f>
        <v>0.19126776107049248</v>
      </c>
      <c r="CZ93" s="247">
        <v>5707</v>
      </c>
      <c r="DA93" s="248">
        <f>CZ93/DEFM_Région_Dépt!BA92</f>
        <v>0.19123412525550379</v>
      </c>
      <c r="DB93" s="249">
        <v>5772</v>
      </c>
      <c r="DC93" s="280">
        <f>DB93/DEFM_Région_Dépt!BB92</f>
        <v>0.19297248503894887</v>
      </c>
      <c r="DD93" s="247">
        <v>5811</v>
      </c>
      <c r="DE93" s="248">
        <f>DD93/DEFM_Région_Dépt!BC92</f>
        <v>0.19597989949748743</v>
      </c>
      <c r="DF93" s="249">
        <v>5853</v>
      </c>
      <c r="DG93" s="280">
        <f>DF93/DEFM_Région_Dépt!BD92</f>
        <v>0.1972766186929118</v>
      </c>
      <c r="DH93" s="247">
        <v>6034</v>
      </c>
      <c r="DI93" s="248">
        <f>DH93/DEFM_Région_Dépt!BE92</f>
        <v>0.19906307732911058</v>
      </c>
      <c r="DJ93" s="249">
        <v>6070</v>
      </c>
      <c r="DK93" s="280">
        <f>DJ93/DEFM_Région_Dépt!BF92</f>
        <v>0.2011465685787189</v>
      </c>
      <c r="DL93" s="247">
        <v>6037</v>
      </c>
      <c r="DM93" s="248">
        <f>DL93/DEFM_Région_Dépt!BG92</f>
        <v>0.20299260255548082</v>
      </c>
      <c r="DN93" s="249">
        <v>6060</v>
      </c>
      <c r="DO93" s="280">
        <f>DN93/DEFM_Région_Dépt!BH92</f>
        <v>0.20428113938985337</v>
      </c>
      <c r="DP93" s="247">
        <v>5976</v>
      </c>
      <c r="DQ93" s="248">
        <f>DP93/DEFM_Région_Dépt!BI92</f>
        <v>0.20276872964169382</v>
      </c>
      <c r="DR93" s="249">
        <v>5897</v>
      </c>
      <c r="DS93" s="280">
        <f>DR93/DEFM_Région_Dépt!BJ92</f>
        <v>0.20070110952283712</v>
      </c>
      <c r="DT93" s="247">
        <v>5952</v>
      </c>
      <c r="DU93" s="248">
        <f>DT93/DEFM_Région_Dépt!BK92</f>
        <v>0.19668880737583028</v>
      </c>
      <c r="DV93" s="249">
        <v>5904</v>
      </c>
      <c r="DW93" s="280">
        <f>DV93/DEFM_Région_Dépt!BL92</f>
        <v>0.19221878560963698</v>
      </c>
      <c r="DX93" s="247">
        <v>6124</v>
      </c>
      <c r="DY93" s="248">
        <f>DX93/DEFM_Région_Dépt!BM92</f>
        <v>0.19396319640198903</v>
      </c>
      <c r="DZ93" s="249">
        <v>6335</v>
      </c>
      <c r="EA93" s="280">
        <f>DZ93/DEFM_Région_Dépt!BN92</f>
        <v>0.19754895846326556</v>
      </c>
      <c r="EB93" s="247">
        <v>6397</v>
      </c>
      <c r="EC93" s="248">
        <f>EB93/DEFM_Région_Dépt!BO92</f>
        <v>0.1993455905266438</v>
      </c>
      <c r="ED93" s="249">
        <v>6524</v>
      </c>
      <c r="EE93" s="280">
        <f>ED93/DEFM_Région_Dépt!BP92</f>
        <v>0.20284808158696599</v>
      </c>
      <c r="EF93" s="247">
        <v>6620</v>
      </c>
      <c r="EG93" s="248">
        <f>EF93/DEFM_Région_Dépt!BQ92</f>
        <v>0.20419494139420111</v>
      </c>
      <c r="EH93" s="249">
        <v>6627</v>
      </c>
      <c r="EI93" s="280">
        <f>EH93/DEFM_Région_Dépt!BR92</f>
        <v>0.20504966119001206</v>
      </c>
      <c r="EJ93" s="247">
        <v>6628</v>
      </c>
      <c r="EK93" s="248">
        <f>EJ93/DEFM_Région_Dépt!BS92</f>
        <v>0.20731287729504863</v>
      </c>
      <c r="EL93" s="249">
        <v>6647</v>
      </c>
      <c r="EM93" s="280">
        <f>EL93/DEFM_Région_Dépt!BT92</f>
        <v>0.20899229680867787</v>
      </c>
      <c r="EN93" s="247">
        <v>6617</v>
      </c>
      <c r="EO93" s="248">
        <f>EN93/DEFM_Région_Dépt!BU92</f>
        <v>0.20854738567241324</v>
      </c>
      <c r="EP93" s="249">
        <v>6506</v>
      </c>
      <c r="EQ93" s="280">
        <f>EP93/DEFM_Région_Dépt!BV92</f>
        <v>0.20669059948533849</v>
      </c>
      <c r="ER93" s="247">
        <v>6426</v>
      </c>
      <c r="ES93" s="248">
        <f>ER93/DEFM_Région_Dépt!BW92</f>
        <v>0.20085015940488843</v>
      </c>
      <c r="ET93" s="249">
        <v>6371</v>
      </c>
      <c r="EU93" s="280">
        <f>ET93/DEFM_Région_Dépt!BX92</f>
        <v>0.1979309059276749</v>
      </c>
      <c r="EV93" s="247">
        <v>6540</v>
      </c>
      <c r="EW93" s="248">
        <f>EV93/DEFM_Région_Dépt!BY92</f>
        <v>0.19824790081542332</v>
      </c>
      <c r="EX93" s="249">
        <v>6580</v>
      </c>
      <c r="EY93" s="280">
        <f>EX93/DEFM_Région_Dépt!BZ92</f>
        <v>0.19740789631585262</v>
      </c>
      <c r="EZ93" s="247">
        <v>6775</v>
      </c>
      <c r="FA93" s="248">
        <f>EZ93/DEFM_Région_Dépt!CA92</f>
        <v>0.20394954694602488</v>
      </c>
      <c r="FB93" s="286">
        <v>7017</v>
      </c>
      <c r="FC93" s="281">
        <f>FB93/DEFM_Région_Dépt!CB92</f>
        <v>0.21013386038990209</v>
      </c>
      <c r="FD93" s="252">
        <v>7188</v>
      </c>
      <c r="FE93" s="248">
        <f>FD93/DEFM_Région_Dépt!CC92</f>
        <v>0.21466328206659699</v>
      </c>
      <c r="FF93" s="249">
        <v>7024</v>
      </c>
      <c r="FG93" s="250">
        <f>FF93/DEFM_Région_Dépt!CD92</f>
        <v>0.21010439412521312</v>
      </c>
      <c r="FH93" s="247">
        <v>6808</v>
      </c>
      <c r="FI93" s="248">
        <f>FH93/DEFM_Région_Dépt!CE92</f>
        <v>0.20611565243717833</v>
      </c>
      <c r="FJ93" s="249">
        <v>6375</v>
      </c>
      <c r="FK93" s="250">
        <f>FJ93/DEFM_Région_Dépt!CF92</f>
        <v>0.19708773882396588</v>
      </c>
      <c r="FL93" s="247">
        <v>5192</v>
      </c>
      <c r="FM93" s="248">
        <f>FL93/DEFM_Région_Dépt!CG92</f>
        <v>0.16162370813099242</v>
      </c>
      <c r="FN93" s="249">
        <v>5011</v>
      </c>
      <c r="FO93" s="250">
        <f>FN93/DEFM_Région_Dépt!CH92</f>
        <v>0.15708956393617354</v>
      </c>
      <c r="FP93" s="247">
        <v>4832</v>
      </c>
      <c r="FQ93" s="248">
        <f>FP93/DEFM_Région_Dépt!CI92</f>
        <v>0.14938015890190745</v>
      </c>
      <c r="FR93" s="249">
        <v>4902</v>
      </c>
      <c r="FS93" s="250">
        <f>FR93/DEFM_Région_Dépt!CJ92</f>
        <v>0.14794917453897927</v>
      </c>
      <c r="FT93" s="247">
        <v>4868</v>
      </c>
      <c r="FU93" s="248">
        <f>FT93/DEFM_Région_Dépt!CK92</f>
        <v>0.14623888488344147</v>
      </c>
      <c r="FV93" s="249">
        <v>4806</v>
      </c>
      <c r="FW93" s="250">
        <f>FV93/DEFM_Région_Dépt!CL92</f>
        <v>0.1448288331726133</v>
      </c>
      <c r="FX93" s="247">
        <v>4851</v>
      </c>
      <c r="FY93" s="248">
        <f>FX93/DEFM_Région_Dépt!CM92</f>
        <v>0.14538316300536458</v>
      </c>
      <c r="FZ93" s="249">
        <v>4877</v>
      </c>
      <c r="GA93" s="250">
        <f>FZ93/DEFM_Région_Dépt!CN92</f>
        <v>0.14700828937452901</v>
      </c>
      <c r="GB93" s="247">
        <v>4928</v>
      </c>
      <c r="GC93" s="248">
        <f>GB93/DEFM_Région_Dépt!CO92</f>
        <v>0.14852320675105485</v>
      </c>
      <c r="GD93" s="249">
        <v>4855</v>
      </c>
      <c r="GE93" s="250">
        <f>GD93/DEFM_Région_Dépt!CP92</f>
        <v>0.1477884995890536</v>
      </c>
      <c r="GF93" s="247">
        <v>4521</v>
      </c>
      <c r="GG93" s="248">
        <f>GF93/DEFM_Région_Dépt!CQ92</f>
        <v>0.13988675392184163</v>
      </c>
      <c r="GH93" s="249">
        <v>4431</v>
      </c>
      <c r="GI93" s="250">
        <f>GH93/DEFM_Région_Dépt!CR92</f>
        <v>0.13836929706773257</v>
      </c>
      <c r="GJ93" s="247">
        <v>4457</v>
      </c>
      <c r="GK93" s="248">
        <f>GJ93/DEFM_Région_Dépt!CS92</f>
        <v>0.13883870163852718</v>
      </c>
      <c r="GL93" s="249">
        <v>4365</v>
      </c>
      <c r="GM93" s="250">
        <f>GL93/DEFM_Région_Dépt!CT92</f>
        <v>0.13700995009259551</v>
      </c>
      <c r="GN93" s="247">
        <v>4318</v>
      </c>
      <c r="GO93" s="248">
        <f>GN93/DEFM_Région_Dépt!CU92</f>
        <v>0.13155409316637723</v>
      </c>
      <c r="GP93" s="287">
        <v>4384</v>
      </c>
      <c r="GQ93" s="288">
        <f>GP93/DEFM_Région_Dépt!CV92</f>
        <v>0.13200445635482219</v>
      </c>
      <c r="GR93" s="289">
        <v>4516</v>
      </c>
      <c r="GS93" s="290">
        <f>GR93/DEFM_Région_Dépt!CW92</f>
        <v>0.1345449128556532</v>
      </c>
      <c r="GT93" s="287">
        <v>4571</v>
      </c>
      <c r="GU93" s="288">
        <f>GT93/DEFM_Région_Dépt!CX92</f>
        <v>0.13518869040577311</v>
      </c>
      <c r="GV93" s="289">
        <v>4645</v>
      </c>
      <c r="GW93" s="290">
        <f>GV93/DEFM_Région_Dépt!CY92</f>
        <v>0.13750333027441461</v>
      </c>
      <c r="GX93" s="291">
        <v>4599</v>
      </c>
      <c r="GY93" s="292">
        <f>GX93/DEFM_Région_Dépt!CZ92</f>
        <v>0.1368505623995715</v>
      </c>
      <c r="GZ93" s="435">
        <v>4661</v>
      </c>
      <c r="HA93" s="441">
        <f>GZ93/DEFM_Région_Dépt!DA92</f>
        <v>0.13839073634204274</v>
      </c>
      <c r="HB93" s="435">
        <v>4697</v>
      </c>
      <c r="HC93" s="441">
        <f>HB93/DEFM_Région_Dépt!DB92</f>
        <v>0.14065822178300841</v>
      </c>
      <c r="HD93" s="435">
        <v>4679</v>
      </c>
      <c r="HE93" s="441">
        <f>HD93/DEFM_Région_Dépt!DC92</f>
        <v>0.14184805675134907</v>
      </c>
      <c r="HF93" s="435">
        <v>4637</v>
      </c>
      <c r="HG93" s="441">
        <f>HF93/DEFM_Région_Dépt!DD92</f>
        <v>0.14154456654456654</v>
      </c>
      <c r="HH93" s="435">
        <v>4640</v>
      </c>
      <c r="HI93" s="441">
        <f>HH93/DEFM_Région_Dépt!DE92</f>
        <v>0.14217864256166693</v>
      </c>
      <c r="HJ93" s="435">
        <v>4565</v>
      </c>
      <c r="HK93" s="441">
        <f>HJ93/DEFM_Région_Dépt!DF92</f>
        <v>0.14109538233294183</v>
      </c>
      <c r="HL93" s="435">
        <v>4589</v>
      </c>
      <c r="HM93" s="441">
        <f>HL93/DEFM_Région_Dépt!DG92</f>
        <v>0.13758882259466915</v>
      </c>
      <c r="HN93" s="435">
        <v>4637</v>
      </c>
      <c r="HO93" s="441">
        <f>HN93/DEFM_Région_Dépt!DH92</f>
        <v>0.13754746084480304</v>
      </c>
      <c r="HP93" s="435">
        <v>4731</v>
      </c>
      <c r="HQ93" s="441">
        <f>HP93/DEFM_Région_Dépt!DI92</f>
        <v>0.13940126112322471</v>
      </c>
      <c r="HR93" s="435">
        <v>4811</v>
      </c>
      <c r="HS93" s="441">
        <f>HR93/DEFM_Région_Dépt!DJ92</f>
        <v>0.14163330193122939</v>
      </c>
      <c r="HT93" s="435">
        <v>4859</v>
      </c>
      <c r="HU93" s="441">
        <f>HT93/DEFM_Région_Dépt!DK92</f>
        <v>0.14411127917667646</v>
      </c>
      <c r="HV93" s="502">
        <v>4799</v>
      </c>
      <c r="HW93" s="500">
        <f>HV93/DEFM_Région_Dépt!DL92</f>
        <v>0.14361383768254729</v>
      </c>
      <c r="HX93" s="435">
        <v>4882</v>
      </c>
      <c r="HY93" s="441">
        <f>HX93/DEFM_Région_Dépt!DM92</f>
        <v>0.14593608943891428</v>
      </c>
      <c r="HZ93" s="435">
        <v>4933</v>
      </c>
      <c r="IA93" s="441">
        <f>HZ93/DEFM_Région_Dépt!DN92</f>
        <v>0.14947126018846771</v>
      </c>
      <c r="IB93" s="435">
        <v>4977</v>
      </c>
      <c r="IC93" s="441">
        <f>IB93/DEFM_Région_Dépt!DO92</f>
        <v>0.1530725226056468</v>
      </c>
      <c r="ID93" s="435">
        <v>4886</v>
      </c>
      <c r="IE93" s="441">
        <f>ID93/DEFM_Région_Dépt!DP92</f>
        <v>0.15290730424985918</v>
      </c>
      <c r="IF93" s="435">
        <v>4932</v>
      </c>
      <c r="IG93" s="441">
        <f>IF93/DEFM_Région_Dépt!DQ92</f>
        <v>0.1547974012115125</v>
      </c>
      <c r="IH93" s="435">
        <v>4899</v>
      </c>
      <c r="II93" s="441">
        <f>IH93/DEFM_Région_Dépt!DR92</f>
        <v>0.15476717002590509</v>
      </c>
      <c r="IJ93" s="435">
        <v>4799</v>
      </c>
      <c r="IK93" s="441">
        <f>IJ93/DEFM_Région_Dépt!DS92</f>
        <v>0.14857125166403518</v>
      </c>
      <c r="IL93" s="435">
        <v>4799</v>
      </c>
      <c r="IM93" s="441">
        <f>IL93/DEFM_Région_Dépt!DT92</f>
        <v>0.14841503015308488</v>
      </c>
      <c r="IN93" s="435">
        <v>4786</v>
      </c>
      <c r="IO93" s="441">
        <f>IN93/DEFM_Région_Dépt!DU92</f>
        <v>0.14830193356470006</v>
      </c>
      <c r="IP93" s="435">
        <v>4855</v>
      </c>
      <c r="IQ93" s="441">
        <f>IP93/DEFM_Région_Dépt!DV92</f>
        <v>0.15067812917041681</v>
      </c>
      <c r="IR93" s="435">
        <v>4842</v>
      </c>
      <c r="IS93" s="441">
        <f>IR93/DEFM_Région_Dépt!DW92</f>
        <v>0.15259525385269926</v>
      </c>
      <c r="IT93" s="435">
        <v>4913</v>
      </c>
      <c r="IU93" s="441">
        <f>IT93/DEFM_Région_Dépt!DX92</f>
        <v>0.15640519546670062</v>
      </c>
      <c r="IV93" s="435">
        <v>5116</v>
      </c>
      <c r="IW93" s="441">
        <f>IV93/DEFM_Région_Dépt!DY92</f>
        <v>0.16274852871003659</v>
      </c>
      <c r="IX93" s="435">
        <v>5049</v>
      </c>
      <c r="IY93" s="441">
        <f>IX93/DEFM_Région_Dépt!DZ92</f>
        <v>0.16313935829913728</v>
      </c>
      <c r="IZ93" s="435">
        <v>5145</v>
      </c>
      <c r="JA93" s="441">
        <f>IZ93/DEFM_Région_Dépt!EA92</f>
        <v>0.16185862144902005</v>
      </c>
      <c r="JB93" s="435">
        <v>5350</v>
      </c>
      <c r="JC93" s="441">
        <f>JB93/DEFM_Région_Dépt!EB92</f>
        <v>0.16428681099339781</v>
      </c>
      <c r="JD93" s="435">
        <v>5577</v>
      </c>
      <c r="JE93" s="441">
        <f>JD93/DEFM_Région_Dépt!EC92</f>
        <v>0.17033168407549937</v>
      </c>
      <c r="JF93" s="435">
        <v>5671</v>
      </c>
      <c r="JG93" s="441">
        <f>JF93/DEFM_Région_Dépt!ED92</f>
        <v>0.17212492791452941</v>
      </c>
      <c r="JH93" s="435">
        <v>5788</v>
      </c>
      <c r="JI93" s="441">
        <f>JH93/DEFM_Région_Dépt!EE92</f>
        <v>0.17375120076849185</v>
      </c>
      <c r="JJ93" s="435">
        <v>5816</v>
      </c>
      <c r="JK93" s="441">
        <f>JJ93/DEFM_Région_Dépt!EF92</f>
        <v>0.17499097364303767</v>
      </c>
      <c r="JL93" s="435"/>
      <c r="JM93" s="441" t="e">
        <f>JL93/DEFM_Région_Dépt!EG92</f>
        <v>#DIV/0!</v>
      </c>
      <c r="JN93" s="435"/>
      <c r="JO93" s="441" t="e">
        <f>JN93/DEFM_Région_Dépt!EH92</f>
        <v>#DIV/0!</v>
      </c>
      <c r="JP93" s="435"/>
      <c r="JQ93" s="441" t="e">
        <f>JP93/DEFM_Région_Dépt!EI92</f>
        <v>#DIV/0!</v>
      </c>
      <c r="JR93" s="435"/>
      <c r="JS93" s="441" t="e">
        <f>JR93/DEFM_Région_Dépt!EJ92</f>
        <v>#DIV/0!</v>
      </c>
    </row>
    <row r="94" spans="1:279" x14ac:dyDescent="0.35">
      <c r="A94" s="246" t="s">
        <v>456</v>
      </c>
      <c r="B94" s="286">
        <v>3584</v>
      </c>
      <c r="C94" s="280">
        <f>B94/DEFM_Région_Dépt!B93</f>
        <v>0.18914925058053619</v>
      </c>
      <c r="D94" s="247">
        <v>4295</v>
      </c>
      <c r="E94" s="248">
        <f>D94/DEFM_Région_Dépt!C93</f>
        <v>0.21588338778587585</v>
      </c>
      <c r="F94" s="286">
        <v>4494</v>
      </c>
      <c r="G94" s="280">
        <f>F94/DEFM_Région_Dépt!D93</f>
        <v>0.22080283004962414</v>
      </c>
      <c r="H94" s="247">
        <v>4818</v>
      </c>
      <c r="I94" s="248">
        <f>H94/DEFM_Région_Dépt!E93</f>
        <v>0.22982255294791071</v>
      </c>
      <c r="J94" s="286">
        <v>4264</v>
      </c>
      <c r="K94" s="280">
        <f>J94/DEFM_Région_Dépt!F93</f>
        <v>0.20222907280056912</v>
      </c>
      <c r="L94" s="247">
        <v>4428</v>
      </c>
      <c r="M94" s="248">
        <f>L94/DEFM_Région_Dépt!G93</f>
        <v>0.20953011877158945</v>
      </c>
      <c r="N94" s="286">
        <v>4084</v>
      </c>
      <c r="O94" s="280">
        <f>N94/DEFM_Région_Dépt!H93</f>
        <v>0.1938576921251246</v>
      </c>
      <c r="P94" s="247">
        <v>4604</v>
      </c>
      <c r="Q94" s="248">
        <f>P94/DEFM_Région_Dépt!I93</f>
        <v>0.21538173652694612</v>
      </c>
      <c r="R94" s="286">
        <v>4729</v>
      </c>
      <c r="S94" s="280">
        <f>R94/DEFM_Région_Dépt!J93</f>
        <v>0.22069255180138136</v>
      </c>
      <c r="T94" s="247">
        <v>4868</v>
      </c>
      <c r="U94" s="248">
        <f>T94/DEFM_Région_Dépt!K93</f>
        <v>0.22912548244375411</v>
      </c>
      <c r="V94" s="286">
        <v>4900</v>
      </c>
      <c r="W94" s="280">
        <f>V94/DEFM_Région_Dépt!L93</f>
        <v>0.2321504714075899</v>
      </c>
      <c r="X94" s="247">
        <v>4868</v>
      </c>
      <c r="Y94" s="248">
        <f>X94/DEFM_Région_Dépt!M93</f>
        <v>0.23248483690720664</v>
      </c>
      <c r="Z94" s="286">
        <v>4822</v>
      </c>
      <c r="AA94" s="280">
        <f>Z94/DEFM_Région_Dépt!N93</f>
        <v>0.23082814743896601</v>
      </c>
      <c r="AB94" s="247">
        <v>4869</v>
      </c>
      <c r="AC94" s="248">
        <f>AB94/DEFM_Région_Dépt!O93</f>
        <v>0.22690837915928791</v>
      </c>
      <c r="AD94" s="286">
        <v>4975</v>
      </c>
      <c r="AE94" s="280">
        <f>AD94/DEFM_Région_Dépt!P93</f>
        <v>0.22663083090379008</v>
      </c>
      <c r="AF94" s="247">
        <v>5028</v>
      </c>
      <c r="AG94" s="248">
        <f>AF94/DEFM_Région_Dépt!Q93</f>
        <v>0.22659876515390509</v>
      </c>
      <c r="AH94" s="286">
        <v>5182</v>
      </c>
      <c r="AI94" s="280">
        <f>AH94/DEFM_Région_Dépt!R93</f>
        <v>0.23091662581881378</v>
      </c>
      <c r="AJ94" s="247">
        <v>5204</v>
      </c>
      <c r="AK94" s="248">
        <f>AJ94/DEFM_Région_Dépt!S93</f>
        <v>0.23125805448162468</v>
      </c>
      <c r="AL94" s="286">
        <v>5327</v>
      </c>
      <c r="AM94" s="280">
        <f>AL94/DEFM_Région_Dépt!T93</f>
        <v>0.23603172493242944</v>
      </c>
      <c r="AN94" s="247">
        <v>5426</v>
      </c>
      <c r="AO94" s="248">
        <f>AN94/DEFM_Région_Dépt!U93</f>
        <v>0.23596434007392911</v>
      </c>
      <c r="AP94" s="286">
        <v>5463</v>
      </c>
      <c r="AQ94" s="280">
        <f>AP94/DEFM_Région_Dépt!V93</f>
        <v>0.23904957773596464</v>
      </c>
      <c r="AR94" s="247">
        <v>5579</v>
      </c>
      <c r="AS94" s="248">
        <f>AR94/DEFM_Région_Dépt!W93</f>
        <v>0.24420029764510198</v>
      </c>
      <c r="AT94" s="286">
        <v>5476</v>
      </c>
      <c r="AU94" s="280">
        <f>AT94/DEFM_Région_Dépt!X93</f>
        <v>0.24359430604982207</v>
      </c>
      <c r="AV94" s="247">
        <v>5548</v>
      </c>
      <c r="AW94" s="248">
        <f>AV94/DEFM_Région_Dépt!Y93</f>
        <v>0.24681911202064241</v>
      </c>
      <c r="AX94" s="286">
        <v>5474</v>
      </c>
      <c r="AY94" s="280">
        <f>AX94/DEFM_Région_Dépt!Z93</f>
        <v>0.24585672580282955</v>
      </c>
      <c r="AZ94" s="247">
        <v>5431</v>
      </c>
      <c r="BA94" s="248">
        <f>AZ94/DEFM_Région_Dépt!AA93</f>
        <v>0.23854701980937321</v>
      </c>
      <c r="BB94" s="286">
        <v>5445</v>
      </c>
      <c r="BC94" s="280">
        <f>BB94/DEFM_Région_Dépt!AB93</f>
        <v>0.23661567877629064</v>
      </c>
      <c r="BD94" s="247">
        <v>5588</v>
      </c>
      <c r="BE94" s="248">
        <f>BD94/DEFM_Région_Dépt!AC93</f>
        <v>0.23696039352048173</v>
      </c>
      <c r="BF94" s="286">
        <v>5577</v>
      </c>
      <c r="BG94" s="280">
        <f>BF94/DEFM_Région_Dépt!AD93</f>
        <v>0.23574417719913768</v>
      </c>
      <c r="BH94" s="247">
        <v>5710</v>
      </c>
      <c r="BI94" s="248">
        <f>BH94/DEFM_Région_Dépt!AE93</f>
        <v>0.2401682439537329</v>
      </c>
      <c r="BJ94" s="286">
        <v>5781</v>
      </c>
      <c r="BK94" s="280">
        <f>BJ94/DEFM_Région_Dépt!AF93</f>
        <v>0.24310344827586206</v>
      </c>
      <c r="BL94" s="247">
        <v>5931</v>
      </c>
      <c r="BM94" s="248">
        <f>BL94/DEFM_Région_Dépt!AG93</f>
        <v>0.24715589448681086</v>
      </c>
      <c r="BN94" s="286">
        <v>6062</v>
      </c>
      <c r="BO94" s="280">
        <f>BN94/DEFM_Région_Dépt!AH93</f>
        <v>0.25162923913494667</v>
      </c>
      <c r="BP94" s="247">
        <v>6082</v>
      </c>
      <c r="BQ94" s="248">
        <f>BP94/DEFM_Région_Dépt!AI93</f>
        <v>0.25351173356675422</v>
      </c>
      <c r="BR94" s="286">
        <v>6001</v>
      </c>
      <c r="BS94" s="280">
        <f>BR94/DEFM_Région_Dépt!AJ93</f>
        <v>0.25258860173415271</v>
      </c>
      <c r="BT94" s="247">
        <v>5967</v>
      </c>
      <c r="BU94" s="248">
        <f>BT94/DEFM_Région_Dépt!AK93</f>
        <v>0.2539473124228625</v>
      </c>
      <c r="BV94" s="286">
        <v>5886</v>
      </c>
      <c r="BW94" s="280">
        <f>BV94/DEFM_Région_Dépt!AL93</f>
        <v>0.24975601476641066</v>
      </c>
      <c r="BX94" s="247">
        <v>5923</v>
      </c>
      <c r="BY94" s="248">
        <f>BX94/DEFM_Région_Dépt!AM93</f>
        <v>0.24513699197086333</v>
      </c>
      <c r="BZ94" s="249">
        <v>6029</v>
      </c>
      <c r="CA94" s="280">
        <f>BZ94/DEFM_Région_Dépt!AN93</f>
        <v>0.24417804058158843</v>
      </c>
      <c r="CB94" s="247">
        <v>5959</v>
      </c>
      <c r="CC94" s="248">
        <f>CB94/DEFM_Région_Dépt!AO93</f>
        <v>0.23943265830922533</v>
      </c>
      <c r="CD94" s="249">
        <v>6085</v>
      </c>
      <c r="CE94" s="280">
        <f>CD94/DEFM_Région_Dépt!AP93</f>
        <v>0.24240130661673903</v>
      </c>
      <c r="CF94" s="247">
        <v>6153</v>
      </c>
      <c r="CG94" s="248">
        <f>CF94/DEFM_Région_Dépt!AQ93</f>
        <v>0.24435089948770899</v>
      </c>
      <c r="CH94" s="249">
        <v>6184</v>
      </c>
      <c r="CI94" s="280">
        <f>CH94/DEFM_Région_Dépt!AR93</f>
        <v>0.24555273189326557</v>
      </c>
      <c r="CJ94" s="247">
        <v>6403</v>
      </c>
      <c r="CK94" s="248">
        <f>CJ94/DEFM_Région_Dépt!AS93</f>
        <v>0.24854436767331728</v>
      </c>
      <c r="CL94" s="249">
        <v>6546</v>
      </c>
      <c r="CM94" s="280">
        <f>CL94/DEFM_Région_Dépt!AT93</f>
        <v>0.25253655337371245</v>
      </c>
      <c r="CN94" s="247">
        <v>6641</v>
      </c>
      <c r="CO94" s="248">
        <f>CN94/DEFM_Région_Dépt!AU93</f>
        <v>0.25726350042612534</v>
      </c>
      <c r="CP94" s="249">
        <v>6590</v>
      </c>
      <c r="CQ94" s="280">
        <f>CP94/DEFM_Région_Dépt!AV93</f>
        <v>0.25789535475286657</v>
      </c>
      <c r="CR94" s="247">
        <v>6583</v>
      </c>
      <c r="CS94" s="248">
        <f>CR94/DEFM_Région_Dépt!AW93</f>
        <v>0.25948992865308051</v>
      </c>
      <c r="CT94" s="249">
        <v>6516</v>
      </c>
      <c r="CU94" s="280">
        <f>CT94/DEFM_Région_Dépt!AX93</f>
        <v>0.25787557384834575</v>
      </c>
      <c r="CV94" s="247">
        <v>6701</v>
      </c>
      <c r="CW94" s="248">
        <f>CV94/DEFM_Région_Dépt!AY93</f>
        <v>0.25601742186903031</v>
      </c>
      <c r="CX94" s="249">
        <v>6632</v>
      </c>
      <c r="CY94" s="280">
        <f>CX94/DEFM_Région_Dépt!AZ93</f>
        <v>0.25359437136739066</v>
      </c>
      <c r="CZ94" s="247">
        <v>6612</v>
      </c>
      <c r="DA94" s="248">
        <f>CZ94/DEFM_Région_Dépt!BA93</f>
        <v>0.24987717773326784</v>
      </c>
      <c r="DB94" s="249">
        <v>6708</v>
      </c>
      <c r="DC94" s="280">
        <f>DB94/DEFM_Région_Dépt!BB93</f>
        <v>0.25144313666691653</v>
      </c>
      <c r="DD94" s="247">
        <v>6650</v>
      </c>
      <c r="DE94" s="248">
        <f>DD94/DEFM_Région_Dépt!BC93</f>
        <v>0.25128476420798063</v>
      </c>
      <c r="DF94" s="249">
        <v>6714</v>
      </c>
      <c r="DG94" s="280">
        <f>DF94/DEFM_Région_Dépt!BD93</f>
        <v>0.25309107358262967</v>
      </c>
      <c r="DH94" s="247">
        <v>6906</v>
      </c>
      <c r="DI94" s="248">
        <f>DH94/DEFM_Région_Dépt!BE93</f>
        <v>0.25659508062718289</v>
      </c>
      <c r="DJ94" s="249">
        <v>6915</v>
      </c>
      <c r="DK94" s="280">
        <f>DJ94/DEFM_Région_Dépt!BF93</f>
        <v>0.25835979824397531</v>
      </c>
      <c r="DL94" s="247">
        <v>7038</v>
      </c>
      <c r="DM94" s="248">
        <f>DL94/DEFM_Région_Dépt!BG93</f>
        <v>0.26361525207880743</v>
      </c>
      <c r="DN94" s="249">
        <v>7060</v>
      </c>
      <c r="DO94" s="280">
        <f>DN94/DEFM_Région_Dépt!BH93</f>
        <v>0.26579323846095926</v>
      </c>
      <c r="DP94" s="247">
        <v>7018</v>
      </c>
      <c r="DQ94" s="248">
        <f>DP94/DEFM_Région_Dépt!BI93</f>
        <v>0.26583333333333331</v>
      </c>
      <c r="DR94" s="249">
        <v>6937</v>
      </c>
      <c r="DS94" s="280">
        <f>DR94/DEFM_Région_Dépt!BJ93</f>
        <v>0.26262588021503747</v>
      </c>
      <c r="DT94" s="247">
        <v>7079</v>
      </c>
      <c r="DU94" s="248">
        <f>DT94/DEFM_Région_Dépt!BK93</f>
        <v>0.26040095640978483</v>
      </c>
      <c r="DV94" s="249">
        <v>7060</v>
      </c>
      <c r="DW94" s="280">
        <f>DV94/DEFM_Région_Dépt!BL93</f>
        <v>0.25650341520127889</v>
      </c>
      <c r="DX94" s="247">
        <v>7173</v>
      </c>
      <c r="DY94" s="248">
        <f>DX94/DEFM_Région_Dépt!BM93</f>
        <v>0.25682981846825881</v>
      </c>
      <c r="DZ94" s="249">
        <v>7269</v>
      </c>
      <c r="EA94" s="280">
        <f>DZ94/DEFM_Région_Dépt!BN93</f>
        <v>0.25940332595817572</v>
      </c>
      <c r="EB94" s="247">
        <v>7289</v>
      </c>
      <c r="EC94" s="248">
        <f>EB94/DEFM_Région_Dépt!BO93</f>
        <v>0.26092715231788077</v>
      </c>
      <c r="ED94" s="249">
        <v>7494</v>
      </c>
      <c r="EE94" s="280">
        <f>ED94/DEFM_Région_Dépt!BP93</f>
        <v>0.26564106199709331</v>
      </c>
      <c r="EF94" s="247">
        <v>7692</v>
      </c>
      <c r="EG94" s="248">
        <f>EF94/DEFM_Région_Dépt!BQ93</f>
        <v>0.26989473684210524</v>
      </c>
      <c r="EH94" s="249">
        <v>7753</v>
      </c>
      <c r="EI94" s="280">
        <f>EH94/DEFM_Région_Dépt!BR93</f>
        <v>0.2719205948372615</v>
      </c>
      <c r="EJ94" s="247">
        <v>7872</v>
      </c>
      <c r="EK94" s="248">
        <f>EJ94/DEFM_Région_Dépt!BS93</f>
        <v>0.27583307053505729</v>
      </c>
      <c r="EL94" s="249">
        <v>7878</v>
      </c>
      <c r="EM94" s="280">
        <f>EL94/DEFM_Région_Dépt!BT93</f>
        <v>0.27686792718071274</v>
      </c>
      <c r="EN94" s="247">
        <v>7835</v>
      </c>
      <c r="EO94" s="248">
        <f>EN94/DEFM_Région_Dépt!BU93</f>
        <v>0.27545352271129236</v>
      </c>
      <c r="EP94" s="249">
        <v>7657</v>
      </c>
      <c r="EQ94" s="280">
        <f>EP94/DEFM_Région_Dépt!BV93</f>
        <v>0.27223920927255918</v>
      </c>
      <c r="ER94" s="247">
        <v>7645</v>
      </c>
      <c r="ES94" s="248">
        <f>ER94/DEFM_Région_Dépt!BW93</f>
        <v>0.26741989646005315</v>
      </c>
      <c r="ET94" s="249">
        <v>7604</v>
      </c>
      <c r="EU94" s="280">
        <f>ET94/DEFM_Région_Dépt!BX93</f>
        <v>0.26299588420433717</v>
      </c>
      <c r="EV94" s="247">
        <v>7783</v>
      </c>
      <c r="EW94" s="248">
        <f>EV94/DEFM_Région_Dépt!BY93</f>
        <v>0.26619467815856079</v>
      </c>
      <c r="EX94" s="249">
        <v>7849</v>
      </c>
      <c r="EY94" s="280">
        <f>EX94/DEFM_Région_Dépt!BZ93</f>
        <v>0.26760083188435446</v>
      </c>
      <c r="EZ94" s="247">
        <v>8071</v>
      </c>
      <c r="FA94" s="248">
        <f>EZ94/DEFM_Région_Dépt!CA93</f>
        <v>0.27480422199523324</v>
      </c>
      <c r="FB94" s="286">
        <v>8159</v>
      </c>
      <c r="FC94" s="281">
        <f>FB94/DEFM_Région_Dépt!CB93</f>
        <v>0.27711170736677648</v>
      </c>
      <c r="FD94" s="252">
        <v>8214</v>
      </c>
      <c r="FE94" s="248">
        <f>FD94/DEFM_Région_Dépt!CC93</f>
        <v>0.28016917934374785</v>
      </c>
      <c r="FF94" s="249">
        <v>8036</v>
      </c>
      <c r="FG94" s="250">
        <f>FF94/DEFM_Région_Dépt!CD93</f>
        <v>0.27610376224016492</v>
      </c>
      <c r="FH94" s="247">
        <v>7773</v>
      </c>
      <c r="FI94" s="248">
        <f>FH94/DEFM_Région_Dépt!CE93</f>
        <v>0.26939072572260347</v>
      </c>
      <c r="FJ94" s="249">
        <v>7473</v>
      </c>
      <c r="FK94" s="250">
        <f>FJ94/DEFM_Région_Dépt!CF93</f>
        <v>0.26283764772087786</v>
      </c>
      <c r="FL94" s="247">
        <v>6365</v>
      </c>
      <c r="FM94" s="248">
        <f>FL94/DEFM_Région_Dépt!CG93</f>
        <v>0.22549332199666985</v>
      </c>
      <c r="FN94" s="249">
        <v>6195</v>
      </c>
      <c r="FO94" s="250">
        <f>FN94/DEFM_Région_Dépt!CH93</f>
        <v>0.22047832585949179</v>
      </c>
      <c r="FP94" s="247">
        <v>6056</v>
      </c>
      <c r="FQ94" s="248">
        <f>FP94/DEFM_Région_Dépt!CI93</f>
        <v>0.21264791600828681</v>
      </c>
      <c r="FR94" s="249">
        <v>6096</v>
      </c>
      <c r="FS94" s="250">
        <f>FR94/DEFM_Région_Dépt!CJ93</f>
        <v>0.20911086717892427</v>
      </c>
      <c r="FT94" s="247">
        <v>6017</v>
      </c>
      <c r="FU94" s="248">
        <f>FT94/DEFM_Région_Dépt!CK93</f>
        <v>0.20656390538638469</v>
      </c>
      <c r="FV94" s="249">
        <v>5981</v>
      </c>
      <c r="FW94" s="250">
        <f>FV94/DEFM_Région_Dépt!CL93</f>
        <v>0.20679759352741858</v>
      </c>
      <c r="FX94" s="247">
        <v>5980</v>
      </c>
      <c r="FY94" s="248">
        <f>FX94/DEFM_Région_Dépt!CM93</f>
        <v>0.20784818045949047</v>
      </c>
      <c r="FZ94" s="249">
        <v>5870</v>
      </c>
      <c r="GA94" s="250">
        <f>FZ94/DEFM_Région_Dépt!CN93</f>
        <v>0.20547465695883507</v>
      </c>
      <c r="GB94" s="247">
        <v>5965</v>
      </c>
      <c r="GC94" s="248">
        <f>GB94/DEFM_Région_Dépt!CO93</f>
        <v>0.20745661322296804</v>
      </c>
      <c r="GD94" s="249">
        <v>5950</v>
      </c>
      <c r="GE94" s="250">
        <f>GD94/DEFM_Région_Dépt!CP93</f>
        <v>0.2080637829142917</v>
      </c>
      <c r="GF94" s="247">
        <v>5596</v>
      </c>
      <c r="GG94" s="248">
        <f>GF94/DEFM_Région_Dépt!CQ93</f>
        <v>0.1971672186597139</v>
      </c>
      <c r="GH94" s="249">
        <v>5573</v>
      </c>
      <c r="GI94" s="250">
        <f>GH94/DEFM_Région_Dépt!CR93</f>
        <v>0.19713477184294306</v>
      </c>
      <c r="GJ94" s="247">
        <v>5558</v>
      </c>
      <c r="GK94" s="248">
        <f>GJ94/DEFM_Région_Dépt!CS93</f>
        <v>0.19793447293447294</v>
      </c>
      <c r="GL94" s="249">
        <v>5449</v>
      </c>
      <c r="GM94" s="250">
        <f>GL94/DEFM_Région_Dépt!CT93</f>
        <v>0.19573963646813708</v>
      </c>
      <c r="GN94" s="247">
        <v>5424</v>
      </c>
      <c r="GO94" s="248">
        <f>GN94/DEFM_Région_Dépt!CU93</f>
        <v>0.19118787451533309</v>
      </c>
      <c r="GP94" s="287">
        <v>5533</v>
      </c>
      <c r="GQ94" s="288">
        <f>GP94/DEFM_Région_Dépt!CV93</f>
        <v>0.19091160030363674</v>
      </c>
      <c r="GR94" s="289">
        <v>5418</v>
      </c>
      <c r="GS94" s="290">
        <f>GR94/DEFM_Région_Dépt!CW93</f>
        <v>0.18798792547101073</v>
      </c>
      <c r="GT94" s="287">
        <v>5453</v>
      </c>
      <c r="GU94" s="288">
        <f>GT94/DEFM_Région_Dépt!CX93</f>
        <v>0.18745917700849118</v>
      </c>
      <c r="GV94" s="289">
        <v>5486</v>
      </c>
      <c r="GW94" s="290">
        <f>GV94/DEFM_Région_Dépt!CY93</f>
        <v>0.1891789372047312</v>
      </c>
      <c r="GX94" s="291">
        <v>5458</v>
      </c>
      <c r="GY94" s="292">
        <f>GX94/DEFM_Région_Dépt!CZ93</f>
        <v>0.18944153274790879</v>
      </c>
      <c r="GZ94" s="435">
        <v>5580</v>
      </c>
      <c r="HA94" s="441">
        <f>GZ94/DEFM_Région_Dépt!DA93</f>
        <v>0.19345444459853003</v>
      </c>
      <c r="HB94" s="435">
        <v>5602</v>
      </c>
      <c r="HC94" s="441">
        <f>HB94/DEFM_Région_Dépt!DB93</f>
        <v>0.19559372926922944</v>
      </c>
      <c r="HD94" s="435">
        <v>5552</v>
      </c>
      <c r="HE94" s="441">
        <f>HD94/DEFM_Région_Dépt!DC93</f>
        <v>0.19646142958244869</v>
      </c>
      <c r="HF94" s="435">
        <v>5483</v>
      </c>
      <c r="HG94" s="441">
        <f>HF94/DEFM_Région_Dépt!DD93</f>
        <v>0.19683371625502585</v>
      </c>
      <c r="HH94" s="435">
        <v>5539</v>
      </c>
      <c r="HI94" s="441">
        <f>HH94/DEFM_Région_Dépt!DE93</f>
        <v>0.19840957122900024</v>
      </c>
      <c r="HJ94" s="435">
        <v>5389</v>
      </c>
      <c r="HK94" s="441">
        <f>HJ94/DEFM_Région_Dépt!DF93</f>
        <v>0.19480190861769808</v>
      </c>
      <c r="HL94" s="435">
        <v>5338</v>
      </c>
      <c r="HM94" s="441">
        <f>HL94/DEFM_Région_Dépt!DG93</f>
        <v>0.18933777888128259</v>
      </c>
      <c r="HN94" s="435">
        <v>5381</v>
      </c>
      <c r="HO94" s="441">
        <f>HN94/DEFM_Région_Dépt!DH93</f>
        <v>0.18820607883599735</v>
      </c>
      <c r="HP94" s="435">
        <v>5414</v>
      </c>
      <c r="HQ94" s="441">
        <f>HP94/DEFM_Région_Dépt!DI93</f>
        <v>0.18891098782232457</v>
      </c>
      <c r="HR94" s="435">
        <v>5558</v>
      </c>
      <c r="HS94" s="441">
        <f>HR94/DEFM_Région_Dépt!DJ93</f>
        <v>0.19223851687880464</v>
      </c>
      <c r="HT94" s="435">
        <v>5651</v>
      </c>
      <c r="HU94" s="441">
        <f>HT94/DEFM_Région_Dépt!DK93</f>
        <v>0.19726323873354976</v>
      </c>
      <c r="HV94" s="502">
        <v>5671</v>
      </c>
      <c r="HW94" s="500">
        <f>HV94/DEFM_Région_Dépt!DL93</f>
        <v>0.1991921320688444</v>
      </c>
      <c r="HX94" s="435">
        <v>5794</v>
      </c>
      <c r="HY94" s="441">
        <f>HX94/DEFM_Région_Dépt!DM93</f>
        <v>0.20237513098148796</v>
      </c>
      <c r="HZ94" s="435">
        <v>5731</v>
      </c>
      <c r="IA94" s="441">
        <f>HZ94/DEFM_Région_Dépt!DN93</f>
        <v>0.20343615775087856</v>
      </c>
      <c r="IB94" s="435">
        <v>5853</v>
      </c>
      <c r="IC94" s="441">
        <f>IB94/DEFM_Région_Dépt!DO93</f>
        <v>0.20973984089443132</v>
      </c>
      <c r="ID94" s="435">
        <v>5840</v>
      </c>
      <c r="IE94" s="441">
        <f>ID94/DEFM_Région_Dépt!DP93</f>
        <v>0.21155587755841332</v>
      </c>
      <c r="IF94" s="435">
        <v>5870</v>
      </c>
      <c r="IG94" s="441">
        <f>IF94/DEFM_Région_Dépt!DQ93</f>
        <v>0.21380440721180113</v>
      </c>
      <c r="IH94" s="435">
        <v>5857</v>
      </c>
      <c r="II94" s="441">
        <f>IH94/DEFM_Région_Dépt!DR93</f>
        <v>0.21386839991236398</v>
      </c>
      <c r="IJ94" s="435">
        <v>5776</v>
      </c>
      <c r="IK94" s="441">
        <f>IJ94/DEFM_Région_Dépt!DS93</f>
        <v>0.20776978417266187</v>
      </c>
      <c r="IL94" s="435">
        <v>5762</v>
      </c>
      <c r="IM94" s="441">
        <f>IL94/DEFM_Région_Dépt!DT93</f>
        <v>0.20633101768960824</v>
      </c>
      <c r="IN94" s="435">
        <v>5746</v>
      </c>
      <c r="IO94" s="441">
        <f>IN94/DEFM_Région_Dépt!DU93</f>
        <v>0.20640850635821539</v>
      </c>
      <c r="IP94" s="435">
        <v>5770</v>
      </c>
      <c r="IQ94" s="441">
        <f>IP94/DEFM_Région_Dépt!DV93</f>
        <v>0.20795040905323098</v>
      </c>
      <c r="IR94" s="435">
        <v>5746</v>
      </c>
      <c r="IS94" s="441">
        <f>IR94/DEFM_Région_Dépt!DW93</f>
        <v>0.21185753263033699</v>
      </c>
      <c r="IT94" s="435">
        <v>5816</v>
      </c>
      <c r="IU94" s="441">
        <f>IT94/DEFM_Région_Dépt!DX93</f>
        <v>0.21361148859587908</v>
      </c>
      <c r="IV94" s="435">
        <v>6019</v>
      </c>
      <c r="IW94" s="441">
        <f>IV94/DEFM_Région_Dépt!DY93</f>
        <v>0.2200409446516049</v>
      </c>
      <c r="IX94" s="435">
        <v>6000</v>
      </c>
      <c r="IY94" s="441">
        <f>IX94/DEFM_Région_Dépt!DZ93</f>
        <v>0.22163939270806399</v>
      </c>
      <c r="IZ94" s="435">
        <v>6011</v>
      </c>
      <c r="JA94" s="441">
        <f>IZ94/DEFM_Région_Dépt!EA93</f>
        <v>0.22001390871490795</v>
      </c>
      <c r="JB94" s="435">
        <v>6114</v>
      </c>
      <c r="JC94" s="441">
        <f>JB94/DEFM_Région_Dépt!EB93</f>
        <v>0.22033226422573787</v>
      </c>
      <c r="JD94" s="435">
        <v>6275</v>
      </c>
      <c r="JE94" s="441">
        <f>JD94/DEFM_Région_Dépt!EC93</f>
        <v>0.22425130440997784</v>
      </c>
      <c r="JF94" s="435">
        <v>6393</v>
      </c>
      <c r="JG94" s="441">
        <f>JF94/DEFM_Région_Dépt!ED93</f>
        <v>0.22795507220538419</v>
      </c>
      <c r="JH94" s="435">
        <v>6574</v>
      </c>
      <c r="JI94" s="441">
        <f>JH94/DEFM_Région_Dépt!EE93</f>
        <v>0.22935491748944634</v>
      </c>
      <c r="JJ94" s="435">
        <v>6620</v>
      </c>
      <c r="JK94" s="441">
        <f>JJ94/DEFM_Région_Dépt!EF93</f>
        <v>0.2288044793142778</v>
      </c>
      <c r="JL94" s="435"/>
      <c r="JM94" s="441" t="e">
        <f>JL94/DEFM_Région_Dépt!EG93</f>
        <v>#DIV/0!</v>
      </c>
      <c r="JN94" s="435"/>
      <c r="JO94" s="441" t="e">
        <f>JN94/DEFM_Région_Dépt!EH93</f>
        <v>#DIV/0!</v>
      </c>
      <c r="JP94" s="435"/>
      <c r="JQ94" s="441" t="e">
        <f>JP94/DEFM_Région_Dépt!EI93</f>
        <v>#DIV/0!</v>
      </c>
      <c r="JR94" s="435"/>
      <c r="JS94" s="441" t="e">
        <f>JR94/DEFM_Région_Dépt!EJ93</f>
        <v>#DIV/0!</v>
      </c>
    </row>
    <row r="95" spans="1:279" x14ac:dyDescent="0.35">
      <c r="A95" s="257" t="s">
        <v>457</v>
      </c>
      <c r="B95" s="258">
        <f>SUM(B83:B94)</f>
        <v>43514</v>
      </c>
      <c r="C95" s="259">
        <f>B95/DEFM_Région_Dépt!B94</f>
        <v>0.14395977040014557</v>
      </c>
      <c r="D95" s="258">
        <f t="shared" ref="D95:BN95" si="83">SUM(D83:D94)</f>
        <v>51359</v>
      </c>
      <c r="E95" s="259">
        <f>D95/DEFM_Région_Dépt!C94</f>
        <v>0.16449934980494149</v>
      </c>
      <c r="F95" s="258">
        <f t="shared" si="83"/>
        <v>55775</v>
      </c>
      <c r="G95" s="259">
        <f>F95/DEFM_Région_Dépt!D94</f>
        <v>0.17273791531428856</v>
      </c>
      <c r="H95" s="258">
        <f t="shared" si="83"/>
        <v>60228</v>
      </c>
      <c r="I95" s="259">
        <f>H95/DEFM_Région_Dépt!E94</f>
        <v>0.17984466494868448</v>
      </c>
      <c r="J95" s="258">
        <f t="shared" si="83"/>
        <v>52969</v>
      </c>
      <c r="K95" s="259">
        <f>J95/DEFM_Région_Dépt!F94</f>
        <v>0.15456736661491952</v>
      </c>
      <c r="L95" s="258">
        <f t="shared" si="83"/>
        <v>55415</v>
      </c>
      <c r="M95" s="259">
        <f>L95/DEFM_Région_Dépt!G94</f>
        <v>0.15946028384304609</v>
      </c>
      <c r="N95" s="258">
        <f t="shared" si="83"/>
        <v>52698</v>
      </c>
      <c r="O95" s="259">
        <f>N95/DEFM_Région_Dépt!H94</f>
        <v>0.1509569083310178</v>
      </c>
      <c r="P95" s="258">
        <f t="shared" si="83"/>
        <v>60920</v>
      </c>
      <c r="Q95" s="259">
        <f>P95/DEFM_Région_Dépt!I94</f>
        <v>0.17111686619065541</v>
      </c>
      <c r="R95" s="258">
        <f t="shared" si="83"/>
        <v>62155</v>
      </c>
      <c r="S95" s="259">
        <f>R95/DEFM_Région_Dépt!J94</f>
        <v>0.17553843459989493</v>
      </c>
      <c r="T95" s="258">
        <f t="shared" si="83"/>
        <v>64085</v>
      </c>
      <c r="U95" s="259">
        <f>T95/DEFM_Région_Dépt!K94</f>
        <v>0.18347481283192807</v>
      </c>
      <c r="V95" s="258">
        <f t="shared" si="83"/>
        <v>63004</v>
      </c>
      <c r="W95" s="259">
        <f>V95/DEFM_Région_Dépt!L94</f>
        <v>0.18405538839064006</v>
      </c>
      <c r="X95" s="258">
        <f t="shared" si="83"/>
        <v>62233</v>
      </c>
      <c r="Y95" s="259">
        <f>X95/DEFM_Région_Dépt!M94</f>
        <v>0.18434163911894691</v>
      </c>
      <c r="Z95" s="258">
        <f t="shared" si="83"/>
        <v>62027</v>
      </c>
      <c r="AA95" s="259">
        <f>Z95/DEFM_Région_Dépt!N94</f>
        <v>0.18502046270775913</v>
      </c>
      <c r="AB95" s="258">
        <f t="shared" si="83"/>
        <v>61122</v>
      </c>
      <c r="AC95" s="259">
        <f>AB95/DEFM_Région_Dépt!O94</f>
        <v>0.17914148548919384</v>
      </c>
      <c r="AD95" s="258">
        <f t="shared" si="83"/>
        <v>61845</v>
      </c>
      <c r="AE95" s="259">
        <f>AD95/DEFM_Région_Dépt!P94</f>
        <v>0.17695684021379601</v>
      </c>
      <c r="AF95" s="258">
        <f t="shared" si="83"/>
        <v>63434</v>
      </c>
      <c r="AG95" s="259">
        <f>AF95/DEFM_Région_Dépt!Q94</f>
        <v>0.17629076275755504</v>
      </c>
      <c r="AH95" s="258">
        <f t="shared" si="83"/>
        <v>62906</v>
      </c>
      <c r="AI95" s="259">
        <f>AH95/DEFM_Région_Dépt!R94</f>
        <v>0.17286902229770207</v>
      </c>
      <c r="AJ95" s="258">
        <f t="shared" si="83"/>
        <v>65503</v>
      </c>
      <c r="AK95" s="259">
        <f>AJ95/DEFM_Région_Dépt!S94</f>
        <v>0.17749422154057928</v>
      </c>
      <c r="AL95" s="258">
        <f t="shared" si="83"/>
        <v>66829</v>
      </c>
      <c r="AM95" s="259">
        <f>AL95/DEFM_Région_Dépt!T94</f>
        <v>0.18046479223149958</v>
      </c>
      <c r="AN95" s="258">
        <f t="shared" si="83"/>
        <v>68232</v>
      </c>
      <c r="AO95" s="259">
        <f>AN95/DEFM_Région_Dépt!U94</f>
        <v>0.18170052647136364</v>
      </c>
      <c r="AP95" s="258">
        <f t="shared" si="83"/>
        <v>68911</v>
      </c>
      <c r="AQ95" s="259">
        <f>AP95/DEFM_Région_Dépt!V94</f>
        <v>0.1853407816420885</v>
      </c>
      <c r="AR95" s="258">
        <f t="shared" si="83"/>
        <v>69705</v>
      </c>
      <c r="AS95" s="259">
        <f>AR95/DEFM_Région_Dépt!W94</f>
        <v>0.19056015746739932</v>
      </c>
      <c r="AT95" s="258">
        <f t="shared" si="83"/>
        <v>68227</v>
      </c>
      <c r="AU95" s="259">
        <f>AT95/DEFM_Région_Dépt!X94</f>
        <v>0.19127331447522983</v>
      </c>
      <c r="AV95" s="258">
        <f t="shared" si="83"/>
        <v>68322</v>
      </c>
      <c r="AW95" s="259">
        <f>AV95/DEFM_Région_Dépt!Y94</f>
        <v>0.19314895385424352</v>
      </c>
      <c r="AX95" s="258">
        <f t="shared" si="83"/>
        <v>66737</v>
      </c>
      <c r="AY95" s="259">
        <f>AX95/DEFM_Région_Dépt!Z94</f>
        <v>0.1909084147653157</v>
      </c>
      <c r="AZ95" s="258">
        <f t="shared" si="83"/>
        <v>65701</v>
      </c>
      <c r="BA95" s="259">
        <f>AZ95/DEFM_Région_Dépt!AA94</f>
        <v>0.18408901142623382</v>
      </c>
      <c r="BB95" s="258">
        <f t="shared" si="83"/>
        <v>66279</v>
      </c>
      <c r="BC95" s="259">
        <f>BB95/DEFM_Région_Dépt!AB94</f>
        <v>0.18100609006745499</v>
      </c>
      <c r="BD95" s="258">
        <f t="shared" si="83"/>
        <v>68033</v>
      </c>
      <c r="BE95" s="259">
        <f>BD95/DEFM_Région_Dépt!AC94</f>
        <v>0.18045505665662268</v>
      </c>
      <c r="BF95" s="258">
        <f t="shared" si="83"/>
        <v>68994</v>
      </c>
      <c r="BG95" s="259">
        <f>BF95/DEFM_Région_Dépt!AD94</f>
        <v>0.17968872081757664</v>
      </c>
      <c r="BH95" s="258">
        <f t="shared" si="83"/>
        <v>70514</v>
      </c>
      <c r="BI95" s="259">
        <f>BH95/DEFM_Région_Dépt!AE94</f>
        <v>0.18082089207777088</v>
      </c>
      <c r="BJ95" s="258">
        <f t="shared" si="83"/>
        <v>71552</v>
      </c>
      <c r="BK95" s="259">
        <f>BJ95/DEFM_Région_Dépt!AF94</f>
        <v>0.18248452559175107</v>
      </c>
      <c r="BL95" s="258">
        <f t="shared" si="83"/>
        <v>73861</v>
      </c>
      <c r="BM95" s="259">
        <f>BL95/DEFM_Région_Dépt!AG94</f>
        <v>0.18570685064453435</v>
      </c>
      <c r="BN95" s="258">
        <f t="shared" si="83"/>
        <v>75825</v>
      </c>
      <c r="BO95" s="259">
        <f>BN95/DEFM_Région_Dépt!AH94</f>
        <v>0.19187021905974103</v>
      </c>
      <c r="BP95" s="258">
        <f t="shared" ref="BP95:DZ95" si="84">SUM(BP83:BP94)</f>
        <v>75742</v>
      </c>
      <c r="BQ95" s="259">
        <f>BP95/DEFM_Région_Dépt!AI94</f>
        <v>0.19392384580721805</v>
      </c>
      <c r="BR95" s="258">
        <f t="shared" si="84"/>
        <v>74538</v>
      </c>
      <c r="BS95" s="259">
        <f>BR95/DEFM_Région_Dépt!AJ94</f>
        <v>0.19454456714368862</v>
      </c>
      <c r="BT95" s="258">
        <f t="shared" si="84"/>
        <v>73208</v>
      </c>
      <c r="BU95" s="259">
        <f>BT95/DEFM_Région_Dépt!AK94</f>
        <v>0.19408837479353852</v>
      </c>
      <c r="BV95" s="258">
        <f t="shared" si="84"/>
        <v>72311</v>
      </c>
      <c r="BW95" s="259">
        <f>BV95/DEFM_Région_Dépt!AL94</f>
        <v>0.19232211580657946</v>
      </c>
      <c r="BX95" s="258">
        <f t="shared" si="84"/>
        <v>72146</v>
      </c>
      <c r="BY95" s="259">
        <f>BX95/DEFM_Région_Dépt!AM94</f>
        <v>0.18743018065997785</v>
      </c>
      <c r="BZ95" s="258">
        <f t="shared" si="84"/>
        <v>73140</v>
      </c>
      <c r="CA95" s="259">
        <f>BZ95/DEFM_Région_Dépt!AN94</f>
        <v>0.18427722712407596</v>
      </c>
      <c r="CB95" s="258">
        <f t="shared" si="84"/>
        <v>74222</v>
      </c>
      <c r="CC95" s="259">
        <f>CB95/DEFM_Région_Dépt!AO94</f>
        <v>0.18172825722351582</v>
      </c>
      <c r="CD95" s="258">
        <f t="shared" si="84"/>
        <v>76858</v>
      </c>
      <c r="CE95" s="259">
        <f>CD95/DEFM_Région_Dépt!AP94</f>
        <v>0.18348058793618358</v>
      </c>
      <c r="CF95" s="258">
        <f t="shared" si="84"/>
        <v>78019</v>
      </c>
      <c r="CG95" s="259">
        <f>CF95/DEFM_Région_Dépt!AQ94</f>
        <v>0.18368130108863526</v>
      </c>
      <c r="CH95" s="258">
        <f t="shared" si="84"/>
        <v>78173</v>
      </c>
      <c r="CI95" s="259">
        <f>CH95/DEFM_Région_Dépt!AR94</f>
        <v>0.18404646541697861</v>
      </c>
      <c r="CJ95" s="258">
        <f t="shared" si="84"/>
        <v>81481</v>
      </c>
      <c r="CK95" s="259">
        <f>CJ95/DEFM_Région_Dépt!AS94</f>
        <v>0.18753380423349836</v>
      </c>
      <c r="CL95" s="258">
        <f t="shared" si="84"/>
        <v>81867</v>
      </c>
      <c r="CM95" s="259">
        <f>CL95/DEFM_Région_Dépt!AT94</f>
        <v>0.19021540877945867</v>
      </c>
      <c r="CN95" s="258">
        <f t="shared" si="84"/>
        <v>82372</v>
      </c>
      <c r="CO95" s="259">
        <f>CN95/DEFM_Région_Dépt!AU94</f>
        <v>0.19405024405872487</v>
      </c>
      <c r="CP95" s="258">
        <f t="shared" si="84"/>
        <v>82684</v>
      </c>
      <c r="CQ95" s="259">
        <f>CP95/DEFM_Région_Dépt!AV94</f>
        <v>0.19694122298679739</v>
      </c>
      <c r="CR95" s="258">
        <f t="shared" si="84"/>
        <v>81442</v>
      </c>
      <c r="CS95" s="259">
        <f>CR95/DEFM_Région_Dépt!AW94</f>
        <v>0.19719660338160624</v>
      </c>
      <c r="CT95" s="258">
        <f t="shared" si="84"/>
        <v>80454</v>
      </c>
      <c r="CU95" s="259">
        <f>CT95/DEFM_Région_Dépt!AX94</f>
        <v>0.19686933371179957</v>
      </c>
      <c r="CV95" s="258">
        <f t="shared" si="84"/>
        <v>81354</v>
      </c>
      <c r="CW95" s="259">
        <f>CV95/DEFM_Région_Dépt!AY94</f>
        <v>0.19467895704112106</v>
      </c>
      <c r="CX95" s="258">
        <f t="shared" si="84"/>
        <v>79577</v>
      </c>
      <c r="CY95" s="259">
        <f>CX95/DEFM_Région_Dépt!AZ94</f>
        <v>0.18961261145343378</v>
      </c>
      <c r="CZ95" s="258">
        <f t="shared" si="84"/>
        <v>81725</v>
      </c>
      <c r="DA95" s="259">
        <f>CZ95/DEFM_Région_Dépt!BA94</f>
        <v>0.18821017820377595</v>
      </c>
      <c r="DB95" s="258">
        <f t="shared" si="84"/>
        <v>84150</v>
      </c>
      <c r="DC95" s="259">
        <f>DB95/DEFM_Région_Dépt!BB94</f>
        <v>0.19015101357382219</v>
      </c>
      <c r="DD95" s="258">
        <f t="shared" si="84"/>
        <v>84754</v>
      </c>
      <c r="DE95" s="259">
        <f>DD95/DEFM_Région_Dépt!BC94</f>
        <v>0.1902856732314932</v>
      </c>
      <c r="DF95" s="258">
        <f t="shared" si="84"/>
        <v>85697</v>
      </c>
      <c r="DG95" s="259">
        <f>DF95/DEFM_Région_Dépt!BD94</f>
        <v>0.19133834358156837</v>
      </c>
      <c r="DH95" s="258">
        <f t="shared" si="84"/>
        <v>87951</v>
      </c>
      <c r="DI95" s="259">
        <f>DH95/DEFM_Région_Dépt!BE94</f>
        <v>0.19336859879165239</v>
      </c>
      <c r="DJ95" s="258">
        <f t="shared" si="84"/>
        <v>88202</v>
      </c>
      <c r="DK95" s="259">
        <f>DJ95/DEFM_Région_Dépt!BF94</f>
        <v>0.19551348835147297</v>
      </c>
      <c r="DL95" s="258">
        <f t="shared" si="84"/>
        <v>88517</v>
      </c>
      <c r="DM95" s="259">
        <f>DL95/DEFM_Région_Dépt!BG94</f>
        <v>0.19876318939055415</v>
      </c>
      <c r="DN95" s="258">
        <f t="shared" si="84"/>
        <v>88843</v>
      </c>
      <c r="DO95" s="259">
        <f>DN95/DEFM_Région_Dépt!BH94</f>
        <v>0.20205826832541107</v>
      </c>
      <c r="DP95" s="258">
        <f t="shared" si="84"/>
        <v>88245</v>
      </c>
      <c r="DQ95" s="259">
        <f>DP95/DEFM_Région_Dépt!BI94</f>
        <v>0.20262032196069518</v>
      </c>
      <c r="DR95" s="258">
        <f t="shared" si="84"/>
        <v>86851</v>
      </c>
      <c r="DS95" s="259">
        <f>DR95/DEFM_Région_Dépt!BJ94</f>
        <v>0.20132593099131887</v>
      </c>
      <c r="DT95" s="258">
        <f t="shared" si="84"/>
        <v>87604</v>
      </c>
      <c r="DU95" s="259">
        <f>DT95/DEFM_Région_Dépt!BK94</f>
        <v>0.19797424644408387</v>
      </c>
      <c r="DV95" s="258">
        <f t="shared" si="84"/>
        <v>87258</v>
      </c>
      <c r="DW95" s="259">
        <f>DV95/DEFM_Région_Dépt!BL94</f>
        <v>0.19406321099019877</v>
      </c>
      <c r="DX95" s="258">
        <f t="shared" si="84"/>
        <v>89674</v>
      </c>
      <c r="DY95" s="259">
        <f>DX95/DEFM_Région_Dépt!BM94</f>
        <v>0.19333668231200263</v>
      </c>
      <c r="DZ95" s="258">
        <f t="shared" si="84"/>
        <v>91540</v>
      </c>
      <c r="EA95" s="259">
        <f>DZ95/DEFM_Région_Dépt!BN94</f>
        <v>0.19393081707709778</v>
      </c>
      <c r="EB95" s="258">
        <f t="shared" ref="EB95:EZ95" si="85">SUM(EB83:EB94)</f>
        <v>92869</v>
      </c>
      <c r="EC95" s="259">
        <f>EB95/DEFM_Région_Dépt!BO94</f>
        <v>0.19500011548532181</v>
      </c>
      <c r="ED95" s="258">
        <f t="shared" si="85"/>
        <v>95439</v>
      </c>
      <c r="EE95" s="259">
        <f>ED95/DEFM_Région_Dépt!BP94</f>
        <v>0.19797624011301193</v>
      </c>
      <c r="EF95" s="258">
        <f t="shared" si="85"/>
        <v>97796</v>
      </c>
      <c r="EG95" s="259">
        <f>EF95/DEFM_Région_Dépt!BQ94</f>
        <v>0.20049777967303994</v>
      </c>
      <c r="EH95" s="258">
        <f t="shared" si="85"/>
        <v>98331</v>
      </c>
      <c r="EI95" s="259">
        <f>EH95/DEFM_Région_Dépt!BR94</f>
        <v>0.20285767923932754</v>
      </c>
      <c r="EJ95" s="258">
        <f t="shared" si="85"/>
        <v>99511</v>
      </c>
      <c r="EK95" s="259">
        <f>EJ95/DEFM_Région_Dépt!BS94</f>
        <v>0.20661167320345575</v>
      </c>
      <c r="EL95" s="258">
        <f t="shared" si="85"/>
        <v>99205</v>
      </c>
      <c r="EM95" s="259">
        <f>EL95/DEFM_Région_Dépt!BT94</f>
        <v>0.2081589146066897</v>
      </c>
      <c r="EN95" s="258">
        <f t="shared" si="85"/>
        <v>98596</v>
      </c>
      <c r="EO95" s="259">
        <f>EN95/DEFM_Région_Dépt!BU94</f>
        <v>0.20765533712716353</v>
      </c>
      <c r="EP95" s="258">
        <f t="shared" si="85"/>
        <v>96636</v>
      </c>
      <c r="EQ95" s="259">
        <f>EP95/DEFM_Région_Dépt!BV94</f>
        <v>0.20600298443828607</v>
      </c>
      <c r="ER95" s="258">
        <f t="shared" si="85"/>
        <v>96071</v>
      </c>
      <c r="ES95" s="259">
        <f>ER95/DEFM_Région_Dépt!BW94</f>
        <v>0.2013817997354625</v>
      </c>
      <c r="ET95" s="258">
        <f t="shared" si="85"/>
        <v>95764</v>
      </c>
      <c r="EU95" s="259">
        <f>ET95/DEFM_Région_Dépt!BX94</f>
        <v>0.19766061834476467</v>
      </c>
      <c r="EV95" s="258">
        <f t="shared" si="85"/>
        <v>98095</v>
      </c>
      <c r="EW95" s="259">
        <f>EV95/DEFM_Région_Dépt!BY94</f>
        <v>0.19839135042430811</v>
      </c>
      <c r="EX95" s="258">
        <f t="shared" si="85"/>
        <v>99671</v>
      </c>
      <c r="EY95" s="259">
        <f>EX95/DEFM_Région_Dépt!BZ94</f>
        <v>0.1988802001751932</v>
      </c>
      <c r="EZ95" s="258">
        <f t="shared" si="85"/>
        <v>103044</v>
      </c>
      <c r="FA95" s="259">
        <f>EZ95/DEFM_Région_Dépt!CA94</f>
        <v>0.20554085025661689</v>
      </c>
      <c r="FB95" s="258">
        <f>SUM(FB83:FB94)</f>
        <v>106225</v>
      </c>
      <c r="FC95" s="260">
        <f>FB95/DEFM_Région_Dépt!CB94</f>
        <v>0.21006699995253841</v>
      </c>
      <c r="FD95" s="261">
        <v>107866</v>
      </c>
      <c r="FE95" s="259">
        <f>FD95/DEFM_Région_Dépt!CC94</f>
        <v>0.21301688676133995</v>
      </c>
      <c r="FF95" s="258">
        <v>104873</v>
      </c>
      <c r="FG95" s="259">
        <f>FF95/DEFM_Région_Dépt!CD94</f>
        <v>0.20829667175790847</v>
      </c>
      <c r="FH95" s="258">
        <v>101271</v>
      </c>
      <c r="FI95" s="259">
        <f>FH95/DEFM_Région_Dépt!CE94</f>
        <v>0.20375638807291457</v>
      </c>
      <c r="FJ95" s="258">
        <v>95760</v>
      </c>
      <c r="FK95" s="259">
        <f>FJ95/DEFM_Région_Dépt!CF94</f>
        <v>0.19735052387743493</v>
      </c>
      <c r="FL95" s="258">
        <v>80597</v>
      </c>
      <c r="FM95" s="259">
        <f>FL95/DEFM_Région_Dépt!CG94</f>
        <v>0.16767671724201061</v>
      </c>
      <c r="FN95" s="258">
        <v>77744</v>
      </c>
      <c r="FO95" s="259">
        <f>FN95/DEFM_Région_Dépt!CH94</f>
        <v>0.16320738279126107</v>
      </c>
      <c r="FP95" s="258">
        <v>75483</v>
      </c>
      <c r="FQ95" s="259">
        <f>FP95/DEFM_Région_Dépt!CI94</f>
        <v>0.15670321822567854</v>
      </c>
      <c r="FR95" s="258">
        <v>76152</v>
      </c>
      <c r="FS95" s="259">
        <f>FR95/DEFM_Région_Dépt!CJ94</f>
        <v>0.15391798398001444</v>
      </c>
      <c r="FT95" s="258">
        <v>76209</v>
      </c>
      <c r="FU95" s="259">
        <f>FT95/DEFM_Région_Dépt!CK94</f>
        <v>0.15253117813417555</v>
      </c>
      <c r="FV95" s="258">
        <v>75592</v>
      </c>
      <c r="FW95" s="259">
        <f>FV95/DEFM_Région_Dépt!CL94</f>
        <v>0.15053519331680457</v>
      </c>
      <c r="FX95" s="258">
        <v>76126</v>
      </c>
      <c r="FY95" s="259">
        <f>FX95/DEFM_Région_Dépt!CM94</f>
        <v>0.15051803226826954</v>
      </c>
      <c r="FZ95" s="258">
        <v>75849</v>
      </c>
      <c r="GA95" s="259">
        <f>FZ95/DEFM_Région_Dépt!CN94</f>
        <v>0.14962096180817885</v>
      </c>
      <c r="GB95" s="258">
        <v>77229</v>
      </c>
      <c r="GC95" s="259">
        <f>GB95/DEFM_Région_Dépt!CO94</f>
        <v>0.15103730706949017</v>
      </c>
      <c r="GD95" s="258">
        <v>77455</v>
      </c>
      <c r="GE95" s="259">
        <f>GD95/DEFM_Région_Dépt!CP94</f>
        <v>0.15255245437016349</v>
      </c>
      <c r="GF95" s="258">
        <v>73090</v>
      </c>
      <c r="GG95" s="259">
        <f>GF95/DEFM_Région_Dépt!CQ94</f>
        <v>0.14593395535127773</v>
      </c>
      <c r="GH95" s="258">
        <v>72306</v>
      </c>
      <c r="GI95" s="259">
        <f>GH95/DEFM_Région_Dépt!CR94</f>
        <v>0.14623698538155988</v>
      </c>
      <c r="GJ95" s="258">
        <v>72356</v>
      </c>
      <c r="GK95" s="259">
        <f>GJ95/DEFM_Région_Dépt!CS94</f>
        <v>0.14712155685822401</v>
      </c>
      <c r="GL95" s="258">
        <v>71038</v>
      </c>
      <c r="GM95" s="259">
        <f>GL95/DEFM_Région_Dépt!CT94</f>
        <v>0.14590423532649663</v>
      </c>
      <c r="GN95" s="258">
        <v>70118</v>
      </c>
      <c r="GO95" s="259">
        <f>GN95/DEFM_Région_Dépt!CU94</f>
        <v>0.141119407490893</v>
      </c>
      <c r="GP95" s="293">
        <v>70667</v>
      </c>
      <c r="GQ95" s="294">
        <f>GP95/DEFM_Région_Dépt!CV94</f>
        <v>0.13932493444529878</v>
      </c>
      <c r="GR95" s="293">
        <v>71236</v>
      </c>
      <c r="GS95" s="294">
        <f>GR95/DEFM_Région_Dépt!CW94</f>
        <v>0.13864727623770662</v>
      </c>
      <c r="GT95" s="293">
        <v>71472</v>
      </c>
      <c r="GU95" s="294">
        <f>GT95/DEFM_Région_Dépt!CX94</f>
        <v>0.13753290537108023</v>
      </c>
      <c r="GV95" s="293">
        <v>72330</v>
      </c>
      <c r="GW95" s="294">
        <f>GV95/DEFM_Région_Dépt!CY94</f>
        <v>0.13831784994435159</v>
      </c>
      <c r="GX95" s="293">
        <v>72405</v>
      </c>
      <c r="GY95" s="295">
        <f>GX95/DEFM_Région_Dépt!CZ94</f>
        <v>0.13850285690237946</v>
      </c>
      <c r="GZ95" s="436">
        <v>74215</v>
      </c>
      <c r="HA95" s="442">
        <f>GZ95/DEFM_Région_Dépt!DA94</f>
        <v>0.14143599028062318</v>
      </c>
      <c r="HB95" s="436">
        <v>73707</v>
      </c>
      <c r="HC95" s="442">
        <f>HB95/DEFM_Région_Dépt!DB94</f>
        <v>0.14187109626877881</v>
      </c>
      <c r="HD95" s="436">
        <v>74658</v>
      </c>
      <c r="HE95" s="442">
        <f>HD95/DEFM_Région_Dépt!DC94</f>
        <v>0.14584774072554652</v>
      </c>
      <c r="HF95" s="436">
        <v>73536</v>
      </c>
      <c r="HG95" s="442">
        <f>HF95/DEFM_Région_Dépt!DD94</f>
        <v>0.14565391349818171</v>
      </c>
      <c r="HH95" s="436">
        <v>73377</v>
      </c>
      <c r="HI95" s="442">
        <f>HH95/DEFM_Région_Dépt!DE94</f>
        <v>0.14650757426009453</v>
      </c>
      <c r="HJ95" s="436">
        <v>71411</v>
      </c>
      <c r="HK95" s="442">
        <f>HJ95/DEFM_Région_Dépt!DF94</f>
        <v>0.14482463505352008</v>
      </c>
      <c r="HL95" s="436">
        <v>70208</v>
      </c>
      <c r="HM95" s="442">
        <f>HL95/DEFM_Région_Dépt!DG94</f>
        <v>0.13970184417258971</v>
      </c>
      <c r="HN95" s="436">
        <v>71204</v>
      </c>
      <c r="HO95" s="442">
        <f>HN95/DEFM_Région_Dépt!DH94</f>
        <v>0.13933537628222439</v>
      </c>
      <c r="HP95" s="436">
        <v>72561</v>
      </c>
      <c r="HQ95" s="442">
        <f>HP95/DEFM_Région_Dépt!DI94</f>
        <v>0.14042397547645957</v>
      </c>
      <c r="HR95" s="436">
        <v>74799</v>
      </c>
      <c r="HS95" s="442">
        <f>HR95/DEFM_Région_Dépt!DJ94</f>
        <v>0.14345772255902847</v>
      </c>
      <c r="HT95" s="436">
        <v>75525</v>
      </c>
      <c r="HU95" s="442">
        <f>HT95/DEFM_Région_Dépt!DK94</f>
        <v>0.14503092648885935</v>
      </c>
      <c r="HV95" s="436">
        <v>75712</v>
      </c>
      <c r="HW95" s="447">
        <f>HV95/DEFM_Région_Dépt!DL94</f>
        <v>0.14559860001346142</v>
      </c>
      <c r="HX95" s="436">
        <v>77832</v>
      </c>
      <c r="HY95" s="442">
        <f>HX95/DEFM_Région_Dépt!DM94</f>
        <v>0.14913658974024879</v>
      </c>
      <c r="HZ95" s="436">
        <v>78786</v>
      </c>
      <c r="IA95" s="442">
        <f>HZ95/DEFM_Région_Dépt!DN94</f>
        <v>0.15279738724341768</v>
      </c>
      <c r="IB95" s="436">
        <v>80412</v>
      </c>
      <c r="IC95" s="442">
        <f>IB95/DEFM_Région_Dépt!DO94</f>
        <v>0.1577559620500506</v>
      </c>
      <c r="ID95" s="436">
        <v>79831</v>
      </c>
      <c r="IE95" s="442">
        <f>ID95/DEFM_Région_Dépt!DP94</f>
        <v>0.1594891138006401</v>
      </c>
      <c r="IF95" s="436">
        <v>79704</v>
      </c>
      <c r="IG95" s="442">
        <f>IF95/DEFM_Région_Dépt!DQ94</f>
        <v>0.16116632460140129</v>
      </c>
      <c r="IH95" s="436">
        <v>78929</v>
      </c>
      <c r="II95" s="442">
        <f>IH95/DEFM_Région_Dépt!DR94</f>
        <v>0.16083767883815567</v>
      </c>
      <c r="IJ95" s="436">
        <v>77523</v>
      </c>
      <c r="IK95" s="442">
        <f>IJ95/DEFM_Région_Dépt!DS94</f>
        <v>0.15655234667975257</v>
      </c>
      <c r="IL95" s="436">
        <v>76959</v>
      </c>
      <c r="IM95" s="442">
        <f>IL95/DEFM_Région_Dépt!DT94</f>
        <v>0.15420976487514376</v>
      </c>
      <c r="IN95" s="436">
        <v>77530</v>
      </c>
      <c r="IO95" s="442">
        <f>IN95/DEFM_Région_Dépt!DU94</f>
        <v>0.15469090749471762</v>
      </c>
      <c r="IP95" s="436">
        <v>78506</v>
      </c>
      <c r="IQ95" s="442">
        <f>IP95/DEFM_Région_Dépt!DV94</f>
        <v>0.15554305142236716</v>
      </c>
      <c r="IR95" s="436">
        <v>78279</v>
      </c>
      <c r="IS95" s="442">
        <f>IR95/DEFM_Région_Dépt!DW94</f>
        <v>0.15640191089292885</v>
      </c>
      <c r="IT95" s="436">
        <v>79242</v>
      </c>
      <c r="IU95" s="442">
        <f>IT95/DEFM_Région_Dépt!DX94</f>
        <v>0.15846149846721766</v>
      </c>
      <c r="IV95" s="436">
        <v>81559</v>
      </c>
      <c r="IW95" s="442">
        <f>IV95/DEFM_Région_Dépt!DY94</f>
        <v>0.16305571271774183</v>
      </c>
      <c r="IX95" s="436">
        <v>82010</v>
      </c>
      <c r="IY95" s="442">
        <f>IX95/DEFM_Région_Dépt!DZ94</f>
        <v>0.16595705069572045</v>
      </c>
      <c r="IZ95" s="436">
        <v>83869</v>
      </c>
      <c r="JA95" s="442">
        <f>IZ95/DEFM_Région_Dépt!EA94</f>
        <v>0.16634931591077684</v>
      </c>
      <c r="JB95" s="436">
        <v>86781</v>
      </c>
      <c r="JC95" s="442">
        <f>JB95/DEFM_Région_Dépt!EB94</f>
        <v>0.16847604514904077</v>
      </c>
      <c r="JD95" s="436">
        <v>88385</v>
      </c>
      <c r="JE95" s="442">
        <f>JD95/DEFM_Région_Dépt!EC94</f>
        <v>0.17163269031353526</v>
      </c>
      <c r="JF95" s="436">
        <v>90264</v>
      </c>
      <c r="JG95" s="442">
        <f>JF95/DEFM_Région_Dépt!ED94</f>
        <v>0.17623629377401517</v>
      </c>
      <c r="JH95" s="436">
        <v>91806</v>
      </c>
      <c r="JI95" s="442">
        <f>JH95/DEFM_Région_Dépt!EE94</f>
        <v>0.17758408579188042</v>
      </c>
      <c r="JJ95" s="436">
        <v>92560</v>
      </c>
      <c r="JK95" s="442">
        <f>JJ95/DEFM_Région_Dépt!EF94</f>
        <v>0.17750265122531675</v>
      </c>
      <c r="JL95" s="436"/>
      <c r="JM95" s="442" t="e">
        <f>JL95/DEFM_Région_Dépt!EG94</f>
        <v>#DIV/0!</v>
      </c>
      <c r="JN95" s="436"/>
      <c r="JO95" s="442" t="e">
        <f>JN95/DEFM_Région_Dépt!EH94</f>
        <v>#DIV/0!</v>
      </c>
      <c r="JP95" s="436"/>
      <c r="JQ95" s="442" t="e">
        <f>JP95/DEFM_Région_Dépt!EI94</f>
        <v>#DIV/0!</v>
      </c>
      <c r="JR95" s="436"/>
      <c r="JS95" s="442" t="e">
        <f>JR95/DEFM_Région_Dépt!EJ94</f>
        <v>#DIV/0!</v>
      </c>
    </row>
    <row r="96" spans="1:279" x14ac:dyDescent="0.35">
      <c r="A96" s="246" t="s">
        <v>458</v>
      </c>
      <c r="B96" s="286">
        <v>1601</v>
      </c>
      <c r="C96" s="280">
        <f>B96/DEFM_Région_Dépt!B95</f>
        <v>0.18000899482797392</v>
      </c>
      <c r="D96" s="247">
        <v>1769</v>
      </c>
      <c r="E96" s="248">
        <f>D96/DEFM_Région_Dépt!C95</f>
        <v>0.19544801679372445</v>
      </c>
      <c r="F96" s="286">
        <v>1898</v>
      </c>
      <c r="G96" s="280">
        <f>F96/DEFM_Région_Dépt!D95</f>
        <v>0.20120852326937347</v>
      </c>
      <c r="H96" s="247">
        <v>2099</v>
      </c>
      <c r="I96" s="248">
        <f>H96/DEFM_Région_Dépt!E95</f>
        <v>0.21517170681701692</v>
      </c>
      <c r="J96" s="286">
        <v>1856</v>
      </c>
      <c r="K96" s="280">
        <f>J96/DEFM_Région_Dépt!F95</f>
        <v>0.18890585241730279</v>
      </c>
      <c r="L96" s="247">
        <v>2026</v>
      </c>
      <c r="M96" s="248">
        <f>L96/DEFM_Région_Dépt!G95</f>
        <v>0.20292467948717949</v>
      </c>
      <c r="N96" s="286">
        <v>1900</v>
      </c>
      <c r="O96" s="280">
        <f>N96/DEFM_Région_Dépt!H95</f>
        <v>0.19419460343417824</v>
      </c>
      <c r="P96" s="247">
        <v>2200</v>
      </c>
      <c r="Q96" s="248">
        <f>P96/DEFM_Région_Dépt!I95</f>
        <v>0.22435243728329593</v>
      </c>
      <c r="R96" s="286">
        <v>2297</v>
      </c>
      <c r="S96" s="280">
        <f>R96/DEFM_Région_Dépt!J95</f>
        <v>0.2337913486005089</v>
      </c>
      <c r="T96" s="247">
        <v>2374</v>
      </c>
      <c r="U96" s="248">
        <f>T96/DEFM_Région_Dépt!K95</f>
        <v>0.24170230095703524</v>
      </c>
      <c r="V96" s="286">
        <v>2349</v>
      </c>
      <c r="W96" s="280">
        <f>V96/DEFM_Région_Dépt!L95</f>
        <v>0.24047911547911549</v>
      </c>
      <c r="X96" s="247">
        <v>2362</v>
      </c>
      <c r="Y96" s="248">
        <f>X96/DEFM_Région_Dépt!M95</f>
        <v>0.24350515463917527</v>
      </c>
      <c r="Z96" s="286">
        <v>2322</v>
      </c>
      <c r="AA96" s="280">
        <f>Z96/DEFM_Région_Dépt!N95</f>
        <v>0.24225352112676057</v>
      </c>
      <c r="AB96" s="247">
        <v>2273</v>
      </c>
      <c r="AC96" s="248">
        <f>AB96/DEFM_Région_Dépt!O95</f>
        <v>0.23464436874161246</v>
      </c>
      <c r="AD96" s="286">
        <v>2304</v>
      </c>
      <c r="AE96" s="280">
        <f>AD96/DEFM_Région_Dépt!P95</f>
        <v>0.2319540924192087</v>
      </c>
      <c r="AF96" s="247">
        <v>2372</v>
      </c>
      <c r="AG96" s="248">
        <f>AF96/DEFM_Région_Dépt!Q95</f>
        <v>0.23282292893600315</v>
      </c>
      <c r="AH96" s="286">
        <v>2409</v>
      </c>
      <c r="AI96" s="280">
        <f>AH96/DEFM_Région_Dépt!R95</f>
        <v>0.23509319800917342</v>
      </c>
      <c r="AJ96" s="247">
        <v>2403</v>
      </c>
      <c r="AK96" s="248">
        <f>AJ96/DEFM_Région_Dépt!S95</f>
        <v>0.23246589919705909</v>
      </c>
      <c r="AL96" s="286">
        <v>2413</v>
      </c>
      <c r="AM96" s="280">
        <f>AL96/DEFM_Région_Dépt!T95</f>
        <v>0.23235435724602793</v>
      </c>
      <c r="AN96" s="247">
        <v>2504</v>
      </c>
      <c r="AO96" s="248">
        <f>AN96/DEFM_Région_Dépt!U95</f>
        <v>0.23952554046298069</v>
      </c>
      <c r="AP96" s="286">
        <v>2494</v>
      </c>
      <c r="AQ96" s="280">
        <f>AP96/DEFM_Région_Dépt!V95</f>
        <v>0.2387288216712932</v>
      </c>
      <c r="AR96" s="247">
        <v>2580</v>
      </c>
      <c r="AS96" s="248">
        <f>AR96/DEFM_Région_Dépt!W95</f>
        <v>0.24719747053751079</v>
      </c>
      <c r="AT96" s="286">
        <v>2529</v>
      </c>
      <c r="AU96" s="280">
        <f>AT96/DEFM_Région_Dépt!X95</f>
        <v>0.2458920758385999</v>
      </c>
      <c r="AV96" s="247">
        <v>2577</v>
      </c>
      <c r="AW96" s="248">
        <f>AV96/DEFM_Région_Dépt!Y95</f>
        <v>0.25156188988676298</v>
      </c>
      <c r="AX96" s="286">
        <v>2548</v>
      </c>
      <c r="AY96" s="280">
        <f>AX96/DEFM_Région_Dépt!Z95</f>
        <v>0.249754950009802</v>
      </c>
      <c r="AZ96" s="247">
        <v>2505</v>
      </c>
      <c r="BA96" s="248">
        <f>AZ96/DEFM_Région_Dépt!AA95</f>
        <v>0.2402647228083637</v>
      </c>
      <c r="BB96" s="286">
        <v>2542</v>
      </c>
      <c r="BC96" s="280">
        <f>BB96/DEFM_Région_Dépt!AB95</f>
        <v>0.23686172195303765</v>
      </c>
      <c r="BD96" s="247">
        <v>2638</v>
      </c>
      <c r="BE96" s="248">
        <f>BD96/DEFM_Région_Dépt!AC95</f>
        <v>0.23860347322720696</v>
      </c>
      <c r="BF96" s="286">
        <v>2610</v>
      </c>
      <c r="BG96" s="280">
        <f>BF96/DEFM_Région_Dépt!AD95</f>
        <v>0.23505043227665706</v>
      </c>
      <c r="BH96" s="247">
        <v>2627</v>
      </c>
      <c r="BI96" s="248">
        <f>BH96/DEFM_Région_Dépt!AE95</f>
        <v>0.2336772816224871</v>
      </c>
      <c r="BJ96" s="286">
        <v>2738</v>
      </c>
      <c r="BK96" s="280">
        <f>BJ96/DEFM_Région_Dépt!AF95</f>
        <v>0.24102112676056339</v>
      </c>
      <c r="BL96" s="247">
        <v>2851</v>
      </c>
      <c r="BM96" s="248">
        <f>BL96/DEFM_Région_Dépt!AG95</f>
        <v>0.2461365794699128</v>
      </c>
      <c r="BN96" s="286">
        <v>2876</v>
      </c>
      <c r="BO96" s="280">
        <f>BN96/DEFM_Région_Dépt!AH95</f>
        <v>0.25060996863018475</v>
      </c>
      <c r="BP96" s="247">
        <v>2877</v>
      </c>
      <c r="BQ96" s="248">
        <f>BP96/DEFM_Région_Dépt!AI95</f>
        <v>0.25089386936426267</v>
      </c>
      <c r="BR96" s="286">
        <v>2860</v>
      </c>
      <c r="BS96" s="280">
        <f>BR96/DEFM_Région_Dépt!AJ95</f>
        <v>0.2526055467231938</v>
      </c>
      <c r="BT96" s="247">
        <v>2820</v>
      </c>
      <c r="BU96" s="248">
        <f>BT96/DEFM_Région_Dépt!AK95</f>
        <v>0.25180819716046077</v>
      </c>
      <c r="BV96" s="286">
        <v>2801</v>
      </c>
      <c r="BW96" s="280">
        <f>BV96/DEFM_Région_Dépt!AL95</f>
        <v>0.25175265144706094</v>
      </c>
      <c r="BX96" s="247">
        <v>2839</v>
      </c>
      <c r="BY96" s="248">
        <f>BX96/DEFM_Région_Dépt!AM95</f>
        <v>0.24814264487369986</v>
      </c>
      <c r="BZ96" s="249">
        <v>2871</v>
      </c>
      <c r="CA96" s="280">
        <f>BZ96/DEFM_Région_Dépt!AN95</f>
        <v>0.24349079806632176</v>
      </c>
      <c r="CB96" s="247">
        <v>2849</v>
      </c>
      <c r="CC96" s="248">
        <f>CB96/DEFM_Région_Dépt!AO95</f>
        <v>0.23953253741382211</v>
      </c>
      <c r="CD96" s="249">
        <v>2947</v>
      </c>
      <c r="CE96" s="280">
        <f>CD96/DEFM_Région_Dépt!AP95</f>
        <v>0.23972992760107378</v>
      </c>
      <c r="CF96" s="247">
        <v>3001</v>
      </c>
      <c r="CG96" s="248">
        <f>CF96/DEFM_Région_Dépt!AQ95</f>
        <v>0.24166532452890965</v>
      </c>
      <c r="CH96" s="249">
        <v>3021</v>
      </c>
      <c r="CI96" s="280">
        <f>CH96/DEFM_Région_Dépt!AR95</f>
        <v>0.24489299610894941</v>
      </c>
      <c r="CJ96" s="247">
        <v>3172</v>
      </c>
      <c r="CK96" s="248">
        <f>CJ96/DEFM_Région_Dépt!AS95</f>
        <v>0.24825858965328323</v>
      </c>
      <c r="CL96" s="249">
        <v>3233</v>
      </c>
      <c r="CM96" s="280">
        <f>CL96/DEFM_Région_Dépt!AT95</f>
        <v>0.25436664044059798</v>
      </c>
      <c r="CN96" s="247">
        <v>3315</v>
      </c>
      <c r="CO96" s="248">
        <f>CN96/DEFM_Région_Dépt!AU95</f>
        <v>0.25997960944239668</v>
      </c>
      <c r="CP96" s="249">
        <v>3376</v>
      </c>
      <c r="CQ96" s="280">
        <f>CP96/DEFM_Région_Dépt!AV95</f>
        <v>0.2651794831513628</v>
      </c>
      <c r="CR96" s="247">
        <v>3270</v>
      </c>
      <c r="CS96" s="248">
        <f>CR96/DEFM_Région_Dépt!AW95</f>
        <v>0.26225038094474296</v>
      </c>
      <c r="CT96" s="249">
        <v>3270</v>
      </c>
      <c r="CU96" s="280">
        <f>CT96/DEFM_Région_Dépt!AX95</f>
        <v>0.26527135556096376</v>
      </c>
      <c r="CV96" s="247">
        <v>3316</v>
      </c>
      <c r="CW96" s="248">
        <f>CV96/DEFM_Région_Dépt!AY95</f>
        <v>0.26394969354453557</v>
      </c>
      <c r="CX96" s="249">
        <v>3223</v>
      </c>
      <c r="CY96" s="280">
        <f>CX96/DEFM_Région_Dépt!AZ95</f>
        <v>0.25736644573983869</v>
      </c>
      <c r="CZ96" s="247">
        <v>3338</v>
      </c>
      <c r="DA96" s="248">
        <f>CZ96/DEFM_Région_Dépt!BA95</f>
        <v>0.25982719701097534</v>
      </c>
      <c r="DB96" s="249">
        <v>3415</v>
      </c>
      <c r="DC96" s="280">
        <f>DB96/DEFM_Région_Dépt!BB95</f>
        <v>0.26247021750826222</v>
      </c>
      <c r="DD96" s="247">
        <v>3453</v>
      </c>
      <c r="DE96" s="248">
        <f>DD96/DEFM_Région_Dépt!BC95</f>
        <v>0.26492251035752645</v>
      </c>
      <c r="DF96" s="249">
        <v>3506</v>
      </c>
      <c r="DG96" s="280">
        <f>DF96/DEFM_Région_Dépt!BD95</f>
        <v>0.27077540932962618</v>
      </c>
      <c r="DH96" s="247">
        <v>3590</v>
      </c>
      <c r="DI96" s="248">
        <f>DH96/DEFM_Région_Dépt!BE95</f>
        <v>0.27335719180689866</v>
      </c>
      <c r="DJ96" s="249">
        <v>3586</v>
      </c>
      <c r="DK96" s="280">
        <f>DJ96/DEFM_Région_Dépt!BF95</f>
        <v>0.27453682437605265</v>
      </c>
      <c r="DL96" s="247">
        <v>3552</v>
      </c>
      <c r="DM96" s="248">
        <f>DL96/DEFM_Région_Dépt!BG95</f>
        <v>0.27464625376942703</v>
      </c>
      <c r="DN96" s="249">
        <v>3617</v>
      </c>
      <c r="DO96" s="280">
        <f>DN96/DEFM_Région_Dépt!BH95</f>
        <v>0.27619120342089187</v>
      </c>
      <c r="DP96" s="247">
        <v>3617</v>
      </c>
      <c r="DQ96" s="248">
        <f>DP96/DEFM_Région_Dépt!BI95</f>
        <v>0.2773985735102385</v>
      </c>
      <c r="DR96" s="249">
        <v>3551</v>
      </c>
      <c r="DS96" s="280">
        <f>DR96/DEFM_Région_Dépt!BJ95</f>
        <v>0.27584867552241127</v>
      </c>
      <c r="DT96" s="247">
        <v>3537</v>
      </c>
      <c r="DU96" s="248">
        <f>DT96/DEFM_Région_Dépt!BK95</f>
        <v>0.27097219030108022</v>
      </c>
      <c r="DV96" s="249">
        <v>3522</v>
      </c>
      <c r="DW96" s="280">
        <f>DV96/DEFM_Région_Dépt!BL95</f>
        <v>0.2658915899139363</v>
      </c>
      <c r="DX96" s="247">
        <v>3622</v>
      </c>
      <c r="DY96" s="248">
        <f>DX96/DEFM_Région_Dépt!BM95</f>
        <v>0.26911360427966419</v>
      </c>
      <c r="DZ96" s="249">
        <v>3707</v>
      </c>
      <c r="EA96" s="280">
        <f>DZ96/DEFM_Région_Dépt!BN95</f>
        <v>0.26977658103485919</v>
      </c>
      <c r="EB96" s="247">
        <v>3763</v>
      </c>
      <c r="EC96" s="248">
        <f>EB96/DEFM_Région_Dépt!BO95</f>
        <v>0.27260214430599827</v>
      </c>
      <c r="ED96" s="249">
        <v>3861</v>
      </c>
      <c r="EE96" s="280">
        <f>ED96/DEFM_Région_Dépt!BP95</f>
        <v>0.27749029754204396</v>
      </c>
      <c r="EF96" s="247">
        <v>3922</v>
      </c>
      <c r="EG96" s="248">
        <f>EF96/DEFM_Région_Dépt!BQ95</f>
        <v>0.27996288100506816</v>
      </c>
      <c r="EH96" s="249">
        <v>3921</v>
      </c>
      <c r="EI96" s="280">
        <f>EH96/DEFM_Région_Dépt!BR95</f>
        <v>0.28101483551924317</v>
      </c>
      <c r="EJ96" s="247">
        <v>3953</v>
      </c>
      <c r="EK96" s="248">
        <f>EJ96/DEFM_Région_Dépt!BS95</f>
        <v>0.28361314392308795</v>
      </c>
      <c r="EL96" s="249">
        <v>3934</v>
      </c>
      <c r="EM96" s="280">
        <f>EL96/DEFM_Région_Dépt!BT95</f>
        <v>0.28210828253854431</v>
      </c>
      <c r="EN96" s="247">
        <v>3964</v>
      </c>
      <c r="EO96" s="248">
        <f>EN96/DEFM_Région_Dépt!BU95</f>
        <v>0.28499532676684164</v>
      </c>
      <c r="EP96" s="249">
        <v>3928</v>
      </c>
      <c r="EQ96" s="280">
        <f>EP96/DEFM_Région_Dépt!BV95</f>
        <v>0.28608885651857247</v>
      </c>
      <c r="ER96" s="247">
        <v>3892</v>
      </c>
      <c r="ES96" s="248">
        <f>ER96/DEFM_Région_Dépt!BW95</f>
        <v>0.2804236616470927</v>
      </c>
      <c r="ET96" s="249">
        <v>3802</v>
      </c>
      <c r="EU96" s="280">
        <f>ET96/DEFM_Région_Dépt!BX95</f>
        <v>0.27233006231645296</v>
      </c>
      <c r="EV96" s="247">
        <v>3888</v>
      </c>
      <c r="EW96" s="248">
        <f>EV96/DEFM_Région_Dépt!BY95</f>
        <v>0.27576423859848215</v>
      </c>
      <c r="EX96" s="249">
        <v>3925</v>
      </c>
      <c r="EY96" s="280">
        <f>EX96/DEFM_Région_Dépt!BZ95</f>
        <v>0.27672024816694868</v>
      </c>
      <c r="EZ96" s="247">
        <v>3988</v>
      </c>
      <c r="FA96" s="248">
        <f>EZ96/DEFM_Région_Dépt!CA95</f>
        <v>0.28096378751585177</v>
      </c>
      <c r="FB96" s="286">
        <v>4053</v>
      </c>
      <c r="FC96" s="281">
        <f>FB96/DEFM_Région_Dépt!CB95</f>
        <v>0.28402242466713384</v>
      </c>
      <c r="FD96" s="252">
        <v>4119</v>
      </c>
      <c r="FE96" s="248">
        <f>FD96/DEFM_Région_Dépt!CC95</f>
        <v>0.28757941771975143</v>
      </c>
      <c r="FF96" s="249">
        <v>4033</v>
      </c>
      <c r="FG96" s="250">
        <f>FF96/DEFM_Région_Dépt!CD95</f>
        <v>0.28303740613376377</v>
      </c>
      <c r="FH96" s="247">
        <v>3974</v>
      </c>
      <c r="FI96" s="248">
        <f>FH96/DEFM_Région_Dépt!CE95</f>
        <v>0.28186396198311936</v>
      </c>
      <c r="FJ96" s="249">
        <v>3834</v>
      </c>
      <c r="FK96" s="250">
        <f>FJ96/DEFM_Région_Dépt!CF95</f>
        <v>0.27628449953159906</v>
      </c>
      <c r="FL96" s="247">
        <v>3459</v>
      </c>
      <c r="FM96" s="248">
        <f>FL96/DEFM_Région_Dépt!CG95</f>
        <v>0.25016272510305926</v>
      </c>
      <c r="FN96" s="249">
        <v>3385</v>
      </c>
      <c r="FO96" s="250">
        <f>FN96/DEFM_Région_Dépt!CH95</f>
        <v>0.24603866841110628</v>
      </c>
      <c r="FP96" s="247">
        <v>3286</v>
      </c>
      <c r="FQ96" s="248">
        <f>FP96/DEFM_Région_Dépt!CI95</f>
        <v>0.2375994215473608</v>
      </c>
      <c r="FR96" s="249">
        <v>3321</v>
      </c>
      <c r="FS96" s="250">
        <f>FR96/DEFM_Région_Dépt!CJ95</f>
        <v>0.23420310296191821</v>
      </c>
      <c r="FT96" s="247">
        <v>3296</v>
      </c>
      <c r="FU96" s="248">
        <f>FT96/DEFM_Région_Dépt!CK95</f>
        <v>0.23159078133783023</v>
      </c>
      <c r="FV96" s="249">
        <v>3222</v>
      </c>
      <c r="FW96" s="250">
        <f>FV96/DEFM_Région_Dépt!CL95</f>
        <v>0.22720541569705943</v>
      </c>
      <c r="FX96" s="247">
        <v>3197</v>
      </c>
      <c r="FY96" s="248">
        <f>FX96/DEFM_Région_Dépt!CM95</f>
        <v>0.22488745075970737</v>
      </c>
      <c r="FZ96" s="249">
        <v>3188</v>
      </c>
      <c r="GA96" s="250">
        <f>FZ96/DEFM_Région_Dépt!CN95</f>
        <v>0.22364082777972641</v>
      </c>
      <c r="GB96" s="247">
        <v>3295</v>
      </c>
      <c r="GC96" s="248">
        <f>GB96/DEFM_Région_Dépt!CO95</f>
        <v>0.22642935678944476</v>
      </c>
      <c r="GD96" s="249">
        <v>3344</v>
      </c>
      <c r="GE96" s="250">
        <f>GD96/DEFM_Région_Dépt!CP95</f>
        <v>0.22981238402858911</v>
      </c>
      <c r="GF96" s="247">
        <v>3278</v>
      </c>
      <c r="GG96" s="248">
        <f>GF96/DEFM_Région_Dépt!CQ95</f>
        <v>0.22533855777823605</v>
      </c>
      <c r="GH96" s="249">
        <v>3250</v>
      </c>
      <c r="GI96" s="250">
        <f>GH96/DEFM_Région_Dépt!CR95</f>
        <v>0.22613414973559701</v>
      </c>
      <c r="GJ96" s="247">
        <v>3248</v>
      </c>
      <c r="GK96" s="248">
        <f>GJ96/DEFM_Région_Dépt!CS95</f>
        <v>0.22594782608695652</v>
      </c>
      <c r="GL96" s="249">
        <v>3228</v>
      </c>
      <c r="GM96" s="250">
        <f>GL96/DEFM_Région_Dépt!CT95</f>
        <v>0.22719594594594594</v>
      </c>
      <c r="GN96" s="247">
        <v>3220</v>
      </c>
      <c r="GO96" s="248">
        <f>GN96/DEFM_Région_Dépt!CU95</f>
        <v>0.22327000416031065</v>
      </c>
      <c r="GP96" s="287">
        <v>3239</v>
      </c>
      <c r="GQ96" s="288">
        <f>GP96/DEFM_Région_Dépt!CV95</f>
        <v>0.2210318001910741</v>
      </c>
      <c r="GR96" s="289">
        <v>3228</v>
      </c>
      <c r="GS96" s="290">
        <f>GR96/DEFM_Région_Dépt!CW95</f>
        <v>0.21950224398204815</v>
      </c>
      <c r="GT96" s="287">
        <v>3268</v>
      </c>
      <c r="GU96" s="288">
        <f>GT96/DEFM_Région_Dépt!CX95</f>
        <v>0.22072132919086856</v>
      </c>
      <c r="GV96" s="289">
        <v>3302</v>
      </c>
      <c r="GW96" s="290">
        <f>GV96/DEFM_Région_Dépt!CY95</f>
        <v>0.22089911693872089</v>
      </c>
      <c r="GX96" s="291">
        <v>3322</v>
      </c>
      <c r="GY96" s="292">
        <f>GX96/DEFM_Région_Dépt!CZ95</f>
        <v>0.22202914048923941</v>
      </c>
      <c r="GZ96" s="435">
        <v>3365</v>
      </c>
      <c r="HA96" s="441">
        <f>GZ96/DEFM_Région_Dépt!DA95</f>
        <v>0.22370695386251829</v>
      </c>
      <c r="HB96" s="435">
        <v>3405</v>
      </c>
      <c r="HC96" s="441">
        <f>HB96/DEFM_Région_Dépt!DB95</f>
        <v>0.22701513434228948</v>
      </c>
      <c r="HD96" s="435">
        <v>3426</v>
      </c>
      <c r="HE96" s="441">
        <f>HD96/DEFM_Région_Dépt!DC95</f>
        <v>0.2312208949179996</v>
      </c>
      <c r="HF96" s="435">
        <v>3378</v>
      </c>
      <c r="HG96" s="441">
        <f>HF96/DEFM_Région_Dépt!DD95</f>
        <v>0.22832037850625211</v>
      </c>
      <c r="HH96" s="435">
        <v>3321</v>
      </c>
      <c r="HI96" s="441">
        <f>HH96/DEFM_Région_Dépt!DE95</f>
        <v>0.22745017464557221</v>
      </c>
      <c r="HJ96" s="435">
        <v>3278</v>
      </c>
      <c r="HK96" s="441">
        <f>HJ96/DEFM_Région_Dépt!DF95</f>
        <v>0.22787625999304831</v>
      </c>
      <c r="HL96" s="435">
        <v>3272</v>
      </c>
      <c r="HM96" s="441">
        <f>HL96/DEFM_Région_Dépt!DG95</f>
        <v>0.22423245614035087</v>
      </c>
      <c r="HN96" s="435">
        <v>3333</v>
      </c>
      <c r="HO96" s="441">
        <f>HN96/DEFM_Région_Dépt!DH95</f>
        <v>0.22418779847985471</v>
      </c>
      <c r="HP96" s="435">
        <v>3309</v>
      </c>
      <c r="HQ96" s="441">
        <f>HP96/DEFM_Région_Dépt!DI95</f>
        <v>0.22228939943571141</v>
      </c>
      <c r="HR96" s="435">
        <v>3345</v>
      </c>
      <c r="HS96" s="441">
        <f>HR96/DEFM_Région_Dépt!DJ95</f>
        <v>0.22276238678742674</v>
      </c>
      <c r="HT96" s="435">
        <v>3414</v>
      </c>
      <c r="HU96" s="441">
        <f>HT96/DEFM_Région_Dépt!DK95</f>
        <v>0.22734234534194581</v>
      </c>
      <c r="HV96" s="502">
        <v>3430</v>
      </c>
      <c r="HW96" s="500">
        <f>HV96/DEFM_Région_Dépt!DL95</f>
        <v>0.22602965403624381</v>
      </c>
      <c r="HX96" s="435">
        <v>3523</v>
      </c>
      <c r="HY96" s="441">
        <f>HX96/DEFM_Région_Dépt!DM95</f>
        <v>0.2311528114953087</v>
      </c>
      <c r="HZ96" s="435">
        <v>3565</v>
      </c>
      <c r="IA96" s="441">
        <f>HZ96/DEFM_Région_Dépt!DN95</f>
        <v>0.23722384881554431</v>
      </c>
      <c r="IB96" s="435">
        <v>3630</v>
      </c>
      <c r="IC96" s="441">
        <f>IB96/DEFM_Région_Dépt!DO95</f>
        <v>0.24364051278609303</v>
      </c>
      <c r="ID96" s="435">
        <v>3579</v>
      </c>
      <c r="IE96" s="441">
        <f>ID96/DEFM_Région_Dépt!DP95</f>
        <v>0.24370148440691816</v>
      </c>
      <c r="IF96" s="435">
        <v>3621</v>
      </c>
      <c r="IG96" s="441">
        <f>IF96/DEFM_Région_Dépt!DQ95</f>
        <v>0.2469817884182525</v>
      </c>
      <c r="IH96" s="435">
        <v>3600</v>
      </c>
      <c r="II96" s="441">
        <f>IH96/DEFM_Région_Dépt!DR95</f>
        <v>0.24781441453844566</v>
      </c>
      <c r="IJ96" s="435">
        <v>3567</v>
      </c>
      <c r="IK96" s="441">
        <f>IJ96/DEFM_Région_Dépt!DS95</f>
        <v>0.24224108658743634</v>
      </c>
      <c r="IL96" s="435">
        <v>3548</v>
      </c>
      <c r="IM96" s="441">
        <f>IL96/DEFM_Région_Dépt!DT95</f>
        <v>0.24054237288135594</v>
      </c>
      <c r="IN96" s="435">
        <v>3571</v>
      </c>
      <c r="IO96" s="441">
        <f>IN96/DEFM_Région_Dépt!DU95</f>
        <v>0.24276002719238612</v>
      </c>
      <c r="IP96" s="435">
        <v>3560</v>
      </c>
      <c r="IQ96" s="441">
        <f>IP96/DEFM_Région_Dépt!DV95</f>
        <v>0.24242424242424243</v>
      </c>
      <c r="IR96" s="435">
        <v>3551</v>
      </c>
      <c r="IS96" s="441">
        <f>IR96/DEFM_Région_Dépt!DW95</f>
        <v>0.24333584595353938</v>
      </c>
      <c r="IT96" s="435">
        <v>3524</v>
      </c>
      <c r="IU96" s="441">
        <f>IT96/DEFM_Région_Dépt!DX95</f>
        <v>0.24315186641827088</v>
      </c>
      <c r="IV96" s="435">
        <v>3620</v>
      </c>
      <c r="IW96" s="441">
        <f>IV96/DEFM_Région_Dépt!DY95</f>
        <v>0.24886566753746733</v>
      </c>
      <c r="IX96" s="435">
        <v>3640</v>
      </c>
      <c r="IY96" s="441">
        <f>IX96/DEFM_Région_Dépt!DZ95</f>
        <v>0.25272512670971325</v>
      </c>
      <c r="IZ96" s="435">
        <v>3668</v>
      </c>
      <c r="JA96" s="441">
        <f>IZ96/DEFM_Région_Dépt!EA95</f>
        <v>0.25149125814192663</v>
      </c>
      <c r="JB96" s="435">
        <v>3766</v>
      </c>
      <c r="JC96" s="441">
        <f>JB96/DEFM_Région_Dépt!EB95</f>
        <v>0.25246363209760675</v>
      </c>
      <c r="JD96" s="435">
        <v>3815</v>
      </c>
      <c r="JE96" s="441">
        <f>JD96/DEFM_Région_Dépt!EC95</f>
        <v>0.25537184550505387</v>
      </c>
      <c r="JF96" s="435">
        <v>3877</v>
      </c>
      <c r="JG96" s="441">
        <f>JF96/DEFM_Région_Dépt!ED95</f>
        <v>0.26020134228187919</v>
      </c>
      <c r="JH96" s="435">
        <v>3907</v>
      </c>
      <c r="JI96" s="441">
        <f>JH96/DEFM_Région_Dépt!EE95</f>
        <v>0.26015448128911972</v>
      </c>
      <c r="JJ96" s="435">
        <v>3948</v>
      </c>
      <c r="JK96" s="441">
        <f>JJ96/DEFM_Région_Dépt!EF95</f>
        <v>0.2623953210155523</v>
      </c>
      <c r="JL96" s="435"/>
      <c r="JM96" s="441" t="e">
        <f>JL96/DEFM_Région_Dépt!EG95</f>
        <v>#DIV/0!</v>
      </c>
      <c r="JN96" s="435"/>
      <c r="JO96" s="441" t="e">
        <f>JN96/DEFM_Région_Dépt!EH95</f>
        <v>#DIV/0!</v>
      </c>
      <c r="JP96" s="435"/>
      <c r="JQ96" s="441" t="e">
        <f>JP96/DEFM_Région_Dépt!EI95</f>
        <v>#DIV/0!</v>
      </c>
      <c r="JR96" s="435"/>
      <c r="JS96" s="441" t="e">
        <f>JR96/DEFM_Région_Dépt!EJ95</f>
        <v>#DIV/0!</v>
      </c>
    </row>
    <row r="97" spans="1:279" x14ac:dyDescent="0.35">
      <c r="A97" s="246" t="s">
        <v>459</v>
      </c>
      <c r="B97" s="286">
        <v>4570</v>
      </c>
      <c r="C97" s="280">
        <f>B97/DEFM_Région_Dépt!B96</f>
        <v>0.21068645982204601</v>
      </c>
      <c r="D97" s="247">
        <v>4859</v>
      </c>
      <c r="E97" s="248">
        <f>D97/DEFM_Région_Dépt!C96</f>
        <v>0.21968532417035899</v>
      </c>
      <c r="F97" s="286">
        <v>5196</v>
      </c>
      <c r="G97" s="280">
        <f>F97/DEFM_Région_Dépt!D96</f>
        <v>0.22560896183404977</v>
      </c>
      <c r="H97" s="247">
        <v>5533</v>
      </c>
      <c r="I97" s="248">
        <f>H97/DEFM_Région_Dépt!E96</f>
        <v>0.23279198922921576</v>
      </c>
      <c r="J97" s="286">
        <v>4941</v>
      </c>
      <c r="K97" s="280">
        <f>J97/DEFM_Région_Dépt!F96</f>
        <v>0.20028374543980543</v>
      </c>
      <c r="L97" s="247">
        <v>5148</v>
      </c>
      <c r="M97" s="248">
        <f>L97/DEFM_Région_Dépt!G96</f>
        <v>0.20442361910812851</v>
      </c>
      <c r="N97" s="286">
        <v>4774</v>
      </c>
      <c r="O97" s="280">
        <f>N97/DEFM_Région_Dépt!H96</f>
        <v>0.18937680986949104</v>
      </c>
      <c r="P97" s="247">
        <v>5463</v>
      </c>
      <c r="Q97" s="248">
        <f>P97/DEFM_Région_Dépt!I96</f>
        <v>0.213924893292086</v>
      </c>
      <c r="R97" s="286">
        <v>5485</v>
      </c>
      <c r="S97" s="280">
        <f>R97/DEFM_Région_Dépt!J96</f>
        <v>0.21521619712783488</v>
      </c>
      <c r="T97" s="247">
        <v>5538</v>
      </c>
      <c r="U97" s="248">
        <f>T97/DEFM_Région_Dépt!K96</f>
        <v>0.21975318439744454</v>
      </c>
      <c r="V97" s="286">
        <v>5435</v>
      </c>
      <c r="W97" s="280">
        <f>V97/DEFM_Région_Dépt!L96</f>
        <v>0.21903840728650303</v>
      </c>
      <c r="X97" s="247">
        <v>5499</v>
      </c>
      <c r="Y97" s="248">
        <f>X97/DEFM_Région_Dépt!M96</f>
        <v>0.22340036563071297</v>
      </c>
      <c r="Z97" s="286">
        <v>5483</v>
      </c>
      <c r="AA97" s="280">
        <f>Z97/DEFM_Région_Dépt!N96</f>
        <v>0.223668108019907</v>
      </c>
      <c r="AB97" s="247">
        <v>5500</v>
      </c>
      <c r="AC97" s="248">
        <f>AB97/DEFM_Région_Dépt!O96</f>
        <v>0.22055580061755625</v>
      </c>
      <c r="AD97" s="286">
        <v>5504</v>
      </c>
      <c r="AE97" s="280">
        <f>AD97/DEFM_Région_Dépt!P96</f>
        <v>0.21667585229509487</v>
      </c>
      <c r="AF97" s="247">
        <v>5713</v>
      </c>
      <c r="AG97" s="248">
        <f>AF97/DEFM_Région_Dépt!Q96</f>
        <v>0.21820334581009854</v>
      </c>
      <c r="AH97" s="286">
        <v>5833</v>
      </c>
      <c r="AI97" s="280">
        <f>AH97/DEFM_Région_Dépt!R96</f>
        <v>0.22044595616024187</v>
      </c>
      <c r="AJ97" s="247">
        <v>5995</v>
      </c>
      <c r="AK97" s="248">
        <f>AJ97/DEFM_Région_Dépt!S96</f>
        <v>0.22219339535228494</v>
      </c>
      <c r="AL97" s="286">
        <v>6151</v>
      </c>
      <c r="AM97" s="280">
        <f>AL97/DEFM_Région_Dépt!T96</f>
        <v>0.22616465051292423</v>
      </c>
      <c r="AN97" s="247">
        <v>6375</v>
      </c>
      <c r="AO97" s="248">
        <f>AN97/DEFM_Région_Dépt!U96</f>
        <v>0.22890484739676839</v>
      </c>
      <c r="AP97" s="286">
        <v>6452</v>
      </c>
      <c r="AQ97" s="280">
        <f>AP97/DEFM_Région_Dépt!V96</f>
        <v>0.23353120023164906</v>
      </c>
      <c r="AR97" s="247">
        <v>6238</v>
      </c>
      <c r="AS97" s="248">
        <f>AR97/DEFM_Région_Dépt!W96</f>
        <v>0.23276987947311467</v>
      </c>
      <c r="AT97" s="286">
        <v>6109</v>
      </c>
      <c r="AU97" s="280">
        <f>AT97/DEFM_Région_Dépt!X96</f>
        <v>0.23332824077610573</v>
      </c>
      <c r="AV97" s="247">
        <v>6090</v>
      </c>
      <c r="AW97" s="248">
        <f>AV97/DEFM_Région_Dépt!Y96</f>
        <v>0.2348993288590604</v>
      </c>
      <c r="AX97" s="286">
        <v>5979</v>
      </c>
      <c r="AY97" s="280">
        <f>AX97/DEFM_Région_Dépt!Z96</f>
        <v>0.23146606790290736</v>
      </c>
      <c r="AZ97" s="247">
        <v>5905</v>
      </c>
      <c r="BA97" s="248">
        <f>AZ97/DEFM_Région_Dépt!AA96</f>
        <v>0.2247383444338725</v>
      </c>
      <c r="BB97" s="286">
        <v>5972</v>
      </c>
      <c r="BC97" s="280">
        <f>BB97/DEFM_Région_Dépt!AB96</f>
        <v>0.22291067895935202</v>
      </c>
      <c r="BD97" s="247">
        <v>6238</v>
      </c>
      <c r="BE97" s="248">
        <f>BD97/DEFM_Région_Dépt!AC96</f>
        <v>0.22428360838456837</v>
      </c>
      <c r="BF97" s="286">
        <v>6373</v>
      </c>
      <c r="BG97" s="280">
        <f>BF97/DEFM_Région_Dépt!AD96</f>
        <v>0.2250432571771602</v>
      </c>
      <c r="BH97" s="247">
        <v>6641</v>
      </c>
      <c r="BI97" s="248">
        <f>BH97/DEFM_Région_Dépt!AE96</f>
        <v>0.22816601388029958</v>
      </c>
      <c r="BJ97" s="286">
        <v>6853</v>
      </c>
      <c r="BK97" s="280">
        <f>BJ97/DEFM_Région_Dépt!AF96</f>
        <v>0.2318806252960682</v>
      </c>
      <c r="BL97" s="247">
        <v>7057</v>
      </c>
      <c r="BM97" s="248">
        <f>BL97/DEFM_Région_Dépt!AG96</f>
        <v>0.23603585524115325</v>
      </c>
      <c r="BN97" s="286">
        <v>7112</v>
      </c>
      <c r="BO97" s="280">
        <f>BN97/DEFM_Région_Dépt!AH96</f>
        <v>0.23938067990575565</v>
      </c>
      <c r="BP97" s="247">
        <v>7048</v>
      </c>
      <c r="BQ97" s="248">
        <f>BP97/DEFM_Région_Dépt!AI96</f>
        <v>0.24219931271477663</v>
      </c>
      <c r="BR97" s="286">
        <v>6771</v>
      </c>
      <c r="BS97" s="280">
        <f>BR97/DEFM_Région_Dépt!AJ96</f>
        <v>0.2399957466416191</v>
      </c>
      <c r="BT97" s="247">
        <v>6836</v>
      </c>
      <c r="BU97" s="248">
        <f>BT97/DEFM_Région_Dépt!AK96</f>
        <v>0.24288505951323502</v>
      </c>
      <c r="BV97" s="286">
        <v>6821</v>
      </c>
      <c r="BW97" s="280">
        <f>BV97/DEFM_Région_Dépt!AL96</f>
        <v>0.24133172940843475</v>
      </c>
      <c r="BX97" s="247">
        <v>6803</v>
      </c>
      <c r="BY97" s="248">
        <f>BX97/DEFM_Région_Dépt!AM96</f>
        <v>0.23530022136137244</v>
      </c>
      <c r="BZ97" s="249">
        <v>6915</v>
      </c>
      <c r="CA97" s="280">
        <f>BZ97/DEFM_Région_Dépt!AN96</f>
        <v>0.23397056335645408</v>
      </c>
      <c r="CB97" s="247">
        <v>7068</v>
      </c>
      <c r="CC97" s="248">
        <f>CB97/DEFM_Région_Dépt!AO96</f>
        <v>0.23247705818504752</v>
      </c>
      <c r="CD97" s="249">
        <v>7283</v>
      </c>
      <c r="CE97" s="280">
        <f>CD97/DEFM_Région_Dépt!AP96</f>
        <v>0.22979112765823184</v>
      </c>
      <c r="CF97" s="247">
        <v>7476</v>
      </c>
      <c r="CG97" s="248">
        <f>CF97/DEFM_Région_Dépt!AQ96</f>
        <v>0.23187866381315717</v>
      </c>
      <c r="CH97" s="249">
        <v>7490</v>
      </c>
      <c r="CI97" s="280">
        <f>CH97/DEFM_Région_Dépt!AR96</f>
        <v>0.23041191128064725</v>
      </c>
      <c r="CJ97" s="247">
        <v>7786</v>
      </c>
      <c r="CK97" s="248">
        <f>CJ97/DEFM_Région_Dépt!AS96</f>
        <v>0.23550406823750039</v>
      </c>
      <c r="CL97" s="249">
        <v>7845</v>
      </c>
      <c r="CM97" s="280">
        <f>CL97/DEFM_Région_Dépt!AT96</f>
        <v>0.23921329470955938</v>
      </c>
      <c r="CN97" s="247">
        <v>7973</v>
      </c>
      <c r="CO97" s="248">
        <f>CN97/DEFM_Région_Dépt!AU96</f>
        <v>0.2454968131292915</v>
      </c>
      <c r="CP97" s="249">
        <v>7977</v>
      </c>
      <c r="CQ97" s="280">
        <f>CP97/DEFM_Région_Dépt!AV96</f>
        <v>0.24814135067035803</v>
      </c>
      <c r="CR97" s="247">
        <v>7899</v>
      </c>
      <c r="CS97" s="248">
        <f>CR97/DEFM_Région_Dépt!AW96</f>
        <v>0.25022174353775978</v>
      </c>
      <c r="CT97" s="249">
        <v>7753</v>
      </c>
      <c r="CU97" s="280">
        <f>CT97/DEFM_Région_Dépt!AX96</f>
        <v>0.24810393932605843</v>
      </c>
      <c r="CV97" s="247">
        <v>7754</v>
      </c>
      <c r="CW97" s="248">
        <f>CV97/DEFM_Région_Dépt!AY96</f>
        <v>0.24348426803994222</v>
      </c>
      <c r="CX97" s="249">
        <v>7684</v>
      </c>
      <c r="CY97" s="280">
        <f>CX97/DEFM_Région_Dépt!AZ96</f>
        <v>0.24026014633231194</v>
      </c>
      <c r="CZ97" s="247">
        <v>7974</v>
      </c>
      <c r="DA97" s="248">
        <f>CZ97/DEFM_Région_Dépt!BA96</f>
        <v>0.24124160464694136</v>
      </c>
      <c r="DB97" s="249">
        <v>8230</v>
      </c>
      <c r="DC97" s="280">
        <f>DB97/DEFM_Région_Dépt!BB96</f>
        <v>0.24304530151792569</v>
      </c>
      <c r="DD97" s="247">
        <v>8398</v>
      </c>
      <c r="DE97" s="248">
        <f>DD97/DEFM_Région_Dépt!BC96</f>
        <v>0.24572080639026245</v>
      </c>
      <c r="DF97" s="249">
        <v>8427</v>
      </c>
      <c r="DG97" s="280">
        <f>DF97/DEFM_Région_Dépt!BD96</f>
        <v>0.2465981915547362</v>
      </c>
      <c r="DH97" s="247">
        <v>8721</v>
      </c>
      <c r="DI97" s="248">
        <f>DH97/DEFM_Région_Dépt!BE96</f>
        <v>0.2525191104933982</v>
      </c>
      <c r="DJ97" s="249">
        <v>8658</v>
      </c>
      <c r="DK97" s="280">
        <f>DJ97/DEFM_Région_Dépt!BF96</f>
        <v>0.25392263248966185</v>
      </c>
      <c r="DL97" s="247">
        <v>8752</v>
      </c>
      <c r="DM97" s="248">
        <f>DL97/DEFM_Région_Dépt!BG96</f>
        <v>0.25855243722304283</v>
      </c>
      <c r="DN97" s="249">
        <v>8668</v>
      </c>
      <c r="DO97" s="280">
        <f>DN97/DEFM_Région_Dépt!BH96</f>
        <v>0.25888537124425065</v>
      </c>
      <c r="DP97" s="247">
        <v>8662</v>
      </c>
      <c r="DQ97" s="248">
        <f>DP97/DEFM_Région_Dépt!BI96</f>
        <v>0.26198469588361611</v>
      </c>
      <c r="DR97" s="249">
        <v>8555</v>
      </c>
      <c r="DS97" s="280">
        <f>DR97/DEFM_Région_Dépt!BJ96</f>
        <v>0.26091862876662192</v>
      </c>
      <c r="DT97" s="247">
        <v>8495</v>
      </c>
      <c r="DU97" s="248">
        <f>DT97/DEFM_Région_Dépt!BK96</f>
        <v>0.25433370258375498</v>
      </c>
      <c r="DV97" s="249">
        <v>8519</v>
      </c>
      <c r="DW97" s="280">
        <f>DV97/DEFM_Région_Dépt!BL96</f>
        <v>0.25174349881796693</v>
      </c>
      <c r="DX97" s="247">
        <v>8780</v>
      </c>
      <c r="DY97" s="248">
        <f>DX97/DEFM_Région_Dépt!BM96</f>
        <v>0.25110106961047873</v>
      </c>
      <c r="DZ97" s="249">
        <v>9027</v>
      </c>
      <c r="EA97" s="280">
        <f>DZ97/DEFM_Région_Dépt!BN96</f>
        <v>0.25217901441501844</v>
      </c>
      <c r="EB97" s="247">
        <v>9060</v>
      </c>
      <c r="EC97" s="248">
        <f>EB97/DEFM_Région_Dépt!BO96</f>
        <v>0.25061547398412215</v>
      </c>
      <c r="ED97" s="249">
        <v>9234</v>
      </c>
      <c r="EE97" s="280">
        <f>ED97/DEFM_Région_Dépt!BP96</f>
        <v>0.2540652084193149</v>
      </c>
      <c r="EF97" s="247">
        <v>9413</v>
      </c>
      <c r="EG97" s="248">
        <f>EF97/DEFM_Région_Dépt!BQ96</f>
        <v>0.25631739461932251</v>
      </c>
      <c r="EH97" s="249">
        <v>9383</v>
      </c>
      <c r="EI97" s="280">
        <f>EH97/DEFM_Région_Dépt!BR96</f>
        <v>0.25678005528037001</v>
      </c>
      <c r="EJ97" s="247">
        <v>9476</v>
      </c>
      <c r="EK97" s="248">
        <f>EJ97/DEFM_Région_Dépt!BS96</f>
        <v>0.2609174514015089</v>
      </c>
      <c r="EL97" s="249">
        <v>9447</v>
      </c>
      <c r="EM97" s="280">
        <f>EL97/DEFM_Région_Dépt!BT96</f>
        <v>0.26327230164701948</v>
      </c>
      <c r="EN97" s="247">
        <v>9389</v>
      </c>
      <c r="EO97" s="248">
        <f>EN97/DEFM_Région_Dépt!BU96</f>
        <v>0.26273961102560517</v>
      </c>
      <c r="EP97" s="249">
        <v>9191</v>
      </c>
      <c r="EQ97" s="280">
        <f>EP97/DEFM_Région_Dépt!BV96</f>
        <v>0.26116731075244376</v>
      </c>
      <c r="ER97" s="247">
        <v>9051</v>
      </c>
      <c r="ES97" s="248">
        <f>ER97/DEFM_Région_Dépt!BW96</f>
        <v>0.25397760754272247</v>
      </c>
      <c r="ET97" s="249">
        <v>9008</v>
      </c>
      <c r="EU97" s="280">
        <f>ET97/DEFM_Région_Dépt!BX96</f>
        <v>0.25077951002227172</v>
      </c>
      <c r="EV97" s="247">
        <v>9145</v>
      </c>
      <c r="EW97" s="248">
        <f>EV97/DEFM_Région_Dépt!BY96</f>
        <v>0.24946805608598396</v>
      </c>
      <c r="EX97" s="249">
        <v>9325</v>
      </c>
      <c r="EY97" s="280">
        <f>EX97/DEFM_Région_Dépt!BZ96</f>
        <v>0.24955174351700699</v>
      </c>
      <c r="EZ97" s="247">
        <v>9711</v>
      </c>
      <c r="FA97" s="248">
        <f>EZ97/DEFM_Région_Dépt!CA96</f>
        <v>0.25752472884457289</v>
      </c>
      <c r="FB97" s="286">
        <v>10003</v>
      </c>
      <c r="FC97" s="281">
        <f>FB97/DEFM_Région_Dépt!CB96</f>
        <v>0.2638269814057761</v>
      </c>
      <c r="FD97" s="252">
        <v>10150</v>
      </c>
      <c r="FE97" s="248">
        <f>FD97/DEFM_Région_Dépt!CC96</f>
        <v>0.26685245556840886</v>
      </c>
      <c r="FF97" s="249">
        <v>9834</v>
      </c>
      <c r="FG97" s="250">
        <f>FF97/DEFM_Région_Dépt!CD96</f>
        <v>0.26125073056691994</v>
      </c>
      <c r="FH97" s="247">
        <v>9435</v>
      </c>
      <c r="FI97" s="248">
        <f>FH97/DEFM_Région_Dépt!CE96</f>
        <v>0.25628140703517588</v>
      </c>
      <c r="FJ97" s="249">
        <v>9010</v>
      </c>
      <c r="FK97" s="250">
        <f>FJ97/DEFM_Région_Dépt!CF96</f>
        <v>0.25036818851251841</v>
      </c>
      <c r="FL97" s="247">
        <v>7643</v>
      </c>
      <c r="FM97" s="248">
        <f>FL97/DEFM_Région_Dépt!CG96</f>
        <v>0.21556903116626711</v>
      </c>
      <c r="FN97" s="249">
        <v>7416</v>
      </c>
      <c r="FO97" s="250">
        <f>FN97/DEFM_Région_Dépt!CH96</f>
        <v>0.21169216716145239</v>
      </c>
      <c r="FP97" s="247">
        <v>7165</v>
      </c>
      <c r="FQ97" s="248">
        <f>FP97/DEFM_Région_Dépt!CI96</f>
        <v>0.20273329183407843</v>
      </c>
      <c r="FR97" s="249">
        <v>7232</v>
      </c>
      <c r="FS97" s="250">
        <f>FR97/DEFM_Région_Dépt!CJ96</f>
        <v>0.19966869133075649</v>
      </c>
      <c r="FT97" s="247">
        <v>7315</v>
      </c>
      <c r="FU97" s="248">
        <f>FT97/DEFM_Région_Dépt!CK96</f>
        <v>0.19904761904761906</v>
      </c>
      <c r="FV97" s="249">
        <v>7214</v>
      </c>
      <c r="FW97" s="250">
        <f>FV97/DEFM_Région_Dépt!CL96</f>
        <v>0.19511007735165251</v>
      </c>
      <c r="FX97" s="247">
        <v>7250</v>
      </c>
      <c r="FY97" s="248">
        <f>FX97/DEFM_Région_Dépt!CM96</f>
        <v>0.19405262171783411</v>
      </c>
      <c r="FZ97" s="249">
        <v>7152</v>
      </c>
      <c r="GA97" s="250">
        <f>FZ97/DEFM_Région_Dépt!CN96</f>
        <v>0.19092365189535504</v>
      </c>
      <c r="GB97" s="247">
        <v>7201</v>
      </c>
      <c r="GC97" s="248">
        <f>GB97/DEFM_Région_Dépt!CO96</f>
        <v>0.191226066866718</v>
      </c>
      <c r="GD97" s="249">
        <v>7204</v>
      </c>
      <c r="GE97" s="250">
        <f>GD97/DEFM_Région_Dépt!CP96</f>
        <v>0.19265122746964752</v>
      </c>
      <c r="GF97" s="247">
        <v>6881</v>
      </c>
      <c r="GG97" s="248">
        <f>GF97/DEFM_Région_Dépt!CQ96</f>
        <v>0.18602827867744465</v>
      </c>
      <c r="GH97" s="249">
        <v>6715</v>
      </c>
      <c r="GI97" s="250">
        <f>GH97/DEFM_Région_Dépt!CR96</f>
        <v>0.18416938646773265</v>
      </c>
      <c r="GJ97" s="247">
        <v>6732</v>
      </c>
      <c r="GK97" s="248">
        <f>GJ97/DEFM_Région_Dépt!CS96</f>
        <v>0.18581286226883797</v>
      </c>
      <c r="GL97" s="249">
        <v>6607</v>
      </c>
      <c r="GM97" s="250">
        <f>GL97/DEFM_Région_Dépt!CT96</f>
        <v>0.18412618788841512</v>
      </c>
      <c r="GN97" s="247">
        <v>6515</v>
      </c>
      <c r="GO97" s="248">
        <f>GN97/DEFM_Région_Dépt!CU96</f>
        <v>0.17748658294058353</v>
      </c>
      <c r="GP97" s="287">
        <v>6567</v>
      </c>
      <c r="GQ97" s="288">
        <f>GP97/DEFM_Région_Dépt!CV96</f>
        <v>0.17536317026276438</v>
      </c>
      <c r="GR97" s="289">
        <v>6593</v>
      </c>
      <c r="GS97" s="290">
        <f>GR97/DEFM_Région_Dépt!CW96</f>
        <v>0.17499203737127084</v>
      </c>
      <c r="GT97" s="287">
        <v>6586</v>
      </c>
      <c r="GU97" s="288">
        <f>GT97/DEFM_Région_Dépt!CX96</f>
        <v>0.17192231387699697</v>
      </c>
      <c r="GV97" s="289">
        <v>6714</v>
      </c>
      <c r="GW97" s="290">
        <f>GV97/DEFM_Région_Dépt!CY96</f>
        <v>0.17339428217246455</v>
      </c>
      <c r="GX97" s="291">
        <v>6727</v>
      </c>
      <c r="GY97" s="292">
        <f>GX97/DEFM_Région_Dépt!CZ96</f>
        <v>0.17354625664310408</v>
      </c>
      <c r="GZ97" s="435">
        <v>6990</v>
      </c>
      <c r="HA97" s="441">
        <f>GZ97/DEFM_Région_Dépt!DA96</f>
        <v>0.18044763404496991</v>
      </c>
      <c r="HB97" s="435">
        <v>7052</v>
      </c>
      <c r="HC97" s="441">
        <f>HB97/DEFM_Région_Dépt!DB96</f>
        <v>0.18351202248360571</v>
      </c>
      <c r="HD97" s="435">
        <v>7124</v>
      </c>
      <c r="HE97" s="441">
        <f>HD97/DEFM_Région_Dépt!DC96</f>
        <v>0.18734057380282432</v>
      </c>
      <c r="HF97" s="435">
        <v>6948</v>
      </c>
      <c r="HG97" s="441">
        <f>HF97/DEFM_Région_Dépt!DD96</f>
        <v>0.18548774627582892</v>
      </c>
      <c r="HH97" s="435">
        <v>6842</v>
      </c>
      <c r="HI97" s="441">
        <f>HH97/DEFM_Région_Dépt!DE96</f>
        <v>0.1840830822212656</v>
      </c>
      <c r="HJ97" s="435">
        <v>6718</v>
      </c>
      <c r="HK97" s="441">
        <f>HJ97/DEFM_Région_Dépt!DF96</f>
        <v>0.18257915477646419</v>
      </c>
      <c r="HL97" s="435">
        <v>6648</v>
      </c>
      <c r="HM97" s="441">
        <f>HL97/DEFM_Région_Dépt!DG96</f>
        <v>0.17742193755004004</v>
      </c>
      <c r="HN97" s="435">
        <v>6750</v>
      </c>
      <c r="HO97" s="441">
        <f>HN97/DEFM_Région_Dépt!DH96</f>
        <v>0.17664145709575274</v>
      </c>
      <c r="HP97" s="435">
        <v>6746</v>
      </c>
      <c r="HQ97" s="441">
        <f>HP97/DEFM_Région_Dépt!DI96</f>
        <v>0.17616796803593346</v>
      </c>
      <c r="HR97" s="435">
        <v>6897</v>
      </c>
      <c r="HS97" s="441">
        <f>HR97/DEFM_Région_Dépt!DJ96</f>
        <v>0.17838760572123219</v>
      </c>
      <c r="HT97" s="435">
        <v>6998</v>
      </c>
      <c r="HU97" s="441">
        <f>HT97/DEFM_Région_Dépt!DK96</f>
        <v>0.17957403130613292</v>
      </c>
      <c r="HV97" s="502">
        <v>7042</v>
      </c>
      <c r="HW97" s="500">
        <f>HV97/DEFM_Région_Dépt!DL96</f>
        <v>0.18158376524586783</v>
      </c>
      <c r="HX97" s="435">
        <v>7270</v>
      </c>
      <c r="HY97" s="441">
        <f>HX97/DEFM_Région_Dépt!DM96</f>
        <v>0.18564862104187946</v>
      </c>
      <c r="HZ97" s="435">
        <v>7375</v>
      </c>
      <c r="IA97" s="441">
        <f>HZ97/DEFM_Région_Dépt!DN96</f>
        <v>0.19077551865073206</v>
      </c>
      <c r="IB97" s="435">
        <v>7478</v>
      </c>
      <c r="IC97" s="441">
        <f>IB97/DEFM_Région_Dépt!DO96</f>
        <v>0.19438523524824539</v>
      </c>
      <c r="ID97" s="435">
        <v>7449</v>
      </c>
      <c r="IE97" s="441">
        <f>ID97/DEFM_Région_Dépt!DP96</f>
        <v>0.1972565738950825</v>
      </c>
      <c r="IF97" s="435">
        <v>7402</v>
      </c>
      <c r="IG97" s="441">
        <f>IF97/DEFM_Région_Dépt!DQ96</f>
        <v>0.19881815739994629</v>
      </c>
      <c r="IH97" s="435">
        <v>7328</v>
      </c>
      <c r="II97" s="441">
        <f>IH97/DEFM_Région_Dépt!DR96</f>
        <v>0.19921163517738208</v>
      </c>
      <c r="IJ97" s="435">
        <v>7201</v>
      </c>
      <c r="IK97" s="441">
        <f>IJ97/DEFM_Région_Dépt!DS96</f>
        <v>0.19420172599784249</v>
      </c>
      <c r="IL97" s="435">
        <v>7220</v>
      </c>
      <c r="IM97" s="441">
        <f>IL97/DEFM_Région_Dépt!DT96</f>
        <v>0.19356049435671965</v>
      </c>
      <c r="IN97" s="435">
        <v>7171</v>
      </c>
      <c r="IO97" s="441">
        <f>IN97/DEFM_Région_Dépt!DU96</f>
        <v>0.19223139609693329</v>
      </c>
      <c r="IP97" s="435">
        <v>7167</v>
      </c>
      <c r="IQ97" s="441">
        <f>IP97/DEFM_Région_Dépt!DV96</f>
        <v>0.1909468748334843</v>
      </c>
      <c r="IR97" s="435">
        <v>7146</v>
      </c>
      <c r="IS97" s="441">
        <f>IR97/DEFM_Région_Dépt!DW96</f>
        <v>0.1912433763314243</v>
      </c>
      <c r="IT97" s="435">
        <v>7231</v>
      </c>
      <c r="IU97" s="441">
        <f>IT97/DEFM_Région_Dépt!DX96</f>
        <v>0.1942981513327601</v>
      </c>
      <c r="IV97" s="435">
        <v>7457</v>
      </c>
      <c r="IW97" s="441">
        <f>IV97/DEFM_Région_Dépt!DY96</f>
        <v>0.19996782065377705</v>
      </c>
      <c r="IX97" s="435">
        <v>7585</v>
      </c>
      <c r="IY97" s="441">
        <f>IX97/DEFM_Région_Dépt!DZ96</f>
        <v>0.20514415535240979</v>
      </c>
      <c r="IZ97" s="435">
        <v>7677</v>
      </c>
      <c r="JA97" s="441">
        <f>IZ97/DEFM_Région_Dépt!EA96</f>
        <v>0.20587840918233258</v>
      </c>
      <c r="JB97" s="435">
        <v>7883</v>
      </c>
      <c r="JC97" s="441">
        <f>JB97/DEFM_Région_Dépt!EB96</f>
        <v>0.20827498745013079</v>
      </c>
      <c r="JD97" s="435">
        <v>7972</v>
      </c>
      <c r="JE97" s="441">
        <f>JD97/DEFM_Région_Dépt!EC96</f>
        <v>0.21082138890358068</v>
      </c>
      <c r="JF97" s="435">
        <v>8099</v>
      </c>
      <c r="JG97" s="441">
        <f>JF97/DEFM_Région_Dépt!ED96</f>
        <v>0.21463401706683627</v>
      </c>
      <c r="JH97" s="435">
        <v>8231</v>
      </c>
      <c r="JI97" s="441">
        <f>JH97/DEFM_Région_Dépt!EE96</f>
        <v>0.21633200168208577</v>
      </c>
      <c r="JJ97" s="435">
        <v>8318</v>
      </c>
      <c r="JK97" s="441">
        <f>JJ97/DEFM_Région_Dépt!EF96</f>
        <v>0.21669358620330328</v>
      </c>
      <c r="JL97" s="435"/>
      <c r="JM97" s="441" t="e">
        <f>JL97/DEFM_Région_Dépt!EG96</f>
        <v>#DIV/0!</v>
      </c>
      <c r="JN97" s="435"/>
      <c r="JO97" s="441" t="e">
        <f>JN97/DEFM_Région_Dépt!EH96</f>
        <v>#DIV/0!</v>
      </c>
      <c r="JP97" s="435"/>
      <c r="JQ97" s="441" t="e">
        <f>JP97/DEFM_Région_Dépt!EI96</f>
        <v>#DIV/0!</v>
      </c>
      <c r="JR97" s="435"/>
      <c r="JS97" s="441" t="e">
        <f>JR97/DEFM_Région_Dépt!EJ96</f>
        <v>#DIV/0!</v>
      </c>
    </row>
    <row r="98" spans="1:279" x14ac:dyDescent="0.35">
      <c r="A98" s="246" t="s">
        <v>460</v>
      </c>
      <c r="B98" s="286">
        <v>1306</v>
      </c>
      <c r="C98" s="280">
        <f>B98/DEFM_Région_Dépt!B97</f>
        <v>0.13112449799196788</v>
      </c>
      <c r="D98" s="247">
        <v>1485</v>
      </c>
      <c r="E98" s="248">
        <f>D98/DEFM_Région_Dépt!C97</f>
        <v>0.14300847457627119</v>
      </c>
      <c r="F98" s="286">
        <v>1582</v>
      </c>
      <c r="G98" s="280">
        <f>F98/DEFM_Région_Dépt!D97</f>
        <v>0.14697138610182089</v>
      </c>
      <c r="H98" s="247">
        <v>1682</v>
      </c>
      <c r="I98" s="248">
        <f>H98/DEFM_Région_Dépt!E97</f>
        <v>0.15268700072621641</v>
      </c>
      <c r="J98" s="286">
        <v>1535</v>
      </c>
      <c r="K98" s="280">
        <f>J98/DEFM_Région_Dépt!F97</f>
        <v>0.13360605796849159</v>
      </c>
      <c r="L98" s="247">
        <v>1584</v>
      </c>
      <c r="M98" s="248">
        <f>L98/DEFM_Région_Dépt!G97</f>
        <v>0.13439674189716613</v>
      </c>
      <c r="N98" s="286">
        <v>1434</v>
      </c>
      <c r="O98" s="280">
        <f>N98/DEFM_Région_Dépt!H97</f>
        <v>0.1216388158452795</v>
      </c>
      <c r="P98" s="247">
        <v>1681</v>
      </c>
      <c r="Q98" s="248">
        <f>P98/DEFM_Région_Dépt!I97</f>
        <v>0.1418086721781677</v>
      </c>
      <c r="R98" s="286">
        <v>1704</v>
      </c>
      <c r="S98" s="280">
        <f>R98/DEFM_Région_Dépt!J97</f>
        <v>0.14576561163387511</v>
      </c>
      <c r="T98" s="247">
        <v>1725</v>
      </c>
      <c r="U98" s="248">
        <f>T98/DEFM_Région_Dépt!K97</f>
        <v>0.14948006932409011</v>
      </c>
      <c r="V98" s="286">
        <v>1669</v>
      </c>
      <c r="W98" s="280">
        <f>V98/DEFM_Région_Dépt!L97</f>
        <v>0.1484347207399502</v>
      </c>
      <c r="X98" s="247">
        <v>1679</v>
      </c>
      <c r="Y98" s="248">
        <f>X98/DEFM_Région_Dépt!M97</f>
        <v>0.15237317360922042</v>
      </c>
      <c r="Z98" s="286">
        <v>1687</v>
      </c>
      <c r="AA98" s="280">
        <f>Z98/DEFM_Région_Dépt!N97</f>
        <v>0.1534892184514603</v>
      </c>
      <c r="AB98" s="247">
        <v>1720</v>
      </c>
      <c r="AC98" s="248">
        <f>AB98/DEFM_Région_Dépt!O97</f>
        <v>0.15275310834813499</v>
      </c>
      <c r="AD98" s="286">
        <v>1717</v>
      </c>
      <c r="AE98" s="280">
        <f>AD98/DEFM_Région_Dépt!P97</f>
        <v>0.1476608187134503</v>
      </c>
      <c r="AF98" s="247">
        <v>1755</v>
      </c>
      <c r="AG98" s="248">
        <f>AF98/DEFM_Région_Dépt!Q97</f>
        <v>0.14648192972205992</v>
      </c>
      <c r="AH98" s="286">
        <v>1733</v>
      </c>
      <c r="AI98" s="280">
        <f>AH98/DEFM_Région_Dépt!R97</f>
        <v>0.14223571897570583</v>
      </c>
      <c r="AJ98" s="247">
        <v>1851</v>
      </c>
      <c r="AK98" s="248">
        <f>AJ98/DEFM_Région_Dépt!S97</f>
        <v>0.14992710189535072</v>
      </c>
      <c r="AL98" s="286">
        <v>1887</v>
      </c>
      <c r="AM98" s="280">
        <f>AL98/DEFM_Région_Dépt!T97</f>
        <v>0.15252182347235693</v>
      </c>
      <c r="AN98" s="247">
        <v>1907</v>
      </c>
      <c r="AO98" s="248">
        <f>AN98/DEFM_Région_Dépt!U97</f>
        <v>0.15114528017753825</v>
      </c>
      <c r="AP98" s="286">
        <v>1918</v>
      </c>
      <c r="AQ98" s="280">
        <f>AP98/DEFM_Région_Dépt!V97</f>
        <v>0.15400674482094107</v>
      </c>
      <c r="AR98" s="247">
        <v>1890</v>
      </c>
      <c r="AS98" s="248">
        <f>AR98/DEFM_Région_Dépt!W97</f>
        <v>0.15601783060921248</v>
      </c>
      <c r="AT98" s="286">
        <v>1892</v>
      </c>
      <c r="AU98" s="280">
        <f>AT98/DEFM_Région_Dépt!X97</f>
        <v>0.16268271711092003</v>
      </c>
      <c r="AV98" s="247">
        <v>1855</v>
      </c>
      <c r="AW98" s="248">
        <f>AV98/DEFM_Région_Dépt!Y97</f>
        <v>0.16206535034073039</v>
      </c>
      <c r="AX98" s="286">
        <v>1814</v>
      </c>
      <c r="AY98" s="280">
        <f>AX98/DEFM_Région_Dépt!Z97</f>
        <v>0.15833115126123767</v>
      </c>
      <c r="AZ98" s="247">
        <v>1846</v>
      </c>
      <c r="BA98" s="248">
        <f>AZ98/DEFM_Région_Dépt!AA97</f>
        <v>0.15523040699630003</v>
      </c>
      <c r="BB98" s="286">
        <v>1862</v>
      </c>
      <c r="BC98" s="280">
        <f>BB98/DEFM_Région_Dépt!AB97</f>
        <v>0.1510873093151574</v>
      </c>
      <c r="BD98" s="247">
        <v>1896</v>
      </c>
      <c r="BE98" s="248">
        <f>BD98/DEFM_Région_Dépt!AC97</f>
        <v>0.1486592441586953</v>
      </c>
      <c r="BF98" s="286">
        <v>1903</v>
      </c>
      <c r="BG98" s="280">
        <f>BF98/DEFM_Région_Dépt!AD97</f>
        <v>0.14739369529858259</v>
      </c>
      <c r="BH98" s="247">
        <v>1965</v>
      </c>
      <c r="BI98" s="248">
        <f>BH98/DEFM_Région_Dépt!AE97</f>
        <v>0.14772214704555706</v>
      </c>
      <c r="BJ98" s="286">
        <v>1957</v>
      </c>
      <c r="BK98" s="280">
        <f>BJ98/DEFM_Région_Dépt!AF97</f>
        <v>0.14709861695730608</v>
      </c>
      <c r="BL98" s="247">
        <v>2045</v>
      </c>
      <c r="BM98" s="248">
        <f>BL98/DEFM_Région_Dépt!AG97</f>
        <v>0.15192036252878688</v>
      </c>
      <c r="BN98" s="286">
        <v>2069</v>
      </c>
      <c r="BO98" s="280">
        <f>BN98/DEFM_Région_Dépt!AH97</f>
        <v>0.15486526946107784</v>
      </c>
      <c r="BP98" s="247">
        <v>2087</v>
      </c>
      <c r="BQ98" s="248">
        <f>BP98/DEFM_Région_Dépt!AI97</f>
        <v>0.15867102562153121</v>
      </c>
      <c r="BR98" s="286">
        <v>2010</v>
      </c>
      <c r="BS98" s="280">
        <f>BR98/DEFM_Région_Dépt!AJ97</f>
        <v>0.15670070944102285</v>
      </c>
      <c r="BT98" s="247">
        <v>2007</v>
      </c>
      <c r="BU98" s="248">
        <f>BT98/DEFM_Région_Dépt!AK97</f>
        <v>0.15789473684210525</v>
      </c>
      <c r="BV98" s="286">
        <v>1996</v>
      </c>
      <c r="BW98" s="280">
        <f>BV98/DEFM_Région_Dépt!AL97</f>
        <v>0.15593750000000001</v>
      </c>
      <c r="BX98" s="247">
        <v>1994</v>
      </c>
      <c r="BY98" s="248">
        <f>BX98/DEFM_Région_Dépt!AM97</f>
        <v>0.14978966346153846</v>
      </c>
      <c r="BZ98" s="249">
        <v>2064</v>
      </c>
      <c r="CA98" s="280">
        <f>BZ98/DEFM_Région_Dépt!AN97</f>
        <v>0.15053606593246299</v>
      </c>
      <c r="CB98" s="247">
        <v>2123</v>
      </c>
      <c r="CC98" s="248">
        <f>CB98/DEFM_Région_Dépt!AO97</f>
        <v>0.15097425686246621</v>
      </c>
      <c r="CD98" s="249">
        <v>2161</v>
      </c>
      <c r="CE98" s="280">
        <f>CD98/DEFM_Région_Dépt!AP97</f>
        <v>0.14938476427485137</v>
      </c>
      <c r="CF98" s="247">
        <v>2261</v>
      </c>
      <c r="CG98" s="248">
        <f>CF98/DEFM_Région_Dépt!AQ97</f>
        <v>0.15485240736935826</v>
      </c>
      <c r="CH98" s="249">
        <v>2248</v>
      </c>
      <c r="CI98" s="280">
        <f>CH98/DEFM_Région_Dépt!AR97</f>
        <v>0.15275890187550964</v>
      </c>
      <c r="CJ98" s="247">
        <v>2306</v>
      </c>
      <c r="CK98" s="248">
        <f>CJ98/DEFM_Région_Dépt!AS97</f>
        <v>0.15213088797994459</v>
      </c>
      <c r="CL98" s="249">
        <v>2360</v>
      </c>
      <c r="CM98" s="280">
        <f>CL98/DEFM_Région_Dépt!AT97</f>
        <v>0.15505913272010513</v>
      </c>
      <c r="CN98" s="247">
        <v>2375</v>
      </c>
      <c r="CO98" s="248">
        <f>CN98/DEFM_Région_Dépt!AU97</f>
        <v>0.15770252324037184</v>
      </c>
      <c r="CP98" s="249">
        <v>2438</v>
      </c>
      <c r="CQ98" s="280">
        <f>CP98/DEFM_Région_Dépt!AV97</f>
        <v>0.16365711217023562</v>
      </c>
      <c r="CR98" s="247">
        <v>2377</v>
      </c>
      <c r="CS98" s="248">
        <f>CR98/DEFM_Région_Dépt!AW97</f>
        <v>0.16386322900868605</v>
      </c>
      <c r="CT98" s="249">
        <v>2370</v>
      </c>
      <c r="CU98" s="280">
        <f>CT98/DEFM_Région_Dépt!AX97</f>
        <v>0.16302104828724723</v>
      </c>
      <c r="CV98" s="247">
        <v>2414</v>
      </c>
      <c r="CW98" s="248">
        <f>CV98/DEFM_Région_Dépt!AY97</f>
        <v>0.16094406293752916</v>
      </c>
      <c r="CX98" s="249">
        <v>2362</v>
      </c>
      <c r="CY98" s="280">
        <f>CX98/DEFM_Région_Dépt!AZ97</f>
        <v>0.15634101138469686</v>
      </c>
      <c r="CZ98" s="247">
        <v>2421</v>
      </c>
      <c r="DA98" s="248">
        <f>CZ98/DEFM_Région_Dépt!BA97</f>
        <v>0.15701407354562552</v>
      </c>
      <c r="DB98" s="249">
        <v>2465</v>
      </c>
      <c r="DC98" s="280">
        <f>DB98/DEFM_Région_Dépt!BB97</f>
        <v>0.15822581680467296</v>
      </c>
      <c r="DD98" s="247">
        <v>2477</v>
      </c>
      <c r="DE98" s="248">
        <f>DD98/DEFM_Région_Dépt!BC97</f>
        <v>0.15745979276587629</v>
      </c>
      <c r="DF98" s="249">
        <v>2516</v>
      </c>
      <c r="DG98" s="280">
        <f>DF98/DEFM_Région_Dépt!BD97</f>
        <v>0.15970547162625365</v>
      </c>
      <c r="DH98" s="247">
        <v>2628</v>
      </c>
      <c r="DI98" s="248">
        <f>DH98/DEFM_Région_Dépt!BE97</f>
        <v>0.16500282539084574</v>
      </c>
      <c r="DJ98" s="249">
        <v>2639</v>
      </c>
      <c r="DK98" s="280">
        <f>DJ98/DEFM_Région_Dépt!BF97</f>
        <v>0.16702531645569621</v>
      </c>
      <c r="DL98" s="247">
        <v>2678</v>
      </c>
      <c r="DM98" s="248">
        <f>DL98/DEFM_Région_Dépt!BG97</f>
        <v>0.17242933487862983</v>
      </c>
      <c r="DN98" s="249">
        <v>2747</v>
      </c>
      <c r="DO98" s="280">
        <f>DN98/DEFM_Région_Dépt!BH97</f>
        <v>0.18003670205793681</v>
      </c>
      <c r="DP98" s="247">
        <v>2731</v>
      </c>
      <c r="DQ98" s="248">
        <f>DP98/DEFM_Région_Dépt!BI97</f>
        <v>0.1815341664450944</v>
      </c>
      <c r="DR98" s="249">
        <v>2695</v>
      </c>
      <c r="DS98" s="280">
        <f>DR98/DEFM_Région_Dépt!BJ97</f>
        <v>0.18014705882352941</v>
      </c>
      <c r="DT98" s="247">
        <v>2751</v>
      </c>
      <c r="DU98" s="248">
        <f>DT98/DEFM_Région_Dépt!BK97</f>
        <v>0.17787404629509893</v>
      </c>
      <c r="DV98" s="249">
        <v>2791</v>
      </c>
      <c r="DW98" s="280">
        <f>DV98/DEFM_Région_Dépt!BL97</f>
        <v>0.17702651274895345</v>
      </c>
      <c r="DX98" s="247">
        <v>2817</v>
      </c>
      <c r="DY98" s="248">
        <f>DX98/DEFM_Région_Dépt!BM97</f>
        <v>0.17716981132075471</v>
      </c>
      <c r="DZ98" s="249">
        <v>2847</v>
      </c>
      <c r="EA98" s="280">
        <f>DZ98/DEFM_Région_Dépt!BN97</f>
        <v>0.17626300148588411</v>
      </c>
      <c r="EB98" s="247">
        <v>2849</v>
      </c>
      <c r="EC98" s="248">
        <f>EB98/DEFM_Région_Dépt!BO97</f>
        <v>0.17526914795447554</v>
      </c>
      <c r="ED98" s="249">
        <v>2914</v>
      </c>
      <c r="EE98" s="280">
        <f>ED98/DEFM_Région_Dépt!BP97</f>
        <v>0.17784559047909673</v>
      </c>
      <c r="EF98" s="247">
        <v>3034</v>
      </c>
      <c r="EG98" s="248">
        <f>EF98/DEFM_Région_Dépt!BQ97</f>
        <v>0.18168752619917361</v>
      </c>
      <c r="EH98" s="249">
        <v>3035</v>
      </c>
      <c r="EI98" s="280">
        <f>EH98/DEFM_Région_Dépt!BR97</f>
        <v>0.18191081275473509</v>
      </c>
      <c r="EJ98" s="247">
        <v>3078</v>
      </c>
      <c r="EK98" s="248">
        <f>EJ98/DEFM_Région_Dépt!BS97</f>
        <v>0.18627450980392157</v>
      </c>
      <c r="EL98" s="249">
        <v>3054</v>
      </c>
      <c r="EM98" s="280">
        <f>EL98/DEFM_Région_Dépt!BT97</f>
        <v>0.18684613031508107</v>
      </c>
      <c r="EN98" s="247">
        <v>3047</v>
      </c>
      <c r="EO98" s="248">
        <f>EN98/DEFM_Région_Dépt!BU97</f>
        <v>0.18713917209188061</v>
      </c>
      <c r="EP98" s="249">
        <v>3020</v>
      </c>
      <c r="EQ98" s="280">
        <f>EP98/DEFM_Région_Dépt!BV97</f>
        <v>0.18609810204584668</v>
      </c>
      <c r="ER98" s="247">
        <v>3112</v>
      </c>
      <c r="ES98" s="248">
        <f>ER98/DEFM_Région_Dépt!BW97</f>
        <v>0.18379399952752185</v>
      </c>
      <c r="ET98" s="249">
        <v>3142</v>
      </c>
      <c r="EU98" s="280">
        <f>ET98/DEFM_Région_Dépt!BX97</f>
        <v>0.18107422775472568</v>
      </c>
      <c r="EV98" s="247">
        <v>3190</v>
      </c>
      <c r="EW98" s="248">
        <f>EV98/DEFM_Région_Dépt!BY97</f>
        <v>0.1828499369482976</v>
      </c>
      <c r="EX98" s="249">
        <v>3169</v>
      </c>
      <c r="EY98" s="280">
        <f>EX98/DEFM_Région_Dépt!BZ97</f>
        <v>0.18080675529183546</v>
      </c>
      <c r="EZ98" s="247">
        <v>3275</v>
      </c>
      <c r="FA98" s="248">
        <f>EZ98/DEFM_Région_Dépt!CA97</f>
        <v>0.18618533257532688</v>
      </c>
      <c r="FB98" s="286">
        <v>3337</v>
      </c>
      <c r="FC98" s="281">
        <f>FB98/DEFM_Région_Dépt!CB97</f>
        <v>0.18807417009524882</v>
      </c>
      <c r="FD98" s="252">
        <v>3412</v>
      </c>
      <c r="FE98" s="248">
        <f>FD98/DEFM_Région_Dépt!CC97</f>
        <v>0.19108422939068101</v>
      </c>
      <c r="FF98" s="249">
        <v>3291</v>
      </c>
      <c r="FG98" s="250">
        <f>FF98/DEFM_Région_Dépt!CD97</f>
        <v>0.18659635992515733</v>
      </c>
      <c r="FH98" s="247">
        <v>3241</v>
      </c>
      <c r="FI98" s="248">
        <f>FH98/DEFM_Région_Dépt!CE97</f>
        <v>0.18709230502799745</v>
      </c>
      <c r="FJ98" s="249">
        <v>3078</v>
      </c>
      <c r="FK98" s="250">
        <f>FJ98/DEFM_Région_Dépt!CF97</f>
        <v>0.1823351697174338</v>
      </c>
      <c r="FL98" s="247">
        <v>2678</v>
      </c>
      <c r="FM98" s="248">
        <f>FL98/DEFM_Région_Dépt!CG97</f>
        <v>0.15987105247447914</v>
      </c>
      <c r="FN98" s="249">
        <v>2629</v>
      </c>
      <c r="FO98" s="250">
        <f>FN98/DEFM_Région_Dépt!CH97</f>
        <v>0.1562927293264372</v>
      </c>
      <c r="FP98" s="247">
        <v>2615</v>
      </c>
      <c r="FQ98" s="248">
        <f>FP98/DEFM_Région_Dépt!CI97</f>
        <v>0.15230052417006407</v>
      </c>
      <c r="FR98" s="249">
        <v>2587</v>
      </c>
      <c r="FS98" s="250">
        <f>FR98/DEFM_Région_Dépt!CJ97</f>
        <v>0.14563981309463492</v>
      </c>
      <c r="FT98" s="247">
        <v>2532</v>
      </c>
      <c r="FU98" s="248">
        <f>FT98/DEFM_Région_Dépt!CK97</f>
        <v>0.14273634364958565</v>
      </c>
      <c r="FV98" s="249">
        <v>2534</v>
      </c>
      <c r="FW98" s="250">
        <f>FV98/DEFM_Région_Dépt!CL97</f>
        <v>0.1424555880368788</v>
      </c>
      <c r="FX98" s="247">
        <v>2517</v>
      </c>
      <c r="FY98" s="248">
        <f>FX98/DEFM_Région_Dépt!CM97</f>
        <v>0.14162727886563134</v>
      </c>
      <c r="FZ98" s="249">
        <v>2511</v>
      </c>
      <c r="GA98" s="250">
        <f>FZ98/DEFM_Région_Dépt!CN97</f>
        <v>0.14071956960322798</v>
      </c>
      <c r="GB98" s="247">
        <v>2581</v>
      </c>
      <c r="GC98" s="248">
        <f>GB98/DEFM_Région_Dépt!CO97</f>
        <v>0.14280181476153592</v>
      </c>
      <c r="GD98" s="249">
        <v>2563</v>
      </c>
      <c r="GE98" s="250">
        <f>GD98/DEFM_Région_Dépt!CP97</f>
        <v>0.14263453725861205</v>
      </c>
      <c r="GF98" s="247">
        <v>2456</v>
      </c>
      <c r="GG98" s="248">
        <f>GF98/DEFM_Région_Dépt!CQ97</f>
        <v>0.13813273340832397</v>
      </c>
      <c r="GH98" s="249">
        <v>2377</v>
      </c>
      <c r="GI98" s="250">
        <f>GH98/DEFM_Région_Dépt!CR97</f>
        <v>0.13606960902169557</v>
      </c>
      <c r="GJ98" s="247">
        <v>2329</v>
      </c>
      <c r="GK98" s="248">
        <f>GJ98/DEFM_Région_Dépt!CS97</f>
        <v>0.13402002531936932</v>
      </c>
      <c r="GL98" s="249">
        <v>2287</v>
      </c>
      <c r="GM98" s="250">
        <f>GL98/DEFM_Région_Dépt!CT97</f>
        <v>0.13264122491590302</v>
      </c>
      <c r="GN98" s="247">
        <v>2277</v>
      </c>
      <c r="GO98" s="248">
        <f>GN98/DEFM_Région_Dépt!CU97</f>
        <v>0.12729203935599284</v>
      </c>
      <c r="GP98" s="287">
        <v>2292</v>
      </c>
      <c r="GQ98" s="288">
        <f>GP98/DEFM_Région_Dépt!CV97</f>
        <v>0.12510917030567686</v>
      </c>
      <c r="GR98" s="289">
        <v>2332</v>
      </c>
      <c r="GS98" s="290">
        <f>GR98/DEFM_Région_Dépt!CW97</f>
        <v>0.12755018323032324</v>
      </c>
      <c r="GT98" s="287">
        <v>2307</v>
      </c>
      <c r="GU98" s="288">
        <f>GT98/DEFM_Région_Dépt!CX97</f>
        <v>0.12585238121215428</v>
      </c>
      <c r="GV98" s="289">
        <v>2317</v>
      </c>
      <c r="GW98" s="290">
        <f>GV98/DEFM_Région_Dépt!CY97</f>
        <v>0.12672974894710934</v>
      </c>
      <c r="GX98" s="291">
        <v>2326</v>
      </c>
      <c r="GY98" s="292">
        <f>GX98/DEFM_Région_Dépt!CZ97</f>
        <v>0.1278162435432465</v>
      </c>
      <c r="GZ98" s="435">
        <v>2408</v>
      </c>
      <c r="HA98" s="441">
        <f>GZ98/DEFM_Région_Dépt!DA97</f>
        <v>0.13086245312754741</v>
      </c>
      <c r="HB98" s="435">
        <v>2404</v>
      </c>
      <c r="HC98" s="441">
        <f>HB98/DEFM_Région_Dépt!DB97</f>
        <v>0.13267840388542415</v>
      </c>
      <c r="HD98" s="435">
        <v>2429</v>
      </c>
      <c r="HE98" s="441">
        <f>HD98/DEFM_Région_Dépt!DC97</f>
        <v>0.13524498886414255</v>
      </c>
      <c r="HF98" s="435">
        <v>2395</v>
      </c>
      <c r="HG98" s="441">
        <f>HF98/DEFM_Région_Dépt!DD97</f>
        <v>0.13515801354401805</v>
      </c>
      <c r="HH98" s="435">
        <v>2371</v>
      </c>
      <c r="HI98" s="441">
        <f>HH98/DEFM_Région_Dépt!DE97</f>
        <v>0.13565625357592401</v>
      </c>
      <c r="HJ98" s="435">
        <v>2366</v>
      </c>
      <c r="HK98" s="441">
        <f>HJ98/DEFM_Région_Dépt!DF97</f>
        <v>0.13662085691188358</v>
      </c>
      <c r="HL98" s="435">
        <v>2336</v>
      </c>
      <c r="HM98" s="441">
        <f>HL98/DEFM_Région_Dépt!DG97</f>
        <v>0.1307438294061678</v>
      </c>
      <c r="HN98" s="435">
        <v>2387</v>
      </c>
      <c r="HO98" s="441">
        <f>HN98/DEFM_Région_Dépt!DH97</f>
        <v>0.13062274269453869</v>
      </c>
      <c r="HP98" s="435">
        <v>2457</v>
      </c>
      <c r="HQ98" s="441">
        <f>HP98/DEFM_Région_Dépt!DI97</f>
        <v>0.13492586490939046</v>
      </c>
      <c r="HR98" s="435">
        <v>2548</v>
      </c>
      <c r="HS98" s="441">
        <f>HR98/DEFM_Région_Dépt!DJ97</f>
        <v>0.13953997809419497</v>
      </c>
      <c r="HT98" s="435">
        <v>2562</v>
      </c>
      <c r="HU98" s="441">
        <f>HT98/DEFM_Région_Dépt!DK97</f>
        <v>0.14098613251155623</v>
      </c>
      <c r="HV98" s="502">
        <v>2591</v>
      </c>
      <c r="HW98" s="500">
        <f>HV98/DEFM_Région_Dépt!DL97</f>
        <v>0.14191816837377444</v>
      </c>
      <c r="HX98" s="435">
        <v>2668</v>
      </c>
      <c r="HY98" s="441">
        <f>HX98/DEFM_Région_Dépt!DM97</f>
        <v>0.14454437100444251</v>
      </c>
      <c r="HZ98" s="435">
        <v>2719</v>
      </c>
      <c r="IA98" s="441">
        <f>HZ98/DEFM_Région_Dépt!DN97</f>
        <v>0.14913339183852567</v>
      </c>
      <c r="IB98" s="435">
        <v>2790</v>
      </c>
      <c r="IC98" s="441">
        <f>IB98/DEFM_Région_Dépt!DO97</f>
        <v>0.15439101322561008</v>
      </c>
      <c r="ID98" s="435">
        <v>2759</v>
      </c>
      <c r="IE98" s="441">
        <f>ID98/DEFM_Région_Dépt!DP97</f>
        <v>0.155</v>
      </c>
      <c r="IF98" s="435">
        <v>2723</v>
      </c>
      <c r="IG98" s="441">
        <f>IF98/DEFM_Région_Dépt!DQ97</f>
        <v>0.1547950656585754</v>
      </c>
      <c r="IH98" s="435">
        <v>2743</v>
      </c>
      <c r="II98" s="441">
        <f>IH98/DEFM_Région_Dépt!DR97</f>
        <v>0.15669808626106826</v>
      </c>
      <c r="IJ98" s="435">
        <v>2760</v>
      </c>
      <c r="IK98" s="441">
        <f>IJ98/DEFM_Région_Dépt!DS97</f>
        <v>0.15352950992935419</v>
      </c>
      <c r="IL98" s="435">
        <v>2709</v>
      </c>
      <c r="IM98" s="441">
        <f>IL98/DEFM_Région_Dépt!DT97</f>
        <v>0.14976780185758515</v>
      </c>
      <c r="IN98" s="435">
        <v>2729</v>
      </c>
      <c r="IO98" s="441">
        <f>IN98/DEFM_Région_Dépt!DU97</f>
        <v>0.15134205856255545</v>
      </c>
      <c r="IP98" s="435">
        <v>2777</v>
      </c>
      <c r="IQ98" s="441">
        <f>IP98/DEFM_Région_Dépt!DV97</f>
        <v>0.1540638002773925</v>
      </c>
      <c r="IR98" s="435">
        <v>2802</v>
      </c>
      <c r="IS98" s="441">
        <f>IR98/DEFM_Région_Dépt!DW97</f>
        <v>0.15612637209561486</v>
      </c>
      <c r="IT98" s="435">
        <v>2775</v>
      </c>
      <c r="IU98" s="441">
        <f>IT98/DEFM_Région_Dépt!DX97</f>
        <v>0.15540124320994567</v>
      </c>
      <c r="IV98" s="435">
        <v>2862</v>
      </c>
      <c r="IW98" s="441">
        <f>IV98/DEFM_Région_Dépt!DY97</f>
        <v>0.16026430731324898</v>
      </c>
      <c r="IX98" s="435">
        <v>2890</v>
      </c>
      <c r="IY98" s="441">
        <f>IX98/DEFM_Région_Dépt!DZ97</f>
        <v>0.16277105040833567</v>
      </c>
      <c r="IZ98" s="435">
        <v>2946</v>
      </c>
      <c r="JA98" s="441">
        <f>IZ98/DEFM_Région_Dépt!EA97</f>
        <v>0.16326756816670362</v>
      </c>
      <c r="JB98" s="435">
        <v>3040</v>
      </c>
      <c r="JC98" s="441">
        <f>JB98/DEFM_Région_Dépt!EB97</f>
        <v>0.16444877204370875</v>
      </c>
      <c r="JD98" s="435">
        <v>3113</v>
      </c>
      <c r="JE98" s="441">
        <f>JD98/DEFM_Région_Dépt!EC97</f>
        <v>0.16801597582037997</v>
      </c>
      <c r="JF98" s="435">
        <v>3140</v>
      </c>
      <c r="JG98" s="441">
        <f>JF98/DEFM_Région_Dépt!ED97</f>
        <v>0.17029123054395576</v>
      </c>
      <c r="JH98" s="435">
        <v>3240</v>
      </c>
      <c r="JI98" s="441">
        <f>JH98/DEFM_Région_Dépt!EE97</f>
        <v>0.17245050031935277</v>
      </c>
      <c r="JJ98" s="435">
        <v>3263</v>
      </c>
      <c r="JK98" s="441">
        <f>JJ98/DEFM_Région_Dépt!EF97</f>
        <v>0.17057870249359611</v>
      </c>
      <c r="JL98" s="435"/>
      <c r="JM98" s="441" t="e">
        <f>JL98/DEFM_Région_Dépt!EG97</f>
        <v>#DIV/0!</v>
      </c>
      <c r="JN98" s="435"/>
      <c r="JO98" s="441" t="e">
        <f>JN98/DEFM_Région_Dépt!EH97</f>
        <v>#DIV/0!</v>
      </c>
      <c r="JP98" s="435"/>
      <c r="JQ98" s="441" t="e">
        <f>JP98/DEFM_Région_Dépt!EI97</f>
        <v>#DIV/0!</v>
      </c>
      <c r="JR98" s="435"/>
      <c r="JS98" s="441" t="e">
        <f>JR98/DEFM_Région_Dépt!EJ97</f>
        <v>#DIV/0!</v>
      </c>
    </row>
    <row r="99" spans="1:279" x14ac:dyDescent="0.35">
      <c r="A99" s="246" t="s">
        <v>461</v>
      </c>
      <c r="B99" s="286">
        <v>8029</v>
      </c>
      <c r="C99" s="280">
        <f>B99/DEFM_Région_Dépt!B98</f>
        <v>0.17482471802464836</v>
      </c>
      <c r="D99" s="247">
        <v>8673</v>
      </c>
      <c r="E99" s="248">
        <f>D99/DEFM_Région_Dépt!C98</f>
        <v>0.18411276455728448</v>
      </c>
      <c r="F99" s="286">
        <v>9290</v>
      </c>
      <c r="G99" s="280">
        <f>F99/DEFM_Région_Dépt!D98</f>
        <v>0.190685358894887</v>
      </c>
      <c r="H99" s="247">
        <v>10278</v>
      </c>
      <c r="I99" s="248">
        <f>H99/DEFM_Région_Dépt!E98</f>
        <v>0.2016559409825773</v>
      </c>
      <c r="J99" s="286">
        <v>9839</v>
      </c>
      <c r="K99" s="280">
        <f>J99/DEFM_Région_Dépt!F98</f>
        <v>0.18639765084777873</v>
      </c>
      <c r="L99" s="247">
        <v>10245</v>
      </c>
      <c r="M99" s="248">
        <f>L99/DEFM_Région_Dépt!G98</f>
        <v>0.19262587899071185</v>
      </c>
      <c r="N99" s="286">
        <v>9707</v>
      </c>
      <c r="O99" s="280">
        <f>N99/DEFM_Région_Dépt!H98</f>
        <v>0.18122584619980212</v>
      </c>
      <c r="P99" s="247">
        <v>11144</v>
      </c>
      <c r="Q99" s="248">
        <f>P99/DEFM_Région_Dépt!I98</f>
        <v>0.20505271680129539</v>
      </c>
      <c r="R99" s="286">
        <v>11311</v>
      </c>
      <c r="S99" s="280">
        <f>R99/DEFM_Région_Dépt!J98</f>
        <v>0.20988272841980257</v>
      </c>
      <c r="T99" s="247">
        <v>11450</v>
      </c>
      <c r="U99" s="248">
        <f>T99/DEFM_Région_Dépt!K98</f>
        <v>0.21568775194966658</v>
      </c>
      <c r="V99" s="286">
        <v>11359</v>
      </c>
      <c r="W99" s="280">
        <f>V99/DEFM_Région_Dépt!L98</f>
        <v>0.21920108066383637</v>
      </c>
      <c r="X99" s="247">
        <v>11296</v>
      </c>
      <c r="Y99" s="248">
        <f>X99/DEFM_Région_Dépt!M98</f>
        <v>0.22217851382715079</v>
      </c>
      <c r="Z99" s="286">
        <v>11242</v>
      </c>
      <c r="AA99" s="280">
        <f>Z99/DEFM_Région_Dépt!N98</f>
        <v>0.22397991711826587</v>
      </c>
      <c r="AB99" s="247">
        <v>11033</v>
      </c>
      <c r="AC99" s="248">
        <f>AB99/DEFM_Région_Dépt!O98</f>
        <v>0.21751044870278369</v>
      </c>
      <c r="AD99" s="286">
        <v>11105</v>
      </c>
      <c r="AE99" s="280">
        <f>AD99/DEFM_Région_Dépt!P98</f>
        <v>0.21467648707688144</v>
      </c>
      <c r="AF99" s="247">
        <v>11487</v>
      </c>
      <c r="AG99" s="248">
        <f>AF99/DEFM_Région_Dépt!Q98</f>
        <v>0.21440970601959869</v>
      </c>
      <c r="AH99" s="286">
        <v>11587</v>
      </c>
      <c r="AI99" s="280">
        <f>AH99/DEFM_Région_Dépt!R98</f>
        <v>0.21331394171468546</v>
      </c>
      <c r="AJ99" s="247">
        <v>11848</v>
      </c>
      <c r="AK99" s="248">
        <f>AJ99/DEFM_Région_Dépt!S98</f>
        <v>0.2142030662424067</v>
      </c>
      <c r="AL99" s="286">
        <v>12156</v>
      </c>
      <c r="AM99" s="280">
        <f>AL99/DEFM_Région_Dépt!T98</f>
        <v>0.21711019824968744</v>
      </c>
      <c r="AN99" s="247">
        <v>12385</v>
      </c>
      <c r="AO99" s="248">
        <f>AN99/DEFM_Région_Dépt!U98</f>
        <v>0.2191996601830056</v>
      </c>
      <c r="AP99" s="286">
        <v>12498</v>
      </c>
      <c r="AQ99" s="280">
        <f>AP99/DEFM_Région_Dépt!V98</f>
        <v>0.22272913585087234</v>
      </c>
      <c r="AR99" s="247">
        <v>12841</v>
      </c>
      <c r="AS99" s="248">
        <f>AR99/DEFM_Région_Dépt!W98</f>
        <v>0.23043930801808915</v>
      </c>
      <c r="AT99" s="286">
        <v>12477</v>
      </c>
      <c r="AU99" s="280">
        <f>AT99/DEFM_Région_Dépt!X98</f>
        <v>0.23066683921539627</v>
      </c>
      <c r="AV99" s="247">
        <v>12321</v>
      </c>
      <c r="AW99" s="248">
        <f>AV99/DEFM_Région_Dépt!Y98</f>
        <v>0.23207323275131378</v>
      </c>
      <c r="AX99" s="286">
        <v>12085</v>
      </c>
      <c r="AY99" s="280">
        <f>AX99/DEFM_Région_Dépt!Z98</f>
        <v>0.22951286677428545</v>
      </c>
      <c r="AZ99" s="247">
        <v>11949</v>
      </c>
      <c r="BA99" s="248">
        <f>AZ99/DEFM_Région_Dépt!AA98</f>
        <v>0.22362166410899428</v>
      </c>
      <c r="BB99" s="286">
        <v>12082</v>
      </c>
      <c r="BC99" s="280">
        <f>BB99/DEFM_Région_Dépt!AB98</f>
        <v>0.2207282094378574</v>
      </c>
      <c r="BD99" s="247">
        <v>12724</v>
      </c>
      <c r="BE99" s="248">
        <f>BD99/DEFM_Région_Dépt!AC98</f>
        <v>0.2238564391273751</v>
      </c>
      <c r="BF99" s="286">
        <v>12881</v>
      </c>
      <c r="BG99" s="280">
        <f>BF99/DEFM_Région_Dépt!AD98</f>
        <v>0.22187962931064181</v>
      </c>
      <c r="BH99" s="247">
        <v>13290</v>
      </c>
      <c r="BI99" s="248">
        <f>BH99/DEFM_Région_Dépt!AE98</f>
        <v>0.22459567708245315</v>
      </c>
      <c r="BJ99" s="286">
        <v>13306</v>
      </c>
      <c r="BK99" s="280">
        <f>BJ99/DEFM_Région_Dépt!AF98</f>
        <v>0.22390495902535884</v>
      </c>
      <c r="BL99" s="247">
        <v>13662</v>
      </c>
      <c r="BM99" s="248">
        <f>BL99/DEFM_Région_Dépt!AG98</f>
        <v>0.22712461763532385</v>
      </c>
      <c r="BN99" s="286">
        <v>13931</v>
      </c>
      <c r="BO99" s="280">
        <f>BN99/DEFM_Région_Dépt!AH98</f>
        <v>0.23317432421123108</v>
      </c>
      <c r="BP99" s="247">
        <v>14045</v>
      </c>
      <c r="BQ99" s="248">
        <f>BP99/DEFM_Région_Dépt!AI98</f>
        <v>0.23778485084481765</v>
      </c>
      <c r="BR99" s="286">
        <v>13708</v>
      </c>
      <c r="BS99" s="280">
        <f>BR99/DEFM_Région_Dépt!AJ98</f>
        <v>0.23788286334056399</v>
      </c>
      <c r="BT99" s="247">
        <v>13635</v>
      </c>
      <c r="BU99" s="248">
        <f>BT99/DEFM_Région_Dépt!AK98</f>
        <v>0.23885852428000842</v>
      </c>
      <c r="BV99" s="286">
        <v>13491</v>
      </c>
      <c r="BW99" s="280">
        <f>BV99/DEFM_Région_Dépt!AL98</f>
        <v>0.23778972415616462</v>
      </c>
      <c r="BX99" s="247">
        <v>13442</v>
      </c>
      <c r="BY99" s="248">
        <f>BX99/DEFM_Région_Dépt!AM98</f>
        <v>0.23174663379480373</v>
      </c>
      <c r="BZ99" s="249">
        <v>13683</v>
      </c>
      <c r="CA99" s="280">
        <f>BZ99/DEFM_Région_Dépt!AN98</f>
        <v>0.22902334923424555</v>
      </c>
      <c r="CB99" s="247">
        <v>14007</v>
      </c>
      <c r="CC99" s="248">
        <f>CB99/DEFM_Région_Dépt!AO98</f>
        <v>0.22746760206567279</v>
      </c>
      <c r="CD99" s="249">
        <v>14324</v>
      </c>
      <c r="CE99" s="280">
        <f>CD99/DEFM_Région_Dépt!AP98</f>
        <v>0.22604112420899808</v>
      </c>
      <c r="CF99" s="247">
        <v>14865</v>
      </c>
      <c r="CG99" s="248">
        <f>CF99/DEFM_Région_Dépt!AQ98</f>
        <v>0.22986284000061855</v>
      </c>
      <c r="CH99" s="249">
        <v>14943</v>
      </c>
      <c r="CI99" s="280">
        <f>CH99/DEFM_Région_Dépt!AR98</f>
        <v>0.2294369635646179</v>
      </c>
      <c r="CJ99" s="247">
        <v>15502</v>
      </c>
      <c r="CK99" s="248">
        <f>CJ99/DEFM_Région_Dépt!AS98</f>
        <v>0.23302517850432169</v>
      </c>
      <c r="CL99" s="249">
        <v>15464</v>
      </c>
      <c r="CM99" s="280">
        <f>CL99/DEFM_Région_Dépt!AT98</f>
        <v>0.23363398752058498</v>
      </c>
      <c r="CN99" s="247">
        <v>15848</v>
      </c>
      <c r="CO99" s="248">
        <f>CN99/DEFM_Région_Dépt!AU98</f>
        <v>0.24174382598349528</v>
      </c>
      <c r="CP99" s="249">
        <v>16014</v>
      </c>
      <c r="CQ99" s="280">
        <f>CP99/DEFM_Région_Dépt!AV98</f>
        <v>0.24566247871508123</v>
      </c>
      <c r="CR99" s="247">
        <v>15941</v>
      </c>
      <c r="CS99" s="248">
        <f>CR99/DEFM_Région_Dépt!AW98</f>
        <v>0.24915988058581723</v>
      </c>
      <c r="CT99" s="249">
        <v>15793</v>
      </c>
      <c r="CU99" s="280">
        <f>CT99/DEFM_Région_Dépt!AX98</f>
        <v>0.24951023761375127</v>
      </c>
      <c r="CV99" s="247">
        <v>15800</v>
      </c>
      <c r="CW99" s="248">
        <f>CV99/DEFM_Région_Dépt!AY98</f>
        <v>0.24452526503133948</v>
      </c>
      <c r="CX99" s="249">
        <v>15409</v>
      </c>
      <c r="CY99" s="280">
        <f>CX99/DEFM_Région_Dépt!AZ98</f>
        <v>0.23836705649402884</v>
      </c>
      <c r="CZ99" s="247">
        <v>16110</v>
      </c>
      <c r="DA99" s="248">
        <f>CZ99/DEFM_Région_Dépt!BA98</f>
        <v>0.24040111620133406</v>
      </c>
      <c r="DB99" s="249">
        <v>16528</v>
      </c>
      <c r="DC99" s="280">
        <f>DB99/DEFM_Région_Dépt!BB98</f>
        <v>0.24033735640540935</v>
      </c>
      <c r="DD99" s="247">
        <v>16798</v>
      </c>
      <c r="DE99" s="248">
        <f>DD99/DEFM_Région_Dépt!BC98</f>
        <v>0.24279127581771143</v>
      </c>
      <c r="DF99" s="249">
        <v>17239</v>
      </c>
      <c r="DG99" s="280">
        <f>DF99/DEFM_Région_Dépt!BD98</f>
        <v>0.24660963607232778</v>
      </c>
      <c r="DH99" s="247">
        <v>17705</v>
      </c>
      <c r="DI99" s="248">
        <f>DH99/DEFM_Région_Dépt!BE98</f>
        <v>0.25088209037706705</v>
      </c>
      <c r="DJ99" s="249">
        <v>17580</v>
      </c>
      <c r="DK99" s="280">
        <f>DJ99/DEFM_Région_Dépt!BF98</f>
        <v>0.25290961142840701</v>
      </c>
      <c r="DL99" s="247">
        <v>17657</v>
      </c>
      <c r="DM99" s="248">
        <f>DL99/DEFM_Région_Dépt!BG98</f>
        <v>0.25733440209866648</v>
      </c>
      <c r="DN99" s="249">
        <v>17719</v>
      </c>
      <c r="DO99" s="280">
        <f>DN99/DEFM_Région_Dépt!BH98</f>
        <v>0.26168182892249525</v>
      </c>
      <c r="DP99" s="247">
        <v>17647</v>
      </c>
      <c r="DQ99" s="248">
        <f>DP99/DEFM_Région_Dépt!BI98</f>
        <v>0.26434681007235195</v>
      </c>
      <c r="DR99" s="249">
        <v>17532</v>
      </c>
      <c r="DS99" s="280">
        <f>DR99/DEFM_Région_Dépt!BJ98</f>
        <v>0.26323138597360479</v>
      </c>
      <c r="DT99" s="247">
        <v>17541</v>
      </c>
      <c r="DU99" s="248">
        <f>DT99/DEFM_Région_Dépt!BK98</f>
        <v>0.2584423620933522</v>
      </c>
      <c r="DV99" s="249">
        <v>17779</v>
      </c>
      <c r="DW99" s="280">
        <f>DV99/DEFM_Région_Dépt!BL98</f>
        <v>0.25716724043162553</v>
      </c>
      <c r="DX99" s="247">
        <v>18612</v>
      </c>
      <c r="DY99" s="248">
        <f>DX99/DEFM_Région_Dépt!BM98</f>
        <v>0.25880193559152342</v>
      </c>
      <c r="DZ99" s="249">
        <v>19203</v>
      </c>
      <c r="EA99" s="280">
        <f>DZ99/DEFM_Région_Dépt!BN98</f>
        <v>0.261446718130948</v>
      </c>
      <c r="EB99" s="247">
        <v>19598</v>
      </c>
      <c r="EC99" s="248">
        <f>EB99/DEFM_Région_Dépt!BO98</f>
        <v>0.26407060567270768</v>
      </c>
      <c r="ED99" s="249">
        <v>19854</v>
      </c>
      <c r="EE99" s="280">
        <f>ED99/DEFM_Région_Dépt!BP98</f>
        <v>0.26571199143468949</v>
      </c>
      <c r="EF99" s="247">
        <v>20424</v>
      </c>
      <c r="EG99" s="248">
        <f>EF99/DEFM_Région_Dépt!BQ98</f>
        <v>0.26957038210255396</v>
      </c>
      <c r="EH99" s="249">
        <v>20584</v>
      </c>
      <c r="EI99" s="280">
        <f>EH99/DEFM_Région_Dépt!BR98</f>
        <v>0.27333448417809764</v>
      </c>
      <c r="EJ99" s="247">
        <v>20655</v>
      </c>
      <c r="EK99" s="248">
        <f>EJ99/DEFM_Région_Dépt!BS98</f>
        <v>0.27703264572547548</v>
      </c>
      <c r="EL99" s="249">
        <v>20566</v>
      </c>
      <c r="EM99" s="280">
        <f>EL99/DEFM_Région_Dépt!BT98</f>
        <v>0.27883833179673517</v>
      </c>
      <c r="EN99" s="247">
        <v>20526</v>
      </c>
      <c r="EO99" s="248">
        <f>EN99/DEFM_Région_Dépt!BU98</f>
        <v>0.27910202194634431</v>
      </c>
      <c r="EP99" s="249">
        <v>20298</v>
      </c>
      <c r="EQ99" s="280">
        <f>EP99/DEFM_Région_Dépt!BV98</f>
        <v>0.2792982456140351</v>
      </c>
      <c r="ER99" s="247">
        <v>20036</v>
      </c>
      <c r="ES99" s="248">
        <f>ER99/DEFM_Région_Dépt!BW98</f>
        <v>0.27332751282331114</v>
      </c>
      <c r="ET99" s="249">
        <v>20062</v>
      </c>
      <c r="EU99" s="280">
        <f>ET99/DEFM_Région_Dépt!BX98</f>
        <v>0.27090310035648696</v>
      </c>
      <c r="EV99" s="247">
        <v>20334</v>
      </c>
      <c r="EW99" s="248">
        <f>EV99/DEFM_Région_Dépt!BY98</f>
        <v>0.26838604086373474</v>
      </c>
      <c r="EX99" s="249">
        <v>20480</v>
      </c>
      <c r="EY99" s="280">
        <f>EX99/DEFM_Région_Dépt!BZ98</f>
        <v>0.26583247880998429</v>
      </c>
      <c r="EZ99" s="247">
        <v>21150</v>
      </c>
      <c r="FA99" s="248">
        <f>EZ99/DEFM_Région_Dépt!CA98</f>
        <v>0.27210621791655409</v>
      </c>
      <c r="FB99" s="286">
        <v>21671</v>
      </c>
      <c r="FC99" s="281">
        <f>FB99/DEFM_Région_Dépt!CB98</f>
        <v>0.27775855218466822</v>
      </c>
      <c r="FD99" s="252">
        <v>22003</v>
      </c>
      <c r="FE99" s="248">
        <f>FD99/DEFM_Région_Dépt!CC98</f>
        <v>0.28231776948047782</v>
      </c>
      <c r="FF99" s="249">
        <v>21255</v>
      </c>
      <c r="FG99" s="250">
        <f>FF99/DEFM_Région_Dépt!CD98</f>
        <v>0.27476505035097015</v>
      </c>
      <c r="FH99" s="247">
        <v>20839</v>
      </c>
      <c r="FI99" s="248">
        <f>FH99/DEFM_Région_Dépt!CE98</f>
        <v>0.2720425054176131</v>
      </c>
      <c r="FJ99" s="249">
        <v>19702</v>
      </c>
      <c r="FK99" s="250">
        <f>FJ99/DEFM_Région_Dépt!CF98</f>
        <v>0.26517894396812791</v>
      </c>
      <c r="FL99" s="247">
        <v>17434</v>
      </c>
      <c r="FM99" s="248">
        <f>FL99/DEFM_Région_Dépt!CG98</f>
        <v>0.23663065312992018</v>
      </c>
      <c r="FN99" s="249">
        <v>16941</v>
      </c>
      <c r="FO99" s="250">
        <f>FN99/DEFM_Région_Dépt!CH98</f>
        <v>0.23191600043806812</v>
      </c>
      <c r="FP99" s="247">
        <v>16516</v>
      </c>
      <c r="FQ99" s="248">
        <f>FP99/DEFM_Région_Dépt!CI98</f>
        <v>0.22423156294124036</v>
      </c>
      <c r="FR99" s="249">
        <v>16584</v>
      </c>
      <c r="FS99" s="250">
        <f>FR99/DEFM_Région_Dépt!CJ98</f>
        <v>0.21998195999363293</v>
      </c>
      <c r="FT99" s="247">
        <v>16582</v>
      </c>
      <c r="FU99" s="248">
        <f>FT99/DEFM_Région_Dépt!CK98</f>
        <v>0.2182991047919958</v>
      </c>
      <c r="FV99" s="249">
        <v>16364</v>
      </c>
      <c r="FW99" s="250">
        <f>FV99/DEFM_Région_Dépt!CL98</f>
        <v>0.21346482474334391</v>
      </c>
      <c r="FX99" s="247">
        <v>16551</v>
      </c>
      <c r="FY99" s="248">
        <f>FX99/DEFM_Région_Dépt!CM98</f>
        <v>0.21375435877566834</v>
      </c>
      <c r="FZ99" s="249">
        <v>16581</v>
      </c>
      <c r="GA99" s="250">
        <f>FZ99/DEFM_Région_Dépt!CN98</f>
        <v>0.21361762432362794</v>
      </c>
      <c r="GB99" s="247">
        <v>16684</v>
      </c>
      <c r="GC99" s="248">
        <f>GB99/DEFM_Région_Dépt!CO98</f>
        <v>0.21390292058770738</v>
      </c>
      <c r="GD99" s="249">
        <v>16636</v>
      </c>
      <c r="GE99" s="250">
        <f>GD99/DEFM_Région_Dépt!CP98</f>
        <v>0.21460545156671268</v>
      </c>
      <c r="GF99" s="247">
        <v>15929</v>
      </c>
      <c r="GG99" s="248">
        <f>GF99/DEFM_Région_Dépt!CQ98</f>
        <v>0.20756290476004327</v>
      </c>
      <c r="GH99" s="249">
        <v>15688</v>
      </c>
      <c r="GI99" s="250">
        <f>GH99/DEFM_Région_Dépt!CR98</f>
        <v>0.20723088913253107</v>
      </c>
      <c r="GJ99" s="247">
        <v>15519</v>
      </c>
      <c r="GK99" s="248">
        <f>GJ99/DEFM_Région_Dépt!CS98</f>
        <v>0.20761204013377926</v>
      </c>
      <c r="GL99" s="249">
        <v>15328</v>
      </c>
      <c r="GM99" s="250">
        <f>GL99/DEFM_Région_Dépt!CT98</f>
        <v>0.20695055761077957</v>
      </c>
      <c r="GN99" s="247">
        <v>15097</v>
      </c>
      <c r="GO99" s="248">
        <f>GN99/DEFM_Région_Dépt!CU98</f>
        <v>0.20012725850709864</v>
      </c>
      <c r="GP99" s="287">
        <v>15216</v>
      </c>
      <c r="GQ99" s="288">
        <f>GP99/DEFM_Région_Dépt!CV98</f>
        <v>0.19703719051072205</v>
      </c>
      <c r="GR99" s="289">
        <v>15379</v>
      </c>
      <c r="GS99" s="290">
        <f>GR99/DEFM_Région_Dépt!CW98</f>
        <v>0.19605068583957982</v>
      </c>
      <c r="GT99" s="287">
        <v>15448</v>
      </c>
      <c r="GU99" s="288">
        <f>GT99/DEFM_Région_Dépt!CX98</f>
        <v>0.19309275902153669</v>
      </c>
      <c r="GV99" s="289">
        <v>15618</v>
      </c>
      <c r="GW99" s="290">
        <f>GV99/DEFM_Région_Dépt!CY98</f>
        <v>0.1941088739746458</v>
      </c>
      <c r="GX99" s="291">
        <v>15808</v>
      </c>
      <c r="GY99" s="292">
        <f>GX99/DEFM_Région_Dépt!CZ98</f>
        <v>0.19647517959680827</v>
      </c>
      <c r="GZ99" s="435">
        <v>16215</v>
      </c>
      <c r="HA99" s="441">
        <f>GZ99/DEFM_Région_Dépt!DA98</f>
        <v>0.2003385307272233</v>
      </c>
      <c r="HB99" s="435">
        <v>16113</v>
      </c>
      <c r="HC99" s="441">
        <f>HB99/DEFM_Région_Dépt!DB98</f>
        <v>0.20115853734659991</v>
      </c>
      <c r="HD99" s="435">
        <v>16155</v>
      </c>
      <c r="HE99" s="441">
        <f>HD99/DEFM_Région_Dépt!DC98</f>
        <v>0.20440311254507496</v>
      </c>
      <c r="HF99" s="435">
        <v>15829</v>
      </c>
      <c r="HG99" s="441">
        <f>HF99/DEFM_Région_Dépt!DD98</f>
        <v>0.20372729963833869</v>
      </c>
      <c r="HH99" s="435">
        <v>15739</v>
      </c>
      <c r="HI99" s="441">
        <f>HH99/DEFM_Région_Dépt!DE98</f>
        <v>0.20462848599102906</v>
      </c>
      <c r="HJ99" s="435">
        <v>15500</v>
      </c>
      <c r="HK99" s="441">
        <f>HJ99/DEFM_Région_Dépt!DF98</f>
        <v>0.2038749391663488</v>
      </c>
      <c r="HL99" s="435">
        <v>15335</v>
      </c>
      <c r="HM99" s="441">
        <f>HL99/DEFM_Région_Dépt!DG98</f>
        <v>0.19838035730456269</v>
      </c>
      <c r="HN99" s="435">
        <v>15531</v>
      </c>
      <c r="HO99" s="441">
        <f>HN99/DEFM_Région_Dépt!DH98</f>
        <v>0.19767338263182679</v>
      </c>
      <c r="HP99" s="435">
        <v>15710</v>
      </c>
      <c r="HQ99" s="441">
        <f>HP99/DEFM_Région_Dépt!DI98</f>
        <v>0.19711417816813048</v>
      </c>
      <c r="HR99" s="435">
        <v>16106</v>
      </c>
      <c r="HS99" s="441">
        <f>HR99/DEFM_Région_Dépt!DJ98</f>
        <v>0.19979159947403677</v>
      </c>
      <c r="HT99" s="435">
        <v>16403</v>
      </c>
      <c r="HU99" s="441">
        <f>HT99/DEFM_Région_Dépt!DK98</f>
        <v>0.20382474278045629</v>
      </c>
      <c r="HV99" s="502">
        <v>16679</v>
      </c>
      <c r="HW99" s="500">
        <f>HV99/DEFM_Région_Dépt!DL98</f>
        <v>0.20660481363574429</v>
      </c>
      <c r="HX99" s="435">
        <v>17168</v>
      </c>
      <c r="HY99" s="441">
        <f>HX99/DEFM_Région_Dépt!DM98</f>
        <v>0.21004979628791309</v>
      </c>
      <c r="HZ99" s="435">
        <v>17304</v>
      </c>
      <c r="IA99" s="441">
        <f>HZ99/DEFM_Région_Dépt!DN98</f>
        <v>0.21346096911082602</v>
      </c>
      <c r="IB99" s="435">
        <v>17434</v>
      </c>
      <c r="IC99" s="441">
        <f>IB99/DEFM_Région_Dépt!DO98</f>
        <v>0.21721091910344742</v>
      </c>
      <c r="ID99" s="435">
        <v>17520</v>
      </c>
      <c r="IE99" s="441">
        <f>ID99/DEFM_Région_Dépt!DP98</f>
        <v>0.22170199304017715</v>
      </c>
      <c r="IF99" s="435">
        <v>17495</v>
      </c>
      <c r="IG99" s="441">
        <f>IF99/DEFM_Région_Dépt!DQ98</f>
        <v>0.22449058153261817</v>
      </c>
      <c r="IH99" s="435">
        <v>17339</v>
      </c>
      <c r="II99" s="441">
        <f>IH99/DEFM_Région_Dépt!DR98</f>
        <v>0.2241657939986296</v>
      </c>
      <c r="IJ99" s="435">
        <v>17231</v>
      </c>
      <c r="IK99" s="441">
        <f>IJ99/DEFM_Région_Dépt!DS98</f>
        <v>0.22046649692286038</v>
      </c>
      <c r="IL99" s="435">
        <v>16925</v>
      </c>
      <c r="IM99" s="441">
        <f>IL99/DEFM_Région_Dépt!DT98</f>
        <v>0.21563805932117011</v>
      </c>
      <c r="IN99" s="435">
        <v>16958</v>
      </c>
      <c r="IO99" s="441">
        <f>IN99/DEFM_Région_Dépt!DU98</f>
        <v>0.21471802274051002</v>
      </c>
      <c r="IP99" s="435">
        <v>17105</v>
      </c>
      <c r="IQ99" s="441">
        <f>IP99/DEFM_Région_Dépt!DV98</f>
        <v>0.21532515924368689</v>
      </c>
      <c r="IR99" s="435">
        <v>17158</v>
      </c>
      <c r="IS99" s="441">
        <f>IR99/DEFM_Région_Dépt!DW98</f>
        <v>0.21673445671121441</v>
      </c>
      <c r="IT99" s="435">
        <v>17323</v>
      </c>
      <c r="IU99" s="441">
        <f>IT99/DEFM_Région_Dépt!DX98</f>
        <v>0.21889610553716293</v>
      </c>
      <c r="IV99" s="435">
        <v>17663</v>
      </c>
      <c r="IW99" s="441">
        <f>IV99/DEFM_Région_Dépt!DY98</f>
        <v>0.22356812859945574</v>
      </c>
      <c r="IX99" s="435">
        <v>17706</v>
      </c>
      <c r="IY99" s="441">
        <f>IX99/DEFM_Région_Dépt!DZ98</f>
        <v>0.22674999359680353</v>
      </c>
      <c r="IZ99" s="435">
        <v>18072</v>
      </c>
      <c r="JA99" s="441">
        <f>IZ99/DEFM_Région_Dépt!EA98</f>
        <v>0.22883770402542641</v>
      </c>
      <c r="JB99" s="435">
        <v>18568</v>
      </c>
      <c r="JC99" s="441">
        <f>JB99/DEFM_Région_Dépt!EB98</f>
        <v>0.23224224837713101</v>
      </c>
      <c r="JD99" s="435">
        <v>18785</v>
      </c>
      <c r="JE99" s="441">
        <f>JD99/DEFM_Région_Dépt!EC98</f>
        <v>0.2353479165100604</v>
      </c>
      <c r="JF99" s="435">
        <v>18877</v>
      </c>
      <c r="JG99" s="441">
        <f>JF99/DEFM_Région_Dépt!ED98</f>
        <v>0.23853871815608574</v>
      </c>
      <c r="JH99" s="435">
        <v>19156</v>
      </c>
      <c r="JI99" s="441">
        <f>JH99/DEFM_Région_Dépt!EE98</f>
        <v>0.24040561230892799</v>
      </c>
      <c r="JJ99" s="435">
        <v>19203</v>
      </c>
      <c r="JK99" s="441">
        <f>JJ99/DEFM_Région_Dépt!EF98</f>
        <v>0.23917348578261033</v>
      </c>
      <c r="JL99" s="435"/>
      <c r="JM99" s="441" t="e">
        <f>JL99/DEFM_Région_Dépt!EG98</f>
        <v>#DIV/0!</v>
      </c>
      <c r="JN99" s="435"/>
      <c r="JO99" s="441" t="e">
        <f>JN99/DEFM_Région_Dépt!EH98</f>
        <v>#DIV/0!</v>
      </c>
      <c r="JP99" s="435"/>
      <c r="JQ99" s="441" t="e">
        <f>JP99/DEFM_Région_Dépt!EI98</f>
        <v>#DIV/0!</v>
      </c>
      <c r="JR99" s="435"/>
      <c r="JS99" s="441" t="e">
        <f>JR99/DEFM_Région_Dépt!EJ98</f>
        <v>#DIV/0!</v>
      </c>
    </row>
    <row r="100" spans="1:279" x14ac:dyDescent="0.35">
      <c r="A100" s="246" t="s">
        <v>462</v>
      </c>
      <c r="B100" s="286">
        <v>10561</v>
      </c>
      <c r="C100" s="280">
        <f>B100/DEFM_Région_Dépt!B99</f>
        <v>0.13620067062161464</v>
      </c>
      <c r="D100" s="247">
        <v>12457</v>
      </c>
      <c r="E100" s="248">
        <f>D100/DEFM_Région_Dépt!C99</f>
        <v>0.15671350752934368</v>
      </c>
      <c r="F100" s="286">
        <v>13405</v>
      </c>
      <c r="G100" s="280">
        <f>F100/DEFM_Région_Dépt!D99</f>
        <v>0.16168719167259701</v>
      </c>
      <c r="H100" s="247">
        <v>14214</v>
      </c>
      <c r="I100" s="248">
        <f>H100/DEFM_Région_Dépt!E99</f>
        <v>0.16707021791767554</v>
      </c>
      <c r="J100" s="286">
        <v>13626</v>
      </c>
      <c r="K100" s="280">
        <f>J100/DEFM_Région_Dépt!F99</f>
        <v>0.15828357688822806</v>
      </c>
      <c r="L100" s="247">
        <v>14209</v>
      </c>
      <c r="M100" s="248">
        <f>L100/DEFM_Région_Dépt!G99</f>
        <v>0.16368684192336935</v>
      </c>
      <c r="N100" s="286">
        <v>13539</v>
      </c>
      <c r="O100" s="280">
        <f>N100/DEFM_Région_Dépt!H99</f>
        <v>0.15483760292772186</v>
      </c>
      <c r="P100" s="247">
        <v>15496</v>
      </c>
      <c r="Q100" s="248">
        <f>P100/DEFM_Région_Dépt!I99</f>
        <v>0.17270356418429442</v>
      </c>
      <c r="R100" s="286">
        <v>15862</v>
      </c>
      <c r="S100" s="280">
        <f>R100/DEFM_Région_Dépt!J99</f>
        <v>0.17750870085833548</v>
      </c>
      <c r="T100" s="247">
        <v>16259</v>
      </c>
      <c r="U100" s="248">
        <f>T100/DEFM_Région_Dépt!K99</f>
        <v>0.1822185860940512</v>
      </c>
      <c r="V100" s="286">
        <v>16116</v>
      </c>
      <c r="W100" s="280">
        <f>V100/DEFM_Région_Dépt!L99</f>
        <v>0.18261549444198932</v>
      </c>
      <c r="X100" s="247">
        <v>15995</v>
      </c>
      <c r="Y100" s="248">
        <f>X100/DEFM_Région_Dépt!M99</f>
        <v>0.18203648696325128</v>
      </c>
      <c r="Z100" s="286">
        <v>15961</v>
      </c>
      <c r="AA100" s="280">
        <f>Z100/DEFM_Région_Dépt!N99</f>
        <v>0.18234474249417357</v>
      </c>
      <c r="AB100" s="247">
        <v>15857</v>
      </c>
      <c r="AC100" s="248">
        <f>AB100/DEFM_Région_Dépt!O99</f>
        <v>0.17844121353979114</v>
      </c>
      <c r="AD100" s="286">
        <v>16262</v>
      </c>
      <c r="AE100" s="280">
        <f>AD100/DEFM_Région_Dépt!P99</f>
        <v>0.17824495253962339</v>
      </c>
      <c r="AF100" s="247">
        <v>16919</v>
      </c>
      <c r="AG100" s="248">
        <f>AF100/DEFM_Région_Dépt!Q99</f>
        <v>0.18006215278516846</v>
      </c>
      <c r="AH100" s="286">
        <v>17050</v>
      </c>
      <c r="AI100" s="280">
        <f>AH100/DEFM_Région_Dépt!R99</f>
        <v>0.18171741609558018</v>
      </c>
      <c r="AJ100" s="247">
        <v>17281</v>
      </c>
      <c r="AK100" s="248">
        <f>AJ100/DEFM_Région_Dépt!S99</f>
        <v>0.18418528308321966</v>
      </c>
      <c r="AL100" s="286">
        <v>17672</v>
      </c>
      <c r="AM100" s="280">
        <f>AL100/DEFM_Région_Dépt!T99</f>
        <v>0.18782616089364099</v>
      </c>
      <c r="AN100" s="247">
        <v>17982</v>
      </c>
      <c r="AO100" s="248">
        <f>AN100/DEFM_Région_Dépt!U99</f>
        <v>0.18888060250202199</v>
      </c>
      <c r="AP100" s="286">
        <v>18239</v>
      </c>
      <c r="AQ100" s="280">
        <f>AP100/DEFM_Région_Dépt!V99</f>
        <v>0.19266684976654766</v>
      </c>
      <c r="AR100" s="247">
        <v>18559</v>
      </c>
      <c r="AS100" s="248">
        <f>AR100/DEFM_Région_Dépt!W99</f>
        <v>0.19733120680489102</v>
      </c>
      <c r="AT100" s="286">
        <v>18443</v>
      </c>
      <c r="AU100" s="280">
        <f>AT100/DEFM_Région_Dépt!X99</f>
        <v>0.19864289945608271</v>
      </c>
      <c r="AV100" s="247">
        <v>18424</v>
      </c>
      <c r="AW100" s="248">
        <f>AV100/DEFM_Région_Dépt!Y99</f>
        <v>0.19892461508562051</v>
      </c>
      <c r="AX100" s="286">
        <v>17958</v>
      </c>
      <c r="AY100" s="280">
        <f>AX100/DEFM_Région_Dépt!Z99</f>
        <v>0.19501335707925199</v>
      </c>
      <c r="AZ100" s="247">
        <v>17684</v>
      </c>
      <c r="BA100" s="248">
        <f>AZ100/DEFM_Région_Dépt!AA99</f>
        <v>0.18910537459631713</v>
      </c>
      <c r="BB100" s="286">
        <v>17907</v>
      </c>
      <c r="BC100" s="280">
        <f>BB100/DEFM_Région_Dépt!AB99</f>
        <v>0.18601389884384056</v>
      </c>
      <c r="BD100" s="247">
        <v>18471</v>
      </c>
      <c r="BE100" s="248">
        <f>BD100/DEFM_Région_Dépt!AC99</f>
        <v>0.18617144584992187</v>
      </c>
      <c r="BF100" s="286">
        <v>18769</v>
      </c>
      <c r="BG100" s="280">
        <f>BF100/DEFM_Région_Dépt!AD99</f>
        <v>0.18775195814618825</v>
      </c>
      <c r="BH100" s="247">
        <v>19042</v>
      </c>
      <c r="BI100" s="248">
        <f>BH100/DEFM_Région_Dépt!AE99</f>
        <v>0.18882068876615071</v>
      </c>
      <c r="BJ100" s="286">
        <v>19157</v>
      </c>
      <c r="BK100" s="280">
        <f>BJ100/DEFM_Région_Dépt!AF99</f>
        <v>0.18996668121058269</v>
      </c>
      <c r="BL100" s="247">
        <v>19691</v>
      </c>
      <c r="BM100" s="248">
        <f>BL100/DEFM_Région_Dépt!AG99</f>
        <v>0.1936622835056109</v>
      </c>
      <c r="BN100" s="286">
        <v>20462</v>
      </c>
      <c r="BO100" s="280">
        <f>BN100/DEFM_Région_Dépt!AH99</f>
        <v>0.20107899883059324</v>
      </c>
      <c r="BP100" s="247">
        <v>20546</v>
      </c>
      <c r="BQ100" s="248">
        <f>BP100/DEFM_Région_Dépt!AI99</f>
        <v>0.20179539561562032</v>
      </c>
      <c r="BR100" s="286">
        <v>20262</v>
      </c>
      <c r="BS100" s="280">
        <f>BR100/DEFM_Région_Dépt!AJ99</f>
        <v>0.20175849124239498</v>
      </c>
      <c r="BT100" s="247">
        <v>20080</v>
      </c>
      <c r="BU100" s="248">
        <f>BT100/DEFM_Région_Dépt!AK99</f>
        <v>0.20071569940624936</v>
      </c>
      <c r="BV100" s="286">
        <v>20047</v>
      </c>
      <c r="BW100" s="280">
        <f>BV100/DEFM_Région_Dépt!AL99</f>
        <v>0.19980066776299396</v>
      </c>
      <c r="BX100" s="247">
        <v>20093</v>
      </c>
      <c r="BY100" s="248">
        <f>BX100/DEFM_Région_Dépt!AM99</f>
        <v>0.19504547793082694</v>
      </c>
      <c r="BZ100" s="249">
        <v>20345</v>
      </c>
      <c r="CA100" s="280">
        <f>BZ100/DEFM_Région_Dépt!AN99</f>
        <v>0.19202635230157905</v>
      </c>
      <c r="CB100" s="247">
        <v>20532</v>
      </c>
      <c r="CC100" s="248">
        <f>CB100/DEFM_Région_Dépt!AO99</f>
        <v>0.18966154300916346</v>
      </c>
      <c r="CD100" s="249">
        <v>21304</v>
      </c>
      <c r="CE100" s="280">
        <f>CD100/DEFM_Région_Dépt!AP99</f>
        <v>0.19377313698916712</v>
      </c>
      <c r="CF100" s="247">
        <v>21487</v>
      </c>
      <c r="CG100" s="248">
        <f>CF100/DEFM_Région_Dépt!AQ99</f>
        <v>0.19503494599255697</v>
      </c>
      <c r="CH100" s="249">
        <v>21410</v>
      </c>
      <c r="CI100" s="280">
        <f>CH100/DEFM_Région_Dépt!AR99</f>
        <v>0.19549476337007041</v>
      </c>
      <c r="CJ100" s="247">
        <v>22320</v>
      </c>
      <c r="CK100" s="248">
        <f>CJ100/DEFM_Région_Dépt!AS99</f>
        <v>0.19873564241830646</v>
      </c>
      <c r="CL100" s="249">
        <v>22604</v>
      </c>
      <c r="CM100" s="280">
        <f>CL100/DEFM_Région_Dépt!AT99</f>
        <v>0.20176198084492961</v>
      </c>
      <c r="CN100" s="247">
        <v>23174</v>
      </c>
      <c r="CO100" s="248">
        <f>CN100/DEFM_Région_Dépt!AU99</f>
        <v>0.20664318516206698</v>
      </c>
      <c r="CP100" s="249">
        <v>23047</v>
      </c>
      <c r="CQ100" s="280">
        <f>CP100/DEFM_Région_Dépt!AV99</f>
        <v>0.20600854532777946</v>
      </c>
      <c r="CR100" s="247">
        <v>22531</v>
      </c>
      <c r="CS100" s="248">
        <f>CR100/DEFM_Région_Dépt!AW99</f>
        <v>0.20380638800191767</v>
      </c>
      <c r="CT100" s="249">
        <v>22517</v>
      </c>
      <c r="CU100" s="280">
        <f>CT100/DEFM_Région_Dépt!AX99</f>
        <v>0.20502431118314424</v>
      </c>
      <c r="CV100" s="247">
        <v>22937</v>
      </c>
      <c r="CW100" s="248">
        <f>CV100/DEFM_Région_Dépt!AY99</f>
        <v>0.2037069930194142</v>
      </c>
      <c r="CX100" s="249">
        <v>22353</v>
      </c>
      <c r="CY100" s="280">
        <f>CX100/DEFM_Région_Dépt!AZ99</f>
        <v>0.19722249181658563</v>
      </c>
      <c r="CZ100" s="247">
        <v>23141</v>
      </c>
      <c r="DA100" s="248">
        <f>CZ100/DEFM_Région_Dépt!BA99</f>
        <v>0.19673538788522849</v>
      </c>
      <c r="DB100" s="249">
        <v>23979</v>
      </c>
      <c r="DC100" s="280">
        <f>DB100/DEFM_Région_Dépt!BB99</f>
        <v>0.20044303268410935</v>
      </c>
      <c r="DD100" s="247">
        <v>24040</v>
      </c>
      <c r="DE100" s="248">
        <f>DD100/DEFM_Région_Dépt!BC99</f>
        <v>0.20226836738128093</v>
      </c>
      <c r="DF100" s="249">
        <v>24462</v>
      </c>
      <c r="DG100" s="280">
        <f>DF100/DEFM_Région_Dépt!BD99</f>
        <v>0.20529390043304577</v>
      </c>
      <c r="DH100" s="247">
        <v>25095</v>
      </c>
      <c r="DI100" s="248">
        <f>DH100/DEFM_Région_Dépt!BE99</f>
        <v>0.20725966303270565</v>
      </c>
      <c r="DJ100" s="249">
        <v>25171</v>
      </c>
      <c r="DK100" s="280">
        <f>DJ100/DEFM_Région_Dépt!BF99</f>
        <v>0.209350100637091</v>
      </c>
      <c r="DL100" s="247">
        <v>25544</v>
      </c>
      <c r="DM100" s="248">
        <f>DL100/DEFM_Région_Dépt!BG99</f>
        <v>0.21335738866058601</v>
      </c>
      <c r="DN100" s="249">
        <v>25849</v>
      </c>
      <c r="DO100" s="280">
        <f>DN100/DEFM_Région_Dépt!BH99</f>
        <v>0.21628790414351698</v>
      </c>
      <c r="DP100" s="247">
        <v>25456</v>
      </c>
      <c r="DQ100" s="248">
        <f>DP100/DEFM_Région_Dépt!BI99</f>
        <v>0.21454156237094721</v>
      </c>
      <c r="DR100" s="249">
        <v>25286</v>
      </c>
      <c r="DS100" s="280">
        <f>DR100/DEFM_Région_Dépt!BJ99</f>
        <v>0.21471939403717635</v>
      </c>
      <c r="DT100" s="247">
        <v>25507</v>
      </c>
      <c r="DU100" s="248">
        <f>DT100/DEFM_Région_Dépt!BK99</f>
        <v>0.21183808384824929</v>
      </c>
      <c r="DV100" s="249">
        <v>25333</v>
      </c>
      <c r="DW100" s="280">
        <f>DV100/DEFM_Région_Dépt!BL99</f>
        <v>0.20706707426721813</v>
      </c>
      <c r="DX100" s="247">
        <v>26090</v>
      </c>
      <c r="DY100" s="248">
        <f>DX100/DEFM_Région_Dépt!BM99</f>
        <v>0.2070552755843022</v>
      </c>
      <c r="DZ100" s="249">
        <v>26744</v>
      </c>
      <c r="EA100" s="280">
        <f>DZ100/DEFM_Région_Dépt!BN99</f>
        <v>0.21048654944985754</v>
      </c>
      <c r="EB100" s="247">
        <v>27079</v>
      </c>
      <c r="EC100" s="248">
        <f>EB100/DEFM_Région_Dépt!BO99</f>
        <v>0.21213972909664935</v>
      </c>
      <c r="ED100" s="249">
        <v>27852</v>
      </c>
      <c r="EE100" s="280">
        <f>ED100/DEFM_Région_Dépt!BP99</f>
        <v>0.21726445855500257</v>
      </c>
      <c r="EF100" s="247">
        <v>28429</v>
      </c>
      <c r="EG100" s="248">
        <f>EF100/DEFM_Région_Dépt!BQ99</f>
        <v>0.21990934125437051</v>
      </c>
      <c r="EH100" s="249">
        <v>28343</v>
      </c>
      <c r="EI100" s="280">
        <f>EH100/DEFM_Région_Dépt!BR99</f>
        <v>0.22050460178781206</v>
      </c>
      <c r="EJ100" s="247">
        <v>28730</v>
      </c>
      <c r="EK100" s="248">
        <f>EJ100/DEFM_Région_Dépt!BS99</f>
        <v>0.22397018927936638</v>
      </c>
      <c r="EL100" s="249">
        <v>28881</v>
      </c>
      <c r="EM100" s="280">
        <f>EL100/DEFM_Région_Dépt!BT99</f>
        <v>0.22496319548842897</v>
      </c>
      <c r="EN100" s="247">
        <v>28696</v>
      </c>
      <c r="EO100" s="248">
        <f>EN100/DEFM_Région_Dépt!BU99</f>
        <v>0.22419100298442163</v>
      </c>
      <c r="EP100" s="249">
        <v>28485</v>
      </c>
      <c r="EQ100" s="280">
        <f>EP100/DEFM_Région_Dépt!BV99</f>
        <v>0.22448223686284399</v>
      </c>
      <c r="ER100" s="247">
        <v>28201</v>
      </c>
      <c r="ES100" s="248">
        <f>ER100/DEFM_Région_Dépt!BW99</f>
        <v>0.21913901624057813</v>
      </c>
      <c r="ET100" s="249">
        <v>28154</v>
      </c>
      <c r="EU100" s="280">
        <f>ET100/DEFM_Région_Dépt!BX99</f>
        <v>0.21535496010953623</v>
      </c>
      <c r="EV100" s="247">
        <v>28879</v>
      </c>
      <c r="EW100" s="248">
        <f>EV100/DEFM_Région_Dépt!BY99</f>
        <v>0.21691027355075185</v>
      </c>
      <c r="EX100" s="249">
        <v>29047</v>
      </c>
      <c r="EY100" s="280">
        <f>EX100/DEFM_Région_Dépt!BZ99</f>
        <v>0.21692892510138087</v>
      </c>
      <c r="EZ100" s="247">
        <v>29915</v>
      </c>
      <c r="FA100" s="248">
        <f>EZ100/DEFM_Région_Dépt!CA99</f>
        <v>0.22556419323948335</v>
      </c>
      <c r="FB100" s="286">
        <v>31014</v>
      </c>
      <c r="FC100" s="281">
        <f>FB100/DEFM_Région_Dépt!CB99</f>
        <v>0.23258813736004139</v>
      </c>
      <c r="FD100" s="252">
        <v>31435</v>
      </c>
      <c r="FE100" s="248">
        <f>FD100/DEFM_Région_Dépt!CC99</f>
        <v>0.23533242998420387</v>
      </c>
      <c r="FF100" s="249">
        <v>30331</v>
      </c>
      <c r="FG100" s="250">
        <f>FF100/DEFM_Région_Dépt!CD99</f>
        <v>0.22928525531995314</v>
      </c>
      <c r="FH100" s="247">
        <v>29420</v>
      </c>
      <c r="FI100" s="248">
        <f>FH100/DEFM_Région_Dépt!CE99</f>
        <v>0.22438830923180181</v>
      </c>
      <c r="FJ100" s="249">
        <v>27979</v>
      </c>
      <c r="FK100" s="250">
        <f>FJ100/DEFM_Région_Dépt!CF99</f>
        <v>0.21787783453775231</v>
      </c>
      <c r="FL100" s="247">
        <v>23501</v>
      </c>
      <c r="FM100" s="248">
        <f>FL100/DEFM_Région_Dépt!CG99</f>
        <v>0.18392918636320946</v>
      </c>
      <c r="FN100" s="249">
        <v>22505</v>
      </c>
      <c r="FO100" s="250">
        <f>FN100/DEFM_Région_Dépt!CH99</f>
        <v>0.17758506407423774</v>
      </c>
      <c r="FP100" s="247">
        <v>21703</v>
      </c>
      <c r="FQ100" s="248">
        <f>FP100/DEFM_Région_Dépt!CI99</f>
        <v>0.16987585904600885</v>
      </c>
      <c r="FR100" s="249">
        <v>21719</v>
      </c>
      <c r="FS100" s="250">
        <f>FR100/DEFM_Région_Dépt!CJ99</f>
        <v>0.1658914018163348</v>
      </c>
      <c r="FT100" s="247">
        <v>22021</v>
      </c>
      <c r="FU100" s="248">
        <f>FT100/DEFM_Région_Dépt!CK99</f>
        <v>0.16652550704033636</v>
      </c>
      <c r="FV100" s="249">
        <v>21821</v>
      </c>
      <c r="FW100" s="250">
        <f>FV100/DEFM_Région_Dépt!CL99</f>
        <v>0.16546102517440098</v>
      </c>
      <c r="FX100" s="247">
        <v>21965</v>
      </c>
      <c r="FY100" s="248">
        <f>FX100/DEFM_Région_Dépt!CM99</f>
        <v>0.16690983145640512</v>
      </c>
      <c r="FZ100" s="249">
        <v>21751</v>
      </c>
      <c r="GA100" s="250">
        <f>FZ100/DEFM_Région_Dépt!CN99</f>
        <v>0.16579011555230341</v>
      </c>
      <c r="GB100" s="247">
        <v>22024</v>
      </c>
      <c r="GC100" s="248">
        <f>GB100/DEFM_Région_Dépt!CO99</f>
        <v>0.16625651090813015</v>
      </c>
      <c r="GD100" s="249">
        <v>21736</v>
      </c>
      <c r="GE100" s="250">
        <f>GD100/DEFM_Région_Dépt!CP99</f>
        <v>0.16526512674685603</v>
      </c>
      <c r="GF100" s="247">
        <v>20291</v>
      </c>
      <c r="GG100" s="248">
        <f>GF100/DEFM_Région_Dépt!CQ99</f>
        <v>0.15552830260989536</v>
      </c>
      <c r="GH100" s="249">
        <v>19832</v>
      </c>
      <c r="GI100" s="250">
        <f>GH100/DEFM_Région_Dépt!CR99</f>
        <v>0.15310147836492069</v>
      </c>
      <c r="GJ100" s="247">
        <v>19709</v>
      </c>
      <c r="GK100" s="248">
        <f>GJ100/DEFM_Région_Dépt!CS99</f>
        <v>0.15280189790981827</v>
      </c>
      <c r="GL100" s="249">
        <v>19303</v>
      </c>
      <c r="GM100" s="250">
        <f>GL100/DEFM_Région_Dépt!CT99</f>
        <v>0.15099579154867879</v>
      </c>
      <c r="GN100" s="247">
        <v>19046</v>
      </c>
      <c r="GO100" s="248">
        <f>GN100/DEFM_Région_Dépt!CU99</f>
        <v>0.14620516009181003</v>
      </c>
      <c r="GP100" s="287">
        <v>19139</v>
      </c>
      <c r="GQ100" s="288">
        <f>GP100/DEFM_Région_Dépt!CV99</f>
        <v>0.14389576410086763</v>
      </c>
      <c r="GR100" s="289">
        <v>19255</v>
      </c>
      <c r="GS100" s="290">
        <f>GR100/DEFM_Région_Dépt!CW99</f>
        <v>0.14433816584459003</v>
      </c>
      <c r="GT100" s="287">
        <v>19242</v>
      </c>
      <c r="GU100" s="288">
        <f>GT100/DEFM_Région_Dépt!CX99</f>
        <v>0.14446271312416947</v>
      </c>
      <c r="GV100" s="289">
        <v>19478</v>
      </c>
      <c r="GW100" s="290">
        <f>GV100/DEFM_Région_Dépt!CY99</f>
        <v>0.14750696716345571</v>
      </c>
      <c r="GX100" s="291">
        <v>19325</v>
      </c>
      <c r="GY100" s="292">
        <f>GX100/DEFM_Région_Dépt!CZ99</f>
        <v>0.14742567686122532</v>
      </c>
      <c r="GZ100" s="435">
        <v>19677</v>
      </c>
      <c r="HA100" s="441">
        <f>GZ100/DEFM_Région_Dépt!DA99</f>
        <v>0.14985492014896387</v>
      </c>
      <c r="HB100" s="435">
        <v>19560</v>
      </c>
      <c r="HC100" s="441">
        <f>HB100/DEFM_Région_Dépt!DB99</f>
        <v>0.15046038107399173</v>
      </c>
      <c r="HD100" s="435">
        <v>19524</v>
      </c>
      <c r="HE100" s="441">
        <f>HD100/DEFM_Région_Dépt!DC99</f>
        <v>0.15174643639924765</v>
      </c>
      <c r="HF100" s="435">
        <v>19227</v>
      </c>
      <c r="HG100" s="441">
        <f>HF100/DEFM_Région_Dépt!DD99</f>
        <v>0.15049429003044795</v>
      </c>
      <c r="HH100" s="435">
        <v>19019</v>
      </c>
      <c r="HI100" s="441">
        <f>HH100/DEFM_Région_Dépt!DE99</f>
        <v>0.14941002718117113</v>
      </c>
      <c r="HJ100" s="435">
        <v>18615</v>
      </c>
      <c r="HK100" s="441">
        <f>HJ100/DEFM_Région_Dépt!DF99</f>
        <v>0.14790595676045035</v>
      </c>
      <c r="HL100" s="435">
        <v>18455</v>
      </c>
      <c r="HM100" s="441">
        <f>HL100/DEFM_Région_Dépt!DG99</f>
        <v>0.14294787882543394</v>
      </c>
      <c r="HN100" s="435">
        <v>18802</v>
      </c>
      <c r="HO100" s="441">
        <f>HN100/DEFM_Région_Dépt!DH99</f>
        <v>0.14274326406972418</v>
      </c>
      <c r="HP100" s="435">
        <v>19085</v>
      </c>
      <c r="HQ100" s="441">
        <f>HP100/DEFM_Région_Dépt!DI99</f>
        <v>0.14403230066789932</v>
      </c>
      <c r="HR100" s="435">
        <v>19701</v>
      </c>
      <c r="HS100" s="441">
        <f>HR100/DEFM_Région_Dépt!DJ99</f>
        <v>0.14880920908520973</v>
      </c>
      <c r="HT100" s="435">
        <v>19983</v>
      </c>
      <c r="HU100" s="441">
        <f>HT100/DEFM_Région_Dépt!DK99</f>
        <v>0.15236403284713274</v>
      </c>
      <c r="HV100" s="502">
        <v>19872</v>
      </c>
      <c r="HW100" s="500">
        <f>HV100/DEFM_Région_Dépt!DL99</f>
        <v>0.15198586604868872</v>
      </c>
      <c r="HX100" s="435">
        <v>20383</v>
      </c>
      <c r="HY100" s="441">
        <f>HX100/DEFM_Région_Dépt!DM99</f>
        <v>0.15469558749867185</v>
      </c>
      <c r="HZ100" s="435">
        <v>20341</v>
      </c>
      <c r="IA100" s="441">
        <f>HZ100/DEFM_Région_Dépt!DN99</f>
        <v>0.1555134213564324</v>
      </c>
      <c r="IB100" s="435">
        <v>20717</v>
      </c>
      <c r="IC100" s="441">
        <f>IB100/DEFM_Région_Dépt!DO99</f>
        <v>0.15933579960160282</v>
      </c>
      <c r="ID100" s="435">
        <v>20610</v>
      </c>
      <c r="IE100" s="441">
        <f>ID100/DEFM_Région_Dépt!DP99</f>
        <v>0.16031549716472593</v>
      </c>
      <c r="IF100" s="435">
        <v>20678</v>
      </c>
      <c r="IG100" s="441">
        <f>IF100/DEFM_Région_Dépt!DQ99</f>
        <v>0.16211554593848734</v>
      </c>
      <c r="IH100" s="435">
        <v>20597</v>
      </c>
      <c r="II100" s="441">
        <f>IH100/DEFM_Région_Dépt!DR99</f>
        <v>0.16212110478799185</v>
      </c>
      <c r="IJ100" s="435">
        <v>20632</v>
      </c>
      <c r="IK100" s="441">
        <f>IJ100/DEFM_Région_Dépt!DS99</f>
        <v>0.15948672361148689</v>
      </c>
      <c r="IL100" s="435">
        <v>20624</v>
      </c>
      <c r="IM100" s="441">
        <f>IL100/DEFM_Région_Dépt!DT99</f>
        <v>0.15810131240034342</v>
      </c>
      <c r="IN100" s="435">
        <v>20822</v>
      </c>
      <c r="IO100" s="441">
        <f>IN100/DEFM_Région_Dépt!DU99</f>
        <v>0.15875145813160924</v>
      </c>
      <c r="IP100" s="435">
        <v>21292</v>
      </c>
      <c r="IQ100" s="441">
        <f>IP100/DEFM_Région_Dépt!DV99</f>
        <v>0.1621123639990559</v>
      </c>
      <c r="IR100" s="435">
        <v>21242</v>
      </c>
      <c r="IS100" s="441">
        <f>IR100/DEFM_Région_Dépt!DW99</f>
        <v>0.16485708298732646</v>
      </c>
      <c r="IT100" s="435">
        <v>21209</v>
      </c>
      <c r="IU100" s="441">
        <f>IT100/DEFM_Région_Dépt!DX99</f>
        <v>0.16536458333333334</v>
      </c>
      <c r="IV100" s="435">
        <v>21640</v>
      </c>
      <c r="IW100" s="441">
        <f>IV100/DEFM_Région_Dépt!DY99</f>
        <v>0.16852270072424266</v>
      </c>
      <c r="IX100" s="435">
        <v>21646</v>
      </c>
      <c r="IY100" s="441">
        <f>IX100/DEFM_Région_Dépt!DZ99</f>
        <v>0.1702666561787147</v>
      </c>
      <c r="IZ100" s="435">
        <v>21968</v>
      </c>
      <c r="JA100" s="441">
        <f>IZ100/DEFM_Région_Dépt!EA99</f>
        <v>0.16835393564109835</v>
      </c>
      <c r="JB100" s="435">
        <v>22869</v>
      </c>
      <c r="JC100" s="441">
        <f>JB100/DEFM_Région_Dépt!EB99</f>
        <v>0.1706718211263191</v>
      </c>
      <c r="JD100" s="435">
        <v>23443</v>
      </c>
      <c r="JE100" s="441">
        <f>JD100/DEFM_Région_Dépt!EC99</f>
        <v>0.17398952040255905</v>
      </c>
      <c r="JF100" s="435">
        <v>24181</v>
      </c>
      <c r="JG100" s="441">
        <f>JF100/DEFM_Région_Dépt!ED99</f>
        <v>0.17873853363589998</v>
      </c>
      <c r="JH100" s="435">
        <v>24983</v>
      </c>
      <c r="JI100" s="441">
        <f>JH100/DEFM_Région_Dépt!EE99</f>
        <v>0.18109265930688548</v>
      </c>
      <c r="JJ100" s="435">
        <v>25698</v>
      </c>
      <c r="JK100" s="441">
        <f>JJ100/DEFM_Région_Dépt!EF99</f>
        <v>0.18272184300341296</v>
      </c>
      <c r="JL100" s="435"/>
      <c r="JM100" s="441" t="e">
        <f>JL100/DEFM_Région_Dépt!EG99</f>
        <v>#DIV/0!</v>
      </c>
      <c r="JN100" s="435"/>
      <c r="JO100" s="441" t="e">
        <f>JN100/DEFM_Région_Dépt!EH99</f>
        <v>#DIV/0!</v>
      </c>
      <c r="JP100" s="435"/>
      <c r="JQ100" s="441" t="e">
        <f>JP100/DEFM_Région_Dépt!EI99</f>
        <v>#DIV/0!</v>
      </c>
      <c r="JR100" s="435"/>
      <c r="JS100" s="441" t="e">
        <f>JR100/DEFM_Région_Dépt!EJ99</f>
        <v>#DIV/0!</v>
      </c>
    </row>
    <row r="101" spans="1:279" x14ac:dyDescent="0.35">
      <c r="A101" s="246" t="s">
        <v>463</v>
      </c>
      <c r="B101" s="286">
        <v>886</v>
      </c>
      <c r="C101" s="280">
        <f>B101/DEFM_Région_Dépt!B100</f>
        <v>0.11549993481944988</v>
      </c>
      <c r="D101" s="247">
        <v>1056</v>
      </c>
      <c r="E101" s="248">
        <f>D101/DEFM_Région_Dépt!C100</f>
        <v>0.13274670018856066</v>
      </c>
      <c r="F101" s="286">
        <v>1152</v>
      </c>
      <c r="G101" s="280">
        <f>F101/DEFM_Région_Dépt!D100</f>
        <v>0.13992469330742136</v>
      </c>
      <c r="H101" s="247">
        <v>1261</v>
      </c>
      <c r="I101" s="248">
        <f>H101/DEFM_Région_Dépt!E100</f>
        <v>0.1504952858336317</v>
      </c>
      <c r="J101" s="286">
        <v>1063</v>
      </c>
      <c r="K101" s="280">
        <f>J101/DEFM_Région_Dépt!F100</f>
        <v>0.12645729241018319</v>
      </c>
      <c r="L101" s="247">
        <v>1205</v>
      </c>
      <c r="M101" s="248">
        <f>L101/DEFM_Région_Dépt!G100</f>
        <v>0.14045926098612893</v>
      </c>
      <c r="N101" s="286">
        <v>1135</v>
      </c>
      <c r="O101" s="280">
        <f>N101/DEFM_Région_Dépt!H100</f>
        <v>0.13074530584034097</v>
      </c>
      <c r="P101" s="247">
        <v>1380</v>
      </c>
      <c r="Q101" s="248">
        <f>P101/DEFM_Région_Dépt!I100</f>
        <v>0.15573862995147275</v>
      </c>
      <c r="R101" s="286">
        <v>1412</v>
      </c>
      <c r="S101" s="280">
        <f>R101/DEFM_Région_Dépt!J100</f>
        <v>0.15978273169627702</v>
      </c>
      <c r="T101" s="247">
        <v>1485</v>
      </c>
      <c r="U101" s="248">
        <f>T101/DEFM_Région_Dépt!K100</f>
        <v>0.16853932584269662</v>
      </c>
      <c r="V101" s="286">
        <v>1470</v>
      </c>
      <c r="W101" s="280">
        <f>V101/DEFM_Région_Dépt!L100</f>
        <v>0.16852000458557836</v>
      </c>
      <c r="X101" s="247">
        <v>1434</v>
      </c>
      <c r="Y101" s="248">
        <f>X101/DEFM_Région_Dépt!M100</f>
        <v>0.16773891683237804</v>
      </c>
      <c r="Z101" s="286">
        <v>1444</v>
      </c>
      <c r="AA101" s="280">
        <f>Z101/DEFM_Région_Dépt!N100</f>
        <v>0.17172077535973362</v>
      </c>
      <c r="AB101" s="247">
        <v>1467</v>
      </c>
      <c r="AC101" s="248">
        <f>AB101/DEFM_Région_Dépt!O100</f>
        <v>0.17030415602507545</v>
      </c>
      <c r="AD101" s="286">
        <v>1528</v>
      </c>
      <c r="AE101" s="280">
        <f>AD101/DEFM_Région_Dépt!P100</f>
        <v>0.17247996387854159</v>
      </c>
      <c r="AF101" s="247">
        <v>1527</v>
      </c>
      <c r="AG101" s="248">
        <f>AF101/DEFM_Région_Dépt!Q100</f>
        <v>0.16981761565836298</v>
      </c>
      <c r="AH101" s="286">
        <v>1554</v>
      </c>
      <c r="AI101" s="280">
        <f>AH101/DEFM_Région_Dépt!R100</f>
        <v>0.17076923076923076</v>
      </c>
      <c r="AJ101" s="247">
        <v>1547</v>
      </c>
      <c r="AK101" s="248">
        <f>AJ101/DEFM_Région_Dépt!S100</f>
        <v>0.17048710601719197</v>
      </c>
      <c r="AL101" s="286">
        <v>1567</v>
      </c>
      <c r="AM101" s="280">
        <f>AL101/DEFM_Région_Dépt!T100</f>
        <v>0.1705114254624592</v>
      </c>
      <c r="AN101" s="247">
        <v>1658</v>
      </c>
      <c r="AO101" s="248">
        <f>AN101/DEFM_Région_Dépt!U100</f>
        <v>0.17432446640731783</v>
      </c>
      <c r="AP101" s="286">
        <v>1691</v>
      </c>
      <c r="AQ101" s="280">
        <f>AP101/DEFM_Région_Dépt!V100</f>
        <v>0.17773807021231869</v>
      </c>
      <c r="AR101" s="247">
        <v>1781</v>
      </c>
      <c r="AS101" s="248">
        <f>AR101/DEFM_Région_Dépt!W100</f>
        <v>0.18993281433294232</v>
      </c>
      <c r="AT101" s="286">
        <v>1732</v>
      </c>
      <c r="AU101" s="280">
        <f>AT101/DEFM_Région_Dépt!X100</f>
        <v>0.19233759022765132</v>
      </c>
      <c r="AV101" s="247">
        <v>1699</v>
      </c>
      <c r="AW101" s="248">
        <f>AV101/DEFM_Région_Dépt!Y100</f>
        <v>0.19004474272930649</v>
      </c>
      <c r="AX101" s="286">
        <v>1681</v>
      </c>
      <c r="AY101" s="280">
        <f>AX101/DEFM_Région_Dépt!Z100</f>
        <v>0.19026598754951896</v>
      </c>
      <c r="AZ101" s="247">
        <v>1671</v>
      </c>
      <c r="BA101" s="248">
        <f>AZ101/DEFM_Région_Dépt!AA100</f>
        <v>0.18376773342131308</v>
      </c>
      <c r="BB101" s="286">
        <v>1673</v>
      </c>
      <c r="BC101" s="280">
        <f>BB101/DEFM_Région_Dépt!AB100</f>
        <v>0.17893048128342245</v>
      </c>
      <c r="BD101" s="247">
        <v>1715</v>
      </c>
      <c r="BE101" s="248">
        <f>BD101/DEFM_Région_Dépt!AC100</f>
        <v>0.17999580184718725</v>
      </c>
      <c r="BF101" s="286">
        <v>1672</v>
      </c>
      <c r="BG101" s="280">
        <f>BF101/DEFM_Région_Dépt!AD100</f>
        <v>0.17362409138110071</v>
      </c>
      <c r="BH101" s="247">
        <v>1676</v>
      </c>
      <c r="BI101" s="248">
        <f>BH101/DEFM_Région_Dépt!AE100</f>
        <v>0.1713000817661488</v>
      </c>
      <c r="BJ101" s="286">
        <v>1675</v>
      </c>
      <c r="BK101" s="280">
        <f>BJ101/DEFM_Région_Dépt!AF100</f>
        <v>0.16922610628409779</v>
      </c>
      <c r="BL101" s="247">
        <v>1734</v>
      </c>
      <c r="BM101" s="248">
        <f>BL101/DEFM_Région_Dépt!AG100</f>
        <v>0.17040094339622641</v>
      </c>
      <c r="BN101" s="286">
        <v>1801</v>
      </c>
      <c r="BO101" s="280">
        <f>BN101/DEFM_Région_Dépt!AH100</f>
        <v>0.17803479636219849</v>
      </c>
      <c r="BP101" s="247">
        <v>1776</v>
      </c>
      <c r="BQ101" s="248">
        <f>BP101/DEFM_Région_Dépt!AI100</f>
        <v>0.17941206182442671</v>
      </c>
      <c r="BR101" s="286">
        <v>1744</v>
      </c>
      <c r="BS101" s="280">
        <f>BR101/DEFM_Région_Dépt!AJ100</f>
        <v>0.17839607201309329</v>
      </c>
      <c r="BT101" s="247">
        <v>1726</v>
      </c>
      <c r="BU101" s="248">
        <f>BT101/DEFM_Région_Dépt!AK100</f>
        <v>0.17817693816455044</v>
      </c>
      <c r="BV101" s="286">
        <v>1727</v>
      </c>
      <c r="BW101" s="280">
        <f>BV101/DEFM_Région_Dépt!AL100</f>
        <v>0.17696485295624551</v>
      </c>
      <c r="BX101" s="247">
        <v>1722</v>
      </c>
      <c r="BY101" s="248">
        <f>BX101/DEFM_Région_Dépt!AM100</f>
        <v>0.17056259904912838</v>
      </c>
      <c r="BZ101" s="249">
        <v>1752</v>
      </c>
      <c r="CA101" s="280">
        <f>BZ101/DEFM_Région_Dépt!AN100</f>
        <v>0.16703212889693966</v>
      </c>
      <c r="CB101" s="247">
        <v>1800</v>
      </c>
      <c r="CC101" s="248">
        <f>CB101/DEFM_Région_Dépt!AO100</f>
        <v>0.16866566716641679</v>
      </c>
      <c r="CD101" s="249">
        <v>1848</v>
      </c>
      <c r="CE101" s="280">
        <f>CD101/DEFM_Région_Dépt!AP100</f>
        <v>0.17150812064965199</v>
      </c>
      <c r="CF101" s="247">
        <v>1857</v>
      </c>
      <c r="CG101" s="248">
        <f>CF101/DEFM_Région_Dépt!AQ100</f>
        <v>0.17000823949464433</v>
      </c>
      <c r="CH101" s="249">
        <v>1852</v>
      </c>
      <c r="CI101" s="280">
        <f>CH101/DEFM_Région_Dépt!AR100</f>
        <v>0.16839425350063647</v>
      </c>
      <c r="CJ101" s="247">
        <v>1935</v>
      </c>
      <c r="CK101" s="248">
        <f>CJ101/DEFM_Région_Dépt!AS100</f>
        <v>0.17009493670886075</v>
      </c>
      <c r="CL101" s="249">
        <v>1981</v>
      </c>
      <c r="CM101" s="280">
        <f>CL101/DEFM_Région_Dépt!AT100</f>
        <v>0.17366529324099236</v>
      </c>
      <c r="CN101" s="247">
        <v>2064</v>
      </c>
      <c r="CO101" s="248">
        <f>CN101/DEFM_Région_Dépt!AU100</f>
        <v>0.18056163065348613</v>
      </c>
      <c r="CP101" s="249">
        <v>2064</v>
      </c>
      <c r="CQ101" s="280">
        <f>CP101/DEFM_Région_Dépt!AV100</f>
        <v>0.18180216682815115</v>
      </c>
      <c r="CR101" s="247">
        <v>2008</v>
      </c>
      <c r="CS101" s="248">
        <f>CR101/DEFM_Région_Dépt!AW100</f>
        <v>0.17942989902600304</v>
      </c>
      <c r="CT101" s="249">
        <v>2004</v>
      </c>
      <c r="CU101" s="280">
        <f>CT101/DEFM_Région_Dépt!AX100</f>
        <v>0.17931281317108089</v>
      </c>
      <c r="CV101" s="247">
        <v>2003</v>
      </c>
      <c r="CW101" s="248">
        <f>CV101/DEFM_Région_Dépt!AY100</f>
        <v>0.1738111766747657</v>
      </c>
      <c r="CX101" s="249">
        <v>1958</v>
      </c>
      <c r="CY101" s="280">
        <f>CX101/DEFM_Région_Dépt!AZ100</f>
        <v>0.16980313936345504</v>
      </c>
      <c r="CZ101" s="247">
        <v>1999</v>
      </c>
      <c r="DA101" s="248">
        <f>CZ101/DEFM_Région_Dépt!BA100</f>
        <v>0.17110331250534966</v>
      </c>
      <c r="DB101" s="249">
        <v>2056</v>
      </c>
      <c r="DC101" s="280">
        <f>DB101/DEFM_Région_Dépt!BB100</f>
        <v>0.17413398831201829</v>
      </c>
      <c r="DD101" s="247">
        <v>2022</v>
      </c>
      <c r="DE101" s="248">
        <f>DD101/DEFM_Région_Dépt!BC100</f>
        <v>0.17126884634931391</v>
      </c>
      <c r="DF101" s="249">
        <v>2027</v>
      </c>
      <c r="DG101" s="280">
        <f>DF101/DEFM_Région_Dépt!BD100</f>
        <v>0.16977971354384788</v>
      </c>
      <c r="DH101" s="247">
        <v>2152</v>
      </c>
      <c r="DI101" s="248">
        <f>DH101/DEFM_Région_Dépt!BE100</f>
        <v>0.17627785058977719</v>
      </c>
      <c r="DJ101" s="249">
        <v>2103</v>
      </c>
      <c r="DK101" s="280">
        <f>DJ101/DEFM_Région_Dépt!BF100</f>
        <v>0.17407499379190464</v>
      </c>
      <c r="DL101" s="247">
        <v>2115</v>
      </c>
      <c r="DM101" s="248">
        <f>DL101/DEFM_Région_Dépt!BG100</f>
        <v>0.17755204835460039</v>
      </c>
      <c r="DN101" s="249">
        <v>2120</v>
      </c>
      <c r="DO101" s="280">
        <f>DN101/DEFM_Région_Dépt!BH100</f>
        <v>0.17934184925133237</v>
      </c>
      <c r="DP101" s="247">
        <v>2112</v>
      </c>
      <c r="DQ101" s="248">
        <f>DP101/DEFM_Région_Dépt!BI100</f>
        <v>0.18045112781954886</v>
      </c>
      <c r="DR101" s="249">
        <v>2115</v>
      </c>
      <c r="DS101" s="280">
        <f>DR101/DEFM_Région_Dépt!BJ100</f>
        <v>0.1810167750770284</v>
      </c>
      <c r="DT101" s="247">
        <v>2159</v>
      </c>
      <c r="DU101" s="248">
        <f>DT101/DEFM_Région_Dépt!BK100</f>
        <v>0.18030733255386672</v>
      </c>
      <c r="DV101" s="249">
        <v>2157</v>
      </c>
      <c r="DW101" s="280">
        <f>DV101/DEFM_Région_Dépt!BL100</f>
        <v>0.17697735477518872</v>
      </c>
      <c r="DX101" s="247">
        <v>2222</v>
      </c>
      <c r="DY101" s="248">
        <f>DX101/DEFM_Région_Dépt!BM100</f>
        <v>0.17771734783651924</v>
      </c>
      <c r="DZ101" s="249">
        <v>2207</v>
      </c>
      <c r="EA101" s="280">
        <f>DZ101/DEFM_Région_Dépt!BN100</f>
        <v>0.1755488386891505</v>
      </c>
      <c r="EB101" s="247">
        <v>2215</v>
      </c>
      <c r="EC101" s="248">
        <f>EB101/DEFM_Région_Dépt!BO100</f>
        <v>0.17558462148236226</v>
      </c>
      <c r="ED101" s="249">
        <v>2277</v>
      </c>
      <c r="EE101" s="280">
        <f>ED101/DEFM_Région_Dépt!BP100</f>
        <v>0.17700559701492538</v>
      </c>
      <c r="EF101" s="247">
        <v>2326</v>
      </c>
      <c r="EG101" s="248">
        <f>EF101/DEFM_Région_Dépt!BQ100</f>
        <v>0.17899191996921893</v>
      </c>
      <c r="EH101" s="249">
        <v>2322</v>
      </c>
      <c r="EI101" s="280">
        <f>EH101/DEFM_Région_Dépt!BR100</f>
        <v>0.17817679558011049</v>
      </c>
      <c r="EJ101" s="247">
        <v>2369</v>
      </c>
      <c r="EK101" s="248">
        <f>EJ101/DEFM_Région_Dépt!BS100</f>
        <v>0.1828355329165702</v>
      </c>
      <c r="EL101" s="249">
        <v>2369</v>
      </c>
      <c r="EM101" s="280">
        <f>EL101/DEFM_Région_Dépt!BT100</f>
        <v>0.18360071301247771</v>
      </c>
      <c r="EN101" s="247">
        <v>2421</v>
      </c>
      <c r="EO101" s="248">
        <f>EN101/DEFM_Région_Dépt!BU100</f>
        <v>0.18763078353871193</v>
      </c>
      <c r="EP101" s="249">
        <v>2351</v>
      </c>
      <c r="EQ101" s="280">
        <f>EP101/DEFM_Région_Dépt!BV100</f>
        <v>0.18406012683003209</v>
      </c>
      <c r="ER101" s="247">
        <v>2364</v>
      </c>
      <c r="ES101" s="248">
        <f>ER101/DEFM_Région_Dépt!BW100</f>
        <v>0.18081688848095456</v>
      </c>
      <c r="ET101" s="249">
        <v>2338</v>
      </c>
      <c r="EU101" s="280">
        <f>ET101/DEFM_Région_Dépt!BX100</f>
        <v>0.17625329815303431</v>
      </c>
      <c r="EV101" s="247">
        <v>2394</v>
      </c>
      <c r="EW101" s="248">
        <f>EV101/DEFM_Région_Dépt!BY100</f>
        <v>0.179218445875131</v>
      </c>
      <c r="EX101" s="249">
        <v>2387</v>
      </c>
      <c r="EY101" s="280">
        <f>EX101/DEFM_Région_Dépt!BZ100</f>
        <v>0.1784806340660984</v>
      </c>
      <c r="EZ101" s="247">
        <v>2488</v>
      </c>
      <c r="FA101" s="248">
        <f>EZ101/DEFM_Région_Dépt!CA100</f>
        <v>0.1846382189239332</v>
      </c>
      <c r="FB101" s="286">
        <v>2529</v>
      </c>
      <c r="FC101" s="281">
        <f>FB101/DEFM_Région_Dépt!CB100</f>
        <v>0.18549215197300867</v>
      </c>
      <c r="FD101" s="252">
        <v>2637</v>
      </c>
      <c r="FE101" s="248">
        <f>FD101/DEFM_Région_Dépt!CC100</f>
        <v>0.19241152863918279</v>
      </c>
      <c r="FF101" s="249">
        <v>2541</v>
      </c>
      <c r="FG101" s="250">
        <f>FF101/DEFM_Région_Dépt!CD100</f>
        <v>0.18672839506172839</v>
      </c>
      <c r="FH101" s="247">
        <v>2462</v>
      </c>
      <c r="FI101" s="248">
        <f>FH101/DEFM_Région_Dépt!CE100</f>
        <v>0.1835259038389862</v>
      </c>
      <c r="FJ101" s="249">
        <v>2318</v>
      </c>
      <c r="FK101" s="250">
        <f>FJ101/DEFM_Région_Dépt!CF100</f>
        <v>0.17799278200107502</v>
      </c>
      <c r="FL101" s="247">
        <v>1992</v>
      </c>
      <c r="FM101" s="248">
        <f>FL101/DEFM_Région_Dépt!CG100</f>
        <v>0.15300714340579152</v>
      </c>
      <c r="FN101" s="249">
        <v>1958</v>
      </c>
      <c r="FO101" s="250">
        <f>FN101/DEFM_Région_Dépt!CH100</f>
        <v>0.15180648162505814</v>
      </c>
      <c r="FP101" s="247">
        <v>1881</v>
      </c>
      <c r="FQ101" s="248">
        <f>FP101/DEFM_Région_Dépt!CI100</f>
        <v>0.14402756508422665</v>
      </c>
      <c r="FR101" s="249">
        <v>1886</v>
      </c>
      <c r="FS101" s="250">
        <f>FR101/DEFM_Région_Dépt!CJ100</f>
        <v>0.14116766467065869</v>
      </c>
      <c r="FT101" s="247">
        <v>1895</v>
      </c>
      <c r="FU101" s="248">
        <f>FT101/DEFM_Région_Dépt!CK100</f>
        <v>0.14063079777365492</v>
      </c>
      <c r="FV101" s="249">
        <v>1857</v>
      </c>
      <c r="FW101" s="250">
        <f>FV101/DEFM_Région_Dépt!CL100</f>
        <v>0.1393830218419275</v>
      </c>
      <c r="FX101" s="247">
        <v>1856</v>
      </c>
      <c r="FY101" s="248">
        <f>FX101/DEFM_Région_Dépt!CM100</f>
        <v>0.14023422742727615</v>
      </c>
      <c r="FZ101" s="249">
        <v>1805</v>
      </c>
      <c r="GA101" s="250">
        <f>FZ101/DEFM_Région_Dépt!CN100</f>
        <v>0.1364529785303901</v>
      </c>
      <c r="GB101" s="247">
        <v>1869</v>
      </c>
      <c r="GC101" s="248">
        <f>GB101/DEFM_Région_Dépt!CO100</f>
        <v>0.13796412489850152</v>
      </c>
      <c r="GD101" s="249">
        <v>1851</v>
      </c>
      <c r="GE101" s="250">
        <f>GD101/DEFM_Région_Dépt!CP100</f>
        <v>0.13829946204423191</v>
      </c>
      <c r="GF101" s="247">
        <v>1684</v>
      </c>
      <c r="GG101" s="248">
        <f>GF101/DEFM_Région_Dépt!CQ100</f>
        <v>0.12758542313811652</v>
      </c>
      <c r="GH101" s="249">
        <v>1681</v>
      </c>
      <c r="GI101" s="250">
        <f>GH101/DEFM_Région_Dépt!CR100</f>
        <v>0.12883200490496627</v>
      </c>
      <c r="GJ101" s="247">
        <v>1717</v>
      </c>
      <c r="GK101" s="248">
        <f>GJ101/DEFM_Région_Dépt!CS100</f>
        <v>0.13196526016447621</v>
      </c>
      <c r="GL101" s="249">
        <v>1662</v>
      </c>
      <c r="GM101" s="250">
        <f>GL101/DEFM_Région_Dépt!CT100</f>
        <v>0.12852834274224731</v>
      </c>
      <c r="GN101" s="247">
        <v>1678</v>
      </c>
      <c r="GO101" s="248">
        <f>GN101/DEFM_Région_Dépt!CU100</f>
        <v>0.12668931672329181</v>
      </c>
      <c r="GP101" s="287">
        <v>1675</v>
      </c>
      <c r="GQ101" s="288">
        <f>GP101/DEFM_Région_Dépt!CV100</f>
        <v>0.12333406965613725</v>
      </c>
      <c r="GR101" s="289">
        <v>1700</v>
      </c>
      <c r="GS101" s="290">
        <f>GR101/DEFM_Région_Dépt!CW100</f>
        <v>0.12427809050369179</v>
      </c>
      <c r="GT101" s="287">
        <v>1678</v>
      </c>
      <c r="GU101" s="288">
        <f>GT101/DEFM_Région_Dépt!CX100</f>
        <v>0.12406654343807763</v>
      </c>
      <c r="GV101" s="289">
        <v>1703</v>
      </c>
      <c r="GW101" s="290">
        <f>GV101/DEFM_Région_Dépt!CY100</f>
        <v>0.12660768716080589</v>
      </c>
      <c r="GX101" s="291">
        <v>1712</v>
      </c>
      <c r="GY101" s="292">
        <f>GX101/DEFM_Région_Dépt!CZ100</f>
        <v>0.12617924528301888</v>
      </c>
      <c r="GZ101" s="435">
        <v>1735</v>
      </c>
      <c r="HA101" s="441">
        <f>GZ101/DEFM_Région_Dépt!DA100</f>
        <v>0.12657766104909901</v>
      </c>
      <c r="HB101" s="435">
        <v>1732</v>
      </c>
      <c r="HC101" s="441">
        <f>HB101/DEFM_Région_Dépt!DB100</f>
        <v>0.12819184368292502</v>
      </c>
      <c r="HD101" s="435">
        <v>1742</v>
      </c>
      <c r="HE101" s="441">
        <f>HD101/DEFM_Région_Dépt!DC100</f>
        <v>0.13086920591991585</v>
      </c>
      <c r="HF101" s="435">
        <v>1719</v>
      </c>
      <c r="HG101" s="441">
        <f>HF101/DEFM_Région_Dépt!DD100</f>
        <v>0.13043478260869565</v>
      </c>
      <c r="HH101" s="435">
        <v>1723</v>
      </c>
      <c r="HI101" s="441">
        <f>HH101/DEFM_Région_Dépt!DE100</f>
        <v>0.13140634533251982</v>
      </c>
      <c r="HJ101" s="435">
        <v>1668</v>
      </c>
      <c r="HK101" s="441">
        <f>HJ101/DEFM_Région_Dépt!DF100</f>
        <v>0.12965410027205596</v>
      </c>
      <c r="HL101" s="435">
        <v>1622</v>
      </c>
      <c r="HM101" s="441">
        <f>HL101/DEFM_Région_Dépt!DG100</f>
        <v>0.12329912580767768</v>
      </c>
      <c r="HN101" s="435">
        <v>1648</v>
      </c>
      <c r="HO101" s="441">
        <f>HN101/DEFM_Région_Dépt!DH100</f>
        <v>0.12340871648944136</v>
      </c>
      <c r="HP101" s="435">
        <v>1633</v>
      </c>
      <c r="HQ101" s="441">
        <f>HP101/DEFM_Région_Dépt!DI100</f>
        <v>0.12299465240641712</v>
      </c>
      <c r="HR101" s="435">
        <v>1661</v>
      </c>
      <c r="HS101" s="441">
        <f>HR101/DEFM_Région_Dépt!DJ100</f>
        <v>0.1255479969765684</v>
      </c>
      <c r="HT101" s="435">
        <v>1685</v>
      </c>
      <c r="HU101" s="441">
        <f>HT101/DEFM_Région_Dépt!DK100</f>
        <v>0.12821488357936386</v>
      </c>
      <c r="HV101" s="502">
        <v>1704</v>
      </c>
      <c r="HW101" s="500">
        <f>HV101/DEFM_Région_Dépt!DL100</f>
        <v>0.12800480769230768</v>
      </c>
      <c r="HX101" s="435">
        <v>1758</v>
      </c>
      <c r="HY101" s="441">
        <f>HX101/DEFM_Région_Dépt!DM100</f>
        <v>0.13108642159421371</v>
      </c>
      <c r="HZ101" s="435">
        <v>1748</v>
      </c>
      <c r="IA101" s="441">
        <f>HZ101/DEFM_Région_Dépt!DN100</f>
        <v>0.13190461817084215</v>
      </c>
      <c r="IB101" s="435">
        <v>1784</v>
      </c>
      <c r="IC101" s="441">
        <f>IB101/DEFM_Région_Dépt!DO100</f>
        <v>0.13660030627871364</v>
      </c>
      <c r="ID101" s="435">
        <v>1778</v>
      </c>
      <c r="IE101" s="441">
        <f>ID101/DEFM_Région_Dépt!DP100</f>
        <v>0.13812927284027346</v>
      </c>
      <c r="IF101" s="435">
        <v>1826</v>
      </c>
      <c r="IG101" s="441">
        <f>IF101/DEFM_Région_Dépt!DQ100</f>
        <v>0.14274546591619763</v>
      </c>
      <c r="IH101" s="435">
        <v>1769</v>
      </c>
      <c r="II101" s="441">
        <f>IH101/DEFM_Région_Dépt!DR100</f>
        <v>0.13980874101003715</v>
      </c>
      <c r="IJ101" s="435">
        <v>1778</v>
      </c>
      <c r="IK101" s="441">
        <f>IJ101/DEFM_Région_Dépt!DS100</f>
        <v>0.13845195452421741</v>
      </c>
      <c r="IL101" s="435">
        <v>1746</v>
      </c>
      <c r="IM101" s="441">
        <f>IL101/DEFM_Région_Dépt!DT100</f>
        <v>0.1353908188585608</v>
      </c>
      <c r="IN101" s="435">
        <v>1776</v>
      </c>
      <c r="IO101" s="441">
        <f>IN101/DEFM_Région_Dépt!DU100</f>
        <v>0.13775985107043129</v>
      </c>
      <c r="IP101" s="435">
        <v>1792</v>
      </c>
      <c r="IQ101" s="441">
        <f>IP101/DEFM_Région_Dépt!DV100</f>
        <v>0.13943355119825709</v>
      </c>
      <c r="IR101" s="435">
        <v>1750</v>
      </c>
      <c r="IS101" s="441">
        <f>IR101/DEFM_Région_Dépt!DW100</f>
        <v>0.13843841468238272</v>
      </c>
      <c r="IT101" s="435">
        <v>1796</v>
      </c>
      <c r="IU101" s="441">
        <f>IT101/DEFM_Région_Dépt!DX100</f>
        <v>0.14055407732039443</v>
      </c>
      <c r="IV101" s="435">
        <v>1849</v>
      </c>
      <c r="IW101" s="441">
        <f>IV101/DEFM_Région_Dépt!DY100</f>
        <v>0.14412658819861252</v>
      </c>
      <c r="IX101" s="435">
        <v>1861</v>
      </c>
      <c r="IY101" s="441">
        <f>IX101/DEFM_Région_Dépt!DZ100</f>
        <v>0.1471262550399241</v>
      </c>
      <c r="IZ101" s="435">
        <v>1893</v>
      </c>
      <c r="JA101" s="441">
        <f>IZ101/DEFM_Région_Dépt!EA100</f>
        <v>0.14629057187017003</v>
      </c>
      <c r="JB101" s="435">
        <v>1999</v>
      </c>
      <c r="JC101" s="441">
        <f>JB101/DEFM_Région_Dépt!EB100</f>
        <v>0.15031205353785998</v>
      </c>
      <c r="JD101" s="435">
        <v>2038</v>
      </c>
      <c r="JE101" s="441">
        <f>JD101/DEFM_Région_Dépt!EC100</f>
        <v>0.15368373425835155</v>
      </c>
      <c r="JF101" s="435">
        <v>2066</v>
      </c>
      <c r="JG101" s="441">
        <f>JF101/DEFM_Région_Dépt!ED100</f>
        <v>0.15538507821901323</v>
      </c>
      <c r="JH101" s="435">
        <v>2079</v>
      </c>
      <c r="JI101" s="441">
        <f>JH101/DEFM_Région_Dépt!EE100</f>
        <v>0.15342041177772858</v>
      </c>
      <c r="JJ101" s="435">
        <v>2104</v>
      </c>
      <c r="JK101" s="441">
        <f>JJ101/DEFM_Région_Dépt!EF100</f>
        <v>0.15288475512280192</v>
      </c>
      <c r="JL101" s="435"/>
      <c r="JM101" s="441" t="e">
        <f>JL101/DEFM_Région_Dépt!EG100</f>
        <v>#DIV/0!</v>
      </c>
      <c r="JN101" s="435"/>
      <c r="JO101" s="441" t="e">
        <f>JN101/DEFM_Région_Dépt!EH100</f>
        <v>#DIV/0!</v>
      </c>
      <c r="JP101" s="435"/>
      <c r="JQ101" s="441" t="e">
        <f>JP101/DEFM_Région_Dépt!EI100</f>
        <v>#DIV/0!</v>
      </c>
      <c r="JR101" s="435"/>
      <c r="JS101" s="441" t="e">
        <f>JR101/DEFM_Région_Dépt!EJ100</f>
        <v>#DIV/0!</v>
      </c>
    </row>
    <row r="102" spans="1:279" x14ac:dyDescent="0.35">
      <c r="A102" s="246" t="s">
        <v>464</v>
      </c>
      <c r="B102" s="286">
        <v>13562</v>
      </c>
      <c r="C102" s="280">
        <f>B102/DEFM_Région_Dépt!B101</f>
        <v>0.18706464916757473</v>
      </c>
      <c r="D102" s="247">
        <v>14478</v>
      </c>
      <c r="E102" s="248">
        <f>D102/DEFM_Région_Dépt!C101</f>
        <v>0.19547430669943025</v>
      </c>
      <c r="F102" s="286">
        <v>15238</v>
      </c>
      <c r="G102" s="280">
        <f>F102/DEFM_Région_Dépt!D101</f>
        <v>0.20007352748089599</v>
      </c>
      <c r="H102" s="247">
        <v>16347</v>
      </c>
      <c r="I102" s="248">
        <f>H102/DEFM_Région_Dépt!E101</f>
        <v>0.20309607524009493</v>
      </c>
      <c r="J102" s="286">
        <v>15997</v>
      </c>
      <c r="K102" s="280">
        <f>J102/DEFM_Région_Dépt!F101</f>
        <v>0.19063110729777397</v>
      </c>
      <c r="L102" s="247">
        <v>16716</v>
      </c>
      <c r="M102" s="248">
        <f>L102/DEFM_Région_Dépt!G101</f>
        <v>0.19733673324833545</v>
      </c>
      <c r="N102" s="286">
        <v>15910</v>
      </c>
      <c r="O102" s="280">
        <f>N102/DEFM_Région_Dépt!H101</f>
        <v>0.18719408885542169</v>
      </c>
      <c r="P102" s="247">
        <v>17866</v>
      </c>
      <c r="Q102" s="248">
        <f>P102/DEFM_Région_Dépt!I101</f>
        <v>0.20779734350647841</v>
      </c>
      <c r="R102" s="286">
        <v>17998</v>
      </c>
      <c r="S102" s="280">
        <f>R102/DEFM_Région_Dépt!J101</f>
        <v>0.21126148861995703</v>
      </c>
      <c r="T102" s="247">
        <v>18349</v>
      </c>
      <c r="U102" s="248">
        <f>T102/DEFM_Région_Dépt!K101</f>
        <v>0.21933872047432343</v>
      </c>
      <c r="V102" s="286">
        <v>17939</v>
      </c>
      <c r="W102" s="280">
        <f>V102/DEFM_Région_Dépt!L101</f>
        <v>0.22032670105625154</v>
      </c>
      <c r="X102" s="247">
        <v>17776</v>
      </c>
      <c r="Y102" s="248">
        <f>X102/DEFM_Région_Dépt!M101</f>
        <v>0.22160720073802578</v>
      </c>
      <c r="Z102" s="286">
        <v>17611</v>
      </c>
      <c r="AA102" s="280">
        <f>Z102/DEFM_Région_Dépt!N101</f>
        <v>0.22157217986462344</v>
      </c>
      <c r="AB102" s="247">
        <v>17362</v>
      </c>
      <c r="AC102" s="248">
        <f>AB102/DEFM_Région_Dépt!O101</f>
        <v>0.21695991202639209</v>
      </c>
      <c r="AD102" s="286">
        <v>17610</v>
      </c>
      <c r="AE102" s="280">
        <f>AD102/DEFM_Région_Dépt!P101</f>
        <v>0.21439006574141709</v>
      </c>
      <c r="AF102" s="247">
        <v>18163</v>
      </c>
      <c r="AG102" s="248">
        <f>AF102/DEFM_Région_Dépt!Q101</f>
        <v>0.21219945323270323</v>
      </c>
      <c r="AH102" s="286">
        <v>18412</v>
      </c>
      <c r="AI102" s="280">
        <f>AH102/DEFM_Région_Dépt!R101</f>
        <v>0.21122914898010692</v>
      </c>
      <c r="AJ102" s="247">
        <v>18859</v>
      </c>
      <c r="AK102" s="248">
        <f>AJ102/DEFM_Région_Dépt!S101</f>
        <v>0.21285312806853196</v>
      </c>
      <c r="AL102" s="286">
        <v>19410</v>
      </c>
      <c r="AM102" s="280">
        <f>AL102/DEFM_Région_Dépt!T101</f>
        <v>0.21708009931330663</v>
      </c>
      <c r="AN102" s="247">
        <v>19746</v>
      </c>
      <c r="AO102" s="248">
        <f>AN102/DEFM_Région_Dépt!U101</f>
        <v>0.21839055034507168</v>
      </c>
      <c r="AP102" s="286">
        <v>19920</v>
      </c>
      <c r="AQ102" s="280">
        <f>AP102/DEFM_Région_Dépt!V101</f>
        <v>0.22243810927607116</v>
      </c>
      <c r="AR102" s="247">
        <v>20099</v>
      </c>
      <c r="AS102" s="248">
        <f>AR102/DEFM_Région_Dépt!W101</f>
        <v>0.22765010363691965</v>
      </c>
      <c r="AT102" s="286">
        <v>19776</v>
      </c>
      <c r="AU102" s="280">
        <f>AT102/DEFM_Région_Dépt!X101</f>
        <v>0.22995348837209303</v>
      </c>
      <c r="AV102" s="247">
        <v>19842</v>
      </c>
      <c r="AW102" s="248">
        <f>AV102/DEFM_Région_Dépt!Y101</f>
        <v>0.23206203291112593</v>
      </c>
      <c r="AX102" s="286">
        <v>19563</v>
      </c>
      <c r="AY102" s="280">
        <f>AX102/DEFM_Région_Dépt!Z101</f>
        <v>0.23190175322135159</v>
      </c>
      <c r="AZ102" s="247">
        <v>19269</v>
      </c>
      <c r="BA102" s="248">
        <f>AZ102/DEFM_Région_Dépt!AA101</f>
        <v>0.22536314940001403</v>
      </c>
      <c r="BB102" s="286">
        <v>19480</v>
      </c>
      <c r="BC102" s="280">
        <f>BB102/DEFM_Région_Dépt!AB101</f>
        <v>0.22170375007113186</v>
      </c>
      <c r="BD102" s="247">
        <v>20444</v>
      </c>
      <c r="BE102" s="248">
        <f>BD102/DEFM_Région_Dépt!AC101</f>
        <v>0.22241321163198033</v>
      </c>
      <c r="BF102" s="286">
        <v>20813</v>
      </c>
      <c r="BG102" s="280">
        <f>BF102/DEFM_Région_Dépt!AD101</f>
        <v>0.22002685188121743</v>
      </c>
      <c r="BH102" s="247">
        <v>21277</v>
      </c>
      <c r="BI102" s="248">
        <f>BH102/DEFM_Région_Dépt!AE101</f>
        <v>0.22155002759353165</v>
      </c>
      <c r="BJ102" s="286">
        <v>21693</v>
      </c>
      <c r="BK102" s="280">
        <f>BJ102/DEFM_Région_Dépt!AF101</f>
        <v>0.22399942175044402</v>
      </c>
      <c r="BL102" s="247">
        <v>22411</v>
      </c>
      <c r="BM102" s="248">
        <f>BL102/DEFM_Région_Dépt!AG101</f>
        <v>0.22885180949268852</v>
      </c>
      <c r="BN102" s="286">
        <v>22757</v>
      </c>
      <c r="BO102" s="280">
        <f>BN102/DEFM_Région_Dépt!AH101</f>
        <v>0.23391133632784797</v>
      </c>
      <c r="BP102" s="247">
        <v>23215</v>
      </c>
      <c r="BQ102" s="248">
        <f>BP102/DEFM_Région_Dépt!AI101</f>
        <v>0.24101951827242524</v>
      </c>
      <c r="BR102" s="286">
        <v>22749</v>
      </c>
      <c r="BS102" s="280">
        <f>BR102/DEFM_Région_Dépt!AJ101</f>
        <v>0.24150707036392202</v>
      </c>
      <c r="BT102" s="247">
        <v>22568</v>
      </c>
      <c r="BU102" s="248">
        <f>BT102/DEFM_Région_Dépt!AK101</f>
        <v>0.24216930819499738</v>
      </c>
      <c r="BV102" s="286">
        <v>22208</v>
      </c>
      <c r="BW102" s="280">
        <f>BV102/DEFM_Région_Dépt!AL101</f>
        <v>0.24046342915922256</v>
      </c>
      <c r="BX102" s="247">
        <v>22021</v>
      </c>
      <c r="BY102" s="248">
        <f>BX102/DEFM_Région_Dépt!AM101</f>
        <v>0.23445052488128953</v>
      </c>
      <c r="BZ102" s="249">
        <v>22474</v>
      </c>
      <c r="CA102" s="280">
        <f>BZ102/DEFM_Région_Dépt!AN101</f>
        <v>0.23283569719134301</v>
      </c>
      <c r="CB102" s="247">
        <v>22944</v>
      </c>
      <c r="CC102" s="248">
        <f>CB102/DEFM_Région_Dépt!AO101</f>
        <v>0.2282167581761757</v>
      </c>
      <c r="CD102" s="249">
        <v>23825</v>
      </c>
      <c r="CE102" s="280">
        <f>CD102/DEFM_Région_Dépt!AP101</f>
        <v>0.22795552834015845</v>
      </c>
      <c r="CF102" s="247">
        <v>24408</v>
      </c>
      <c r="CG102" s="248">
        <f>CF102/DEFM_Région_Dépt!AQ101</f>
        <v>0.23001243921746015</v>
      </c>
      <c r="CH102" s="249">
        <v>24582</v>
      </c>
      <c r="CI102" s="280">
        <f>CH102/DEFM_Région_Dépt!AR101</f>
        <v>0.23050090955122554</v>
      </c>
      <c r="CJ102" s="247">
        <v>25372</v>
      </c>
      <c r="CK102" s="248">
        <f>CJ102/DEFM_Région_Dépt!AS101</f>
        <v>0.2341281559131847</v>
      </c>
      <c r="CL102" s="249">
        <v>25259</v>
      </c>
      <c r="CM102" s="280">
        <f>CL102/DEFM_Région_Dépt!AT101</f>
        <v>0.2341528079055194</v>
      </c>
      <c r="CN102" s="247">
        <v>25745</v>
      </c>
      <c r="CO102" s="248">
        <f>CN102/DEFM_Région_Dépt!AU101</f>
        <v>0.24045915603459547</v>
      </c>
      <c r="CP102" s="249">
        <v>25917</v>
      </c>
      <c r="CQ102" s="280">
        <f>CP102/DEFM_Région_Dépt!AV101</f>
        <v>0.24439855154464185</v>
      </c>
      <c r="CR102" s="247">
        <v>25684</v>
      </c>
      <c r="CS102" s="248">
        <f>CR102/DEFM_Région_Dépt!AW101</f>
        <v>0.24747791064047098</v>
      </c>
      <c r="CT102" s="249">
        <v>25330</v>
      </c>
      <c r="CU102" s="280">
        <f>CT102/DEFM_Région_Dépt!AX101</f>
        <v>0.24718947614958234</v>
      </c>
      <c r="CV102" s="247">
        <v>25474</v>
      </c>
      <c r="CW102" s="248">
        <f>CV102/DEFM_Région_Dépt!AY101</f>
        <v>0.24458014094513894</v>
      </c>
      <c r="CX102" s="249">
        <v>25141</v>
      </c>
      <c r="CY102" s="280">
        <f>CX102/DEFM_Région_Dépt!AZ101</f>
        <v>0.24072655546831612</v>
      </c>
      <c r="CZ102" s="247">
        <v>26225</v>
      </c>
      <c r="DA102" s="248">
        <f>CZ102/DEFM_Région_Dépt!BA101</f>
        <v>0.24051248188704855</v>
      </c>
      <c r="DB102" s="249">
        <v>27118</v>
      </c>
      <c r="DC102" s="280">
        <f>DB102/DEFM_Région_Dépt!BB101</f>
        <v>0.24079632030403667</v>
      </c>
      <c r="DD102" s="247">
        <v>27594</v>
      </c>
      <c r="DE102" s="248">
        <f>DD102/DEFM_Région_Dépt!BC101</f>
        <v>0.24438067910090866</v>
      </c>
      <c r="DF102" s="249">
        <v>27767</v>
      </c>
      <c r="DG102" s="280">
        <f>DF102/DEFM_Région_Dépt!BD101</f>
        <v>0.24591935241030546</v>
      </c>
      <c r="DH102" s="247">
        <v>28657</v>
      </c>
      <c r="DI102" s="248">
        <f>DH102/DEFM_Région_Dépt!BE101</f>
        <v>0.25112826759440204</v>
      </c>
      <c r="DJ102" s="249">
        <v>28620</v>
      </c>
      <c r="DK102" s="280">
        <f>DJ102/DEFM_Région_Dépt!BF101</f>
        <v>0.25427342833789401</v>
      </c>
      <c r="DL102" s="247">
        <v>28624</v>
      </c>
      <c r="DM102" s="248">
        <f>DL102/DEFM_Région_Dépt!BG101</f>
        <v>0.25809243864173265</v>
      </c>
      <c r="DN102" s="249">
        <v>28537</v>
      </c>
      <c r="DO102" s="280">
        <f>DN102/DEFM_Région_Dépt!BH101</f>
        <v>0.26178572411452267</v>
      </c>
      <c r="DP102" s="247">
        <v>28567</v>
      </c>
      <c r="DQ102" s="248">
        <f>DP102/DEFM_Région_Dépt!BI101</f>
        <v>0.265337209626334</v>
      </c>
      <c r="DR102" s="249">
        <v>28337</v>
      </c>
      <c r="DS102" s="280">
        <f>DR102/DEFM_Région_Dépt!BJ101</f>
        <v>0.26555896051805411</v>
      </c>
      <c r="DT102" s="247">
        <v>28027</v>
      </c>
      <c r="DU102" s="248">
        <f>DT102/DEFM_Région_Dépt!BK101</f>
        <v>0.25959579118965581</v>
      </c>
      <c r="DV102" s="249">
        <v>28022</v>
      </c>
      <c r="DW102" s="280">
        <f>DV102/DEFM_Région_Dépt!BL101</f>
        <v>0.25557491130304716</v>
      </c>
      <c r="DX102" s="247">
        <v>29036</v>
      </c>
      <c r="DY102" s="248">
        <f>DX102/DEFM_Région_Dépt!BM101</f>
        <v>0.25453206634173708</v>
      </c>
      <c r="DZ102" s="249">
        <v>29914</v>
      </c>
      <c r="EA102" s="280">
        <f>DZ102/DEFM_Région_Dépt!BN101</f>
        <v>0.25476936703686037</v>
      </c>
      <c r="EB102" s="247">
        <v>30081</v>
      </c>
      <c r="EC102" s="248">
        <f>EB102/DEFM_Région_Dépt!BO101</f>
        <v>0.25375602102190764</v>
      </c>
      <c r="ED102" s="249">
        <v>30498</v>
      </c>
      <c r="EE102" s="280">
        <f>ED102/DEFM_Région_Dépt!BP101</f>
        <v>0.25573984939708522</v>
      </c>
      <c r="EF102" s="247">
        <v>31052</v>
      </c>
      <c r="EG102" s="248">
        <f>EF102/DEFM_Région_Dépt!BQ101</f>
        <v>0.25904081819926089</v>
      </c>
      <c r="EH102" s="249">
        <v>30875</v>
      </c>
      <c r="EI102" s="280">
        <f>EH102/DEFM_Région_Dépt!BR101</f>
        <v>0.25968509765000758</v>
      </c>
      <c r="EJ102" s="247">
        <v>30853</v>
      </c>
      <c r="EK102" s="248">
        <f>EJ102/DEFM_Région_Dépt!BS101</f>
        <v>0.26185666757197174</v>
      </c>
      <c r="EL102" s="249">
        <v>30691</v>
      </c>
      <c r="EM102" s="280">
        <f>EL102/DEFM_Région_Dépt!BT101</f>
        <v>0.26389736799112634</v>
      </c>
      <c r="EN102" s="247">
        <v>30571</v>
      </c>
      <c r="EO102" s="248">
        <f>EN102/DEFM_Région_Dépt!BU101</f>
        <v>0.26389800075964226</v>
      </c>
      <c r="EP102" s="249">
        <v>30175</v>
      </c>
      <c r="EQ102" s="280">
        <f>EP102/DEFM_Région_Dépt!BV101</f>
        <v>0.26291255706966854</v>
      </c>
      <c r="ER102" s="247">
        <v>29933</v>
      </c>
      <c r="ES102" s="248">
        <f>ER102/DEFM_Région_Dépt!BW101</f>
        <v>0.25742395445437266</v>
      </c>
      <c r="ET102" s="249">
        <v>29623</v>
      </c>
      <c r="EU102" s="280">
        <f>ET102/DEFM_Région_Dépt!BX101</f>
        <v>0.25222870279705395</v>
      </c>
      <c r="EV102" s="247">
        <v>30256</v>
      </c>
      <c r="EW102" s="248">
        <f>EV102/DEFM_Région_Dépt!BY101</f>
        <v>0.25101839330307885</v>
      </c>
      <c r="EX102" s="249">
        <v>30509</v>
      </c>
      <c r="EY102" s="280">
        <f>EX102/DEFM_Région_Dépt!BZ101</f>
        <v>0.24778480755642548</v>
      </c>
      <c r="EZ102" s="247">
        <v>31600</v>
      </c>
      <c r="FA102" s="248">
        <f>EZ102/DEFM_Région_Dépt!CA101</f>
        <v>0.25524628035088287</v>
      </c>
      <c r="FB102" s="286">
        <v>32340</v>
      </c>
      <c r="FC102" s="281">
        <f>FB102/DEFM_Région_Dépt!CB101</f>
        <v>0.25996157648931295</v>
      </c>
      <c r="FD102" s="252">
        <v>32873</v>
      </c>
      <c r="FE102" s="248">
        <f>FD102/DEFM_Région_Dépt!CC101</f>
        <v>0.26304502644613548</v>
      </c>
      <c r="FF102" s="249">
        <v>31612</v>
      </c>
      <c r="FG102" s="250">
        <f>FF102/DEFM_Région_Dépt!CD101</f>
        <v>0.25571500218407728</v>
      </c>
      <c r="FH102" s="247">
        <v>30651</v>
      </c>
      <c r="FI102" s="248">
        <f>FH102/DEFM_Région_Dépt!CE101</f>
        <v>0.25168537480600739</v>
      </c>
      <c r="FJ102" s="249">
        <v>28948</v>
      </c>
      <c r="FK102" s="250">
        <f>FJ102/DEFM_Région_Dépt!CF101</f>
        <v>0.24486136252135812</v>
      </c>
      <c r="FL102" s="247">
        <v>25294</v>
      </c>
      <c r="FM102" s="248">
        <f>FL102/DEFM_Région_Dépt!CG101</f>
        <v>0.2160015712931572</v>
      </c>
      <c r="FN102" s="249">
        <v>24621</v>
      </c>
      <c r="FO102" s="250">
        <f>FN102/DEFM_Région_Dépt!CH101</f>
        <v>0.2124349649263583</v>
      </c>
      <c r="FP102" s="247">
        <v>24051</v>
      </c>
      <c r="FQ102" s="248">
        <f>FP102/DEFM_Région_Dépt!CI101</f>
        <v>0.20406068113556533</v>
      </c>
      <c r="FR102" s="249">
        <v>24289</v>
      </c>
      <c r="FS102" s="250">
        <f>FR102/DEFM_Région_Dépt!CJ101</f>
        <v>0.20020606660072535</v>
      </c>
      <c r="FT102" s="247">
        <v>24450</v>
      </c>
      <c r="FU102" s="248">
        <f>FT102/DEFM_Région_Dépt!CK101</f>
        <v>0.19810885048251051</v>
      </c>
      <c r="FV102" s="249">
        <v>24383</v>
      </c>
      <c r="FW102" s="250">
        <f>FV102/DEFM_Région_Dépt!CL101</f>
        <v>0.19435964066224004</v>
      </c>
      <c r="FX102" s="247">
        <v>24686</v>
      </c>
      <c r="FY102" s="248">
        <f>FX102/DEFM_Région_Dépt!CM101</f>
        <v>0.19510460217977191</v>
      </c>
      <c r="FZ102" s="249">
        <v>24715</v>
      </c>
      <c r="GA102" s="250">
        <f>FZ102/DEFM_Région_Dépt!CN101</f>
        <v>0.19487943732160035</v>
      </c>
      <c r="GB102" s="247">
        <v>24596</v>
      </c>
      <c r="GC102" s="248">
        <f>GB102/DEFM_Région_Dépt!CO101</f>
        <v>0.19313095780266029</v>
      </c>
      <c r="GD102" s="249">
        <v>24552</v>
      </c>
      <c r="GE102" s="250">
        <f>GD102/DEFM_Région_Dépt!CP101</f>
        <v>0.19449131395708072</v>
      </c>
      <c r="GF102" s="247">
        <v>23484</v>
      </c>
      <c r="GG102" s="248">
        <f>GF102/DEFM_Région_Dépt!CQ101</f>
        <v>0.18849629974475463</v>
      </c>
      <c r="GH102" s="249">
        <v>23023</v>
      </c>
      <c r="GI102" s="250">
        <f>GH102/DEFM_Région_Dépt!CR101</f>
        <v>0.18759523169310746</v>
      </c>
      <c r="GJ102" s="247">
        <v>22996</v>
      </c>
      <c r="GK102" s="248">
        <f>GJ102/DEFM_Région_Dépt!CS101</f>
        <v>0.18903877613093623</v>
      </c>
      <c r="GL102" s="249">
        <v>22487</v>
      </c>
      <c r="GM102" s="250">
        <f>GL102/DEFM_Région_Dépt!CT101</f>
        <v>0.18660481635769174</v>
      </c>
      <c r="GN102" s="247">
        <v>22185</v>
      </c>
      <c r="GO102" s="248">
        <f>GN102/DEFM_Région_Dépt!CU101</f>
        <v>0.18016518187059941</v>
      </c>
      <c r="GP102" s="287">
        <v>22429</v>
      </c>
      <c r="GQ102" s="288">
        <f>GP102/DEFM_Région_Dépt!CV101</f>
        <v>0.17792321116928447</v>
      </c>
      <c r="GR102" s="289">
        <v>22514</v>
      </c>
      <c r="GS102" s="290">
        <f>GR102/DEFM_Région_Dépt!CW101</f>
        <v>0.17519531857938805</v>
      </c>
      <c r="GT102" s="287">
        <v>22507</v>
      </c>
      <c r="GU102" s="288">
        <f>GT102/DEFM_Région_Dépt!CX101</f>
        <v>0.17187082388337802</v>
      </c>
      <c r="GV102" s="289">
        <v>22991</v>
      </c>
      <c r="GW102" s="290">
        <f>GV102/DEFM_Région_Dépt!CY101</f>
        <v>0.17454713858394449</v>
      </c>
      <c r="GX102" s="291">
        <v>23220</v>
      </c>
      <c r="GY102" s="292">
        <f>GX102/DEFM_Région_Dépt!CZ101</f>
        <v>0.17703298211372195</v>
      </c>
      <c r="GZ102" s="435">
        <v>23788</v>
      </c>
      <c r="HA102" s="441">
        <f>GZ102/DEFM_Région_Dépt!DA101</f>
        <v>0.18044177437951331</v>
      </c>
      <c r="HB102" s="435">
        <v>23680</v>
      </c>
      <c r="HC102" s="441">
        <f>HB102/DEFM_Région_Dépt!DB101</f>
        <v>0.1814767980993984</v>
      </c>
      <c r="HD102" s="435">
        <v>23854</v>
      </c>
      <c r="HE102" s="441">
        <f>HD102/DEFM_Région_Dépt!DC101</f>
        <v>0.18452993370413634</v>
      </c>
      <c r="HF102" s="435">
        <v>23285</v>
      </c>
      <c r="HG102" s="441">
        <f>HF102/DEFM_Région_Dépt!DD101</f>
        <v>0.18285548252330358</v>
      </c>
      <c r="HH102" s="435">
        <v>23434</v>
      </c>
      <c r="HI102" s="441">
        <f>HH102/DEFM_Région_Dépt!DE101</f>
        <v>0.18564672143485253</v>
      </c>
      <c r="HJ102" s="435">
        <v>23033</v>
      </c>
      <c r="HK102" s="441">
        <f>HJ102/DEFM_Région_Dépt!DF101</f>
        <v>0.18518399408260236</v>
      </c>
      <c r="HL102" s="435">
        <v>22804</v>
      </c>
      <c r="HM102" s="441">
        <f>HL102/DEFM_Région_Dépt!DG101</f>
        <v>0.18044993788230082</v>
      </c>
      <c r="HN102" s="435">
        <v>23230</v>
      </c>
      <c r="HO102" s="441">
        <f>HN102/DEFM_Région_Dépt!DH101</f>
        <v>0.17993942633172991</v>
      </c>
      <c r="HP102" s="435">
        <v>23545</v>
      </c>
      <c r="HQ102" s="441">
        <f>HP102/DEFM_Région_Dépt!DI101</f>
        <v>0.17889298332256962</v>
      </c>
      <c r="HR102" s="435">
        <v>24326</v>
      </c>
      <c r="HS102" s="441">
        <f>HR102/DEFM_Région_Dépt!DJ101</f>
        <v>0.18227457327398883</v>
      </c>
      <c r="HT102" s="435">
        <v>24619</v>
      </c>
      <c r="HU102" s="441">
        <f>HT102/DEFM_Région_Dépt!DK101</f>
        <v>0.18465681090284497</v>
      </c>
      <c r="HV102" s="502">
        <v>24813</v>
      </c>
      <c r="HW102" s="500">
        <f>HV102/DEFM_Région_Dépt!DL101</f>
        <v>0.18637053283059682</v>
      </c>
      <c r="HX102" s="435">
        <v>25578</v>
      </c>
      <c r="HY102" s="441">
        <f>HX102/DEFM_Région_Dépt!DM101</f>
        <v>0.19003254134533945</v>
      </c>
      <c r="HZ102" s="435">
        <v>25807</v>
      </c>
      <c r="IA102" s="441">
        <f>HZ102/DEFM_Région_Dépt!DN101</f>
        <v>0.19343837136089706</v>
      </c>
      <c r="IB102" s="435">
        <v>26299</v>
      </c>
      <c r="IC102" s="441">
        <f>IB102/DEFM_Région_Dépt!DO101</f>
        <v>0.19893343419062026</v>
      </c>
      <c r="ID102" s="435">
        <v>26226</v>
      </c>
      <c r="IE102" s="441">
        <f>ID102/DEFM_Région_Dépt!DP101</f>
        <v>0.20140227466459831</v>
      </c>
      <c r="IF102" s="435">
        <v>26267</v>
      </c>
      <c r="IG102" s="441">
        <f>IF102/DEFM_Région_Dépt!DQ101</f>
        <v>0.20405991205854476</v>
      </c>
      <c r="IH102" s="435">
        <v>25845</v>
      </c>
      <c r="II102" s="441">
        <f>IH102/DEFM_Région_Dépt!DR101</f>
        <v>0.20337262554885821</v>
      </c>
      <c r="IJ102" s="435">
        <v>25504</v>
      </c>
      <c r="IK102" s="441">
        <f>IJ102/DEFM_Région_Dépt!DS101</f>
        <v>0.19847625273348432</v>
      </c>
      <c r="IL102" s="435">
        <v>25234</v>
      </c>
      <c r="IM102" s="441">
        <f>IL102/DEFM_Région_Dépt!DT101</f>
        <v>0.19570039242450094</v>
      </c>
      <c r="IN102" s="435">
        <v>25304</v>
      </c>
      <c r="IO102" s="441">
        <f>IN102/DEFM_Région_Dépt!DU101</f>
        <v>0.19383057442913279</v>
      </c>
      <c r="IP102" s="435">
        <v>25580</v>
      </c>
      <c r="IQ102" s="441">
        <f>IP102/DEFM_Région_Dépt!DV101</f>
        <v>0.19388482119847802</v>
      </c>
      <c r="IR102" s="435">
        <v>25763</v>
      </c>
      <c r="IS102" s="441">
        <f>IR102/DEFM_Région_Dépt!DW101</f>
        <v>0.19712910605933079</v>
      </c>
      <c r="IT102" s="435">
        <v>26064</v>
      </c>
      <c r="IU102" s="441">
        <f>IT102/DEFM_Région_Dépt!DX101</f>
        <v>0.19926300821088364</v>
      </c>
      <c r="IV102" s="435">
        <v>26750</v>
      </c>
      <c r="IW102" s="441">
        <f>IV102/DEFM_Région_Dépt!DY101</f>
        <v>0.20416106972768347</v>
      </c>
      <c r="IX102" s="435">
        <v>26878</v>
      </c>
      <c r="IY102" s="441">
        <f>IX102/DEFM_Région_Dépt!DZ101</f>
        <v>0.20743519097342811</v>
      </c>
      <c r="IZ102" s="435">
        <v>28034</v>
      </c>
      <c r="JA102" s="441">
        <f>IZ102/DEFM_Région_Dépt!EA101</f>
        <v>0.21294988074077451</v>
      </c>
      <c r="JB102" s="435">
        <v>29106</v>
      </c>
      <c r="JC102" s="441">
        <f>JB102/DEFM_Région_Dépt!EB101</f>
        <v>0.21678509183536668</v>
      </c>
      <c r="JD102" s="435">
        <v>29588</v>
      </c>
      <c r="JE102" s="441">
        <f>JD102/DEFM_Région_Dépt!EC101</f>
        <v>0.22036852218729983</v>
      </c>
      <c r="JF102" s="435">
        <v>30054</v>
      </c>
      <c r="JG102" s="441">
        <f>JF102/DEFM_Région_Dépt!ED101</f>
        <v>0.22554258097439439</v>
      </c>
      <c r="JH102" s="435">
        <v>30234</v>
      </c>
      <c r="JI102" s="441">
        <f>JH102/DEFM_Région_Dépt!EE101</f>
        <v>0.2256184470728704</v>
      </c>
      <c r="JJ102" s="435">
        <v>30462</v>
      </c>
      <c r="JK102" s="441">
        <f>JJ102/DEFM_Région_Dépt!EF101</f>
        <v>0.22469241436284779</v>
      </c>
      <c r="JL102" s="435"/>
      <c r="JM102" s="441" t="e">
        <f>JL102/DEFM_Région_Dépt!EG101</f>
        <v>#DIV/0!</v>
      </c>
      <c r="JN102" s="435"/>
      <c r="JO102" s="441" t="e">
        <f>JN102/DEFM_Région_Dépt!EH101</f>
        <v>#DIV/0!</v>
      </c>
      <c r="JP102" s="435"/>
      <c r="JQ102" s="441" t="e">
        <f>JP102/DEFM_Région_Dépt!EI101</f>
        <v>#DIV/0!</v>
      </c>
      <c r="JR102" s="435"/>
      <c r="JS102" s="441" t="e">
        <f>JR102/DEFM_Région_Dépt!EJ101</f>
        <v>#DIV/0!</v>
      </c>
    </row>
    <row r="103" spans="1:279" x14ac:dyDescent="0.35">
      <c r="A103" s="246" t="s">
        <v>465</v>
      </c>
      <c r="B103" s="286">
        <v>1158</v>
      </c>
      <c r="C103" s="280">
        <f>B103/DEFM_Région_Dépt!B102</f>
        <v>0.14578874480674808</v>
      </c>
      <c r="D103" s="247">
        <v>1313</v>
      </c>
      <c r="E103" s="248">
        <f>D103/DEFM_Région_Dépt!C102</f>
        <v>0.15996588693957114</v>
      </c>
      <c r="F103" s="286">
        <v>1429</v>
      </c>
      <c r="G103" s="280">
        <f>F103/DEFM_Région_Dépt!D102</f>
        <v>0.16736940735535255</v>
      </c>
      <c r="H103" s="247">
        <v>1526</v>
      </c>
      <c r="I103" s="248">
        <f>H103/DEFM_Région_Dépt!E102</f>
        <v>0.17352740504889697</v>
      </c>
      <c r="J103" s="286">
        <v>1358</v>
      </c>
      <c r="K103" s="280">
        <f>J103/DEFM_Région_Dépt!F102</f>
        <v>0.151731843575419</v>
      </c>
      <c r="L103" s="247">
        <v>1421</v>
      </c>
      <c r="M103" s="248">
        <f>L103/DEFM_Région_Dépt!G102</f>
        <v>0.152320720334441</v>
      </c>
      <c r="N103" s="286">
        <v>1365</v>
      </c>
      <c r="O103" s="280">
        <f>N103/DEFM_Région_Dépt!H102</f>
        <v>0.14564660691421255</v>
      </c>
      <c r="P103" s="247">
        <v>1617</v>
      </c>
      <c r="Q103" s="248">
        <f>P103/DEFM_Région_Dépt!I102</f>
        <v>0.16923076923076924</v>
      </c>
      <c r="R103" s="286">
        <v>1619</v>
      </c>
      <c r="S103" s="280">
        <f>R103/DEFM_Région_Dépt!J102</f>
        <v>0.1711416490486258</v>
      </c>
      <c r="T103" s="247">
        <v>1642</v>
      </c>
      <c r="U103" s="248">
        <f>T103/DEFM_Région_Dépt!K102</f>
        <v>0.17814907236627969</v>
      </c>
      <c r="V103" s="286">
        <v>1603</v>
      </c>
      <c r="W103" s="280">
        <f>V103/DEFM_Région_Dépt!L102</f>
        <v>0.17980931015143017</v>
      </c>
      <c r="X103" s="247">
        <v>1600</v>
      </c>
      <c r="Y103" s="248">
        <f>X103/DEFM_Région_Dépt!M102</f>
        <v>0.18231540565177756</v>
      </c>
      <c r="Z103" s="286">
        <v>1536</v>
      </c>
      <c r="AA103" s="280">
        <f>Z103/DEFM_Région_Dépt!N102</f>
        <v>0.17831437195263525</v>
      </c>
      <c r="AB103" s="247">
        <v>1529</v>
      </c>
      <c r="AC103" s="248">
        <f>AB103/DEFM_Région_Dépt!O102</f>
        <v>0.17327742520398912</v>
      </c>
      <c r="AD103" s="286">
        <v>1561</v>
      </c>
      <c r="AE103" s="280">
        <f>AD103/DEFM_Région_Dépt!P102</f>
        <v>0.17307905532764165</v>
      </c>
      <c r="AF103" s="247">
        <v>1638</v>
      </c>
      <c r="AG103" s="248">
        <f>AF103/DEFM_Région_Dépt!Q102</f>
        <v>0.17513097401903133</v>
      </c>
      <c r="AH103" s="286">
        <v>1598</v>
      </c>
      <c r="AI103" s="280">
        <f>AH103/DEFM_Région_Dépt!R102</f>
        <v>0.16883254094030639</v>
      </c>
      <c r="AJ103" s="247">
        <v>1688</v>
      </c>
      <c r="AK103" s="248">
        <f>AJ103/DEFM_Région_Dépt!S102</f>
        <v>0.17382349912470393</v>
      </c>
      <c r="AL103" s="286">
        <v>1777</v>
      </c>
      <c r="AM103" s="280">
        <f>AL103/DEFM_Région_Dépt!T102</f>
        <v>0.18022312373225152</v>
      </c>
      <c r="AN103" s="247">
        <v>1844</v>
      </c>
      <c r="AO103" s="248">
        <f>AN103/DEFM_Région_Dépt!U102</f>
        <v>0.18039522598317353</v>
      </c>
      <c r="AP103" s="286">
        <v>1864</v>
      </c>
      <c r="AQ103" s="280">
        <f>AP103/DEFM_Région_Dépt!V102</f>
        <v>0.18272718360945006</v>
      </c>
      <c r="AR103" s="247">
        <v>1898</v>
      </c>
      <c r="AS103" s="248">
        <f>AR103/DEFM_Région_Dépt!W102</f>
        <v>0.18797662672080817</v>
      </c>
      <c r="AT103" s="286">
        <v>1835</v>
      </c>
      <c r="AU103" s="280">
        <f>AT103/DEFM_Région_Dépt!X102</f>
        <v>0.18982104065377056</v>
      </c>
      <c r="AV103" s="247">
        <v>1817</v>
      </c>
      <c r="AW103" s="248">
        <f>AV103/DEFM_Région_Dépt!Y102</f>
        <v>0.19084129818296397</v>
      </c>
      <c r="AX103" s="286">
        <v>1748</v>
      </c>
      <c r="AY103" s="280">
        <f>AX103/DEFM_Région_Dépt!Z102</f>
        <v>0.18438818565400844</v>
      </c>
      <c r="AZ103" s="247">
        <v>1754</v>
      </c>
      <c r="BA103" s="248">
        <f>AZ103/DEFM_Région_Dépt!AA102</f>
        <v>0.18006364849604764</v>
      </c>
      <c r="BB103" s="286">
        <v>1751</v>
      </c>
      <c r="BC103" s="280">
        <f>BB103/DEFM_Région_Dépt!AB102</f>
        <v>0.17455886751071678</v>
      </c>
      <c r="BD103" s="247">
        <v>1830</v>
      </c>
      <c r="BE103" s="248">
        <f>BD103/DEFM_Région_Dépt!AC102</f>
        <v>0.177291222631273</v>
      </c>
      <c r="BF103" s="286">
        <v>1843</v>
      </c>
      <c r="BG103" s="280">
        <f>BF103/DEFM_Région_Dépt!AD102</f>
        <v>0.17469194312796207</v>
      </c>
      <c r="BH103" s="247">
        <v>1853</v>
      </c>
      <c r="BI103" s="248">
        <f>BH103/DEFM_Région_Dépt!AE102</f>
        <v>0.17282223465771313</v>
      </c>
      <c r="BJ103" s="286">
        <v>1858</v>
      </c>
      <c r="BK103" s="280">
        <f>BJ103/DEFM_Région_Dépt!AF102</f>
        <v>0.17041181326240484</v>
      </c>
      <c r="BL103" s="247">
        <v>1947</v>
      </c>
      <c r="BM103" s="248">
        <f>BL103/DEFM_Région_Dépt!AG102</f>
        <v>0.17542120911793854</v>
      </c>
      <c r="BN103" s="286">
        <v>2012</v>
      </c>
      <c r="BO103" s="280">
        <f>BN103/DEFM_Région_Dépt!AH102</f>
        <v>0.18124493288892893</v>
      </c>
      <c r="BP103" s="247">
        <v>2039</v>
      </c>
      <c r="BQ103" s="248">
        <f>BP103/DEFM_Région_Dépt!AI102</f>
        <v>0.18526258404506632</v>
      </c>
      <c r="BR103" s="286">
        <v>1978</v>
      </c>
      <c r="BS103" s="280">
        <f>BR103/DEFM_Région_Dépt!AJ102</f>
        <v>0.18628743642870596</v>
      </c>
      <c r="BT103" s="247">
        <v>1912</v>
      </c>
      <c r="BU103" s="248">
        <f>BT103/DEFM_Région_Dépt!AK102</f>
        <v>0.18432468909669333</v>
      </c>
      <c r="BV103" s="286">
        <v>1869</v>
      </c>
      <c r="BW103" s="280">
        <f>BV103/DEFM_Région_Dépt!AL102</f>
        <v>0.18300205620287868</v>
      </c>
      <c r="BX103" s="247">
        <v>1895</v>
      </c>
      <c r="BY103" s="248">
        <f>BX103/DEFM_Région_Dépt!AM102</f>
        <v>0.18021873514027581</v>
      </c>
      <c r="BZ103" s="249">
        <v>1906</v>
      </c>
      <c r="CA103" s="280">
        <f>BZ103/DEFM_Région_Dépt!AN102</f>
        <v>0.1766941689070177</v>
      </c>
      <c r="CB103" s="247">
        <v>1946</v>
      </c>
      <c r="CC103" s="248">
        <f>CB103/DEFM_Région_Dépt!AO102</f>
        <v>0.17622023000996107</v>
      </c>
      <c r="CD103" s="249">
        <v>2000</v>
      </c>
      <c r="CE103" s="280">
        <f>CD103/DEFM_Région_Dépt!AP102</f>
        <v>0.17608733932030288</v>
      </c>
      <c r="CF103" s="247">
        <v>2043</v>
      </c>
      <c r="CG103" s="248">
        <f>CF103/DEFM_Région_Dépt!AQ102</f>
        <v>0.17593868411987598</v>
      </c>
      <c r="CH103" s="249">
        <v>2038</v>
      </c>
      <c r="CI103" s="280">
        <f>CH103/DEFM_Région_Dépt!AR102</f>
        <v>0.17535708139734985</v>
      </c>
      <c r="CJ103" s="247">
        <v>2105</v>
      </c>
      <c r="CK103" s="248">
        <f>CJ103/DEFM_Région_Dépt!AS102</f>
        <v>0.17687589278211915</v>
      </c>
      <c r="CL103" s="249">
        <v>2138</v>
      </c>
      <c r="CM103" s="280">
        <f>CL103/DEFM_Région_Dépt!AT102</f>
        <v>0.18004210526315789</v>
      </c>
      <c r="CN103" s="247">
        <v>2163</v>
      </c>
      <c r="CO103" s="248">
        <f>CN103/DEFM_Région_Dépt!AU102</f>
        <v>0.18468237704918034</v>
      </c>
      <c r="CP103" s="249">
        <v>2102</v>
      </c>
      <c r="CQ103" s="280">
        <f>CP103/DEFM_Région_Dépt!AV102</f>
        <v>0.18367703600139812</v>
      </c>
      <c r="CR103" s="247">
        <v>2119</v>
      </c>
      <c r="CS103" s="248">
        <f>CR103/DEFM_Région_Dépt!AW102</f>
        <v>0.18815485704137808</v>
      </c>
      <c r="CT103" s="249">
        <v>2127</v>
      </c>
      <c r="CU103" s="280">
        <f>CT103/DEFM_Région_Dépt!AX102</f>
        <v>0.1911738270717239</v>
      </c>
      <c r="CV103" s="247">
        <v>2125</v>
      </c>
      <c r="CW103" s="248">
        <f>CV103/DEFM_Région_Dépt!AY102</f>
        <v>0.18803645695071233</v>
      </c>
      <c r="CX103" s="249">
        <v>2052</v>
      </c>
      <c r="CY103" s="280">
        <f>CX103/DEFM_Région_Dépt!AZ102</f>
        <v>0.18111209179170346</v>
      </c>
      <c r="CZ103" s="247">
        <v>2156</v>
      </c>
      <c r="DA103" s="248">
        <f>CZ103/DEFM_Région_Dépt!BA102</f>
        <v>0.18512794092392237</v>
      </c>
      <c r="DB103" s="249">
        <v>2169</v>
      </c>
      <c r="DC103" s="280">
        <f>DB103/DEFM_Région_Dépt!BB102</f>
        <v>0.18289906400202377</v>
      </c>
      <c r="DD103" s="247">
        <v>2147</v>
      </c>
      <c r="DE103" s="248">
        <f>DD103/DEFM_Région_Dépt!BC102</f>
        <v>0.17984587033003854</v>
      </c>
      <c r="DF103" s="249">
        <v>2232</v>
      </c>
      <c r="DG103" s="280">
        <f>DF103/DEFM_Région_Dépt!BD102</f>
        <v>0.18418881003465917</v>
      </c>
      <c r="DH103" s="247">
        <v>2256</v>
      </c>
      <c r="DI103" s="248">
        <f>DH103/DEFM_Région_Dépt!BE102</f>
        <v>0.18357881031817072</v>
      </c>
      <c r="DJ103" s="249">
        <v>2287</v>
      </c>
      <c r="DK103" s="280">
        <f>DJ103/DEFM_Région_Dépt!BF102</f>
        <v>0.18584430359174386</v>
      </c>
      <c r="DL103" s="247">
        <v>2259</v>
      </c>
      <c r="DM103" s="248">
        <f>DL103/DEFM_Région_Dépt!BG102</f>
        <v>0.18751556404084005</v>
      </c>
      <c r="DN103" s="249">
        <v>2266</v>
      </c>
      <c r="DO103" s="280">
        <f>DN103/DEFM_Région_Dépt!BH102</f>
        <v>0.19316341317875713</v>
      </c>
      <c r="DP103" s="247">
        <v>2240</v>
      </c>
      <c r="DQ103" s="248">
        <f>DP103/DEFM_Région_Dépt!BI102</f>
        <v>0.19318671841310911</v>
      </c>
      <c r="DR103" s="249">
        <v>2187</v>
      </c>
      <c r="DS103" s="280">
        <f>DR103/DEFM_Région_Dépt!BJ102</f>
        <v>0.19062145907783493</v>
      </c>
      <c r="DT103" s="247">
        <v>2210</v>
      </c>
      <c r="DU103" s="248">
        <f>DT103/DEFM_Région_Dépt!BK102</f>
        <v>0.18803709691142687</v>
      </c>
      <c r="DV103" s="249">
        <v>2203</v>
      </c>
      <c r="DW103" s="280">
        <f>DV103/DEFM_Région_Dépt!BL102</f>
        <v>0.18433603882520291</v>
      </c>
      <c r="DX103" s="247">
        <v>2257</v>
      </c>
      <c r="DY103" s="248">
        <f>DX103/DEFM_Région_Dépt!BM102</f>
        <v>0.18539510432068343</v>
      </c>
      <c r="DZ103" s="249">
        <v>2284</v>
      </c>
      <c r="EA103" s="280">
        <f>DZ103/DEFM_Région_Dépt!BN102</f>
        <v>0.18414899621059422</v>
      </c>
      <c r="EB103" s="247">
        <v>2298</v>
      </c>
      <c r="EC103" s="248">
        <f>EB103/DEFM_Région_Dépt!BO102</f>
        <v>0.18326820320599729</v>
      </c>
      <c r="ED103" s="249">
        <v>2332</v>
      </c>
      <c r="EE103" s="280">
        <f>ED103/DEFM_Région_Dépt!BP102</f>
        <v>0.18399873757298407</v>
      </c>
      <c r="EF103" s="247">
        <v>2403</v>
      </c>
      <c r="EG103" s="248">
        <f>EF103/DEFM_Région_Dépt!BQ102</f>
        <v>0.1875</v>
      </c>
      <c r="EH103" s="249">
        <v>2407</v>
      </c>
      <c r="EI103" s="280">
        <f>EH103/DEFM_Région_Dépt!BR102</f>
        <v>0.18967691095350669</v>
      </c>
      <c r="EJ103" s="247">
        <v>2442</v>
      </c>
      <c r="EK103" s="248">
        <f>EJ103/DEFM_Région_Dépt!BS102</f>
        <v>0.19362511893434825</v>
      </c>
      <c r="EL103" s="249">
        <v>2419</v>
      </c>
      <c r="EM103" s="280">
        <f>EL103/DEFM_Région_Dépt!BT102</f>
        <v>0.196379282351031</v>
      </c>
      <c r="EN103" s="247">
        <v>2412</v>
      </c>
      <c r="EO103" s="248">
        <f>EN103/DEFM_Région_Dépt!BU102</f>
        <v>0.19701053663317813</v>
      </c>
      <c r="EP103" s="249">
        <v>2358</v>
      </c>
      <c r="EQ103" s="280">
        <f>EP103/DEFM_Région_Dépt!BV102</f>
        <v>0.19482772866231512</v>
      </c>
      <c r="ER103" s="247">
        <v>2321</v>
      </c>
      <c r="ES103" s="248">
        <f>ER103/DEFM_Région_Dépt!BW102</f>
        <v>0.18859185829202893</v>
      </c>
      <c r="ET103" s="249">
        <v>2325</v>
      </c>
      <c r="EU103" s="280">
        <f>ET103/DEFM_Région_Dépt!BX102</f>
        <v>0.18545106484804977</v>
      </c>
      <c r="EV103" s="247">
        <v>2381</v>
      </c>
      <c r="EW103" s="248">
        <f>EV103/DEFM_Région_Dépt!BY102</f>
        <v>0.18696505692972124</v>
      </c>
      <c r="EX103" s="249">
        <v>2433</v>
      </c>
      <c r="EY103" s="280">
        <f>EX103/DEFM_Région_Dépt!BZ102</f>
        <v>0.18837101269742954</v>
      </c>
      <c r="EZ103" s="247">
        <v>2551</v>
      </c>
      <c r="FA103" s="248">
        <f>EZ103/DEFM_Région_Dépt!CA102</f>
        <v>0.19558383807406271</v>
      </c>
      <c r="FB103" s="286">
        <v>2633</v>
      </c>
      <c r="FC103" s="281">
        <f>FB103/DEFM_Région_Dépt!CB102</f>
        <v>0.19858209518063202</v>
      </c>
      <c r="FD103" s="252">
        <v>2724</v>
      </c>
      <c r="FE103" s="248">
        <f>FD103/DEFM_Région_Dépt!CC102</f>
        <v>0.20349619004930525</v>
      </c>
      <c r="FF103" s="249">
        <v>2640</v>
      </c>
      <c r="FG103" s="250">
        <f>FF103/DEFM_Région_Dépt!CD102</f>
        <v>0.1985410242911935</v>
      </c>
      <c r="FH103" s="247">
        <v>2556</v>
      </c>
      <c r="FI103" s="248">
        <f>FH103/DEFM_Région_Dépt!CE102</f>
        <v>0.19490620710690865</v>
      </c>
      <c r="FJ103" s="249">
        <v>2433</v>
      </c>
      <c r="FK103" s="250">
        <f>FJ103/DEFM_Région_Dépt!CF102</f>
        <v>0.1917106610984162</v>
      </c>
      <c r="FL103" s="247">
        <v>2028</v>
      </c>
      <c r="FM103" s="248">
        <f>FL103/DEFM_Région_Dépt!CG102</f>
        <v>0.16160650251016018</v>
      </c>
      <c r="FN103" s="249">
        <v>1975</v>
      </c>
      <c r="FO103" s="250">
        <f>FN103/DEFM_Région_Dépt!CH102</f>
        <v>0.15896651641983259</v>
      </c>
      <c r="FP103" s="247">
        <v>1954</v>
      </c>
      <c r="FQ103" s="248">
        <f>FP103/DEFM_Région_Dépt!CI102</f>
        <v>0.15520254169976172</v>
      </c>
      <c r="FR103" s="249">
        <v>1976</v>
      </c>
      <c r="FS103" s="250">
        <f>FR103/DEFM_Région_Dépt!CJ102</f>
        <v>0.15155698726798589</v>
      </c>
      <c r="FT103" s="247">
        <v>1945</v>
      </c>
      <c r="FU103" s="248">
        <f>FT103/DEFM_Région_Dépt!CK102</f>
        <v>0.14799878252929538</v>
      </c>
      <c r="FV103" s="249">
        <v>1935</v>
      </c>
      <c r="FW103" s="250">
        <f>FV103/DEFM_Région_Dépt!CL102</f>
        <v>0.14643559860753746</v>
      </c>
      <c r="FX103" s="247">
        <v>1954</v>
      </c>
      <c r="FY103" s="248">
        <f>FX103/DEFM_Région_Dépt!CM102</f>
        <v>0.14602795007846947</v>
      </c>
      <c r="FZ103" s="249">
        <v>1941</v>
      </c>
      <c r="GA103" s="250">
        <f>FZ103/DEFM_Région_Dépt!CN102</f>
        <v>0.14424791914387633</v>
      </c>
      <c r="GB103" s="247">
        <v>2015</v>
      </c>
      <c r="GC103" s="248">
        <f>GB103/DEFM_Région_Dépt!CO102</f>
        <v>0.14719848053181386</v>
      </c>
      <c r="GD103" s="249">
        <v>2055</v>
      </c>
      <c r="GE103" s="250">
        <f>GD103/DEFM_Région_Dépt!CP102</f>
        <v>0.15068191816981963</v>
      </c>
      <c r="GF103" s="247">
        <v>1949</v>
      </c>
      <c r="GG103" s="248">
        <f>GF103/DEFM_Région_Dépt!CQ102</f>
        <v>0.14481016420239246</v>
      </c>
      <c r="GH103" s="249">
        <v>1939</v>
      </c>
      <c r="GI103" s="250">
        <f>GH103/DEFM_Région_Dépt!CR102</f>
        <v>0.14631753697555086</v>
      </c>
      <c r="GJ103" s="247">
        <v>2012</v>
      </c>
      <c r="GK103" s="248">
        <f>GJ103/DEFM_Région_Dépt!CS102</f>
        <v>0.15275985118821653</v>
      </c>
      <c r="GL103" s="249">
        <v>1992</v>
      </c>
      <c r="GM103" s="250">
        <f>GL103/DEFM_Région_Dépt!CT102</f>
        <v>0.15241009946442236</v>
      </c>
      <c r="GN103" s="247">
        <v>1987</v>
      </c>
      <c r="GO103" s="248">
        <f>GN103/DEFM_Région_Dépt!CU102</f>
        <v>0.14749109263657958</v>
      </c>
      <c r="GP103" s="287">
        <v>2021</v>
      </c>
      <c r="GQ103" s="288">
        <f>GP103/DEFM_Région_Dépt!CV102</f>
        <v>0.14672571511543489</v>
      </c>
      <c r="GR103" s="289">
        <v>2010</v>
      </c>
      <c r="GS103" s="290">
        <f>GR103/DEFM_Région_Dépt!CW102</f>
        <v>0.14512635379061373</v>
      </c>
      <c r="GT103" s="287">
        <v>2022</v>
      </c>
      <c r="GU103" s="288">
        <f>GT103/DEFM_Région_Dépt!CX102</f>
        <v>0.14290762598063467</v>
      </c>
      <c r="GV103" s="289">
        <v>2051</v>
      </c>
      <c r="GW103" s="290">
        <f>GV103/DEFM_Région_Dépt!CY102</f>
        <v>0.14424361769463395</v>
      </c>
      <c r="GX103" s="291">
        <v>2060</v>
      </c>
      <c r="GY103" s="292">
        <f>GX103/DEFM_Région_Dépt!CZ102</f>
        <v>0.14455125956073259</v>
      </c>
      <c r="GZ103" s="435">
        <v>2156</v>
      </c>
      <c r="HA103" s="441">
        <f>GZ103/DEFM_Région_Dépt!DA102</f>
        <v>0.14940059593929736</v>
      </c>
      <c r="HB103" s="435">
        <v>2180</v>
      </c>
      <c r="HC103" s="441">
        <f>HB103/DEFM_Région_Dépt!DB102</f>
        <v>0.15235166678314346</v>
      </c>
      <c r="HD103" s="435">
        <v>2210</v>
      </c>
      <c r="HE103" s="441">
        <f>HD103/DEFM_Région_Dépt!DC102</f>
        <v>0.1570048309178744</v>
      </c>
      <c r="HF103" s="435">
        <v>2190</v>
      </c>
      <c r="HG103" s="441">
        <f>HF103/DEFM_Région_Dépt!DD102</f>
        <v>0.15816842409360105</v>
      </c>
      <c r="HH103" s="435">
        <v>2171</v>
      </c>
      <c r="HI103" s="441">
        <f>HH103/DEFM_Région_Dépt!DE102</f>
        <v>0.15855974291557115</v>
      </c>
      <c r="HJ103" s="435">
        <v>2144</v>
      </c>
      <c r="HK103" s="441">
        <f>HJ103/DEFM_Région_Dépt!DF102</f>
        <v>0.15877953047470933</v>
      </c>
      <c r="HL103" s="435">
        <v>2131</v>
      </c>
      <c r="HM103" s="441">
        <f>HL103/DEFM_Région_Dépt!DG102</f>
        <v>0.15467808666618277</v>
      </c>
      <c r="HN103" s="435">
        <v>2168</v>
      </c>
      <c r="HO103" s="441">
        <f>HN103/DEFM_Région_Dépt!DH102</f>
        <v>0.15368256893740695</v>
      </c>
      <c r="HP103" s="435">
        <v>2195</v>
      </c>
      <c r="HQ103" s="441">
        <f>HP103/DEFM_Région_Dépt!DI102</f>
        <v>0.1551785083068222</v>
      </c>
      <c r="HR103" s="435">
        <v>2280</v>
      </c>
      <c r="HS103" s="441">
        <f>HR103/DEFM_Région_Dépt!DJ102</f>
        <v>0.15776363133130364</v>
      </c>
      <c r="HT103" s="435">
        <v>2279</v>
      </c>
      <c r="HU103" s="441">
        <f>HT103/DEFM_Région_Dépt!DK102</f>
        <v>0.15727002967359049</v>
      </c>
      <c r="HV103" s="502">
        <v>2350</v>
      </c>
      <c r="HW103" s="500">
        <f>HV103/DEFM_Région_Dépt!DL102</f>
        <v>0.16117969821673525</v>
      </c>
      <c r="HX103" s="435">
        <v>2454</v>
      </c>
      <c r="HY103" s="441">
        <f>HX103/DEFM_Région_Dépt!DM102</f>
        <v>0.16670063175056044</v>
      </c>
      <c r="HZ103" s="435">
        <v>2488</v>
      </c>
      <c r="IA103" s="441">
        <f>HZ103/DEFM_Région_Dépt!DN102</f>
        <v>0.17002665208774687</v>
      </c>
      <c r="IB103" s="435">
        <v>2563</v>
      </c>
      <c r="IC103" s="441">
        <f>IB103/DEFM_Région_Dépt!DO102</f>
        <v>0.17775157777931896</v>
      </c>
      <c r="ID103" s="435">
        <v>2504</v>
      </c>
      <c r="IE103" s="441">
        <f>ID103/DEFM_Région_Dépt!DP102</f>
        <v>0.17846197705081604</v>
      </c>
      <c r="IF103" s="435">
        <v>2551</v>
      </c>
      <c r="IG103" s="441">
        <f>IF103/DEFM_Région_Dépt!DQ102</f>
        <v>0.18365730741540676</v>
      </c>
      <c r="IH103" s="435">
        <v>2494</v>
      </c>
      <c r="II103" s="441">
        <f>IH103/DEFM_Région_Dépt!DR102</f>
        <v>0.18084257849322022</v>
      </c>
      <c r="IJ103" s="435">
        <v>2520</v>
      </c>
      <c r="IK103" s="441">
        <f>IJ103/DEFM_Région_Dépt!DS102</f>
        <v>0.17924461199231809</v>
      </c>
      <c r="IL103" s="435">
        <v>2480</v>
      </c>
      <c r="IM103" s="441">
        <f>IL103/DEFM_Région_Dépt!DT102</f>
        <v>0.1769406392694064</v>
      </c>
      <c r="IN103" s="435">
        <v>2502</v>
      </c>
      <c r="IO103" s="441">
        <f>IN103/DEFM_Région_Dépt!DU102</f>
        <v>0.17766100972804091</v>
      </c>
      <c r="IP103" s="435">
        <v>2502</v>
      </c>
      <c r="IQ103" s="441">
        <f>IP103/DEFM_Région_Dépt!DV102</f>
        <v>0.17513649727005459</v>
      </c>
      <c r="IR103" s="435">
        <v>2527</v>
      </c>
      <c r="IS103" s="441">
        <f>IR103/DEFM_Région_Dépt!DW102</f>
        <v>0.17765748031496062</v>
      </c>
      <c r="IT103" s="435">
        <v>2532</v>
      </c>
      <c r="IU103" s="441">
        <f>IT103/DEFM_Région_Dépt!DX102</f>
        <v>0.17779650305456077</v>
      </c>
      <c r="IV103" s="435">
        <v>2690</v>
      </c>
      <c r="IW103" s="441">
        <f>IV103/DEFM_Région_Dépt!DY102</f>
        <v>0.18668887500867512</v>
      </c>
      <c r="IX103" s="435">
        <v>2731</v>
      </c>
      <c r="IY103" s="441">
        <f>IX103/DEFM_Région_Dépt!DZ102</f>
        <v>0.19243235625704622</v>
      </c>
      <c r="IZ103" s="435">
        <v>2824</v>
      </c>
      <c r="JA103" s="441">
        <f>IZ103/DEFM_Région_Dépt!EA102</f>
        <v>0.19450375370204559</v>
      </c>
      <c r="JB103" s="435">
        <v>2861</v>
      </c>
      <c r="JC103" s="441">
        <f>JB103/DEFM_Région_Dépt!EB102</f>
        <v>0.19328469125793812</v>
      </c>
      <c r="JD103" s="435">
        <v>2882</v>
      </c>
      <c r="JE103" s="441">
        <f>JD103/DEFM_Région_Dépt!EC102</f>
        <v>0.19525745257452576</v>
      </c>
      <c r="JF103" s="435">
        <v>2936</v>
      </c>
      <c r="JG103" s="441">
        <f>JF103/DEFM_Région_Dépt!ED102</f>
        <v>0.20049166894291176</v>
      </c>
      <c r="JH103" s="435">
        <v>3017</v>
      </c>
      <c r="JI103" s="441">
        <f>JH103/DEFM_Région_Dépt!EE102</f>
        <v>0.20394781315487054</v>
      </c>
      <c r="JJ103" s="435">
        <v>3033</v>
      </c>
      <c r="JK103" s="441">
        <f>JJ103/DEFM_Région_Dépt!EF102</f>
        <v>0.20435251313839106</v>
      </c>
      <c r="JL103" s="435"/>
      <c r="JM103" s="441" t="e">
        <f>JL103/DEFM_Région_Dépt!EG102</f>
        <v>#DIV/0!</v>
      </c>
      <c r="JN103" s="435"/>
      <c r="JO103" s="441" t="e">
        <f>JN103/DEFM_Région_Dépt!EH102</f>
        <v>#DIV/0!</v>
      </c>
      <c r="JP103" s="435"/>
      <c r="JQ103" s="441" t="e">
        <f>JP103/DEFM_Région_Dépt!EI102</f>
        <v>#DIV/0!</v>
      </c>
      <c r="JR103" s="435"/>
      <c r="JS103" s="441" t="e">
        <f>JR103/DEFM_Région_Dépt!EJ102</f>
        <v>#DIV/0!</v>
      </c>
    </row>
    <row r="104" spans="1:279" x14ac:dyDescent="0.35">
      <c r="A104" s="246" t="s">
        <v>466</v>
      </c>
      <c r="B104" s="286">
        <v>264</v>
      </c>
      <c r="C104" s="280">
        <f>B104/DEFM_Région_Dépt!B103</f>
        <v>0.12301957129543337</v>
      </c>
      <c r="D104" s="247">
        <v>318</v>
      </c>
      <c r="E104" s="248">
        <f>D104/DEFM_Région_Dépt!C103</f>
        <v>0.14133333333333334</v>
      </c>
      <c r="F104" s="286">
        <v>348</v>
      </c>
      <c r="G104" s="280">
        <f>F104/DEFM_Région_Dépt!D103</f>
        <v>0.14493960849645982</v>
      </c>
      <c r="H104" s="264">
        <v>374</v>
      </c>
      <c r="I104" s="248">
        <f>H104/DEFM_Région_Dépt!E103</f>
        <v>0.15086728519564341</v>
      </c>
      <c r="J104" s="246">
        <v>344</v>
      </c>
      <c r="K104" s="280">
        <f>J104/DEFM_Région_Dépt!F103</f>
        <v>0.13716108452950559</v>
      </c>
      <c r="L104" s="264">
        <v>349</v>
      </c>
      <c r="M104" s="248">
        <f>L104/DEFM_Région_Dépt!G103</f>
        <v>0.13480108149864814</v>
      </c>
      <c r="N104" s="246">
        <v>322</v>
      </c>
      <c r="O104" s="280">
        <f>N104/DEFM_Région_Dépt!H103</f>
        <v>0.12389380530973451</v>
      </c>
      <c r="P104" s="264">
        <v>402</v>
      </c>
      <c r="Q104" s="248">
        <f>P104/DEFM_Région_Dépt!I103</f>
        <v>0.14933135215453194</v>
      </c>
      <c r="R104" s="246">
        <v>416</v>
      </c>
      <c r="S104" s="280">
        <f>R104/DEFM_Région_Dépt!J103</f>
        <v>0.15847619047619046</v>
      </c>
      <c r="T104" s="264">
        <v>434</v>
      </c>
      <c r="U104" s="248">
        <f>T104/DEFM_Région_Dépt!K103</f>
        <v>0.17026284817575521</v>
      </c>
      <c r="V104" s="246">
        <v>389</v>
      </c>
      <c r="W104" s="280">
        <f>V104/DEFM_Région_Dépt!L103</f>
        <v>0.1642043056141832</v>
      </c>
      <c r="X104" s="264">
        <v>380</v>
      </c>
      <c r="Y104" s="248">
        <f>X104/DEFM_Région_Dépt!M103</f>
        <v>0.16762240846934273</v>
      </c>
      <c r="Z104" s="246">
        <v>371</v>
      </c>
      <c r="AA104" s="280">
        <f>Z104/DEFM_Région_Dépt!N103</f>
        <v>0.16130434782608696</v>
      </c>
      <c r="AB104" s="264">
        <v>371</v>
      </c>
      <c r="AC104" s="248">
        <f>AB104/DEFM_Région_Dépt!O103</f>
        <v>0.15261209378856438</v>
      </c>
      <c r="AD104" s="246">
        <v>398</v>
      </c>
      <c r="AE104" s="280">
        <f>AD104/DEFM_Région_Dépt!P103</f>
        <v>0.15737445630684066</v>
      </c>
      <c r="AF104" s="264">
        <v>399</v>
      </c>
      <c r="AG104" s="248">
        <f>AF104/DEFM_Région_Dépt!Q103</f>
        <v>0.15346153846153845</v>
      </c>
      <c r="AH104" s="246">
        <v>404</v>
      </c>
      <c r="AI104" s="280">
        <f>AH104/DEFM_Région_Dépt!R103</f>
        <v>0.1540221120853984</v>
      </c>
      <c r="AJ104" s="264">
        <v>425</v>
      </c>
      <c r="AK104" s="248">
        <f>AJ104/DEFM_Région_Dépt!S103</f>
        <v>0.15146115466856735</v>
      </c>
      <c r="AL104" s="246">
        <v>455</v>
      </c>
      <c r="AM104" s="280">
        <f>AL104/DEFM_Région_Dépt!T103</f>
        <v>0.15550239234449761</v>
      </c>
      <c r="AN104" s="264">
        <v>457</v>
      </c>
      <c r="AO104" s="248">
        <f>AN104/DEFM_Région_Dépt!U103</f>
        <v>0.15486275838698746</v>
      </c>
      <c r="AP104" s="246">
        <v>461</v>
      </c>
      <c r="AQ104" s="280">
        <f>AP104/DEFM_Région_Dépt!V103</f>
        <v>0.15701634877384196</v>
      </c>
      <c r="AR104" s="264">
        <v>437</v>
      </c>
      <c r="AS104" s="248">
        <f>AR104/DEFM_Région_Dépt!W103</f>
        <v>0.15474504249291784</v>
      </c>
      <c r="AT104" s="246">
        <v>414</v>
      </c>
      <c r="AU104" s="280">
        <f>AT104/DEFM_Région_Dépt!X103</f>
        <v>0.15699658703071673</v>
      </c>
      <c r="AV104" s="264">
        <v>385</v>
      </c>
      <c r="AW104" s="248">
        <f>AV104/DEFM_Région_Dépt!Y103</f>
        <v>0.15437048917401763</v>
      </c>
      <c r="AX104" s="246">
        <v>374</v>
      </c>
      <c r="AY104" s="280">
        <f>AX104/DEFM_Région_Dépt!Z103</f>
        <v>0.15086728519564341</v>
      </c>
      <c r="AZ104" s="264">
        <v>409</v>
      </c>
      <c r="BA104" s="248">
        <f>AZ104/DEFM_Région_Dépt!AA103</f>
        <v>0.15347091932457785</v>
      </c>
      <c r="BB104" s="246">
        <v>403</v>
      </c>
      <c r="BC104" s="280">
        <f>BB104/DEFM_Région_Dépt!AB103</f>
        <v>0.14230225988700565</v>
      </c>
      <c r="BD104" s="264">
        <v>417</v>
      </c>
      <c r="BE104" s="248">
        <f>BD104/DEFM_Région_Dépt!AC103</f>
        <v>0.14399171270718231</v>
      </c>
      <c r="BF104" s="246">
        <v>421</v>
      </c>
      <c r="BG104" s="280">
        <f>BF104/DEFM_Région_Dépt!AD103</f>
        <v>0.14427690198766277</v>
      </c>
      <c r="BH104" s="264">
        <v>433</v>
      </c>
      <c r="BI104" s="248">
        <f>BH104/DEFM_Région_Dépt!AE103</f>
        <v>0.14108830237862496</v>
      </c>
      <c r="BJ104" s="246">
        <v>461</v>
      </c>
      <c r="BK104" s="280">
        <f>BJ104/DEFM_Région_Dépt!AF103</f>
        <v>0.14634920634920634</v>
      </c>
      <c r="BL104" s="264">
        <v>486</v>
      </c>
      <c r="BM104" s="248">
        <f>BL104/DEFM_Région_Dépt!AG103</f>
        <v>0.15350600126342387</v>
      </c>
      <c r="BN104" s="246">
        <v>495</v>
      </c>
      <c r="BO104" s="280">
        <f>BN104/DEFM_Région_Dépt!AH103</f>
        <v>0.156794425087108</v>
      </c>
      <c r="BP104" s="247">
        <v>483</v>
      </c>
      <c r="BQ104" s="248">
        <f>BP104/DEFM_Région_Dépt!AI103</f>
        <v>0.16062520784835385</v>
      </c>
      <c r="BR104" s="286">
        <v>448</v>
      </c>
      <c r="BS104" s="280">
        <f>BR104/DEFM_Région_Dépt!AJ103</f>
        <v>0.15669814620496678</v>
      </c>
      <c r="BT104" s="247">
        <v>430</v>
      </c>
      <c r="BU104" s="248">
        <f>BT104/DEFM_Région_Dépt!AK103</f>
        <v>0.15103617843343869</v>
      </c>
      <c r="BV104" s="286">
        <v>433</v>
      </c>
      <c r="BW104" s="280">
        <f>BV104/DEFM_Région_Dépt!AL103</f>
        <v>0.15235749472202675</v>
      </c>
      <c r="BX104" s="247">
        <v>437</v>
      </c>
      <c r="BY104" s="248">
        <f>BX104/DEFM_Région_Dépt!AM103</f>
        <v>0.14518272425249171</v>
      </c>
      <c r="BZ104" s="249">
        <v>452</v>
      </c>
      <c r="CA104" s="280">
        <f>BZ104/DEFM_Région_Dépt!AN103</f>
        <v>0.14353763099396633</v>
      </c>
      <c r="CB104" s="247">
        <v>458</v>
      </c>
      <c r="CC104" s="248">
        <f>CB104/DEFM_Région_Dépt!AO103</f>
        <v>0.14334898278560251</v>
      </c>
      <c r="CD104" s="249">
        <v>444</v>
      </c>
      <c r="CE104" s="280">
        <f>CD104/DEFM_Région_Dépt!AP103</f>
        <v>0.13369467028003612</v>
      </c>
      <c r="CF104" s="247">
        <v>485</v>
      </c>
      <c r="CG104" s="248">
        <f>CF104/DEFM_Région_Dépt!AQ103</f>
        <v>0.14005197805371067</v>
      </c>
      <c r="CH104" s="249">
        <v>495</v>
      </c>
      <c r="CI104" s="280">
        <f>CH104/DEFM_Région_Dépt!AR103</f>
        <v>0.13955455314350154</v>
      </c>
      <c r="CJ104" s="247">
        <v>516</v>
      </c>
      <c r="CK104" s="248">
        <f>CJ104/DEFM_Région_Dépt!AS103</f>
        <v>0.14461883408071749</v>
      </c>
      <c r="CL104" s="249">
        <v>536</v>
      </c>
      <c r="CM104" s="280">
        <f>CL104/DEFM_Région_Dépt!AT103</f>
        <v>0.1513269339356296</v>
      </c>
      <c r="CN104" s="247">
        <v>522</v>
      </c>
      <c r="CO104" s="248">
        <f>CN104/DEFM_Région_Dépt!AU103</f>
        <v>0.15352941176470589</v>
      </c>
      <c r="CP104" s="249">
        <v>515</v>
      </c>
      <c r="CQ104" s="280">
        <f>CP104/DEFM_Région_Dépt!AV103</f>
        <v>0.15354800238521168</v>
      </c>
      <c r="CR104" s="247">
        <v>503</v>
      </c>
      <c r="CS104" s="248">
        <f>CR104/DEFM_Région_Dépt!AW103</f>
        <v>0.15354090354090355</v>
      </c>
      <c r="CT104" s="249">
        <v>482</v>
      </c>
      <c r="CU104" s="280">
        <f>CT104/DEFM_Région_Dépt!AX103</f>
        <v>0.14936473504803222</v>
      </c>
      <c r="CV104" s="247">
        <v>488</v>
      </c>
      <c r="CW104" s="248">
        <f>CV104/DEFM_Région_Dépt!AY103</f>
        <v>0.14654654654654656</v>
      </c>
      <c r="CX104" s="249">
        <v>470</v>
      </c>
      <c r="CY104" s="280">
        <f>CX104/DEFM_Région_Dépt!AZ103</f>
        <v>0.13959013959013958</v>
      </c>
      <c r="CZ104" s="247">
        <v>489</v>
      </c>
      <c r="DA104" s="248">
        <f>CZ104/DEFM_Région_Dépt!BA103</f>
        <v>0.14335971855760773</v>
      </c>
      <c r="DB104" s="249">
        <v>517</v>
      </c>
      <c r="DC104" s="280">
        <f>DB104/DEFM_Région_Dépt!BB103</f>
        <v>0.14708392603129444</v>
      </c>
      <c r="DD104" s="247">
        <v>537</v>
      </c>
      <c r="DE104" s="248">
        <f>DD104/DEFM_Région_Dépt!BC103</f>
        <v>0.14920811336482356</v>
      </c>
      <c r="DF104" s="249">
        <v>554</v>
      </c>
      <c r="DG104" s="280">
        <f>DF104/DEFM_Région_Dépt!BD103</f>
        <v>0.15198902606310014</v>
      </c>
      <c r="DH104" s="247">
        <v>572</v>
      </c>
      <c r="DI104" s="248">
        <f>DH104/DEFM_Région_Dépt!BE103</f>
        <v>0.15684123937482863</v>
      </c>
      <c r="DJ104" s="249">
        <v>558</v>
      </c>
      <c r="DK104" s="280">
        <f>DJ104/DEFM_Région_Dépt!BF103</f>
        <v>0.15656565656565657</v>
      </c>
      <c r="DL104" s="247">
        <v>563</v>
      </c>
      <c r="DM104" s="248">
        <f>DL104/DEFM_Région_Dépt!BG103</f>
        <v>0.16154949784791967</v>
      </c>
      <c r="DN104" s="249">
        <v>550</v>
      </c>
      <c r="DO104" s="280">
        <f>DN104/DEFM_Région_Dépt!BH103</f>
        <v>0.16686893203883496</v>
      </c>
      <c r="DP104" s="247">
        <v>563</v>
      </c>
      <c r="DQ104" s="248">
        <f>DP104/DEFM_Région_Dépt!BI103</f>
        <v>0.17560823456019964</v>
      </c>
      <c r="DR104" s="249">
        <v>529</v>
      </c>
      <c r="DS104" s="280">
        <f>DR104/DEFM_Région_Dépt!BJ103</f>
        <v>0.16666666666666666</v>
      </c>
      <c r="DT104" s="247">
        <v>551</v>
      </c>
      <c r="DU104" s="248">
        <f>DT104/DEFM_Région_Dépt!BK103</f>
        <v>0.16311426879810539</v>
      </c>
      <c r="DV104" s="249">
        <v>535</v>
      </c>
      <c r="DW104" s="280">
        <f>DV104/DEFM_Région_Dépt!BL103</f>
        <v>0.1539568345323741</v>
      </c>
      <c r="DX104" s="247">
        <v>554</v>
      </c>
      <c r="DY104" s="248">
        <f>DX104/DEFM_Région_Dépt!BM103</f>
        <v>0.15526905829596413</v>
      </c>
      <c r="DZ104" s="249">
        <v>575</v>
      </c>
      <c r="EA104" s="280">
        <f>DZ104/DEFM_Région_Dépt!BN103</f>
        <v>0.15654778110536346</v>
      </c>
      <c r="EB104" s="247">
        <v>587</v>
      </c>
      <c r="EC104" s="248">
        <f>EB104/DEFM_Région_Dépt!BO103</f>
        <v>0.15266579973992198</v>
      </c>
      <c r="ED104" s="249">
        <v>630</v>
      </c>
      <c r="EE104" s="280">
        <f>ED104/DEFM_Région_Dépt!BP103</f>
        <v>0.15861027190332327</v>
      </c>
      <c r="EF104" s="247">
        <v>649</v>
      </c>
      <c r="EG104" s="248">
        <f>EF104/DEFM_Région_Dépt!BQ103</f>
        <v>0.16136250621581302</v>
      </c>
      <c r="EH104" s="249">
        <v>669</v>
      </c>
      <c r="EI104" s="280">
        <f>EH104/DEFM_Région_Dépt!BR103</f>
        <v>0.16526679841897232</v>
      </c>
      <c r="EJ104" s="247">
        <v>665</v>
      </c>
      <c r="EK104" s="248">
        <f>EJ104/DEFM_Région_Dépt!BS103</f>
        <v>0.16942675159235668</v>
      </c>
      <c r="EL104" s="249">
        <v>650</v>
      </c>
      <c r="EM104" s="280">
        <f>EL104/DEFM_Région_Dépt!BT103</f>
        <v>0.17064846416382254</v>
      </c>
      <c r="EN104" s="247">
        <v>637</v>
      </c>
      <c r="EO104" s="248">
        <f>EN104/DEFM_Région_Dépt!BU103</f>
        <v>0.16874172185430464</v>
      </c>
      <c r="EP104" s="249">
        <v>637</v>
      </c>
      <c r="EQ104" s="280">
        <f>EP104/DEFM_Région_Dépt!BV103</f>
        <v>0.16986666666666667</v>
      </c>
      <c r="ER104" s="247">
        <v>662</v>
      </c>
      <c r="ES104" s="248">
        <f>ER104/DEFM_Région_Dépt!BW103</f>
        <v>0.17004880554842025</v>
      </c>
      <c r="ET104" s="249">
        <v>676</v>
      </c>
      <c r="EU104" s="280">
        <f>ET104/DEFM_Région_Dépt!BX103</f>
        <v>0.16895776055986003</v>
      </c>
      <c r="EV104" s="247">
        <v>663</v>
      </c>
      <c r="EW104" s="248">
        <f>EV104/DEFM_Région_Dépt!BY103</f>
        <v>0.16488435712509325</v>
      </c>
      <c r="EX104" s="249">
        <v>657</v>
      </c>
      <c r="EY104" s="280">
        <f>EX104/DEFM_Région_Dépt!BZ103</f>
        <v>0.15892597968069666</v>
      </c>
      <c r="EZ104" s="247">
        <v>693</v>
      </c>
      <c r="FA104" s="248">
        <f>EZ104/DEFM_Région_Dépt!CA103</f>
        <v>0.1648038049940547</v>
      </c>
      <c r="FB104" s="286">
        <v>754</v>
      </c>
      <c r="FC104" s="281">
        <f>FB104/DEFM_Région_Dépt!CB103</f>
        <v>0.17534883720930233</v>
      </c>
      <c r="FD104" s="252">
        <v>768</v>
      </c>
      <c r="FE104" s="248">
        <f>FD104/DEFM_Région_Dépt!CC103</f>
        <v>0.17794253938832252</v>
      </c>
      <c r="FF104" s="249">
        <v>720</v>
      </c>
      <c r="FG104" s="250">
        <f>FF104/DEFM_Région_Dépt!CD103</f>
        <v>0.16861826697892271</v>
      </c>
      <c r="FH104" s="247">
        <v>704</v>
      </c>
      <c r="FI104" s="248">
        <f>FH104/DEFM_Région_Dépt!CE103</f>
        <v>0.16777883698760723</v>
      </c>
      <c r="FJ104" s="249">
        <v>667</v>
      </c>
      <c r="FK104" s="250">
        <f>FJ104/DEFM_Région_Dépt!CF103</f>
        <v>0.16559086395233366</v>
      </c>
      <c r="FL104" s="247">
        <v>547</v>
      </c>
      <c r="FM104" s="248">
        <f>FL104/DEFM_Région_Dépt!CG103</f>
        <v>0.13946965833758287</v>
      </c>
      <c r="FN104" s="249">
        <v>516</v>
      </c>
      <c r="FO104" s="250">
        <f>FN104/DEFM_Région_Dépt!CH103</f>
        <v>0.13200306983883345</v>
      </c>
      <c r="FP104" s="247">
        <v>487</v>
      </c>
      <c r="FQ104" s="248">
        <f>FP104/DEFM_Région_Dépt!CI103</f>
        <v>0.12027661150901457</v>
      </c>
      <c r="FR104" s="249">
        <v>489</v>
      </c>
      <c r="FS104" s="250">
        <f>FR104/DEFM_Région_Dépt!CJ103</f>
        <v>0.11695766563023201</v>
      </c>
      <c r="FT104" s="247">
        <v>483</v>
      </c>
      <c r="FU104" s="248">
        <f>FT104/DEFM_Région_Dépt!CK103</f>
        <v>0.11711930164888458</v>
      </c>
      <c r="FV104" s="249">
        <v>485</v>
      </c>
      <c r="FW104" s="250">
        <f>FV104/DEFM_Région_Dépt!CL103</f>
        <v>0.11528405039220348</v>
      </c>
      <c r="FX104" s="247">
        <v>480</v>
      </c>
      <c r="FY104" s="248">
        <f>FX104/DEFM_Région_Dépt!CM103</f>
        <v>0.11246485473289597</v>
      </c>
      <c r="FZ104" s="249">
        <v>504</v>
      </c>
      <c r="GA104" s="250">
        <f>FZ104/DEFM_Région_Dépt!CN103</f>
        <v>0.11501597444089456</v>
      </c>
      <c r="GB104" s="247">
        <v>512</v>
      </c>
      <c r="GC104" s="248">
        <f>GB104/DEFM_Région_Dépt!CO103</f>
        <v>0.1159682899207248</v>
      </c>
      <c r="GD104" s="249">
        <v>537</v>
      </c>
      <c r="GE104" s="250">
        <f>GD104/DEFM_Région_Dépt!CP103</f>
        <v>0.1231933929800413</v>
      </c>
      <c r="GF104" s="247">
        <v>497</v>
      </c>
      <c r="GG104" s="248">
        <f>GF104/DEFM_Région_Dépt!CQ103</f>
        <v>0.11705134243994347</v>
      </c>
      <c r="GH104" s="249">
        <v>477</v>
      </c>
      <c r="GI104" s="250">
        <f>GH104/DEFM_Région_Dépt!CR103</f>
        <v>0.11482908040442946</v>
      </c>
      <c r="GJ104" s="247">
        <v>458</v>
      </c>
      <c r="GK104" s="248">
        <f>GJ104/DEFM_Région_Dépt!CS103</f>
        <v>0.11253071253071253</v>
      </c>
      <c r="GL104" s="249">
        <v>458</v>
      </c>
      <c r="GM104" s="250">
        <f>GL104/DEFM_Région_Dépt!CT103</f>
        <v>0.11367585008687019</v>
      </c>
      <c r="GN104" s="247">
        <v>473</v>
      </c>
      <c r="GO104" s="248">
        <f>GN104/DEFM_Région_Dépt!CU103</f>
        <v>0.1112156125088173</v>
      </c>
      <c r="GP104" s="287">
        <v>480</v>
      </c>
      <c r="GQ104" s="288">
        <f>GP104/DEFM_Région_Dépt!CV103</f>
        <v>0.10928961748633879</v>
      </c>
      <c r="GR104" s="289">
        <v>462</v>
      </c>
      <c r="GS104" s="290">
        <f>GR104/DEFM_Région_Dépt!CW103</f>
        <v>0.10719257540603248</v>
      </c>
      <c r="GT104" s="287">
        <v>463</v>
      </c>
      <c r="GU104" s="288">
        <f>GT104/DEFM_Région_Dépt!CX103</f>
        <v>0.10614397065566254</v>
      </c>
      <c r="GV104" s="289">
        <v>505</v>
      </c>
      <c r="GW104" s="290">
        <f>GV104/DEFM_Région_Dépt!CY103</f>
        <v>0.11361079865016872</v>
      </c>
      <c r="GX104" s="291">
        <v>516</v>
      </c>
      <c r="GY104" s="292">
        <f>GX104/DEFM_Région_Dépt!CZ103</f>
        <v>0.11368142762723067</v>
      </c>
      <c r="GZ104" s="435">
        <v>534</v>
      </c>
      <c r="HA104" s="441">
        <f>GZ104/DEFM_Région_Dépt!DA103</f>
        <v>0.11835106382978723</v>
      </c>
      <c r="HB104" s="435">
        <v>529</v>
      </c>
      <c r="HC104" s="441">
        <f>HB104/DEFM_Région_Dépt!DB103</f>
        <v>0.11721692887214713</v>
      </c>
      <c r="HD104" s="435">
        <v>538</v>
      </c>
      <c r="HE104" s="441">
        <f>HD104/DEFM_Région_Dépt!DC103</f>
        <v>0.12230052284610139</v>
      </c>
      <c r="HF104" s="435">
        <v>518</v>
      </c>
      <c r="HG104" s="441">
        <f>HF104/DEFM_Région_Dépt!DD103</f>
        <v>0.12116959064327486</v>
      </c>
      <c r="HH104" s="435">
        <v>514</v>
      </c>
      <c r="HI104" s="441">
        <f>HH104/DEFM_Région_Dépt!DE103</f>
        <v>0.12174324964471814</v>
      </c>
      <c r="HJ104" s="435">
        <v>502</v>
      </c>
      <c r="HK104" s="441">
        <f>HJ104/DEFM_Région_Dépt!DF103</f>
        <v>0.11986628462273162</v>
      </c>
      <c r="HL104" s="435">
        <v>478</v>
      </c>
      <c r="HM104" s="441">
        <f>HL104/DEFM_Région_Dépt!DG103</f>
        <v>0.11144788995103753</v>
      </c>
      <c r="HN104" s="435">
        <v>505</v>
      </c>
      <c r="HO104" s="441">
        <f>HN104/DEFM_Région_Dépt!DH103</f>
        <v>0.11366194013054243</v>
      </c>
      <c r="HP104" s="435">
        <v>508</v>
      </c>
      <c r="HQ104" s="441">
        <f>HP104/DEFM_Région_Dépt!DI103</f>
        <v>0.11377379619260919</v>
      </c>
      <c r="HR104" s="435">
        <v>527</v>
      </c>
      <c r="HS104" s="441">
        <f>HR104/DEFM_Région_Dépt!DJ103</f>
        <v>0.11685144124168514</v>
      </c>
      <c r="HT104" s="435">
        <v>538</v>
      </c>
      <c r="HU104" s="441">
        <f>HT104/DEFM_Région_Dépt!DK103</f>
        <v>0.11746724890829695</v>
      </c>
      <c r="HV104" s="502">
        <v>570</v>
      </c>
      <c r="HW104" s="500">
        <f>HV104/DEFM_Région_Dépt!DL103</f>
        <v>0.12396694214876033</v>
      </c>
      <c r="HX104" s="435">
        <v>570</v>
      </c>
      <c r="HY104" s="441">
        <f>HX104/DEFM_Région_Dépt!DM103</f>
        <v>0.12421006755284375</v>
      </c>
      <c r="HZ104" s="435">
        <v>586</v>
      </c>
      <c r="IA104" s="441">
        <f>HZ104/DEFM_Région_Dépt!DN103</f>
        <v>0.12839614373356706</v>
      </c>
      <c r="IB104" s="435">
        <v>589</v>
      </c>
      <c r="IC104" s="441">
        <f>IB104/DEFM_Région_Dépt!DO103</f>
        <v>0.13162011173184357</v>
      </c>
      <c r="ID104" s="435">
        <v>598</v>
      </c>
      <c r="IE104" s="441">
        <f>ID104/DEFM_Région_Dépt!DP103</f>
        <v>0.13766114180478822</v>
      </c>
      <c r="IF104" s="435">
        <v>586</v>
      </c>
      <c r="IG104" s="441">
        <f>IF104/DEFM_Région_Dépt!DQ103</f>
        <v>0.13666044776119404</v>
      </c>
      <c r="IH104" s="435">
        <v>597</v>
      </c>
      <c r="II104" s="441">
        <f>IH104/DEFM_Région_Dépt!DR103</f>
        <v>0.13984539704848911</v>
      </c>
      <c r="IJ104" s="435">
        <v>613</v>
      </c>
      <c r="IK104" s="441">
        <f>IJ104/DEFM_Région_Dépt!DS103</f>
        <v>0.14053186611646035</v>
      </c>
      <c r="IL104" s="435">
        <v>567</v>
      </c>
      <c r="IM104" s="441">
        <f>IL104/DEFM_Région_Dépt!DT103</f>
        <v>0.12898089171974522</v>
      </c>
      <c r="IN104" s="435">
        <v>541</v>
      </c>
      <c r="IO104" s="441">
        <f>IN104/DEFM_Région_Dépt!DU103</f>
        <v>0.12436781609195402</v>
      </c>
      <c r="IP104" s="435">
        <v>563</v>
      </c>
      <c r="IQ104" s="441">
        <f>IP104/DEFM_Région_Dépt!DV103</f>
        <v>0.12720289200180751</v>
      </c>
      <c r="IR104" s="435">
        <v>592</v>
      </c>
      <c r="IS104" s="441">
        <f>IR104/DEFM_Région_Dépt!DW103</f>
        <v>0.1314095449500555</v>
      </c>
      <c r="IT104" s="435">
        <v>613</v>
      </c>
      <c r="IU104" s="441">
        <f>IT104/DEFM_Région_Dépt!DX103</f>
        <v>0.13514109347442682</v>
      </c>
      <c r="IV104" s="435">
        <v>669</v>
      </c>
      <c r="IW104" s="441">
        <f>IV104/DEFM_Région_Dépt!DY103</f>
        <v>0.1478126380910296</v>
      </c>
      <c r="IX104" s="435">
        <v>674</v>
      </c>
      <c r="IY104" s="441">
        <f>IX104/DEFM_Région_Dépt!DZ103</f>
        <v>0.15245419588328432</v>
      </c>
      <c r="IZ104" s="435">
        <v>656</v>
      </c>
      <c r="JA104" s="441">
        <f>IZ104/DEFM_Région_Dépt!EA103</f>
        <v>0.14678899082568808</v>
      </c>
      <c r="JB104" s="435">
        <v>685</v>
      </c>
      <c r="JC104" s="441">
        <f>JB104/DEFM_Région_Dépt!EB103</f>
        <v>0.14940021810250817</v>
      </c>
      <c r="JD104" s="435">
        <v>716</v>
      </c>
      <c r="JE104" s="441">
        <f>JD104/DEFM_Région_Dépt!EC103</f>
        <v>0.15736263736263736</v>
      </c>
      <c r="JF104" s="435">
        <v>747</v>
      </c>
      <c r="JG104" s="441">
        <f>JF104/DEFM_Région_Dépt!ED103</f>
        <v>0.164103690685413</v>
      </c>
      <c r="JH104" s="435">
        <v>763</v>
      </c>
      <c r="JI104" s="441">
        <f>JH104/DEFM_Région_Dépt!EE103</f>
        <v>0.16637592673353685</v>
      </c>
      <c r="JJ104" s="435">
        <v>750</v>
      </c>
      <c r="JK104" s="441">
        <f>JJ104/DEFM_Région_Dépt!EF103</f>
        <v>0.16325642141924249</v>
      </c>
      <c r="JL104" s="435"/>
      <c r="JM104" s="441" t="e">
        <f>JL104/DEFM_Région_Dépt!EG103</f>
        <v>#DIV/0!</v>
      </c>
      <c r="JN104" s="435"/>
      <c r="JO104" s="441" t="e">
        <f>JN104/DEFM_Région_Dépt!EH103</f>
        <v>#DIV/0!</v>
      </c>
      <c r="JP104" s="435"/>
      <c r="JQ104" s="441" t="e">
        <f>JP104/DEFM_Région_Dépt!EI103</f>
        <v>#DIV/0!</v>
      </c>
      <c r="JR104" s="435"/>
      <c r="JS104" s="441" t="e">
        <f>JR104/DEFM_Région_Dépt!EJ103</f>
        <v>#DIV/0!</v>
      </c>
    </row>
    <row r="105" spans="1:279" x14ac:dyDescent="0.35">
      <c r="A105" s="246" t="s">
        <v>467</v>
      </c>
      <c r="B105" s="286">
        <v>1685</v>
      </c>
      <c r="C105" s="280">
        <f>B105/DEFM_Région_Dépt!B104</f>
        <v>0.13102643856920684</v>
      </c>
      <c r="D105" s="247">
        <v>1906</v>
      </c>
      <c r="E105" s="248">
        <f>D105/DEFM_Région_Dépt!C104</f>
        <v>0.1460536398467433</v>
      </c>
      <c r="F105" s="286">
        <v>2037</v>
      </c>
      <c r="G105" s="280">
        <f>F105/DEFM_Région_Dépt!D104</f>
        <v>0.15055432372505542</v>
      </c>
      <c r="H105" s="247">
        <v>2188</v>
      </c>
      <c r="I105" s="248">
        <f>H105/DEFM_Région_Dépt!E104</f>
        <v>0.15604050777349879</v>
      </c>
      <c r="J105" s="286">
        <v>2002</v>
      </c>
      <c r="K105" s="280">
        <f>J105/DEFM_Région_Dépt!F104</f>
        <v>0.12733748886910062</v>
      </c>
      <c r="L105" s="247">
        <v>2147</v>
      </c>
      <c r="M105" s="248">
        <f>L105/DEFM_Région_Dépt!G104</f>
        <v>0.13033448673587081</v>
      </c>
      <c r="N105" s="286">
        <v>1996</v>
      </c>
      <c r="O105" s="280">
        <f>N105/DEFM_Région_Dépt!H104</f>
        <v>0.12480460201338085</v>
      </c>
      <c r="P105" s="247">
        <v>2300</v>
      </c>
      <c r="Q105" s="248">
        <f>P105/DEFM_Région_Dépt!I104</f>
        <v>0.14350783053597055</v>
      </c>
      <c r="R105" s="286">
        <v>2344</v>
      </c>
      <c r="S105" s="280">
        <f>R105/DEFM_Région_Dépt!J104</f>
        <v>0.1481668773704172</v>
      </c>
      <c r="T105" s="247">
        <v>2418</v>
      </c>
      <c r="U105" s="248">
        <f>T105/DEFM_Région_Dépt!K104</f>
        <v>0.15644409937888198</v>
      </c>
      <c r="V105" s="286">
        <v>2384</v>
      </c>
      <c r="W105" s="280">
        <f>V105/DEFM_Région_Dépt!L104</f>
        <v>0.16561306009030913</v>
      </c>
      <c r="X105" s="247">
        <v>2370</v>
      </c>
      <c r="Y105" s="248">
        <f>X105/DEFM_Région_Dépt!M104</f>
        <v>0.1675266841026366</v>
      </c>
      <c r="Z105" s="286">
        <v>2415</v>
      </c>
      <c r="AA105" s="280">
        <f>Z105/DEFM_Région_Dépt!N104</f>
        <v>0.17336683417085427</v>
      </c>
      <c r="AB105" s="247">
        <v>2367</v>
      </c>
      <c r="AC105" s="248">
        <f>AB105/DEFM_Région_Dépt!O104</f>
        <v>0.1685177274668945</v>
      </c>
      <c r="AD105" s="286">
        <v>2361</v>
      </c>
      <c r="AE105" s="280">
        <f>AD105/DEFM_Région_Dépt!P104</f>
        <v>0.16571909875763319</v>
      </c>
      <c r="AF105" s="247">
        <v>2417</v>
      </c>
      <c r="AG105" s="248">
        <f>AF105/DEFM_Région_Dépt!Q104</f>
        <v>0.16656329680931706</v>
      </c>
      <c r="AH105" s="286">
        <v>2439</v>
      </c>
      <c r="AI105" s="280">
        <f>AH105/DEFM_Région_Dépt!R104</f>
        <v>0.15506389471676521</v>
      </c>
      <c r="AJ105" s="247">
        <v>2515</v>
      </c>
      <c r="AK105" s="248">
        <f>AJ105/DEFM_Région_Dépt!S104</f>
        <v>0.15125090209285544</v>
      </c>
      <c r="AL105" s="286">
        <v>2576</v>
      </c>
      <c r="AM105" s="280">
        <f>AL105/DEFM_Région_Dépt!T104</f>
        <v>0.15604555367094741</v>
      </c>
      <c r="AN105" s="247">
        <v>2600</v>
      </c>
      <c r="AO105" s="248">
        <f>AN105/DEFM_Région_Dépt!U104</f>
        <v>0.15442180911088674</v>
      </c>
      <c r="AP105" s="286">
        <v>2671</v>
      </c>
      <c r="AQ105" s="280">
        <f>AP105/DEFM_Région_Dépt!V104</f>
        <v>0.15879904875148632</v>
      </c>
      <c r="AR105" s="247">
        <v>2790</v>
      </c>
      <c r="AS105" s="248">
        <f>AR105/DEFM_Région_Dépt!W104</f>
        <v>0.16715595230962793</v>
      </c>
      <c r="AT105" s="286">
        <v>2730</v>
      </c>
      <c r="AU105" s="280">
        <f>AT105/DEFM_Région_Dépt!X104</f>
        <v>0.1766418634746037</v>
      </c>
      <c r="AV105" s="247">
        <v>2792</v>
      </c>
      <c r="AW105" s="248">
        <f>AV105/DEFM_Région_Dépt!Y104</f>
        <v>0.18379303534987823</v>
      </c>
      <c r="AX105" s="286">
        <v>2754</v>
      </c>
      <c r="AY105" s="280">
        <f>AX105/DEFM_Région_Dépt!Z104</f>
        <v>0.18544205777388728</v>
      </c>
      <c r="AZ105" s="247">
        <v>2691</v>
      </c>
      <c r="BA105" s="248">
        <f>AZ105/DEFM_Région_Dépt!AA104</f>
        <v>0.1796275282023897</v>
      </c>
      <c r="BB105" s="286">
        <v>2690</v>
      </c>
      <c r="BC105" s="280">
        <f>BB105/DEFM_Région_Dépt!AB104</f>
        <v>0.17562185806620095</v>
      </c>
      <c r="BD105" s="247">
        <v>2691</v>
      </c>
      <c r="BE105" s="248">
        <f>BD105/DEFM_Région_Dépt!AC104</f>
        <v>0.17369134447815143</v>
      </c>
      <c r="BF105" s="286">
        <v>2746</v>
      </c>
      <c r="BG105" s="280">
        <f>BF105/DEFM_Région_Dépt!AD104</f>
        <v>0.16242754051815925</v>
      </c>
      <c r="BH105" s="247">
        <v>2808</v>
      </c>
      <c r="BI105" s="248">
        <f>BH105/DEFM_Région_Dépt!AE104</f>
        <v>0.15619089998887528</v>
      </c>
      <c r="BJ105" s="286">
        <v>2801</v>
      </c>
      <c r="BK105" s="280">
        <f>BJ105/DEFM_Région_Dépt!AF104</f>
        <v>0.15812351812126002</v>
      </c>
      <c r="BL105" s="247">
        <v>2864</v>
      </c>
      <c r="BM105" s="248">
        <f>BL105/DEFM_Région_Dépt!AG104</f>
        <v>0.16033141129709455</v>
      </c>
      <c r="BN105" s="286">
        <v>2953</v>
      </c>
      <c r="BO105" s="280">
        <f>BN105/DEFM_Région_Dépt!AH104</f>
        <v>0.16653507782540042</v>
      </c>
      <c r="BP105" s="247">
        <v>2954</v>
      </c>
      <c r="BQ105" s="248">
        <f>BP105/DEFM_Région_Dépt!AI104</f>
        <v>0.16758382027571339</v>
      </c>
      <c r="BR105" s="286">
        <v>2812</v>
      </c>
      <c r="BS105" s="280">
        <f>BR105/DEFM_Région_Dépt!AJ104</f>
        <v>0.17109826589595376</v>
      </c>
      <c r="BT105" s="247">
        <v>2755</v>
      </c>
      <c r="BU105" s="248">
        <f>BT105/DEFM_Région_Dépt!AK104</f>
        <v>0.16991488836807697</v>
      </c>
      <c r="BV105" s="286">
        <v>2816</v>
      </c>
      <c r="BW105" s="280">
        <f>BV105/DEFM_Région_Dépt!AL104</f>
        <v>0.17398826073524867</v>
      </c>
      <c r="BX105" s="247">
        <v>2808</v>
      </c>
      <c r="BY105" s="248">
        <f>BX105/DEFM_Région_Dépt!AM104</f>
        <v>0.17016119258271725</v>
      </c>
      <c r="BZ105" s="249">
        <v>2865</v>
      </c>
      <c r="CA105" s="280">
        <f>BZ105/DEFM_Région_Dépt!AN104</f>
        <v>0.17002967359050444</v>
      </c>
      <c r="CB105" s="247">
        <v>2842</v>
      </c>
      <c r="CC105" s="248">
        <f>CB105/DEFM_Région_Dépt!AO104</f>
        <v>0.16522295215394453</v>
      </c>
      <c r="CD105" s="249">
        <v>2965</v>
      </c>
      <c r="CE105" s="280">
        <f>CD105/DEFM_Région_Dépt!AP104</f>
        <v>0.15647263707847381</v>
      </c>
      <c r="CF105" s="247">
        <v>3004</v>
      </c>
      <c r="CG105" s="248">
        <f>CF105/DEFM_Région_Dépt!AQ104</f>
        <v>0.15299989813588671</v>
      </c>
      <c r="CH105" s="249">
        <v>2985</v>
      </c>
      <c r="CI105" s="280">
        <f>CH105/DEFM_Région_Dépt!AR104</f>
        <v>0.1544231764097258</v>
      </c>
      <c r="CJ105" s="247">
        <v>3129</v>
      </c>
      <c r="CK105" s="248">
        <f>CJ105/DEFM_Région_Dépt!AS104</f>
        <v>0.15855883247187594</v>
      </c>
      <c r="CL105" s="249">
        <v>3182</v>
      </c>
      <c r="CM105" s="280">
        <f>CL105/DEFM_Région_Dépt!AT104</f>
        <v>0.16314602132895817</v>
      </c>
      <c r="CN105" s="247">
        <v>3208</v>
      </c>
      <c r="CO105" s="248">
        <f>CN105/DEFM_Région_Dépt!AU104</f>
        <v>0.16890433317538039</v>
      </c>
      <c r="CP105" s="249">
        <v>3221</v>
      </c>
      <c r="CQ105" s="280">
        <f>CP105/DEFM_Région_Dépt!AV104</f>
        <v>0.17257822546078011</v>
      </c>
      <c r="CR105" s="247">
        <v>3189</v>
      </c>
      <c r="CS105" s="248">
        <f>CR105/DEFM_Région_Dépt!AW104</f>
        <v>0.17658785093305276</v>
      </c>
      <c r="CT105" s="249">
        <v>3129</v>
      </c>
      <c r="CU105" s="280">
        <f>CT105/DEFM_Région_Dépt!AX104</f>
        <v>0.17686959470917415</v>
      </c>
      <c r="CV105" s="247">
        <v>3180</v>
      </c>
      <c r="CW105" s="248">
        <f>CV105/DEFM_Région_Dépt!AY104</f>
        <v>0.17642163661581137</v>
      </c>
      <c r="CX105" s="249">
        <v>3106</v>
      </c>
      <c r="CY105" s="280">
        <f>CX105/DEFM_Région_Dépt!AZ104</f>
        <v>0.17311336528815072</v>
      </c>
      <c r="CZ105" s="247">
        <v>3187</v>
      </c>
      <c r="DA105" s="248">
        <f>CZ105/DEFM_Région_Dépt!BA104</f>
        <v>0.17246604253476919</v>
      </c>
      <c r="DB105" s="249">
        <v>3223</v>
      </c>
      <c r="DC105" s="280">
        <f>DB105/DEFM_Région_Dépt!BB104</f>
        <v>0.16147294589178357</v>
      </c>
      <c r="DD105" s="247">
        <v>3207</v>
      </c>
      <c r="DE105" s="248">
        <f>DD105/DEFM_Région_Dépt!BC104</f>
        <v>0.15603561523865128</v>
      </c>
      <c r="DF105" s="249">
        <v>3262</v>
      </c>
      <c r="DG105" s="280">
        <f>DF105/DEFM_Région_Dépt!BD104</f>
        <v>0.1609910176685421</v>
      </c>
      <c r="DH105" s="247">
        <v>3372</v>
      </c>
      <c r="DI105" s="248">
        <f>DH105/DEFM_Région_Dépt!BE104</f>
        <v>0.16543197762841583</v>
      </c>
      <c r="DJ105" s="249">
        <v>3421</v>
      </c>
      <c r="DK105" s="280">
        <f>DJ105/DEFM_Région_Dépt!BF104</f>
        <v>0.17022441160372195</v>
      </c>
      <c r="DL105" s="247">
        <v>3436</v>
      </c>
      <c r="DM105" s="248">
        <f>DL105/DEFM_Région_Dépt!BG104</f>
        <v>0.17161979921082862</v>
      </c>
      <c r="DN105" s="249">
        <v>3437</v>
      </c>
      <c r="DO105" s="280">
        <f>DN105/DEFM_Région_Dépt!BH104</f>
        <v>0.18164041856040589</v>
      </c>
      <c r="DP105" s="247">
        <v>3409</v>
      </c>
      <c r="DQ105" s="248">
        <f>DP105/DEFM_Région_Dépt!BI104</f>
        <v>0.18226047904191617</v>
      </c>
      <c r="DR105" s="249">
        <v>3387</v>
      </c>
      <c r="DS105" s="280">
        <f>DR105/DEFM_Région_Dépt!BJ104</f>
        <v>0.18439677700348431</v>
      </c>
      <c r="DT105" s="247">
        <v>3373</v>
      </c>
      <c r="DU105" s="248">
        <f>DT105/DEFM_Région_Dépt!BK104</f>
        <v>0.18027792624265099</v>
      </c>
      <c r="DV105" s="249">
        <v>3430</v>
      </c>
      <c r="DW105" s="280">
        <f>DV105/DEFM_Région_Dépt!BL104</f>
        <v>0.18057383521979467</v>
      </c>
      <c r="DX105" s="247">
        <v>3502</v>
      </c>
      <c r="DY105" s="248">
        <f>DX105/DEFM_Région_Dépt!BM104</f>
        <v>0.18186539260490237</v>
      </c>
      <c r="DZ105" s="249">
        <v>3505</v>
      </c>
      <c r="EA105" s="280">
        <f>DZ105/DEFM_Région_Dépt!BN104</f>
        <v>0.16961866047231902</v>
      </c>
      <c r="EB105" s="247">
        <v>3513</v>
      </c>
      <c r="EC105" s="248">
        <f>EB105/DEFM_Région_Dépt!BO104</f>
        <v>0.1643355007718576</v>
      </c>
      <c r="ED105" s="249">
        <v>3647</v>
      </c>
      <c r="EE105" s="280">
        <f>ED105/DEFM_Région_Dépt!BP104</f>
        <v>0.17217448777263714</v>
      </c>
      <c r="EF105" s="247">
        <v>3748</v>
      </c>
      <c r="EG105" s="248">
        <f>EF105/DEFM_Région_Dépt!BQ104</f>
        <v>0.17674243138734322</v>
      </c>
      <c r="EH105" s="249">
        <v>3729</v>
      </c>
      <c r="EI105" s="280">
        <f>EH105/DEFM_Région_Dépt!BR104</f>
        <v>0.17639545884578997</v>
      </c>
      <c r="EJ105" s="247">
        <v>3742</v>
      </c>
      <c r="EK105" s="248">
        <f>EJ105/DEFM_Région_Dépt!BS104</f>
        <v>0.17938638542665389</v>
      </c>
      <c r="EL105" s="249">
        <v>3702</v>
      </c>
      <c r="EM105" s="280">
        <f>EL105/DEFM_Région_Dépt!BT104</f>
        <v>0.18406006065728633</v>
      </c>
      <c r="EN105" s="247">
        <v>3688</v>
      </c>
      <c r="EO105" s="248">
        <f>EN105/DEFM_Région_Dépt!BU104</f>
        <v>0.18461230414977223</v>
      </c>
      <c r="EP105" s="249">
        <v>3693</v>
      </c>
      <c r="EQ105" s="280">
        <f>EP105/DEFM_Région_Dépt!BV104</f>
        <v>0.18806334979884912</v>
      </c>
      <c r="ER105" s="247">
        <v>3647</v>
      </c>
      <c r="ES105" s="248">
        <f>ER105/DEFM_Région_Dépt!BW104</f>
        <v>0.18456477732793522</v>
      </c>
      <c r="ET105" s="249">
        <v>3610</v>
      </c>
      <c r="EU105" s="280">
        <f>ET105/DEFM_Région_Dépt!BX104</f>
        <v>0.18167178300035228</v>
      </c>
      <c r="EV105" s="247">
        <v>3633</v>
      </c>
      <c r="EW105" s="248">
        <f>EV105/DEFM_Région_Dépt!BY104</f>
        <v>0.18214178281359672</v>
      </c>
      <c r="EX105" s="249">
        <v>3669</v>
      </c>
      <c r="EY105" s="280">
        <f>EX105/DEFM_Région_Dépt!BZ104</f>
        <v>0.17274011299435027</v>
      </c>
      <c r="EZ105" s="247">
        <v>3815</v>
      </c>
      <c r="FA105" s="248">
        <f>EZ105/DEFM_Région_Dépt!CA104</f>
        <v>0.17321225879682178</v>
      </c>
      <c r="FB105" s="286">
        <v>3958</v>
      </c>
      <c r="FC105" s="281">
        <f>FB105/DEFM_Région_Dépt!CB104</f>
        <v>0.1809785093735711</v>
      </c>
      <c r="FD105" s="252">
        <v>4096</v>
      </c>
      <c r="FE105" s="248">
        <f>FD105/DEFM_Région_Dépt!CC104</f>
        <v>0.18726283545924199</v>
      </c>
      <c r="FF105" s="249">
        <v>3955</v>
      </c>
      <c r="FG105" s="250">
        <f>FF105/DEFM_Région_Dépt!CD104</f>
        <v>0.18289017341040462</v>
      </c>
      <c r="FH105" s="247">
        <v>3823</v>
      </c>
      <c r="FI105" s="248">
        <f>FH105/DEFM_Région_Dépt!CE104</f>
        <v>0.18572677808006219</v>
      </c>
      <c r="FJ105" s="249">
        <v>3644</v>
      </c>
      <c r="FK105" s="250">
        <f>FJ105/DEFM_Région_Dépt!CF104</f>
        <v>0.18168220571371591</v>
      </c>
      <c r="FL105" s="247">
        <v>3070</v>
      </c>
      <c r="FM105" s="248">
        <f>FL105/DEFM_Région_Dépt!CG104</f>
        <v>0.15572689459267525</v>
      </c>
      <c r="FN105" s="249">
        <v>3013</v>
      </c>
      <c r="FO105" s="250">
        <f>FN105/DEFM_Région_Dépt!CH104</f>
        <v>0.15522126629230848</v>
      </c>
      <c r="FP105" s="247">
        <v>2992</v>
      </c>
      <c r="FQ105" s="248">
        <f>FP105/DEFM_Région_Dépt!CI104</f>
        <v>0.15146299483648881</v>
      </c>
      <c r="FR105" s="249">
        <v>2967</v>
      </c>
      <c r="FS105" s="250">
        <f>FR105/DEFM_Région_Dépt!CJ104</f>
        <v>0.14826845235120684</v>
      </c>
      <c r="FT105" s="247">
        <v>2972</v>
      </c>
      <c r="FU105" s="248">
        <f>FT105/DEFM_Région_Dépt!CK104</f>
        <v>0.14877108674976222</v>
      </c>
      <c r="FV105" s="249">
        <v>2930</v>
      </c>
      <c r="FW105" s="250">
        <f>FV105/DEFM_Région_Dépt!CL104</f>
        <v>0.13886255924170615</v>
      </c>
      <c r="FX105" s="247">
        <v>2901</v>
      </c>
      <c r="FY105" s="248">
        <f>FX105/DEFM_Région_Dépt!CM104</f>
        <v>0.13262320563225746</v>
      </c>
      <c r="FZ105" s="249">
        <v>2879</v>
      </c>
      <c r="GA105" s="250">
        <f>FZ105/DEFM_Région_Dépt!CN104</f>
        <v>0.13233131090273947</v>
      </c>
      <c r="GB105" s="247">
        <v>2895</v>
      </c>
      <c r="GC105" s="248">
        <f>GB105/DEFM_Région_Dépt!CO104</f>
        <v>0.13270685308274124</v>
      </c>
      <c r="GD105" s="249">
        <v>2845</v>
      </c>
      <c r="GE105" s="250">
        <f>GD105/DEFM_Région_Dépt!CP104</f>
        <v>0.13227636228380138</v>
      </c>
      <c r="GF105" s="247">
        <v>2667</v>
      </c>
      <c r="GG105" s="248">
        <f>GF105/DEFM_Région_Dépt!CQ104</f>
        <v>0.12607544672402382</v>
      </c>
      <c r="GH105" s="249">
        <v>2650</v>
      </c>
      <c r="GI105" s="250">
        <f>GH105/DEFM_Région_Dépt!CR104</f>
        <v>0.13200498132004981</v>
      </c>
      <c r="GJ105" s="247">
        <v>2667</v>
      </c>
      <c r="GK105" s="248">
        <f>GJ105/DEFM_Région_Dépt!CS104</f>
        <v>0.13515431003902093</v>
      </c>
      <c r="GL105" s="249">
        <v>2610</v>
      </c>
      <c r="GM105" s="250">
        <f>GL105/DEFM_Région_Dépt!CT104</f>
        <v>0.13514213224253094</v>
      </c>
      <c r="GN105" s="247">
        <v>2582</v>
      </c>
      <c r="GO105" s="248">
        <f>GN105/DEFM_Région_Dépt!CU104</f>
        <v>0.13120585395599371</v>
      </c>
      <c r="GP105" s="287">
        <v>2554</v>
      </c>
      <c r="GQ105" s="288">
        <f>GP105/DEFM_Région_Dépt!CV104</f>
        <v>0.12763618190904547</v>
      </c>
      <c r="GR105" s="289">
        <v>2568</v>
      </c>
      <c r="GS105" s="290">
        <f>GR105/DEFM_Région_Dépt!CW104</f>
        <v>0.12835507572349678</v>
      </c>
      <c r="GT105" s="287">
        <v>2604</v>
      </c>
      <c r="GU105" s="288">
        <f>GT105/DEFM_Région_Dépt!CX104</f>
        <v>0.12255271084337349</v>
      </c>
      <c r="GV105" s="289">
        <v>2686</v>
      </c>
      <c r="GW105" s="290">
        <f>GV105/DEFM_Région_Dépt!CY104</f>
        <v>0.1220853597563747</v>
      </c>
      <c r="GX105" s="291">
        <v>2663</v>
      </c>
      <c r="GY105" s="292">
        <f>GX105/DEFM_Région_Dépt!CZ104</f>
        <v>0.12185969889717659</v>
      </c>
      <c r="GZ105" s="435">
        <v>2798</v>
      </c>
      <c r="HA105" s="441">
        <f>GZ105/DEFM_Région_Dépt!DA104</f>
        <v>0.12786765377936204</v>
      </c>
      <c r="HB105" s="435">
        <v>2826</v>
      </c>
      <c r="HC105" s="441">
        <f>HB105/DEFM_Région_Dépt!DB104</f>
        <v>0.12998482130536773</v>
      </c>
      <c r="HD105" s="435">
        <v>2777</v>
      </c>
      <c r="HE105" s="441">
        <f>HD105/DEFM_Région_Dépt!DC104</f>
        <v>0.13381197899098926</v>
      </c>
      <c r="HF105" s="435">
        <v>2802</v>
      </c>
      <c r="HG105" s="441">
        <f>HF105/DEFM_Région_Dépt!DD104</f>
        <v>0.13769041769041768</v>
      </c>
      <c r="HH105" s="435">
        <v>2736</v>
      </c>
      <c r="HI105" s="441">
        <f>HH105/DEFM_Région_Dépt!DE104</f>
        <v>0.13633645604943193</v>
      </c>
      <c r="HJ105" s="435">
        <v>2696</v>
      </c>
      <c r="HK105" s="441">
        <f>HJ105/DEFM_Région_Dépt!DF104</f>
        <v>0.1372638867674762</v>
      </c>
      <c r="HL105" s="435">
        <v>2656</v>
      </c>
      <c r="HM105" s="441">
        <f>HL105/DEFM_Région_Dépt!DG104</f>
        <v>0.13285978690410685</v>
      </c>
      <c r="HN105" s="435">
        <v>2685</v>
      </c>
      <c r="HO105" s="441">
        <f>HN105/DEFM_Région_Dépt!DH104</f>
        <v>0.1331911305124262</v>
      </c>
      <c r="HP105" s="435">
        <v>2704</v>
      </c>
      <c r="HQ105" s="441">
        <f>HP105/DEFM_Région_Dépt!DI104</f>
        <v>0.13445378151260504</v>
      </c>
      <c r="HR105" s="435">
        <v>2812</v>
      </c>
      <c r="HS105" s="441">
        <f>HR105/DEFM_Région_Dépt!DJ104</f>
        <v>0.13182691856921852</v>
      </c>
      <c r="HT105" s="435">
        <v>2776</v>
      </c>
      <c r="HU105" s="441">
        <f>HT105/DEFM_Région_Dépt!DK104</f>
        <v>0.12588998231372728</v>
      </c>
      <c r="HV105" s="502">
        <v>2827</v>
      </c>
      <c r="HW105" s="500">
        <f>HV105/DEFM_Région_Dépt!DL104</f>
        <v>0.12753191681328099</v>
      </c>
      <c r="HX105" s="435">
        <v>2952</v>
      </c>
      <c r="HY105" s="441">
        <f>HX105/DEFM_Région_Dépt!DM104</f>
        <v>0.13431002320396743</v>
      </c>
      <c r="HZ105" s="435">
        <v>3012</v>
      </c>
      <c r="IA105" s="441">
        <f>HZ105/DEFM_Région_Dépt!DN104</f>
        <v>0.13864849935555146</v>
      </c>
      <c r="IB105" s="435">
        <v>3064</v>
      </c>
      <c r="IC105" s="441">
        <f>IB105/DEFM_Région_Dépt!DO104</f>
        <v>0.14164855993712727</v>
      </c>
      <c r="ID105" s="435">
        <v>3099</v>
      </c>
      <c r="IE105" s="441">
        <f>ID105/DEFM_Région_Dépt!DP104</f>
        <v>0.15122974819441734</v>
      </c>
      <c r="IF105" s="435">
        <v>3124</v>
      </c>
      <c r="IG105" s="441">
        <f>IF105/DEFM_Région_Dépt!DQ104</f>
        <v>0.15580270310707695</v>
      </c>
      <c r="IH105" s="435">
        <v>3077</v>
      </c>
      <c r="II105" s="441">
        <f>IH105/DEFM_Région_Dépt!DR104</f>
        <v>0.15613741310194348</v>
      </c>
      <c r="IJ105" s="435">
        <v>3032</v>
      </c>
      <c r="IK105" s="441">
        <f>IJ105/DEFM_Région_Dépt!DS104</f>
        <v>0.15320094992673439</v>
      </c>
      <c r="IL105" s="435">
        <v>2998</v>
      </c>
      <c r="IM105" s="441">
        <f>IL105/DEFM_Région_Dépt!DT104</f>
        <v>0.15104796453043129</v>
      </c>
      <c r="IN105" s="435">
        <v>2945</v>
      </c>
      <c r="IO105" s="441">
        <f>IN105/DEFM_Région_Dépt!DU104</f>
        <v>0.15004840271055178</v>
      </c>
      <c r="IP105" s="435">
        <v>3087</v>
      </c>
      <c r="IQ105" s="441">
        <f>IP105/DEFM_Région_Dépt!DV104</f>
        <v>0.14793693391479371</v>
      </c>
      <c r="IR105" s="435">
        <v>3087</v>
      </c>
      <c r="IS105" s="441">
        <f>IR105/DEFM_Région_Dépt!DW104</f>
        <v>0.14475288380380755</v>
      </c>
      <c r="IT105" s="435">
        <v>3092</v>
      </c>
      <c r="IU105" s="441">
        <f>IT105/DEFM_Région_Dépt!DX104</f>
        <v>0.14645005446881068</v>
      </c>
      <c r="IV105" s="435">
        <v>3194</v>
      </c>
      <c r="IW105" s="441">
        <f>IV105/DEFM_Région_Dépt!DY104</f>
        <v>0.1512883668056082</v>
      </c>
      <c r="IX105" s="435">
        <v>3214</v>
      </c>
      <c r="IY105" s="441">
        <f>IX105/DEFM_Région_Dépt!DZ104</f>
        <v>0.15487663839629914</v>
      </c>
      <c r="IZ105" s="435">
        <v>3305</v>
      </c>
      <c r="JA105" s="441">
        <f>IZ105/DEFM_Région_Dépt!EA104</f>
        <v>0.15549282521759586</v>
      </c>
      <c r="JB105" s="435">
        <v>3457</v>
      </c>
      <c r="JC105" s="441">
        <f>JB105/DEFM_Région_Dépt!EB104</f>
        <v>0.1567445023804126</v>
      </c>
      <c r="JD105" s="435">
        <v>3564</v>
      </c>
      <c r="JE105" s="441">
        <f>JD105/DEFM_Région_Dépt!EC104</f>
        <v>0.16113572655755493</v>
      </c>
      <c r="JF105" s="435">
        <v>3681</v>
      </c>
      <c r="JG105" s="441">
        <f>JF105/DEFM_Région_Dépt!ED104</f>
        <v>0.16774516952242072</v>
      </c>
      <c r="JH105" s="435">
        <v>3839</v>
      </c>
      <c r="JI105" s="441">
        <f>JH105/DEFM_Région_Dépt!EE104</f>
        <v>0.17536887305285276</v>
      </c>
      <c r="JJ105" s="435">
        <v>3896</v>
      </c>
      <c r="JK105" s="441">
        <f>JJ105/DEFM_Région_Dépt!EF104</f>
        <v>0.17785081712772757</v>
      </c>
      <c r="JL105" s="435"/>
      <c r="JM105" s="441" t="e">
        <f>JL105/DEFM_Région_Dépt!EG104</f>
        <v>#DIV/0!</v>
      </c>
      <c r="JN105" s="435"/>
      <c r="JO105" s="441" t="e">
        <f>JN105/DEFM_Région_Dépt!EH104</f>
        <v>#DIV/0!</v>
      </c>
      <c r="JP105" s="435"/>
      <c r="JQ105" s="441" t="e">
        <f>JP105/DEFM_Région_Dépt!EI104</f>
        <v>#DIV/0!</v>
      </c>
      <c r="JR105" s="435"/>
      <c r="JS105" s="441" t="e">
        <f>JR105/DEFM_Région_Dépt!EJ104</f>
        <v>#DIV/0!</v>
      </c>
    </row>
    <row r="106" spans="1:279" x14ac:dyDescent="0.35">
      <c r="A106" s="246" t="s">
        <v>468</v>
      </c>
      <c r="B106" s="286">
        <v>4197</v>
      </c>
      <c r="C106" s="280">
        <f>B106/DEFM_Région_Dépt!B105</f>
        <v>0.16616517538997547</v>
      </c>
      <c r="D106" s="247">
        <v>4593</v>
      </c>
      <c r="E106" s="248">
        <f>D106/DEFM_Région_Dépt!C105</f>
        <v>0.17805776313239</v>
      </c>
      <c r="F106" s="286">
        <v>4993</v>
      </c>
      <c r="G106" s="280">
        <f>F106/DEFM_Région_Dépt!D105</f>
        <v>0.18381622059419062</v>
      </c>
      <c r="H106" s="247">
        <v>5757</v>
      </c>
      <c r="I106" s="248">
        <f>H106/DEFM_Région_Dépt!E105</f>
        <v>0.19457212383398675</v>
      </c>
      <c r="J106" s="286">
        <v>5597</v>
      </c>
      <c r="K106" s="280">
        <f>J106/DEFM_Région_Dépt!F105</f>
        <v>0.17781802007879019</v>
      </c>
      <c r="L106" s="247">
        <v>5928</v>
      </c>
      <c r="M106" s="248">
        <f>L106/DEFM_Région_Dépt!G105</f>
        <v>0.18392231081877694</v>
      </c>
      <c r="N106" s="286">
        <v>5562</v>
      </c>
      <c r="O106" s="280">
        <f>N106/DEFM_Région_Dépt!H105</f>
        <v>0.17352509905469066</v>
      </c>
      <c r="P106" s="247">
        <v>6332</v>
      </c>
      <c r="Q106" s="248">
        <f>P106/DEFM_Région_Dépt!I105</f>
        <v>0.19668872115056069</v>
      </c>
      <c r="R106" s="286">
        <v>6355</v>
      </c>
      <c r="S106" s="280">
        <f>R106/DEFM_Région_Dépt!J105</f>
        <v>0.20042892736619675</v>
      </c>
      <c r="T106" s="247">
        <v>6464</v>
      </c>
      <c r="U106" s="248">
        <f>T106/DEFM_Région_Dépt!K105</f>
        <v>0.20763868812437764</v>
      </c>
      <c r="V106" s="286">
        <v>6348</v>
      </c>
      <c r="W106" s="280">
        <f>V106/DEFM_Région_Dépt!L105</f>
        <v>0.21012214094204099</v>
      </c>
      <c r="X106" s="247">
        <v>6264</v>
      </c>
      <c r="Y106" s="248">
        <f>X106/DEFM_Région_Dépt!M105</f>
        <v>0.21443242503080925</v>
      </c>
      <c r="Z106" s="286">
        <v>6155</v>
      </c>
      <c r="AA106" s="280">
        <f>Z106/DEFM_Région_Dépt!N105</f>
        <v>0.21803046404534185</v>
      </c>
      <c r="AB106" s="247">
        <v>5986</v>
      </c>
      <c r="AC106" s="248">
        <f>AB106/DEFM_Région_Dépt!O105</f>
        <v>0.21313868613138687</v>
      </c>
      <c r="AD106" s="286">
        <v>6028</v>
      </c>
      <c r="AE106" s="280">
        <f>AD106/DEFM_Région_Dépt!P105</f>
        <v>0.20812761109001141</v>
      </c>
      <c r="AF106" s="247">
        <v>6522</v>
      </c>
      <c r="AG106" s="248">
        <f>AF106/DEFM_Région_Dépt!Q105</f>
        <v>0.20905856332339648</v>
      </c>
      <c r="AH106" s="286">
        <v>6731</v>
      </c>
      <c r="AI106" s="280">
        <f>AH106/DEFM_Région_Dépt!R105</f>
        <v>0.20502589095339629</v>
      </c>
      <c r="AJ106" s="247">
        <v>7038</v>
      </c>
      <c r="AK106" s="248">
        <f>AJ106/DEFM_Région_Dépt!S105</f>
        <v>0.20922765919495809</v>
      </c>
      <c r="AL106" s="286">
        <v>7141</v>
      </c>
      <c r="AM106" s="280">
        <f>AL106/DEFM_Région_Dépt!T105</f>
        <v>0.20997383045664383</v>
      </c>
      <c r="AN106" s="247">
        <v>7475</v>
      </c>
      <c r="AO106" s="248">
        <f>AN106/DEFM_Région_Dépt!U105</f>
        <v>0.21444760019508277</v>
      </c>
      <c r="AP106" s="286">
        <v>7404</v>
      </c>
      <c r="AQ106" s="280">
        <f>AP106/DEFM_Région_Dépt!V105</f>
        <v>0.21632044876851608</v>
      </c>
      <c r="AR106" s="247">
        <v>7422</v>
      </c>
      <c r="AS106" s="248">
        <f>AR106/DEFM_Région_Dépt!W105</f>
        <v>0.22152578796561603</v>
      </c>
      <c r="AT106" s="286">
        <v>7171</v>
      </c>
      <c r="AU106" s="280">
        <f>AT106/DEFM_Région_Dépt!X105</f>
        <v>0.22285412393560819</v>
      </c>
      <c r="AV106" s="247">
        <v>7043</v>
      </c>
      <c r="AW106" s="248">
        <f>AV106/DEFM_Région_Dépt!Y105</f>
        <v>0.22510227563283047</v>
      </c>
      <c r="AX106" s="286">
        <v>6971</v>
      </c>
      <c r="AY106" s="280">
        <f>AX106/DEFM_Région_Dépt!Z105</f>
        <v>0.22678031165620222</v>
      </c>
      <c r="AZ106" s="247">
        <v>6924</v>
      </c>
      <c r="BA106" s="248">
        <f>AZ106/DEFM_Région_Dépt!AA105</f>
        <v>0.22272975841991829</v>
      </c>
      <c r="BB106" s="286">
        <v>7150</v>
      </c>
      <c r="BC106" s="280">
        <f>BB106/DEFM_Région_Dépt!AB105</f>
        <v>0.22131426625808648</v>
      </c>
      <c r="BD106" s="247">
        <v>7695</v>
      </c>
      <c r="BE106" s="248">
        <f>BD106/DEFM_Région_Dépt!AC105</f>
        <v>0.22008351447202837</v>
      </c>
      <c r="BF106" s="286">
        <v>7878</v>
      </c>
      <c r="BG106" s="280">
        <f>BF106/DEFM_Région_Dépt!AD105</f>
        <v>0.21525178283559659</v>
      </c>
      <c r="BH106" s="247">
        <v>8202</v>
      </c>
      <c r="BI106" s="248">
        <f>BH106/DEFM_Région_Dépt!AE105</f>
        <v>0.21776762956669499</v>
      </c>
      <c r="BJ106" s="286">
        <v>8315</v>
      </c>
      <c r="BK106" s="280">
        <f>BJ106/DEFM_Région_Dépt!AF105</f>
        <v>0.21897137439759828</v>
      </c>
      <c r="BL106" s="247">
        <v>8621</v>
      </c>
      <c r="BM106" s="248">
        <f>BL106/DEFM_Région_Dépt!AG105</f>
        <v>0.22405592951633443</v>
      </c>
      <c r="BN106" s="286">
        <v>8841</v>
      </c>
      <c r="BO106" s="280">
        <f>BN106/DEFM_Région_Dépt!AH105</f>
        <v>0.23150039277297721</v>
      </c>
      <c r="BP106" s="247">
        <v>8926</v>
      </c>
      <c r="BQ106" s="248">
        <f>BP106/DEFM_Région_Dépt!AI105</f>
        <v>0.23786808794137243</v>
      </c>
      <c r="BR106" s="286">
        <v>8641</v>
      </c>
      <c r="BS106" s="280">
        <f>BR106/DEFM_Région_Dépt!AJ105</f>
        <v>0.23771664374140303</v>
      </c>
      <c r="BT106" s="247">
        <v>8597</v>
      </c>
      <c r="BU106" s="248">
        <f>BT106/DEFM_Région_Dépt!AK105</f>
        <v>0.24112977870024963</v>
      </c>
      <c r="BV106" s="286">
        <v>8422</v>
      </c>
      <c r="BW106" s="280">
        <f>BV106/DEFM_Région_Dépt!AL105</f>
        <v>0.24106938401648728</v>
      </c>
      <c r="BX106" s="247">
        <v>8287</v>
      </c>
      <c r="BY106" s="248">
        <f>BX106/DEFM_Région_Dépt!AM105</f>
        <v>0.23369994359842075</v>
      </c>
      <c r="BZ106" s="249">
        <v>8447</v>
      </c>
      <c r="CA106" s="280">
        <f>BZ106/DEFM_Région_Dépt!AN105</f>
        <v>0.23158962548664802</v>
      </c>
      <c r="CB106" s="247">
        <v>8917</v>
      </c>
      <c r="CC106" s="248">
        <f>CB106/DEFM_Région_Dépt!AO105</f>
        <v>0.22770684371807967</v>
      </c>
      <c r="CD106" s="249">
        <v>9380</v>
      </c>
      <c r="CE106" s="280">
        <f>CD106/DEFM_Région_Dépt!AP105</f>
        <v>0.22598597826872577</v>
      </c>
      <c r="CF106" s="247">
        <v>9762</v>
      </c>
      <c r="CG106" s="248">
        <f>CF106/DEFM_Région_Dépt!AQ105</f>
        <v>0.2287468366294873</v>
      </c>
      <c r="CH106" s="249">
        <v>9842</v>
      </c>
      <c r="CI106" s="280">
        <f>CH106/DEFM_Région_Dépt!AR105</f>
        <v>0.23028147593532838</v>
      </c>
      <c r="CJ106" s="247">
        <v>10088</v>
      </c>
      <c r="CK106" s="248">
        <f>CJ106/DEFM_Région_Dépt!AS105</f>
        <v>0.23314074416454819</v>
      </c>
      <c r="CL106" s="249">
        <v>10075</v>
      </c>
      <c r="CM106" s="280">
        <f>CL106/DEFM_Région_Dépt!AT105</f>
        <v>0.23482111641999767</v>
      </c>
      <c r="CN106" s="247">
        <v>10194</v>
      </c>
      <c r="CO106" s="248">
        <f>CN106/DEFM_Région_Dépt!AU105</f>
        <v>0.24174729652817303</v>
      </c>
      <c r="CP106" s="249">
        <v>10107</v>
      </c>
      <c r="CQ106" s="280">
        <f>CP106/DEFM_Région_Dépt!AV105</f>
        <v>0.24350109620064087</v>
      </c>
      <c r="CR106" s="247">
        <v>9894</v>
      </c>
      <c r="CS106" s="248">
        <f>CR106/DEFM_Région_Dépt!AW105</f>
        <v>0.24629707998307238</v>
      </c>
      <c r="CT106" s="249">
        <v>9660</v>
      </c>
      <c r="CU106" s="280">
        <f>CT106/DEFM_Région_Dépt!AX105</f>
        <v>0.24553287751315356</v>
      </c>
      <c r="CV106" s="247">
        <v>9715</v>
      </c>
      <c r="CW106" s="248">
        <f>CV106/DEFM_Région_Dépt!AY105</f>
        <v>0.24505599838563213</v>
      </c>
      <c r="CX106" s="249">
        <v>9528</v>
      </c>
      <c r="CY106" s="280">
        <f>CX106/DEFM_Région_Dépt!AZ105</f>
        <v>0.23939698492462311</v>
      </c>
      <c r="CZ106" s="247">
        <v>9953</v>
      </c>
      <c r="DA106" s="248">
        <f>CZ106/DEFM_Région_Dépt!BA105</f>
        <v>0.23489568583026527</v>
      </c>
      <c r="DB106" s="249">
        <v>10464</v>
      </c>
      <c r="DC106" s="280">
        <f>DB106/DEFM_Région_Dépt!BB105</f>
        <v>0.23357142857142857</v>
      </c>
      <c r="DD106" s="247">
        <v>10661</v>
      </c>
      <c r="DE106" s="248">
        <f>DD106/DEFM_Région_Dépt!BC105</f>
        <v>0.23469971821063754</v>
      </c>
      <c r="DF106" s="249">
        <v>10679</v>
      </c>
      <c r="DG106" s="280">
        <f>DF106/DEFM_Région_Dépt!BD105</f>
        <v>0.23512704214188207</v>
      </c>
      <c r="DH106" s="247">
        <v>10930</v>
      </c>
      <c r="DI106" s="248">
        <f>DH106/DEFM_Région_Dépt!BE105</f>
        <v>0.23893321674499945</v>
      </c>
      <c r="DJ106" s="249">
        <v>10995</v>
      </c>
      <c r="DK106" s="280">
        <f>DJ106/DEFM_Région_Dépt!BF105</f>
        <v>0.24348923731065639</v>
      </c>
      <c r="DL106" s="247">
        <v>11035</v>
      </c>
      <c r="DM106" s="248">
        <f>DL106/DEFM_Région_Dépt!BG105</f>
        <v>0.24784385949151019</v>
      </c>
      <c r="DN106" s="249">
        <v>10854</v>
      </c>
      <c r="DO106" s="280">
        <f>DN106/DEFM_Région_Dépt!BH105</f>
        <v>0.24978137800892899</v>
      </c>
      <c r="DP106" s="247">
        <v>10869</v>
      </c>
      <c r="DQ106" s="248">
        <f>DP106/DEFM_Région_Dépt!BI105</f>
        <v>0.25520075135008219</v>
      </c>
      <c r="DR106" s="249">
        <v>10745</v>
      </c>
      <c r="DS106" s="280">
        <f>DR106/DEFM_Région_Dépt!BJ105</f>
        <v>0.25738376410280978</v>
      </c>
      <c r="DT106" s="247">
        <v>10737</v>
      </c>
      <c r="DU106" s="248">
        <f>DT106/DEFM_Région_Dépt!BK105</f>
        <v>0.25280779826234373</v>
      </c>
      <c r="DV106" s="249">
        <v>10927</v>
      </c>
      <c r="DW106" s="280">
        <f>DV106/DEFM_Région_Dépt!BL105</f>
        <v>0.25193092476886542</v>
      </c>
      <c r="DX106" s="247">
        <v>11363</v>
      </c>
      <c r="DY106" s="248">
        <f>DX106/DEFM_Région_Dépt!BM105</f>
        <v>0.2458938348012378</v>
      </c>
      <c r="DZ106" s="249">
        <v>11811</v>
      </c>
      <c r="EA106" s="280">
        <f>DZ106/DEFM_Région_Dépt!BN105</f>
        <v>0.24436214672901063</v>
      </c>
      <c r="EB106" s="247">
        <v>11942</v>
      </c>
      <c r="EC106" s="248">
        <f>EB106/DEFM_Région_Dépt!BO105</f>
        <v>0.24272851074208826</v>
      </c>
      <c r="ED106" s="249">
        <v>12036</v>
      </c>
      <c r="EE106" s="280">
        <f>ED106/DEFM_Région_Dépt!BP105</f>
        <v>0.24272001290634831</v>
      </c>
      <c r="EF106" s="247">
        <v>12343</v>
      </c>
      <c r="EG106" s="248">
        <f>EF106/DEFM_Région_Dépt!BQ105</f>
        <v>0.24564161757681899</v>
      </c>
      <c r="EH106" s="249">
        <v>12399</v>
      </c>
      <c r="EI106" s="280">
        <f>EH106/DEFM_Région_Dépt!BR105</f>
        <v>0.24887095802974649</v>
      </c>
      <c r="EJ106" s="247">
        <v>12383</v>
      </c>
      <c r="EK106" s="248">
        <f>EJ106/DEFM_Région_Dépt!BS105</f>
        <v>0.25164095998699426</v>
      </c>
      <c r="EL106" s="249">
        <v>12351</v>
      </c>
      <c r="EM106" s="280">
        <f>EL106/DEFM_Région_Dépt!BT105</f>
        <v>0.2544132490164171</v>
      </c>
      <c r="EN106" s="247">
        <v>12319</v>
      </c>
      <c r="EO106" s="248">
        <f>EN106/DEFM_Région_Dépt!BU105</f>
        <v>0.25754186440323629</v>
      </c>
      <c r="EP106" s="249">
        <v>12202</v>
      </c>
      <c r="EQ106" s="280">
        <f>EP106/DEFM_Région_Dépt!BV105</f>
        <v>0.25875816439053356</v>
      </c>
      <c r="ER106" s="247">
        <v>12175</v>
      </c>
      <c r="ES106" s="248">
        <f>ER106/DEFM_Région_Dépt!BW105</f>
        <v>0.25601934602039744</v>
      </c>
      <c r="ET106" s="249">
        <v>12124</v>
      </c>
      <c r="EU106" s="280">
        <f>ET106/DEFM_Région_Dépt!BX105</f>
        <v>0.25185400610731423</v>
      </c>
      <c r="EV106" s="247">
        <v>12435</v>
      </c>
      <c r="EW106" s="248">
        <f>EV106/DEFM_Région_Dépt!BY105</f>
        <v>0.24886425040526747</v>
      </c>
      <c r="EX106" s="249">
        <v>12780</v>
      </c>
      <c r="EY106" s="280">
        <f>EX106/DEFM_Région_Dépt!BZ105</f>
        <v>0.24718101464131675</v>
      </c>
      <c r="EZ106" s="247">
        <v>13324</v>
      </c>
      <c r="FA106" s="248">
        <f>EZ106/DEFM_Région_Dépt!CA105</f>
        <v>0.25418264369789578</v>
      </c>
      <c r="FB106" s="286">
        <v>13651</v>
      </c>
      <c r="FC106" s="281">
        <f>FB106/DEFM_Région_Dépt!CB105</f>
        <v>0.25825797419501306</v>
      </c>
      <c r="FD106" s="252">
        <v>13846</v>
      </c>
      <c r="FE106" s="248">
        <f>FD106/DEFM_Région_Dépt!CC105</f>
        <v>0.26092036332114726</v>
      </c>
      <c r="FF106" s="249">
        <v>13412</v>
      </c>
      <c r="FG106" s="250">
        <f>FF106/DEFM_Région_Dépt!CD105</f>
        <v>0.2554958661942317</v>
      </c>
      <c r="FH106" s="247">
        <v>13116</v>
      </c>
      <c r="FI106" s="248">
        <f>FH106/DEFM_Région_Dépt!CE105</f>
        <v>0.25397440117731346</v>
      </c>
      <c r="FJ106" s="249">
        <v>12369</v>
      </c>
      <c r="FK106" s="250">
        <f>FJ106/DEFM_Région_Dépt!CF105</f>
        <v>0.24582149174235349</v>
      </c>
      <c r="FL106" s="247">
        <v>10797</v>
      </c>
      <c r="FM106" s="248">
        <f>FL106/DEFM_Région_Dépt!CG105</f>
        <v>0.21756740418329101</v>
      </c>
      <c r="FN106" s="249">
        <v>10587</v>
      </c>
      <c r="FO106" s="250">
        <f>FN106/DEFM_Région_Dépt!CH105</f>
        <v>0.21633053392999449</v>
      </c>
      <c r="FP106" s="247">
        <v>10246</v>
      </c>
      <c r="FQ106" s="248">
        <f>FP106/DEFM_Région_Dépt!CI105</f>
        <v>0.20912764828346328</v>
      </c>
      <c r="FR106" s="249">
        <v>10260</v>
      </c>
      <c r="FS106" s="250">
        <f>FR106/DEFM_Région_Dépt!CJ105</f>
        <v>0.20428480407773175</v>
      </c>
      <c r="FT106" s="247">
        <v>10390</v>
      </c>
      <c r="FU106" s="248">
        <f>FT106/DEFM_Région_Dépt!CK105</f>
        <v>0.20047465606730083</v>
      </c>
      <c r="FV106" s="249">
        <v>10264</v>
      </c>
      <c r="FW106" s="250">
        <f>FV106/DEFM_Région_Dépt!CL105</f>
        <v>0.19346326384438498</v>
      </c>
      <c r="FX106" s="247">
        <v>10401</v>
      </c>
      <c r="FY106" s="248">
        <f>FX106/DEFM_Région_Dépt!CM105</f>
        <v>0.19349977675249294</v>
      </c>
      <c r="FZ106" s="249">
        <v>10393</v>
      </c>
      <c r="GA106" s="250">
        <f>FZ106/DEFM_Région_Dépt!CN105</f>
        <v>0.19258778838135829</v>
      </c>
      <c r="GB106" s="247">
        <v>10518</v>
      </c>
      <c r="GC106" s="248">
        <f>GB106/DEFM_Région_Dépt!CO105</f>
        <v>0.19469124833407375</v>
      </c>
      <c r="GD106" s="249">
        <v>10489</v>
      </c>
      <c r="GE106" s="250">
        <f>GD106/DEFM_Région_Dépt!CP105</f>
        <v>0.19611105917546975</v>
      </c>
      <c r="GF106" s="247">
        <v>10158</v>
      </c>
      <c r="GG106" s="248">
        <f>GF106/DEFM_Région_Dépt!CQ105</f>
        <v>0.1925322213798332</v>
      </c>
      <c r="GH106" s="249">
        <v>9904</v>
      </c>
      <c r="GI106" s="250">
        <f>GH106/DEFM_Région_Dépt!CR105</f>
        <v>0.19211669770328987</v>
      </c>
      <c r="GJ106" s="247">
        <v>9893</v>
      </c>
      <c r="GK106" s="248">
        <f>GJ106/DEFM_Région_Dépt!CS105</f>
        <v>0.19454112835034315</v>
      </c>
      <c r="GL106" s="249">
        <v>9723</v>
      </c>
      <c r="GM106" s="250">
        <f>GL106/DEFM_Région_Dépt!CT105</f>
        <v>0.19434339396362182</v>
      </c>
      <c r="GN106" s="247">
        <v>9511</v>
      </c>
      <c r="GO106" s="248">
        <f>GN106/DEFM_Région_Dépt!CU105</f>
        <v>0.18729077232090111</v>
      </c>
      <c r="GP106" s="287">
        <v>9514</v>
      </c>
      <c r="GQ106" s="288">
        <f>GP106/DEFM_Région_Dépt!CV105</f>
        <v>0.18334232637015341</v>
      </c>
      <c r="GR106" s="289">
        <v>9503</v>
      </c>
      <c r="GS106" s="290">
        <f>GR106/DEFM_Région_Dépt!CW105</f>
        <v>0.17720220780189452</v>
      </c>
      <c r="GT106" s="287">
        <v>9492</v>
      </c>
      <c r="GU106" s="288">
        <f>GT106/DEFM_Région_Dépt!CX105</f>
        <v>0.17152770248292312</v>
      </c>
      <c r="GV106" s="289">
        <v>9772</v>
      </c>
      <c r="GW106" s="290">
        <f>GV106/DEFM_Région_Dépt!CY105</f>
        <v>0.17459977129788451</v>
      </c>
      <c r="GX106" s="291">
        <v>9906</v>
      </c>
      <c r="GY106" s="292">
        <f>GX106/DEFM_Région_Dépt!CZ105</f>
        <v>0.17743466657113685</v>
      </c>
      <c r="GZ106" s="435">
        <v>10306</v>
      </c>
      <c r="HA106" s="441">
        <f>GZ106/DEFM_Région_Dépt!DA105</f>
        <v>0.1843847282355888</v>
      </c>
      <c r="HB106" s="435">
        <v>10308</v>
      </c>
      <c r="HC106" s="441">
        <f>HB106/DEFM_Région_Dépt!DB105</f>
        <v>0.18612209522777748</v>
      </c>
      <c r="HD106" s="435">
        <v>10357</v>
      </c>
      <c r="HE106" s="441">
        <f>HD106/DEFM_Région_Dépt!DC105</f>
        <v>0.18974772365022077</v>
      </c>
      <c r="HF106" s="435">
        <v>10202</v>
      </c>
      <c r="HG106" s="441">
        <f>HF106/DEFM_Région_Dépt!DD105</f>
        <v>0.18992125397918722</v>
      </c>
      <c r="HH106" s="435">
        <v>10278</v>
      </c>
      <c r="HI106" s="441">
        <f>HH106/DEFM_Région_Dépt!DE105</f>
        <v>0.19443078203624531</v>
      </c>
      <c r="HJ106" s="435">
        <v>10007</v>
      </c>
      <c r="HK106" s="441">
        <f>HJ106/DEFM_Région_Dépt!DF105</f>
        <v>0.19264977668258124</v>
      </c>
      <c r="HL106" s="435">
        <v>9857</v>
      </c>
      <c r="HM106" s="441">
        <f>HL106/DEFM_Région_Dépt!DG105</f>
        <v>0.18775595725632868</v>
      </c>
      <c r="HN106" s="435">
        <v>9908</v>
      </c>
      <c r="HO106" s="441">
        <f>HN106/DEFM_Région_Dépt!DH105</f>
        <v>0.18540766107150208</v>
      </c>
      <c r="HP106" s="435">
        <v>10248</v>
      </c>
      <c r="HQ106" s="441">
        <f>HP106/DEFM_Région_Dépt!DI105</f>
        <v>0.18576659536671139</v>
      </c>
      <c r="HR106" s="435">
        <v>10438</v>
      </c>
      <c r="HS106" s="441">
        <f>HR106/DEFM_Région_Dépt!DJ105</f>
        <v>0.18360921036429839</v>
      </c>
      <c r="HT106" s="435">
        <v>10649</v>
      </c>
      <c r="HU106" s="441">
        <f>HT106/DEFM_Région_Dépt!DK105</f>
        <v>0.18642228174290565</v>
      </c>
      <c r="HV106" s="502">
        <v>10876</v>
      </c>
      <c r="HW106" s="500">
        <f>HV106/DEFM_Région_Dépt!DL105</f>
        <v>0.19031620207534955</v>
      </c>
      <c r="HX106" s="435">
        <v>11190</v>
      </c>
      <c r="HY106" s="441">
        <f>HX106/DEFM_Région_Dépt!DM105</f>
        <v>0.19389045795574653</v>
      </c>
      <c r="HZ106" s="435">
        <v>11537</v>
      </c>
      <c r="IA106" s="441">
        <f>HZ106/DEFM_Région_Dépt!DN105</f>
        <v>0.20182988698785906</v>
      </c>
      <c r="IB106" s="435">
        <v>11941</v>
      </c>
      <c r="IC106" s="441">
        <f>IB106/DEFM_Région_Dépt!DO105</f>
        <v>0.20901086975547425</v>
      </c>
      <c r="ID106" s="435">
        <v>11838</v>
      </c>
      <c r="IE106" s="441">
        <f>ID106/DEFM_Région_Dépt!DP105</f>
        <v>0.21175207942044541</v>
      </c>
      <c r="IF106" s="435">
        <v>11698</v>
      </c>
      <c r="IG106" s="441">
        <f>IF106/DEFM_Région_Dépt!DQ105</f>
        <v>0.2123280212001307</v>
      </c>
      <c r="IH106" s="435">
        <v>11518</v>
      </c>
      <c r="II106" s="441">
        <f>IH106/DEFM_Région_Dépt!DR105</f>
        <v>0.21312264081119089</v>
      </c>
      <c r="IJ106" s="435">
        <v>11351</v>
      </c>
      <c r="IK106" s="441">
        <f>IJ106/DEFM_Région_Dépt!DS105</f>
        <v>0.20874250616057966</v>
      </c>
      <c r="IL106" s="435">
        <v>11137</v>
      </c>
      <c r="IM106" s="441">
        <f>IL106/DEFM_Région_Dépt!DT105</f>
        <v>0.20460015064391085</v>
      </c>
      <c r="IN106" s="435">
        <v>11141</v>
      </c>
      <c r="IO106" s="441">
        <f>IN106/DEFM_Région_Dépt!DU105</f>
        <v>0.20077129624623813</v>
      </c>
      <c r="IP106" s="435">
        <v>11254</v>
      </c>
      <c r="IQ106" s="441">
        <f>IP106/DEFM_Région_Dépt!DV105</f>
        <v>0.19746977592953274</v>
      </c>
      <c r="IR106" s="435">
        <v>11499</v>
      </c>
      <c r="IS106" s="441">
        <f>IR106/DEFM_Région_Dépt!DW105</f>
        <v>0.20203812703153826</v>
      </c>
      <c r="IT106" s="435">
        <v>11635</v>
      </c>
      <c r="IU106" s="441">
        <f>IT106/DEFM_Région_Dépt!DX105</f>
        <v>0.20579443550241436</v>
      </c>
      <c r="IV106" s="435">
        <v>11885</v>
      </c>
      <c r="IW106" s="441">
        <f>IV106/DEFM_Région_Dépt!DY105</f>
        <v>0.21113124422653307</v>
      </c>
      <c r="IX106" s="435">
        <v>11903</v>
      </c>
      <c r="IY106" s="441">
        <f>IX106/DEFM_Région_Dépt!DZ105</f>
        <v>0.21503025923584138</v>
      </c>
      <c r="IZ106" s="435">
        <v>12262</v>
      </c>
      <c r="JA106" s="441">
        <f>IZ106/DEFM_Région_Dépt!EA105</f>
        <v>0.21845715303759131</v>
      </c>
      <c r="JB106" s="435">
        <v>12567</v>
      </c>
      <c r="JC106" s="441">
        <f>JB106/DEFM_Région_Dépt!EB105</f>
        <v>0.22030362527172007</v>
      </c>
      <c r="JD106" s="435">
        <v>12776</v>
      </c>
      <c r="JE106" s="441">
        <f>JD106/DEFM_Région_Dépt!EC105</f>
        <v>0.22491373846912188</v>
      </c>
      <c r="JF106" s="435">
        <v>12808</v>
      </c>
      <c r="JG106" s="441">
        <f>JF106/DEFM_Région_Dépt!ED105</f>
        <v>0.22882870006431788</v>
      </c>
      <c r="JH106" s="435">
        <v>12890</v>
      </c>
      <c r="JI106" s="441">
        <f>JH106/DEFM_Région_Dépt!EE105</f>
        <v>0.23065635960203279</v>
      </c>
      <c r="JJ106" s="435">
        <v>13093</v>
      </c>
      <c r="JK106" s="441">
        <f>JJ106/DEFM_Région_Dépt!EF105</f>
        <v>0.23137414292782923</v>
      </c>
      <c r="JL106" s="435"/>
      <c r="JM106" s="441" t="e">
        <f>JL106/DEFM_Région_Dépt!EG105</f>
        <v>#DIV/0!</v>
      </c>
      <c r="JN106" s="435"/>
      <c r="JO106" s="441" t="e">
        <f>JN106/DEFM_Région_Dépt!EH105</f>
        <v>#DIV/0!</v>
      </c>
      <c r="JP106" s="435"/>
      <c r="JQ106" s="441" t="e">
        <f>JP106/DEFM_Région_Dépt!EI105</f>
        <v>#DIV/0!</v>
      </c>
      <c r="JR106" s="435"/>
      <c r="JS106" s="441" t="e">
        <f>JR106/DEFM_Région_Dépt!EJ105</f>
        <v>#DIV/0!</v>
      </c>
    </row>
    <row r="107" spans="1:279" x14ac:dyDescent="0.35">
      <c r="A107" s="246" t="s">
        <v>469</v>
      </c>
      <c r="B107" s="286">
        <v>3171</v>
      </c>
      <c r="C107" s="280">
        <f>B107/DEFM_Région_Dépt!B106</f>
        <v>0.14304402742692168</v>
      </c>
      <c r="D107" s="247">
        <v>3588</v>
      </c>
      <c r="E107" s="248">
        <f>D107/DEFM_Région_Dépt!C106</f>
        <v>0.15716851373253318</v>
      </c>
      <c r="F107" s="286">
        <v>3850</v>
      </c>
      <c r="G107" s="280">
        <f>F107/DEFM_Région_Dépt!D106</f>
        <v>0.16361395605796608</v>
      </c>
      <c r="H107" s="247">
        <v>4298</v>
      </c>
      <c r="I107" s="248">
        <f>H107/DEFM_Région_Dépt!E106</f>
        <v>0.17907587183867338</v>
      </c>
      <c r="J107" s="286">
        <v>3912</v>
      </c>
      <c r="K107" s="280">
        <f>J107/DEFM_Région_Dépt!F106</f>
        <v>0.16218233074913976</v>
      </c>
      <c r="L107" s="247">
        <v>3998</v>
      </c>
      <c r="M107" s="248">
        <f>L107/DEFM_Région_Dépt!G106</f>
        <v>0.16530907587347529</v>
      </c>
      <c r="N107" s="286">
        <v>3766</v>
      </c>
      <c r="O107" s="280">
        <f>N107/DEFM_Région_Dépt!H106</f>
        <v>0.15583878175949681</v>
      </c>
      <c r="P107" s="247">
        <v>4417</v>
      </c>
      <c r="Q107" s="248">
        <f>P107/DEFM_Région_Dépt!I106</f>
        <v>0.18226458694396303</v>
      </c>
      <c r="R107" s="286">
        <v>4527</v>
      </c>
      <c r="S107" s="280">
        <f>R107/DEFM_Région_Dépt!J106</f>
        <v>0.18644975288303131</v>
      </c>
      <c r="T107" s="247">
        <v>4819</v>
      </c>
      <c r="U107" s="248">
        <f>T107/DEFM_Région_Dépt!K106</f>
        <v>0.19864792448163568</v>
      </c>
      <c r="V107" s="286">
        <v>4860</v>
      </c>
      <c r="W107" s="280">
        <f>V107/DEFM_Région_Dépt!L106</f>
        <v>0.20163465128822139</v>
      </c>
      <c r="X107" s="247">
        <v>4827</v>
      </c>
      <c r="Y107" s="248">
        <f>X107/DEFM_Région_Dépt!M106</f>
        <v>0.20255979857322703</v>
      </c>
      <c r="Z107" s="286">
        <v>4889</v>
      </c>
      <c r="AA107" s="280">
        <f>Z107/DEFM_Région_Dépt!N106</f>
        <v>0.20627821610902494</v>
      </c>
      <c r="AB107" s="247">
        <v>4859</v>
      </c>
      <c r="AC107" s="248">
        <f>AB107/DEFM_Région_Dépt!O106</f>
        <v>0.20125916414695771</v>
      </c>
      <c r="AD107" s="286">
        <v>4883</v>
      </c>
      <c r="AE107" s="280">
        <f>AD107/DEFM_Région_Dépt!P106</f>
        <v>0.19863320180612618</v>
      </c>
      <c r="AF107" s="247">
        <v>4965</v>
      </c>
      <c r="AG107" s="248">
        <f>AF107/DEFM_Région_Dépt!Q106</f>
        <v>0.19775361452981241</v>
      </c>
      <c r="AH107" s="286">
        <v>4857</v>
      </c>
      <c r="AI107" s="280">
        <f>AH107/DEFM_Région_Dépt!R106</f>
        <v>0.19323652277700418</v>
      </c>
      <c r="AJ107" s="247">
        <v>5050</v>
      </c>
      <c r="AK107" s="248">
        <f>AJ107/DEFM_Région_Dépt!S106</f>
        <v>0.19951799612816562</v>
      </c>
      <c r="AL107" s="286">
        <v>5091</v>
      </c>
      <c r="AM107" s="280">
        <f>AL107/DEFM_Région_Dépt!T106</f>
        <v>0.20024386406544997</v>
      </c>
      <c r="AN107" s="247">
        <v>5235</v>
      </c>
      <c r="AO107" s="248">
        <f>AN107/DEFM_Région_Dépt!U106</f>
        <v>0.2013384100611515</v>
      </c>
      <c r="AP107" s="286">
        <v>5282</v>
      </c>
      <c r="AQ107" s="280">
        <f>AP107/DEFM_Région_Dépt!V106</f>
        <v>0.20415104549143895</v>
      </c>
      <c r="AR107" s="247">
        <v>5388</v>
      </c>
      <c r="AS107" s="248">
        <f>AR107/DEFM_Région_Dépt!W106</f>
        <v>0.20906410057426664</v>
      </c>
      <c r="AT107" s="286">
        <v>5332</v>
      </c>
      <c r="AU107" s="280">
        <f>AT107/DEFM_Région_Dépt!X106</f>
        <v>0.20888505837185614</v>
      </c>
      <c r="AV107" s="247">
        <v>5395</v>
      </c>
      <c r="AW107" s="248">
        <f>AV107/DEFM_Région_Dépt!Y106</f>
        <v>0.21223446105428795</v>
      </c>
      <c r="AX107" s="286">
        <v>5330</v>
      </c>
      <c r="AY107" s="280">
        <f>AX107/DEFM_Région_Dépt!Z106</f>
        <v>0.2104722792607803</v>
      </c>
      <c r="AZ107" s="247">
        <v>5281</v>
      </c>
      <c r="BA107" s="248">
        <f>AZ107/DEFM_Région_Dépt!AA106</f>
        <v>0.20472959875944952</v>
      </c>
      <c r="BB107" s="286">
        <v>5368</v>
      </c>
      <c r="BC107" s="280">
        <f>BB107/DEFM_Région_Dépt!AB106</f>
        <v>0.20235985976552193</v>
      </c>
      <c r="BD107" s="247">
        <v>5471</v>
      </c>
      <c r="BE107" s="248">
        <f>BD107/DEFM_Région_Dépt!AC106</f>
        <v>0.20119148310226898</v>
      </c>
      <c r="BF107" s="286">
        <v>5524</v>
      </c>
      <c r="BG107" s="280">
        <f>BF107/DEFM_Région_Dépt!AD106</f>
        <v>0.20308076908937173</v>
      </c>
      <c r="BH107" s="247">
        <v>5612</v>
      </c>
      <c r="BI107" s="248">
        <f>BH107/DEFM_Région_Dépt!AE106</f>
        <v>0.20479509542750793</v>
      </c>
      <c r="BJ107" s="286">
        <v>5650</v>
      </c>
      <c r="BK107" s="280">
        <f>BJ107/DEFM_Région_Dépt!AF106</f>
        <v>0.20459894984609814</v>
      </c>
      <c r="BL107" s="247">
        <v>5820</v>
      </c>
      <c r="BM107" s="248">
        <f>BL107/DEFM_Région_Dépt!AG106</f>
        <v>0.21010830324909746</v>
      </c>
      <c r="BN107" s="286">
        <v>6002</v>
      </c>
      <c r="BO107" s="280">
        <f>BN107/DEFM_Région_Dépt!AH106</f>
        <v>0.21685876359432019</v>
      </c>
      <c r="BP107" s="247">
        <v>5994</v>
      </c>
      <c r="BQ107" s="248">
        <f>BP107/DEFM_Région_Dépt!AI106</f>
        <v>0.21741811454894991</v>
      </c>
      <c r="BR107" s="286">
        <v>5863</v>
      </c>
      <c r="BS107" s="280">
        <f>BR107/DEFM_Région_Dépt!AJ106</f>
        <v>0.2151559633027523</v>
      </c>
      <c r="BT107" s="247">
        <v>5718</v>
      </c>
      <c r="BU107" s="248">
        <f>BT107/DEFM_Région_Dépt!AK106</f>
        <v>0.21193476649369902</v>
      </c>
      <c r="BV107" s="286">
        <v>5817</v>
      </c>
      <c r="BW107" s="280">
        <f>BV107/DEFM_Région_Dépt!AL106</f>
        <v>0.21376598559459062</v>
      </c>
      <c r="BX107" s="247">
        <v>5743</v>
      </c>
      <c r="BY107" s="248">
        <f>BX107/DEFM_Région_Dépt!AM106</f>
        <v>0.20639712488769094</v>
      </c>
      <c r="BZ107" s="249">
        <v>5750</v>
      </c>
      <c r="CA107" s="280">
        <f>BZ107/DEFM_Région_Dépt!AN106</f>
        <v>0.20174730711203115</v>
      </c>
      <c r="CB107" s="247">
        <v>5792</v>
      </c>
      <c r="CC107" s="248">
        <f>CB107/DEFM_Région_Dépt!AO106</f>
        <v>0.20019355730678834</v>
      </c>
      <c r="CD107" s="249">
        <v>5853</v>
      </c>
      <c r="CE107" s="280">
        <f>CD107/DEFM_Région_Dépt!AP106</f>
        <v>0.19997949979499796</v>
      </c>
      <c r="CF107" s="247">
        <v>5899</v>
      </c>
      <c r="CG107" s="248">
        <f>CF107/DEFM_Région_Dépt!AQ106</f>
        <v>0.20175108587845</v>
      </c>
      <c r="CH107" s="249">
        <v>5894</v>
      </c>
      <c r="CI107" s="280">
        <f>CH107/DEFM_Région_Dépt!AR106</f>
        <v>0.20261954690776582</v>
      </c>
      <c r="CJ107" s="247">
        <v>6197</v>
      </c>
      <c r="CK107" s="248">
        <f>CJ107/DEFM_Région_Dépt!AS106</f>
        <v>0.20815558765241343</v>
      </c>
      <c r="CL107" s="249">
        <v>6238</v>
      </c>
      <c r="CM107" s="280">
        <f>CL107/DEFM_Région_Dépt!AT106</f>
        <v>0.21071476827455748</v>
      </c>
      <c r="CN107" s="247">
        <v>6367</v>
      </c>
      <c r="CO107" s="248">
        <f>CN107/DEFM_Région_Dépt!AU106</f>
        <v>0.21479657243101005</v>
      </c>
      <c r="CP107" s="249">
        <v>6459</v>
      </c>
      <c r="CQ107" s="280">
        <f>CP107/DEFM_Région_Dépt!AV106</f>
        <v>0.2187489416466285</v>
      </c>
      <c r="CR107" s="247">
        <v>6365</v>
      </c>
      <c r="CS107" s="248">
        <f>CR107/DEFM_Région_Dépt!AW106</f>
        <v>0.21711693273297858</v>
      </c>
      <c r="CT107" s="249">
        <v>6323</v>
      </c>
      <c r="CU107" s="280">
        <f>CT107/DEFM_Région_Dépt!AX106</f>
        <v>0.2163188504960657</v>
      </c>
      <c r="CV107" s="247">
        <v>6308</v>
      </c>
      <c r="CW107" s="248">
        <f>CV107/DEFM_Région_Dépt!AY106</f>
        <v>0.21178445526271614</v>
      </c>
      <c r="CX107" s="249">
        <v>6232</v>
      </c>
      <c r="CY107" s="280">
        <f>CX107/DEFM_Région_Dépt!AZ106</f>
        <v>0.20798985415345592</v>
      </c>
      <c r="CZ107" s="247">
        <v>6372</v>
      </c>
      <c r="DA107" s="248">
        <f>CZ107/DEFM_Région_Dépt!BA106</f>
        <v>0.20750293083235638</v>
      </c>
      <c r="DB107" s="249">
        <v>6543</v>
      </c>
      <c r="DC107" s="280">
        <f>DB107/DEFM_Région_Dépt!BB106</f>
        <v>0.21224211755546907</v>
      </c>
      <c r="DD107" s="247">
        <v>6525</v>
      </c>
      <c r="DE107" s="248">
        <f>DD107/DEFM_Région_Dépt!BC106</f>
        <v>0.21332592277765064</v>
      </c>
      <c r="DF107" s="249">
        <v>6531</v>
      </c>
      <c r="DG107" s="280">
        <f>DF107/DEFM_Région_Dépt!BD106</f>
        <v>0.21291647649475126</v>
      </c>
      <c r="DH107" s="247">
        <v>6698</v>
      </c>
      <c r="DI107" s="248">
        <f>DH107/DEFM_Région_Dépt!BE106</f>
        <v>0.21627381336777526</v>
      </c>
      <c r="DJ107" s="249">
        <v>6871</v>
      </c>
      <c r="DK107" s="280">
        <f>DJ107/DEFM_Région_Dépt!BF106</f>
        <v>0.22234806808620802</v>
      </c>
      <c r="DL107" s="247">
        <v>6945</v>
      </c>
      <c r="DM107" s="248">
        <f>DL107/DEFM_Région_Dépt!BG106</f>
        <v>0.22576555490540276</v>
      </c>
      <c r="DN107" s="249">
        <v>6974</v>
      </c>
      <c r="DO107" s="280">
        <f>DN107/DEFM_Région_Dépt!BH106</f>
        <v>0.22794574276842622</v>
      </c>
      <c r="DP107" s="247">
        <v>6885</v>
      </c>
      <c r="DQ107" s="248">
        <f>DP107/DEFM_Région_Dépt!BI106</f>
        <v>0.22732525505992671</v>
      </c>
      <c r="DR107" s="249">
        <v>6868</v>
      </c>
      <c r="DS107" s="280">
        <f>DR107/DEFM_Région_Dépt!BJ106</f>
        <v>0.2268688270075645</v>
      </c>
      <c r="DT107" s="247">
        <v>6939</v>
      </c>
      <c r="DU107" s="248">
        <f>DT107/DEFM_Région_Dépt!BK106</f>
        <v>0.22269649218524343</v>
      </c>
      <c r="DV107" s="249">
        <v>6924</v>
      </c>
      <c r="DW107" s="280">
        <f>DV107/DEFM_Région_Dépt!BL106</f>
        <v>0.21975371334264313</v>
      </c>
      <c r="DX107" s="247">
        <v>6988</v>
      </c>
      <c r="DY107" s="248">
        <f>DX107/DEFM_Région_Dépt!BM106</f>
        <v>0.21938278969013908</v>
      </c>
      <c r="DZ107" s="249">
        <v>7058</v>
      </c>
      <c r="EA107" s="280">
        <f>DZ107/DEFM_Région_Dépt!BN106</f>
        <v>0.21975900613382321</v>
      </c>
      <c r="EB107" s="247">
        <v>7147</v>
      </c>
      <c r="EC107" s="248">
        <f>EB107/DEFM_Région_Dépt!BO106</f>
        <v>0.22412117030951112</v>
      </c>
      <c r="ED107" s="249">
        <v>7328</v>
      </c>
      <c r="EE107" s="280">
        <f>ED107/DEFM_Région_Dépt!BP106</f>
        <v>0.22768370358862824</v>
      </c>
      <c r="EF107" s="247">
        <v>7502</v>
      </c>
      <c r="EG107" s="248">
        <f>EF107/DEFM_Région_Dépt!BQ106</f>
        <v>0.23081656513445326</v>
      </c>
      <c r="EH107" s="249">
        <v>7549</v>
      </c>
      <c r="EI107" s="280">
        <f>EH107/DEFM_Région_Dépt!BR106</f>
        <v>0.23310894268774704</v>
      </c>
      <c r="EJ107" s="247">
        <v>7600</v>
      </c>
      <c r="EK107" s="248">
        <f>EJ107/DEFM_Région_Dépt!BS106</f>
        <v>0.23598087312923058</v>
      </c>
      <c r="EL107" s="249">
        <v>7599</v>
      </c>
      <c r="EM107" s="280">
        <f>EL107/DEFM_Région_Dépt!BT106</f>
        <v>0.23623589392856031</v>
      </c>
      <c r="EN107" s="247">
        <v>7704</v>
      </c>
      <c r="EO107" s="248">
        <f>EN107/DEFM_Région_Dépt!BU106</f>
        <v>0.23997757218951499</v>
      </c>
      <c r="EP107" s="249">
        <v>7594</v>
      </c>
      <c r="EQ107" s="280">
        <f>EP107/DEFM_Région_Dépt!BV106</f>
        <v>0.23717167931540648</v>
      </c>
      <c r="ER107" s="247">
        <v>7474</v>
      </c>
      <c r="ES107" s="248">
        <f>ER107/DEFM_Région_Dépt!BW106</f>
        <v>0.23102840715897499</v>
      </c>
      <c r="ET107" s="249">
        <v>7490</v>
      </c>
      <c r="EU107" s="280">
        <f>ET107/DEFM_Région_Dépt!BX106</f>
        <v>0.22777727093026792</v>
      </c>
      <c r="EV107" s="247">
        <v>7513</v>
      </c>
      <c r="EW107" s="248">
        <f>EV107/DEFM_Région_Dépt!BY106</f>
        <v>0.2270062847474015</v>
      </c>
      <c r="EX107" s="249">
        <v>7541</v>
      </c>
      <c r="EY107" s="280">
        <f>EX107/DEFM_Région_Dépt!BZ106</f>
        <v>0.22737826021408111</v>
      </c>
      <c r="EZ107" s="247">
        <v>7777</v>
      </c>
      <c r="FA107" s="248">
        <f>EZ107/DEFM_Région_Dépt!CA106</f>
        <v>0.23563810447218519</v>
      </c>
      <c r="FB107" s="286">
        <v>8136</v>
      </c>
      <c r="FC107" s="281">
        <f>FB107/DEFM_Région_Dépt!CB106</f>
        <v>0.2436365814218123</v>
      </c>
      <c r="FD107" s="252">
        <v>8240</v>
      </c>
      <c r="FE107" s="248">
        <f>FD107/DEFM_Région_Dépt!CC106</f>
        <v>0.24764080062511271</v>
      </c>
      <c r="FF107" s="249">
        <v>7982</v>
      </c>
      <c r="FG107" s="250">
        <f>FF107/DEFM_Région_Dépt!CD106</f>
        <v>0.24193010638620313</v>
      </c>
      <c r="FH107" s="247">
        <v>7756</v>
      </c>
      <c r="FI107" s="248">
        <f>FH107/DEFM_Région_Dépt!CE106</f>
        <v>0.23720830657246841</v>
      </c>
      <c r="FJ107" s="249">
        <v>7295</v>
      </c>
      <c r="FK107" s="250">
        <f>FJ107/DEFM_Région_Dépt!CF106</f>
        <v>0.22821122442595257</v>
      </c>
      <c r="FL107" s="247">
        <v>6254</v>
      </c>
      <c r="FM107" s="248">
        <f>FL107/DEFM_Région_Dépt!CG106</f>
        <v>0.19640109286185348</v>
      </c>
      <c r="FN107" s="249">
        <v>6195</v>
      </c>
      <c r="FO107" s="250">
        <f>FN107/DEFM_Région_Dépt!CH106</f>
        <v>0.19384211020369849</v>
      </c>
      <c r="FP107" s="247">
        <v>6035</v>
      </c>
      <c r="FQ107" s="248">
        <f>FP107/DEFM_Région_Dépt!CI106</f>
        <v>0.18690575737867385</v>
      </c>
      <c r="FR107" s="249">
        <v>6134</v>
      </c>
      <c r="FS107" s="250">
        <f>FR107/DEFM_Région_Dépt!CJ106</f>
        <v>0.1848369794491653</v>
      </c>
      <c r="FT107" s="247">
        <v>6102</v>
      </c>
      <c r="FU107" s="248">
        <f>FT107/DEFM_Région_Dépt!CK106</f>
        <v>0.18415016900048287</v>
      </c>
      <c r="FV107" s="249">
        <v>6015</v>
      </c>
      <c r="FW107" s="250">
        <f>FV107/DEFM_Région_Dépt!CL106</f>
        <v>0.18239432348838619</v>
      </c>
      <c r="FX107" s="247">
        <v>6008</v>
      </c>
      <c r="FY107" s="248">
        <f>FX107/DEFM_Région_Dépt!CM106</f>
        <v>0.18215444319801111</v>
      </c>
      <c r="FZ107" s="249">
        <v>6051</v>
      </c>
      <c r="GA107" s="250">
        <f>FZ107/DEFM_Région_Dépt!CN106</f>
        <v>0.18242937682776086</v>
      </c>
      <c r="GB107" s="247">
        <v>6180</v>
      </c>
      <c r="GC107" s="248">
        <f>GB107/DEFM_Région_Dépt!CO106</f>
        <v>0.18429606656129782</v>
      </c>
      <c r="GD107" s="249">
        <v>6202</v>
      </c>
      <c r="GE107" s="250">
        <f>GD107/DEFM_Région_Dépt!CP106</f>
        <v>0.18505146949127257</v>
      </c>
      <c r="GF107" s="247">
        <v>5860</v>
      </c>
      <c r="GG107" s="248">
        <f>GF107/DEFM_Région_Dépt!CQ106</f>
        <v>0.1759865457384828</v>
      </c>
      <c r="GH107" s="249">
        <v>5717</v>
      </c>
      <c r="GI107" s="250">
        <f>GH107/DEFM_Région_Dépt!CR106</f>
        <v>0.17383768662389393</v>
      </c>
      <c r="GJ107" s="247">
        <v>5632</v>
      </c>
      <c r="GK107" s="248">
        <f>GJ107/DEFM_Région_Dépt!CS106</f>
        <v>0.1724169600489821</v>
      </c>
      <c r="GL107" s="249">
        <v>5566</v>
      </c>
      <c r="GM107" s="250">
        <f>GL107/DEFM_Région_Dépt!CT106</f>
        <v>0.17060536398467432</v>
      </c>
      <c r="GN107" s="247">
        <v>5598</v>
      </c>
      <c r="GO107" s="248">
        <f>GN107/DEFM_Région_Dépt!CU106</f>
        <v>0.16670637284097678</v>
      </c>
      <c r="GP107" s="287">
        <v>5647</v>
      </c>
      <c r="GQ107" s="288">
        <f>GP107/DEFM_Région_Dépt!CV106</f>
        <v>0.16536839639217524</v>
      </c>
      <c r="GR107" s="289">
        <v>5629</v>
      </c>
      <c r="GS107" s="290">
        <f>GR107/DEFM_Région_Dépt!CW106</f>
        <v>0.16478819637577213</v>
      </c>
      <c r="GT107" s="287">
        <v>5620</v>
      </c>
      <c r="GU107" s="288">
        <f>GT107/DEFM_Région_Dépt!CX106</f>
        <v>0.16376245701963985</v>
      </c>
      <c r="GV107" s="289">
        <v>5654</v>
      </c>
      <c r="GW107" s="290">
        <f>GV107/DEFM_Région_Dépt!CY106</f>
        <v>0.1658015893962054</v>
      </c>
      <c r="GX107" s="291">
        <v>5678</v>
      </c>
      <c r="GY107" s="292">
        <f>GX107/DEFM_Région_Dépt!CZ106</f>
        <v>0.16645168855534709</v>
      </c>
      <c r="GZ107" s="435">
        <v>5860</v>
      </c>
      <c r="HA107" s="441">
        <f>GZ107/DEFM_Région_Dépt!DA106</f>
        <v>0.17111987151408964</v>
      </c>
      <c r="HB107" s="435">
        <v>5984</v>
      </c>
      <c r="HC107" s="441">
        <f>HB107/DEFM_Région_Dépt!DB106</f>
        <v>0.17587068332108743</v>
      </c>
      <c r="HD107" s="435">
        <v>5904</v>
      </c>
      <c r="HE107" s="441">
        <f>HD107/DEFM_Région_Dépt!DC106</f>
        <v>0.17524487978628672</v>
      </c>
      <c r="HF107" s="435">
        <v>5823</v>
      </c>
      <c r="HG107" s="441">
        <f>HF107/DEFM_Région_Dépt!DD106</f>
        <v>0.17360841954622699</v>
      </c>
      <c r="HH107" s="435">
        <v>5799</v>
      </c>
      <c r="HI107" s="441">
        <f>HH107/DEFM_Région_Dépt!DE106</f>
        <v>0.17333213773314204</v>
      </c>
      <c r="HJ107" s="435">
        <v>5712</v>
      </c>
      <c r="HK107" s="441">
        <f>HJ107/DEFM_Région_Dépt!DF106</f>
        <v>0.17204301075268819</v>
      </c>
      <c r="HL107" s="435">
        <v>5729</v>
      </c>
      <c r="HM107" s="441">
        <f>HL107/DEFM_Région_Dépt!DG106</f>
        <v>0.16760283189983033</v>
      </c>
      <c r="HN107" s="435">
        <v>5845</v>
      </c>
      <c r="HO107" s="441">
        <f>HN107/DEFM_Région_Dépt!DH106</f>
        <v>0.1688915857605178</v>
      </c>
      <c r="HP107" s="435">
        <v>5937</v>
      </c>
      <c r="HQ107" s="441">
        <f>HP107/DEFM_Région_Dépt!DI106</f>
        <v>0.17142114684991627</v>
      </c>
      <c r="HR107" s="435">
        <v>6073</v>
      </c>
      <c r="HS107" s="441">
        <f>HR107/DEFM_Région_Dépt!DJ106</f>
        <v>0.17570812718803344</v>
      </c>
      <c r="HT107" s="435">
        <v>6097</v>
      </c>
      <c r="HU107" s="441">
        <f>HT107/DEFM_Région_Dépt!DK106</f>
        <v>0.1785986290936786</v>
      </c>
      <c r="HV107" s="502">
        <v>6116</v>
      </c>
      <c r="HW107" s="500">
        <f>HV107/DEFM_Région_Dépt!DL106</f>
        <v>0.17826226354600833</v>
      </c>
      <c r="HX107" s="435">
        <v>6311</v>
      </c>
      <c r="HY107" s="441">
        <f>HX107/DEFM_Région_Dépt!DM106</f>
        <v>0.18268395762172177</v>
      </c>
      <c r="HZ107" s="435">
        <v>6350</v>
      </c>
      <c r="IA107" s="441">
        <f>HZ107/DEFM_Région_Dépt!DN106</f>
        <v>0.18552604668828704</v>
      </c>
      <c r="IB107" s="435">
        <v>6438</v>
      </c>
      <c r="IC107" s="441">
        <f>IB107/DEFM_Région_Dépt!DO106</f>
        <v>0.19016955160394636</v>
      </c>
      <c r="ID107" s="435">
        <v>6345</v>
      </c>
      <c r="IE107" s="441">
        <f>ID107/DEFM_Région_Dépt!DP106</f>
        <v>0.19047762000540361</v>
      </c>
      <c r="IF107" s="435">
        <v>6416</v>
      </c>
      <c r="IG107" s="441">
        <f>IF107/DEFM_Région_Dépt!DQ106</f>
        <v>0.19396577785839531</v>
      </c>
      <c r="IH107" s="435">
        <v>6341</v>
      </c>
      <c r="II107" s="441">
        <f>IH107/DEFM_Région_Dépt!DR106</f>
        <v>0.19332906491051557</v>
      </c>
      <c r="IJ107" s="435">
        <v>6328</v>
      </c>
      <c r="IK107" s="441">
        <f>IJ107/DEFM_Région_Dépt!DS106</f>
        <v>0.18886733323384569</v>
      </c>
      <c r="IL107" s="435">
        <v>6251</v>
      </c>
      <c r="IM107" s="441">
        <f>IL107/DEFM_Région_Dépt!DT106</f>
        <v>0.18528618430802976</v>
      </c>
      <c r="IN107" s="435">
        <v>6225</v>
      </c>
      <c r="IO107" s="441">
        <f>IN107/DEFM_Région_Dépt!DU106</f>
        <v>0.18711674882770229</v>
      </c>
      <c r="IP107" s="435">
        <v>6210</v>
      </c>
      <c r="IQ107" s="441">
        <f>IP107/DEFM_Région_Dépt!DV106</f>
        <v>0.18815331010452963</v>
      </c>
      <c r="IR107" s="435">
        <v>6189</v>
      </c>
      <c r="IS107" s="441">
        <f>IR107/DEFM_Région_Dépt!DW106</f>
        <v>0.18986992268990061</v>
      </c>
      <c r="IT107" s="435">
        <v>6254</v>
      </c>
      <c r="IU107" s="441">
        <f>IT107/DEFM_Région_Dépt!DX106</f>
        <v>0.19117781921560237</v>
      </c>
      <c r="IV107" s="435">
        <v>6506</v>
      </c>
      <c r="IW107" s="441">
        <f>IV107/DEFM_Région_Dépt!DY106</f>
        <v>0.19802161010500685</v>
      </c>
      <c r="IX107" s="435">
        <v>6545</v>
      </c>
      <c r="IY107" s="441">
        <f>IX107/DEFM_Région_Dépt!DZ106</f>
        <v>0.20108762443160871</v>
      </c>
      <c r="IZ107" s="435">
        <v>6613</v>
      </c>
      <c r="JA107" s="441">
        <f>IZ107/DEFM_Région_Dépt!EA106</f>
        <v>0.19980059218079643</v>
      </c>
      <c r="JB107" s="435">
        <v>6832</v>
      </c>
      <c r="JC107" s="441">
        <f>JB107/DEFM_Région_Dépt!EB106</f>
        <v>0.20272395477878993</v>
      </c>
      <c r="JD107" s="435">
        <v>6926</v>
      </c>
      <c r="JE107" s="441">
        <f>JD107/DEFM_Région_Dépt!EC106</f>
        <v>0.20592870097820593</v>
      </c>
      <c r="JF107" s="435">
        <v>6964</v>
      </c>
      <c r="JG107" s="441">
        <f>JF107/DEFM_Région_Dépt!ED106</f>
        <v>0.20744094605463048</v>
      </c>
      <c r="JH107" s="435">
        <v>7023</v>
      </c>
      <c r="JI107" s="441">
        <f>JH107/DEFM_Région_Dépt!EE106</f>
        <v>0.20606185083035033</v>
      </c>
      <c r="JJ107" s="435">
        <v>7089</v>
      </c>
      <c r="JK107" s="441">
        <f>JJ107/DEFM_Région_Dépt!EF106</f>
        <v>0.20552591905369361</v>
      </c>
      <c r="JL107" s="435"/>
      <c r="JM107" s="441" t="e">
        <f>JL107/DEFM_Région_Dépt!EG106</f>
        <v>#DIV/0!</v>
      </c>
      <c r="JN107" s="435"/>
      <c r="JO107" s="441" t="e">
        <f>JN107/DEFM_Région_Dépt!EH106</f>
        <v>#DIV/0!</v>
      </c>
      <c r="JP107" s="435"/>
      <c r="JQ107" s="441" t="e">
        <f>JP107/DEFM_Région_Dépt!EI106</f>
        <v>#DIV/0!</v>
      </c>
      <c r="JR107" s="435"/>
      <c r="JS107" s="441" t="e">
        <f>JR107/DEFM_Région_Dépt!EJ106</f>
        <v>#DIV/0!</v>
      </c>
    </row>
    <row r="108" spans="1:279" x14ac:dyDescent="0.35">
      <c r="A108" s="246" t="s">
        <v>470</v>
      </c>
      <c r="B108" s="286">
        <v>1908</v>
      </c>
      <c r="C108" s="280">
        <f>B108/DEFM_Région_Dépt!B107</f>
        <v>0.13554987212276215</v>
      </c>
      <c r="D108" s="247">
        <v>2209</v>
      </c>
      <c r="E108" s="248">
        <f>D108/DEFM_Région_Dépt!C107</f>
        <v>0.15386222748485059</v>
      </c>
      <c r="F108" s="286">
        <v>2262</v>
      </c>
      <c r="G108" s="280">
        <f>F108/DEFM_Région_Dépt!D107</f>
        <v>0.15286882476177605</v>
      </c>
      <c r="H108" s="247">
        <v>2512</v>
      </c>
      <c r="I108" s="248">
        <f>H108/DEFM_Région_Dépt!E107</f>
        <v>0.16754485426532381</v>
      </c>
      <c r="J108" s="286">
        <v>2220</v>
      </c>
      <c r="K108" s="280">
        <f>J108/DEFM_Région_Dépt!F107</f>
        <v>0.14526894385551628</v>
      </c>
      <c r="L108" s="247">
        <v>2379</v>
      </c>
      <c r="M108" s="248">
        <f>L108/DEFM_Région_Dépt!G107</f>
        <v>0.15243160120458768</v>
      </c>
      <c r="N108" s="286">
        <v>2300</v>
      </c>
      <c r="O108" s="280">
        <f>N108/DEFM_Région_Dépt!H107</f>
        <v>0.14513788098693758</v>
      </c>
      <c r="P108" s="247">
        <v>2764</v>
      </c>
      <c r="Q108" s="248">
        <f>P108/DEFM_Région_Dépt!I107</f>
        <v>0.17010277555541881</v>
      </c>
      <c r="R108" s="286">
        <v>2874</v>
      </c>
      <c r="S108" s="280">
        <f>R108/DEFM_Région_Dépt!J107</f>
        <v>0.17756085505992833</v>
      </c>
      <c r="T108" s="247">
        <v>3006</v>
      </c>
      <c r="U108" s="248">
        <f>T108/DEFM_Région_Dépt!K107</f>
        <v>0.18554410221591261</v>
      </c>
      <c r="V108" s="286">
        <v>2990</v>
      </c>
      <c r="W108" s="280">
        <f>V108/DEFM_Région_Dépt!L107</f>
        <v>0.18693341669271649</v>
      </c>
      <c r="X108" s="247">
        <v>2995</v>
      </c>
      <c r="Y108" s="248">
        <f>X108/DEFM_Région_Dépt!M107</f>
        <v>0.18901861786052382</v>
      </c>
      <c r="Z108" s="286">
        <v>2973</v>
      </c>
      <c r="AA108" s="280">
        <f>Z108/DEFM_Région_Dépt!N107</f>
        <v>0.18789104468179232</v>
      </c>
      <c r="AB108" s="247">
        <v>2925</v>
      </c>
      <c r="AC108" s="248">
        <f>AB108/DEFM_Région_Dépt!O107</f>
        <v>0.18177863401901684</v>
      </c>
      <c r="AD108" s="286">
        <v>2877</v>
      </c>
      <c r="AE108" s="280">
        <f>AD108/DEFM_Région_Dépt!P107</f>
        <v>0.17760355577504786</v>
      </c>
      <c r="AF108" s="247">
        <v>2870</v>
      </c>
      <c r="AG108" s="248">
        <f>AF108/DEFM_Région_Dépt!Q107</f>
        <v>0.17455297409074322</v>
      </c>
      <c r="AH108" s="286">
        <v>2657</v>
      </c>
      <c r="AI108" s="280">
        <f>AH108/DEFM_Région_Dépt!R107</f>
        <v>0.16037906681958108</v>
      </c>
      <c r="AJ108" s="247">
        <v>2969</v>
      </c>
      <c r="AK108" s="248">
        <f>AJ108/DEFM_Région_Dépt!S107</f>
        <v>0.17748684839789575</v>
      </c>
      <c r="AL108" s="286">
        <v>2983</v>
      </c>
      <c r="AM108" s="280">
        <f>AL108/DEFM_Région_Dépt!T107</f>
        <v>0.17704314796130335</v>
      </c>
      <c r="AN108" s="247">
        <v>3148</v>
      </c>
      <c r="AO108" s="248">
        <f>AN108/DEFM_Région_Dépt!U107</f>
        <v>0.18291690877396863</v>
      </c>
      <c r="AP108" s="286">
        <v>3223</v>
      </c>
      <c r="AQ108" s="280">
        <f>AP108/DEFM_Région_Dépt!V107</f>
        <v>0.18692727061825773</v>
      </c>
      <c r="AR108" s="247">
        <v>3252</v>
      </c>
      <c r="AS108" s="248">
        <f>AR108/DEFM_Région_Dépt!W107</f>
        <v>0.18989781021897811</v>
      </c>
      <c r="AT108" s="286">
        <v>3185</v>
      </c>
      <c r="AU108" s="280">
        <f>AT108/DEFM_Région_Dépt!X107</f>
        <v>0.19028557772732704</v>
      </c>
      <c r="AV108" s="247">
        <v>3176</v>
      </c>
      <c r="AW108" s="248">
        <f>AV108/DEFM_Région_Dépt!Y107</f>
        <v>0.18927294398092967</v>
      </c>
      <c r="AX108" s="286">
        <v>3124</v>
      </c>
      <c r="AY108" s="280">
        <f>AX108/DEFM_Région_Dépt!Z107</f>
        <v>0.18564297599239363</v>
      </c>
      <c r="AZ108" s="247">
        <v>3060</v>
      </c>
      <c r="BA108" s="248">
        <f>AZ108/DEFM_Région_Dépt!AA107</f>
        <v>0.17823858341099721</v>
      </c>
      <c r="BB108" s="286">
        <v>3111</v>
      </c>
      <c r="BC108" s="280">
        <f>BB108/DEFM_Région_Dépt!AB107</f>
        <v>0.17651063829787234</v>
      </c>
      <c r="BD108" s="247">
        <v>3202</v>
      </c>
      <c r="BE108" s="248">
        <f>BD108/DEFM_Région_Dépt!AC107</f>
        <v>0.17685722176194421</v>
      </c>
      <c r="BF108" s="286">
        <v>3209</v>
      </c>
      <c r="BG108" s="280">
        <f>BF108/DEFM_Région_Dépt!AD107</f>
        <v>0.17610580616836791</v>
      </c>
      <c r="BH108" s="247">
        <v>3261</v>
      </c>
      <c r="BI108" s="248">
        <f>BH108/DEFM_Région_Dépt!AE107</f>
        <v>0.17645149072019911</v>
      </c>
      <c r="BJ108" s="286">
        <v>3379</v>
      </c>
      <c r="BK108" s="280">
        <f>BJ108/DEFM_Région_Dépt!AF107</f>
        <v>0.17981055768412091</v>
      </c>
      <c r="BL108" s="247">
        <v>3532</v>
      </c>
      <c r="BM108" s="248">
        <f>BL108/DEFM_Région_Dépt!AG107</f>
        <v>0.18416936072583168</v>
      </c>
      <c r="BN108" s="286">
        <v>3675</v>
      </c>
      <c r="BO108" s="280">
        <f>BN108/DEFM_Région_Dépt!AH107</f>
        <v>0.19183588244505925</v>
      </c>
      <c r="BP108" s="247">
        <v>3683</v>
      </c>
      <c r="BQ108" s="248">
        <f>BP108/DEFM_Région_Dépt!AI107</f>
        <v>0.1945486239501347</v>
      </c>
      <c r="BR108" s="286">
        <v>3624</v>
      </c>
      <c r="BS108" s="280">
        <f>BR108/DEFM_Région_Dépt!AJ107</f>
        <v>0.1933109297487598</v>
      </c>
      <c r="BT108" s="247">
        <v>3573</v>
      </c>
      <c r="BU108" s="248">
        <f>BT108/DEFM_Région_Dépt!AK107</f>
        <v>0.19333369406417403</v>
      </c>
      <c r="BV108" s="286">
        <v>3477</v>
      </c>
      <c r="BW108" s="280">
        <f>BV108/DEFM_Région_Dépt!AL107</f>
        <v>0.18905986623892121</v>
      </c>
      <c r="BX108" s="247">
        <v>3452</v>
      </c>
      <c r="BY108" s="248">
        <f>BX108/DEFM_Région_Dépt!AM107</f>
        <v>0.18410666666666667</v>
      </c>
      <c r="BZ108" s="249">
        <v>3436</v>
      </c>
      <c r="CA108" s="280">
        <f>BZ108/DEFM_Région_Dépt!AN107</f>
        <v>0.17981056046888899</v>
      </c>
      <c r="CB108" s="247">
        <v>3505</v>
      </c>
      <c r="CC108" s="248">
        <f>CB108/DEFM_Région_Dépt!AO107</f>
        <v>0.17999281055820882</v>
      </c>
      <c r="CD108" s="249">
        <v>3703</v>
      </c>
      <c r="CE108" s="280">
        <f>CD108/DEFM_Région_Dépt!AP107</f>
        <v>0.18712415988680581</v>
      </c>
      <c r="CF108" s="247">
        <v>3829</v>
      </c>
      <c r="CG108" s="248">
        <f>CF108/DEFM_Région_Dépt!AQ107</f>
        <v>0.19065876612059951</v>
      </c>
      <c r="CH108" s="249">
        <v>3876</v>
      </c>
      <c r="CI108" s="280">
        <f>CH108/DEFM_Région_Dépt!AR107</f>
        <v>0.19088894360994829</v>
      </c>
      <c r="CJ108" s="247">
        <v>4065</v>
      </c>
      <c r="CK108" s="248">
        <f>CJ108/DEFM_Région_Dépt!AS107</f>
        <v>0.19409826672396505</v>
      </c>
      <c r="CL108" s="249">
        <v>4197</v>
      </c>
      <c r="CM108" s="280">
        <f>CL108/DEFM_Région_Dépt!AT107</f>
        <v>0.20015260622824169</v>
      </c>
      <c r="CN108" s="247">
        <v>4333</v>
      </c>
      <c r="CO108" s="248">
        <f>CN108/DEFM_Région_Dépt!AU107</f>
        <v>0.20678629378638924</v>
      </c>
      <c r="CP108" s="249">
        <v>4402</v>
      </c>
      <c r="CQ108" s="280">
        <f>CP108/DEFM_Région_Dépt!AV107</f>
        <v>0.20929016307706938</v>
      </c>
      <c r="CR108" s="247">
        <v>4305</v>
      </c>
      <c r="CS108" s="248">
        <f>CR108/DEFM_Région_Dépt!AW107</f>
        <v>0.2064253176696236</v>
      </c>
      <c r="CT108" s="249">
        <v>4220</v>
      </c>
      <c r="CU108" s="280">
        <f>CT108/DEFM_Région_Dépt!AX107</f>
        <v>0.20389428419577715</v>
      </c>
      <c r="CV108" s="247">
        <v>4253</v>
      </c>
      <c r="CW108" s="248">
        <f>CV108/DEFM_Région_Dépt!AY107</f>
        <v>0.20111599754102236</v>
      </c>
      <c r="CX108" s="249">
        <v>4192</v>
      </c>
      <c r="CY108" s="280">
        <f>CX108/DEFM_Région_Dépt!AZ107</f>
        <v>0.19978077491302482</v>
      </c>
      <c r="CZ108" s="247">
        <v>4248</v>
      </c>
      <c r="DA108" s="248">
        <f>CZ108/DEFM_Région_Dépt!BA107</f>
        <v>0.19871824858492773</v>
      </c>
      <c r="DB108" s="249">
        <v>4416</v>
      </c>
      <c r="DC108" s="280">
        <f>DB108/DEFM_Région_Dépt!BB107</f>
        <v>0.20546224352114642</v>
      </c>
      <c r="DD108" s="247">
        <v>4475</v>
      </c>
      <c r="DE108" s="248">
        <f>DD108/DEFM_Région_Dépt!BC107</f>
        <v>0.2084886321282147</v>
      </c>
      <c r="DF108" s="249">
        <v>4606</v>
      </c>
      <c r="DG108" s="280">
        <f>DF108/DEFM_Région_Dépt!BD107</f>
        <v>0.21174090929986669</v>
      </c>
      <c r="DH108" s="247">
        <v>4763</v>
      </c>
      <c r="DI108" s="248">
        <f>DH108/DEFM_Région_Dépt!BE107</f>
        <v>0.21470429138117561</v>
      </c>
      <c r="DJ108" s="249">
        <v>4868</v>
      </c>
      <c r="DK108" s="280">
        <f>DJ108/DEFM_Région_Dépt!BF107</f>
        <v>0.219625535754568</v>
      </c>
      <c r="DL108" s="247">
        <v>4833</v>
      </c>
      <c r="DM108" s="248">
        <f>DL108/DEFM_Région_Dépt!BG107</f>
        <v>0.21943246311010214</v>
      </c>
      <c r="DN108" s="249">
        <v>4838</v>
      </c>
      <c r="DO108" s="280">
        <f>DN108/DEFM_Région_Dépt!BH107</f>
        <v>0.21959965503154646</v>
      </c>
      <c r="DP108" s="247">
        <v>4734</v>
      </c>
      <c r="DQ108" s="248">
        <f>DP108/DEFM_Région_Dépt!BI107</f>
        <v>0.21675824175824177</v>
      </c>
      <c r="DR108" s="249">
        <v>4692</v>
      </c>
      <c r="DS108" s="280">
        <f>DR108/DEFM_Région_Dépt!BJ107</f>
        <v>0.21770601336302894</v>
      </c>
      <c r="DT108" s="247">
        <v>4708</v>
      </c>
      <c r="DU108" s="248">
        <f>DT108/DEFM_Région_Dépt!BK107</f>
        <v>0.21275249672375615</v>
      </c>
      <c r="DV108" s="249">
        <v>4693</v>
      </c>
      <c r="DW108" s="280">
        <f>DV108/DEFM_Région_Dépt!BL107</f>
        <v>0.21070354240560318</v>
      </c>
      <c r="DX108" s="247">
        <v>4778</v>
      </c>
      <c r="DY108" s="248">
        <f>DX108/DEFM_Région_Dépt!BM107</f>
        <v>0.21175323524197837</v>
      </c>
      <c r="DZ108" s="249">
        <v>4952</v>
      </c>
      <c r="EA108" s="280">
        <f>DZ108/DEFM_Région_Dépt!BN107</f>
        <v>0.21451158761100281</v>
      </c>
      <c r="EB108" s="247">
        <v>5001</v>
      </c>
      <c r="EC108" s="248">
        <f>EB108/DEFM_Région_Dépt!BO107</f>
        <v>0.21649350649350649</v>
      </c>
      <c r="ED108" s="249">
        <v>5269</v>
      </c>
      <c r="EE108" s="280">
        <f>ED108/DEFM_Région_Dépt!BP107</f>
        <v>0.22321542046176657</v>
      </c>
      <c r="EF108" s="247">
        <v>5459</v>
      </c>
      <c r="EG108" s="248">
        <f>EF108/DEFM_Région_Dépt!BQ107</f>
        <v>0.2287929589270746</v>
      </c>
      <c r="EH108" s="249">
        <v>5519</v>
      </c>
      <c r="EI108" s="280">
        <f>EH108/DEFM_Région_Dépt!BR107</f>
        <v>0.23067920585161963</v>
      </c>
      <c r="EJ108" s="247">
        <v>5688</v>
      </c>
      <c r="EK108" s="248">
        <f>EJ108/DEFM_Région_Dépt!BS107</f>
        <v>0.23654661898028778</v>
      </c>
      <c r="EL108" s="249">
        <v>5682</v>
      </c>
      <c r="EM108" s="280">
        <f>EL108/DEFM_Région_Dépt!BT107</f>
        <v>0.23759146978883547</v>
      </c>
      <c r="EN108" s="247">
        <v>5703</v>
      </c>
      <c r="EO108" s="248">
        <f>EN108/DEFM_Région_Dépt!BU107</f>
        <v>0.23820065157463871</v>
      </c>
      <c r="EP108" s="249">
        <v>5789</v>
      </c>
      <c r="EQ108" s="280">
        <f>EP108/DEFM_Région_Dépt!BV107</f>
        <v>0.24303106633081445</v>
      </c>
      <c r="ER108" s="247">
        <v>5736</v>
      </c>
      <c r="ES108" s="248">
        <f>ER108/DEFM_Région_Dépt!BW107</f>
        <v>0.23770254030085783</v>
      </c>
      <c r="ET108" s="249">
        <v>5686</v>
      </c>
      <c r="EU108" s="280">
        <f>ET108/DEFM_Région_Dépt!BX107</f>
        <v>0.23427135264307197</v>
      </c>
      <c r="EV108" s="247">
        <v>5846</v>
      </c>
      <c r="EW108" s="248">
        <f>EV108/DEFM_Région_Dépt!BY107</f>
        <v>0.23741065627030539</v>
      </c>
      <c r="EX108" s="249">
        <v>5938</v>
      </c>
      <c r="EY108" s="280">
        <f>EX108/DEFM_Région_Dépt!BZ107</f>
        <v>0.23974483204134367</v>
      </c>
      <c r="EZ108" s="247">
        <v>6023</v>
      </c>
      <c r="FA108" s="248">
        <f>EZ108/DEFM_Région_Dépt!CA107</f>
        <v>0.24354049573409892</v>
      </c>
      <c r="FB108" s="286">
        <v>6324</v>
      </c>
      <c r="FC108" s="281">
        <f>FB108/DEFM_Région_Dépt!CB107</f>
        <v>0.25093246567732719</v>
      </c>
      <c r="FD108" s="252">
        <v>6471</v>
      </c>
      <c r="FE108" s="248">
        <f>FD108/DEFM_Région_Dépt!CC107</f>
        <v>0.25538716552214064</v>
      </c>
      <c r="FF108" s="249">
        <v>6285</v>
      </c>
      <c r="FG108" s="250">
        <f>FF108/DEFM_Région_Dépt!CD107</f>
        <v>0.2483895190293641</v>
      </c>
      <c r="FH108" s="247">
        <v>6114</v>
      </c>
      <c r="FI108" s="248">
        <f>FH108/DEFM_Région_Dépt!CE107</f>
        <v>0.24355654702625185</v>
      </c>
      <c r="FJ108" s="249">
        <v>5785</v>
      </c>
      <c r="FK108" s="250">
        <f>FJ108/DEFM_Région_Dépt!CF107</f>
        <v>0.23451435057564457</v>
      </c>
      <c r="FL108" s="247">
        <v>4994</v>
      </c>
      <c r="FM108" s="248">
        <f>FL108/DEFM_Région_Dépt!CG107</f>
        <v>0.20341330292045132</v>
      </c>
      <c r="FN108" s="249">
        <v>4932</v>
      </c>
      <c r="FO108" s="250">
        <f>FN108/DEFM_Région_Dépt!CH107</f>
        <v>0.20225548492925979</v>
      </c>
      <c r="FP108" s="247">
        <v>4873</v>
      </c>
      <c r="FQ108" s="248">
        <f>FP108/DEFM_Région_Dépt!CI107</f>
        <v>0.19755939349712154</v>
      </c>
      <c r="FR108" s="249">
        <v>4873</v>
      </c>
      <c r="FS108" s="250">
        <f>FR108/DEFM_Région_Dépt!CJ107</f>
        <v>0.19368044515103339</v>
      </c>
      <c r="FT108" s="247">
        <v>4821</v>
      </c>
      <c r="FU108" s="248">
        <f>FT108/DEFM_Région_Dépt!CK107</f>
        <v>0.19176610978520287</v>
      </c>
      <c r="FV108" s="249">
        <v>4749</v>
      </c>
      <c r="FW108" s="250">
        <f>FV108/DEFM_Région_Dépt!CL107</f>
        <v>0.18973990171401175</v>
      </c>
      <c r="FX108" s="247">
        <v>4820</v>
      </c>
      <c r="FY108" s="248">
        <f>FX108/DEFM_Région_Dépt!CM107</f>
        <v>0.18974883867412015</v>
      </c>
      <c r="FZ108" s="249">
        <v>4874</v>
      </c>
      <c r="GA108" s="250">
        <f>FZ108/DEFM_Région_Dépt!CN107</f>
        <v>0.19024942425543542</v>
      </c>
      <c r="GB108" s="247">
        <v>4917</v>
      </c>
      <c r="GC108" s="248">
        <f>GB108/DEFM_Région_Dépt!CO107</f>
        <v>0.18912993307177475</v>
      </c>
      <c r="GD108" s="249">
        <v>4917</v>
      </c>
      <c r="GE108" s="250">
        <f>GD108/DEFM_Région_Dépt!CP107</f>
        <v>0.18937759975350485</v>
      </c>
      <c r="GF108" s="247">
        <v>4704</v>
      </c>
      <c r="GG108" s="248">
        <f>GF108/DEFM_Région_Dépt!CQ107</f>
        <v>0.18237506300158957</v>
      </c>
      <c r="GH108" s="249">
        <v>4645</v>
      </c>
      <c r="GI108" s="250">
        <f>GH108/DEFM_Région_Dépt!CR107</f>
        <v>0.18215686274509804</v>
      </c>
      <c r="GJ108" s="247">
        <v>4691</v>
      </c>
      <c r="GK108" s="248">
        <f>GJ108/DEFM_Région_Dépt!CS107</f>
        <v>0.1844236515175342</v>
      </c>
      <c r="GL108" s="249">
        <v>4760</v>
      </c>
      <c r="GM108" s="250">
        <f>GL108/DEFM_Région_Dépt!CT107</f>
        <v>0.1879268822298551</v>
      </c>
      <c r="GN108" s="247">
        <v>4699</v>
      </c>
      <c r="GO108" s="248">
        <f>GN108/DEFM_Région_Dépt!CU107</f>
        <v>0.18215296352289026</v>
      </c>
      <c r="GP108" s="287">
        <v>4694</v>
      </c>
      <c r="GQ108" s="288">
        <f>GP108/DEFM_Région_Dépt!CV107</f>
        <v>0.17907145309579217</v>
      </c>
      <c r="GR108" s="289">
        <v>4665</v>
      </c>
      <c r="GS108" s="290">
        <f>GR108/DEFM_Région_Dépt!CW107</f>
        <v>0.17858510068141797</v>
      </c>
      <c r="GT108" s="287">
        <v>4576</v>
      </c>
      <c r="GU108" s="288">
        <f>GT108/DEFM_Région_Dépt!CX107</f>
        <v>0.17498374823142518</v>
      </c>
      <c r="GV108" s="289">
        <v>4606</v>
      </c>
      <c r="GW108" s="290">
        <f>GV108/DEFM_Région_Dépt!CY107</f>
        <v>0.1750265997872017</v>
      </c>
      <c r="GX108" s="291">
        <v>4549</v>
      </c>
      <c r="GY108" s="292">
        <f>GX108/DEFM_Région_Dépt!CZ107</f>
        <v>0.17112440281382837</v>
      </c>
      <c r="GZ108" s="435">
        <v>4671</v>
      </c>
      <c r="HA108" s="441">
        <f>GZ108/DEFM_Région_Dépt!DA107</f>
        <v>0.17470825852782765</v>
      </c>
      <c r="HB108" s="435">
        <v>4685</v>
      </c>
      <c r="HC108" s="441">
        <f>HB108/DEFM_Région_Dépt!DB107</f>
        <v>0.17704633058725719</v>
      </c>
      <c r="HD108" s="435">
        <v>4672</v>
      </c>
      <c r="HE108" s="441">
        <f>HD108/DEFM_Région_Dépt!DC107</f>
        <v>0.17892842097200415</v>
      </c>
      <c r="HF108" s="435">
        <v>4542</v>
      </c>
      <c r="HG108" s="441">
        <f>HF108/DEFM_Région_Dépt!DD107</f>
        <v>0.17531941174200022</v>
      </c>
      <c r="HH108" s="435">
        <v>4586</v>
      </c>
      <c r="HI108" s="441">
        <f>HH108/DEFM_Région_Dépt!DE107</f>
        <v>0.17697680700806545</v>
      </c>
      <c r="HJ108" s="435">
        <v>4553</v>
      </c>
      <c r="HK108" s="441">
        <f>HJ108/DEFM_Région_Dépt!DF107</f>
        <v>0.17850701795655924</v>
      </c>
      <c r="HL108" s="435">
        <v>4543</v>
      </c>
      <c r="HM108" s="441">
        <f>HL108/DEFM_Région_Dépt!DG107</f>
        <v>0.17442887310424265</v>
      </c>
      <c r="HN108" s="435">
        <v>4587</v>
      </c>
      <c r="HO108" s="441">
        <f>HN108/DEFM_Région_Dépt!DH107</f>
        <v>0.17435098255349879</v>
      </c>
      <c r="HP108" s="435">
        <v>4559</v>
      </c>
      <c r="HQ108" s="441">
        <f>HP108/DEFM_Région_Dépt!DI107</f>
        <v>0.17408072091336058</v>
      </c>
      <c r="HR108" s="435">
        <v>4682</v>
      </c>
      <c r="HS108" s="441">
        <f>HR108/DEFM_Région_Dépt!DJ107</f>
        <v>0.17749639851391311</v>
      </c>
      <c r="HT108" s="435">
        <v>4667</v>
      </c>
      <c r="HU108" s="441">
        <f>HT108/DEFM_Région_Dépt!DK107</f>
        <v>0.17737828284747825</v>
      </c>
      <c r="HV108" s="502">
        <v>4672</v>
      </c>
      <c r="HW108" s="500">
        <f>HV108/DEFM_Région_Dépt!DL107</f>
        <v>0.17660845240795342</v>
      </c>
      <c r="HX108" s="435">
        <v>4808</v>
      </c>
      <c r="HY108" s="441">
        <f>HX108/DEFM_Région_Dépt!DM107</f>
        <v>0.17975847758627136</v>
      </c>
      <c r="HZ108" s="435">
        <v>4762</v>
      </c>
      <c r="IA108" s="441">
        <f>HZ108/DEFM_Région_Dépt!DN107</f>
        <v>0.17979309824057993</v>
      </c>
      <c r="IB108" s="435">
        <v>4796</v>
      </c>
      <c r="IC108" s="441">
        <f>IB108/DEFM_Région_Dépt!DO107</f>
        <v>0.18205975021827431</v>
      </c>
      <c r="ID108" s="435">
        <v>4754</v>
      </c>
      <c r="IE108" s="441">
        <f>ID108/DEFM_Région_Dépt!DP107</f>
        <v>0.18284615384615385</v>
      </c>
      <c r="IF108" s="435">
        <v>4822</v>
      </c>
      <c r="IG108" s="441">
        <f>IF108/DEFM_Région_Dépt!DQ107</f>
        <v>0.18697894451122571</v>
      </c>
      <c r="IH108" s="435">
        <v>4762</v>
      </c>
      <c r="II108" s="441">
        <f>IH108/DEFM_Région_Dépt!DR107</f>
        <v>0.1863140185453265</v>
      </c>
      <c r="IJ108" s="435">
        <v>4769</v>
      </c>
      <c r="IK108" s="441">
        <f>IJ108/DEFM_Région_Dépt!DS107</f>
        <v>0.18389696525662283</v>
      </c>
      <c r="IL108" s="435">
        <v>4610</v>
      </c>
      <c r="IM108" s="441">
        <f>IL108/DEFM_Région_Dépt!DT107</f>
        <v>0.17821246327508891</v>
      </c>
      <c r="IN108" s="435">
        <v>4620</v>
      </c>
      <c r="IO108" s="441">
        <f>IN108/DEFM_Région_Dépt!DU107</f>
        <v>0.17968962700789545</v>
      </c>
      <c r="IP108" s="435">
        <v>4678</v>
      </c>
      <c r="IQ108" s="441">
        <f>IP108/DEFM_Région_Dépt!DV107</f>
        <v>0.18131782945736435</v>
      </c>
      <c r="IR108" s="435">
        <v>4671</v>
      </c>
      <c r="IS108" s="441">
        <f>IR108/DEFM_Région_Dépt!DW107</f>
        <v>0.18276793050827561</v>
      </c>
      <c r="IT108" s="435">
        <v>4719</v>
      </c>
      <c r="IU108" s="441">
        <f>IT108/DEFM_Région_Dépt!DX107</f>
        <v>0.18406271940088931</v>
      </c>
      <c r="IV108" s="435">
        <v>4840</v>
      </c>
      <c r="IW108" s="441">
        <f>IV108/DEFM_Région_Dépt!DY107</f>
        <v>0.18837082587374485</v>
      </c>
      <c r="IX108" s="435">
        <v>4846</v>
      </c>
      <c r="IY108" s="441">
        <f>IX108/DEFM_Région_Dépt!DZ107</f>
        <v>0.18973415293058221</v>
      </c>
      <c r="IZ108" s="435">
        <v>4964</v>
      </c>
      <c r="JA108" s="441">
        <f>IZ108/DEFM_Région_Dépt!EA107</f>
        <v>0.19035932047398091</v>
      </c>
      <c r="JB108" s="435">
        <v>5112</v>
      </c>
      <c r="JC108" s="441">
        <f>JB108/DEFM_Région_Dépt!EB107</f>
        <v>0.19284016749028632</v>
      </c>
      <c r="JD108" s="435">
        <v>5269</v>
      </c>
      <c r="JE108" s="441">
        <f>JD108/DEFM_Région_Dépt!EC107</f>
        <v>0.19854548195041072</v>
      </c>
      <c r="JF108" s="435">
        <v>5338</v>
      </c>
      <c r="JG108" s="441">
        <f>JF108/DEFM_Région_Dépt!ED107</f>
        <v>0.20106976043393099</v>
      </c>
      <c r="JH108" s="435">
        <v>5409</v>
      </c>
      <c r="JI108" s="441">
        <f>JH108/DEFM_Région_Dépt!EE107</f>
        <v>0.20208473436449226</v>
      </c>
      <c r="JJ108" s="435">
        <v>5426</v>
      </c>
      <c r="JK108" s="441">
        <f>JJ108/DEFM_Région_Dépt!EF107</f>
        <v>0.20217601907742752</v>
      </c>
      <c r="JL108" s="435"/>
      <c r="JM108" s="441" t="e">
        <f>JL108/DEFM_Région_Dépt!EG107</f>
        <v>#DIV/0!</v>
      </c>
      <c r="JN108" s="435"/>
      <c r="JO108" s="441" t="e">
        <f>JN108/DEFM_Région_Dépt!EH107</f>
        <v>#DIV/0!</v>
      </c>
      <c r="JP108" s="435"/>
      <c r="JQ108" s="441" t="e">
        <f>JP108/DEFM_Région_Dépt!EI107</f>
        <v>#DIV/0!</v>
      </c>
      <c r="JR108" s="435"/>
      <c r="JS108" s="441" t="e">
        <f>JR108/DEFM_Région_Dépt!EJ107</f>
        <v>#DIV/0!</v>
      </c>
    </row>
    <row r="109" spans="1:279" x14ac:dyDescent="0.35">
      <c r="A109" s="257" t="s">
        <v>471</v>
      </c>
      <c r="B109" s="258">
        <f>SUM(B96:B108)</f>
        <v>52898</v>
      </c>
      <c r="C109" s="259">
        <f>B109/DEFM_Région_Dépt!B108</f>
        <v>0.16096423963582365</v>
      </c>
      <c r="D109" s="258">
        <f t="shared" ref="D109:BN109" si="86">SUM(D96:D108)</f>
        <v>58704</v>
      </c>
      <c r="E109" s="259">
        <f>D109/DEFM_Région_Dépt!C108</f>
        <v>0.17437228768575919</v>
      </c>
      <c r="F109" s="258">
        <f t="shared" si="86"/>
        <v>62680</v>
      </c>
      <c r="G109" s="259">
        <f>F109/DEFM_Région_Dépt!D108</f>
        <v>0.1794913647700947</v>
      </c>
      <c r="H109" s="258">
        <f t="shared" si="86"/>
        <v>68069</v>
      </c>
      <c r="I109" s="259">
        <f>H109/DEFM_Région_Dépt!E108</f>
        <v>0.18734759034486556</v>
      </c>
      <c r="J109" s="258">
        <f t="shared" si="86"/>
        <v>64290</v>
      </c>
      <c r="K109" s="259">
        <f>J109/DEFM_Région_Dépt!F108</f>
        <v>0.17133217495123068</v>
      </c>
      <c r="L109" s="258">
        <f t="shared" si="86"/>
        <v>67355</v>
      </c>
      <c r="M109" s="259">
        <f>L109/DEFM_Région_Dépt!G108</f>
        <v>0.17694918638314866</v>
      </c>
      <c r="N109" s="258">
        <f t="shared" si="86"/>
        <v>63710</v>
      </c>
      <c r="O109" s="259">
        <f>N109/DEFM_Région_Dépt!H108</f>
        <v>0.16700394245690559</v>
      </c>
      <c r="P109" s="258">
        <f t="shared" si="86"/>
        <v>73062</v>
      </c>
      <c r="Q109" s="259">
        <f>P109/DEFM_Région_Dépt!I108</f>
        <v>0.1887619200173617</v>
      </c>
      <c r="R109" s="258">
        <f t="shared" si="86"/>
        <v>74204</v>
      </c>
      <c r="S109" s="259">
        <f>R109/DEFM_Région_Dépt!J108</f>
        <v>0.19305859090436051</v>
      </c>
      <c r="T109" s="258">
        <f t="shared" si="86"/>
        <v>75963</v>
      </c>
      <c r="U109" s="259">
        <f>T109/DEFM_Région_Dépt!K108</f>
        <v>0.19982007433770785</v>
      </c>
      <c r="V109" s="258">
        <f t="shared" si="86"/>
        <v>74911</v>
      </c>
      <c r="W109" s="259">
        <f>V109/DEFM_Région_Dépt!L108</f>
        <v>0.20135904114486314</v>
      </c>
      <c r="X109" s="258">
        <f t="shared" si="86"/>
        <v>74477</v>
      </c>
      <c r="Y109" s="259">
        <f>X109/DEFM_Région_Dépt!M108</f>
        <v>0.20299932130951828</v>
      </c>
      <c r="Z109" s="258">
        <f t="shared" si="86"/>
        <v>74089</v>
      </c>
      <c r="AA109" s="259">
        <f>Z109/DEFM_Région_Dépt!N108</f>
        <v>0.20393170438999952</v>
      </c>
      <c r="AB109" s="258">
        <f t="shared" si="86"/>
        <v>73249</v>
      </c>
      <c r="AC109" s="259">
        <f>AB109/DEFM_Région_Dépt!O108</f>
        <v>0.19919234220759796</v>
      </c>
      <c r="AD109" s="258">
        <f t="shared" si="86"/>
        <v>74138</v>
      </c>
      <c r="AE109" s="259">
        <f>AD109/DEFM_Région_Dépt!P108</f>
        <v>0.19693198570916287</v>
      </c>
      <c r="AF109" s="258">
        <f t="shared" si="86"/>
        <v>76747</v>
      </c>
      <c r="AG109" s="259">
        <f>AF109/DEFM_Région_Dépt!Q108</f>
        <v>0.19694675685940402</v>
      </c>
      <c r="AH109" s="258">
        <f t="shared" si="86"/>
        <v>77264</v>
      </c>
      <c r="AI109" s="259">
        <f>AH109/DEFM_Région_Dépt!R108</f>
        <v>0.19528272320119702</v>
      </c>
      <c r="AJ109" s="258">
        <f t="shared" si="86"/>
        <v>79469</v>
      </c>
      <c r="AK109" s="259">
        <f>AJ109/DEFM_Région_Dépt!S108</f>
        <v>0.19803038647186497</v>
      </c>
      <c r="AL109" s="258">
        <f t="shared" si="86"/>
        <v>81279</v>
      </c>
      <c r="AM109" s="259">
        <f>AL109/DEFM_Région_Dépt!T108</f>
        <v>0.20108062373364405</v>
      </c>
      <c r="AN109" s="258">
        <f t="shared" si="86"/>
        <v>83316</v>
      </c>
      <c r="AO109" s="259">
        <f>AN109/DEFM_Région_Dépt!U108</f>
        <v>0.20289798602147918</v>
      </c>
      <c r="AP109" s="258">
        <f t="shared" si="86"/>
        <v>84117</v>
      </c>
      <c r="AQ109" s="259">
        <f>AP109/DEFM_Région_Dépt!V108</f>
        <v>0.20633398254487653</v>
      </c>
      <c r="AR109" s="258">
        <f t="shared" si="86"/>
        <v>85175</v>
      </c>
      <c r="AS109" s="259">
        <f>AR109/DEFM_Région_Dépt!W108</f>
        <v>0.21145572401397209</v>
      </c>
      <c r="AT109" s="258">
        <f t="shared" si="86"/>
        <v>83625</v>
      </c>
      <c r="AU109" s="259">
        <f>AT109/DEFM_Région_Dépt!X108</f>
        <v>0.21319909544945811</v>
      </c>
      <c r="AV109" s="258">
        <f t="shared" si="86"/>
        <v>83416</v>
      </c>
      <c r="AW109" s="259">
        <f>AV109/DEFM_Région_Dépt!Y108</f>
        <v>0.2147340022962349</v>
      </c>
      <c r="AX109" s="258">
        <f t="shared" si="86"/>
        <v>81929</v>
      </c>
      <c r="AY109" s="259">
        <f>AX109/DEFM_Région_Dépt!Z108</f>
        <v>0.21273297570145874</v>
      </c>
      <c r="AZ109" s="258">
        <f t="shared" si="86"/>
        <v>80948</v>
      </c>
      <c r="BA109" s="259">
        <f>AZ109/DEFM_Région_Dépt!AA108</f>
        <v>0.2067251827883945</v>
      </c>
      <c r="BB109" s="258">
        <f t="shared" si="86"/>
        <v>81991</v>
      </c>
      <c r="BC109" s="259">
        <f>BB109/DEFM_Région_Dépt!AB108</f>
        <v>0.20360065060031537</v>
      </c>
      <c r="BD109" s="258">
        <f t="shared" si="86"/>
        <v>85432</v>
      </c>
      <c r="BE109" s="259">
        <f>BD109/DEFM_Région_Dépt!AC108</f>
        <v>0.2043348688584973</v>
      </c>
      <c r="BF109" s="258">
        <f t="shared" si="86"/>
        <v>86642</v>
      </c>
      <c r="BG109" s="259">
        <f>BF109/DEFM_Région_Dépt!AD108</f>
        <v>0.20292102095209544</v>
      </c>
      <c r="BH109" s="258">
        <f t="shared" si="86"/>
        <v>88687</v>
      </c>
      <c r="BI109" s="259">
        <f>BH109/DEFM_Région_Dépt!AE108</f>
        <v>0.20396818825780574</v>
      </c>
      <c r="BJ109" s="258">
        <f t="shared" si="86"/>
        <v>89843</v>
      </c>
      <c r="BK109" s="259">
        <f>BJ109/DEFM_Région_Dépt!AF108</f>
        <v>0.20541270937267078</v>
      </c>
      <c r="BL109" s="258">
        <f t="shared" si="86"/>
        <v>92721</v>
      </c>
      <c r="BM109" s="259">
        <f>BL109/DEFM_Région_Dépt!AG108</f>
        <v>0.20960624652430837</v>
      </c>
      <c r="BN109" s="258">
        <f t="shared" si="86"/>
        <v>94986</v>
      </c>
      <c r="BO109" s="259">
        <f>BN109/DEFM_Région_Dépt!AH108</f>
        <v>0.21564643302283237</v>
      </c>
      <c r="BP109" s="258">
        <f t="shared" ref="BP109:DZ109" si="87">SUM(BP96:BP108)</f>
        <v>95673</v>
      </c>
      <c r="BQ109" s="259">
        <f>BP109/DEFM_Région_Dépt!AI108</f>
        <v>0.2191891607061853</v>
      </c>
      <c r="BR109" s="258">
        <f t="shared" si="87"/>
        <v>93470</v>
      </c>
      <c r="BS109" s="259">
        <f>BR109/DEFM_Région_Dépt!AJ108</f>
        <v>0.2190814377292597</v>
      </c>
      <c r="BT109" s="258">
        <f t="shared" si="87"/>
        <v>92657</v>
      </c>
      <c r="BU109" s="259">
        <f>BT109/DEFM_Région_Dépt!AK108</f>
        <v>0.21925098259139106</v>
      </c>
      <c r="BV109" s="258">
        <f t="shared" si="87"/>
        <v>91925</v>
      </c>
      <c r="BW109" s="259">
        <f>BV109/DEFM_Région_Dépt!AL108</f>
        <v>0.21826984492571583</v>
      </c>
      <c r="BX109" s="258">
        <f t="shared" si="87"/>
        <v>91536</v>
      </c>
      <c r="BY109" s="259">
        <f>BX109/DEFM_Région_Dépt!AM108</f>
        <v>0.2124943995505712</v>
      </c>
      <c r="BZ109" s="258">
        <f t="shared" si="87"/>
        <v>92960</v>
      </c>
      <c r="CA109" s="259">
        <f>BZ109/DEFM_Région_Dépt!AN108</f>
        <v>0.21001597260032578</v>
      </c>
      <c r="CB109" s="258">
        <f t="shared" si="87"/>
        <v>94783</v>
      </c>
      <c r="CC109" s="259">
        <f>CB109/DEFM_Région_Dépt!AO108</f>
        <v>0.20767300971724675</v>
      </c>
      <c r="CD109" s="258">
        <f t="shared" si="87"/>
        <v>98037</v>
      </c>
      <c r="CE109" s="259">
        <f>CD109/DEFM_Région_Dépt!AP108</f>
        <v>0.20803695718602519</v>
      </c>
      <c r="CF109" s="258">
        <f t="shared" si="87"/>
        <v>100377</v>
      </c>
      <c r="CG109" s="259">
        <f>CF109/DEFM_Région_Dépt!AQ108</f>
        <v>0.21006184013644591</v>
      </c>
      <c r="CH109" s="258">
        <f t="shared" si="87"/>
        <v>100676</v>
      </c>
      <c r="CI109" s="259">
        <f>CH109/DEFM_Région_Dépt!AR108</f>
        <v>0.2104075187938497</v>
      </c>
      <c r="CJ109" s="258">
        <f t="shared" si="87"/>
        <v>104493</v>
      </c>
      <c r="CK109" s="259">
        <f>CJ109/DEFM_Région_Dépt!AS108</f>
        <v>0.21379117034466674</v>
      </c>
      <c r="CL109" s="258">
        <f t="shared" si="87"/>
        <v>105112</v>
      </c>
      <c r="CM109" s="259">
        <f>CL109/DEFM_Région_Dépt!AT108</f>
        <v>0.21600116721842397</v>
      </c>
      <c r="CN109" s="258">
        <f t="shared" si="87"/>
        <v>107281</v>
      </c>
      <c r="CO109" s="259">
        <f>CN109/DEFM_Région_Dépt!AU108</f>
        <v>0.22195028095234154</v>
      </c>
      <c r="CP109" s="258">
        <f t="shared" si="87"/>
        <v>107639</v>
      </c>
      <c r="CQ109" s="259">
        <f>CP109/DEFM_Région_Dépt!AV108</f>
        <v>0.2243591614175362</v>
      </c>
      <c r="CR109" s="258">
        <f t="shared" si="87"/>
        <v>106085</v>
      </c>
      <c r="CS109" s="259">
        <f>CR109/DEFM_Région_Dépt!AW108</f>
        <v>0.22524024068655968</v>
      </c>
      <c r="CT109" s="258">
        <f t="shared" si="87"/>
        <v>104978</v>
      </c>
      <c r="CU109" s="259">
        <f>CT109/DEFM_Région_Dépt!AX108</f>
        <v>0.22517900119691633</v>
      </c>
      <c r="CV109" s="258">
        <f t="shared" si="87"/>
        <v>105767</v>
      </c>
      <c r="CW109" s="259">
        <f>CV109/DEFM_Région_Dépt!AY108</f>
        <v>0.22241872769598617</v>
      </c>
      <c r="CX109" s="258">
        <f t="shared" si="87"/>
        <v>103710</v>
      </c>
      <c r="CY109" s="259">
        <f>CX109/DEFM_Région_Dépt!AZ108</f>
        <v>0.21744417653842121</v>
      </c>
      <c r="CZ109" s="258">
        <f t="shared" si="87"/>
        <v>107613</v>
      </c>
      <c r="DA109" s="259">
        <f>CZ109/DEFM_Région_Dépt!BA108</f>
        <v>0.2175441504673804</v>
      </c>
      <c r="DB109" s="258">
        <f t="shared" si="87"/>
        <v>111123</v>
      </c>
      <c r="DC109" s="259">
        <f>DB109/DEFM_Région_Dépt!BB108</f>
        <v>0.21886152537165277</v>
      </c>
      <c r="DD109" s="258">
        <f t="shared" si="87"/>
        <v>112334</v>
      </c>
      <c r="DE109" s="259">
        <f>DD109/DEFM_Région_Dépt!BC108</f>
        <v>0.2205802075928886</v>
      </c>
      <c r="DF109" s="258">
        <f t="shared" si="87"/>
        <v>113808</v>
      </c>
      <c r="DG109" s="259">
        <f>DF109/DEFM_Région_Dépt!BD108</f>
        <v>0.22286671040134728</v>
      </c>
      <c r="DH109" s="258">
        <f t="shared" si="87"/>
        <v>117139</v>
      </c>
      <c r="DI109" s="259">
        <f>DH109/DEFM_Région_Dépt!BE108</f>
        <v>0.22666829209769615</v>
      </c>
      <c r="DJ109" s="258">
        <f t="shared" si="87"/>
        <v>117357</v>
      </c>
      <c r="DK109" s="259">
        <f>DJ109/DEFM_Région_Dépt!BF108</f>
        <v>0.22942304571961425</v>
      </c>
      <c r="DL109" s="258">
        <f t="shared" si="87"/>
        <v>117993</v>
      </c>
      <c r="DM109" s="259">
        <f>DL109/DEFM_Région_Dépt!BG108</f>
        <v>0.23303346598595792</v>
      </c>
      <c r="DN109" s="258">
        <f t="shared" si="87"/>
        <v>118176</v>
      </c>
      <c r="DO109" s="259">
        <f>DN109/DEFM_Région_Dépt!BH108</f>
        <v>0.2363902952278269</v>
      </c>
      <c r="DP109" s="258">
        <f t="shared" si="87"/>
        <v>117492</v>
      </c>
      <c r="DQ109" s="259">
        <f>DP109/DEFM_Région_Dépt!BI108</f>
        <v>0.2377682663995386</v>
      </c>
      <c r="DR109" s="258">
        <f t="shared" si="87"/>
        <v>116479</v>
      </c>
      <c r="DS109" s="259">
        <f>DR109/DEFM_Région_Dépt!BJ108</f>
        <v>0.23772922555692755</v>
      </c>
      <c r="DT109" s="258">
        <f t="shared" si="87"/>
        <v>116535</v>
      </c>
      <c r="DU109" s="259">
        <f>DT109/DEFM_Région_Dépt!BK108</f>
        <v>0.23319219270897951</v>
      </c>
      <c r="DV109" s="258">
        <f t="shared" si="87"/>
        <v>116835</v>
      </c>
      <c r="DW109" s="259">
        <f>DV109/DEFM_Région_Dépt!BL108</f>
        <v>0.23011064848916954</v>
      </c>
      <c r="DX109" s="258">
        <f t="shared" si="87"/>
        <v>120621</v>
      </c>
      <c r="DY109" s="259">
        <f>DX109/DEFM_Région_Dépt!BM108</f>
        <v>0.22999479455659347</v>
      </c>
      <c r="DZ109" s="258">
        <f t="shared" si="87"/>
        <v>123834</v>
      </c>
      <c r="EA109" s="259">
        <f>DZ109/DEFM_Région_Dépt!BN108</f>
        <v>0.23083547701599375</v>
      </c>
      <c r="EB109" s="258">
        <f t="shared" ref="EB109:EZ109" si="88">SUM(EB96:EB108)</f>
        <v>125133</v>
      </c>
      <c r="EC109" s="259">
        <f>EB109/DEFM_Région_Dépt!BO108</f>
        <v>0.23122294102321045</v>
      </c>
      <c r="ED109" s="258">
        <f t="shared" si="88"/>
        <v>127732</v>
      </c>
      <c r="EE109" s="259">
        <f>ED109/DEFM_Région_Dépt!BP108</f>
        <v>0.23442139766041087</v>
      </c>
      <c r="EF109" s="258">
        <f t="shared" si="88"/>
        <v>130704</v>
      </c>
      <c r="EG109" s="259">
        <f>EF109/DEFM_Région_Dépt!BQ108</f>
        <v>0.23764579677997072</v>
      </c>
      <c r="EH109" s="258">
        <f t="shared" si="88"/>
        <v>130735</v>
      </c>
      <c r="EI109" s="259">
        <f>EH109/DEFM_Région_Dépt!BR108</f>
        <v>0.23902288301069921</v>
      </c>
      <c r="EJ109" s="258">
        <f t="shared" si="88"/>
        <v>131634</v>
      </c>
      <c r="EK109" s="259">
        <f>EJ109/DEFM_Région_Dépt!BS108</f>
        <v>0.24230699140179621</v>
      </c>
      <c r="EL109" s="258">
        <f t="shared" si="88"/>
        <v>131345</v>
      </c>
      <c r="EM109" s="259">
        <f>EL109/DEFM_Région_Dépt!BT108</f>
        <v>0.24396291845366014</v>
      </c>
      <c r="EN109" s="258">
        <f t="shared" si="88"/>
        <v>131077</v>
      </c>
      <c r="EO109" s="259">
        <f>EN109/DEFM_Région_Dépt!BU108</f>
        <v>0.24450695502782196</v>
      </c>
      <c r="EP109" s="258">
        <f t="shared" si="88"/>
        <v>129721</v>
      </c>
      <c r="EQ109" s="259">
        <f>EP109/DEFM_Région_Dépt!BV108</f>
        <v>0.24441212102941703</v>
      </c>
      <c r="ER109" s="258">
        <f t="shared" si="88"/>
        <v>128604</v>
      </c>
      <c r="ES109" s="259">
        <f>ER109/DEFM_Région_Dépt!BW108</f>
        <v>0.23913334523384505</v>
      </c>
      <c r="ET109" s="258">
        <f t="shared" si="88"/>
        <v>128040</v>
      </c>
      <c r="EU109" s="259">
        <f>ET109/DEFM_Région_Dépt!BX108</f>
        <v>0.23518002182082676</v>
      </c>
      <c r="EV109" s="258">
        <f t="shared" si="88"/>
        <v>130557</v>
      </c>
      <c r="EW109" s="259">
        <f>EV109/DEFM_Région_Dépt!BY108</f>
        <v>0.23507476795376181</v>
      </c>
      <c r="EX109" s="258">
        <f t="shared" si="88"/>
        <v>131860</v>
      </c>
      <c r="EY109" s="259">
        <f>EX109/DEFM_Région_Dépt!BZ108</f>
        <v>0.23360917854112079</v>
      </c>
      <c r="EZ109" s="258">
        <f t="shared" si="88"/>
        <v>136310</v>
      </c>
      <c r="FA109" s="259">
        <f>EZ109/DEFM_Région_Dépt!CA108</f>
        <v>0.24059786743200476</v>
      </c>
      <c r="FB109" s="258">
        <f>SUM(FB96:FB108)</f>
        <v>140403</v>
      </c>
      <c r="FC109" s="260">
        <f>FB109/DEFM_Région_Dépt!CB108</f>
        <v>0.24622947254705269</v>
      </c>
      <c r="FD109" s="261">
        <v>142774</v>
      </c>
      <c r="FE109" s="259">
        <f>FD109/DEFM_Région_Dépt!CC108</f>
        <v>0.24975422367919281</v>
      </c>
      <c r="FF109" s="258">
        <v>137891</v>
      </c>
      <c r="FG109" s="259">
        <f>FF109/DEFM_Région_Dépt!CD108</f>
        <v>0.2434593613497604</v>
      </c>
      <c r="FH109" s="258">
        <v>134091</v>
      </c>
      <c r="FI109" s="259">
        <f>FH109/DEFM_Région_Dépt!CE108</f>
        <v>0.24009733457955973</v>
      </c>
      <c r="FJ109" s="258">
        <v>127062</v>
      </c>
      <c r="FK109" s="259">
        <f>FJ109/DEFM_Région_Dépt!CF108</f>
        <v>0.23338537553037123</v>
      </c>
      <c r="FL109" s="258">
        <v>109691</v>
      </c>
      <c r="FM109" s="259">
        <f>FL109/DEFM_Région_Dépt!CG108</f>
        <v>0.20320448457408774</v>
      </c>
      <c r="FN109" s="258">
        <v>106673</v>
      </c>
      <c r="FO109" s="259">
        <f>FN109/DEFM_Région_Dépt!CH108</f>
        <v>0.19931017860245773</v>
      </c>
      <c r="FP109" s="258">
        <v>103804</v>
      </c>
      <c r="FQ109" s="259">
        <f>FP109/DEFM_Région_Dépt!CI108</f>
        <v>0.19186721378137592</v>
      </c>
      <c r="FR109" s="258">
        <v>104317</v>
      </c>
      <c r="FS109" s="259">
        <f>FR109/DEFM_Région_Dépt!CJ108</f>
        <v>0.18797413839705635</v>
      </c>
      <c r="FT109" s="258">
        <v>104804</v>
      </c>
      <c r="FU109" s="259">
        <f>FT109/DEFM_Région_Dépt!CK108</f>
        <v>0.18676413196306915</v>
      </c>
      <c r="FV109" s="258">
        <v>103773</v>
      </c>
      <c r="FW109" s="259">
        <f>FV109/DEFM_Région_Dépt!CL108</f>
        <v>0.18339636646401811</v>
      </c>
      <c r="FX109" s="258">
        <v>104586</v>
      </c>
      <c r="FY109" s="259">
        <f>FX109/DEFM_Région_Dépt!CM108</f>
        <v>0.18354893567731778</v>
      </c>
      <c r="FZ109" s="258">
        <v>104345</v>
      </c>
      <c r="GA109" s="259">
        <f>FZ109/DEFM_Région_Dépt!CN108</f>
        <v>0.18281380305971562</v>
      </c>
      <c r="GB109" s="258">
        <v>105287</v>
      </c>
      <c r="GC109" s="259">
        <f>GB109/DEFM_Région_Dépt!CO108</f>
        <v>0.18306771037998629</v>
      </c>
      <c r="GD109" s="258">
        <v>104931</v>
      </c>
      <c r="GE109" s="259">
        <f>GD109/DEFM_Région_Dépt!CP108</f>
        <v>0.18375259392867463</v>
      </c>
      <c r="GF109" s="258">
        <v>99838</v>
      </c>
      <c r="GG109" s="259">
        <f>GF109/DEFM_Région_Dépt!CQ108</f>
        <v>0.17669848270589131</v>
      </c>
      <c r="GH109" s="258">
        <v>97898</v>
      </c>
      <c r="GI109" s="259">
        <f>GH109/DEFM_Région_Dépt!CR108</f>
        <v>0.17584308513026845</v>
      </c>
      <c r="GJ109" s="258">
        <v>97603</v>
      </c>
      <c r="GK109" s="259">
        <f>GJ109/DEFM_Région_Dépt!CS108</f>
        <v>0.17672002505870871</v>
      </c>
      <c r="GL109" s="258">
        <v>96011</v>
      </c>
      <c r="GM109" s="259">
        <f>GL109/DEFM_Région_Dépt!CT108</f>
        <v>0.1755003930027236</v>
      </c>
      <c r="GN109" s="258">
        <v>94868</v>
      </c>
      <c r="GO109" s="259">
        <f>GN109/DEFM_Région_Dépt!CU108</f>
        <v>0.16981105057028503</v>
      </c>
      <c r="GP109" s="293">
        <v>95467</v>
      </c>
      <c r="GQ109" s="294">
        <f>GP109/DEFM_Région_Dépt!CV108</f>
        <v>0.16727408440536723</v>
      </c>
      <c r="GR109" s="293">
        <v>95838</v>
      </c>
      <c r="GS109" s="294">
        <f>GR109/DEFM_Région_Dépt!CW108</f>
        <v>0.16616213629601889</v>
      </c>
      <c r="GT109" s="293">
        <v>95813</v>
      </c>
      <c r="GU109" s="294">
        <f>GT109/DEFM_Région_Dépt!CX108</f>
        <v>0.16387002320891961</v>
      </c>
      <c r="GV109" s="293">
        <v>97397</v>
      </c>
      <c r="GW109" s="294">
        <f>GV109/DEFM_Région_Dépt!CY108</f>
        <v>0.16601412356672046</v>
      </c>
      <c r="GX109" s="293">
        <v>97812</v>
      </c>
      <c r="GY109" s="295">
        <f>GX109/DEFM_Région_Dépt!CZ108</f>
        <v>0.16709717097170973</v>
      </c>
      <c r="GZ109" s="436">
        <v>100503</v>
      </c>
      <c r="HA109" s="443">
        <f>GZ109/DEFM_Région_Dépt!DA108</f>
        <v>0.17102119578534672</v>
      </c>
      <c r="HB109" s="436">
        <v>100458</v>
      </c>
      <c r="HC109" s="443">
        <f>HB109/DEFM_Région_Dépt!DB108</f>
        <v>0.17258541395725996</v>
      </c>
      <c r="HD109" s="436">
        <v>100712</v>
      </c>
      <c r="HE109" s="443">
        <f>HD109/DEFM_Région_Dépt!DC108</f>
        <v>0.17524486986965215</v>
      </c>
      <c r="HF109" s="436">
        <v>98858</v>
      </c>
      <c r="HG109" s="443">
        <f>HF109/DEFM_Région_Dépt!DD108</f>
        <v>0.17417303135213227</v>
      </c>
      <c r="HH109" s="436">
        <v>98533</v>
      </c>
      <c r="HI109" s="443">
        <f>HH109/DEFM_Région_Dépt!DE108</f>
        <v>0.1750111010461626</v>
      </c>
      <c r="HJ109" s="436">
        <v>96792</v>
      </c>
      <c r="HK109" s="443">
        <f>HJ109/DEFM_Région_Dépt!DF108</f>
        <v>0.17420884110948526</v>
      </c>
      <c r="HL109" s="436">
        <v>95866</v>
      </c>
      <c r="HM109" s="443">
        <f>HL109/DEFM_Région_Dépt!DG108</f>
        <v>0.16918206140010306</v>
      </c>
      <c r="HN109" s="436">
        <v>97379</v>
      </c>
      <c r="HO109" s="443">
        <f>HN109/DEFM_Région_Dépt!DH108</f>
        <v>0.16872097858479451</v>
      </c>
      <c r="HP109" s="436">
        <v>98636</v>
      </c>
      <c r="HQ109" s="443">
        <f>HP109/DEFM_Région_Dépt!DI108</f>
        <v>0.16913010377300255</v>
      </c>
      <c r="HR109" s="436">
        <v>101396</v>
      </c>
      <c r="HS109" s="443">
        <f>HR109/DEFM_Région_Dépt!DJ108</f>
        <v>0.17194068321138176</v>
      </c>
      <c r="HT109" s="436">
        <v>102670</v>
      </c>
      <c r="HU109" s="443">
        <f>HT109/DEFM_Région_Dépt!DK108</f>
        <v>0.17432808045545695</v>
      </c>
      <c r="HV109" s="436">
        <v>103542</v>
      </c>
      <c r="HW109" s="447">
        <f>HV109/DEFM_Région_Dépt!DL108</f>
        <v>0.17567475856639678</v>
      </c>
      <c r="HX109" s="436">
        <v>106633</v>
      </c>
      <c r="HY109" s="442">
        <f>HX109/DEFM_Région_Dépt!DM108</f>
        <v>0.17931819634142651</v>
      </c>
      <c r="HZ109" s="436">
        <v>107594</v>
      </c>
      <c r="IA109" s="442">
        <f>HZ109/DEFM_Région_Dépt!DN108</f>
        <v>0.18259761286129106</v>
      </c>
      <c r="IB109" s="436">
        <v>109523</v>
      </c>
      <c r="IC109" s="442">
        <f>IB109/DEFM_Région_Dépt!DO108</f>
        <v>0.18727098319702754</v>
      </c>
      <c r="ID109" s="436">
        <v>109059</v>
      </c>
      <c r="IE109" s="442">
        <f>ID109/DEFM_Région_Dépt!DP108</f>
        <v>0.18966617681585377</v>
      </c>
      <c r="IF109" s="436">
        <v>109209</v>
      </c>
      <c r="IG109" s="442">
        <f>IF109/DEFM_Région_Dépt!DQ108</f>
        <v>0.19204317450045633</v>
      </c>
      <c r="IH109" s="436">
        <v>108010</v>
      </c>
      <c r="II109" s="442">
        <f>IH109/DEFM_Région_Dépt!DR108</f>
        <v>0.19180738638684322</v>
      </c>
      <c r="IJ109" s="436">
        <v>107286</v>
      </c>
      <c r="IK109" s="442">
        <f>IJ109/DEFM_Région_Dépt!DS108</f>
        <v>0.18799908178589139</v>
      </c>
      <c r="IL109" s="436">
        <v>106049</v>
      </c>
      <c r="IM109" s="442">
        <f>IL109/DEFM_Région_Dépt!DT108</f>
        <v>0.18500866173189279</v>
      </c>
      <c r="IN109" s="436">
        <v>106305</v>
      </c>
      <c r="IO109" s="442">
        <f>IN109/DEFM_Région_Dépt!DU108</f>
        <v>0.18450796141309442</v>
      </c>
      <c r="IP109" s="436">
        <v>107567</v>
      </c>
      <c r="IQ109" s="442">
        <f>IP109/DEFM_Région_Dépt!DV108</f>
        <v>0.18508252119810595</v>
      </c>
      <c r="IR109" s="436">
        <v>107977</v>
      </c>
      <c r="IS109" s="442">
        <f>IR109/DEFM_Région_Dépt!DW108</f>
        <v>0.18733712945324074</v>
      </c>
      <c r="IT109" s="436">
        <v>108767</v>
      </c>
      <c r="IU109" s="442">
        <f>IT109/DEFM_Région_Dépt!DX108</f>
        <v>0.18905544411959993</v>
      </c>
      <c r="IV109" s="436">
        <v>111625</v>
      </c>
      <c r="IW109" s="442">
        <f>IV109/DEFM_Région_Dépt!DY108</f>
        <v>0.19384354633403433</v>
      </c>
      <c r="IX109" s="436">
        <v>112119</v>
      </c>
      <c r="IY109" s="442">
        <f>IX109/DEFM_Région_Dépt!DZ108</f>
        <v>0.19691453320196214</v>
      </c>
      <c r="IZ109" s="436">
        <v>114882</v>
      </c>
      <c r="JA109" s="442">
        <f>IZ109/DEFM_Région_Dépt!EA108</f>
        <v>0.19823920816134954</v>
      </c>
      <c r="JB109" s="436">
        <v>118745</v>
      </c>
      <c r="JC109" s="442">
        <f>JB109/DEFM_Région_Dépt!EB108</f>
        <v>0.20076793799686873</v>
      </c>
      <c r="JD109" s="436">
        <v>120887</v>
      </c>
      <c r="JE109" s="442">
        <f>JD109/DEFM_Région_Dépt!EC108</f>
        <v>0.20428141481360063</v>
      </c>
      <c r="JF109" s="436">
        <v>122768</v>
      </c>
      <c r="JG109" s="442">
        <f>JF109/DEFM_Région_Dépt!ED108</f>
        <v>0.2083373637096432</v>
      </c>
      <c r="JH109" s="436">
        <v>124771</v>
      </c>
      <c r="JI109" s="442">
        <f>JH109/DEFM_Région_Dépt!EE108</f>
        <v>0.20968118699069491</v>
      </c>
      <c r="JJ109" s="436">
        <v>126283</v>
      </c>
      <c r="JK109" s="442">
        <f>JJ109/DEFM_Région_Dépt!EF108</f>
        <v>0.20974315876190033</v>
      </c>
      <c r="JL109" s="436"/>
      <c r="JM109" s="442" t="e">
        <f>JL109/DEFM_Région_Dépt!EG108</f>
        <v>#DIV/0!</v>
      </c>
      <c r="JN109" s="436"/>
      <c r="JO109" s="442" t="e">
        <f>JN109/DEFM_Région_Dépt!EH108</f>
        <v>#DIV/0!</v>
      </c>
      <c r="JP109" s="436"/>
      <c r="JQ109" s="442" t="e">
        <f>JP109/DEFM_Région_Dépt!EI108</f>
        <v>#DIV/0!</v>
      </c>
      <c r="JR109" s="436"/>
      <c r="JS109" s="442" t="e">
        <f>JR109/DEFM_Région_Dépt!EJ108</f>
        <v>#DIV/0!</v>
      </c>
    </row>
    <row r="110" spans="1:279" x14ac:dyDescent="0.35">
      <c r="A110" s="246" t="s">
        <v>472</v>
      </c>
      <c r="B110" s="286">
        <v>10183</v>
      </c>
      <c r="C110" s="280">
        <f>B110/DEFM_Région_Dépt!B109</f>
        <v>0.14020763341961778</v>
      </c>
      <c r="D110" s="247">
        <v>11642</v>
      </c>
      <c r="E110" s="248">
        <f>D110/DEFM_Région_Dépt!C109</f>
        <v>0.15368571126834935</v>
      </c>
      <c r="F110" s="286">
        <v>12588</v>
      </c>
      <c r="G110" s="280">
        <f>F110/DEFM_Région_Dépt!D109</f>
        <v>0.15993901276920144</v>
      </c>
      <c r="H110" s="247">
        <v>13725</v>
      </c>
      <c r="I110" s="248">
        <f>H110/DEFM_Région_Dépt!E109</f>
        <v>0.16554094801592087</v>
      </c>
      <c r="J110" s="286">
        <v>12178</v>
      </c>
      <c r="K110" s="280">
        <f>J110/DEFM_Région_Dépt!F109</f>
        <v>0.14436264921701814</v>
      </c>
      <c r="L110" s="247">
        <v>12780</v>
      </c>
      <c r="M110" s="248">
        <f>L110/DEFM_Région_Dépt!G109</f>
        <v>0.15037770926976207</v>
      </c>
      <c r="N110" s="286">
        <v>12120</v>
      </c>
      <c r="O110" s="280">
        <f>N110/DEFM_Région_Dépt!H109</f>
        <v>0.14316933435709644</v>
      </c>
      <c r="P110" s="247">
        <v>13519</v>
      </c>
      <c r="Q110" s="248">
        <f>P110/DEFM_Région_Dépt!I109</f>
        <v>0.15842268705689341</v>
      </c>
      <c r="R110" s="286">
        <v>13727</v>
      </c>
      <c r="S110" s="280">
        <f>R110/DEFM_Région_Dépt!J109</f>
        <v>0.16225576529828253</v>
      </c>
      <c r="T110" s="247">
        <v>14012</v>
      </c>
      <c r="U110" s="248">
        <f>T110/DEFM_Région_Dépt!K109</f>
        <v>0.16815677991527356</v>
      </c>
      <c r="V110" s="286">
        <v>13813</v>
      </c>
      <c r="W110" s="280">
        <f>V110/DEFM_Région_Dépt!L109</f>
        <v>0.16871663959155256</v>
      </c>
      <c r="X110" s="247">
        <v>13569</v>
      </c>
      <c r="Y110" s="248">
        <f>X110/DEFM_Région_Dépt!M109</f>
        <v>0.16729339530754911</v>
      </c>
      <c r="Z110" s="286">
        <v>13586</v>
      </c>
      <c r="AA110" s="280">
        <f>Z110/DEFM_Région_Dépt!N109</f>
        <v>0.16801048674317373</v>
      </c>
      <c r="AB110" s="247">
        <v>13323</v>
      </c>
      <c r="AC110" s="248">
        <f>AB110/DEFM_Région_Dépt!O109</f>
        <v>0.16095633894701233</v>
      </c>
      <c r="AD110" s="286">
        <v>13708</v>
      </c>
      <c r="AE110" s="280">
        <f>AD110/DEFM_Région_Dépt!P109</f>
        <v>0.16074297306488117</v>
      </c>
      <c r="AF110" s="247">
        <v>14036</v>
      </c>
      <c r="AG110" s="248">
        <f>AF110/DEFM_Région_Dépt!Q109</f>
        <v>0.16050498004551225</v>
      </c>
      <c r="AH110" s="286">
        <v>13822</v>
      </c>
      <c r="AI110" s="280">
        <f>AH110/DEFM_Région_Dépt!R109</f>
        <v>0.15794224858021094</v>
      </c>
      <c r="AJ110" s="247">
        <v>14499</v>
      </c>
      <c r="AK110" s="248">
        <f>AJ110/DEFM_Région_Dépt!S109</f>
        <v>0.16540041067761807</v>
      </c>
      <c r="AL110" s="286">
        <v>14822</v>
      </c>
      <c r="AM110" s="280">
        <f>AL110/DEFM_Région_Dépt!T109</f>
        <v>0.16974736022355069</v>
      </c>
      <c r="AN110" s="247">
        <v>14695</v>
      </c>
      <c r="AO110" s="248">
        <f>AN110/DEFM_Région_Dépt!U109</f>
        <v>0.16827170813819006</v>
      </c>
      <c r="AP110" s="286">
        <v>14605</v>
      </c>
      <c r="AQ110" s="280">
        <f>AP110/DEFM_Région_Dépt!V109</f>
        <v>0.1700608982196295</v>
      </c>
      <c r="AR110" s="247">
        <v>14502</v>
      </c>
      <c r="AS110" s="248">
        <f>AR110/DEFM_Région_Dépt!W109</f>
        <v>0.17282597037337177</v>
      </c>
      <c r="AT110" s="286">
        <v>14123</v>
      </c>
      <c r="AU110" s="280">
        <f>AT110/DEFM_Région_Dépt!X109</f>
        <v>0.17190885410326948</v>
      </c>
      <c r="AV110" s="247">
        <v>14032</v>
      </c>
      <c r="AW110" s="248">
        <f>AV110/DEFM_Région_Dépt!Y109</f>
        <v>0.17202824637112593</v>
      </c>
      <c r="AX110" s="286">
        <v>13718</v>
      </c>
      <c r="AY110" s="280">
        <f>AX110/DEFM_Région_Dépt!Z109</f>
        <v>0.17011830650561771</v>
      </c>
      <c r="AZ110" s="247">
        <v>13450</v>
      </c>
      <c r="BA110" s="248">
        <f>AZ110/DEFM_Région_Dépt!AA109</f>
        <v>0.16267143997484337</v>
      </c>
      <c r="BB110" s="286">
        <v>13666</v>
      </c>
      <c r="BC110" s="280">
        <f>BB110/DEFM_Région_Dépt!AB109</f>
        <v>0.15987178437313554</v>
      </c>
      <c r="BD110" s="247">
        <v>14009</v>
      </c>
      <c r="BE110" s="248">
        <f>BD110/DEFM_Région_Dépt!AC109</f>
        <v>0.15922756049601619</v>
      </c>
      <c r="BF110" s="286">
        <v>14006</v>
      </c>
      <c r="BG110" s="280">
        <f>BF110/DEFM_Région_Dépt!AD109</f>
        <v>0.15787634560108213</v>
      </c>
      <c r="BH110" s="247">
        <v>14162</v>
      </c>
      <c r="BI110" s="248">
        <f>BH110/DEFM_Région_Dépt!AE109</f>
        <v>0.15907176313336105</v>
      </c>
      <c r="BJ110" s="286">
        <v>14331</v>
      </c>
      <c r="BK110" s="280">
        <f>BJ110/DEFM_Région_Dépt!AF109</f>
        <v>0.16096278907820696</v>
      </c>
      <c r="BL110" s="247">
        <v>14714</v>
      </c>
      <c r="BM110" s="248">
        <f>BL110/DEFM_Région_Dépt!AG109</f>
        <v>0.1645143617437583</v>
      </c>
      <c r="BN110" s="286">
        <v>15123</v>
      </c>
      <c r="BO110" s="280">
        <f>BN110/DEFM_Région_Dépt!AH109</f>
        <v>0.17041728175251575</v>
      </c>
      <c r="BP110" s="247">
        <v>15175</v>
      </c>
      <c r="BQ110" s="248">
        <f>BP110/DEFM_Région_Dépt!AI109</f>
        <v>0.17361508363270256</v>
      </c>
      <c r="BR110" s="286">
        <v>14653</v>
      </c>
      <c r="BS110" s="280">
        <f>BR110/DEFM_Région_Dépt!AJ109</f>
        <v>0.17122991527899503</v>
      </c>
      <c r="BT110" s="247">
        <v>14556</v>
      </c>
      <c r="BU110" s="248">
        <f>BT110/DEFM_Région_Dépt!AK109</f>
        <v>0.17127929963287206</v>
      </c>
      <c r="BV110" s="286">
        <v>14482</v>
      </c>
      <c r="BW110" s="280">
        <f>BV110/DEFM_Région_Dépt!AL109</f>
        <v>0.16960427231311559</v>
      </c>
      <c r="BX110" s="247">
        <v>14514</v>
      </c>
      <c r="BY110" s="248">
        <f>BX110/DEFM_Région_Dépt!AM109</f>
        <v>0.16388703831257551</v>
      </c>
      <c r="BZ110" s="249">
        <v>14811</v>
      </c>
      <c r="CA110" s="280">
        <f>BZ110/DEFM_Région_Dépt!AN109</f>
        <v>0.16096988403560444</v>
      </c>
      <c r="CB110" s="247">
        <v>15057</v>
      </c>
      <c r="CC110" s="248">
        <f>CB110/DEFM_Région_Dépt!AO109</f>
        <v>0.15916322237608482</v>
      </c>
      <c r="CD110" s="249">
        <v>15631</v>
      </c>
      <c r="CE110" s="280">
        <f>CD110/DEFM_Région_Dépt!AP109</f>
        <v>0.16248440748440748</v>
      </c>
      <c r="CF110" s="247">
        <v>15767</v>
      </c>
      <c r="CG110" s="248">
        <f>CF110/DEFM_Région_Dépt!AQ109</f>
        <v>0.16386235852880349</v>
      </c>
      <c r="CH110" s="249">
        <v>15583</v>
      </c>
      <c r="CI110" s="280">
        <f>CH110/DEFM_Région_Dépt!AR109</f>
        <v>0.16287261173125966</v>
      </c>
      <c r="CJ110" s="247">
        <v>16189</v>
      </c>
      <c r="CK110" s="248">
        <f>CJ110/DEFM_Région_Dépt!AS109</f>
        <v>0.1655926516918293</v>
      </c>
      <c r="CL110" s="249">
        <v>16441</v>
      </c>
      <c r="CM110" s="280">
        <f>CL110/DEFM_Région_Dépt!AT109</f>
        <v>0.16954378583508642</v>
      </c>
      <c r="CN110" s="247">
        <v>16718</v>
      </c>
      <c r="CO110" s="248">
        <f>CN110/DEFM_Région_Dépt!AU109</f>
        <v>0.17350963135171041</v>
      </c>
      <c r="CP110" s="249">
        <v>16659</v>
      </c>
      <c r="CQ110" s="280">
        <f>CP110/DEFM_Région_Dépt!AV109</f>
        <v>0.17457872233400401</v>
      </c>
      <c r="CR110" s="247">
        <v>16551</v>
      </c>
      <c r="CS110" s="248">
        <f>CR110/DEFM_Région_Dépt!AW109</f>
        <v>0.17525227390646012</v>
      </c>
      <c r="CT110" s="249">
        <v>16409</v>
      </c>
      <c r="CU110" s="280">
        <f>CT110/DEFM_Région_Dépt!AX109</f>
        <v>0.17507415231632631</v>
      </c>
      <c r="CV110" s="247">
        <v>16703</v>
      </c>
      <c r="CW110" s="248">
        <f>CV110/DEFM_Région_Dépt!AY109</f>
        <v>0.17127241778862423</v>
      </c>
      <c r="CX110" s="249">
        <v>16674</v>
      </c>
      <c r="CY110" s="280">
        <f>CX110/DEFM_Région_Dépt!AZ109</f>
        <v>0.16864740211795406</v>
      </c>
      <c r="CZ110" s="247">
        <v>17462</v>
      </c>
      <c r="DA110" s="248">
        <f>CZ110/DEFM_Région_Dépt!BA109</f>
        <v>0.16905962880848879</v>
      </c>
      <c r="DB110" s="249">
        <v>18149</v>
      </c>
      <c r="DC110" s="280">
        <f>DB110/DEFM_Région_Dépt!BB109</f>
        <v>0.17292502358198431</v>
      </c>
      <c r="DD110" s="247">
        <v>18258</v>
      </c>
      <c r="DE110" s="248">
        <f>DD110/DEFM_Région_Dépt!BC109</f>
        <v>0.17491689100506796</v>
      </c>
      <c r="DF110" s="249">
        <v>18294</v>
      </c>
      <c r="DG110" s="280">
        <f>DF110/DEFM_Région_Dépt!BD109</f>
        <v>0.17518961158354401</v>
      </c>
      <c r="DH110" s="247">
        <v>18969</v>
      </c>
      <c r="DI110" s="248">
        <f>DH110/DEFM_Région_Dépt!BE109</f>
        <v>0.17957116486013158</v>
      </c>
      <c r="DJ110" s="249">
        <v>18841</v>
      </c>
      <c r="DK110" s="280">
        <f>DJ110/DEFM_Région_Dépt!BF109</f>
        <v>0.18085045114225379</v>
      </c>
      <c r="DL110" s="247">
        <v>18669</v>
      </c>
      <c r="DM110" s="248">
        <f>DL110/DEFM_Région_Dépt!BG109</f>
        <v>0.18121196237733322</v>
      </c>
      <c r="DN110" s="249">
        <v>18697</v>
      </c>
      <c r="DO110" s="280">
        <f>DN110/DEFM_Région_Dépt!BH109</f>
        <v>0.18300071450244204</v>
      </c>
      <c r="DP110" s="247">
        <v>18678</v>
      </c>
      <c r="DQ110" s="248">
        <f>DP110/DEFM_Région_Dépt!BI109</f>
        <v>0.18381687202298941</v>
      </c>
      <c r="DR110" s="249">
        <v>18556</v>
      </c>
      <c r="DS110" s="280">
        <f>DR110/DEFM_Région_Dépt!BJ109</f>
        <v>0.18270972823946435</v>
      </c>
      <c r="DT110" s="247">
        <v>18755</v>
      </c>
      <c r="DU110" s="248">
        <f>DT110/DEFM_Région_Dépt!BK109</f>
        <v>0.17897529367980075</v>
      </c>
      <c r="DV110" s="249">
        <v>18812</v>
      </c>
      <c r="DW110" s="280">
        <f>DV110/DEFM_Région_Dépt!BL109</f>
        <v>0.17606319257262654</v>
      </c>
      <c r="DX110" s="247">
        <v>19292</v>
      </c>
      <c r="DY110" s="248">
        <f>DX110/DEFM_Région_Dépt!BM109</f>
        <v>0.17447770643031563</v>
      </c>
      <c r="DZ110" s="249">
        <v>20009</v>
      </c>
      <c r="EA110" s="280">
        <f>DZ110/DEFM_Région_Dépt!BN109</f>
        <v>0.17735016220240732</v>
      </c>
      <c r="EB110" s="247">
        <v>20195</v>
      </c>
      <c r="EC110" s="248">
        <f>EB110/DEFM_Région_Dépt!BO109</f>
        <v>0.1788830329066832</v>
      </c>
      <c r="ED110" s="249">
        <v>20460</v>
      </c>
      <c r="EE110" s="280">
        <f>ED110/DEFM_Région_Dépt!BP109</f>
        <v>0.18078676704485208</v>
      </c>
      <c r="EF110" s="247">
        <v>20970</v>
      </c>
      <c r="EG110" s="248">
        <f>EF110/DEFM_Région_Dépt!BQ109</f>
        <v>0.1838747862685782</v>
      </c>
      <c r="EH110" s="249">
        <v>21135</v>
      </c>
      <c r="EI110" s="280">
        <f>EH110/DEFM_Région_Dépt!BR109</f>
        <v>0.18623114338079796</v>
      </c>
      <c r="EJ110" s="247">
        <v>21395</v>
      </c>
      <c r="EK110" s="248">
        <f>EJ110/DEFM_Région_Dépt!BS109</f>
        <v>0.19010849379337308</v>
      </c>
      <c r="EL110" s="249">
        <v>21345</v>
      </c>
      <c r="EM110" s="280">
        <f>EL110/DEFM_Région_Dépt!BT109</f>
        <v>0.19050721597957926</v>
      </c>
      <c r="EN110" s="247">
        <v>21317</v>
      </c>
      <c r="EO110" s="248">
        <f>EN110/DEFM_Région_Dépt!BU109</f>
        <v>0.18997923480709761</v>
      </c>
      <c r="EP110" s="249">
        <v>20795</v>
      </c>
      <c r="EQ110" s="280">
        <f>EP110/DEFM_Région_Dépt!BV109</f>
        <v>0.18658926135955783</v>
      </c>
      <c r="ER110" s="247">
        <v>20708</v>
      </c>
      <c r="ES110" s="248">
        <f>ER110/DEFM_Région_Dépt!BW109</f>
        <v>0.1815678950644887</v>
      </c>
      <c r="ET110" s="249">
        <v>20838</v>
      </c>
      <c r="EU110" s="280">
        <f>ET110/DEFM_Région_Dépt!BX109</f>
        <v>0.17877794745963382</v>
      </c>
      <c r="EV110" s="247">
        <v>21379</v>
      </c>
      <c r="EW110" s="248">
        <f>EV110/DEFM_Région_Dépt!BY109</f>
        <v>0.17963281939251355</v>
      </c>
      <c r="EX110" s="249">
        <v>21710</v>
      </c>
      <c r="EY110" s="280">
        <f>EX110/DEFM_Région_Dépt!BZ109</f>
        <v>0.18077505953669626</v>
      </c>
      <c r="EZ110" s="247">
        <v>22375</v>
      </c>
      <c r="FA110" s="248">
        <f>EZ110/DEFM_Région_Dépt!CA109</f>
        <v>0.18665899174946401</v>
      </c>
      <c r="FB110" s="286">
        <v>22843</v>
      </c>
      <c r="FC110" s="281">
        <f>FB110/DEFM_Région_Dépt!CB109</f>
        <v>0.19102053786459727</v>
      </c>
      <c r="FD110" s="252">
        <v>22968</v>
      </c>
      <c r="FE110" s="248">
        <f>FD110/DEFM_Région_Dépt!CC109</f>
        <v>0.19288035673796386</v>
      </c>
      <c r="FF110" s="249">
        <v>21891</v>
      </c>
      <c r="FG110" s="250">
        <f>FF110/DEFM_Région_Dépt!CD109</f>
        <v>0.18598348399374703</v>
      </c>
      <c r="FH110" s="247">
        <v>20836</v>
      </c>
      <c r="FI110" s="248">
        <f>FH110/DEFM_Région_Dépt!CE109</f>
        <v>0.18036235208573184</v>
      </c>
      <c r="FJ110" s="249">
        <v>19558</v>
      </c>
      <c r="FK110" s="250">
        <f>FJ110/DEFM_Région_Dépt!CF109</f>
        <v>0.17417246261944413</v>
      </c>
      <c r="FL110" s="247">
        <v>15799</v>
      </c>
      <c r="FM110" s="248">
        <f>FL110/DEFM_Région_Dépt!CG109</f>
        <v>0.14143756210665784</v>
      </c>
      <c r="FN110" s="249">
        <v>15240</v>
      </c>
      <c r="FO110" s="250">
        <f>FN110/DEFM_Région_Dépt!CH109</f>
        <v>0.13708117832246458</v>
      </c>
      <c r="FP110" s="247">
        <v>14754</v>
      </c>
      <c r="FQ110" s="248">
        <f>FP110/DEFM_Région_Dépt!CI109</f>
        <v>0.13020801157875228</v>
      </c>
      <c r="FR110" s="249">
        <v>14880</v>
      </c>
      <c r="FS110" s="250">
        <f>FR110/DEFM_Région_Dépt!CJ109</f>
        <v>0.12684773157383253</v>
      </c>
      <c r="FT110" s="247">
        <v>14929</v>
      </c>
      <c r="FU110" s="248">
        <f>FT110/DEFM_Région_Dépt!CK109</f>
        <v>0.12563642943102157</v>
      </c>
      <c r="FV110" s="249">
        <v>14613</v>
      </c>
      <c r="FW110" s="250">
        <f>FV110/DEFM_Région_Dépt!CL109</f>
        <v>0.12304130004630993</v>
      </c>
      <c r="FX110" s="247">
        <v>14688</v>
      </c>
      <c r="FY110" s="248">
        <f>FX110/DEFM_Région_Dépt!CM109</f>
        <v>0.12386992308730266</v>
      </c>
      <c r="FZ110" s="249">
        <v>14458</v>
      </c>
      <c r="GA110" s="250">
        <f>FZ110/DEFM_Région_Dépt!CN109</f>
        <v>0.12278451987668894</v>
      </c>
      <c r="GB110" s="247">
        <v>14660</v>
      </c>
      <c r="GC110" s="248">
        <f>GB110/DEFM_Région_Dépt!CO109</f>
        <v>0.12394108993760673</v>
      </c>
      <c r="GD110" s="249">
        <v>14721</v>
      </c>
      <c r="GE110" s="250">
        <f>GD110/DEFM_Région_Dépt!CP109</f>
        <v>0.12523181624840493</v>
      </c>
      <c r="GF110" s="247">
        <v>13564</v>
      </c>
      <c r="GG110" s="248">
        <f>GF110/DEFM_Région_Dépt!CQ109</f>
        <v>0.11711377235168668</v>
      </c>
      <c r="GH110" s="249">
        <v>13248</v>
      </c>
      <c r="GI110" s="250">
        <f>GH110/DEFM_Région_Dépt!CR109</f>
        <v>0.11580925739761354</v>
      </c>
      <c r="GJ110" s="247">
        <v>13201</v>
      </c>
      <c r="GK110" s="248">
        <f>GJ110/DEFM_Région_Dépt!CS109</f>
        <v>0.11566229169222142</v>
      </c>
      <c r="GL110" s="249">
        <v>12928</v>
      </c>
      <c r="GM110" s="250">
        <f>GL110/DEFM_Région_Dépt!CT109</f>
        <v>0.11387499119160031</v>
      </c>
      <c r="GN110" s="247">
        <v>12827</v>
      </c>
      <c r="GO110" s="248">
        <f>GN110/DEFM_Région_Dépt!CU109</f>
        <v>0.10931574327376235</v>
      </c>
      <c r="GP110" s="287">
        <v>13021</v>
      </c>
      <c r="GQ110" s="288">
        <f>GP110/DEFM_Région_Dépt!CV109</f>
        <v>0.10799445969594679</v>
      </c>
      <c r="GR110" s="289">
        <v>13221</v>
      </c>
      <c r="GS110" s="290">
        <f>GR110/DEFM_Région_Dépt!CW109</f>
        <v>0.1089843460197344</v>
      </c>
      <c r="GT110" s="287">
        <v>13398</v>
      </c>
      <c r="GU110" s="288">
        <f>GT110/DEFM_Région_Dépt!CX109</f>
        <v>0.11013020319589663</v>
      </c>
      <c r="GV110" s="289">
        <v>13535</v>
      </c>
      <c r="GW110" s="290">
        <f>GV110/DEFM_Région_Dépt!CY109</f>
        <v>0.11161229673120691</v>
      </c>
      <c r="GX110" s="291">
        <v>13387</v>
      </c>
      <c r="GY110" s="292">
        <f>GX110/DEFM_Région_Dépt!CZ109</f>
        <v>0.11091778313572452</v>
      </c>
      <c r="GZ110" s="435">
        <v>13650</v>
      </c>
      <c r="HA110" s="441">
        <f>GZ110/DEFM_Région_Dépt!DA109</f>
        <v>0.11262840876273773</v>
      </c>
      <c r="HB110" s="435">
        <v>13722</v>
      </c>
      <c r="HC110" s="441">
        <f>HB110/DEFM_Région_Dépt!DB109</f>
        <v>0.11425954452724926</v>
      </c>
      <c r="HD110" s="435">
        <v>13671</v>
      </c>
      <c r="HE110" s="441">
        <f>HD110/DEFM_Région_Dépt!DC109</f>
        <v>0.11542553191489362</v>
      </c>
      <c r="HF110" s="435">
        <v>13384</v>
      </c>
      <c r="HG110" s="441">
        <f>HF110/DEFM_Région_Dépt!DD109</f>
        <v>0.11466856295890129</v>
      </c>
      <c r="HH110" s="435">
        <v>13268</v>
      </c>
      <c r="HI110" s="441">
        <f>HH110/DEFM_Région_Dépt!DE109</f>
        <v>0.11398625429553265</v>
      </c>
      <c r="HJ110" s="435">
        <v>12986</v>
      </c>
      <c r="HK110" s="441">
        <f>HJ110/DEFM_Région_Dépt!DF109</f>
        <v>0.11285402671440614</v>
      </c>
      <c r="HL110" s="435">
        <v>12835</v>
      </c>
      <c r="HM110" s="441">
        <f>HL110/DEFM_Région_Dépt!DG109</f>
        <v>0.10804872505029928</v>
      </c>
      <c r="HN110" s="435">
        <v>13202</v>
      </c>
      <c r="HO110" s="441">
        <f>HN110/DEFM_Région_Dépt!DH109</f>
        <v>0.10830810628994282</v>
      </c>
      <c r="HP110" s="435">
        <v>13397</v>
      </c>
      <c r="HQ110" s="441">
        <f>HP110/DEFM_Région_Dépt!DI109</f>
        <v>0.10931507743525302</v>
      </c>
      <c r="HR110" s="435">
        <v>13769</v>
      </c>
      <c r="HS110" s="441">
        <f>HR110/DEFM_Région_Dépt!DJ109</f>
        <v>0.11237064603532139</v>
      </c>
      <c r="HT110" s="435">
        <v>14101</v>
      </c>
      <c r="HU110" s="441">
        <f>HT110/DEFM_Région_Dépt!DK109</f>
        <v>0.11605379246773768</v>
      </c>
      <c r="HV110" s="502">
        <v>14192</v>
      </c>
      <c r="HW110" s="500">
        <f>HV110/DEFM_Région_Dépt!DL109</f>
        <v>0.11693651382194208</v>
      </c>
      <c r="HX110" s="435">
        <v>14456</v>
      </c>
      <c r="HY110" s="441">
        <f>HX110/DEFM_Région_Dépt!DM109</f>
        <v>0.11876340154944504</v>
      </c>
      <c r="HZ110" s="435">
        <v>14497</v>
      </c>
      <c r="IA110" s="441">
        <f>HZ110/DEFM_Région_Dépt!DN109</f>
        <v>0.12061033137266321</v>
      </c>
      <c r="IB110" s="435">
        <v>14682</v>
      </c>
      <c r="IC110" s="441">
        <f>IB110/DEFM_Région_Dépt!DO109</f>
        <v>0.12385379145120336</v>
      </c>
      <c r="ID110" s="435">
        <v>14566</v>
      </c>
      <c r="IE110" s="441">
        <f>ID110/DEFM_Région_Dépt!DP109</f>
        <v>0.12485856334647694</v>
      </c>
      <c r="IF110" s="435">
        <v>14586</v>
      </c>
      <c r="IG110" s="441">
        <f>IF110/DEFM_Région_Dépt!DQ109</f>
        <v>0.12607068463313656</v>
      </c>
      <c r="IH110" s="435">
        <v>14299</v>
      </c>
      <c r="II110" s="441">
        <f>IH110/DEFM_Région_Dépt!DR109</f>
        <v>0.12414805039200535</v>
      </c>
      <c r="IJ110" s="435">
        <v>14249</v>
      </c>
      <c r="IK110" s="441">
        <f>IJ110/DEFM_Région_Dépt!DS109</f>
        <v>0.12053054077601739</v>
      </c>
      <c r="IL110" s="435">
        <v>14366</v>
      </c>
      <c r="IM110" s="441">
        <f>IL110/DEFM_Région_Dépt!DT109</f>
        <v>0.11910328475020313</v>
      </c>
      <c r="IN110" s="435">
        <v>14586</v>
      </c>
      <c r="IO110" s="441">
        <f>IN110/DEFM_Région_Dépt!DU109</f>
        <v>0.12090617462014772</v>
      </c>
      <c r="IP110" s="435">
        <v>15020</v>
      </c>
      <c r="IQ110" s="441">
        <f>IP110/DEFM_Région_Dépt!DV109</f>
        <v>0.1241702008052049</v>
      </c>
      <c r="IR110" s="435">
        <v>14909</v>
      </c>
      <c r="IS110" s="441">
        <f>IR110/DEFM_Région_Dépt!DW109</f>
        <v>0.12520575094897377</v>
      </c>
      <c r="IT110" s="435">
        <v>15062</v>
      </c>
      <c r="IU110" s="441">
        <f>IT110/DEFM_Région_Dépt!DX109</f>
        <v>0.12652039513473556</v>
      </c>
      <c r="IV110" s="435">
        <v>15404</v>
      </c>
      <c r="IW110" s="441">
        <f>IV110/DEFM_Région_Dépt!DY109</f>
        <v>0.12987210076806988</v>
      </c>
      <c r="IX110" s="435">
        <v>15468</v>
      </c>
      <c r="IY110" s="441">
        <f>IX110/DEFM_Région_Dépt!DZ109</f>
        <v>0.13231708881874407</v>
      </c>
      <c r="IZ110" s="435">
        <v>15922</v>
      </c>
      <c r="JA110" s="441">
        <f>IZ110/DEFM_Région_Dépt!EA109</f>
        <v>0.13210098814393217</v>
      </c>
      <c r="JB110" s="435">
        <v>16529</v>
      </c>
      <c r="JC110" s="441">
        <f>JB110/DEFM_Région_Dépt!EB109</f>
        <v>0.13332956901210766</v>
      </c>
      <c r="JD110" s="435">
        <v>16964</v>
      </c>
      <c r="JE110" s="441">
        <f>JD110/DEFM_Région_Dépt!EC109</f>
        <v>0.13670612695521836</v>
      </c>
      <c r="JF110" s="435">
        <v>17340</v>
      </c>
      <c r="JG110" s="441">
        <f>JF110/DEFM_Région_Dépt!ED109</f>
        <v>0.1399752984767394</v>
      </c>
      <c r="JH110" s="435">
        <v>17985</v>
      </c>
      <c r="JI110" s="441">
        <f>JH110/DEFM_Région_Dépt!EE109</f>
        <v>0.142744892613934</v>
      </c>
      <c r="JJ110" s="435">
        <v>18492</v>
      </c>
      <c r="JK110" s="441">
        <f>JJ110/DEFM_Région_Dépt!EF109</f>
        <v>0.14412869635703263</v>
      </c>
      <c r="JL110" s="435"/>
      <c r="JM110" s="441" t="e">
        <f>JL110/DEFM_Région_Dépt!EG109</f>
        <v>#DIV/0!</v>
      </c>
      <c r="JN110" s="435"/>
      <c r="JO110" s="441" t="e">
        <f>JN110/DEFM_Région_Dépt!EH109</f>
        <v>#DIV/0!</v>
      </c>
      <c r="JP110" s="435"/>
      <c r="JQ110" s="441" t="e">
        <f>JP110/DEFM_Région_Dépt!EI109</f>
        <v>#DIV/0!</v>
      </c>
      <c r="JR110" s="435"/>
      <c r="JS110" s="441" t="e">
        <f>JR110/DEFM_Région_Dépt!EJ109</f>
        <v>#DIV/0!</v>
      </c>
    </row>
    <row r="111" spans="1:279" x14ac:dyDescent="0.35">
      <c r="A111" s="246" t="s">
        <v>473</v>
      </c>
      <c r="B111" s="286">
        <v>5963</v>
      </c>
      <c r="C111" s="280">
        <f>B111/DEFM_Région_Dépt!B110</f>
        <v>0.13150002205266176</v>
      </c>
      <c r="D111" s="247">
        <v>7055</v>
      </c>
      <c r="E111" s="248">
        <f>D111/DEFM_Région_Dépt!C110</f>
        <v>0.14943551291012688</v>
      </c>
      <c r="F111" s="286">
        <v>7564</v>
      </c>
      <c r="G111" s="280">
        <f>F111/DEFM_Région_Dépt!D110</f>
        <v>0.15418484243140773</v>
      </c>
      <c r="H111" s="247">
        <v>8077</v>
      </c>
      <c r="I111" s="248">
        <f>H111/DEFM_Région_Dépt!E110</f>
        <v>0.1614237748820849</v>
      </c>
      <c r="J111" s="286">
        <v>7093</v>
      </c>
      <c r="K111" s="280">
        <f>J111/DEFM_Région_Dépt!F110</f>
        <v>0.13955455869043404</v>
      </c>
      <c r="L111" s="247">
        <v>7398</v>
      </c>
      <c r="M111" s="248">
        <f>L111/DEFM_Région_Dépt!G110</f>
        <v>0.14565285871790834</v>
      </c>
      <c r="N111" s="286">
        <v>7035</v>
      </c>
      <c r="O111" s="280">
        <f>N111/DEFM_Région_Dépt!H110</f>
        <v>0.13810365135453476</v>
      </c>
      <c r="P111" s="247">
        <v>7855</v>
      </c>
      <c r="Q111" s="248">
        <f>P111/DEFM_Région_Dépt!I110</f>
        <v>0.15297875241007264</v>
      </c>
      <c r="R111" s="286">
        <v>7902</v>
      </c>
      <c r="S111" s="280">
        <f>R111/DEFM_Région_Dépt!J110</f>
        <v>0.1556308346791665</v>
      </c>
      <c r="T111" s="247">
        <v>8139</v>
      </c>
      <c r="U111" s="248">
        <f>T111/DEFM_Région_Dépt!K110</f>
        <v>0.16159710916094192</v>
      </c>
      <c r="V111" s="286">
        <v>7982</v>
      </c>
      <c r="W111" s="280">
        <f>V111/DEFM_Région_Dépt!L110</f>
        <v>0.16034552028927279</v>
      </c>
      <c r="X111" s="247">
        <v>8061</v>
      </c>
      <c r="Y111" s="248">
        <f>X111/DEFM_Région_Dépt!M110</f>
        <v>0.16236630612121578</v>
      </c>
      <c r="Z111" s="286">
        <v>7982</v>
      </c>
      <c r="AA111" s="280">
        <f>Z111/DEFM_Région_Dépt!N110</f>
        <v>0.16004972730189285</v>
      </c>
      <c r="AB111" s="247">
        <v>7884</v>
      </c>
      <c r="AC111" s="248">
        <f>AB111/DEFM_Région_Dépt!O110</f>
        <v>0.15370218739033806</v>
      </c>
      <c r="AD111" s="286">
        <v>8061</v>
      </c>
      <c r="AE111" s="280">
        <f>AD111/DEFM_Région_Dépt!P110</f>
        <v>0.15319852521950664</v>
      </c>
      <c r="AF111" s="247">
        <v>8020</v>
      </c>
      <c r="AG111" s="248">
        <f>AF111/DEFM_Région_Dépt!Q110</f>
        <v>0.15082842796155943</v>
      </c>
      <c r="AH111" s="286">
        <v>8016</v>
      </c>
      <c r="AI111" s="280">
        <f>AH111/DEFM_Région_Dépt!R110</f>
        <v>0.15093486979607976</v>
      </c>
      <c r="AJ111" s="247">
        <v>8165</v>
      </c>
      <c r="AK111" s="248">
        <f>AJ111/DEFM_Région_Dépt!S110</f>
        <v>0.15411476028690071</v>
      </c>
      <c r="AL111" s="286">
        <v>8265</v>
      </c>
      <c r="AM111" s="280">
        <f>AL111/DEFM_Région_Dépt!T110</f>
        <v>0.15557354214508903</v>
      </c>
      <c r="AN111" s="247">
        <v>8457</v>
      </c>
      <c r="AO111" s="248">
        <f>AN111/DEFM_Région_Dépt!U110</f>
        <v>0.15846277801720099</v>
      </c>
      <c r="AP111" s="286">
        <v>8625</v>
      </c>
      <c r="AQ111" s="280">
        <f>AP111/DEFM_Région_Dépt!V110</f>
        <v>0.16353811149032993</v>
      </c>
      <c r="AR111" s="247">
        <v>8694</v>
      </c>
      <c r="AS111" s="248">
        <f>AR111/DEFM_Région_Dépt!W110</f>
        <v>0.16807469986660739</v>
      </c>
      <c r="AT111" s="286">
        <v>8452</v>
      </c>
      <c r="AU111" s="280">
        <f>AT111/DEFM_Région_Dépt!X110</f>
        <v>0.16560859001489145</v>
      </c>
      <c r="AV111" s="247">
        <v>8573</v>
      </c>
      <c r="AW111" s="248">
        <f>AV111/DEFM_Région_Dépt!Y110</f>
        <v>0.16730089963507211</v>
      </c>
      <c r="AX111" s="286">
        <v>8505</v>
      </c>
      <c r="AY111" s="280">
        <f>AX111/DEFM_Région_Dépt!Z110</f>
        <v>0.16549268368617684</v>
      </c>
      <c r="AZ111" s="247">
        <v>8355</v>
      </c>
      <c r="BA111" s="248">
        <f>AZ111/DEFM_Région_Dépt!AA110</f>
        <v>0.15775461651750311</v>
      </c>
      <c r="BB111" s="286">
        <v>8521</v>
      </c>
      <c r="BC111" s="280">
        <f>BB111/DEFM_Région_Dépt!AB110</f>
        <v>0.15680898049319103</v>
      </c>
      <c r="BD111" s="247">
        <v>8798</v>
      </c>
      <c r="BE111" s="248">
        <f>BD111/DEFM_Région_Dépt!AC110</f>
        <v>0.15880006497843077</v>
      </c>
      <c r="BF111" s="286">
        <v>8912</v>
      </c>
      <c r="BG111" s="280">
        <f>BF111/DEFM_Région_Dépt!AD110</f>
        <v>0.16001723704528314</v>
      </c>
      <c r="BH111" s="247">
        <v>9057</v>
      </c>
      <c r="BI111" s="248">
        <f>BH111/DEFM_Région_Dépt!AE110</f>
        <v>0.16183907224416133</v>
      </c>
      <c r="BJ111" s="286">
        <v>9152</v>
      </c>
      <c r="BK111" s="280">
        <f>BJ111/DEFM_Région_Dépt!AF110</f>
        <v>0.16322745188963597</v>
      </c>
      <c r="BL111" s="247">
        <v>9550</v>
      </c>
      <c r="BM111" s="248">
        <f>BL111/DEFM_Région_Dépt!AG110</f>
        <v>0.1680894130071284</v>
      </c>
      <c r="BN111" s="286">
        <v>9675</v>
      </c>
      <c r="BO111" s="280">
        <f>BN111/DEFM_Région_Dépt!AH110</f>
        <v>0.17222044216597243</v>
      </c>
      <c r="BP111" s="247">
        <v>9913</v>
      </c>
      <c r="BQ111" s="248">
        <f>BP111/DEFM_Région_Dépt!AI110</f>
        <v>0.17838761921900306</v>
      </c>
      <c r="BR111" s="286">
        <v>9704</v>
      </c>
      <c r="BS111" s="280">
        <f>BR111/DEFM_Région_Dépt!AJ110</f>
        <v>0.1770027725083905</v>
      </c>
      <c r="BT111" s="247">
        <v>9614</v>
      </c>
      <c r="BU111" s="248">
        <f>BT111/DEFM_Région_Dépt!AK110</f>
        <v>0.17575868372943326</v>
      </c>
      <c r="BV111" s="286">
        <v>9664</v>
      </c>
      <c r="BW111" s="280">
        <f>BV111/DEFM_Région_Dépt!AL110</f>
        <v>0.17483175338302337</v>
      </c>
      <c r="BX111" s="247">
        <v>9664</v>
      </c>
      <c r="BY111" s="248">
        <f>BX111/DEFM_Région_Dépt!AM110</f>
        <v>0.1684122475297562</v>
      </c>
      <c r="BZ111" s="249">
        <v>9860</v>
      </c>
      <c r="CA111" s="280">
        <f>BZ111/DEFM_Région_Dépt!AN110</f>
        <v>0.16694603884119807</v>
      </c>
      <c r="CB111" s="247">
        <v>10010</v>
      </c>
      <c r="CC111" s="248">
        <f>CB111/DEFM_Région_Dépt!AO110</f>
        <v>0.1666195049686236</v>
      </c>
      <c r="CD111" s="249">
        <v>10184</v>
      </c>
      <c r="CE111" s="280">
        <f>CD111/DEFM_Région_Dépt!AP110</f>
        <v>0.16751653123663521</v>
      </c>
      <c r="CF111" s="247">
        <v>10463</v>
      </c>
      <c r="CG111" s="248">
        <f>CF111/DEFM_Région_Dépt!AQ110</f>
        <v>0.17169910400735172</v>
      </c>
      <c r="CH111" s="249">
        <v>10550</v>
      </c>
      <c r="CI111" s="280">
        <f>CH111/DEFM_Région_Dépt!AR110</f>
        <v>0.17310405933121123</v>
      </c>
      <c r="CJ111" s="247">
        <v>10891</v>
      </c>
      <c r="CK111" s="248">
        <f>CJ111/DEFM_Région_Dépt!AS110</f>
        <v>0.1750598749457509</v>
      </c>
      <c r="CL111" s="249">
        <v>11094</v>
      </c>
      <c r="CM111" s="280">
        <f>CL111/DEFM_Région_Dépt!AT110</f>
        <v>0.17933174918772127</v>
      </c>
      <c r="CN111" s="247">
        <v>11400</v>
      </c>
      <c r="CO111" s="248">
        <f>CN111/DEFM_Région_Dépt!AU110</f>
        <v>0.18510700483876205</v>
      </c>
      <c r="CP111" s="249">
        <v>11390</v>
      </c>
      <c r="CQ111" s="280">
        <f>CP111/DEFM_Région_Dépt!AV110</f>
        <v>0.18593186307318108</v>
      </c>
      <c r="CR111" s="247">
        <v>11172</v>
      </c>
      <c r="CS111" s="248">
        <f>CR111/DEFM_Région_Dépt!AW110</f>
        <v>0.18403149554417117</v>
      </c>
      <c r="CT111" s="249">
        <v>11100</v>
      </c>
      <c r="CU111" s="280">
        <f>CT111/DEFM_Région_Dépt!AX110</f>
        <v>0.18338923125216847</v>
      </c>
      <c r="CV111" s="247">
        <v>11292</v>
      </c>
      <c r="CW111" s="248">
        <f>CV111/DEFM_Région_Dépt!AY110</f>
        <v>0.18001530417038644</v>
      </c>
      <c r="CX111" s="249">
        <v>11184</v>
      </c>
      <c r="CY111" s="280">
        <f>CX111/DEFM_Région_Dépt!AZ110</f>
        <v>0.17711335634877903</v>
      </c>
      <c r="CZ111" s="247">
        <v>11565</v>
      </c>
      <c r="DA111" s="248">
        <f>CZ111/DEFM_Région_Dépt!BA110</f>
        <v>0.17841165036561663</v>
      </c>
      <c r="DB111" s="249">
        <v>11762</v>
      </c>
      <c r="DC111" s="280">
        <f>DB111/DEFM_Région_Dépt!BB110</f>
        <v>0.17932885087438444</v>
      </c>
      <c r="DD111" s="247">
        <v>11792</v>
      </c>
      <c r="DE111" s="248">
        <f>DD111/DEFM_Région_Dépt!BC110</f>
        <v>0.18021763051717815</v>
      </c>
      <c r="DF111" s="249">
        <v>11793</v>
      </c>
      <c r="DG111" s="280">
        <f>DF111/DEFM_Région_Dépt!BD110</f>
        <v>0.18013930895426633</v>
      </c>
      <c r="DH111" s="247">
        <v>12299</v>
      </c>
      <c r="DI111" s="248">
        <f>DH111/DEFM_Région_Dépt!BE110</f>
        <v>0.18614259985167919</v>
      </c>
      <c r="DJ111" s="249">
        <v>12425</v>
      </c>
      <c r="DK111" s="280">
        <f>DJ111/DEFM_Région_Dépt!BF110</f>
        <v>0.18972072498511247</v>
      </c>
      <c r="DL111" s="247">
        <v>12411</v>
      </c>
      <c r="DM111" s="248">
        <f>DL111/DEFM_Région_Dépt!BG110</f>
        <v>0.1914745903915579</v>
      </c>
      <c r="DN111" s="249">
        <v>12550</v>
      </c>
      <c r="DO111" s="280">
        <f>DN111/DEFM_Région_Dépt!BH110</f>
        <v>0.19431455733440683</v>
      </c>
      <c r="DP111" s="247">
        <v>12642</v>
      </c>
      <c r="DQ111" s="248">
        <f>DP111/DEFM_Région_Dépt!BI110</f>
        <v>0.19661575787738345</v>
      </c>
      <c r="DR111" s="249">
        <v>12596</v>
      </c>
      <c r="DS111" s="280">
        <f>DR111/DEFM_Région_Dépt!BJ110</f>
        <v>0.19570554053634132</v>
      </c>
      <c r="DT111" s="247">
        <v>12884</v>
      </c>
      <c r="DU111" s="248">
        <f>DT111/DEFM_Région_Dépt!BK110</f>
        <v>0.19339247384458355</v>
      </c>
      <c r="DV111" s="249">
        <v>12813</v>
      </c>
      <c r="DW111" s="280">
        <f>DV111/DEFM_Région_Dépt!BL110</f>
        <v>0.18908827956671881</v>
      </c>
      <c r="DX111" s="247">
        <v>13089</v>
      </c>
      <c r="DY111" s="248">
        <f>DX111/DEFM_Région_Dépt!BM110</f>
        <v>0.18915013222734434</v>
      </c>
      <c r="DZ111" s="249">
        <v>13381</v>
      </c>
      <c r="EA111" s="280">
        <f>DZ111/DEFM_Région_Dépt!BN110</f>
        <v>0.19141966124971391</v>
      </c>
      <c r="EB111" s="247">
        <v>13464</v>
      </c>
      <c r="EC111" s="248">
        <f>EB111/DEFM_Région_Dépt!BO110</f>
        <v>0.19273934951901053</v>
      </c>
      <c r="ED111" s="249">
        <v>13740</v>
      </c>
      <c r="EE111" s="280">
        <f>ED111/DEFM_Région_Dépt!BP110</f>
        <v>0.19534248912394439</v>
      </c>
      <c r="EF111" s="247">
        <v>14032</v>
      </c>
      <c r="EG111" s="248">
        <f>EF111/DEFM_Région_Dépt!BQ110</f>
        <v>0.19809416249029435</v>
      </c>
      <c r="EH111" s="249">
        <v>14162</v>
      </c>
      <c r="EI111" s="280">
        <f>EH111/DEFM_Région_Dépt!BR110</f>
        <v>0.20099632410337928</v>
      </c>
      <c r="EJ111" s="247">
        <v>14384</v>
      </c>
      <c r="EK111" s="248">
        <f>EJ111/DEFM_Région_Dépt!BS110</f>
        <v>0.20567375886524822</v>
      </c>
      <c r="EL111" s="249">
        <v>14437</v>
      </c>
      <c r="EM111" s="280">
        <f>EL111/DEFM_Région_Dépt!BT110</f>
        <v>0.20713353132756568</v>
      </c>
      <c r="EN111" s="247">
        <v>14546</v>
      </c>
      <c r="EO111" s="248">
        <f>EN111/DEFM_Région_Dépt!BU110</f>
        <v>0.20779109466737139</v>
      </c>
      <c r="EP111" s="249">
        <v>14262</v>
      </c>
      <c r="EQ111" s="280">
        <f>EP111/DEFM_Région_Dépt!BV110</f>
        <v>0.20502573244012537</v>
      </c>
      <c r="ER111" s="247">
        <v>14188</v>
      </c>
      <c r="ES111" s="248">
        <f>ER111/DEFM_Région_Dépt!BW110</f>
        <v>0.19946857118756062</v>
      </c>
      <c r="ET111" s="249">
        <v>14207</v>
      </c>
      <c r="EU111" s="280">
        <f>ET111/DEFM_Région_Dépt!BX110</f>
        <v>0.19628621561502646</v>
      </c>
      <c r="EV111" s="247">
        <v>14595</v>
      </c>
      <c r="EW111" s="248">
        <f>EV111/DEFM_Région_Dépt!BY110</f>
        <v>0.19840406731736496</v>
      </c>
      <c r="EX111" s="249">
        <v>14654</v>
      </c>
      <c r="EY111" s="280">
        <f>EX111/DEFM_Région_Dépt!BZ110</f>
        <v>0.19880343503683304</v>
      </c>
      <c r="EZ111" s="247">
        <v>15011</v>
      </c>
      <c r="FA111" s="248">
        <f>EZ111/DEFM_Région_Dépt!CA110</f>
        <v>0.20408135519482284</v>
      </c>
      <c r="FB111" s="286">
        <v>15432</v>
      </c>
      <c r="FC111" s="281">
        <f>FB111/DEFM_Région_Dépt!CB110</f>
        <v>0.20871823309033366</v>
      </c>
      <c r="FD111" s="252">
        <v>15492</v>
      </c>
      <c r="FE111" s="248">
        <f>FD111/DEFM_Région_Dépt!CC110</f>
        <v>0.21043194784026079</v>
      </c>
      <c r="FF111" s="249">
        <v>15151</v>
      </c>
      <c r="FG111" s="250">
        <f>FF111/DEFM_Région_Dépt!CD110</f>
        <v>0.20738601366056642</v>
      </c>
      <c r="FH111" s="247">
        <v>14648</v>
      </c>
      <c r="FI111" s="248">
        <f>FH111/DEFM_Région_Dépt!CE110</f>
        <v>0.20286964711096339</v>
      </c>
      <c r="FJ111" s="249">
        <v>13951</v>
      </c>
      <c r="FK111" s="250">
        <f>FJ111/DEFM_Région_Dépt!CF110</f>
        <v>0.19681729046456836</v>
      </c>
      <c r="FL111" s="247">
        <v>11933</v>
      </c>
      <c r="FM111" s="248">
        <f>FL111/DEFM_Région_Dépt!CG110</f>
        <v>0.16885763205931881</v>
      </c>
      <c r="FN111" s="249">
        <v>11551</v>
      </c>
      <c r="FO111" s="250">
        <f>FN111/DEFM_Région_Dépt!CH110</f>
        <v>0.16464266370192993</v>
      </c>
      <c r="FP111" s="247">
        <v>11436</v>
      </c>
      <c r="FQ111" s="248">
        <f>FP111/DEFM_Région_Dépt!CI110</f>
        <v>0.15909185760193648</v>
      </c>
      <c r="FR111" s="249">
        <v>11534</v>
      </c>
      <c r="FS111" s="250">
        <f>FR111/DEFM_Région_Dépt!CJ110</f>
        <v>0.15586697117528614</v>
      </c>
      <c r="FT111" s="247">
        <v>11560</v>
      </c>
      <c r="FU111" s="248">
        <f>FT111/DEFM_Région_Dépt!CK110</f>
        <v>0.15566927013196877</v>
      </c>
      <c r="FV111" s="249">
        <v>11298</v>
      </c>
      <c r="FW111" s="250">
        <f>FV111/DEFM_Région_Dépt!CL110</f>
        <v>0.15260968229954613</v>
      </c>
      <c r="FX111" s="247">
        <v>11375</v>
      </c>
      <c r="FY111" s="248">
        <f>FX111/DEFM_Région_Dépt!CM110</f>
        <v>0.15481666984239323</v>
      </c>
      <c r="FZ111" s="249">
        <v>11256</v>
      </c>
      <c r="GA111" s="250">
        <f>FZ111/DEFM_Région_Dépt!CN110</f>
        <v>0.15337448391448311</v>
      </c>
      <c r="GB111" s="247">
        <v>11456</v>
      </c>
      <c r="GC111" s="248">
        <f>GB111/DEFM_Région_Dépt!CO110</f>
        <v>0.15439977357575105</v>
      </c>
      <c r="GD111" s="249">
        <v>11345</v>
      </c>
      <c r="GE111" s="250">
        <f>GD111/DEFM_Région_Dépt!CP110</f>
        <v>0.15385345610870774</v>
      </c>
      <c r="GF111" s="247">
        <v>10702</v>
      </c>
      <c r="GG111" s="248">
        <f>GF111/DEFM_Région_Dépt!CQ110</f>
        <v>0.14704791217246732</v>
      </c>
      <c r="GH111" s="249">
        <v>10607</v>
      </c>
      <c r="GI111" s="250">
        <f>GH111/DEFM_Région_Dépt!CR110</f>
        <v>0.14731535235132356</v>
      </c>
      <c r="GJ111" s="247">
        <v>10597</v>
      </c>
      <c r="GK111" s="248">
        <f>GJ111/DEFM_Région_Dépt!CS110</f>
        <v>0.1474980861577006</v>
      </c>
      <c r="GL111" s="249">
        <v>10486</v>
      </c>
      <c r="GM111" s="250">
        <f>GL111/DEFM_Région_Dépt!CT110</f>
        <v>0.14635235662744769</v>
      </c>
      <c r="GN111" s="247">
        <v>10359</v>
      </c>
      <c r="GO111" s="248">
        <f>GN111/DEFM_Région_Dépt!CU110</f>
        <v>0.14031451907838596</v>
      </c>
      <c r="GP111" s="287">
        <v>10563</v>
      </c>
      <c r="GQ111" s="288">
        <f>GP111/DEFM_Région_Dépt!CV110</f>
        <v>0.13945474948841508</v>
      </c>
      <c r="GR111" s="289">
        <v>10682</v>
      </c>
      <c r="GS111" s="290">
        <f>GR111/DEFM_Région_Dépt!CW110</f>
        <v>0.14066553417874872</v>
      </c>
      <c r="GT111" s="287">
        <v>10691</v>
      </c>
      <c r="GU111" s="288">
        <f>GT111/DEFM_Région_Dépt!CX110</f>
        <v>0.14094180926516731</v>
      </c>
      <c r="GV111" s="289">
        <v>10894</v>
      </c>
      <c r="GW111" s="290">
        <f>GV111/DEFM_Région_Dépt!CY110</f>
        <v>0.14411006018916594</v>
      </c>
      <c r="GX111" s="291">
        <v>10835</v>
      </c>
      <c r="GY111" s="292">
        <f>GX111/DEFM_Région_Dépt!CZ110</f>
        <v>0.14420709389765091</v>
      </c>
      <c r="GZ111" s="435">
        <v>11031</v>
      </c>
      <c r="HA111" s="441">
        <f>GZ111/DEFM_Région_Dépt!DA110</f>
        <v>0.14629197390058882</v>
      </c>
      <c r="HB111" s="435">
        <v>11045</v>
      </c>
      <c r="HC111" s="441">
        <f>HB111/DEFM_Région_Dépt!DB110</f>
        <v>0.1473786744592557</v>
      </c>
      <c r="HD111" s="435">
        <v>11166</v>
      </c>
      <c r="HE111" s="441">
        <f>HD111/DEFM_Région_Dépt!DC110</f>
        <v>0.15114720812182741</v>
      </c>
      <c r="HF111" s="435">
        <v>10979</v>
      </c>
      <c r="HG111" s="441">
        <f>HF111/DEFM_Région_Dépt!DD110</f>
        <v>0.15021001217660176</v>
      </c>
      <c r="HH111" s="435">
        <v>11034</v>
      </c>
      <c r="HI111" s="441">
        <f>HH111/DEFM_Région_Dépt!DE110</f>
        <v>0.15172432759474178</v>
      </c>
      <c r="HJ111" s="435">
        <v>10907</v>
      </c>
      <c r="HK111" s="441">
        <f>HJ111/DEFM_Région_Dépt!DF110</f>
        <v>0.15133897599555987</v>
      </c>
      <c r="HL111" s="435">
        <v>10886</v>
      </c>
      <c r="HM111" s="441">
        <f>HL111/DEFM_Région_Dépt!DG110</f>
        <v>0.14599734452744659</v>
      </c>
      <c r="HN111" s="435">
        <v>11054</v>
      </c>
      <c r="HO111" s="441">
        <f>HN111/DEFM_Région_Dépt!DH110</f>
        <v>0.14551438162311592</v>
      </c>
      <c r="HP111" s="435">
        <v>11155</v>
      </c>
      <c r="HQ111" s="441">
        <f>HP111/DEFM_Région_Dépt!DI110</f>
        <v>0.14693485076003057</v>
      </c>
      <c r="HR111" s="435">
        <v>11330</v>
      </c>
      <c r="HS111" s="441">
        <f>HR111/DEFM_Région_Dépt!DJ110</f>
        <v>0.1501358245544292</v>
      </c>
      <c r="HT111" s="435">
        <v>11270</v>
      </c>
      <c r="HU111" s="441">
        <f>HT111/DEFM_Région_Dépt!DK110</f>
        <v>0.15118384868200416</v>
      </c>
      <c r="HV111" s="502">
        <v>11326</v>
      </c>
      <c r="HW111" s="500">
        <f>HV111/DEFM_Région_Dépt!DL110</f>
        <v>0.15226802183323923</v>
      </c>
      <c r="HX111" s="435">
        <v>11492</v>
      </c>
      <c r="HY111" s="441">
        <f>HX111/DEFM_Région_Dépt!DM110</f>
        <v>0.15467233744734116</v>
      </c>
      <c r="HZ111" s="435">
        <v>11648</v>
      </c>
      <c r="IA111" s="441">
        <f>HZ111/DEFM_Région_Dépt!DN110</f>
        <v>0.1583383176553749</v>
      </c>
      <c r="IB111" s="435">
        <v>11846</v>
      </c>
      <c r="IC111" s="441">
        <f>IB111/DEFM_Région_Dépt!DO110</f>
        <v>0.16315456022918215</v>
      </c>
      <c r="ID111" s="435">
        <v>11866</v>
      </c>
      <c r="IE111" s="441">
        <f>ID111/DEFM_Région_Dépt!DP110</f>
        <v>0.16523930874100068</v>
      </c>
      <c r="IF111" s="435">
        <v>11692</v>
      </c>
      <c r="IG111" s="441">
        <f>IF111/DEFM_Région_Dépt!DQ110</f>
        <v>0.16442825600855049</v>
      </c>
      <c r="IH111" s="435">
        <v>11616</v>
      </c>
      <c r="II111" s="441">
        <f>IH111/DEFM_Région_Dépt!DR110</f>
        <v>0.16414430454873033</v>
      </c>
      <c r="IJ111" s="435">
        <v>11465</v>
      </c>
      <c r="IK111" s="441">
        <f>IJ111/DEFM_Région_Dépt!DS110</f>
        <v>0.15789618652821197</v>
      </c>
      <c r="IL111" s="435">
        <v>11572</v>
      </c>
      <c r="IM111" s="441">
        <f>IL111/DEFM_Région_Dépt!DT110</f>
        <v>0.15634879887588835</v>
      </c>
      <c r="IN111" s="435">
        <v>11695</v>
      </c>
      <c r="IO111" s="441">
        <f>IN111/DEFM_Région_Dépt!DU110</f>
        <v>0.1584967541707889</v>
      </c>
      <c r="IP111" s="435">
        <v>11669</v>
      </c>
      <c r="IQ111" s="441">
        <f>IP111/DEFM_Région_Dépt!DV110</f>
        <v>0.15886132817817955</v>
      </c>
      <c r="IR111" s="435">
        <v>11741</v>
      </c>
      <c r="IS111" s="441">
        <f>IR111/DEFM_Région_Dépt!DW110</f>
        <v>0.16176186933399467</v>
      </c>
      <c r="IT111" s="435">
        <v>11959</v>
      </c>
      <c r="IU111" s="441">
        <f>IT111/DEFM_Région_Dépt!DX110</f>
        <v>0.16457037485550724</v>
      </c>
      <c r="IV111" s="435">
        <v>12203</v>
      </c>
      <c r="IW111" s="441">
        <f>IV111/DEFM_Région_Dépt!DY110</f>
        <v>0.1680761390556994</v>
      </c>
      <c r="IX111" s="435">
        <v>12132</v>
      </c>
      <c r="IY111" s="441">
        <f>IX111/DEFM_Région_Dépt!DZ110</f>
        <v>0.16913661141239944</v>
      </c>
      <c r="IZ111" s="435">
        <v>12268</v>
      </c>
      <c r="JA111" s="441">
        <f>IZ111/DEFM_Région_Dépt!EA110</f>
        <v>0.16675275248063068</v>
      </c>
      <c r="JB111" s="435">
        <v>12641</v>
      </c>
      <c r="JC111" s="441">
        <f>JB111/DEFM_Région_Dépt!EB110</f>
        <v>0.16836483264740745</v>
      </c>
      <c r="JD111" s="435">
        <v>12943</v>
      </c>
      <c r="JE111" s="441">
        <f>JD111/DEFM_Région_Dépt!EC110</f>
        <v>0.17213954168827886</v>
      </c>
      <c r="JF111" s="435">
        <v>13200</v>
      </c>
      <c r="JG111" s="441">
        <f>JF111/DEFM_Région_Dépt!ED110</f>
        <v>0.17535935382735074</v>
      </c>
      <c r="JH111" s="435">
        <v>13423</v>
      </c>
      <c r="JI111" s="441">
        <f>JH111/DEFM_Région_Dépt!EE110</f>
        <v>0.17546634596530675</v>
      </c>
      <c r="JJ111" s="435">
        <v>13780</v>
      </c>
      <c r="JK111" s="441">
        <f>JJ111/DEFM_Région_Dépt!EF110</f>
        <v>0.1776643201567778</v>
      </c>
      <c r="JL111" s="435"/>
      <c r="JM111" s="441" t="e">
        <f>JL111/DEFM_Région_Dépt!EG110</f>
        <v>#DIV/0!</v>
      </c>
      <c r="JN111" s="435"/>
      <c r="JO111" s="441" t="e">
        <f>JN111/DEFM_Région_Dépt!EH110</f>
        <v>#DIV/0!</v>
      </c>
      <c r="JP111" s="435"/>
      <c r="JQ111" s="441" t="e">
        <f>JP111/DEFM_Région_Dépt!EI110</f>
        <v>#DIV/0!</v>
      </c>
      <c r="JR111" s="435"/>
      <c r="JS111" s="441" t="e">
        <f>JR111/DEFM_Région_Dépt!EJ110</f>
        <v>#DIV/0!</v>
      </c>
    </row>
    <row r="112" spans="1:279" x14ac:dyDescent="0.35">
      <c r="A112" s="246" t="s">
        <v>474</v>
      </c>
      <c r="B112" s="286">
        <v>1217</v>
      </c>
      <c r="C112" s="280">
        <f>B112/DEFM_Région_Dépt!B111</f>
        <v>9.7774564152004501E-2</v>
      </c>
      <c r="D112" s="247">
        <v>1499</v>
      </c>
      <c r="E112" s="248">
        <f>D112/DEFM_Région_Dépt!C111</f>
        <v>0.11602167182662539</v>
      </c>
      <c r="F112" s="286">
        <v>1782</v>
      </c>
      <c r="G112" s="280">
        <f>F112/DEFM_Région_Dépt!D111</f>
        <v>0.13146440427886388</v>
      </c>
      <c r="H112" s="247">
        <v>2073</v>
      </c>
      <c r="I112" s="248">
        <f>H112/DEFM_Région_Dépt!E111</f>
        <v>0.14761803033539841</v>
      </c>
      <c r="J112" s="286">
        <v>1916</v>
      </c>
      <c r="K112" s="280">
        <f>J112/DEFM_Région_Dépt!F111</f>
        <v>0.13517708480316071</v>
      </c>
      <c r="L112" s="247">
        <v>1995</v>
      </c>
      <c r="M112" s="248">
        <f>L112/DEFM_Région_Dépt!G111</f>
        <v>0.14101929737753588</v>
      </c>
      <c r="N112" s="286">
        <v>1884</v>
      </c>
      <c r="O112" s="280">
        <f>N112/DEFM_Région_Dépt!H111</f>
        <v>0.1330414518748676</v>
      </c>
      <c r="P112" s="247">
        <v>2228</v>
      </c>
      <c r="Q112" s="248">
        <f>P112/DEFM_Région_Dépt!I111</f>
        <v>0.15408022130013832</v>
      </c>
      <c r="R112" s="286">
        <v>2318</v>
      </c>
      <c r="S112" s="280">
        <f>R112/DEFM_Région_Dépt!J111</f>
        <v>0.16204124432016778</v>
      </c>
      <c r="T112" s="247">
        <v>2391</v>
      </c>
      <c r="U112" s="248">
        <f>T112/DEFM_Région_Dépt!K111</f>
        <v>0.16952637549631311</v>
      </c>
      <c r="V112" s="286">
        <v>2318</v>
      </c>
      <c r="W112" s="280">
        <f>V112/DEFM_Région_Dépt!L111</f>
        <v>0.16767939814814814</v>
      </c>
      <c r="X112" s="247">
        <v>2331</v>
      </c>
      <c r="Y112" s="248">
        <f>X112/DEFM_Région_Dépt!M111</f>
        <v>0.16919503520360021</v>
      </c>
      <c r="Z112" s="286">
        <v>2378</v>
      </c>
      <c r="AA112" s="280">
        <f>Z112/DEFM_Région_Dépt!N111</f>
        <v>0.17366537646972907</v>
      </c>
      <c r="AB112" s="247">
        <v>2304</v>
      </c>
      <c r="AC112" s="248">
        <f>AB112/DEFM_Région_Dépt!O111</f>
        <v>0.16283836313520389</v>
      </c>
      <c r="AD112" s="286">
        <v>2313</v>
      </c>
      <c r="AE112" s="280">
        <f>AD112/DEFM_Région_Dépt!P111</f>
        <v>0.1575291153034121</v>
      </c>
      <c r="AF112" s="247">
        <v>2301</v>
      </c>
      <c r="AG112" s="248">
        <f>AF112/DEFM_Région_Dépt!Q111</f>
        <v>0.15539947322212466</v>
      </c>
      <c r="AH112" s="286">
        <v>2311</v>
      </c>
      <c r="AI112" s="280">
        <f>AH112/DEFM_Région_Dépt!R111</f>
        <v>0.15788754526200724</v>
      </c>
      <c r="AJ112" s="247">
        <v>2313</v>
      </c>
      <c r="AK112" s="248">
        <f>AJ112/DEFM_Région_Dépt!S111</f>
        <v>0.1595722662987237</v>
      </c>
      <c r="AL112" s="286">
        <v>2321</v>
      </c>
      <c r="AM112" s="280">
        <f>AL112/DEFM_Région_Dépt!T111</f>
        <v>0.16067843544479057</v>
      </c>
      <c r="AN112" s="247">
        <v>2355</v>
      </c>
      <c r="AO112" s="248">
        <f>AN112/DEFM_Région_Dépt!U111</f>
        <v>0.16144512236923289</v>
      </c>
      <c r="AP112" s="286">
        <v>2376</v>
      </c>
      <c r="AQ112" s="280">
        <f>AP112/DEFM_Région_Dépt!V111</f>
        <v>0.16521799596690076</v>
      </c>
      <c r="AR112" s="247">
        <v>2379</v>
      </c>
      <c r="AS112" s="248">
        <f>AR112/DEFM_Région_Dépt!W111</f>
        <v>0.16950480940505877</v>
      </c>
      <c r="AT112" s="286">
        <v>2290</v>
      </c>
      <c r="AU112" s="280">
        <f>AT112/DEFM_Région_Dépt!X111</f>
        <v>0.16636396658191063</v>
      </c>
      <c r="AV112" s="247">
        <v>2314</v>
      </c>
      <c r="AW112" s="248">
        <f>AV112/DEFM_Région_Dépt!Y111</f>
        <v>0.16966053229708922</v>
      </c>
      <c r="AX112" s="286">
        <v>2212</v>
      </c>
      <c r="AY112" s="280">
        <f>AX112/DEFM_Région_Dépt!Z111</f>
        <v>0.16455884540990923</v>
      </c>
      <c r="AZ112" s="247">
        <v>2220</v>
      </c>
      <c r="BA112" s="248">
        <f>AZ112/DEFM_Région_Dépt!AA111</f>
        <v>0.15767045454545456</v>
      </c>
      <c r="BB112" s="286">
        <v>2223</v>
      </c>
      <c r="BC112" s="280">
        <f>BB112/DEFM_Région_Dépt!AB111</f>
        <v>0.15192728266812466</v>
      </c>
      <c r="BD112" s="247">
        <v>2291</v>
      </c>
      <c r="BE112" s="248">
        <f>BD112/DEFM_Région_Dépt!AC111</f>
        <v>0.15323389739816734</v>
      </c>
      <c r="BF112" s="286">
        <v>2262</v>
      </c>
      <c r="BG112" s="280">
        <f>BF112/DEFM_Région_Dépt!AD111</f>
        <v>0.15153748241441684</v>
      </c>
      <c r="BH112" s="247">
        <v>2365</v>
      </c>
      <c r="BI112" s="248">
        <f>BH112/DEFM_Région_Dépt!AE111</f>
        <v>0.15795097842783679</v>
      </c>
      <c r="BJ112" s="286">
        <v>2377</v>
      </c>
      <c r="BK112" s="280">
        <f>BJ112/DEFM_Région_Dépt!AF111</f>
        <v>0.15842442015462543</v>
      </c>
      <c r="BL112" s="247">
        <v>2469</v>
      </c>
      <c r="BM112" s="248">
        <f>BL112/DEFM_Région_Dépt!AG111</f>
        <v>0.1634666313559322</v>
      </c>
      <c r="BN112" s="286">
        <v>2483</v>
      </c>
      <c r="BO112" s="280">
        <f>BN112/DEFM_Région_Dépt!AH111</f>
        <v>0.16530191065841154</v>
      </c>
      <c r="BP112" s="247">
        <v>2526</v>
      </c>
      <c r="BQ112" s="248">
        <f>BP112/DEFM_Région_Dépt!AI111</f>
        <v>0.17035338548691664</v>
      </c>
      <c r="BR112" s="286">
        <v>2492</v>
      </c>
      <c r="BS112" s="280">
        <f>BR112/DEFM_Région_Dépt!AJ111</f>
        <v>0.16869753587868941</v>
      </c>
      <c r="BT112" s="247">
        <v>2512</v>
      </c>
      <c r="BU112" s="248">
        <f>BT112/DEFM_Région_Dépt!AK111</f>
        <v>0.16934070378859378</v>
      </c>
      <c r="BV112" s="286">
        <v>2503</v>
      </c>
      <c r="BW112" s="280">
        <f>BV112/DEFM_Région_Dépt!AL111</f>
        <v>0.16622393412139727</v>
      </c>
      <c r="BX112" s="247">
        <v>2595</v>
      </c>
      <c r="BY112" s="248">
        <f>BX112/DEFM_Région_Dépt!AM111</f>
        <v>0.16369141487415631</v>
      </c>
      <c r="BZ112" s="249">
        <v>2637</v>
      </c>
      <c r="CA112" s="280">
        <f>BZ112/DEFM_Région_Dépt!AN111</f>
        <v>0.16017736742999453</v>
      </c>
      <c r="CB112" s="247">
        <v>2707</v>
      </c>
      <c r="CC112" s="248">
        <f>CB112/DEFM_Région_Dépt!AO111</f>
        <v>0.16056705617177769</v>
      </c>
      <c r="CD112" s="249">
        <v>2726</v>
      </c>
      <c r="CE112" s="280">
        <f>CD112/DEFM_Région_Dépt!AP111</f>
        <v>0.16079749896773432</v>
      </c>
      <c r="CF112" s="247">
        <v>2787</v>
      </c>
      <c r="CG112" s="248">
        <f>CF112/DEFM_Région_Dépt!AQ111</f>
        <v>0.16499911195311112</v>
      </c>
      <c r="CH112" s="249">
        <v>2742</v>
      </c>
      <c r="CI112" s="280">
        <f>CH112/DEFM_Région_Dépt!AR111</f>
        <v>0.16217175301632364</v>
      </c>
      <c r="CJ112" s="247">
        <v>2853</v>
      </c>
      <c r="CK112" s="248">
        <f>CJ112/DEFM_Région_Dépt!AS111</f>
        <v>0.16497051000346941</v>
      </c>
      <c r="CL112" s="249">
        <v>2879</v>
      </c>
      <c r="CM112" s="280">
        <f>CL112/DEFM_Région_Dépt!AT111</f>
        <v>0.16596529659307085</v>
      </c>
      <c r="CN112" s="247">
        <v>2927</v>
      </c>
      <c r="CO112" s="248">
        <f>CN112/DEFM_Région_Dépt!AU111</f>
        <v>0.17064070424998543</v>
      </c>
      <c r="CP112" s="249">
        <v>2965</v>
      </c>
      <c r="CQ112" s="280">
        <f>CP112/DEFM_Région_Dépt!AV111</f>
        <v>0.17428873736186221</v>
      </c>
      <c r="CR112" s="247">
        <v>2966</v>
      </c>
      <c r="CS112" s="248">
        <f>CR112/DEFM_Région_Dépt!AW111</f>
        <v>0.1756172656758837</v>
      </c>
      <c r="CT112" s="249">
        <v>2987</v>
      </c>
      <c r="CU112" s="280">
        <f>CT112/DEFM_Région_Dépt!AX111</f>
        <v>0.17771299381247024</v>
      </c>
      <c r="CV112" s="247">
        <v>3022</v>
      </c>
      <c r="CW112" s="248">
        <f>CV112/DEFM_Région_Dépt!AY111</f>
        <v>0.17351860358291227</v>
      </c>
      <c r="CX112" s="249">
        <v>2959</v>
      </c>
      <c r="CY112" s="280">
        <f>CX112/DEFM_Région_Dépt!AZ111</f>
        <v>0.16782939141285236</v>
      </c>
      <c r="CZ112" s="247">
        <v>3044</v>
      </c>
      <c r="DA112" s="248">
        <f>CZ112/DEFM_Région_Dépt!BA111</f>
        <v>0.16806537102473498</v>
      </c>
      <c r="DB112" s="249">
        <v>3056</v>
      </c>
      <c r="DC112" s="280">
        <f>DB112/DEFM_Région_Dépt!BB111</f>
        <v>0.16975891567603599</v>
      </c>
      <c r="DD112" s="247">
        <v>3046</v>
      </c>
      <c r="DE112" s="248">
        <f>DD112/DEFM_Région_Dépt!BC111</f>
        <v>0.17089317773788151</v>
      </c>
      <c r="DF112" s="249">
        <v>3073</v>
      </c>
      <c r="DG112" s="280">
        <f>DF112/DEFM_Région_Dépt!BD111</f>
        <v>0.17279577147998201</v>
      </c>
      <c r="DH112" s="247">
        <v>3142</v>
      </c>
      <c r="DI112" s="248">
        <f>DH112/DEFM_Région_Dépt!BE111</f>
        <v>0.17540333835761737</v>
      </c>
      <c r="DJ112" s="249">
        <v>3122</v>
      </c>
      <c r="DK112" s="280">
        <f>DJ112/DEFM_Région_Dépt!BF111</f>
        <v>0.17531446540880502</v>
      </c>
      <c r="DL112" s="247">
        <v>3040</v>
      </c>
      <c r="DM112" s="248">
        <f>DL112/DEFM_Région_Dépt!BG111</f>
        <v>0.17425197753066607</v>
      </c>
      <c r="DN112" s="249">
        <v>3032</v>
      </c>
      <c r="DO112" s="280">
        <f>DN112/DEFM_Région_Dépt!BH111</f>
        <v>0.17498701448606221</v>
      </c>
      <c r="DP112" s="247">
        <v>3076</v>
      </c>
      <c r="DQ112" s="248">
        <f>DP112/DEFM_Région_Dépt!BI111</f>
        <v>0.17841192506235137</v>
      </c>
      <c r="DR112" s="249">
        <v>3113</v>
      </c>
      <c r="DS112" s="280">
        <f>DR112/DEFM_Région_Dépt!BJ111</f>
        <v>0.17969291156776726</v>
      </c>
      <c r="DT112" s="247">
        <v>3211</v>
      </c>
      <c r="DU112" s="248">
        <f>DT112/DEFM_Région_Dépt!BK111</f>
        <v>0.17746214214656791</v>
      </c>
      <c r="DV112" s="249">
        <v>3157</v>
      </c>
      <c r="DW112" s="280">
        <f>DV112/DEFM_Région_Dépt!BL111</f>
        <v>0.17001454036297053</v>
      </c>
      <c r="DX112" s="247">
        <v>3149</v>
      </c>
      <c r="DY112" s="248">
        <f>DX112/DEFM_Région_Dépt!BM111</f>
        <v>0.16624432478091014</v>
      </c>
      <c r="DZ112" s="249">
        <v>3239</v>
      </c>
      <c r="EA112" s="280">
        <f>DZ112/DEFM_Région_Dépt!BN111</f>
        <v>0.16917371774783244</v>
      </c>
      <c r="EB112" s="247">
        <v>3245</v>
      </c>
      <c r="EC112" s="248">
        <f>EB112/DEFM_Région_Dépt!BO111</f>
        <v>0.16952251593354925</v>
      </c>
      <c r="ED112" s="249">
        <v>3289</v>
      </c>
      <c r="EE112" s="280">
        <f>ED112/DEFM_Région_Dépt!BP111</f>
        <v>0.17038802258716262</v>
      </c>
      <c r="EF112" s="247">
        <v>3359</v>
      </c>
      <c r="EG112" s="248">
        <f>EF112/DEFM_Région_Dépt!BQ111</f>
        <v>0.17387928356972771</v>
      </c>
      <c r="EH112" s="249">
        <v>3357</v>
      </c>
      <c r="EI112" s="280">
        <f>EH112/DEFM_Région_Dépt!BR111</f>
        <v>0.17384774728120145</v>
      </c>
      <c r="EJ112" s="247">
        <v>3417</v>
      </c>
      <c r="EK112" s="248">
        <f>EJ112/DEFM_Région_Dépt!BS111</f>
        <v>0.17770959018098606</v>
      </c>
      <c r="EL112" s="249">
        <v>3475</v>
      </c>
      <c r="EM112" s="280">
        <f>EL112/DEFM_Région_Dépt!BT111</f>
        <v>0.18030405230114668</v>
      </c>
      <c r="EN112" s="247">
        <v>3417</v>
      </c>
      <c r="EO112" s="248">
        <f>EN112/DEFM_Région_Dépt!BU111</f>
        <v>0.17678100263852242</v>
      </c>
      <c r="EP112" s="249">
        <v>3382</v>
      </c>
      <c r="EQ112" s="280">
        <f>EP112/DEFM_Région_Dépt!BV111</f>
        <v>0.17491595552107578</v>
      </c>
      <c r="ER112" s="247">
        <v>3415</v>
      </c>
      <c r="ES112" s="248">
        <f>ER112/DEFM_Région_Dépt!BW111</f>
        <v>0.17029021641567768</v>
      </c>
      <c r="ET112" s="249">
        <v>3381</v>
      </c>
      <c r="EU112" s="280">
        <f>ET112/DEFM_Région_Dépt!BX111</f>
        <v>0.16545952823725163</v>
      </c>
      <c r="EV112" s="247">
        <v>3415</v>
      </c>
      <c r="EW112" s="248">
        <f>EV112/DEFM_Région_Dépt!BY111</f>
        <v>0.16469737159392331</v>
      </c>
      <c r="EX112" s="249">
        <v>3429</v>
      </c>
      <c r="EY112" s="280">
        <f>EX112/DEFM_Région_Dépt!BZ111</f>
        <v>0.16552423247731221</v>
      </c>
      <c r="EZ112" s="247">
        <v>3535</v>
      </c>
      <c r="FA112" s="248">
        <f>EZ112/DEFM_Région_Dépt!CA111</f>
        <v>0.17156030089784033</v>
      </c>
      <c r="FB112" s="286">
        <v>3619</v>
      </c>
      <c r="FC112" s="281">
        <f>FB112/DEFM_Région_Dépt!CB111</f>
        <v>0.17689901261120344</v>
      </c>
      <c r="FD112" s="252">
        <v>3703</v>
      </c>
      <c r="FE112" s="248">
        <f>FD112/DEFM_Région_Dépt!CC111</f>
        <v>0.18014205098268146</v>
      </c>
      <c r="FF112" s="249">
        <v>3550</v>
      </c>
      <c r="FG112" s="250">
        <f>FF112/DEFM_Région_Dépt!CD111</f>
        <v>0.17397696642979663</v>
      </c>
      <c r="FH112" s="247">
        <v>3357</v>
      </c>
      <c r="FI112" s="248">
        <f>FH112/DEFM_Région_Dépt!CE111</f>
        <v>0.16853255685526383</v>
      </c>
      <c r="FJ112" s="249">
        <v>3170</v>
      </c>
      <c r="FK112" s="250">
        <f>FJ112/DEFM_Région_Dépt!CF111</f>
        <v>0.16319176319176318</v>
      </c>
      <c r="FL112" s="247">
        <v>2648</v>
      </c>
      <c r="FM112" s="248">
        <f>FL112/DEFM_Région_Dépt!CG111</f>
        <v>0.13533680874987222</v>
      </c>
      <c r="FN112" s="249">
        <v>2581</v>
      </c>
      <c r="FO112" s="250">
        <f>FN112/DEFM_Région_Dépt!CH111</f>
        <v>0.13271969969661129</v>
      </c>
      <c r="FP112" s="247">
        <v>2530</v>
      </c>
      <c r="FQ112" s="248">
        <f>FP112/DEFM_Région_Dépt!CI111</f>
        <v>0.12565185001241619</v>
      </c>
      <c r="FR112" s="249">
        <v>2553</v>
      </c>
      <c r="FS112" s="250">
        <f>FR112/DEFM_Région_Dépt!CJ111</f>
        <v>0.12190230625984816</v>
      </c>
      <c r="FT112" s="247">
        <v>2501</v>
      </c>
      <c r="FU112" s="248">
        <f>FT112/DEFM_Région_Dépt!CK111</f>
        <v>0.11944789378164103</v>
      </c>
      <c r="FV112" s="249">
        <v>2485</v>
      </c>
      <c r="FW112" s="250">
        <f>FV112/DEFM_Région_Dépt!CL111</f>
        <v>0.11952861952861953</v>
      </c>
      <c r="FX112" s="247">
        <v>2450</v>
      </c>
      <c r="FY112" s="248">
        <f>FX112/DEFM_Région_Dépt!CM111</f>
        <v>0.11899558016416534</v>
      </c>
      <c r="FZ112" s="249">
        <v>2433</v>
      </c>
      <c r="GA112" s="250">
        <f>FZ112/DEFM_Région_Dépt!CN111</f>
        <v>0.11911289532948204</v>
      </c>
      <c r="GB112" s="247">
        <v>2470</v>
      </c>
      <c r="GC112" s="248">
        <f>GB112/DEFM_Région_Dépt!CO111</f>
        <v>0.1202238987588221</v>
      </c>
      <c r="GD112" s="249">
        <v>2479</v>
      </c>
      <c r="GE112" s="250">
        <f>GD112/DEFM_Région_Dépt!CP111</f>
        <v>0.12131147540983607</v>
      </c>
      <c r="GF112" s="247">
        <v>2310</v>
      </c>
      <c r="GG112" s="248">
        <f>GF112/DEFM_Région_Dépt!CQ111</f>
        <v>0.11525795828759605</v>
      </c>
      <c r="GH112" s="249">
        <v>2292</v>
      </c>
      <c r="GI112" s="250">
        <f>GH112/DEFM_Région_Dépt!CR111</f>
        <v>0.1154718121819739</v>
      </c>
      <c r="GJ112" s="247">
        <v>2248</v>
      </c>
      <c r="GK112" s="248">
        <f>GJ112/DEFM_Région_Dépt!CS111</f>
        <v>0.11306709586560708</v>
      </c>
      <c r="GL112" s="249">
        <v>2220</v>
      </c>
      <c r="GM112" s="250">
        <f>GL112/DEFM_Région_Dépt!CT111</f>
        <v>0.11207592891760905</v>
      </c>
      <c r="GN112" s="247">
        <v>2223</v>
      </c>
      <c r="GO112" s="248">
        <f>GN112/DEFM_Région_Dépt!CU111</f>
        <v>0.10758881037653664</v>
      </c>
      <c r="GP112" s="287">
        <v>2258</v>
      </c>
      <c r="GQ112" s="288">
        <f>GP112/DEFM_Région_Dépt!CV111</f>
        <v>0.10686228111689541</v>
      </c>
      <c r="GR112" s="289">
        <v>2285</v>
      </c>
      <c r="GS112" s="290">
        <f>GR112/DEFM_Région_Dépt!CW111</f>
        <v>0.10948730234786776</v>
      </c>
      <c r="GT112" s="287">
        <v>2250</v>
      </c>
      <c r="GU112" s="288">
        <f>GT112/DEFM_Région_Dépt!CX111</f>
        <v>0.10803284198396312</v>
      </c>
      <c r="GV112" s="289">
        <v>2296</v>
      </c>
      <c r="GW112" s="290">
        <f>GV112/DEFM_Région_Dépt!CY111</f>
        <v>0.11082150786755478</v>
      </c>
      <c r="GX112" s="291">
        <v>2272</v>
      </c>
      <c r="GY112" s="292">
        <f>GX112/DEFM_Région_Dépt!CZ111</f>
        <v>0.11106222808818497</v>
      </c>
      <c r="GZ112" s="435">
        <v>2337</v>
      </c>
      <c r="HA112" s="441">
        <f>GZ112/DEFM_Région_Dépt!DA111</f>
        <v>0.1126808100289296</v>
      </c>
      <c r="HB112" s="435">
        <v>2319</v>
      </c>
      <c r="HC112" s="441">
        <f>HB112/DEFM_Région_Dépt!DB111</f>
        <v>0.11358181907234167</v>
      </c>
      <c r="HD112" s="435">
        <v>2342</v>
      </c>
      <c r="HE112" s="441">
        <f>HD112/DEFM_Région_Dépt!DC111</f>
        <v>0.11600376442617266</v>
      </c>
      <c r="HF112" s="435">
        <v>2317</v>
      </c>
      <c r="HG112" s="441">
        <f>HF112/DEFM_Région_Dépt!DD111</f>
        <v>0.11649069884364002</v>
      </c>
      <c r="HH112" s="435">
        <v>2300</v>
      </c>
      <c r="HI112" s="441">
        <f>HH112/DEFM_Région_Dépt!DE111</f>
        <v>0.11579318330564366</v>
      </c>
      <c r="HJ112" s="435">
        <v>2270</v>
      </c>
      <c r="HK112" s="441">
        <f>HJ112/DEFM_Région_Dépt!DF111</f>
        <v>0.11472758516122511</v>
      </c>
      <c r="HL112" s="435">
        <v>2205</v>
      </c>
      <c r="HM112" s="441">
        <f>HL112/DEFM_Région_Dépt!DG111</f>
        <v>0.10795065113091158</v>
      </c>
      <c r="HN112" s="435">
        <v>2214</v>
      </c>
      <c r="HO112" s="441">
        <f>HN112/DEFM_Région_Dépt!DH111</f>
        <v>0.10557436459873158</v>
      </c>
      <c r="HP112" s="435">
        <v>2249</v>
      </c>
      <c r="HQ112" s="441">
        <f>HP112/DEFM_Région_Dépt!DI111</f>
        <v>0.10742775256747074</v>
      </c>
      <c r="HR112" s="435">
        <v>2323</v>
      </c>
      <c r="HS112" s="441">
        <f>HR112/DEFM_Région_Dépt!DJ111</f>
        <v>0.11147902869757174</v>
      </c>
      <c r="HT112" s="435">
        <v>2346</v>
      </c>
      <c r="HU112" s="441">
        <f>HT112/DEFM_Région_Dépt!DK111</f>
        <v>0.11422728600642711</v>
      </c>
      <c r="HV112" s="502">
        <v>2355</v>
      </c>
      <c r="HW112" s="500">
        <f>HV112/DEFM_Région_Dépt!DL111</f>
        <v>0.11477167503289634</v>
      </c>
      <c r="HX112" s="435">
        <v>2416</v>
      </c>
      <c r="HY112" s="441">
        <f>HX112/DEFM_Région_Dépt!DM111</f>
        <v>0.11615943074186259</v>
      </c>
      <c r="HZ112" s="435">
        <v>2395</v>
      </c>
      <c r="IA112" s="441">
        <f>HZ112/DEFM_Région_Dépt!DN111</f>
        <v>0.11668128227613758</v>
      </c>
      <c r="IB112" s="435">
        <v>2399</v>
      </c>
      <c r="IC112" s="441">
        <f>IB112/DEFM_Région_Dépt!DO111</f>
        <v>0.11924644596878417</v>
      </c>
      <c r="ID112" s="435">
        <v>2428</v>
      </c>
      <c r="IE112" s="441">
        <f>ID112/DEFM_Région_Dépt!DP111</f>
        <v>0.12274404731813356</v>
      </c>
      <c r="IF112" s="435">
        <v>2396</v>
      </c>
      <c r="IG112" s="441">
        <f>IF112/DEFM_Région_Dépt!DQ111</f>
        <v>0.12349878872223082</v>
      </c>
      <c r="IH112" s="435">
        <v>2429</v>
      </c>
      <c r="II112" s="441">
        <f>IH112/DEFM_Région_Dépt!DR111</f>
        <v>0.12523846352152618</v>
      </c>
      <c r="IJ112" s="435">
        <v>2411</v>
      </c>
      <c r="IK112" s="441">
        <f>IJ112/DEFM_Région_Dépt!DS111</f>
        <v>0.12005776317099891</v>
      </c>
      <c r="IL112" s="435">
        <v>2448</v>
      </c>
      <c r="IM112" s="441">
        <f>IL112/DEFM_Région_Dépt!DT111</f>
        <v>0.11913568230484718</v>
      </c>
      <c r="IN112" s="435">
        <v>2484</v>
      </c>
      <c r="IO112" s="441">
        <f>IN112/DEFM_Région_Dépt!DU111</f>
        <v>0.121699083827348</v>
      </c>
      <c r="IP112" s="435">
        <v>2524</v>
      </c>
      <c r="IQ112" s="441">
        <f>IP112/DEFM_Région_Dépt!DV111</f>
        <v>0.12355590366164089</v>
      </c>
      <c r="IR112" s="435">
        <v>2550</v>
      </c>
      <c r="IS112" s="441">
        <f>IR112/DEFM_Région_Dépt!DW111</f>
        <v>0.12621887838439835</v>
      </c>
      <c r="IT112" s="435">
        <v>2527</v>
      </c>
      <c r="IU112" s="441">
        <f>IT112/DEFM_Région_Dépt!DX111</f>
        <v>0.12544678316123908</v>
      </c>
      <c r="IV112" s="435">
        <v>2586</v>
      </c>
      <c r="IW112" s="441">
        <f>IV112/DEFM_Région_Dépt!DY111</f>
        <v>0.12829290072927518</v>
      </c>
      <c r="IX112" s="435">
        <v>2596</v>
      </c>
      <c r="IY112" s="441">
        <f>IX112/DEFM_Région_Dépt!DZ111</f>
        <v>0.13053097345132744</v>
      </c>
      <c r="IZ112" s="435">
        <v>2724</v>
      </c>
      <c r="JA112" s="441">
        <f>IZ112/DEFM_Région_Dépt!EA111</f>
        <v>0.13174058132224212</v>
      </c>
      <c r="JB112" s="435">
        <v>2827</v>
      </c>
      <c r="JC112" s="441">
        <f>JB112/DEFM_Région_Dépt!EB111</f>
        <v>0.13291645117306877</v>
      </c>
      <c r="JD112" s="435">
        <v>2920</v>
      </c>
      <c r="JE112" s="441">
        <f>JD112/DEFM_Région_Dépt!EC111</f>
        <v>0.1367937786939005</v>
      </c>
      <c r="JF112" s="435">
        <v>3052</v>
      </c>
      <c r="JG112" s="441">
        <f>JF112/DEFM_Région_Dépt!ED111</f>
        <v>0.14257684761281883</v>
      </c>
      <c r="JH112" s="435">
        <v>3160</v>
      </c>
      <c r="JI112" s="441">
        <f>JH112/DEFM_Région_Dépt!EE111</f>
        <v>0.14481462811053572</v>
      </c>
      <c r="JJ112" s="435">
        <v>3266</v>
      </c>
      <c r="JK112" s="441">
        <f>JJ112/DEFM_Région_Dépt!EF111</f>
        <v>0.1479501698754247</v>
      </c>
      <c r="JL112" s="435"/>
      <c r="JM112" s="441" t="e">
        <f>JL112/DEFM_Région_Dépt!EG111</f>
        <v>#DIV/0!</v>
      </c>
      <c r="JN112" s="435"/>
      <c r="JO112" s="441" t="e">
        <f>JN112/DEFM_Région_Dépt!EH111</f>
        <v>#DIV/0!</v>
      </c>
      <c r="JP112" s="435"/>
      <c r="JQ112" s="441" t="e">
        <f>JP112/DEFM_Région_Dépt!EI111</f>
        <v>#DIV/0!</v>
      </c>
      <c r="JR112" s="435"/>
      <c r="JS112" s="441" t="e">
        <f>JR112/DEFM_Région_Dépt!EJ111</f>
        <v>#DIV/0!</v>
      </c>
    </row>
    <row r="113" spans="1:279" x14ac:dyDescent="0.35">
      <c r="A113" s="246" t="s">
        <v>475</v>
      </c>
      <c r="B113" s="286">
        <v>4702</v>
      </c>
      <c r="C113" s="280">
        <f>B113/DEFM_Région_Dépt!B112</f>
        <v>0.14675405742821473</v>
      </c>
      <c r="D113" s="247">
        <v>5312</v>
      </c>
      <c r="E113" s="248">
        <f>D113/DEFM_Région_Dépt!C112</f>
        <v>0.16009644364074743</v>
      </c>
      <c r="F113" s="286">
        <v>5696</v>
      </c>
      <c r="G113" s="280">
        <f>F113/DEFM_Région_Dépt!D112</f>
        <v>0.16457195689231746</v>
      </c>
      <c r="H113" s="247">
        <v>6131</v>
      </c>
      <c r="I113" s="248">
        <f>H113/DEFM_Région_Dépt!E112</f>
        <v>0.17263128255666621</v>
      </c>
      <c r="J113" s="286">
        <v>5447</v>
      </c>
      <c r="K113" s="280">
        <f>J113/DEFM_Région_Dépt!F112</f>
        <v>0.15227418858852143</v>
      </c>
      <c r="L113" s="247">
        <v>5633</v>
      </c>
      <c r="M113" s="248">
        <f>L113/DEFM_Région_Dépt!G112</f>
        <v>0.15670292374885247</v>
      </c>
      <c r="N113" s="286">
        <v>5259</v>
      </c>
      <c r="O113" s="280">
        <f>N113/DEFM_Région_Dépt!H112</f>
        <v>0.1470349763748707</v>
      </c>
      <c r="P113" s="247">
        <v>5924</v>
      </c>
      <c r="Q113" s="248">
        <f>P113/DEFM_Région_Dépt!I112</f>
        <v>0.16324506048664886</v>
      </c>
      <c r="R113" s="286">
        <v>5935</v>
      </c>
      <c r="S113" s="280">
        <f>R113/DEFM_Région_Dépt!J112</f>
        <v>0.16388689457116032</v>
      </c>
      <c r="T113" s="247">
        <v>6195</v>
      </c>
      <c r="U113" s="248">
        <f>T113/DEFM_Région_Dépt!K112</f>
        <v>0.17202599133622126</v>
      </c>
      <c r="V113" s="286">
        <v>6170</v>
      </c>
      <c r="W113" s="280">
        <f>V113/DEFM_Région_Dépt!L112</f>
        <v>0.1735632507243523</v>
      </c>
      <c r="X113" s="247">
        <v>6187</v>
      </c>
      <c r="Y113" s="248">
        <f>X113/DEFM_Région_Dépt!M112</f>
        <v>0.17518475521703428</v>
      </c>
      <c r="Z113" s="286">
        <v>6201</v>
      </c>
      <c r="AA113" s="280">
        <f>Z113/DEFM_Région_Dépt!N112</f>
        <v>0.17661634861862718</v>
      </c>
      <c r="AB113" s="247">
        <v>6172</v>
      </c>
      <c r="AC113" s="248">
        <f>AB113/DEFM_Région_Dépt!O112</f>
        <v>0.17124465900893401</v>
      </c>
      <c r="AD113" s="286">
        <v>6327</v>
      </c>
      <c r="AE113" s="280">
        <f>AD113/DEFM_Région_Dépt!P112</f>
        <v>0.17101386598913426</v>
      </c>
      <c r="AF113" s="247">
        <v>6543</v>
      </c>
      <c r="AG113" s="248">
        <f>AF113/DEFM_Région_Dépt!Q112</f>
        <v>0.17343476647404973</v>
      </c>
      <c r="AH113" s="286">
        <v>6355</v>
      </c>
      <c r="AI113" s="280">
        <f>AH113/DEFM_Région_Dépt!R112</f>
        <v>0.16867054170979642</v>
      </c>
      <c r="AJ113" s="247">
        <v>6428</v>
      </c>
      <c r="AK113" s="248">
        <f>AJ113/DEFM_Région_Dépt!S112</f>
        <v>0.17163760647245735</v>
      </c>
      <c r="AL113" s="286">
        <v>6552</v>
      </c>
      <c r="AM113" s="280">
        <f>AL113/DEFM_Région_Dépt!T112</f>
        <v>0.174957942802211</v>
      </c>
      <c r="AN113" s="247">
        <v>6551</v>
      </c>
      <c r="AO113" s="248">
        <f>AN113/DEFM_Région_Dépt!U112</f>
        <v>0.1732335519356886</v>
      </c>
      <c r="AP113" s="286">
        <v>6595</v>
      </c>
      <c r="AQ113" s="280">
        <f>AP113/DEFM_Région_Dépt!V112</f>
        <v>0.17555301195197914</v>
      </c>
      <c r="AR113" s="247">
        <v>6765</v>
      </c>
      <c r="AS113" s="248">
        <f>AR113/DEFM_Région_Dépt!W112</f>
        <v>0.18189395568939556</v>
      </c>
      <c r="AT113" s="286">
        <v>6584</v>
      </c>
      <c r="AU113" s="280">
        <f>AT113/DEFM_Région_Dépt!X112</f>
        <v>0.1803193383178594</v>
      </c>
      <c r="AV113" s="247">
        <v>6534</v>
      </c>
      <c r="AW113" s="248">
        <f>AV113/DEFM_Région_Dépt!Y112</f>
        <v>0.18053713527851459</v>
      </c>
      <c r="AX113" s="286">
        <v>6455</v>
      </c>
      <c r="AY113" s="280">
        <f>AX113/DEFM_Région_Dépt!Z112</f>
        <v>0.17967488726827369</v>
      </c>
      <c r="AZ113" s="247">
        <v>6458</v>
      </c>
      <c r="BA113" s="248">
        <f>AZ113/DEFM_Région_Dépt!AA112</f>
        <v>0.17511320805878686</v>
      </c>
      <c r="BB113" s="286">
        <v>6554</v>
      </c>
      <c r="BC113" s="280">
        <f>BB113/DEFM_Région_Dépt!AB112</f>
        <v>0.17349180718426555</v>
      </c>
      <c r="BD113" s="247">
        <v>6658</v>
      </c>
      <c r="BE113" s="248">
        <f>BD113/DEFM_Région_Dépt!AC112</f>
        <v>0.17193471748786282</v>
      </c>
      <c r="BF113" s="286">
        <v>6636</v>
      </c>
      <c r="BG113" s="280">
        <f>BF113/DEFM_Région_Dépt!AD112</f>
        <v>0.17113237228253861</v>
      </c>
      <c r="BH113" s="247">
        <v>6685</v>
      </c>
      <c r="BI113" s="248">
        <f>BH113/DEFM_Région_Dépt!AE112</f>
        <v>0.17179790296052633</v>
      </c>
      <c r="BJ113" s="286">
        <v>6684</v>
      </c>
      <c r="BK113" s="280">
        <f>BJ113/DEFM_Région_Dépt!AF112</f>
        <v>0.17264626113909337</v>
      </c>
      <c r="BL113" s="247">
        <v>6888</v>
      </c>
      <c r="BM113" s="248">
        <f>BL113/DEFM_Région_Dépt!AG112</f>
        <v>0.17585335341724323</v>
      </c>
      <c r="BN113" s="286">
        <v>7119</v>
      </c>
      <c r="BO113" s="280">
        <f>BN113/DEFM_Région_Dépt!AH112</f>
        <v>0.18203436637005216</v>
      </c>
      <c r="BP113" s="247">
        <v>7303</v>
      </c>
      <c r="BQ113" s="248">
        <f>BP113/DEFM_Région_Dépt!AI112</f>
        <v>0.18809560603719158</v>
      </c>
      <c r="BR113" s="286">
        <v>7144</v>
      </c>
      <c r="BS113" s="280">
        <f>BR113/DEFM_Région_Dépt!AJ112</f>
        <v>0.1863716998852134</v>
      </c>
      <c r="BT113" s="247">
        <v>7108</v>
      </c>
      <c r="BU113" s="248">
        <f>BT113/DEFM_Région_Dépt!AK112</f>
        <v>0.18677738070212319</v>
      </c>
      <c r="BV113" s="286">
        <v>7056</v>
      </c>
      <c r="BW113" s="280">
        <f>BV113/DEFM_Région_Dépt!AL112</f>
        <v>0.18373086136860745</v>
      </c>
      <c r="BX113" s="247">
        <v>7076</v>
      </c>
      <c r="BY113" s="248">
        <f>BX113/DEFM_Région_Dépt!AM112</f>
        <v>0.17862371888726208</v>
      </c>
      <c r="BZ113" s="249">
        <v>7248</v>
      </c>
      <c r="CA113" s="280">
        <f>BZ113/DEFM_Région_Dépt!AN112</f>
        <v>0.17744265184713687</v>
      </c>
      <c r="CB113" s="247">
        <v>7455</v>
      </c>
      <c r="CC113" s="248">
        <f>CB113/DEFM_Région_Dépt!AO112</f>
        <v>0.17728472569023329</v>
      </c>
      <c r="CD113" s="249">
        <v>7686</v>
      </c>
      <c r="CE113" s="280">
        <f>CD113/DEFM_Région_Dépt!AP112</f>
        <v>0.17933222893674608</v>
      </c>
      <c r="CF113" s="247">
        <v>7981</v>
      </c>
      <c r="CG113" s="248">
        <f>CF113/DEFM_Région_Dépt!AQ112</f>
        <v>0.18621526400522645</v>
      </c>
      <c r="CH113" s="249">
        <v>7961</v>
      </c>
      <c r="CI113" s="280">
        <f>CH113/DEFM_Région_Dépt!AR112</f>
        <v>0.186615096108767</v>
      </c>
      <c r="CJ113" s="247">
        <v>8230</v>
      </c>
      <c r="CK113" s="248">
        <f>CJ113/DEFM_Région_Dépt!AS112</f>
        <v>0.18823045079248907</v>
      </c>
      <c r="CL113" s="249">
        <v>8130</v>
      </c>
      <c r="CM113" s="280">
        <f>CL113/DEFM_Région_Dépt!AT112</f>
        <v>0.18690514506414088</v>
      </c>
      <c r="CN113" s="247">
        <v>8274</v>
      </c>
      <c r="CO113" s="248">
        <f>CN113/DEFM_Région_Dépt!AU112</f>
        <v>0.19086945488938614</v>
      </c>
      <c r="CP113" s="249">
        <v>8367</v>
      </c>
      <c r="CQ113" s="280">
        <f>CP113/DEFM_Région_Dépt!AV112</f>
        <v>0.1935595808175446</v>
      </c>
      <c r="CR113" s="247">
        <v>8323</v>
      </c>
      <c r="CS113" s="248">
        <f>CR113/DEFM_Région_Dépt!AW112</f>
        <v>0.19457627118644069</v>
      </c>
      <c r="CT113" s="249">
        <v>8184</v>
      </c>
      <c r="CU113" s="280">
        <f>CT113/DEFM_Région_Dépt!AX112</f>
        <v>0.19331522381008623</v>
      </c>
      <c r="CV113" s="247">
        <v>8180</v>
      </c>
      <c r="CW113" s="248">
        <f>CV113/DEFM_Région_Dépt!AY112</f>
        <v>0.18741694542455209</v>
      </c>
      <c r="CX113" s="249">
        <v>8070</v>
      </c>
      <c r="CY113" s="280">
        <f>CX113/DEFM_Région_Dépt!AZ112</f>
        <v>0.1840322911678183</v>
      </c>
      <c r="CZ113" s="247">
        <v>8337</v>
      </c>
      <c r="DA113" s="248">
        <f>CZ113/DEFM_Région_Dépt!BA112</f>
        <v>0.18354541851966008</v>
      </c>
      <c r="DB113" s="249">
        <v>8456</v>
      </c>
      <c r="DC113" s="280">
        <f>DB113/DEFM_Région_Dépt!BB112</f>
        <v>0.18387805249309588</v>
      </c>
      <c r="DD113" s="247">
        <v>8446</v>
      </c>
      <c r="DE113" s="248">
        <f>DD113/DEFM_Région_Dépt!BC112</f>
        <v>0.18601065938422234</v>
      </c>
      <c r="DF113" s="249">
        <v>8481</v>
      </c>
      <c r="DG113" s="280">
        <f>DF113/DEFM_Région_Dépt!BD112</f>
        <v>0.18686790789908561</v>
      </c>
      <c r="DH113" s="247">
        <v>8816</v>
      </c>
      <c r="DI113" s="248">
        <f>DH113/DEFM_Région_Dépt!BE112</f>
        <v>0.19206134808940786</v>
      </c>
      <c r="DJ113" s="249">
        <v>8938</v>
      </c>
      <c r="DK113" s="280">
        <f>DJ113/DEFM_Région_Dépt!BF112</f>
        <v>0.19595720424449706</v>
      </c>
      <c r="DL113" s="247">
        <v>9005</v>
      </c>
      <c r="DM113" s="248">
        <f>DL113/DEFM_Région_Dépt!BG112</f>
        <v>0.19889563776918828</v>
      </c>
      <c r="DN113" s="249">
        <v>9118</v>
      </c>
      <c r="DO113" s="280">
        <f>DN113/DEFM_Région_Dépt!BH112</f>
        <v>0.20211020969100502</v>
      </c>
      <c r="DP113" s="247">
        <v>9061</v>
      </c>
      <c r="DQ113" s="248">
        <f>DP113/DEFM_Région_Dépt!BI112</f>
        <v>0.20207854769285666</v>
      </c>
      <c r="DR113" s="249">
        <v>9058</v>
      </c>
      <c r="DS113" s="280">
        <f>DR113/DEFM_Région_Dépt!BJ112</f>
        <v>0.20261715691757073</v>
      </c>
      <c r="DT113" s="247">
        <v>9087</v>
      </c>
      <c r="DU113" s="248">
        <f>DT113/DEFM_Région_Dépt!BK112</f>
        <v>0.19733756080611536</v>
      </c>
      <c r="DV113" s="249">
        <v>9124</v>
      </c>
      <c r="DW113" s="280">
        <f>DV113/DEFM_Région_Dépt!BL112</f>
        <v>0.19512403763900771</v>
      </c>
      <c r="DX113" s="247">
        <v>9416</v>
      </c>
      <c r="DY113" s="248">
        <f>DX113/DEFM_Région_Dépt!BM112</f>
        <v>0.19622389863710249</v>
      </c>
      <c r="DZ113" s="249">
        <v>9625</v>
      </c>
      <c r="EA113" s="280">
        <f>DZ113/DEFM_Région_Dépt!BN112</f>
        <v>0.19898286163196957</v>
      </c>
      <c r="EB113" s="247">
        <v>9584</v>
      </c>
      <c r="EC113" s="248">
        <f>EB113/DEFM_Région_Dépt!BO112</f>
        <v>0.19878043721740574</v>
      </c>
      <c r="ED113" s="249">
        <v>9700</v>
      </c>
      <c r="EE113" s="280">
        <f>ED113/DEFM_Région_Dépt!BP112</f>
        <v>0.19971998023389886</v>
      </c>
      <c r="EF113" s="247">
        <v>9901</v>
      </c>
      <c r="EG113" s="248">
        <f>EF113/DEFM_Région_Dépt!BQ112</f>
        <v>0.20163326816552624</v>
      </c>
      <c r="EH113" s="249">
        <v>9965</v>
      </c>
      <c r="EI113" s="280">
        <f>EH113/DEFM_Région_Dépt!BR112</f>
        <v>0.20352102608091824</v>
      </c>
      <c r="EJ113" s="247">
        <v>10015</v>
      </c>
      <c r="EK113" s="248">
        <f>EJ113/DEFM_Région_Dépt!BS112</f>
        <v>0.20573130649137222</v>
      </c>
      <c r="EL113" s="249">
        <v>10142</v>
      </c>
      <c r="EM113" s="280">
        <f>EL113/DEFM_Région_Dépt!BT112</f>
        <v>0.20837014361144782</v>
      </c>
      <c r="EN113" s="247">
        <v>10208</v>
      </c>
      <c r="EO113" s="248">
        <f>EN113/DEFM_Région_Dépt!BU112</f>
        <v>0.2096744377118209</v>
      </c>
      <c r="EP113" s="249">
        <v>10052</v>
      </c>
      <c r="EQ113" s="280">
        <f>EP113/DEFM_Région_Dépt!BV112</f>
        <v>0.2090943129342264</v>
      </c>
      <c r="ER113" s="247">
        <v>9973</v>
      </c>
      <c r="ES113" s="248">
        <f>ER113/DEFM_Région_Dépt!BW112</f>
        <v>0.20340607791148277</v>
      </c>
      <c r="ET113" s="249">
        <v>9986</v>
      </c>
      <c r="EU113" s="280">
        <f>ET113/DEFM_Région_Dépt!BX112</f>
        <v>0.20054222311477055</v>
      </c>
      <c r="EV113" s="247">
        <v>10143</v>
      </c>
      <c r="EW113" s="248">
        <f>EV113/DEFM_Région_Dépt!BY112</f>
        <v>0.20059329575793533</v>
      </c>
      <c r="EX113" s="249">
        <v>10142</v>
      </c>
      <c r="EY113" s="280">
        <f>EX113/DEFM_Région_Dépt!BZ112</f>
        <v>0.19994479930604842</v>
      </c>
      <c r="EZ113" s="247">
        <v>10422</v>
      </c>
      <c r="FA113" s="248">
        <f>EZ113/DEFM_Région_Dépt!CA112</f>
        <v>0.20587479999209846</v>
      </c>
      <c r="FB113" s="286">
        <v>10601</v>
      </c>
      <c r="FC113" s="281">
        <f>FB113/DEFM_Région_Dépt!CB112</f>
        <v>0.20975880013454956</v>
      </c>
      <c r="FD113" s="252">
        <v>10707</v>
      </c>
      <c r="FE113" s="248">
        <f>FD113/DEFM_Région_Dépt!CC112</f>
        <v>0.21143364928909952</v>
      </c>
      <c r="FF113" s="249">
        <v>10463</v>
      </c>
      <c r="FG113" s="250">
        <f>FF113/DEFM_Région_Dépt!CD112</f>
        <v>0.20717991366678548</v>
      </c>
      <c r="FH113" s="247">
        <v>10244</v>
      </c>
      <c r="FI113" s="248">
        <f>FH113/DEFM_Région_Dépt!CE112</f>
        <v>0.20458131128552315</v>
      </c>
      <c r="FJ113" s="249">
        <v>9785</v>
      </c>
      <c r="FK113" s="250">
        <f>FJ113/DEFM_Région_Dépt!CF112</f>
        <v>0.1999223602484472</v>
      </c>
      <c r="FL113" s="247">
        <v>8308</v>
      </c>
      <c r="FM113" s="248">
        <f>FL113/DEFM_Région_Dépt!CG112</f>
        <v>0.17033316248077909</v>
      </c>
      <c r="FN113" s="249">
        <v>8093</v>
      </c>
      <c r="FO113" s="250">
        <f>FN113/DEFM_Région_Dépt!CH112</f>
        <v>0.16721074380165291</v>
      </c>
      <c r="FP113" s="247">
        <v>7859</v>
      </c>
      <c r="FQ113" s="248">
        <f>FP113/DEFM_Région_Dépt!CI112</f>
        <v>0.16024386265394339</v>
      </c>
      <c r="FR113" s="249">
        <v>7840</v>
      </c>
      <c r="FS113" s="250">
        <f>FR113/DEFM_Région_Dépt!CJ112</f>
        <v>0.15585861397161146</v>
      </c>
      <c r="FT113" s="247">
        <v>7904</v>
      </c>
      <c r="FU113" s="248">
        <f>FT113/DEFM_Région_Dépt!CK112</f>
        <v>0.15606057614468774</v>
      </c>
      <c r="FV113" s="249">
        <v>7657</v>
      </c>
      <c r="FW113" s="250">
        <f>FV113/DEFM_Région_Dépt!CL112</f>
        <v>0.15199094842987018</v>
      </c>
      <c r="FX113" s="247">
        <v>7765</v>
      </c>
      <c r="FY113" s="248">
        <f>FX113/DEFM_Région_Dépt!CM112</f>
        <v>0.15393307430021411</v>
      </c>
      <c r="FZ113" s="249">
        <v>7718</v>
      </c>
      <c r="GA113" s="250">
        <f>FZ113/DEFM_Région_Dépt!CN112</f>
        <v>0.15336923474355663</v>
      </c>
      <c r="GB113" s="247">
        <v>7813</v>
      </c>
      <c r="GC113" s="248">
        <f>GB113/DEFM_Région_Dépt!CO112</f>
        <v>0.15369332153044163</v>
      </c>
      <c r="GD113" s="249">
        <v>7840</v>
      </c>
      <c r="GE113" s="250">
        <f>GD113/DEFM_Région_Dépt!CP112</f>
        <v>0.1543793320730939</v>
      </c>
      <c r="GF113" s="247">
        <v>7568</v>
      </c>
      <c r="GG113" s="248">
        <f>GF113/DEFM_Région_Dépt!CQ112</f>
        <v>0.15073895550332631</v>
      </c>
      <c r="GH113" s="249">
        <v>7464</v>
      </c>
      <c r="GI113" s="250">
        <f>GH113/DEFM_Région_Dépt!CR112</f>
        <v>0.15039896832433303</v>
      </c>
      <c r="GJ113" s="247">
        <v>7450</v>
      </c>
      <c r="GK113" s="248">
        <f>GJ113/DEFM_Région_Dépt!CS112</f>
        <v>0.15042300159508953</v>
      </c>
      <c r="GL113" s="249">
        <v>7512</v>
      </c>
      <c r="GM113" s="250">
        <f>GL113/DEFM_Région_Dépt!CT112</f>
        <v>0.15285068978146746</v>
      </c>
      <c r="GN113" s="247">
        <v>7353</v>
      </c>
      <c r="GO113" s="248">
        <f>GN113/DEFM_Région_Dépt!CU112</f>
        <v>0.14623523328427668</v>
      </c>
      <c r="GP113" s="287">
        <v>7341</v>
      </c>
      <c r="GQ113" s="288">
        <f>GP113/DEFM_Région_Dépt!CV112</f>
        <v>0.14296843048279353</v>
      </c>
      <c r="GR113" s="289">
        <v>7326</v>
      </c>
      <c r="GS113" s="290">
        <f>GR113/DEFM_Région_Dépt!CW112</f>
        <v>0.14224137931034483</v>
      </c>
      <c r="GT113" s="287">
        <v>7307</v>
      </c>
      <c r="GU113" s="288">
        <f>GT113/DEFM_Région_Dépt!CX112</f>
        <v>0.14171288933710871</v>
      </c>
      <c r="GV113" s="289">
        <v>7341</v>
      </c>
      <c r="GW113" s="290">
        <f>GV113/DEFM_Région_Dépt!CY112</f>
        <v>0.14294894263348523</v>
      </c>
      <c r="GX113" s="291">
        <v>7173</v>
      </c>
      <c r="GY113" s="292">
        <f>GX113/DEFM_Région_Dépt!CZ112</f>
        <v>0.14033886367193615</v>
      </c>
      <c r="GZ113" s="435">
        <v>7362</v>
      </c>
      <c r="HA113" s="441">
        <f>GZ113/DEFM_Région_Dépt!DA112</f>
        <v>0.14258599318252246</v>
      </c>
      <c r="HB113" s="435">
        <v>7324</v>
      </c>
      <c r="HC113" s="441">
        <f>HB113/DEFM_Région_Dépt!DB112</f>
        <v>0.14307761433120397</v>
      </c>
      <c r="HD113" s="435">
        <v>7252</v>
      </c>
      <c r="HE113" s="441">
        <f>HD113/DEFM_Région_Dépt!DC112</f>
        <v>0.14306004892290697</v>
      </c>
      <c r="HF113" s="435">
        <v>7084</v>
      </c>
      <c r="HG113" s="441">
        <f>HF113/DEFM_Région_Dépt!DD112</f>
        <v>0.14114927871204272</v>
      </c>
      <c r="HH113" s="435">
        <v>7125</v>
      </c>
      <c r="HI113" s="441">
        <f>HH113/DEFM_Région_Dépt!DE112</f>
        <v>0.14264549840837654</v>
      </c>
      <c r="HJ113" s="435">
        <v>7010</v>
      </c>
      <c r="HK113" s="441">
        <f>HJ113/DEFM_Région_Dépt!DF112</f>
        <v>0.14205524145338116</v>
      </c>
      <c r="HL113" s="435">
        <v>6981</v>
      </c>
      <c r="HM113" s="441">
        <f>HL113/DEFM_Région_Dépt!DG112</f>
        <v>0.13848168058558649</v>
      </c>
      <c r="HN113" s="435">
        <v>7062</v>
      </c>
      <c r="HO113" s="441">
        <f>HN113/DEFM_Région_Dépt!DH112</f>
        <v>0.13748393879219717</v>
      </c>
      <c r="HP113" s="435">
        <v>7109</v>
      </c>
      <c r="HQ113" s="441">
        <f>HP113/DEFM_Région_Dépt!DI112</f>
        <v>0.13753941997020527</v>
      </c>
      <c r="HR113" s="435">
        <v>7136</v>
      </c>
      <c r="HS113" s="441">
        <f>HR113/DEFM_Région_Dépt!DJ112</f>
        <v>0.13891646712998112</v>
      </c>
      <c r="HT113" s="435">
        <v>7195</v>
      </c>
      <c r="HU113" s="441">
        <f>HT113/DEFM_Région_Dépt!DK112</f>
        <v>0.14135282214494804</v>
      </c>
      <c r="HV113" s="502">
        <v>7336</v>
      </c>
      <c r="HW113" s="500">
        <f>HV113/DEFM_Région_Dépt!DL112</f>
        <v>0.14407761651314885</v>
      </c>
      <c r="HX113" s="435">
        <v>7479</v>
      </c>
      <c r="HY113" s="441">
        <f>HX113/DEFM_Région_Dépt!DM112</f>
        <v>0.14588616236882143</v>
      </c>
      <c r="HZ113" s="435">
        <v>7570</v>
      </c>
      <c r="IA113" s="441">
        <f>HZ113/DEFM_Région_Dépt!DN112</f>
        <v>0.14948952388475287</v>
      </c>
      <c r="IB113" s="435">
        <v>7704</v>
      </c>
      <c r="IC113" s="441">
        <f>IB113/DEFM_Région_Dépt!DO112</f>
        <v>0.15306973971786211</v>
      </c>
      <c r="ID113" s="435">
        <v>7648</v>
      </c>
      <c r="IE113" s="441">
        <f>ID113/DEFM_Région_Dépt!DP112</f>
        <v>0.15375027642080294</v>
      </c>
      <c r="IF113" s="435">
        <v>7751</v>
      </c>
      <c r="IG113" s="441">
        <f>IF113/DEFM_Région_Dépt!DQ112</f>
        <v>0.15786472229576978</v>
      </c>
      <c r="IH113" s="435">
        <v>7582</v>
      </c>
      <c r="II113" s="441">
        <f>IH113/DEFM_Région_Dépt!DR112</f>
        <v>0.15606603268700342</v>
      </c>
      <c r="IJ113" s="435">
        <v>7528</v>
      </c>
      <c r="IK113" s="441">
        <f>IJ113/DEFM_Région_Dépt!DS112</f>
        <v>0.15208695300820235</v>
      </c>
      <c r="IL113" s="435">
        <v>7610</v>
      </c>
      <c r="IM113" s="441">
        <f>IL113/DEFM_Région_Dépt!DT112</f>
        <v>0.1513253395374734</v>
      </c>
      <c r="IN113" s="435">
        <v>7962</v>
      </c>
      <c r="IO113" s="441">
        <f>IN113/DEFM_Région_Dépt!DU112</f>
        <v>0.15810794709877279</v>
      </c>
      <c r="IP113" s="435">
        <v>8030</v>
      </c>
      <c r="IQ113" s="441">
        <f>IP113/DEFM_Région_Dépt!DV112</f>
        <v>0.16006857233983177</v>
      </c>
      <c r="IR113" s="435">
        <v>8212</v>
      </c>
      <c r="IS113" s="441">
        <f>IR113/DEFM_Région_Dépt!DW112</f>
        <v>0.16538446046642769</v>
      </c>
      <c r="IT113" s="435">
        <v>8455</v>
      </c>
      <c r="IU113" s="441">
        <f>IT113/DEFM_Région_Dépt!DX112</f>
        <v>0.16980980498483661</v>
      </c>
      <c r="IV113" s="435">
        <v>8632</v>
      </c>
      <c r="IW113" s="441">
        <f>IV113/DEFM_Région_Dépt!DY112</f>
        <v>0.17411650798773601</v>
      </c>
      <c r="IX113" s="435">
        <v>8697</v>
      </c>
      <c r="IY113" s="441">
        <f>IX113/DEFM_Région_Dépt!DZ112</f>
        <v>0.17733056031318817</v>
      </c>
      <c r="IZ113" s="435">
        <v>8842</v>
      </c>
      <c r="JA113" s="441">
        <f>IZ113/DEFM_Région_Dépt!EA112</f>
        <v>0.17685061103666219</v>
      </c>
      <c r="JB113" s="435">
        <v>9116</v>
      </c>
      <c r="JC113" s="441">
        <f>JB113/DEFM_Région_Dépt!EB112</f>
        <v>0.17948415042331167</v>
      </c>
      <c r="JD113" s="435">
        <v>9366</v>
      </c>
      <c r="JE113" s="441">
        <f>JD113/DEFM_Région_Dépt!EC112</f>
        <v>0.18371550185363175</v>
      </c>
      <c r="JF113" s="435">
        <v>9714</v>
      </c>
      <c r="JG113" s="441">
        <f>JF113/DEFM_Région_Dépt!ED112</f>
        <v>0.18959325474275901</v>
      </c>
      <c r="JH113" s="435">
        <v>9913</v>
      </c>
      <c r="JI113" s="441">
        <f>JH113/DEFM_Région_Dépt!EE112</f>
        <v>0.19120824010493018</v>
      </c>
      <c r="JJ113" s="435">
        <v>10044</v>
      </c>
      <c r="JK113" s="441">
        <f>JJ113/DEFM_Région_Dépt!EF112</f>
        <v>0.19171231700101163</v>
      </c>
      <c r="JL113" s="435"/>
      <c r="JM113" s="441" t="e">
        <f>JL113/DEFM_Région_Dépt!EG112</f>
        <v>#DIV/0!</v>
      </c>
      <c r="JN113" s="435"/>
      <c r="JO113" s="441" t="e">
        <f>JN113/DEFM_Région_Dépt!EH112</f>
        <v>#DIV/0!</v>
      </c>
      <c r="JP113" s="435"/>
      <c r="JQ113" s="441" t="e">
        <f>JP113/DEFM_Région_Dépt!EI112</f>
        <v>#DIV/0!</v>
      </c>
      <c r="JR113" s="435"/>
      <c r="JS113" s="441" t="e">
        <f>JR113/DEFM_Région_Dépt!EJ112</f>
        <v>#DIV/0!</v>
      </c>
    </row>
    <row r="114" spans="1:279" x14ac:dyDescent="0.35">
      <c r="A114" s="246" t="s">
        <v>476</v>
      </c>
      <c r="B114" s="286">
        <v>3556</v>
      </c>
      <c r="C114" s="280">
        <f>B114/DEFM_Région_Dépt!B113</f>
        <v>0.11481708695231023</v>
      </c>
      <c r="D114" s="247">
        <v>4140</v>
      </c>
      <c r="E114" s="248">
        <f>D114/DEFM_Région_Dépt!C113</f>
        <v>0.12862335725603505</v>
      </c>
      <c r="F114" s="286">
        <v>4386</v>
      </c>
      <c r="G114" s="280">
        <f>F114/DEFM_Région_Dépt!D113</f>
        <v>0.13027206843293335</v>
      </c>
      <c r="H114" s="247">
        <v>4989</v>
      </c>
      <c r="I114" s="248">
        <f>H114/DEFM_Région_Dépt!E113</f>
        <v>0.13776059643794009</v>
      </c>
      <c r="J114" s="286">
        <v>4349</v>
      </c>
      <c r="K114" s="280">
        <f>J114/DEFM_Région_Dépt!F113</f>
        <v>0.11585593265490969</v>
      </c>
      <c r="L114" s="247">
        <v>4570</v>
      </c>
      <c r="M114" s="248">
        <f>L114/DEFM_Région_Dépt!G113</f>
        <v>0.12101472301662959</v>
      </c>
      <c r="N114" s="286">
        <v>4347</v>
      </c>
      <c r="O114" s="280">
        <f>N114/DEFM_Région_Dépt!H113</f>
        <v>0.11530809835804663</v>
      </c>
      <c r="P114" s="247">
        <v>5020</v>
      </c>
      <c r="Q114" s="248">
        <f>P114/DEFM_Région_Dépt!I113</f>
        <v>0.13217830906553621</v>
      </c>
      <c r="R114" s="286">
        <v>5016</v>
      </c>
      <c r="S114" s="280">
        <f>R114/DEFM_Région_Dépt!J113</f>
        <v>0.13453852962476195</v>
      </c>
      <c r="T114" s="247">
        <v>4938</v>
      </c>
      <c r="U114" s="248">
        <f>T114/DEFM_Région_Dépt!K113</f>
        <v>0.13643899204244031</v>
      </c>
      <c r="V114" s="286">
        <v>4835</v>
      </c>
      <c r="W114" s="280">
        <f>V114/DEFM_Région_Dépt!L113</f>
        <v>0.13872948467806726</v>
      </c>
      <c r="X114" s="247">
        <v>4767</v>
      </c>
      <c r="Y114" s="248">
        <f>X114/DEFM_Région_Dépt!M113</f>
        <v>0.13849506101104009</v>
      </c>
      <c r="Z114" s="286">
        <v>4628</v>
      </c>
      <c r="AA114" s="280">
        <f>Z114/DEFM_Région_Dépt!N113</f>
        <v>0.13596169100149827</v>
      </c>
      <c r="AB114" s="247">
        <v>4583</v>
      </c>
      <c r="AC114" s="248">
        <f>AB114/DEFM_Région_Dépt!O113</f>
        <v>0.13126915475610804</v>
      </c>
      <c r="AD114" s="286">
        <v>4693</v>
      </c>
      <c r="AE114" s="280">
        <f>AD114/DEFM_Région_Dépt!P113</f>
        <v>0.12962656060103855</v>
      </c>
      <c r="AF114" s="247">
        <v>4962</v>
      </c>
      <c r="AG114" s="248">
        <f>AF114/DEFM_Région_Dépt!Q113</f>
        <v>0.13030804380367131</v>
      </c>
      <c r="AH114" s="286">
        <v>4934</v>
      </c>
      <c r="AI114" s="280">
        <f>AH114/DEFM_Région_Dépt!R113</f>
        <v>0.12664271047227926</v>
      </c>
      <c r="AJ114" s="247">
        <v>5073</v>
      </c>
      <c r="AK114" s="248">
        <f>AJ114/DEFM_Région_Dépt!S113</f>
        <v>0.13008025846816584</v>
      </c>
      <c r="AL114" s="286">
        <v>5078</v>
      </c>
      <c r="AM114" s="280">
        <f>AL114/DEFM_Région_Dépt!T113</f>
        <v>0.13106545529630395</v>
      </c>
      <c r="AN114" s="247">
        <v>5187</v>
      </c>
      <c r="AO114" s="248">
        <f>AN114/DEFM_Région_Dépt!U113</f>
        <v>0.1337821108016094</v>
      </c>
      <c r="AP114" s="286">
        <v>5290</v>
      </c>
      <c r="AQ114" s="280">
        <f>AP114/DEFM_Région_Dépt!V113</f>
        <v>0.13858325474169547</v>
      </c>
      <c r="AR114" s="247">
        <v>5268</v>
      </c>
      <c r="AS114" s="248">
        <f>AR114/DEFM_Région_Dépt!W113</f>
        <v>0.14136209950088552</v>
      </c>
      <c r="AT114" s="286">
        <v>5125</v>
      </c>
      <c r="AU114" s="280">
        <f>AT114/DEFM_Région_Dépt!X113</f>
        <v>0.14270995767431499</v>
      </c>
      <c r="AV114" s="247">
        <v>5119</v>
      </c>
      <c r="AW114" s="248">
        <f>AV114/DEFM_Région_Dépt!Y113</f>
        <v>0.14325693336691572</v>
      </c>
      <c r="AX114" s="286">
        <v>4960</v>
      </c>
      <c r="AY114" s="280">
        <f>AX114/DEFM_Région_Dépt!Z113</f>
        <v>0.14055769666742235</v>
      </c>
      <c r="AZ114" s="247">
        <v>4802</v>
      </c>
      <c r="BA114" s="248">
        <f>AZ114/DEFM_Région_Dépt!AA113</f>
        <v>0.13283908268555147</v>
      </c>
      <c r="BB114" s="286">
        <v>4917</v>
      </c>
      <c r="BC114" s="280">
        <f>BB114/DEFM_Région_Dépt!AB113</f>
        <v>0.1311549746599093</v>
      </c>
      <c r="BD114" s="247">
        <v>5180</v>
      </c>
      <c r="BE114" s="248">
        <f>BD114/DEFM_Région_Dépt!AC113</f>
        <v>0.13136205716024649</v>
      </c>
      <c r="BF114" s="286">
        <v>5273</v>
      </c>
      <c r="BG114" s="280">
        <f>BF114/DEFM_Région_Dépt!AD113</f>
        <v>0.13035202214970829</v>
      </c>
      <c r="BH114" s="247">
        <v>5401</v>
      </c>
      <c r="BI114" s="248">
        <f>BH114/DEFM_Région_Dépt!AE113</f>
        <v>0.13205378973105134</v>
      </c>
      <c r="BJ114" s="286">
        <v>5509</v>
      </c>
      <c r="BK114" s="280">
        <f>BJ114/DEFM_Région_Dépt!AF113</f>
        <v>0.1347306121450757</v>
      </c>
      <c r="BL114" s="247">
        <v>5698</v>
      </c>
      <c r="BM114" s="248">
        <f>BL114/DEFM_Région_Dépt!AG113</f>
        <v>0.13727804948562894</v>
      </c>
      <c r="BN114" s="286">
        <v>5949</v>
      </c>
      <c r="BO114" s="280">
        <f>BN114/DEFM_Région_Dépt!AH113</f>
        <v>0.14438619484491044</v>
      </c>
      <c r="BP114" s="247">
        <v>5973</v>
      </c>
      <c r="BQ114" s="248">
        <f>BP114/DEFM_Région_Dépt!AI113</f>
        <v>0.14827226690497469</v>
      </c>
      <c r="BR114" s="286">
        <v>5762</v>
      </c>
      <c r="BS114" s="280">
        <f>BR114/DEFM_Région_Dépt!AJ113</f>
        <v>0.14879661192025617</v>
      </c>
      <c r="BT114" s="247">
        <v>5717</v>
      </c>
      <c r="BU114" s="248">
        <f>BT114/DEFM_Région_Dépt!AK113</f>
        <v>0.14919491636003027</v>
      </c>
      <c r="BV114" s="286">
        <v>5666</v>
      </c>
      <c r="BW114" s="280">
        <f>BV114/DEFM_Région_Dépt!AL113</f>
        <v>0.1477907037404142</v>
      </c>
      <c r="BX114" s="247">
        <v>5700</v>
      </c>
      <c r="BY114" s="248">
        <f>BX114/DEFM_Région_Dépt!AM113</f>
        <v>0.14364195353056802</v>
      </c>
      <c r="BZ114" s="249">
        <v>5811</v>
      </c>
      <c r="CA114" s="280">
        <f>BZ114/DEFM_Région_Dépt!AN113</f>
        <v>0.14083517122706671</v>
      </c>
      <c r="CB114" s="247">
        <v>5950</v>
      </c>
      <c r="CC114" s="248">
        <f>CB114/DEFM_Région_Dépt!AO113</f>
        <v>0.13840428006513142</v>
      </c>
      <c r="CD114" s="249">
        <v>6163</v>
      </c>
      <c r="CE114" s="280">
        <f>CD114/DEFM_Région_Dépt!AP113</f>
        <v>0.13762533217212658</v>
      </c>
      <c r="CF114" s="247">
        <v>6331</v>
      </c>
      <c r="CG114" s="248">
        <f>CF114/DEFM_Région_Dépt!AQ113</f>
        <v>0.14047661311795509</v>
      </c>
      <c r="CH114" s="249">
        <v>6327</v>
      </c>
      <c r="CI114" s="280">
        <f>CH114/DEFM_Région_Dépt!AR113</f>
        <v>0.14050944946589974</v>
      </c>
      <c r="CJ114" s="247">
        <v>6567</v>
      </c>
      <c r="CK114" s="248">
        <f>CJ114/DEFM_Région_Dépt!AS113</f>
        <v>0.14301269626951807</v>
      </c>
      <c r="CL114" s="249">
        <v>6621</v>
      </c>
      <c r="CM114" s="280">
        <f>CL114/DEFM_Région_Dépt!AT113</f>
        <v>0.14560928943722373</v>
      </c>
      <c r="CN114" s="247">
        <v>6823</v>
      </c>
      <c r="CO114" s="248">
        <f>CN114/DEFM_Région_Dépt!AU113</f>
        <v>0.15195991091314032</v>
      </c>
      <c r="CP114" s="249">
        <v>6746</v>
      </c>
      <c r="CQ114" s="280">
        <f>CP114/DEFM_Région_Dépt!AV113</f>
        <v>0.15362893124729565</v>
      </c>
      <c r="CR114" s="247">
        <v>6734</v>
      </c>
      <c r="CS114" s="248">
        <f>CR114/DEFM_Région_Dépt!AW113</f>
        <v>0.15531517402034273</v>
      </c>
      <c r="CT114" s="249">
        <v>6636</v>
      </c>
      <c r="CU114" s="280">
        <f>CT114/DEFM_Région_Dépt!AX113</f>
        <v>0.15416424671855036</v>
      </c>
      <c r="CV114" s="247">
        <v>6734</v>
      </c>
      <c r="CW114" s="248">
        <f>CV114/DEFM_Région_Dépt!AY113</f>
        <v>0.15190615835777127</v>
      </c>
      <c r="CX114" s="249">
        <v>6596</v>
      </c>
      <c r="CY114" s="280">
        <f>CX114/DEFM_Région_Dépt!AZ113</f>
        <v>0.14722885649873887</v>
      </c>
      <c r="CZ114" s="247">
        <v>6993</v>
      </c>
      <c r="DA114" s="248">
        <f>CZ114/DEFM_Région_Dépt!BA113</f>
        <v>0.14793425144380276</v>
      </c>
      <c r="DB114" s="249">
        <v>7260</v>
      </c>
      <c r="DC114" s="280">
        <f>DB114/DEFM_Région_Dépt!BB113</f>
        <v>0.14811490125673249</v>
      </c>
      <c r="DD114" s="247">
        <v>7359</v>
      </c>
      <c r="DE114" s="248">
        <f>DD114/DEFM_Région_Dépt!BC113</f>
        <v>0.14960053668353968</v>
      </c>
      <c r="DF114" s="249">
        <v>7460</v>
      </c>
      <c r="DG114" s="280">
        <f>DF114/DEFM_Région_Dépt!BD113</f>
        <v>0.15122336867284264</v>
      </c>
      <c r="DH114" s="247">
        <v>7686</v>
      </c>
      <c r="DI114" s="248">
        <f>DH114/DEFM_Région_Dépt!BE113</f>
        <v>0.1545421643141513</v>
      </c>
      <c r="DJ114" s="249">
        <v>7755</v>
      </c>
      <c r="DK114" s="280">
        <f>DJ114/DEFM_Région_Dépt!BF113</f>
        <v>0.15798158409387222</v>
      </c>
      <c r="DL114" s="247">
        <v>7675</v>
      </c>
      <c r="DM114" s="248">
        <f>DL114/DEFM_Région_Dépt!BG113</f>
        <v>0.15970285904532025</v>
      </c>
      <c r="DN114" s="249">
        <v>7595</v>
      </c>
      <c r="DO114" s="280">
        <f>DN114/DEFM_Région_Dépt!BH113</f>
        <v>0.16216504750720614</v>
      </c>
      <c r="DP114" s="247">
        <v>7610</v>
      </c>
      <c r="DQ114" s="248">
        <f>DP114/DEFM_Région_Dépt!BI113</f>
        <v>0.16489707475622969</v>
      </c>
      <c r="DR114" s="249">
        <v>7449</v>
      </c>
      <c r="DS114" s="280">
        <f>DR114/DEFM_Région_Dépt!BJ113</f>
        <v>0.16277341957476563</v>
      </c>
      <c r="DT114" s="247">
        <v>7538</v>
      </c>
      <c r="DU114" s="248">
        <f>DT114/DEFM_Région_Dépt!BK113</f>
        <v>0.16004246284501061</v>
      </c>
      <c r="DV114" s="249">
        <v>7499</v>
      </c>
      <c r="DW114" s="280">
        <f>DV114/DEFM_Région_Dépt!BL113</f>
        <v>0.15537138713353363</v>
      </c>
      <c r="DX114" s="247">
        <v>7877</v>
      </c>
      <c r="DY114" s="248">
        <f>DX114/DEFM_Région_Dépt!BM113</f>
        <v>0.15565347982452674</v>
      </c>
      <c r="DZ114" s="249">
        <v>8212</v>
      </c>
      <c r="EA114" s="280">
        <f>DZ114/DEFM_Région_Dépt!BN113</f>
        <v>0.15787753532634816</v>
      </c>
      <c r="EB114" s="247">
        <v>8299</v>
      </c>
      <c r="EC114" s="248">
        <f>EB114/DEFM_Région_Dépt!BO113</f>
        <v>0.15778166470207994</v>
      </c>
      <c r="ED114" s="249">
        <v>8425</v>
      </c>
      <c r="EE114" s="280">
        <f>ED114/DEFM_Région_Dépt!BP113</f>
        <v>0.15867784160467088</v>
      </c>
      <c r="EF114" s="247">
        <v>8521</v>
      </c>
      <c r="EG114" s="248">
        <f>EF114/DEFM_Région_Dépt!BQ113</f>
        <v>0.15953343817868643</v>
      </c>
      <c r="EH114" s="249">
        <v>8499</v>
      </c>
      <c r="EI114" s="280">
        <f>EH114/DEFM_Région_Dépt!BR113</f>
        <v>0.16032823995472553</v>
      </c>
      <c r="EJ114" s="247">
        <v>8491</v>
      </c>
      <c r="EK114" s="248">
        <f>EJ114/DEFM_Région_Dépt!BS113</f>
        <v>0.16307520934163017</v>
      </c>
      <c r="EL114" s="249">
        <v>8435</v>
      </c>
      <c r="EM114" s="280">
        <f>EL114/DEFM_Région_Dépt!BT113</f>
        <v>0.16473644122414702</v>
      </c>
      <c r="EN114" s="247">
        <v>8412</v>
      </c>
      <c r="EO114" s="248">
        <f>EN114/DEFM_Région_Dépt!BU113</f>
        <v>0.16488944644817313</v>
      </c>
      <c r="EP114" s="249">
        <v>8227</v>
      </c>
      <c r="EQ114" s="280">
        <f>EP114/DEFM_Région_Dépt!BV113</f>
        <v>0.16321145872597059</v>
      </c>
      <c r="ER114" s="247">
        <v>8161</v>
      </c>
      <c r="ES114" s="248">
        <f>ER114/DEFM_Région_Dépt!BW113</f>
        <v>0.15857686926783771</v>
      </c>
      <c r="ET114" s="249">
        <v>8130</v>
      </c>
      <c r="EU114" s="280">
        <f>ET114/DEFM_Région_Dépt!BX113</f>
        <v>0.15463329275715154</v>
      </c>
      <c r="EV114" s="247">
        <v>8348</v>
      </c>
      <c r="EW114" s="248">
        <f>EV114/DEFM_Région_Dépt!BY113</f>
        <v>0.15489664897762273</v>
      </c>
      <c r="EX114" s="249">
        <v>8592</v>
      </c>
      <c r="EY114" s="280">
        <f>EX114/DEFM_Région_Dépt!BZ113</f>
        <v>0.15613301835362531</v>
      </c>
      <c r="EZ114" s="247">
        <v>8870</v>
      </c>
      <c r="FA114" s="248">
        <f>EZ114/DEFM_Région_Dépt!CA113</f>
        <v>0.1605139341295693</v>
      </c>
      <c r="FB114" s="286">
        <v>9124</v>
      </c>
      <c r="FC114" s="281">
        <f>FB114/DEFM_Région_Dépt!CB113</f>
        <v>0.16444973144443242</v>
      </c>
      <c r="FD114" s="252">
        <v>9230</v>
      </c>
      <c r="FE114" s="248">
        <f>FD114/DEFM_Région_Dépt!CC113</f>
        <v>0.16706487112655663</v>
      </c>
      <c r="FF114" s="249">
        <v>8934</v>
      </c>
      <c r="FG114" s="250">
        <f>FF114/DEFM_Région_Dépt!CD113</f>
        <v>0.16327052760467115</v>
      </c>
      <c r="FH114" s="247">
        <v>8511</v>
      </c>
      <c r="FI114" s="248">
        <f>FH114/DEFM_Région_Dépt!CE113</f>
        <v>0.15929849517107134</v>
      </c>
      <c r="FJ114" s="249">
        <v>7853</v>
      </c>
      <c r="FK114" s="250">
        <f>FJ114/DEFM_Région_Dépt!CF113</f>
        <v>0.15303815722804692</v>
      </c>
      <c r="FL114" s="247">
        <v>6418</v>
      </c>
      <c r="FM114" s="248">
        <f>FL114/DEFM_Région_Dépt!CG113</f>
        <v>0.12596910636126321</v>
      </c>
      <c r="FN114" s="249">
        <v>6231</v>
      </c>
      <c r="FO114" s="250">
        <f>FN114/DEFM_Région_Dépt!CH113</f>
        <v>0.1230110159118727</v>
      </c>
      <c r="FP114" s="247">
        <v>6061</v>
      </c>
      <c r="FQ114" s="248">
        <f>FP114/DEFM_Région_Dépt!CI113</f>
        <v>0.11781514238507143</v>
      </c>
      <c r="FR114" s="249">
        <v>6068</v>
      </c>
      <c r="FS114" s="250">
        <f>FR114/DEFM_Région_Dépt!CJ113</f>
        <v>0.11455108359133127</v>
      </c>
      <c r="FT114" s="247">
        <v>6180</v>
      </c>
      <c r="FU114" s="248">
        <f>FT114/DEFM_Région_Dépt!CK113</f>
        <v>0.11476749368593077</v>
      </c>
      <c r="FV114" s="249">
        <v>6098</v>
      </c>
      <c r="FW114" s="250">
        <f>FV114/DEFM_Région_Dépt!CL113</f>
        <v>0.11157667465646899</v>
      </c>
      <c r="FX114" s="247">
        <v>6074</v>
      </c>
      <c r="FY114" s="248">
        <f>FX114/DEFM_Région_Dépt!CM113</f>
        <v>0.11053484013029791</v>
      </c>
      <c r="FZ114" s="249">
        <v>5998</v>
      </c>
      <c r="GA114" s="250">
        <f>FZ114/DEFM_Région_Dépt!CN113</f>
        <v>0.10942459955485825</v>
      </c>
      <c r="GB114" s="247">
        <v>6057</v>
      </c>
      <c r="GC114" s="248">
        <f>GB114/DEFM_Région_Dépt!CO113</f>
        <v>0.11031380334019342</v>
      </c>
      <c r="GD114" s="249">
        <v>5968</v>
      </c>
      <c r="GE114" s="250">
        <f>GD114/DEFM_Région_Dépt!CP113</f>
        <v>0.10958702877394003</v>
      </c>
      <c r="GF114" s="247">
        <v>5538</v>
      </c>
      <c r="GG114" s="248">
        <f>GF114/DEFM_Région_Dépt!CQ113</f>
        <v>0.10383425517952564</v>
      </c>
      <c r="GH114" s="249">
        <v>5454</v>
      </c>
      <c r="GI114" s="250">
        <f>GH114/DEFM_Région_Dépt!CR113</f>
        <v>0.10436479840792974</v>
      </c>
      <c r="GJ114" s="247">
        <v>5436</v>
      </c>
      <c r="GK114" s="248">
        <f>GJ114/DEFM_Région_Dépt!CS113</f>
        <v>0.10515523745043041</v>
      </c>
      <c r="GL114" s="249">
        <v>5260</v>
      </c>
      <c r="GM114" s="250">
        <f>GL114/DEFM_Région_Dépt!CT113</f>
        <v>0.10284083132930573</v>
      </c>
      <c r="GN114" s="247">
        <v>5163</v>
      </c>
      <c r="GO114" s="248">
        <f>GN114/DEFM_Région_Dépt!CU113</f>
        <v>9.8098079078869874E-2</v>
      </c>
      <c r="GP114" s="287">
        <v>5123</v>
      </c>
      <c r="GQ114" s="288">
        <f>GP114/DEFM_Région_Dépt!CV113</f>
        <v>9.4919587934484545E-2</v>
      </c>
      <c r="GR114" s="289">
        <v>5122</v>
      </c>
      <c r="GS114" s="290">
        <f>GR114/DEFM_Région_Dépt!CW113</f>
        <v>9.3584988397800148E-2</v>
      </c>
      <c r="GT114" s="287">
        <v>5154</v>
      </c>
      <c r="GU114" s="288">
        <f>GT114/DEFM_Région_Dépt!CX113</f>
        <v>9.2400365729037814E-2</v>
      </c>
      <c r="GV114" s="289">
        <v>5260</v>
      </c>
      <c r="GW114" s="290">
        <f>GV114/DEFM_Région_Dépt!CY113</f>
        <v>9.4189273883069205E-2</v>
      </c>
      <c r="GX114" s="291">
        <v>5255</v>
      </c>
      <c r="GY114" s="292">
        <f>GX114/DEFM_Région_Dépt!CZ113</f>
        <v>9.4628419138170092E-2</v>
      </c>
      <c r="GZ114" s="435">
        <v>5363</v>
      </c>
      <c r="HA114" s="441">
        <f>GZ114/DEFM_Région_Dépt!DA113</f>
        <v>9.6451630307717209E-2</v>
      </c>
      <c r="HB114" s="435">
        <v>5365</v>
      </c>
      <c r="HC114" s="441">
        <f>HB114/DEFM_Région_Dépt!DB113</f>
        <v>9.7685766828717616E-2</v>
      </c>
      <c r="HD114" s="435">
        <v>5344</v>
      </c>
      <c r="HE114" s="441">
        <f>HD114/DEFM_Région_Dépt!DC113</f>
        <v>9.9354862699165228E-2</v>
      </c>
      <c r="HF114" s="435">
        <v>5149</v>
      </c>
      <c r="HG114" s="441">
        <f>HF114/DEFM_Région_Dépt!DD113</f>
        <v>9.8068718573822947E-2</v>
      </c>
      <c r="HH114" s="435">
        <v>5046</v>
      </c>
      <c r="HI114" s="441">
        <f>HH114/DEFM_Région_Dépt!DE113</f>
        <v>9.7298548041881178E-2</v>
      </c>
      <c r="HJ114" s="435">
        <v>4928</v>
      </c>
      <c r="HK114" s="441">
        <f>HJ114/DEFM_Région_Dépt!DF113</f>
        <v>9.6272563882159878E-2</v>
      </c>
      <c r="HL114" s="435">
        <v>4801</v>
      </c>
      <c r="HM114" s="441">
        <f>HL114/DEFM_Région_Dépt!DG113</f>
        <v>9.110921339785559E-2</v>
      </c>
      <c r="HN114" s="435">
        <v>4895</v>
      </c>
      <c r="HO114" s="441">
        <f>HN114/DEFM_Région_Dépt!DH113</f>
        <v>9.091753343239227E-2</v>
      </c>
      <c r="HP114" s="435">
        <v>4968</v>
      </c>
      <c r="HQ114" s="441">
        <f>HP114/DEFM_Région_Dépt!DI113</f>
        <v>9.1134224863793953E-2</v>
      </c>
      <c r="HR114" s="435">
        <v>5108</v>
      </c>
      <c r="HS114" s="441">
        <f>HR114/DEFM_Région_Dépt!DJ113</f>
        <v>9.2759729057330167E-2</v>
      </c>
      <c r="HT114" s="435">
        <v>5209</v>
      </c>
      <c r="HU114" s="441">
        <f>HT114/DEFM_Région_Dépt!DK113</f>
        <v>9.4480619592621481E-2</v>
      </c>
      <c r="HV114" s="502">
        <v>5288</v>
      </c>
      <c r="HW114" s="500">
        <f>HV114/DEFM_Région_Dépt!DL113</f>
        <v>9.540304539222054E-2</v>
      </c>
      <c r="HX114" s="435">
        <v>5445</v>
      </c>
      <c r="HY114" s="441">
        <f>HX114/DEFM_Région_Dépt!DM113</f>
        <v>9.7949271451699946E-2</v>
      </c>
      <c r="HZ114" s="435">
        <v>5500</v>
      </c>
      <c r="IA114" s="441">
        <f>HZ114/DEFM_Région_Dépt!DN113</f>
        <v>0.10029541558773114</v>
      </c>
      <c r="IB114" s="435">
        <v>5552</v>
      </c>
      <c r="IC114" s="441">
        <f>IB114/DEFM_Région_Dépt!DO113</f>
        <v>0.10292727239020411</v>
      </c>
      <c r="ID114" s="435">
        <v>5479</v>
      </c>
      <c r="IE114" s="441">
        <f>ID114/DEFM_Région_Dépt!DP113</f>
        <v>0.104058648130211</v>
      </c>
      <c r="IF114" s="435">
        <v>5057</v>
      </c>
      <c r="IG114" s="441">
        <f>IF114/DEFM_Région_Dépt!DQ113</f>
        <v>9.7821881770349742E-2</v>
      </c>
      <c r="IH114" s="435">
        <v>4937</v>
      </c>
      <c r="II114" s="441">
        <f>IH114/DEFM_Région_Dépt!DR113</f>
        <v>9.6671235559036617E-2</v>
      </c>
      <c r="IJ114" s="435">
        <v>4822</v>
      </c>
      <c r="IK114" s="441">
        <f>IJ114/DEFM_Région_Dépt!DS113</f>
        <v>9.200885361013586E-2</v>
      </c>
      <c r="IL114" s="435">
        <v>4826</v>
      </c>
      <c r="IM114" s="441">
        <f>IL114/DEFM_Région_Dépt!DT113</f>
        <v>9.0508430074454721E-2</v>
      </c>
      <c r="IN114" s="435">
        <v>4797</v>
      </c>
      <c r="IO114" s="441">
        <f>IN114/DEFM_Région_Dépt!DU113</f>
        <v>8.9574813735925157E-2</v>
      </c>
      <c r="IP114" s="435">
        <v>4854</v>
      </c>
      <c r="IQ114" s="441">
        <f>IP114/DEFM_Région_Dépt!DV113</f>
        <v>8.9755917159763318E-2</v>
      </c>
      <c r="IR114" s="435">
        <v>4977</v>
      </c>
      <c r="IS114" s="441">
        <f>IR114/DEFM_Région_Dépt!DW113</f>
        <v>9.2134249060515747E-2</v>
      </c>
      <c r="IT114" s="435">
        <v>4939</v>
      </c>
      <c r="IU114" s="441">
        <f>IT114/DEFM_Région_Dépt!DX113</f>
        <v>9.0984452140593919E-2</v>
      </c>
      <c r="IV114" s="435">
        <v>5075</v>
      </c>
      <c r="IW114" s="441">
        <f>IV114/DEFM_Région_Dépt!DY113</f>
        <v>9.4040692287736719E-2</v>
      </c>
      <c r="IX114" s="435">
        <v>5155</v>
      </c>
      <c r="IY114" s="441">
        <f>IX114/DEFM_Région_Dépt!DZ113</f>
        <v>9.6998776931037728E-2</v>
      </c>
      <c r="IZ114" s="435">
        <v>5280</v>
      </c>
      <c r="JA114" s="441">
        <f>IZ114/DEFM_Région_Dépt!EA113</f>
        <v>9.6138089255476053E-2</v>
      </c>
      <c r="JB114" s="435">
        <v>5518</v>
      </c>
      <c r="JC114" s="441">
        <f>JB114/DEFM_Région_Dépt!EB113</f>
        <v>9.8160600562137545E-2</v>
      </c>
      <c r="JD114" s="435">
        <v>5667</v>
      </c>
      <c r="JE114" s="441">
        <f>JD114/DEFM_Région_Dépt!EC113</f>
        <v>0.1011621057141327</v>
      </c>
      <c r="JF114" s="435">
        <v>5828</v>
      </c>
      <c r="JG114" s="441">
        <f>JF114/DEFM_Région_Dépt!ED113</f>
        <v>0.1051283438858524</v>
      </c>
      <c r="JH114" s="435">
        <v>5984</v>
      </c>
      <c r="JI114" s="441">
        <f>JH114/DEFM_Région_Dépt!EE113</f>
        <v>0.1072670562506722</v>
      </c>
      <c r="JJ114" s="435">
        <v>6054</v>
      </c>
      <c r="JK114" s="441">
        <f>JJ114/DEFM_Région_Dépt!EF113</f>
        <v>0.10705191681991795</v>
      </c>
      <c r="JL114" s="435"/>
      <c r="JM114" s="441" t="e">
        <f>JL114/DEFM_Région_Dépt!EG113</f>
        <v>#DIV/0!</v>
      </c>
      <c r="JN114" s="435"/>
      <c r="JO114" s="441" t="e">
        <f>JN114/DEFM_Région_Dépt!EH113</f>
        <v>#DIV/0!</v>
      </c>
      <c r="JP114" s="435"/>
      <c r="JQ114" s="441" t="e">
        <f>JP114/DEFM_Région_Dépt!EI113</f>
        <v>#DIV/0!</v>
      </c>
      <c r="JR114" s="435"/>
      <c r="JS114" s="441" t="e">
        <f>JR114/DEFM_Région_Dépt!EJ113</f>
        <v>#DIV/0!</v>
      </c>
    </row>
    <row r="115" spans="1:279" x14ac:dyDescent="0.35">
      <c r="A115" s="258" t="s">
        <v>477</v>
      </c>
      <c r="B115" s="258">
        <v>25621</v>
      </c>
      <c r="C115" s="259">
        <f>B115/DEFM_Région_Dépt!B114</f>
        <v>0.1324548161627859</v>
      </c>
      <c r="D115" s="258">
        <v>29648</v>
      </c>
      <c r="E115" s="259">
        <f>D115/DEFM_Région_Dépt!C114</f>
        <v>0.14731925465838511</v>
      </c>
      <c r="F115" s="258">
        <v>32016</v>
      </c>
      <c r="G115" s="259">
        <f>F115/DEFM_Région_Dépt!D114</f>
        <v>0.15275027791428311</v>
      </c>
      <c r="H115" s="258">
        <v>34995</v>
      </c>
      <c r="I115" s="259">
        <f>H115/DEFM_Région_Dépt!E114</f>
        <v>0.15999981711694</v>
      </c>
      <c r="J115" s="258">
        <v>30983</v>
      </c>
      <c r="K115" s="259">
        <f>J115/DEFM_Région_Dépt!F114</f>
        <v>0.13914562618450954</v>
      </c>
      <c r="L115" s="258">
        <v>32376</v>
      </c>
      <c r="M115" s="259">
        <f>L115/DEFM_Région_Dépt!G114</f>
        <v>0.14477096710726359</v>
      </c>
      <c r="N115" s="258">
        <v>30645</v>
      </c>
      <c r="O115" s="259">
        <f>N115/DEFM_Région_Dépt!H114</f>
        <v>0.13728485543539615</v>
      </c>
      <c r="P115" s="258">
        <v>34546</v>
      </c>
      <c r="Q115" s="259">
        <f>P115/DEFM_Région_Dépt!I114</f>
        <v>0.15325850672108601</v>
      </c>
      <c r="R115" s="258">
        <v>34898</v>
      </c>
      <c r="S115" s="259">
        <f>R115/DEFM_Région_Dépt!J114</f>
        <v>0.15636915990447045</v>
      </c>
      <c r="T115" s="258">
        <v>35675</v>
      </c>
      <c r="U115" s="259">
        <f>T115/DEFM_Région_Dépt!K114</f>
        <v>0.16215835382566443</v>
      </c>
      <c r="V115" s="258">
        <v>35118</v>
      </c>
      <c r="W115" s="259">
        <f>V115/DEFM_Région_Dépt!L114</f>
        <v>0.16267672182178658</v>
      </c>
      <c r="X115" s="258">
        <v>34915</v>
      </c>
      <c r="Y115" s="259">
        <f>X115/DEFM_Région_Dépt!M114</f>
        <v>0.162948616231857</v>
      </c>
      <c r="Z115" s="258">
        <v>34775</v>
      </c>
      <c r="AA115" s="259">
        <f>Z115/DEFM_Région_Dépt!N114</f>
        <v>0.16282107707722707</v>
      </c>
      <c r="AB115" s="258">
        <v>34266</v>
      </c>
      <c r="AC115" s="259">
        <f>AB115/DEFM_Région_Dépt!O114</f>
        <v>0.15634296351723762</v>
      </c>
      <c r="AD115" s="258">
        <v>35102</v>
      </c>
      <c r="AE115" s="259">
        <f>AD115/DEFM_Région_Dépt!P114</f>
        <v>0.15546923788981359</v>
      </c>
      <c r="AF115" s="258">
        <v>35862</v>
      </c>
      <c r="AG115" s="259">
        <f>AF115/DEFM_Région_Dépt!Q114</f>
        <v>0.15508964944601572</v>
      </c>
      <c r="AH115" s="258">
        <v>35438</v>
      </c>
      <c r="AI115" s="259">
        <f>AH115/DEFM_Région_Dépt!R114</f>
        <v>0.15281850484700038</v>
      </c>
      <c r="AJ115" s="258">
        <v>36478</v>
      </c>
      <c r="AK115" s="259">
        <f>AJ115/DEFM_Région_Dépt!S114</f>
        <v>0.15751451950687653</v>
      </c>
      <c r="AL115" s="258">
        <v>37038</v>
      </c>
      <c r="AM115" s="259">
        <f>AL115/DEFM_Région_Dépt!T114</f>
        <v>0.16028076613496509</v>
      </c>
      <c r="AN115" s="258">
        <v>37245</v>
      </c>
      <c r="AO115" s="259">
        <f>AN115/DEFM_Région_Dépt!U114</f>
        <v>0.16062672238682382</v>
      </c>
      <c r="AP115" s="258">
        <v>37491</v>
      </c>
      <c r="AQ115" s="259">
        <f>AP115/DEFM_Région_Dépt!V114</f>
        <v>0.16390153055202172</v>
      </c>
      <c r="AR115" s="258">
        <v>37608</v>
      </c>
      <c r="AS115" s="259">
        <f>AR115/DEFM_Région_Dépt!W114</f>
        <v>0.16779472719079466</v>
      </c>
      <c r="AT115" s="258">
        <v>36574</v>
      </c>
      <c r="AU115" s="259">
        <f>AT115/DEFM_Région_Dépt!X114</f>
        <v>0.16671528854043213</v>
      </c>
      <c r="AV115" s="258">
        <v>36572</v>
      </c>
      <c r="AW115" s="259">
        <f>AV115/DEFM_Région_Dépt!Y114</f>
        <v>0.16747338294218661</v>
      </c>
      <c r="AX115" s="258">
        <v>35850</v>
      </c>
      <c r="AY115" s="259">
        <f>AX115/DEFM_Région_Dépt!Z114</f>
        <v>0.16544677551849218</v>
      </c>
      <c r="AZ115" s="258">
        <v>35285</v>
      </c>
      <c r="BA115" s="259">
        <f>AZ115/DEFM_Région_Dépt!AA114</f>
        <v>0.15840486280706795</v>
      </c>
      <c r="BB115" s="258">
        <v>35881</v>
      </c>
      <c r="BC115" s="259">
        <f>BB115/DEFM_Région_Dépt!AB114</f>
        <v>0.1561944976493122</v>
      </c>
      <c r="BD115" s="258">
        <v>36936</v>
      </c>
      <c r="BE115" s="259">
        <f>BD115/DEFM_Région_Dépt!AC114</f>
        <v>0.15618287299358963</v>
      </c>
      <c r="BF115" s="258">
        <v>37089</v>
      </c>
      <c r="BG115" s="259">
        <f>BF115/DEFM_Région_Dépt!AD114</f>
        <v>0.15546706348374656</v>
      </c>
      <c r="BH115" s="258">
        <v>37670</v>
      </c>
      <c r="BI115" s="259">
        <f>BH115/DEFM_Région_Dépt!AE114</f>
        <v>0.15710430942083686</v>
      </c>
      <c r="BJ115" s="258">
        <v>38053</v>
      </c>
      <c r="BK115" s="259">
        <f>BJ115/DEFM_Région_Dépt!AF114</f>
        <v>0.15874598473155063</v>
      </c>
      <c r="BL115" s="258">
        <v>39319</v>
      </c>
      <c r="BM115" s="259">
        <f>BL115/DEFM_Région_Dépt!AG114</f>
        <v>0.16245238272308848</v>
      </c>
      <c r="BN115" s="258">
        <v>40349</v>
      </c>
      <c r="BO115" s="259">
        <f>BN115/DEFM_Région_Dépt!AH114</f>
        <v>0.16794588969823102</v>
      </c>
      <c r="BP115" s="258">
        <v>40890</v>
      </c>
      <c r="BQ115" s="259">
        <f>BP115/DEFM_Région_Dépt!AI114</f>
        <v>0.17259427471571961</v>
      </c>
      <c r="BR115" s="258">
        <v>39755</v>
      </c>
      <c r="BS115" s="259">
        <f>BR115/DEFM_Région_Dépt!AJ114</f>
        <v>0.17119025780809294</v>
      </c>
      <c r="BT115" s="258">
        <v>39507</v>
      </c>
      <c r="BU115" s="259">
        <f>BT115/DEFM_Région_Dépt!AK114</f>
        <v>0.17110523056134228</v>
      </c>
      <c r="BV115" s="258">
        <v>39371</v>
      </c>
      <c r="BW115" s="259">
        <f>BV115/DEFM_Région_Dépt!AL114</f>
        <v>0.16936458705256321</v>
      </c>
      <c r="BX115" s="258">
        <v>39549</v>
      </c>
      <c r="BY115" s="259">
        <f>BX115/DEFM_Région_Dépt!AM114</f>
        <v>0.16404043253018544</v>
      </c>
      <c r="BZ115" s="258">
        <v>40367</v>
      </c>
      <c r="CA115" s="259">
        <f>BZ115/DEFM_Région_Dépt!AN114</f>
        <v>0.161698906037822</v>
      </c>
      <c r="CB115" s="258">
        <v>41179</v>
      </c>
      <c r="CC115" s="259">
        <f>CB115/DEFM_Région_Dépt!AO114</f>
        <v>0.16049310541044048</v>
      </c>
      <c r="CD115" s="258">
        <v>42390</v>
      </c>
      <c r="CE115" s="259">
        <f>CD115/DEFM_Région_Dépt!AP114</f>
        <v>0.16204933731416316</v>
      </c>
      <c r="CF115" s="258">
        <v>43329</v>
      </c>
      <c r="CG115" s="259">
        <f>CF115/DEFM_Région_Dépt!AQ114</f>
        <v>0.16539238177397253</v>
      </c>
      <c r="CH115" s="258">
        <v>43163</v>
      </c>
      <c r="CI115" s="259">
        <f>CH115/DEFM_Région_Dépt!AR114</f>
        <v>0.16523683193029604</v>
      </c>
      <c r="CJ115" s="258">
        <v>44730</v>
      </c>
      <c r="CK115" s="259">
        <f>CJ115/DEFM_Région_Dépt!AS114</f>
        <v>0.1675826954850457</v>
      </c>
      <c r="CL115" s="258">
        <v>45165</v>
      </c>
      <c r="CM115" s="259">
        <f>CL115/DEFM_Région_Dépt!AT114</f>
        <v>0.17033690236883889</v>
      </c>
      <c r="CN115" s="258">
        <v>46142</v>
      </c>
      <c r="CO115" s="259">
        <f>CN115/DEFM_Région_Dépt!AU114</f>
        <v>0.17521834890255944</v>
      </c>
      <c r="CP115" s="258">
        <v>46127</v>
      </c>
      <c r="CQ115" s="259">
        <f>CP115/DEFM_Région_Dépt!AV114</f>
        <v>0.17684495443444656</v>
      </c>
      <c r="CR115" s="258">
        <v>45746</v>
      </c>
      <c r="CS115" s="259">
        <f>CR115/DEFM_Région_Dépt!AW114</f>
        <v>0.17719400857577788</v>
      </c>
      <c r="CT115" s="258">
        <v>45316</v>
      </c>
      <c r="CU115" s="259">
        <f>CT115/DEFM_Région_Dépt!AX114</f>
        <v>0.17671121232564216</v>
      </c>
      <c r="CV115" s="258">
        <v>45931</v>
      </c>
      <c r="CW115" s="259">
        <f>CV115/DEFM_Région_Dépt!AY114</f>
        <v>0.17290498902662596</v>
      </c>
      <c r="CX115" s="258">
        <v>45483</v>
      </c>
      <c r="CY115" s="259">
        <f>CX115/DEFM_Région_Dépt!AZ114</f>
        <v>0.16952418579340883</v>
      </c>
      <c r="CZ115" s="258">
        <v>47401</v>
      </c>
      <c r="DA115" s="259">
        <f>CZ115/DEFM_Région_Dépt!BA114</f>
        <v>0.16994722425389724</v>
      </c>
      <c r="DB115" s="258">
        <v>48683</v>
      </c>
      <c r="DC115" s="259">
        <f>DB115/DEFM_Région_Dépt!BB114</f>
        <v>0.17169287631327435</v>
      </c>
      <c r="DD115" s="258">
        <v>48901</v>
      </c>
      <c r="DE115" s="259">
        <f>DD115/DEFM_Région_Dépt!BC114</f>
        <v>0.17326402913894146</v>
      </c>
      <c r="DF115" s="258">
        <v>49101</v>
      </c>
      <c r="DG115" s="259">
        <f>DF115/DEFM_Région_Dépt!BD114</f>
        <v>0.17387655370232658</v>
      </c>
      <c r="DH115" s="258">
        <v>50912</v>
      </c>
      <c r="DI115" s="259">
        <f>DH115/DEFM_Région_Dépt!BE114</f>
        <v>0.17847765348440178</v>
      </c>
      <c r="DJ115" s="258">
        <v>51081</v>
      </c>
      <c r="DK115" s="259">
        <f>DJ115/DEFM_Région_Dépt!BF114</f>
        <v>0.18102339295270023</v>
      </c>
      <c r="DL115" s="258">
        <v>50800</v>
      </c>
      <c r="DM115" s="259">
        <f>DL115/DEFM_Région_Dépt!BG114</f>
        <v>0.18232718397817815</v>
      </c>
      <c r="DN115" s="258">
        <v>50992</v>
      </c>
      <c r="DO115" s="259">
        <f>DN115/DEFM_Région_Dépt!BH114</f>
        <v>0.184732874206158</v>
      </c>
      <c r="DP115" s="258">
        <v>51067</v>
      </c>
      <c r="DQ115" s="259">
        <f>DP115/DEFM_Région_Dépt!BI114</f>
        <v>0.18628073247245933</v>
      </c>
      <c r="DR115" s="258">
        <v>50772</v>
      </c>
      <c r="DS115" s="259">
        <f>DR115/DEFM_Région_Dépt!BJ114</f>
        <v>0.18549288673578992</v>
      </c>
      <c r="DT115" s="258">
        <v>51475</v>
      </c>
      <c r="DU115" s="259">
        <f>DT115/DEFM_Région_Dépt!BK114</f>
        <v>0.18211311355933402</v>
      </c>
      <c r="DV115" s="258">
        <v>51405</v>
      </c>
      <c r="DW115" s="259">
        <f>DV115/DEFM_Région_Dépt!BL114</f>
        <v>0.17836324270308532</v>
      </c>
      <c r="DX115" s="258">
        <v>52823</v>
      </c>
      <c r="DY115" s="259">
        <f>DX115/DEFM_Région_Dépt!BM114</f>
        <v>0.17767395552685308</v>
      </c>
      <c r="DZ115" s="258">
        <v>54466</v>
      </c>
      <c r="EA115" s="259">
        <f>DZ115/DEFM_Région_Dépt!BN114</f>
        <v>0.18019705020214519</v>
      </c>
      <c r="EB115" s="258">
        <v>54787</v>
      </c>
      <c r="EC115" s="259">
        <f>EB115/DEFM_Région_Dépt!BO114</f>
        <v>0.18099139426173999</v>
      </c>
      <c r="ED115" s="258">
        <v>55614</v>
      </c>
      <c r="EE115" s="259">
        <f>ED115/DEFM_Région_Dépt!BP114</f>
        <v>0.1826547905253616</v>
      </c>
      <c r="EF115" s="258">
        <v>56783</v>
      </c>
      <c r="EG115" s="259">
        <f>EF115/DEFM_Région_Dépt!BQ114</f>
        <v>0.18513338158675507</v>
      </c>
      <c r="EH115" s="258">
        <v>57118</v>
      </c>
      <c r="EI115" s="259">
        <f>EH115/DEFM_Région_Dépt!BR114</f>
        <v>0.18713101595518133</v>
      </c>
      <c r="EJ115" s="258">
        <v>57702</v>
      </c>
      <c r="EK115" s="259">
        <f>EJ115/DEFM_Région_Dépt!BS114</f>
        <v>0.19078005508293849</v>
      </c>
      <c r="EL115" s="258">
        <v>57834</v>
      </c>
      <c r="EM115" s="259">
        <f>EL115/DEFM_Région_Dépt!BT114</f>
        <v>0.19220913885759294</v>
      </c>
      <c r="EN115" s="258">
        <v>57900</v>
      </c>
      <c r="EO115" s="259">
        <f>EN115/DEFM_Région_Dépt!BU114</f>
        <v>0.19220555039171425</v>
      </c>
      <c r="EP115" s="258">
        <v>56718</v>
      </c>
      <c r="EQ115" s="259">
        <f>EP115/DEFM_Région_Dépt!BV114</f>
        <v>0.18980276147323191</v>
      </c>
      <c r="ER115" s="258">
        <v>56445</v>
      </c>
      <c r="ES115" s="259">
        <f>ER115/DEFM_Région_Dépt!BW114</f>
        <v>0.18462489533179821</v>
      </c>
      <c r="ET115" s="258">
        <v>56542</v>
      </c>
      <c r="EU115" s="259">
        <f>ET115/DEFM_Région_Dépt!BX114</f>
        <v>0.18137434160299221</v>
      </c>
      <c r="EV115" s="258">
        <v>57880</v>
      </c>
      <c r="EW115" s="259">
        <f>EV115/DEFM_Région_Dépt!BY114</f>
        <v>0.18214374502393232</v>
      </c>
      <c r="EX115" s="258">
        <v>58527</v>
      </c>
      <c r="EY115" s="259">
        <f>EX115/DEFM_Région_Dépt!BZ114</f>
        <v>0.18273983295605339</v>
      </c>
      <c r="EZ115" s="258">
        <v>60213</v>
      </c>
      <c r="FA115" s="259">
        <f>EZ115/DEFM_Région_Dépt!CA114</f>
        <v>0.18821679644153255</v>
      </c>
      <c r="FB115" s="258">
        <f>SUM(FB110:FB114)</f>
        <v>61619</v>
      </c>
      <c r="FC115" s="260">
        <f>FB115/DEFM_Région_Dépt!CB114</f>
        <v>0.192559375</v>
      </c>
      <c r="FD115" s="261">
        <v>62100</v>
      </c>
      <c r="FE115" s="259">
        <f>FD115/DEFM_Région_Dépt!CC114</f>
        <v>0.19458361925531814</v>
      </c>
      <c r="FF115" s="258">
        <v>59989</v>
      </c>
      <c r="FG115" s="259">
        <f>FF115/DEFM_Région_Dépt!CD114</f>
        <v>0.18960639975725932</v>
      </c>
      <c r="FH115" s="258">
        <v>57596</v>
      </c>
      <c r="FI115" s="259">
        <f>FH115/DEFM_Région_Dépt!CE114</f>
        <v>0.18510864639543367</v>
      </c>
      <c r="FJ115" s="258">
        <v>54317</v>
      </c>
      <c r="FK115" s="259">
        <f>FJ115/DEFM_Région_Dépt!CF114</f>
        <v>0.1793486695040894</v>
      </c>
      <c r="FL115" s="258">
        <v>45106</v>
      </c>
      <c r="FM115" s="259">
        <f>FL115/DEFM_Région_Dépt!CG114</f>
        <v>0.14952496502708329</v>
      </c>
      <c r="FN115" s="258">
        <v>43696</v>
      </c>
      <c r="FO115" s="259">
        <f>FN115/DEFM_Région_Dépt!CH114</f>
        <v>0.14573397279828171</v>
      </c>
      <c r="FP115" s="258">
        <v>42640</v>
      </c>
      <c r="FQ115" s="259">
        <f>FP115/DEFM_Région_Dépt!CI114</f>
        <v>0.13942933378676206</v>
      </c>
      <c r="FR115" s="258">
        <v>42875</v>
      </c>
      <c r="FS115" s="259">
        <f>FR115/DEFM_Région_Dépt!CJ114</f>
        <v>0.13588592871495489</v>
      </c>
      <c r="FT115" s="258">
        <v>43074</v>
      </c>
      <c r="FU115" s="259">
        <f>FT115/DEFM_Région_Dépt!CK114</f>
        <v>0.13523169659676001</v>
      </c>
      <c r="FV115" s="258">
        <v>42151</v>
      </c>
      <c r="FW115" s="259">
        <f>FV115/DEFM_Région_Dépt!CL114</f>
        <v>0.13229321632801663</v>
      </c>
      <c r="FX115" s="258">
        <v>42352</v>
      </c>
      <c r="FY115" s="259">
        <f>FX115/DEFM_Région_Dépt!CM114</f>
        <v>0.13316815183282291</v>
      </c>
      <c r="FZ115" s="258">
        <v>41863</v>
      </c>
      <c r="GA115" s="259">
        <f>FZ115/DEFM_Région_Dépt!CN114</f>
        <v>0.13218378101880943</v>
      </c>
      <c r="GB115" s="258">
        <v>42456</v>
      </c>
      <c r="GC115" s="259">
        <f>GB115/DEFM_Région_Dépt!CO114</f>
        <v>0.13318860857180503</v>
      </c>
      <c r="GD115" s="258">
        <v>42353</v>
      </c>
      <c r="GE115" s="259">
        <f>GD115/DEFM_Région_Dépt!CP114</f>
        <v>0.1336195881590197</v>
      </c>
      <c r="GF115" s="258">
        <v>39682</v>
      </c>
      <c r="GG115" s="259">
        <f>GF115/DEFM_Région_Dépt!CQ114</f>
        <v>0.12711215608893559</v>
      </c>
      <c r="GH115" s="258">
        <v>39065</v>
      </c>
      <c r="GI115" s="259">
        <f>GH115/DEFM_Région_Dépt!CR114</f>
        <v>0.12677966981790331</v>
      </c>
      <c r="GJ115" s="258">
        <v>38932</v>
      </c>
      <c r="GK115" s="259">
        <f>GJ115/DEFM_Région_Dépt!CS114</f>
        <v>0.12678005620630253</v>
      </c>
      <c r="GL115" s="258">
        <v>38406</v>
      </c>
      <c r="GM115" s="259">
        <f>GL115/DEFM_Région_Dépt!CT114</f>
        <v>0.1258066418150014</v>
      </c>
      <c r="GN115" s="258">
        <v>37925</v>
      </c>
      <c r="GO115" s="259">
        <f>GN115/DEFM_Région_Dépt!CU114</f>
        <v>0.12049589980333036</v>
      </c>
      <c r="GP115" s="293">
        <v>38306</v>
      </c>
      <c r="GQ115" s="294">
        <f>GP115/DEFM_Région_Dépt!CV114</f>
        <v>0.11868077393769461</v>
      </c>
      <c r="GR115" s="293">
        <v>38636</v>
      </c>
      <c r="GS115" s="294">
        <f>GR115/DEFM_Région_Dépt!CW114</f>
        <v>0.11911640024047726</v>
      </c>
      <c r="GT115" s="293">
        <v>38800</v>
      </c>
      <c r="GU115" s="294">
        <f>GT115/DEFM_Région_Dépt!CX114</f>
        <v>0.11913607919478748</v>
      </c>
      <c r="GV115" s="293">
        <v>39326</v>
      </c>
      <c r="GW115" s="294">
        <f>GV115/DEFM_Région_Dépt!CY114</f>
        <v>0.12108504218240039</v>
      </c>
      <c r="GX115" s="293">
        <v>38922</v>
      </c>
      <c r="GY115" s="295">
        <f>GX115/DEFM_Région_Dépt!CZ114</f>
        <v>0.12052766853497662</v>
      </c>
      <c r="GZ115" s="436">
        <v>39743</v>
      </c>
      <c r="HA115" s="442">
        <f>GZ115/DEFM_Région_Dépt!DA114</f>
        <v>0.12244665315151552</v>
      </c>
      <c r="HB115" s="436">
        <v>39775</v>
      </c>
      <c r="HC115" s="442">
        <f>HB115/DEFM_Région_Dépt!DB114</f>
        <v>0.12369194408595463</v>
      </c>
      <c r="HD115" s="436">
        <v>39775</v>
      </c>
      <c r="HE115" s="442">
        <f>HD115/DEFM_Région_Dépt!DC114</f>
        <v>0.12547991532668945</v>
      </c>
      <c r="HF115" s="436">
        <v>38913</v>
      </c>
      <c r="HG115" s="442">
        <f>HF115/DEFM_Région_Dépt!DD114</f>
        <v>0.12456464954288202</v>
      </c>
      <c r="HH115" s="436">
        <v>38773</v>
      </c>
      <c r="HI115" s="442">
        <f>HH115/DEFM_Région_Dépt!DE114</f>
        <v>0.12475345643619469</v>
      </c>
      <c r="HJ115" s="436">
        <v>38101</v>
      </c>
      <c r="HK115" s="442">
        <f>HJ115/DEFM_Région_Dépt!DF114</f>
        <v>0.12392181096728029</v>
      </c>
      <c r="HL115" s="436">
        <v>37708</v>
      </c>
      <c r="HM115" s="442">
        <f>HL115/DEFM_Région_Dépt!DG114</f>
        <v>0.11899622574822333</v>
      </c>
      <c r="HN115" s="436">
        <v>38427</v>
      </c>
      <c r="HO115" s="442">
        <f>HN115/DEFM_Région_Dépt!DH114</f>
        <v>0.11858904130726619</v>
      </c>
      <c r="HP115" s="436">
        <v>38878</v>
      </c>
      <c r="HQ115" s="442">
        <f>HP115/DEFM_Région_Dépt!DI114</f>
        <v>0.11940160991624874</v>
      </c>
      <c r="HR115" s="436">
        <v>39666</v>
      </c>
      <c r="HS115" s="442">
        <f>HR115/DEFM_Région_Dépt!DJ114</f>
        <v>0.12194754527763003</v>
      </c>
      <c r="HT115" s="436">
        <v>40121</v>
      </c>
      <c r="HU115" s="442">
        <f>HT115/DEFM_Région_Dépt!DK114</f>
        <v>0.12435954262121808</v>
      </c>
      <c r="HV115" s="436">
        <v>40497</v>
      </c>
      <c r="HW115" s="447">
        <f>HV115/DEFM_Région_Dépt!DL114</f>
        <v>0.12552888773166446</v>
      </c>
      <c r="HX115" s="436">
        <v>41288</v>
      </c>
      <c r="HY115" s="442">
        <f>HX115/DEFM_Région_Dépt!DM114</f>
        <v>0.12756005252181973</v>
      </c>
      <c r="HZ115" s="436">
        <v>41610</v>
      </c>
      <c r="IA115" s="442">
        <f>HZ115/DEFM_Région_Dépt!DN114</f>
        <v>0.13012721882388262</v>
      </c>
      <c r="IB115" s="436">
        <v>42183</v>
      </c>
      <c r="IC115" s="442">
        <f>IB115/DEFM_Région_Dépt!DO114</f>
        <v>0.13368595858501986</v>
      </c>
      <c r="ID115" s="436">
        <v>41987</v>
      </c>
      <c r="IE115" s="442">
        <f>ID115/DEFM_Région_Dépt!DP114</f>
        <v>0.13515940871983725</v>
      </c>
      <c r="IF115" s="436">
        <v>41482</v>
      </c>
      <c r="IG115" s="442">
        <f>IF115/DEFM_Région_Dépt!DQ114</f>
        <v>0.13512052117263842</v>
      </c>
      <c r="IH115" s="436">
        <v>40863</v>
      </c>
      <c r="II115" s="442">
        <f>IH115/DEFM_Région_Dépt!DR114</f>
        <v>0.133981002718113</v>
      </c>
      <c r="IJ115" s="436">
        <v>40475</v>
      </c>
      <c r="IK115" s="442">
        <f>IJ115/DEFM_Région_Dépt!DS114</f>
        <v>0.12938833443088313</v>
      </c>
      <c r="IL115" s="436">
        <v>40822</v>
      </c>
      <c r="IM115" s="442">
        <f>IL115/DEFM_Région_Dépt!DT114</f>
        <v>0.12805295021801186</v>
      </c>
      <c r="IN115" s="436">
        <v>41524</v>
      </c>
      <c r="IO115" s="442">
        <f>IN115/DEFM_Région_Dépt!DU114</f>
        <v>0.13027218994315259</v>
      </c>
      <c r="IP115" s="436">
        <v>42097</v>
      </c>
      <c r="IQ115" s="442">
        <f>IP115/DEFM_Région_Dépt!DV114</f>
        <v>0.13192788264162889</v>
      </c>
      <c r="IR115" s="436">
        <v>42389</v>
      </c>
      <c r="IS115" s="442">
        <f>IR115/DEFM_Région_Dépt!DW114</f>
        <v>0.13434051480981446</v>
      </c>
      <c r="IT115" s="436">
        <v>42942</v>
      </c>
      <c r="IU115" s="442">
        <f>IT115/DEFM_Région_Dépt!DX114</f>
        <v>0.13592036336588223</v>
      </c>
      <c r="IV115" s="436">
        <v>43900</v>
      </c>
      <c r="IW115" s="442">
        <f>IV115/DEFM_Région_Dépt!DY114</f>
        <v>0.13940402398130272</v>
      </c>
      <c r="IX115" s="436">
        <v>44048</v>
      </c>
      <c r="IY115" s="442">
        <f>IX115/DEFM_Région_Dépt!DZ114</f>
        <v>0.14176700235269885</v>
      </c>
      <c r="IZ115" s="436">
        <v>45036</v>
      </c>
      <c r="JA115" s="442">
        <f>IZ115/DEFM_Région_Dépt!EA114</f>
        <v>0.14087220904990397</v>
      </c>
      <c r="JB115" s="436">
        <v>46631</v>
      </c>
      <c r="JC115" s="442">
        <f>JB115/DEFM_Région_Dépt!EB114</f>
        <v>0.14246085694645994</v>
      </c>
      <c r="JD115" s="436">
        <v>47860</v>
      </c>
      <c r="JE115" s="442">
        <f>JD115/DEFM_Région_Dépt!EC114</f>
        <v>0.14608120234657812</v>
      </c>
      <c r="JF115" s="436">
        <v>49134</v>
      </c>
      <c r="JG115" s="442">
        <f>JF115/DEFM_Région_Dépt!ED114</f>
        <v>0.15015035204380989</v>
      </c>
      <c r="JH115" s="436">
        <v>50465</v>
      </c>
      <c r="JI115" s="442">
        <f>JH115/DEFM_Région_Dépt!EE114</f>
        <v>0.15202865543585664</v>
      </c>
      <c r="JJ115" s="436">
        <v>51636</v>
      </c>
      <c r="JK115" s="442">
        <f>JJ115/DEFM_Région_Dépt!EF114</f>
        <v>0.15327622134753416</v>
      </c>
      <c r="JL115" s="436"/>
      <c r="JM115" s="442" t="e">
        <f>JL115/DEFM_Région_Dépt!EG114</f>
        <v>#DIV/0!</v>
      </c>
      <c r="JN115" s="436"/>
      <c r="JO115" s="442" t="e">
        <f>JN115/DEFM_Région_Dépt!EH114</f>
        <v>#DIV/0!</v>
      </c>
      <c r="JP115" s="436"/>
      <c r="JQ115" s="442" t="e">
        <f>JP115/DEFM_Région_Dépt!EI114</f>
        <v>#DIV/0!</v>
      </c>
      <c r="JR115" s="436"/>
      <c r="JS115" s="442" t="e">
        <f>JR115/DEFM_Région_Dépt!EJ114</f>
        <v>#DIV/0!</v>
      </c>
    </row>
    <row r="116" spans="1:279" x14ac:dyDescent="0.35">
      <c r="A116" s="246" t="s">
        <v>478</v>
      </c>
      <c r="B116" s="286">
        <v>1138</v>
      </c>
      <c r="C116" s="280">
        <f>B116/DEFM_Région_Dépt!B115</f>
        <v>0.12705146812548845</v>
      </c>
      <c r="D116" s="247">
        <v>1303</v>
      </c>
      <c r="E116" s="248">
        <f>D116/DEFM_Région_Dépt!C115</f>
        <v>0.14214028580778881</v>
      </c>
      <c r="F116" s="286">
        <v>1473</v>
      </c>
      <c r="G116" s="280">
        <f>F116/DEFM_Région_Dépt!D115</f>
        <v>0.15613737545049819</v>
      </c>
      <c r="H116" s="247">
        <v>1577</v>
      </c>
      <c r="I116" s="248">
        <f>H116/DEFM_Région_Dépt!E115</f>
        <v>0.16109919297170294</v>
      </c>
      <c r="J116" s="286">
        <v>1468</v>
      </c>
      <c r="K116" s="280">
        <f>J116/DEFM_Région_Dépt!F115</f>
        <v>0.14447396909752977</v>
      </c>
      <c r="L116" s="247">
        <v>1581</v>
      </c>
      <c r="M116" s="248">
        <f>L116/DEFM_Région_Dépt!G115</f>
        <v>0.15077245851611673</v>
      </c>
      <c r="N116" s="286">
        <v>1485</v>
      </c>
      <c r="O116" s="280">
        <f>N116/DEFM_Région_Dépt!H115</f>
        <v>0.14416076109115619</v>
      </c>
      <c r="P116" s="247">
        <v>1673</v>
      </c>
      <c r="Q116" s="248">
        <f>P116/DEFM_Région_Dépt!I115</f>
        <v>0.15960694523945812</v>
      </c>
      <c r="R116" s="286">
        <v>1719</v>
      </c>
      <c r="S116" s="280">
        <f>R116/DEFM_Région_Dépt!J115</f>
        <v>0.16626366186284941</v>
      </c>
      <c r="T116" s="247">
        <v>1794</v>
      </c>
      <c r="U116" s="248">
        <f>T116/DEFM_Région_Dépt!K115</f>
        <v>0.17534942820838628</v>
      </c>
      <c r="V116" s="286">
        <v>1753</v>
      </c>
      <c r="W116" s="280">
        <f>V116/DEFM_Région_Dépt!L115</f>
        <v>0.17220039292730846</v>
      </c>
      <c r="X116" s="247">
        <v>1683</v>
      </c>
      <c r="Y116" s="248">
        <f>X116/DEFM_Région_Dépt!M115</f>
        <v>0.16799760431223798</v>
      </c>
      <c r="Z116" s="286">
        <v>1709</v>
      </c>
      <c r="AA116" s="280">
        <f>Z116/DEFM_Région_Dépt!N115</f>
        <v>0.17461939307244304</v>
      </c>
      <c r="AB116" s="247">
        <v>1647</v>
      </c>
      <c r="AC116" s="248">
        <f>AB116/DEFM_Région_Dépt!O115</f>
        <v>0.16720812182741115</v>
      </c>
      <c r="AD116" s="286">
        <v>1643</v>
      </c>
      <c r="AE116" s="280">
        <f>AD116/DEFM_Région_Dépt!P115</f>
        <v>0.16525849929591632</v>
      </c>
      <c r="AF116" s="247">
        <v>1770</v>
      </c>
      <c r="AG116" s="248">
        <f>AF116/DEFM_Région_Dépt!Q115</f>
        <v>0.16957271507951716</v>
      </c>
      <c r="AH116" s="286">
        <v>1768</v>
      </c>
      <c r="AI116" s="280">
        <f>AH116/DEFM_Région_Dépt!R115</f>
        <v>0.16621227789790355</v>
      </c>
      <c r="AJ116" s="247">
        <v>1816</v>
      </c>
      <c r="AK116" s="248">
        <f>AJ116/DEFM_Région_Dépt!S115</f>
        <v>0.16498591805214863</v>
      </c>
      <c r="AL116" s="286">
        <v>1888</v>
      </c>
      <c r="AM116" s="280">
        <f>AL116/DEFM_Région_Dépt!T115</f>
        <v>0.17265660722450846</v>
      </c>
      <c r="AN116" s="247">
        <v>1935</v>
      </c>
      <c r="AO116" s="248">
        <f>AN116/DEFM_Région_Dépt!U115</f>
        <v>0.17451298701298701</v>
      </c>
      <c r="AP116" s="286">
        <v>1960</v>
      </c>
      <c r="AQ116" s="280">
        <f>AP116/DEFM_Région_Dépt!V115</f>
        <v>0.17870167760758571</v>
      </c>
      <c r="AR116" s="247">
        <v>2031</v>
      </c>
      <c r="AS116" s="248">
        <f>AR116/DEFM_Région_Dépt!W115</f>
        <v>0.18622776453328443</v>
      </c>
      <c r="AT116" s="286">
        <v>2008</v>
      </c>
      <c r="AU116" s="280">
        <f>AT116/DEFM_Région_Dépt!X115</f>
        <v>0.18411883366953971</v>
      </c>
      <c r="AV116" s="247">
        <v>1930</v>
      </c>
      <c r="AW116" s="248">
        <f>AV116/DEFM_Région_Dépt!Y115</f>
        <v>0.17881960529973132</v>
      </c>
      <c r="AX116" s="286">
        <v>1912</v>
      </c>
      <c r="AY116" s="280">
        <f>AX116/DEFM_Région_Dépt!Z115</f>
        <v>0.17919400187441425</v>
      </c>
      <c r="AZ116" s="247">
        <v>1832</v>
      </c>
      <c r="BA116" s="248">
        <f>AZ116/DEFM_Région_Dépt!AA115</f>
        <v>0.17011793109852355</v>
      </c>
      <c r="BB116" s="286">
        <v>1842</v>
      </c>
      <c r="BC116" s="280">
        <f>BB116/DEFM_Région_Dépt!AB115</f>
        <v>0.16666666666666666</v>
      </c>
      <c r="BD116" s="247">
        <v>1900</v>
      </c>
      <c r="BE116" s="248">
        <f>BD116/DEFM_Région_Dépt!AC115</f>
        <v>0.164716081491114</v>
      </c>
      <c r="BF116" s="286">
        <v>1964</v>
      </c>
      <c r="BG116" s="280">
        <f>BF116/DEFM_Région_Dépt!AD115</f>
        <v>0.16702100518751595</v>
      </c>
      <c r="BH116" s="247">
        <v>2004</v>
      </c>
      <c r="BI116" s="248">
        <f>BH116/DEFM_Région_Dépt!AE115</f>
        <v>0.16500617538081516</v>
      </c>
      <c r="BJ116" s="286">
        <v>2054</v>
      </c>
      <c r="BK116" s="280">
        <f>BJ116/DEFM_Région_Dépt!AF115</f>
        <v>0.17145242070116862</v>
      </c>
      <c r="BL116" s="247">
        <v>2119</v>
      </c>
      <c r="BM116" s="248">
        <f>BL116/DEFM_Région_Dépt!AG115</f>
        <v>0.17395944503735325</v>
      </c>
      <c r="BN116" s="286">
        <v>2208</v>
      </c>
      <c r="BO116" s="280">
        <f>BN116/DEFM_Région_Dépt!AH115</f>
        <v>0.18279658912161603</v>
      </c>
      <c r="BP116" s="247">
        <v>2203</v>
      </c>
      <c r="BQ116" s="248">
        <f>BP116/DEFM_Région_Dépt!AI115</f>
        <v>0.1831255195344971</v>
      </c>
      <c r="BR116" s="286">
        <v>2177</v>
      </c>
      <c r="BS116" s="280">
        <f>BR116/DEFM_Région_Dépt!AJ115</f>
        <v>0.18301807482135352</v>
      </c>
      <c r="BT116" s="247">
        <v>2134</v>
      </c>
      <c r="BU116" s="248">
        <f>BT116/DEFM_Région_Dépt!AK115</f>
        <v>0.18121603260869565</v>
      </c>
      <c r="BV116" s="286">
        <v>2106</v>
      </c>
      <c r="BW116" s="280">
        <f>BV116/DEFM_Région_Dépt!AL115</f>
        <v>0.18075701656510171</v>
      </c>
      <c r="BX116" s="247">
        <v>2098</v>
      </c>
      <c r="BY116" s="248">
        <f>BX116/DEFM_Région_Dépt!AM115</f>
        <v>0.17686730736806611</v>
      </c>
      <c r="BZ116" s="249">
        <v>2187</v>
      </c>
      <c r="CA116" s="280">
        <f>BZ116/DEFM_Région_Dépt!AN115</f>
        <v>0.17971895800805324</v>
      </c>
      <c r="CB116" s="247">
        <v>2271</v>
      </c>
      <c r="CC116" s="248">
        <f>CB116/DEFM_Région_Dépt!AO115</f>
        <v>0.17880481851822691</v>
      </c>
      <c r="CD116" s="249">
        <v>2348</v>
      </c>
      <c r="CE116" s="280">
        <f>CD116/DEFM_Région_Dépt!AP115</f>
        <v>0.17767688233068482</v>
      </c>
      <c r="CF116" s="247">
        <v>2387</v>
      </c>
      <c r="CG116" s="248">
        <f>CF116/DEFM_Région_Dépt!AQ115</f>
        <v>0.17804132169762066</v>
      </c>
      <c r="CH116" s="249">
        <v>2357</v>
      </c>
      <c r="CI116" s="280">
        <f>CH116/DEFM_Région_Dépt!AR115</f>
        <v>0.17825001890645087</v>
      </c>
      <c r="CJ116" s="247">
        <v>2479</v>
      </c>
      <c r="CK116" s="248">
        <f>CJ116/DEFM_Région_Dépt!AS115</f>
        <v>0.18406593406593408</v>
      </c>
      <c r="CL116" s="249">
        <v>2520</v>
      </c>
      <c r="CM116" s="280">
        <f>CL116/DEFM_Région_Dépt!AT115</f>
        <v>0.18800358102059087</v>
      </c>
      <c r="CN116" s="247">
        <v>2560</v>
      </c>
      <c r="CO116" s="248">
        <f>CN116/DEFM_Région_Dépt!AU115</f>
        <v>0.19380725263078205</v>
      </c>
      <c r="CP116" s="249">
        <v>2536</v>
      </c>
      <c r="CQ116" s="280">
        <f>CP116/DEFM_Région_Dépt!AV115</f>
        <v>0.19029038793426878</v>
      </c>
      <c r="CR116" s="247">
        <v>2678</v>
      </c>
      <c r="CS116" s="248">
        <f>CR116/DEFM_Région_Dépt!AW115</f>
        <v>0.19415645617342131</v>
      </c>
      <c r="CT116" s="249">
        <v>2579</v>
      </c>
      <c r="CU116" s="280">
        <f>CT116/DEFM_Région_Dépt!AX115</f>
        <v>0.19240525216353327</v>
      </c>
      <c r="CV116" s="247">
        <v>2616</v>
      </c>
      <c r="CW116" s="248">
        <f>CV116/DEFM_Région_Dépt!AY115</f>
        <v>0.19208458770834863</v>
      </c>
      <c r="CX116" s="249">
        <v>2617</v>
      </c>
      <c r="CY116" s="280">
        <f>CX116/DEFM_Région_Dépt!AZ115</f>
        <v>0.19109163928441036</v>
      </c>
      <c r="CZ116" s="247">
        <v>2670</v>
      </c>
      <c r="DA116" s="248">
        <f>CZ116/DEFM_Région_Dépt!BA115</f>
        <v>0.19613604642621024</v>
      </c>
      <c r="DB116" s="249">
        <v>2825</v>
      </c>
      <c r="DC116" s="280">
        <f>DB116/DEFM_Région_Dépt!BB115</f>
        <v>0.19090417624003245</v>
      </c>
      <c r="DD116" s="247">
        <v>2883</v>
      </c>
      <c r="DE116" s="248">
        <f>DD116/DEFM_Région_Dépt!BC115</f>
        <v>0.19161238867473082</v>
      </c>
      <c r="DF116" s="249">
        <v>2744</v>
      </c>
      <c r="DG116" s="280">
        <f>DF116/DEFM_Région_Dépt!BD115</f>
        <v>0.19276431331225852</v>
      </c>
      <c r="DH116" s="247">
        <v>2797</v>
      </c>
      <c r="DI116" s="248">
        <f>DH116/DEFM_Région_Dépt!BE115</f>
        <v>0.19622562087834994</v>
      </c>
      <c r="DJ116" s="249">
        <v>2782</v>
      </c>
      <c r="DK116" s="280">
        <f>DJ116/DEFM_Région_Dépt!BF115</f>
        <v>0.1983459289890204</v>
      </c>
      <c r="DL116" s="247">
        <v>2806</v>
      </c>
      <c r="DM116" s="248">
        <f>DL116/DEFM_Région_Dépt!BG115</f>
        <v>0.20277496748084983</v>
      </c>
      <c r="DN116" s="249">
        <v>2795</v>
      </c>
      <c r="DO116" s="280">
        <f>DN116/DEFM_Région_Dépt!BH115</f>
        <v>0.20186335403726707</v>
      </c>
      <c r="DP116" s="247">
        <v>2833</v>
      </c>
      <c r="DQ116" s="248">
        <f>DP116/DEFM_Région_Dépt!BI115</f>
        <v>0.19755927475592747</v>
      </c>
      <c r="DR116" s="249">
        <v>2713</v>
      </c>
      <c r="DS116" s="280">
        <f>DR116/DEFM_Région_Dépt!BJ115</f>
        <v>0.20050254970068732</v>
      </c>
      <c r="DT116" s="247">
        <v>2743</v>
      </c>
      <c r="DU116" s="248">
        <f>DT116/DEFM_Région_Dépt!BK115</f>
        <v>0.19975240314593651</v>
      </c>
      <c r="DV116" s="249">
        <v>2698</v>
      </c>
      <c r="DW116" s="280">
        <f>DV116/DEFM_Région_Dépt!BL115</f>
        <v>0.19390541900244357</v>
      </c>
      <c r="DX116" s="247">
        <v>2770</v>
      </c>
      <c r="DY116" s="248">
        <f>DX116/DEFM_Région_Dépt!BM115</f>
        <v>0.19319291393499791</v>
      </c>
      <c r="DZ116" s="249">
        <v>2768</v>
      </c>
      <c r="EA116" s="280">
        <f>DZ116/DEFM_Région_Dépt!BN115</f>
        <v>0.18876159301691217</v>
      </c>
      <c r="EB116" s="247">
        <v>2847</v>
      </c>
      <c r="EC116" s="248">
        <f>EB116/DEFM_Région_Dépt!BO115</f>
        <v>0.19154948529906479</v>
      </c>
      <c r="ED116" s="249">
        <v>2925</v>
      </c>
      <c r="EE116" s="280">
        <f>ED116/DEFM_Région_Dépt!BP115</f>
        <v>0.1948571047898208</v>
      </c>
      <c r="EF116" s="247">
        <v>3041</v>
      </c>
      <c r="EG116" s="248">
        <f>EF116/DEFM_Région_Dépt!BQ115</f>
        <v>0.20155090137857901</v>
      </c>
      <c r="EH116" s="249">
        <v>3041</v>
      </c>
      <c r="EI116" s="280">
        <f>EH116/DEFM_Région_Dépt!BR115</f>
        <v>0.20286857905270181</v>
      </c>
      <c r="EJ116" s="247">
        <v>3033</v>
      </c>
      <c r="EK116" s="248">
        <f>EJ116/DEFM_Région_Dépt!BS115</f>
        <v>0.20507099391480729</v>
      </c>
      <c r="EL116" s="249">
        <v>3061</v>
      </c>
      <c r="EM116" s="280">
        <f>EL116/DEFM_Région_Dépt!BT115</f>
        <v>0.20703415623943186</v>
      </c>
      <c r="EN116" s="247">
        <v>3101</v>
      </c>
      <c r="EO116" s="248">
        <f>EN116/DEFM_Région_Dépt!BU115</f>
        <v>0.21118223917188778</v>
      </c>
      <c r="EP116" s="249">
        <v>3103</v>
      </c>
      <c r="EQ116" s="280">
        <f>EP116/DEFM_Région_Dépt!BV115</f>
        <v>0.21395573329655934</v>
      </c>
      <c r="ER116" s="247">
        <v>3086</v>
      </c>
      <c r="ES116" s="248">
        <f>ER116/DEFM_Région_Dépt!BW115</f>
        <v>0.21160175534832693</v>
      </c>
      <c r="ET116" s="249">
        <v>3044</v>
      </c>
      <c r="EU116" s="280">
        <f>ET116/DEFM_Région_Dépt!BX115</f>
        <v>0.2070044202652159</v>
      </c>
      <c r="EV116" s="247">
        <v>3161</v>
      </c>
      <c r="EW116" s="248">
        <f>EV116/DEFM_Région_Dépt!BY115</f>
        <v>0.20932388583537515</v>
      </c>
      <c r="EX116" s="249">
        <v>3152</v>
      </c>
      <c r="EY116" s="280">
        <f>EX116/DEFM_Région_Dépt!BZ115</f>
        <v>0.20467532467532468</v>
      </c>
      <c r="EZ116" s="247">
        <v>3282</v>
      </c>
      <c r="FA116" s="248">
        <f>EZ116/DEFM_Région_Dépt!CA115</f>
        <v>0.20959192796474871</v>
      </c>
      <c r="FB116" s="286">
        <v>3413</v>
      </c>
      <c r="FC116" s="281">
        <f>FB116/DEFM_Région_Dépt!CB115</f>
        <v>0.21640986621013253</v>
      </c>
      <c r="FD116" s="252">
        <v>3508</v>
      </c>
      <c r="FE116" s="248">
        <f>FD116/DEFM_Région_Dépt!CC115</f>
        <v>0.22154856637615258</v>
      </c>
      <c r="FF116" s="249">
        <v>3368</v>
      </c>
      <c r="FG116" s="250">
        <f>FF116/DEFM_Région_Dépt!CD115</f>
        <v>0.21555199999999999</v>
      </c>
      <c r="FH116" s="247">
        <v>3221</v>
      </c>
      <c r="FI116" s="248">
        <f>FH116/DEFM_Région_Dépt!CE115</f>
        <v>0.2109088528025144</v>
      </c>
      <c r="FJ116" s="249">
        <v>3066</v>
      </c>
      <c r="FK116" s="250">
        <f>FJ116/DEFM_Région_Dépt!CF115</f>
        <v>0.20275095886787461</v>
      </c>
      <c r="FL116" s="247">
        <v>2587</v>
      </c>
      <c r="FM116" s="248">
        <f>FL116/DEFM_Région_Dépt!CG115</f>
        <v>0.17305505384975584</v>
      </c>
      <c r="FN116" s="249">
        <v>2576</v>
      </c>
      <c r="FO116" s="250">
        <f>FN116/DEFM_Région_Dépt!CH115</f>
        <v>0.17307175490459553</v>
      </c>
      <c r="FP116" s="247">
        <v>2494</v>
      </c>
      <c r="FQ116" s="248">
        <f>FP116/DEFM_Région_Dépt!CI115</f>
        <v>0.1664108894375125</v>
      </c>
      <c r="FR116" s="249">
        <v>2538</v>
      </c>
      <c r="FS116" s="250">
        <f>FR116/DEFM_Région_Dépt!CJ115</f>
        <v>0.16538511664277336</v>
      </c>
      <c r="FT116" s="247">
        <v>2535</v>
      </c>
      <c r="FU116" s="248">
        <f>FT116/DEFM_Région_Dépt!CK115</f>
        <v>0.16227115606196391</v>
      </c>
      <c r="FV116" s="249">
        <v>2531</v>
      </c>
      <c r="FW116" s="250">
        <f>FV116/DEFM_Région_Dépt!CL115</f>
        <v>0.16038273873645523</v>
      </c>
      <c r="FX116" s="247">
        <v>2610</v>
      </c>
      <c r="FY116" s="248">
        <f>FX116/DEFM_Région_Dépt!CM115</f>
        <v>0.16183035714285715</v>
      </c>
      <c r="FZ116" s="249">
        <v>2614</v>
      </c>
      <c r="GA116" s="250">
        <f>FZ116/DEFM_Région_Dépt!CN115</f>
        <v>0.16104984289322902</v>
      </c>
      <c r="GB116" s="247">
        <v>2625</v>
      </c>
      <c r="GC116" s="248">
        <f>GB116/DEFM_Région_Dépt!CO115</f>
        <v>0.16167775314116778</v>
      </c>
      <c r="GD116" s="249">
        <v>2612</v>
      </c>
      <c r="GE116" s="250">
        <f>GD116/DEFM_Région_Dépt!CP115</f>
        <v>0.16179385530227949</v>
      </c>
      <c r="GF116" s="247">
        <v>2565</v>
      </c>
      <c r="GG116" s="248">
        <f>GF116/DEFM_Région_Dépt!CQ115</f>
        <v>0.16079488465396188</v>
      </c>
      <c r="GH116" s="249">
        <v>2532</v>
      </c>
      <c r="GI116" s="250">
        <f>GH116/DEFM_Région_Dépt!CR115</f>
        <v>0.15938562256074532</v>
      </c>
      <c r="GJ116" s="247">
        <v>2524</v>
      </c>
      <c r="GK116" s="248">
        <f>GJ116/DEFM_Région_Dépt!CS115</f>
        <v>0.16129856850715746</v>
      </c>
      <c r="GL116" s="249">
        <v>2560</v>
      </c>
      <c r="GM116" s="250">
        <f>GL116/DEFM_Région_Dépt!CT115</f>
        <v>0.16447157083199487</v>
      </c>
      <c r="GN116" s="247">
        <v>2532</v>
      </c>
      <c r="GO116" s="248">
        <f>GN116/DEFM_Région_Dépt!CU115</f>
        <v>0.15927533496886204</v>
      </c>
      <c r="GP116" s="287">
        <v>2544</v>
      </c>
      <c r="GQ116" s="288">
        <f>GP116/DEFM_Région_Dépt!CV115</f>
        <v>0.15827785727617744</v>
      </c>
      <c r="GR116" s="289">
        <v>2551</v>
      </c>
      <c r="GS116" s="290">
        <f>GR116/DEFM_Région_Dépt!CW115</f>
        <v>0.15631127450980392</v>
      </c>
      <c r="GT116" s="287">
        <v>2512</v>
      </c>
      <c r="GU116" s="288">
        <f>GT116/DEFM_Région_Dépt!CX115</f>
        <v>0.15081652257444764</v>
      </c>
      <c r="GV116" s="289">
        <v>2574</v>
      </c>
      <c r="GW116" s="290">
        <f>GV116/DEFM_Région_Dépt!CY115</f>
        <v>0.1521186691093907</v>
      </c>
      <c r="GX116" s="291">
        <v>2639</v>
      </c>
      <c r="GY116" s="292">
        <f>GX116/DEFM_Région_Dépt!CZ115</f>
        <v>0.15493453883637645</v>
      </c>
      <c r="GZ116" s="435">
        <v>2714</v>
      </c>
      <c r="HA116" s="441">
        <f>GZ116/DEFM_Région_Dépt!DA115</f>
        <v>0.1582691859108934</v>
      </c>
      <c r="HB116" s="435">
        <v>2653</v>
      </c>
      <c r="HC116" s="441">
        <f>HB116/DEFM_Région_Dépt!DB115</f>
        <v>0.15762580951815103</v>
      </c>
      <c r="HD116" s="435">
        <v>2647</v>
      </c>
      <c r="HE116" s="441">
        <f>HD116/DEFM_Région_Dépt!DC115</f>
        <v>0.16041452033210107</v>
      </c>
      <c r="HF116" s="435">
        <v>2612</v>
      </c>
      <c r="HG116" s="441">
        <f>HF116/DEFM_Région_Dépt!DD115</f>
        <v>0.1600882569257171</v>
      </c>
      <c r="HH116" s="435">
        <v>2619</v>
      </c>
      <c r="HI116" s="441">
        <f>HH116/DEFM_Région_Dépt!DE115</f>
        <v>0.16137778051635959</v>
      </c>
      <c r="HJ116" s="435">
        <v>2564</v>
      </c>
      <c r="HK116" s="441">
        <f>HJ116/DEFM_Région_Dépt!DF115</f>
        <v>0.15992016466038794</v>
      </c>
      <c r="HL116" s="435">
        <v>2551</v>
      </c>
      <c r="HM116" s="441">
        <f>HL116/DEFM_Région_Dépt!DG115</f>
        <v>0.15743998025057088</v>
      </c>
      <c r="HN116" s="435">
        <v>2591</v>
      </c>
      <c r="HO116" s="441">
        <f>HN116/DEFM_Région_Dépt!DH115</f>
        <v>0.15825800146591743</v>
      </c>
      <c r="HP116" s="435">
        <v>2544</v>
      </c>
      <c r="HQ116" s="441">
        <f>HP116/DEFM_Région_Dépt!DI115</f>
        <v>0.15369743837602706</v>
      </c>
      <c r="HR116" s="435">
        <v>2591</v>
      </c>
      <c r="HS116" s="441">
        <f>HR116/DEFM_Région_Dépt!DJ115</f>
        <v>0.15323200662369152</v>
      </c>
      <c r="HT116" s="435">
        <v>2630</v>
      </c>
      <c r="HU116" s="441">
        <f>HT116/DEFM_Région_Dépt!DK115</f>
        <v>0.15486986220704274</v>
      </c>
      <c r="HV116" s="502">
        <v>2654</v>
      </c>
      <c r="HW116" s="500">
        <f>HV116/DEFM_Région_Dépt!DL115</f>
        <v>0.15603504027279674</v>
      </c>
      <c r="HX116" s="435">
        <v>2718</v>
      </c>
      <c r="HY116" s="441">
        <f>HX116/DEFM_Région_Dépt!DM115</f>
        <v>0.15976018338917297</v>
      </c>
      <c r="HZ116" s="435">
        <v>2747</v>
      </c>
      <c r="IA116" s="441">
        <f>HZ116/DEFM_Région_Dépt!DN115</f>
        <v>0.16349244137602667</v>
      </c>
      <c r="IB116" s="435">
        <v>2808</v>
      </c>
      <c r="IC116" s="441">
        <f>IB116/DEFM_Région_Dépt!DO115</f>
        <v>0.16979078485911234</v>
      </c>
      <c r="ID116" s="435">
        <v>2766</v>
      </c>
      <c r="IE116" s="441">
        <f>ID116/DEFM_Région_Dépt!DP115</f>
        <v>0.16817656715510426</v>
      </c>
      <c r="IF116" s="435">
        <v>2795</v>
      </c>
      <c r="IG116" s="441">
        <f>IF116/DEFM_Région_Dépt!DQ115</f>
        <v>0.17291512001979709</v>
      </c>
      <c r="IH116" s="435">
        <v>2735</v>
      </c>
      <c r="II116" s="441">
        <f>IH116/DEFM_Région_Dépt!DR115</f>
        <v>0.17102301150575289</v>
      </c>
      <c r="IJ116" s="435">
        <v>2776</v>
      </c>
      <c r="IK116" s="441">
        <f>IJ116/DEFM_Région_Dépt!DS115</f>
        <v>0.17069421385968148</v>
      </c>
      <c r="IL116" s="435">
        <v>2690</v>
      </c>
      <c r="IM116" s="441">
        <f>IL116/DEFM_Région_Dépt!DT115</f>
        <v>0.16629574678536102</v>
      </c>
      <c r="IN116" s="435">
        <v>2660</v>
      </c>
      <c r="IO116" s="441">
        <f>IN116/DEFM_Région_Dépt!DU115</f>
        <v>0.16323024054982818</v>
      </c>
      <c r="IP116" s="435">
        <v>2684</v>
      </c>
      <c r="IQ116" s="441">
        <f>IP116/DEFM_Région_Dépt!DV115</f>
        <v>0.16261738867009998</v>
      </c>
      <c r="IR116" s="435">
        <v>2689</v>
      </c>
      <c r="IS116" s="441">
        <f>IR116/DEFM_Région_Dépt!DW115</f>
        <v>0.16434421219899767</v>
      </c>
      <c r="IT116" s="435">
        <v>2712</v>
      </c>
      <c r="IU116" s="441">
        <f>IT116/DEFM_Région_Dépt!DX115</f>
        <v>0.16655407480194068</v>
      </c>
      <c r="IV116" s="435">
        <v>2831</v>
      </c>
      <c r="IW116" s="441">
        <f>IV116/DEFM_Région_Dépt!DY115</f>
        <v>0.17376626565185366</v>
      </c>
      <c r="IX116" s="435">
        <v>2827</v>
      </c>
      <c r="IY116" s="441">
        <f>IX116/DEFM_Région_Dépt!DZ115</f>
        <v>0.17617000062316943</v>
      </c>
      <c r="IZ116" s="435">
        <v>2927</v>
      </c>
      <c r="JA116" s="441">
        <f>IZ116/DEFM_Région_Dépt!EA115</f>
        <v>0.17782503037667072</v>
      </c>
      <c r="JB116" s="435">
        <v>2983</v>
      </c>
      <c r="JC116" s="441">
        <f>JB116/DEFM_Région_Dépt!EB115</f>
        <v>0.17645666962437148</v>
      </c>
      <c r="JD116" s="435">
        <v>3049</v>
      </c>
      <c r="JE116" s="441">
        <f>JD116/DEFM_Région_Dépt!EC115</f>
        <v>0.18107851288751634</v>
      </c>
      <c r="JF116" s="435">
        <v>3053</v>
      </c>
      <c r="JG116" s="441">
        <f>JF116/DEFM_Région_Dépt!ED115</f>
        <v>0.18451589508038196</v>
      </c>
      <c r="JH116" s="435">
        <v>3149</v>
      </c>
      <c r="JI116" s="441">
        <f>JH116/DEFM_Région_Dépt!EE115</f>
        <v>0.19031790160763931</v>
      </c>
      <c r="JJ116" s="435">
        <v>3165</v>
      </c>
      <c r="JK116" s="441">
        <f>JJ116/DEFM_Région_Dépt!EF115</f>
        <v>0.19017004145887159</v>
      </c>
      <c r="JL116" s="435"/>
      <c r="JM116" s="441" t="e">
        <f>JL116/DEFM_Région_Dépt!EG115</f>
        <v>#DIV/0!</v>
      </c>
      <c r="JN116" s="435"/>
      <c r="JO116" s="441" t="e">
        <f>JN116/DEFM_Région_Dépt!EH115</f>
        <v>#DIV/0!</v>
      </c>
      <c r="JP116" s="435"/>
      <c r="JQ116" s="441" t="e">
        <f>JP116/DEFM_Région_Dépt!EI115</f>
        <v>#DIV/0!</v>
      </c>
      <c r="JR116" s="435"/>
      <c r="JS116" s="441" t="e">
        <f>JR116/DEFM_Région_Dépt!EJ115</f>
        <v>#DIV/0!</v>
      </c>
    </row>
    <row r="117" spans="1:279" x14ac:dyDescent="0.35">
      <c r="A117" s="246" t="s">
        <v>479</v>
      </c>
      <c r="B117" s="286">
        <v>704</v>
      </c>
      <c r="C117" s="280">
        <f>B117/DEFM_Région_Dépt!B116</f>
        <v>9.947717959587396E-2</v>
      </c>
      <c r="D117" s="247">
        <v>786</v>
      </c>
      <c r="E117" s="248">
        <f>D117/DEFM_Région_Dépt!C116</f>
        <v>0.11252684323550466</v>
      </c>
      <c r="F117" s="286">
        <v>843</v>
      </c>
      <c r="G117" s="280">
        <f>F117/DEFM_Région_Dépt!D116</f>
        <v>0.11597193561700371</v>
      </c>
      <c r="H117" s="264">
        <v>999</v>
      </c>
      <c r="I117" s="248">
        <f>H117/DEFM_Région_Dépt!E116</f>
        <v>0.12322684100160355</v>
      </c>
      <c r="J117" s="246">
        <v>923</v>
      </c>
      <c r="K117" s="280">
        <f>J117/DEFM_Région_Dépt!F116</f>
        <v>0.11217792902284882</v>
      </c>
      <c r="L117" s="264">
        <v>972</v>
      </c>
      <c r="M117" s="248">
        <f>L117/DEFM_Région_Dépt!G116</f>
        <v>0.11649089165867689</v>
      </c>
      <c r="N117" s="246">
        <v>868</v>
      </c>
      <c r="O117" s="280">
        <f>N117/DEFM_Région_Dépt!H116</f>
        <v>0.11864406779661017</v>
      </c>
      <c r="P117" s="264">
        <v>937</v>
      </c>
      <c r="Q117" s="248">
        <f>P117/DEFM_Région_Dépt!I116</f>
        <v>0.13053775424909445</v>
      </c>
      <c r="R117" s="246">
        <v>988</v>
      </c>
      <c r="S117" s="280">
        <f>R117/DEFM_Région_Dépt!J116</f>
        <v>0.13773874250662205</v>
      </c>
      <c r="T117" s="264">
        <v>1028</v>
      </c>
      <c r="U117" s="248">
        <f>T117/DEFM_Région_Dépt!K116</f>
        <v>0.14317548746518105</v>
      </c>
      <c r="V117" s="246">
        <v>1039</v>
      </c>
      <c r="W117" s="280">
        <f>V117/DEFM_Région_Dépt!L116</f>
        <v>0.1306425248333962</v>
      </c>
      <c r="X117" s="264">
        <v>1018</v>
      </c>
      <c r="Y117" s="248">
        <f>X117/DEFM_Région_Dépt!M116</f>
        <v>0.12384428223844282</v>
      </c>
      <c r="Z117" s="246">
        <v>1010</v>
      </c>
      <c r="AA117" s="280">
        <f>Z117/DEFM_Région_Dépt!N116</f>
        <v>0.12864603235256655</v>
      </c>
      <c r="AB117" s="264">
        <v>1010</v>
      </c>
      <c r="AC117" s="248">
        <f>AB117/DEFM_Région_Dépt!O116</f>
        <v>0.13067667227325658</v>
      </c>
      <c r="AD117" s="246">
        <v>992</v>
      </c>
      <c r="AE117" s="280">
        <f>AD117/DEFM_Région_Dépt!P116</f>
        <v>0.12487411883182276</v>
      </c>
      <c r="AF117" s="264">
        <v>1077</v>
      </c>
      <c r="AG117" s="248">
        <f>AF117/DEFM_Région_Dépt!Q116</f>
        <v>0.12281902155319877</v>
      </c>
      <c r="AH117" s="246">
        <v>1113</v>
      </c>
      <c r="AI117" s="280">
        <f>AH117/DEFM_Région_Dépt!R116</f>
        <v>0.12463605823068309</v>
      </c>
      <c r="AJ117" s="264">
        <v>1091</v>
      </c>
      <c r="AK117" s="248">
        <f>AJ117/DEFM_Région_Dépt!S116</f>
        <v>0.12213142281428412</v>
      </c>
      <c r="AL117" s="246">
        <v>1068</v>
      </c>
      <c r="AM117" s="280">
        <f>AL117/DEFM_Région_Dépt!T116</f>
        <v>0.13358348968105066</v>
      </c>
      <c r="AN117" s="264">
        <v>1029</v>
      </c>
      <c r="AO117" s="248">
        <f>AN117/DEFM_Région_Dépt!U116</f>
        <v>0.13060032999111562</v>
      </c>
      <c r="AP117" s="246">
        <v>1025</v>
      </c>
      <c r="AQ117" s="280">
        <f>AP117/DEFM_Région_Dépt!V116</f>
        <v>0.13094021461420541</v>
      </c>
      <c r="AR117" s="264">
        <v>1039</v>
      </c>
      <c r="AS117" s="248">
        <f>AR117/DEFM_Région_Dépt!W116</f>
        <v>0.13215466802340373</v>
      </c>
      <c r="AT117" s="246">
        <v>1089</v>
      </c>
      <c r="AU117" s="280">
        <f>AT117/DEFM_Région_Dépt!X116</f>
        <v>0.12935027913053807</v>
      </c>
      <c r="AV117" s="264">
        <v>1094</v>
      </c>
      <c r="AW117" s="248">
        <f>AV117/DEFM_Région_Dépt!Y116</f>
        <v>0.12362978867668663</v>
      </c>
      <c r="AX117" s="246">
        <v>1096</v>
      </c>
      <c r="AY117" s="280">
        <f>AX117/DEFM_Région_Dépt!Z116</f>
        <v>0.12971949343117528</v>
      </c>
      <c r="AZ117" s="264">
        <v>1077</v>
      </c>
      <c r="BA117" s="248">
        <f>AZ117/DEFM_Région_Dépt!AA116</f>
        <v>0.12979031091829357</v>
      </c>
      <c r="BB117" s="246">
        <v>1135</v>
      </c>
      <c r="BC117" s="280">
        <f>BB117/DEFM_Région_Dépt!AB116</f>
        <v>0.13094139363174895</v>
      </c>
      <c r="BD117" s="264">
        <v>1185</v>
      </c>
      <c r="BE117" s="248">
        <f>BD117/DEFM_Région_Dépt!AC116</f>
        <v>0.12650795345361376</v>
      </c>
      <c r="BF117" s="246">
        <v>1196</v>
      </c>
      <c r="BG117" s="280">
        <f>BF117/DEFM_Région_Dépt!AD116</f>
        <v>0.12343895138817215</v>
      </c>
      <c r="BH117" s="264">
        <v>1214</v>
      </c>
      <c r="BI117" s="248">
        <f>BH117/DEFM_Région_Dépt!AE116</f>
        <v>0.12383964092624707</v>
      </c>
      <c r="BJ117" s="246">
        <v>1191</v>
      </c>
      <c r="BK117" s="280">
        <f>BJ117/DEFM_Région_Dépt!AF116</f>
        <v>0.13527941844616084</v>
      </c>
      <c r="BL117" s="264">
        <v>1185</v>
      </c>
      <c r="BM117" s="248">
        <f>BL117/DEFM_Région_Dépt!AG116</f>
        <v>0.13780672171182695</v>
      </c>
      <c r="BN117" s="246">
        <v>1184</v>
      </c>
      <c r="BO117" s="280">
        <f>BN117/DEFM_Région_Dépt!AH116</f>
        <v>0.14105313319037407</v>
      </c>
      <c r="BP117" s="247">
        <v>1199</v>
      </c>
      <c r="BQ117" s="248">
        <f>BP117/DEFM_Région_Dépt!AI116</f>
        <v>0.14076074195820615</v>
      </c>
      <c r="BR117" s="286">
        <v>1231</v>
      </c>
      <c r="BS117" s="280">
        <f>BR117/DEFM_Région_Dépt!AJ116</f>
        <v>0.13302355738059218</v>
      </c>
      <c r="BT117" s="247">
        <v>1212</v>
      </c>
      <c r="BU117" s="248">
        <f>BT117/DEFM_Région_Dépt!AK116</f>
        <v>0.12542688606022975</v>
      </c>
      <c r="BV117" s="286">
        <v>1174</v>
      </c>
      <c r="BW117" s="280">
        <f>BV117/DEFM_Région_Dépt!AL116</f>
        <v>0.1251732594093187</v>
      </c>
      <c r="BX117" s="247">
        <v>1123</v>
      </c>
      <c r="BY117" s="248">
        <f>BX117/DEFM_Région_Dépt!AM116</f>
        <v>0.12070077386070507</v>
      </c>
      <c r="BZ117" s="249">
        <v>1174</v>
      </c>
      <c r="CA117" s="280">
        <f>BZ117/DEFM_Région_Dépt!AN116</f>
        <v>0.12203742203742204</v>
      </c>
      <c r="CB117" s="247">
        <v>1231</v>
      </c>
      <c r="CC117" s="248">
        <f>CB117/DEFM_Région_Dépt!AO116</f>
        <v>0.11932919736331912</v>
      </c>
      <c r="CD117" s="249">
        <v>1260</v>
      </c>
      <c r="CE117" s="280">
        <f>CD117/DEFM_Région_Dépt!AP116</f>
        <v>0.1174496644295302</v>
      </c>
      <c r="CF117" s="247">
        <v>1298</v>
      </c>
      <c r="CG117" s="248">
        <f>CF117/DEFM_Région_Dépt!AQ116</f>
        <v>0.12105950382391345</v>
      </c>
      <c r="CH117" s="249">
        <v>1273</v>
      </c>
      <c r="CI117" s="280">
        <f>CH117/DEFM_Région_Dépt!AR116</f>
        <v>0.13144037170882808</v>
      </c>
      <c r="CJ117" s="247">
        <v>1293</v>
      </c>
      <c r="CK117" s="248">
        <f>CJ117/DEFM_Région_Dépt!AS116</f>
        <v>0.13394799544183156</v>
      </c>
      <c r="CL117" s="249">
        <v>1315</v>
      </c>
      <c r="CM117" s="280">
        <f>CL117/DEFM_Région_Dépt!AT116</f>
        <v>0.13710770514023563</v>
      </c>
      <c r="CN117" s="247">
        <v>1325</v>
      </c>
      <c r="CO117" s="248">
        <f>CN117/DEFM_Région_Dépt!AU116</f>
        <v>0.13800645766066036</v>
      </c>
      <c r="CP117" s="249">
        <v>1375</v>
      </c>
      <c r="CQ117" s="280">
        <f>CP117/DEFM_Région_Dépt!AV116</f>
        <v>0.12881768783961026</v>
      </c>
      <c r="CR117" s="247">
        <v>1299</v>
      </c>
      <c r="CS117" s="248">
        <f>CR117/DEFM_Région_Dépt!AW116</f>
        <v>0.12594531704479348</v>
      </c>
      <c r="CT117" s="249">
        <v>1251</v>
      </c>
      <c r="CU117" s="280">
        <f>CT117/DEFM_Région_Dépt!AX116</f>
        <v>0.12691488282438876</v>
      </c>
      <c r="CV117" s="247">
        <v>1213</v>
      </c>
      <c r="CW117" s="248">
        <f>CV117/DEFM_Région_Dépt!AY116</f>
        <v>0.12357375713121434</v>
      </c>
      <c r="CX117" s="249">
        <v>1159</v>
      </c>
      <c r="CY117" s="280">
        <f>CX117/DEFM_Région_Dépt!AZ116</f>
        <v>0.11759334415584416</v>
      </c>
      <c r="CZ117" s="247">
        <v>1284</v>
      </c>
      <c r="DA117" s="248">
        <f>CZ117/DEFM_Région_Dépt!BA116</f>
        <v>0.11364843335103558</v>
      </c>
      <c r="DB117" s="249">
        <v>1229</v>
      </c>
      <c r="DC117" s="280">
        <f>DB117/DEFM_Région_Dépt!BB116</f>
        <v>0.11166636380156278</v>
      </c>
      <c r="DD117" s="247">
        <v>1231</v>
      </c>
      <c r="DE117" s="248">
        <f>DD117/DEFM_Région_Dépt!BC116</f>
        <v>0.11327873378117236</v>
      </c>
      <c r="DF117" s="249">
        <v>1288</v>
      </c>
      <c r="DG117" s="280">
        <f>DF117/DEFM_Région_Dépt!BD116</f>
        <v>0.12376285192658787</v>
      </c>
      <c r="DH117" s="247">
        <v>1366</v>
      </c>
      <c r="DI117" s="248">
        <f>DH117/DEFM_Région_Dépt!BE116</f>
        <v>0.13251843228560342</v>
      </c>
      <c r="DJ117" s="249">
        <v>1311</v>
      </c>
      <c r="DK117" s="280">
        <f>DJ117/DEFM_Région_Dépt!BF116</f>
        <v>0.13047372611464969</v>
      </c>
      <c r="DL117" s="247">
        <v>1326</v>
      </c>
      <c r="DM117" s="248">
        <f>DL117/DEFM_Région_Dépt!BG116</f>
        <v>0.13083374444992599</v>
      </c>
      <c r="DN117" s="249">
        <v>1365</v>
      </c>
      <c r="DO117" s="280">
        <f>DN117/DEFM_Région_Dépt!BH116</f>
        <v>0.12308385933273219</v>
      </c>
      <c r="DP117" s="247">
        <v>1288</v>
      </c>
      <c r="DQ117" s="248">
        <f>DP117/DEFM_Région_Dépt!BI116</f>
        <v>0.11960256291206241</v>
      </c>
      <c r="DR117" s="249">
        <v>1371</v>
      </c>
      <c r="DS117" s="280">
        <f>DR117/DEFM_Région_Dépt!BJ116</f>
        <v>0.12418478260869566</v>
      </c>
      <c r="DT117" s="247">
        <v>1404</v>
      </c>
      <c r="DU117" s="248">
        <f>DT117/DEFM_Région_Dépt!BK116</f>
        <v>0.12743941181809931</v>
      </c>
      <c r="DV117" s="249">
        <v>1386</v>
      </c>
      <c r="DW117" s="280">
        <f>DV117/DEFM_Région_Dépt!BL116</f>
        <v>0.12501127446559032</v>
      </c>
      <c r="DX117" s="247">
        <v>1445</v>
      </c>
      <c r="DY117" s="248">
        <f>DX117/DEFM_Région_Dépt!BM116</f>
        <v>0.1224472502330311</v>
      </c>
      <c r="DZ117" s="249">
        <v>1493</v>
      </c>
      <c r="EA117" s="280">
        <f>DZ117/DEFM_Région_Dépt!BN116</f>
        <v>0.12303255047383602</v>
      </c>
      <c r="EB117" s="247">
        <v>1515</v>
      </c>
      <c r="EC117" s="248">
        <f>EB117/DEFM_Région_Dépt!BO116</f>
        <v>0.12429239478218065</v>
      </c>
      <c r="ED117" s="249">
        <v>1510</v>
      </c>
      <c r="EE117" s="280">
        <f>ED117/DEFM_Région_Dépt!BP116</f>
        <v>0.13089459084604715</v>
      </c>
      <c r="EF117" s="247">
        <v>1544</v>
      </c>
      <c r="EG117" s="248">
        <f>EF117/DEFM_Région_Dépt!BQ116</f>
        <v>0.13632350344340455</v>
      </c>
      <c r="EH117" s="249">
        <v>1578</v>
      </c>
      <c r="EI117" s="280">
        <f>EH117/DEFM_Région_Dépt!BR116</f>
        <v>0.14064171122994654</v>
      </c>
      <c r="EJ117" s="247">
        <v>1540</v>
      </c>
      <c r="EK117" s="248">
        <f>EJ117/DEFM_Région_Dépt!BS116</f>
        <v>0.13622291021671826</v>
      </c>
      <c r="EL117" s="249">
        <v>1572</v>
      </c>
      <c r="EM117" s="280">
        <f>EL117/DEFM_Région_Dépt!BT116</f>
        <v>0.12921255959230643</v>
      </c>
      <c r="EN117" s="247">
        <v>1552</v>
      </c>
      <c r="EO117" s="248">
        <f>EN117/DEFM_Région_Dépt!BU116</f>
        <v>0.12538374535466149</v>
      </c>
      <c r="EP117" s="249">
        <v>1589</v>
      </c>
      <c r="EQ117" s="280">
        <f>EP117/DEFM_Région_Dépt!BV116</f>
        <v>0.13134402380558771</v>
      </c>
      <c r="ER117" s="247">
        <v>1538</v>
      </c>
      <c r="ES117" s="248">
        <f>ER117/DEFM_Région_Dépt!BW116</f>
        <v>0.12807061370638687</v>
      </c>
      <c r="ET117" s="249">
        <v>1536</v>
      </c>
      <c r="EU117" s="280">
        <f>ET117/DEFM_Région_Dépt!BX116</f>
        <v>0.12668041237113403</v>
      </c>
      <c r="EV117" s="247">
        <v>1619</v>
      </c>
      <c r="EW117" s="248">
        <f>EV117/DEFM_Région_Dépt!BY116</f>
        <v>0.12632646691635455</v>
      </c>
      <c r="EX117" s="249">
        <v>1625</v>
      </c>
      <c r="EY117" s="280">
        <f>EX117/DEFM_Région_Dépt!BZ116</f>
        <v>0.1241216009776963</v>
      </c>
      <c r="EZ117" s="247">
        <v>1699</v>
      </c>
      <c r="FA117" s="248">
        <f>EZ117/DEFM_Région_Dépt!CA116</f>
        <v>0.13058181538698024</v>
      </c>
      <c r="FB117" s="286">
        <v>1776</v>
      </c>
      <c r="FC117" s="281">
        <f>FB117/DEFM_Région_Dépt!CB116</f>
        <v>0.14274232438514708</v>
      </c>
      <c r="FD117" s="252">
        <v>1741</v>
      </c>
      <c r="FE117" s="248">
        <f>FD117/DEFM_Région_Dépt!CC116</f>
        <v>0.1438961897677494</v>
      </c>
      <c r="FF117" s="249">
        <v>1663</v>
      </c>
      <c r="FG117" s="250">
        <f>FF117/DEFM_Région_Dépt!CD116</f>
        <v>0.13995960276047803</v>
      </c>
      <c r="FH117" s="247">
        <v>1598</v>
      </c>
      <c r="FI117" s="248">
        <f>FH117/DEFM_Région_Dépt!CE116</f>
        <v>0.13486370157819225</v>
      </c>
      <c r="FJ117" s="249">
        <v>1555</v>
      </c>
      <c r="FK117" s="250">
        <f>FJ117/DEFM_Région_Dépt!CF116</f>
        <v>0.12319759150689273</v>
      </c>
      <c r="FL117" s="247">
        <v>1241</v>
      </c>
      <c r="FM117" s="248">
        <f>FL117/DEFM_Région_Dépt!CG116</f>
        <v>9.8180379746835439E-2</v>
      </c>
      <c r="FN117" s="249">
        <v>1197</v>
      </c>
      <c r="FO117" s="250">
        <f>FN117/DEFM_Région_Dépt!CH116</f>
        <v>9.7048808172531212E-2</v>
      </c>
      <c r="FP117" s="247">
        <v>1148</v>
      </c>
      <c r="FQ117" s="248">
        <f>FP117/DEFM_Région_Dépt!CI116</f>
        <v>9.2775173751414253E-2</v>
      </c>
      <c r="FR117" s="249">
        <v>1155</v>
      </c>
      <c r="FS117" s="250">
        <f>FR117/DEFM_Région_Dépt!CJ116</f>
        <v>9.1261061946902658E-2</v>
      </c>
      <c r="FT117" s="247">
        <v>1193</v>
      </c>
      <c r="FU117" s="248">
        <f>FT117/DEFM_Région_Dépt!CK116</f>
        <v>9.1221899372992812E-2</v>
      </c>
      <c r="FV117" s="249">
        <v>1139</v>
      </c>
      <c r="FW117" s="250">
        <f>FV117/DEFM_Région_Dépt!CL116</f>
        <v>8.6477868043428746E-2</v>
      </c>
      <c r="FX117" s="247">
        <v>1172</v>
      </c>
      <c r="FY117" s="248">
        <f>FX117/DEFM_Région_Dépt!CM116</f>
        <v>8.8452830188679249E-2</v>
      </c>
      <c r="FZ117" s="249">
        <v>1172</v>
      </c>
      <c r="GA117" s="250">
        <f>FZ117/DEFM_Région_Dépt!CN116</f>
        <v>9.2080452545568819E-2</v>
      </c>
      <c r="GB117" s="247">
        <v>1179</v>
      </c>
      <c r="GC117" s="248">
        <f>GB117/DEFM_Région_Dépt!CO116</f>
        <v>9.3764911722602193E-2</v>
      </c>
      <c r="GD117" s="249">
        <v>1166</v>
      </c>
      <c r="GE117" s="250">
        <f>GD117/DEFM_Région_Dépt!CP116</f>
        <v>9.4989816700611004E-2</v>
      </c>
      <c r="GF117" s="247">
        <v>1116</v>
      </c>
      <c r="GG117" s="248">
        <f>GF117/DEFM_Région_Dépt!CQ116</f>
        <v>9.0584415584415587E-2</v>
      </c>
      <c r="GH117" s="249">
        <v>1118</v>
      </c>
      <c r="GI117" s="250">
        <f>GH117/DEFM_Région_Dépt!CR116</f>
        <v>8.6159062885326751E-2</v>
      </c>
      <c r="GJ117" s="247">
        <v>1143</v>
      </c>
      <c r="GK117" s="248">
        <f>GJ117/DEFM_Région_Dépt!CS116</f>
        <v>8.7192005492409796E-2</v>
      </c>
      <c r="GL117" s="249">
        <v>1128</v>
      </c>
      <c r="GM117" s="250">
        <f>GL117/DEFM_Région_Dépt!CT116</f>
        <v>8.8546981709710343E-2</v>
      </c>
      <c r="GN117" s="247">
        <v>1122</v>
      </c>
      <c r="GO117" s="248">
        <f>GN117/DEFM_Région_Dépt!CU116</f>
        <v>8.6600802716887929E-2</v>
      </c>
      <c r="GP117" s="287">
        <v>1115</v>
      </c>
      <c r="GQ117" s="288">
        <f>GP117/DEFM_Région_Dépt!CV116</f>
        <v>8.4246316584812991E-2</v>
      </c>
      <c r="GR117" s="289">
        <v>1102</v>
      </c>
      <c r="GS117" s="290">
        <f>GR117/DEFM_Région_Dépt!CW116</f>
        <v>8.0555555555555561E-2</v>
      </c>
      <c r="GT117" s="287">
        <v>1138</v>
      </c>
      <c r="GU117" s="288">
        <f>GT117/DEFM_Région_Dépt!CX116</f>
        <v>8.1618016208850314E-2</v>
      </c>
      <c r="GV117" s="289">
        <v>1159</v>
      </c>
      <c r="GW117" s="290">
        <f>GV117/DEFM_Région_Dépt!CY116</f>
        <v>8.3773039392844237E-2</v>
      </c>
      <c r="GX117" s="291">
        <v>1181</v>
      </c>
      <c r="GY117" s="292">
        <f>GX117/DEFM_Région_Dépt!CZ116</f>
        <v>8.8623743058682272E-2</v>
      </c>
      <c r="GZ117" s="435">
        <v>1217</v>
      </c>
      <c r="HA117" s="441">
        <f>GZ117/DEFM_Région_Dépt!DA116</f>
        <v>9.2688499619192691E-2</v>
      </c>
      <c r="HB117" s="435">
        <v>1225</v>
      </c>
      <c r="HC117" s="441">
        <f>HB117/DEFM_Région_Dépt!DB116</f>
        <v>9.5397554707577298E-2</v>
      </c>
      <c r="HD117" s="435">
        <v>1201</v>
      </c>
      <c r="HE117" s="441">
        <f>HD117/DEFM_Région_Dépt!DC116</f>
        <v>9.4048551292090832E-2</v>
      </c>
      <c r="HF117" s="435">
        <v>1194</v>
      </c>
      <c r="HG117" s="441">
        <f>HF117/DEFM_Région_Dépt!DD116</f>
        <v>8.9091180420832708E-2</v>
      </c>
      <c r="HH117" s="435">
        <v>1201</v>
      </c>
      <c r="HI117" s="441">
        <f>HH117/DEFM_Région_Dépt!DE116</f>
        <v>8.8438880706921949E-2</v>
      </c>
      <c r="HJ117" s="435">
        <v>1211</v>
      </c>
      <c r="HK117" s="441">
        <f>HJ117/DEFM_Région_Dépt!DF116</f>
        <v>9.0977387123431744E-2</v>
      </c>
      <c r="HL117" s="435">
        <v>1211</v>
      </c>
      <c r="HM117" s="441">
        <f>HL117/DEFM_Région_Dépt!DG116</f>
        <v>9.0332686856631358E-2</v>
      </c>
      <c r="HN117" s="435">
        <v>1263</v>
      </c>
      <c r="HO117" s="441">
        <f>HN117/DEFM_Région_Dépt!DH116</f>
        <v>9.2324561403508767E-2</v>
      </c>
      <c r="HP117" s="435">
        <v>1276</v>
      </c>
      <c r="HQ117" s="441">
        <f>HP117/DEFM_Région_Dépt!DI116</f>
        <v>9.0483619344773794E-2</v>
      </c>
      <c r="HR117" s="435">
        <v>1316</v>
      </c>
      <c r="HS117" s="441">
        <f>HR117/DEFM_Région_Dépt!DJ116</f>
        <v>9.1957235692823699E-2</v>
      </c>
      <c r="HT117" s="435">
        <v>1339</v>
      </c>
      <c r="HU117" s="441">
        <f>HT117/DEFM_Région_Dépt!DK116</f>
        <v>9.4863620262132478E-2</v>
      </c>
      <c r="HV117" s="502">
        <v>1348</v>
      </c>
      <c r="HW117" s="500">
        <f>HV117/DEFM_Région_Dépt!DL116</f>
        <v>9.9652546758335181E-2</v>
      </c>
      <c r="HX117" s="435">
        <v>1398</v>
      </c>
      <c r="HY117" s="441">
        <f>HX117/DEFM_Région_Dépt!DM116</f>
        <v>0.10431278913594985</v>
      </c>
      <c r="HZ117" s="435">
        <v>1390</v>
      </c>
      <c r="IA117" s="441">
        <f>HZ117/DEFM_Région_Dépt!DN116</f>
        <v>0.10567931270432601</v>
      </c>
      <c r="IB117" s="435">
        <v>1441</v>
      </c>
      <c r="IC117" s="441">
        <f>IB117/DEFM_Région_Dépt!DO116</f>
        <v>0.10964845533404352</v>
      </c>
      <c r="ID117" s="435">
        <v>1418</v>
      </c>
      <c r="IE117" s="441">
        <f>ID117/DEFM_Région_Dépt!DP116</f>
        <v>0.10323989807062249</v>
      </c>
      <c r="IF117" s="435">
        <v>1403</v>
      </c>
      <c r="IG117" s="441">
        <f>IF117/DEFM_Région_Dépt!DQ116</f>
        <v>0.10233406272793581</v>
      </c>
      <c r="IH117" s="435">
        <v>1407</v>
      </c>
      <c r="II117" s="441">
        <f>IH117/DEFM_Région_Dépt!DR116</f>
        <v>0.10431494661921709</v>
      </c>
      <c r="IJ117" s="435">
        <v>1411</v>
      </c>
      <c r="IK117" s="441">
        <f>IJ117/DEFM_Région_Dépt!DS116</f>
        <v>0.10465806260198783</v>
      </c>
      <c r="IL117" s="435">
        <v>1426</v>
      </c>
      <c r="IM117" s="441">
        <f>IL117/DEFM_Région_Dépt!DT116</f>
        <v>0.10449948702916606</v>
      </c>
      <c r="IN117" s="435">
        <v>1440</v>
      </c>
      <c r="IO117" s="441">
        <f>IN117/DEFM_Région_Dépt!DU116</f>
        <v>0.10298219266251878</v>
      </c>
      <c r="IP117" s="435">
        <v>1462</v>
      </c>
      <c r="IQ117" s="441">
        <f>IP117/DEFM_Région_Dépt!DV116</f>
        <v>0.1026252983293556</v>
      </c>
      <c r="IR117" s="435">
        <v>1429</v>
      </c>
      <c r="IS117" s="441">
        <f>IR117/DEFM_Région_Dépt!DW116</f>
        <v>0.10254018369690011</v>
      </c>
      <c r="IT117" s="435">
        <v>1420</v>
      </c>
      <c r="IU117" s="441">
        <f>IT117/DEFM_Région_Dépt!DX116</f>
        <v>0.10592272116962555</v>
      </c>
      <c r="IV117" s="435">
        <v>1462</v>
      </c>
      <c r="IW117" s="441">
        <f>IV117/DEFM_Région_Dépt!DY116</f>
        <v>0.11141594269166286</v>
      </c>
      <c r="IX117" s="435">
        <v>1446</v>
      </c>
      <c r="IY117" s="441">
        <f>IX117/DEFM_Région_Dépt!DZ116</f>
        <v>0.11195416537627749</v>
      </c>
      <c r="IZ117" s="435">
        <v>1527</v>
      </c>
      <c r="JA117" s="441">
        <f>IZ117/DEFM_Région_Dépt!EA116</f>
        <v>0.11232896866264529</v>
      </c>
      <c r="JB117" s="435">
        <v>1611</v>
      </c>
      <c r="JC117" s="441">
        <f>JB117/DEFM_Région_Dépt!EB116</f>
        <v>0.11057725307159036</v>
      </c>
      <c r="JD117" s="435">
        <v>1683</v>
      </c>
      <c r="JE117" s="441">
        <f>JD117/DEFM_Région_Dépt!EC116</f>
        <v>0.1155351136129608</v>
      </c>
      <c r="JF117" s="435">
        <v>1740</v>
      </c>
      <c r="JG117" s="441">
        <f>JF117/DEFM_Région_Dépt!ED116</f>
        <v>0.12275998306758855</v>
      </c>
      <c r="JH117" s="435">
        <v>1743</v>
      </c>
      <c r="JI117" s="441">
        <f>JH117/DEFM_Région_Dépt!EE116</f>
        <v>0.12368719841044565</v>
      </c>
      <c r="JJ117" s="435">
        <v>1813</v>
      </c>
      <c r="JK117" s="441">
        <f>JJ117/DEFM_Région_Dépt!EF116</f>
        <v>0.12766706569959863</v>
      </c>
      <c r="JL117" s="435"/>
      <c r="JM117" s="441" t="e">
        <f>JL117/DEFM_Région_Dépt!EG116</f>
        <v>#DIV/0!</v>
      </c>
      <c r="JN117" s="435"/>
      <c r="JO117" s="441" t="e">
        <f>JN117/DEFM_Région_Dépt!EH116</f>
        <v>#DIV/0!</v>
      </c>
      <c r="JP117" s="435"/>
      <c r="JQ117" s="441" t="e">
        <f>JP117/DEFM_Région_Dépt!EI116</f>
        <v>#DIV/0!</v>
      </c>
      <c r="JR117" s="435"/>
      <c r="JS117" s="441" t="e">
        <f>JR117/DEFM_Région_Dépt!EJ116</f>
        <v>#DIV/0!</v>
      </c>
    </row>
    <row r="118" spans="1:279" x14ac:dyDescent="0.35">
      <c r="A118" s="246" t="s">
        <v>480</v>
      </c>
      <c r="B118" s="286">
        <v>6130</v>
      </c>
      <c r="C118" s="280">
        <f>B118/DEFM_Région_Dépt!B117</f>
        <v>0.11307668185423622</v>
      </c>
      <c r="D118" s="247">
        <v>7182</v>
      </c>
      <c r="E118" s="248">
        <f>D118/DEFM_Région_Dépt!C117</f>
        <v>0.13030226060452121</v>
      </c>
      <c r="F118" s="286">
        <v>8035</v>
      </c>
      <c r="G118" s="280">
        <f>F118/DEFM_Région_Dépt!D117</f>
        <v>0.14130205402363535</v>
      </c>
      <c r="H118" s="247">
        <v>8855</v>
      </c>
      <c r="I118" s="248">
        <f>H118/DEFM_Région_Dépt!E117</f>
        <v>0.14781984508547008</v>
      </c>
      <c r="J118" s="286">
        <v>8287</v>
      </c>
      <c r="K118" s="280">
        <f>J118/DEFM_Région_Dépt!F117</f>
        <v>0.13254110421598106</v>
      </c>
      <c r="L118" s="247">
        <v>8724</v>
      </c>
      <c r="M118" s="248">
        <f>L118/DEFM_Région_Dépt!G117</f>
        <v>0.13622523071157538</v>
      </c>
      <c r="N118" s="286">
        <v>8247</v>
      </c>
      <c r="O118" s="280">
        <f>N118/DEFM_Région_Dépt!H117</f>
        <v>0.12783271847970984</v>
      </c>
      <c r="P118" s="247">
        <v>9459</v>
      </c>
      <c r="Q118" s="248">
        <f>P118/DEFM_Région_Dépt!I117</f>
        <v>0.14374287668110325</v>
      </c>
      <c r="R118" s="286">
        <v>9751</v>
      </c>
      <c r="S118" s="280">
        <f>R118/DEFM_Région_Dépt!J117</f>
        <v>0.14902721951368617</v>
      </c>
      <c r="T118" s="247">
        <v>9996</v>
      </c>
      <c r="U118" s="248">
        <f>T118/DEFM_Région_Dépt!K117</f>
        <v>0.15648580105826732</v>
      </c>
      <c r="V118" s="286">
        <v>9919</v>
      </c>
      <c r="W118" s="280">
        <f>V118/DEFM_Région_Dépt!L117</f>
        <v>0.15998387096774194</v>
      </c>
      <c r="X118" s="247">
        <v>9826</v>
      </c>
      <c r="Y118" s="248">
        <f>X118/DEFM_Région_Dépt!M117</f>
        <v>0.16326869714038847</v>
      </c>
      <c r="Z118" s="286">
        <v>9744</v>
      </c>
      <c r="AA118" s="280">
        <f>Z118/DEFM_Région_Dépt!N117</f>
        <v>0.16546945845432778</v>
      </c>
      <c r="AB118" s="247">
        <v>9458</v>
      </c>
      <c r="AC118" s="248">
        <f>AB118/DEFM_Région_Dépt!O117</f>
        <v>0.16093518691827324</v>
      </c>
      <c r="AD118" s="286">
        <v>9459</v>
      </c>
      <c r="AE118" s="280">
        <f>AD118/DEFM_Région_Dépt!P117</f>
        <v>0.15680846125791587</v>
      </c>
      <c r="AF118" s="247">
        <v>9768</v>
      </c>
      <c r="AG118" s="248">
        <f>AF118/DEFM_Région_Dépt!Q117</f>
        <v>0.15594118680055558</v>
      </c>
      <c r="AH118" s="286">
        <v>9827</v>
      </c>
      <c r="AI118" s="280">
        <f>AH118/DEFM_Région_Dépt!R117</f>
        <v>0.15236603820391961</v>
      </c>
      <c r="AJ118" s="247">
        <v>10241</v>
      </c>
      <c r="AK118" s="248">
        <f>AJ118/DEFM_Région_Dépt!S117</f>
        <v>0.15282565548939725</v>
      </c>
      <c r="AL118" s="286">
        <v>10566</v>
      </c>
      <c r="AM118" s="280">
        <f>AL118/DEFM_Région_Dépt!T117</f>
        <v>0.15618163542836871</v>
      </c>
      <c r="AN118" s="247">
        <v>10964</v>
      </c>
      <c r="AO118" s="248">
        <f>AN118/DEFM_Région_Dépt!U117</f>
        <v>0.15871223636021481</v>
      </c>
      <c r="AP118" s="286">
        <v>10827</v>
      </c>
      <c r="AQ118" s="280">
        <f>AP118/DEFM_Région_Dépt!V117</f>
        <v>0.15797998073948696</v>
      </c>
      <c r="AR118" s="247">
        <v>11040</v>
      </c>
      <c r="AS118" s="248">
        <f>AR118/DEFM_Région_Dépt!W117</f>
        <v>0.16419775120471175</v>
      </c>
      <c r="AT118" s="286">
        <v>10872</v>
      </c>
      <c r="AU118" s="280">
        <f>AT118/DEFM_Région_Dépt!X117</f>
        <v>0.16786326369910604</v>
      </c>
      <c r="AV118" s="247">
        <v>10950</v>
      </c>
      <c r="AW118" s="248">
        <f>AV118/DEFM_Région_Dépt!Y117</f>
        <v>0.17187524525577233</v>
      </c>
      <c r="AX118" s="286">
        <v>10699</v>
      </c>
      <c r="AY118" s="280">
        <f>AX118/DEFM_Région_Dépt!Z117</f>
        <v>0.17174181742298988</v>
      </c>
      <c r="AZ118" s="247">
        <v>10358</v>
      </c>
      <c r="BA118" s="248">
        <f>AZ118/DEFM_Région_Dépt!AA117</f>
        <v>0.16558758173069238</v>
      </c>
      <c r="BB118" s="286">
        <v>10406</v>
      </c>
      <c r="BC118" s="280">
        <f>BB118/DEFM_Région_Dépt!AB117</f>
        <v>0.16173704906821679</v>
      </c>
      <c r="BD118" s="247">
        <v>10722</v>
      </c>
      <c r="BE118" s="248">
        <f>BD118/DEFM_Région_Dépt!AC117</f>
        <v>0.16067254090990829</v>
      </c>
      <c r="BF118" s="286">
        <v>10912</v>
      </c>
      <c r="BG118" s="280">
        <f>BF118/DEFM_Région_Dépt!AD117</f>
        <v>0.15757628269000273</v>
      </c>
      <c r="BH118" s="247">
        <v>11334</v>
      </c>
      <c r="BI118" s="248">
        <f>BH118/DEFM_Région_Dépt!AE117</f>
        <v>0.15667463817199098</v>
      </c>
      <c r="BJ118" s="286">
        <v>11589</v>
      </c>
      <c r="BK118" s="280">
        <f>BJ118/DEFM_Région_Dépt!AF117</f>
        <v>0.15831318388590632</v>
      </c>
      <c r="BL118" s="247">
        <v>12122</v>
      </c>
      <c r="BM118" s="248">
        <f>BL118/DEFM_Région_Dépt!AG117</f>
        <v>0.16275728728903449</v>
      </c>
      <c r="BN118" s="286">
        <v>12468</v>
      </c>
      <c r="BO118" s="280">
        <f>BN118/DEFM_Région_Dépt!AH117</f>
        <v>0.16759190805833726</v>
      </c>
      <c r="BP118" s="247">
        <v>12805</v>
      </c>
      <c r="BQ118" s="248">
        <f>BP118/DEFM_Région_Dépt!AI117</f>
        <v>0.17435527354919528</v>
      </c>
      <c r="BR118" s="286">
        <v>12408</v>
      </c>
      <c r="BS118" s="280">
        <f>BR118/DEFM_Région_Dépt!AJ117</f>
        <v>0.17552943173619659</v>
      </c>
      <c r="BT118" s="247">
        <v>12178</v>
      </c>
      <c r="BU118" s="248">
        <f>BT118/DEFM_Région_Dépt!AK117</f>
        <v>0.17572110875431077</v>
      </c>
      <c r="BV118" s="286">
        <v>12133</v>
      </c>
      <c r="BW118" s="280">
        <f>BV118/DEFM_Région_Dépt!AL117</f>
        <v>0.17807817063684264</v>
      </c>
      <c r="BX118" s="247">
        <v>12050</v>
      </c>
      <c r="BY118" s="248">
        <f>BX118/DEFM_Région_Dépt!AM117</f>
        <v>0.17451627853087706</v>
      </c>
      <c r="BZ118" s="249">
        <v>12258</v>
      </c>
      <c r="CA118" s="280">
        <f>BZ118/DEFM_Région_Dépt!AN117</f>
        <v>0.17277929693005947</v>
      </c>
      <c r="CB118" s="247">
        <v>12696</v>
      </c>
      <c r="CC118" s="248">
        <f>CB118/DEFM_Région_Dépt!AO117</f>
        <v>0.17213748220459629</v>
      </c>
      <c r="CD118" s="249">
        <v>13110</v>
      </c>
      <c r="CE118" s="280">
        <f>CD118/DEFM_Région_Dépt!AP117</f>
        <v>0.16795203566578698</v>
      </c>
      <c r="CF118" s="247">
        <v>13628</v>
      </c>
      <c r="CG118" s="248">
        <f>CF118/DEFM_Région_Dépt!AQ117</f>
        <v>0.16825522248012248</v>
      </c>
      <c r="CH118" s="249">
        <v>13507</v>
      </c>
      <c r="CI118" s="280">
        <f>CH118/DEFM_Région_Dépt!AR117</f>
        <v>0.1675349160278832</v>
      </c>
      <c r="CJ118" s="247">
        <v>14183</v>
      </c>
      <c r="CK118" s="248">
        <f>CJ118/DEFM_Région_Dépt!AS117</f>
        <v>0.17046670112138076</v>
      </c>
      <c r="CL118" s="249">
        <v>14491</v>
      </c>
      <c r="CM118" s="280">
        <f>CL118/DEFM_Région_Dépt!AT117</f>
        <v>0.17420207970186932</v>
      </c>
      <c r="CN118" s="247">
        <v>15009</v>
      </c>
      <c r="CO118" s="248">
        <f>CN118/DEFM_Région_Dépt!AU117</f>
        <v>0.18242257766541883</v>
      </c>
      <c r="CP118" s="249">
        <v>14946</v>
      </c>
      <c r="CQ118" s="280">
        <f>CP118/DEFM_Région_Dépt!AV117</f>
        <v>0.1849798262333226</v>
      </c>
      <c r="CR118" s="247">
        <v>14771</v>
      </c>
      <c r="CS118" s="248">
        <f>CR118/DEFM_Région_Dépt!AW117</f>
        <v>0.18841041863312841</v>
      </c>
      <c r="CT118" s="249">
        <v>14579</v>
      </c>
      <c r="CU118" s="280">
        <f>CT118/DEFM_Région_Dépt!AX117</f>
        <v>0.18961839606690425</v>
      </c>
      <c r="CV118" s="247">
        <v>14573</v>
      </c>
      <c r="CW118" s="248">
        <f>CV118/DEFM_Région_Dépt!AY117</f>
        <v>0.18629594119527004</v>
      </c>
      <c r="CX118" s="249">
        <v>14317</v>
      </c>
      <c r="CY118" s="280">
        <f>CX118/DEFM_Région_Dépt!AZ117</f>
        <v>0.18217330449166561</v>
      </c>
      <c r="CZ118" s="247">
        <v>14836</v>
      </c>
      <c r="DA118" s="248">
        <f>CZ118/DEFM_Région_Dépt!BA117</f>
        <v>0.18157785229970871</v>
      </c>
      <c r="DB118" s="249">
        <v>15301</v>
      </c>
      <c r="DC118" s="280">
        <f>DB118/DEFM_Région_Dépt!BB117</f>
        <v>0.17864356516561394</v>
      </c>
      <c r="DD118" s="247">
        <v>15579</v>
      </c>
      <c r="DE118" s="248">
        <f>DD118/DEFM_Région_Dépt!BC117</f>
        <v>0.17719920835323824</v>
      </c>
      <c r="DF118" s="249">
        <v>15805</v>
      </c>
      <c r="DG118" s="280">
        <f>DF118/DEFM_Région_Dépt!BD117</f>
        <v>0.17854520396290147</v>
      </c>
      <c r="DH118" s="247">
        <v>16427</v>
      </c>
      <c r="DI118" s="248">
        <f>DH118/DEFM_Région_Dépt!BE117</f>
        <v>0.18146969797397317</v>
      </c>
      <c r="DJ118" s="249">
        <v>16416</v>
      </c>
      <c r="DK118" s="280">
        <f>DJ118/DEFM_Région_Dépt!BF117</f>
        <v>0.18330634805426832</v>
      </c>
      <c r="DL118" s="247">
        <v>16667</v>
      </c>
      <c r="DM118" s="248">
        <f>DL118/DEFM_Région_Dépt!BG117</f>
        <v>0.18867732294874118</v>
      </c>
      <c r="DN118" s="249">
        <v>16718</v>
      </c>
      <c r="DO118" s="280">
        <f>DN118/DEFM_Région_Dépt!BH117</f>
        <v>0.19364329232978897</v>
      </c>
      <c r="DP118" s="247">
        <v>16507</v>
      </c>
      <c r="DQ118" s="248">
        <f>DP118/DEFM_Région_Dépt!BI117</f>
        <v>0.19619192507458075</v>
      </c>
      <c r="DR118" s="249">
        <v>16232</v>
      </c>
      <c r="DS118" s="280">
        <f>DR118/DEFM_Région_Dépt!BJ117</f>
        <v>0.19589432905709561</v>
      </c>
      <c r="DT118" s="247">
        <v>16114</v>
      </c>
      <c r="DU118" s="248">
        <f>DT118/DEFM_Région_Dépt!BK117</f>
        <v>0.19190644054878048</v>
      </c>
      <c r="DV118" s="249">
        <v>16036</v>
      </c>
      <c r="DW118" s="280">
        <f>DV118/DEFM_Région_Dépt!BL117</f>
        <v>0.18933150723747905</v>
      </c>
      <c r="DX118" s="247">
        <v>16493</v>
      </c>
      <c r="DY118" s="248">
        <f>DX118/DEFM_Région_Dépt!BM117</f>
        <v>0.18684717344511159</v>
      </c>
      <c r="DZ118" s="249">
        <v>16994</v>
      </c>
      <c r="EA118" s="280">
        <f>DZ118/DEFM_Région_Dépt!BN117</f>
        <v>0.18438469717683312</v>
      </c>
      <c r="EB118" s="247">
        <v>17261</v>
      </c>
      <c r="EC118" s="248">
        <f>EB118/DEFM_Région_Dépt!BO117</f>
        <v>0.1822145277581311</v>
      </c>
      <c r="ED118" s="249">
        <v>17684</v>
      </c>
      <c r="EE118" s="280">
        <f>ED118/DEFM_Région_Dépt!BP117</f>
        <v>0.18417763706048992</v>
      </c>
      <c r="EF118" s="247">
        <v>17966</v>
      </c>
      <c r="EG118" s="248">
        <f>EF118/DEFM_Région_Dépt!BQ117</f>
        <v>0.18400811167897416</v>
      </c>
      <c r="EH118" s="249">
        <v>18244</v>
      </c>
      <c r="EI118" s="280">
        <f>EH118/DEFM_Région_Dépt!BR117</f>
        <v>0.18771092270968803</v>
      </c>
      <c r="EJ118" s="247">
        <v>18558</v>
      </c>
      <c r="EK118" s="248">
        <f>EJ118/DEFM_Région_Dépt!BS117</f>
        <v>0.19277233585058534</v>
      </c>
      <c r="EL118" s="249">
        <v>18628</v>
      </c>
      <c r="EM118" s="280">
        <f>EL118/DEFM_Région_Dépt!BT117</f>
        <v>0.19684049241823851</v>
      </c>
      <c r="EN118" s="247">
        <v>18572</v>
      </c>
      <c r="EO118" s="248">
        <f>EN118/DEFM_Région_Dépt!BU117</f>
        <v>0.19973758361833474</v>
      </c>
      <c r="EP118" s="249">
        <v>18462</v>
      </c>
      <c r="EQ118" s="280">
        <f>EP118/DEFM_Région_Dépt!BV117</f>
        <v>0.2016470793831098</v>
      </c>
      <c r="ER118" s="247">
        <v>18208</v>
      </c>
      <c r="ES118" s="248">
        <f>ER118/DEFM_Région_Dépt!BW117</f>
        <v>0.19852155520181425</v>
      </c>
      <c r="ET118" s="249">
        <v>18046</v>
      </c>
      <c r="EU118" s="280">
        <f>ET118/DEFM_Région_Dépt!BX117</f>
        <v>0.19494857834240775</v>
      </c>
      <c r="EV118" s="247">
        <v>18524</v>
      </c>
      <c r="EW118" s="248">
        <f>EV118/DEFM_Région_Dépt!BY117</f>
        <v>0.19503258615062277</v>
      </c>
      <c r="EX118" s="249">
        <v>18888</v>
      </c>
      <c r="EY118" s="280">
        <f>EX118/DEFM_Région_Dépt!BZ117</f>
        <v>0.19067616951684871</v>
      </c>
      <c r="EZ118" s="247">
        <v>19711</v>
      </c>
      <c r="FA118" s="248">
        <f>EZ118/DEFM_Région_Dépt!CA117</f>
        <v>0.19387805285884308</v>
      </c>
      <c r="FB118" s="286">
        <v>20245</v>
      </c>
      <c r="FC118" s="281">
        <f>FB118/DEFM_Région_Dépt!CB117</f>
        <v>0.19738124951251854</v>
      </c>
      <c r="FD118" s="252">
        <v>20603</v>
      </c>
      <c r="FE118" s="248">
        <f>FD118/DEFM_Région_Dépt!CC117</f>
        <v>0.19930736265756049</v>
      </c>
      <c r="FF118" s="249">
        <v>20395</v>
      </c>
      <c r="FG118" s="250">
        <f>FF118/DEFM_Région_Dépt!CD117</f>
        <v>0.19815399562788438</v>
      </c>
      <c r="FH118" s="247">
        <v>19806</v>
      </c>
      <c r="FI118" s="248">
        <f>FH118/DEFM_Région_Dépt!CE117</f>
        <v>0.19557425126640401</v>
      </c>
      <c r="FJ118" s="249">
        <v>18932</v>
      </c>
      <c r="FK118" s="250">
        <f>FJ118/DEFM_Région_Dépt!CF117</f>
        <v>0.19315016782802982</v>
      </c>
      <c r="FL118" s="247">
        <v>16950</v>
      </c>
      <c r="FM118" s="248">
        <f>FL118/DEFM_Région_Dépt!CG117</f>
        <v>0.1770493858109802</v>
      </c>
      <c r="FN118" s="249">
        <v>16285</v>
      </c>
      <c r="FO118" s="250">
        <f>FN118/DEFM_Région_Dépt!CH117</f>
        <v>0.17341809895001384</v>
      </c>
      <c r="FP118" s="247">
        <v>15935</v>
      </c>
      <c r="FQ118" s="248">
        <f>FP118/DEFM_Région_Dépt!CI117</f>
        <v>0.16894972327657498</v>
      </c>
      <c r="FR118" s="249">
        <v>15960</v>
      </c>
      <c r="FS118" s="250">
        <f>FR118/DEFM_Région_Dépt!CJ117</f>
        <v>0.16570455583703642</v>
      </c>
      <c r="FT118" s="247">
        <v>15813</v>
      </c>
      <c r="FU118" s="248">
        <f>FT118/DEFM_Région_Dépt!CK117</f>
        <v>0.16120087670115704</v>
      </c>
      <c r="FV118" s="249">
        <v>15797</v>
      </c>
      <c r="FW118" s="250">
        <f>FV118/DEFM_Région_Dépt!CL117</f>
        <v>0.15546851164759026</v>
      </c>
      <c r="FX118" s="247">
        <v>16069</v>
      </c>
      <c r="FY118" s="248">
        <f>FX118/DEFM_Région_Dépt!CM117</f>
        <v>0.15386162124897068</v>
      </c>
      <c r="FZ118" s="249">
        <v>15961</v>
      </c>
      <c r="GA118" s="250">
        <f>FZ118/DEFM_Région_Dépt!CN117</f>
        <v>0.15232868868104602</v>
      </c>
      <c r="GB118" s="247">
        <v>16177</v>
      </c>
      <c r="GC118" s="248">
        <f>GB118/DEFM_Région_Dépt!CO117</f>
        <v>0.1529985907900088</v>
      </c>
      <c r="GD118" s="249">
        <v>16186</v>
      </c>
      <c r="GE118" s="250">
        <f>GD118/DEFM_Région_Dépt!CP117</f>
        <v>0.15357027647583446</v>
      </c>
      <c r="GF118" s="247">
        <v>15691</v>
      </c>
      <c r="GG118" s="248">
        <f>GF118/DEFM_Région_Dépt!CQ117</f>
        <v>0.15105074172835703</v>
      </c>
      <c r="GH118" s="249">
        <v>15413</v>
      </c>
      <c r="GI118" s="250">
        <f>GH118/DEFM_Région_Dépt!CR117</f>
        <v>0.15209046683967989</v>
      </c>
      <c r="GJ118" s="247">
        <v>15272</v>
      </c>
      <c r="GK118" s="248">
        <f>GJ118/DEFM_Région_Dépt!CS117</f>
        <v>0.15337029002972605</v>
      </c>
      <c r="GL118" s="249">
        <v>14809</v>
      </c>
      <c r="GM118" s="250">
        <f>GL118/DEFM_Région_Dépt!CT117</f>
        <v>0.15207434791538305</v>
      </c>
      <c r="GN118" s="247">
        <v>14537</v>
      </c>
      <c r="GO118" s="248">
        <f>GN118/DEFM_Région_Dépt!CU117</f>
        <v>0.14788553291488216</v>
      </c>
      <c r="GP118" s="287">
        <v>14568</v>
      </c>
      <c r="GQ118" s="288">
        <f>GP118/DEFM_Région_Dépt!CV117</f>
        <v>0.14538051613675829</v>
      </c>
      <c r="GR118" s="289">
        <v>14680</v>
      </c>
      <c r="GS118" s="290">
        <f>GR118/DEFM_Région_Dépt!CW117</f>
        <v>0.1439018173976121</v>
      </c>
      <c r="GT118" s="287">
        <v>14942</v>
      </c>
      <c r="GU118" s="288">
        <f>GT118/DEFM_Région_Dépt!CX117</f>
        <v>0.14138642342120702</v>
      </c>
      <c r="GV118" s="289">
        <v>15192</v>
      </c>
      <c r="GW118" s="290">
        <f>GV118/DEFM_Région_Dépt!CY117</f>
        <v>0.14099696511271775</v>
      </c>
      <c r="GX118" s="291">
        <v>15384</v>
      </c>
      <c r="GY118" s="292">
        <f>GX118/DEFM_Région_Dépt!CZ117</f>
        <v>0.1426729854303653</v>
      </c>
      <c r="GZ118" s="435">
        <v>15712</v>
      </c>
      <c r="HA118" s="441">
        <f>GZ118/DEFM_Région_Dépt!DA117</f>
        <v>0.14448347525426222</v>
      </c>
      <c r="HB118" s="435">
        <v>15758</v>
      </c>
      <c r="HC118" s="441">
        <f>HB118/DEFM_Région_Dépt!DB117</f>
        <v>0.14648657190930811</v>
      </c>
      <c r="HD118" s="435">
        <v>15660</v>
      </c>
      <c r="HE118" s="441">
        <f>HD118/DEFM_Région_Dépt!DC117</f>
        <v>0.1482940502457363</v>
      </c>
      <c r="HF118" s="435">
        <v>15366</v>
      </c>
      <c r="HG118" s="441">
        <f>HF118/DEFM_Région_Dépt!DD117</f>
        <v>0.14921488847240699</v>
      </c>
      <c r="HH118" s="435">
        <v>15312</v>
      </c>
      <c r="HI118" s="441">
        <f>HH118/DEFM_Région_Dépt!DE117</f>
        <v>0.15150495715670947</v>
      </c>
      <c r="HJ118" s="435">
        <v>14891</v>
      </c>
      <c r="HK118" s="441">
        <f>HJ118/DEFM_Région_Dépt!DF117</f>
        <v>0.15065305585625688</v>
      </c>
      <c r="HL118" s="435">
        <v>14508</v>
      </c>
      <c r="HM118" s="441">
        <f>HL118/DEFM_Région_Dépt!DG117</f>
        <v>0.14559248554913296</v>
      </c>
      <c r="HN118" s="435">
        <v>14739</v>
      </c>
      <c r="HO118" s="441">
        <f>HN118/DEFM_Région_Dépt!DH117</f>
        <v>0.14613904973427461</v>
      </c>
      <c r="HP118" s="435">
        <v>14793</v>
      </c>
      <c r="HQ118" s="441">
        <f>HP118/DEFM_Région_Dépt!DI117</f>
        <v>0.14493562988654399</v>
      </c>
      <c r="HR118" s="435">
        <v>15264</v>
      </c>
      <c r="HS118" s="441">
        <f>HR118/DEFM_Région_Dépt!DJ117</f>
        <v>0.1453866595548105</v>
      </c>
      <c r="HT118" s="435">
        <v>15305</v>
      </c>
      <c r="HU118" s="441">
        <f>HT118/DEFM_Région_Dépt!DK117</f>
        <v>0.14361991629600435</v>
      </c>
      <c r="HV118" s="502">
        <v>15420</v>
      </c>
      <c r="HW118" s="500">
        <f>HV118/DEFM_Région_Dépt!DL117</f>
        <v>0.14428340179465346</v>
      </c>
      <c r="HX118" s="435">
        <v>16057</v>
      </c>
      <c r="HY118" s="441">
        <f>HX118/DEFM_Région_Dépt!DM117</f>
        <v>0.14921891698495451</v>
      </c>
      <c r="HZ118" s="435">
        <v>16254</v>
      </c>
      <c r="IA118" s="441">
        <f>HZ118/DEFM_Région_Dépt!DN117</f>
        <v>0.1524236428256609</v>
      </c>
      <c r="IB118" s="435">
        <v>16286</v>
      </c>
      <c r="IC118" s="441">
        <f>IB118/DEFM_Région_Dépt!DO117</f>
        <v>0.1555982305788835</v>
      </c>
      <c r="ID118" s="435">
        <v>16103</v>
      </c>
      <c r="IE118" s="441">
        <f>ID118/DEFM_Région_Dépt!DP117</f>
        <v>0.15785707283599648</v>
      </c>
      <c r="IF118" s="435">
        <v>16031</v>
      </c>
      <c r="IG118" s="441">
        <f>IF118/DEFM_Région_Dépt!DQ117</f>
        <v>0.16097159324825031</v>
      </c>
      <c r="IH118" s="435">
        <v>15851</v>
      </c>
      <c r="II118" s="441">
        <f>IH118/DEFM_Région_Dépt!DR117</f>
        <v>0.16207400742323699</v>
      </c>
      <c r="IJ118" s="435">
        <v>15641</v>
      </c>
      <c r="IK118" s="441">
        <f>IJ118/DEFM_Région_Dépt!DS117</f>
        <v>0.15908905976646731</v>
      </c>
      <c r="IL118" s="435">
        <v>15354</v>
      </c>
      <c r="IM118" s="441">
        <f>IL118/DEFM_Région_Dépt!DT117</f>
        <v>0.15598110428201351</v>
      </c>
      <c r="IN118" s="435">
        <v>15551</v>
      </c>
      <c r="IO118" s="441">
        <f>IN118/DEFM_Région_Dépt!DU117</f>
        <v>0.15642666022894161</v>
      </c>
      <c r="IP118" s="435">
        <v>15773</v>
      </c>
      <c r="IQ118" s="441">
        <f>IP118/DEFM_Région_Dépt!DV117</f>
        <v>0.15420035389924625</v>
      </c>
      <c r="IR118" s="435">
        <v>15651</v>
      </c>
      <c r="IS118" s="441">
        <f>IR118/DEFM_Région_Dépt!DW117</f>
        <v>0.1523374765181674</v>
      </c>
      <c r="IT118" s="435">
        <v>15616</v>
      </c>
      <c r="IU118" s="441">
        <f>IT118/DEFM_Région_Dépt!DX117</f>
        <v>0.15247319807065166</v>
      </c>
      <c r="IV118" s="435">
        <v>16221</v>
      </c>
      <c r="IW118" s="441">
        <f>IV118/DEFM_Région_Dépt!DY117</f>
        <v>0.15788397897605608</v>
      </c>
      <c r="IX118" s="435">
        <v>16457</v>
      </c>
      <c r="IY118" s="441">
        <f>IX118/DEFM_Région_Dépt!DZ117</f>
        <v>0.1620708672273542</v>
      </c>
      <c r="IZ118" s="435">
        <v>17314</v>
      </c>
      <c r="JA118" s="441">
        <f>IZ118/DEFM_Région_Dépt!EA117</f>
        <v>0.16375054381750431</v>
      </c>
      <c r="JB118" s="435">
        <v>18369</v>
      </c>
      <c r="JC118" s="441">
        <f>JB118/DEFM_Région_Dépt!EB117</f>
        <v>0.1677166648405829</v>
      </c>
      <c r="JD118" s="435">
        <v>18966</v>
      </c>
      <c r="JE118" s="441">
        <f>JD118/DEFM_Région_Dépt!EC117</f>
        <v>0.1730758701246555</v>
      </c>
      <c r="JF118" s="435">
        <v>19334</v>
      </c>
      <c r="JG118" s="441">
        <f>JF118/DEFM_Région_Dépt!ED117</f>
        <v>0.17894230235270162</v>
      </c>
      <c r="JH118" s="435">
        <v>19633</v>
      </c>
      <c r="JI118" s="441">
        <f>JH118/DEFM_Région_Dépt!EE117</f>
        <v>0.1829797942141366</v>
      </c>
      <c r="JJ118" s="435">
        <v>19996</v>
      </c>
      <c r="JK118" s="441">
        <f>JJ118/DEFM_Région_Dépt!EF117</f>
        <v>0.18534722479700419</v>
      </c>
      <c r="JL118" s="435"/>
      <c r="JM118" s="441" t="e">
        <f>JL118/DEFM_Région_Dépt!EG117</f>
        <v>#DIV/0!</v>
      </c>
      <c r="JN118" s="435"/>
      <c r="JO118" s="441" t="e">
        <f>JN118/DEFM_Région_Dépt!EH117</f>
        <v>#DIV/0!</v>
      </c>
      <c r="JP118" s="435"/>
      <c r="JQ118" s="441" t="e">
        <f>JP118/DEFM_Région_Dépt!EI117</f>
        <v>#DIV/0!</v>
      </c>
      <c r="JR118" s="435"/>
      <c r="JS118" s="441" t="e">
        <f>JR118/DEFM_Région_Dépt!EJ117</f>
        <v>#DIV/0!</v>
      </c>
    </row>
    <row r="119" spans="1:279" x14ac:dyDescent="0.35">
      <c r="A119" s="246" t="s">
        <v>481</v>
      </c>
      <c r="B119" s="286">
        <v>26887</v>
      </c>
      <c r="C119" s="280">
        <f>B119/DEFM_Région_Dépt!B118</f>
        <v>0.20914946248269209</v>
      </c>
      <c r="D119" s="247">
        <v>28911</v>
      </c>
      <c r="E119" s="248">
        <f>D119/DEFM_Région_Dépt!C118</f>
        <v>0.22059698759327931</v>
      </c>
      <c r="F119" s="286">
        <v>30639</v>
      </c>
      <c r="G119" s="280">
        <f>F119/DEFM_Région_Dépt!D118</f>
        <v>0.22631349578602927</v>
      </c>
      <c r="H119" s="247">
        <v>32786</v>
      </c>
      <c r="I119" s="248">
        <f>H119/DEFM_Région_Dépt!E118</f>
        <v>0.23419909709126235</v>
      </c>
      <c r="J119" s="286">
        <v>30625</v>
      </c>
      <c r="K119" s="280">
        <f>J119/DEFM_Région_Dépt!F118</f>
        <v>0.21458400482069537</v>
      </c>
      <c r="L119" s="247">
        <v>31569</v>
      </c>
      <c r="M119" s="248">
        <f>L119/DEFM_Région_Dépt!G118</f>
        <v>0.21978473363223705</v>
      </c>
      <c r="N119" s="286">
        <v>29883</v>
      </c>
      <c r="O119" s="280">
        <f>N119/DEFM_Région_Dépt!H118</f>
        <v>0.20827002690232921</v>
      </c>
      <c r="P119" s="247">
        <v>33087</v>
      </c>
      <c r="Q119" s="248">
        <f>P119/DEFM_Région_Dépt!I118</f>
        <v>0.22718034632866893</v>
      </c>
      <c r="R119" s="286">
        <v>34002</v>
      </c>
      <c r="S119" s="280">
        <f>R119/DEFM_Région_Dépt!J118</f>
        <v>0.23260363934874811</v>
      </c>
      <c r="T119" s="247">
        <v>34567</v>
      </c>
      <c r="U119" s="248">
        <f>T119/DEFM_Région_Dépt!K118</f>
        <v>0.23730640377855888</v>
      </c>
      <c r="V119" s="286">
        <v>34259</v>
      </c>
      <c r="W119" s="280">
        <f>V119/DEFM_Région_Dépt!L118</f>
        <v>0.23749410753403766</v>
      </c>
      <c r="X119" s="247">
        <v>34481</v>
      </c>
      <c r="Y119" s="248">
        <f>X119/DEFM_Région_Dépt!M118</f>
        <v>0.241336832895888</v>
      </c>
      <c r="Z119" s="286">
        <v>34284</v>
      </c>
      <c r="AA119" s="280">
        <f>Z119/DEFM_Région_Dépt!N118</f>
        <v>0.24153187172406018</v>
      </c>
      <c r="AB119" s="247">
        <v>33918</v>
      </c>
      <c r="AC119" s="248">
        <f>AB119/DEFM_Région_Dépt!O118</f>
        <v>0.23664436366680852</v>
      </c>
      <c r="AD119" s="286">
        <v>34403</v>
      </c>
      <c r="AE119" s="280">
        <f>AD119/DEFM_Région_Dépt!P118</f>
        <v>0.23447425097461902</v>
      </c>
      <c r="AF119" s="247">
        <v>35396</v>
      </c>
      <c r="AG119" s="248">
        <f>AF119/DEFM_Région_Dépt!Q118</f>
        <v>0.23472771161038755</v>
      </c>
      <c r="AH119" s="286">
        <v>35512</v>
      </c>
      <c r="AI119" s="280">
        <f>AH119/DEFM_Région_Dépt!R118</f>
        <v>0.23513987750372456</v>
      </c>
      <c r="AJ119" s="247">
        <v>36377</v>
      </c>
      <c r="AK119" s="248">
        <f>AJ119/DEFM_Région_Dépt!S118</f>
        <v>0.23744003133057015</v>
      </c>
      <c r="AL119" s="286">
        <v>36959</v>
      </c>
      <c r="AM119" s="280">
        <f>AL119/DEFM_Région_Dépt!T118</f>
        <v>0.24018222109579604</v>
      </c>
      <c r="AN119" s="247">
        <v>37848</v>
      </c>
      <c r="AO119" s="248">
        <f>AN119/DEFM_Région_Dépt!U118</f>
        <v>0.24261849510891165</v>
      </c>
      <c r="AP119" s="286">
        <v>38155</v>
      </c>
      <c r="AQ119" s="280">
        <f>AP119/DEFM_Région_Dépt!V118</f>
        <v>0.24547080470418695</v>
      </c>
      <c r="AR119" s="247">
        <v>38424</v>
      </c>
      <c r="AS119" s="248">
        <f>AR119/DEFM_Région_Dépt!W118</f>
        <v>0.24887783456075238</v>
      </c>
      <c r="AT119" s="286">
        <v>38298</v>
      </c>
      <c r="AU119" s="280">
        <f>AT119/DEFM_Région_Dépt!X118</f>
        <v>0.25098301352626612</v>
      </c>
      <c r="AV119" s="247">
        <v>38138</v>
      </c>
      <c r="AW119" s="248">
        <f>AV119/DEFM_Région_Dépt!Y118</f>
        <v>0.25204708121575808</v>
      </c>
      <c r="AX119" s="286">
        <v>37846</v>
      </c>
      <c r="AY119" s="280">
        <f>AX119/DEFM_Région_Dépt!Z118</f>
        <v>0.25235040740395004</v>
      </c>
      <c r="AZ119" s="247">
        <v>37101</v>
      </c>
      <c r="BA119" s="248">
        <f>AZ119/DEFM_Région_Dépt!AA118</f>
        <v>0.24581268385763125</v>
      </c>
      <c r="BB119" s="286">
        <v>37364</v>
      </c>
      <c r="BC119" s="280">
        <f>BB119/DEFM_Région_Dépt!AB118</f>
        <v>0.24220816263029613</v>
      </c>
      <c r="BD119" s="247">
        <v>38353</v>
      </c>
      <c r="BE119" s="248">
        <f>BD119/DEFM_Région_Dépt!AC118</f>
        <v>0.24312982180326725</v>
      </c>
      <c r="BF119" s="286">
        <v>38887</v>
      </c>
      <c r="BG119" s="280">
        <f>BF119/DEFM_Région_Dépt!AD118</f>
        <v>0.24423899457972453</v>
      </c>
      <c r="BH119" s="247">
        <v>39620</v>
      </c>
      <c r="BI119" s="248">
        <f>BH119/DEFM_Région_Dépt!AE118</f>
        <v>0.24637158456353303</v>
      </c>
      <c r="BJ119" s="286">
        <v>39865</v>
      </c>
      <c r="BK119" s="280">
        <f>BJ119/DEFM_Région_Dépt!AF118</f>
        <v>0.2470746461065523</v>
      </c>
      <c r="BL119" s="247">
        <v>41050</v>
      </c>
      <c r="BM119" s="248">
        <f>BL119/DEFM_Région_Dépt!AG118</f>
        <v>0.251533404003701</v>
      </c>
      <c r="BN119" s="286">
        <v>41515</v>
      </c>
      <c r="BO119" s="280">
        <f>BN119/DEFM_Région_Dépt!AH118</f>
        <v>0.2562116592813854</v>
      </c>
      <c r="BP119" s="247">
        <v>42207</v>
      </c>
      <c r="BQ119" s="248">
        <f>BP119/DEFM_Région_Dépt!AI118</f>
        <v>0.26158174933220951</v>
      </c>
      <c r="BR119" s="286">
        <v>41229</v>
      </c>
      <c r="BS119" s="280">
        <f>BR119/DEFM_Région_Dépt!AJ118</f>
        <v>0.26062138499952592</v>
      </c>
      <c r="BT119" s="247">
        <v>40781</v>
      </c>
      <c r="BU119" s="248">
        <f>BT119/DEFM_Région_Dépt!AK118</f>
        <v>0.2597962706962344</v>
      </c>
      <c r="BV119" s="286">
        <v>40189</v>
      </c>
      <c r="BW119" s="280">
        <f>BV119/DEFM_Région_Dépt!AL118</f>
        <v>0.25791442855034236</v>
      </c>
      <c r="BX119" s="247">
        <v>40120</v>
      </c>
      <c r="BY119" s="248">
        <f>BX119/DEFM_Région_Dépt!AM118</f>
        <v>0.25222710498355999</v>
      </c>
      <c r="BZ119" s="249">
        <v>40779</v>
      </c>
      <c r="CA119" s="280">
        <f>BZ119/DEFM_Région_Dépt!AN118</f>
        <v>0.24993717707484203</v>
      </c>
      <c r="CB119" s="247">
        <v>41264</v>
      </c>
      <c r="CC119" s="248">
        <f>CB119/DEFM_Région_Dépt!AO118</f>
        <v>0.24851393916033798</v>
      </c>
      <c r="CD119" s="249">
        <v>42160</v>
      </c>
      <c r="CE119" s="280">
        <f>CD119/DEFM_Région_Dépt!AP118</f>
        <v>0.2488328582136681</v>
      </c>
      <c r="CF119" s="247">
        <v>42915</v>
      </c>
      <c r="CG119" s="248">
        <f>CF119/DEFM_Région_Dépt!AQ118</f>
        <v>0.25079624813721768</v>
      </c>
      <c r="CH119" s="249">
        <v>42656</v>
      </c>
      <c r="CI119" s="280">
        <f>CH119/DEFM_Région_Dépt!AR118</f>
        <v>0.25043004502997107</v>
      </c>
      <c r="CJ119" s="247">
        <v>44173</v>
      </c>
      <c r="CK119" s="248">
        <f>CJ119/DEFM_Région_Dépt!AS118</f>
        <v>0.2537934283629511</v>
      </c>
      <c r="CL119" s="249">
        <v>44635</v>
      </c>
      <c r="CM119" s="280">
        <f>CL119/DEFM_Région_Dépt!AT118</f>
        <v>0.25596985823737212</v>
      </c>
      <c r="CN119" s="247">
        <v>44812</v>
      </c>
      <c r="CO119" s="248">
        <f>CN119/DEFM_Région_Dépt!AU118</f>
        <v>0.25884038214941718</v>
      </c>
      <c r="CP119" s="249">
        <v>44800</v>
      </c>
      <c r="CQ119" s="280">
        <f>CP119/DEFM_Région_Dépt!AV118</f>
        <v>0.26004330185338898</v>
      </c>
      <c r="CR119" s="247">
        <v>44331</v>
      </c>
      <c r="CS119" s="248">
        <f>CR119/DEFM_Région_Dépt!AW118</f>
        <v>0.26163089216895558</v>
      </c>
      <c r="CT119" s="249">
        <v>43699</v>
      </c>
      <c r="CU119" s="280">
        <f>CT119/DEFM_Région_Dépt!AX118</f>
        <v>0.26119987328228761</v>
      </c>
      <c r="CV119" s="247">
        <v>43681</v>
      </c>
      <c r="CW119" s="248">
        <f>CV119/DEFM_Région_Dépt!AY118</f>
        <v>0.25552962098477272</v>
      </c>
      <c r="CX119" s="249">
        <v>43244</v>
      </c>
      <c r="CY119" s="280">
        <f>CX119/DEFM_Région_Dépt!AZ118</f>
        <v>0.25196648526447041</v>
      </c>
      <c r="CZ119" s="247">
        <v>44274</v>
      </c>
      <c r="DA119" s="248">
        <f>CZ119/DEFM_Région_Dépt!BA118</f>
        <v>0.25204228599404532</v>
      </c>
      <c r="DB119" s="249">
        <v>45504</v>
      </c>
      <c r="DC119" s="280">
        <f>DB119/DEFM_Région_Dépt!BB118</f>
        <v>0.25421655111538183</v>
      </c>
      <c r="DD119" s="247">
        <v>45645</v>
      </c>
      <c r="DE119" s="248">
        <f>DD119/DEFM_Région_Dépt!BC118</f>
        <v>0.25621954779172373</v>
      </c>
      <c r="DF119" s="249">
        <v>45497</v>
      </c>
      <c r="DG119" s="280">
        <f>DF119/DEFM_Région_Dépt!BD118</f>
        <v>0.25568012588159261</v>
      </c>
      <c r="DH119" s="247">
        <v>46850</v>
      </c>
      <c r="DI119" s="248">
        <f>DH119/DEFM_Région_Dépt!BE118</f>
        <v>0.25934270325327013</v>
      </c>
      <c r="DJ119" s="249">
        <v>46813</v>
      </c>
      <c r="DK119" s="280">
        <f>DJ119/DEFM_Région_Dépt!BF118</f>
        <v>0.26093911996521779</v>
      </c>
      <c r="DL119" s="247">
        <v>46763</v>
      </c>
      <c r="DM119" s="248">
        <f>DL119/DEFM_Région_Dépt!BG118</f>
        <v>0.26227586555017751</v>
      </c>
      <c r="DN119" s="249">
        <v>46636</v>
      </c>
      <c r="DO119" s="280">
        <f>DN119/DEFM_Région_Dépt!BH118</f>
        <v>0.26378723259839137</v>
      </c>
      <c r="DP119" s="247">
        <v>46122</v>
      </c>
      <c r="DQ119" s="248">
        <f>DP119/DEFM_Région_Dépt!BI118</f>
        <v>0.26376680639829808</v>
      </c>
      <c r="DR119" s="249">
        <v>45357</v>
      </c>
      <c r="DS119" s="280">
        <f>DR119/DEFM_Région_Dépt!BJ118</f>
        <v>0.26117825904193753</v>
      </c>
      <c r="DT119" s="247">
        <v>45108</v>
      </c>
      <c r="DU119" s="248">
        <f>DT119/DEFM_Région_Dépt!BK118</f>
        <v>0.25487769735392335</v>
      </c>
      <c r="DV119" s="249">
        <v>45054</v>
      </c>
      <c r="DW119" s="280">
        <f>DV119/DEFM_Région_Dépt!BL118</f>
        <v>0.25187703007161505</v>
      </c>
      <c r="DX119" s="247">
        <v>46300</v>
      </c>
      <c r="DY119" s="248">
        <f>DX119/DEFM_Région_Dépt!BM118</f>
        <v>0.25114180019310256</v>
      </c>
      <c r="DZ119" s="249">
        <v>47290</v>
      </c>
      <c r="EA119" s="280">
        <f>DZ119/DEFM_Région_Dépt!BN118</f>
        <v>0.25278226194421577</v>
      </c>
      <c r="EB119" s="247">
        <v>47628</v>
      </c>
      <c r="EC119" s="248">
        <f>EB119/DEFM_Région_Dépt!BO118</f>
        <v>0.25483827817758636</v>
      </c>
      <c r="ED119" s="249">
        <v>48150</v>
      </c>
      <c r="EE119" s="280">
        <f>ED119/DEFM_Région_Dépt!BP118</f>
        <v>0.25641844934737112</v>
      </c>
      <c r="EF119" s="247">
        <v>49143</v>
      </c>
      <c r="EG119" s="248">
        <f>EF119/DEFM_Région_Dépt!BQ118</f>
        <v>0.25882445884025912</v>
      </c>
      <c r="EH119" s="249">
        <v>49333</v>
      </c>
      <c r="EI119" s="280">
        <f>EH119/DEFM_Région_Dépt!BR118</f>
        <v>0.2604671545179037</v>
      </c>
      <c r="EJ119" s="247">
        <v>49637</v>
      </c>
      <c r="EK119" s="248">
        <f>EJ119/DEFM_Région_Dépt!BS118</f>
        <v>0.26239222713840915</v>
      </c>
      <c r="EL119" s="249">
        <v>49366</v>
      </c>
      <c r="EM119" s="280">
        <f>EL119/DEFM_Région_Dépt!BT118</f>
        <v>0.26168729624426834</v>
      </c>
      <c r="EN119" s="247">
        <v>49146</v>
      </c>
      <c r="EO119" s="248">
        <f>EN119/DEFM_Région_Dépt!BU118</f>
        <v>0.26210780627509961</v>
      </c>
      <c r="EP119" s="249">
        <v>48551</v>
      </c>
      <c r="EQ119" s="280">
        <f>EP119/DEFM_Région_Dépt!BV118</f>
        <v>0.26103810916598563</v>
      </c>
      <c r="ER119" s="247">
        <v>47991</v>
      </c>
      <c r="ES119" s="248">
        <f>ER119/DEFM_Région_Dépt!BW118</f>
        <v>0.25556082156911819</v>
      </c>
      <c r="ET119" s="249">
        <v>47867</v>
      </c>
      <c r="EU119" s="280">
        <f>ET119/DEFM_Région_Dépt!BX118</f>
        <v>0.25194616530430708</v>
      </c>
      <c r="EV119" s="247">
        <v>48880</v>
      </c>
      <c r="EW119" s="248">
        <f>EV119/DEFM_Région_Dépt!BY118</f>
        <v>0.25363747690902677</v>
      </c>
      <c r="EX119" s="249">
        <v>49484</v>
      </c>
      <c r="EY119" s="280">
        <f>EX119/DEFM_Région_Dépt!BZ118</f>
        <v>0.25367564131482356</v>
      </c>
      <c r="EZ119" s="247">
        <v>51006</v>
      </c>
      <c r="FA119" s="248">
        <f>EZ119/DEFM_Région_Dépt!CA118</f>
        <v>0.26077487039479741</v>
      </c>
      <c r="FB119" s="286">
        <v>52074</v>
      </c>
      <c r="FC119" s="281">
        <f>FB119/DEFM_Région_Dépt!CB118</f>
        <v>0.26533440675029807</v>
      </c>
      <c r="FD119" s="252">
        <v>52705</v>
      </c>
      <c r="FE119" s="248">
        <f>FD119/DEFM_Région_Dépt!CC118</f>
        <v>0.2676698679045012</v>
      </c>
      <c r="FF119" s="249">
        <v>51251</v>
      </c>
      <c r="FG119" s="250">
        <f>FF119/DEFM_Région_Dépt!CD118</f>
        <v>0.26199263878948981</v>
      </c>
      <c r="FH119" s="247">
        <v>49934</v>
      </c>
      <c r="FI119" s="248">
        <f>FH119/DEFM_Région_Dépt!CE118</f>
        <v>0.25784098067767552</v>
      </c>
      <c r="FJ119" s="249">
        <v>47889</v>
      </c>
      <c r="FK119" s="250">
        <f>FJ119/DEFM_Région_Dépt!CF118</f>
        <v>0.25194526428763081</v>
      </c>
      <c r="FL119" s="247">
        <v>41977</v>
      </c>
      <c r="FM119" s="248">
        <f>FL119/DEFM_Région_Dépt!CG118</f>
        <v>0.22215930140248744</v>
      </c>
      <c r="FN119" s="249">
        <v>40673</v>
      </c>
      <c r="FO119" s="250">
        <f>FN119/DEFM_Région_Dépt!CH118</f>
        <v>0.21692035284956959</v>
      </c>
      <c r="FP119" s="247">
        <v>39849</v>
      </c>
      <c r="FQ119" s="248">
        <f>FP119/DEFM_Région_Dépt!CI118</f>
        <v>0.20871874378018249</v>
      </c>
      <c r="FR119" s="249">
        <v>39943</v>
      </c>
      <c r="FS119" s="250">
        <f>FR119/DEFM_Région_Dépt!CJ118</f>
        <v>0.20411990760614052</v>
      </c>
      <c r="FT119" s="247">
        <v>40149</v>
      </c>
      <c r="FU119" s="248">
        <f>FT119/DEFM_Région_Dépt!CK118</f>
        <v>0.20311227354820433</v>
      </c>
      <c r="FV119" s="249">
        <v>39746</v>
      </c>
      <c r="FW119" s="250">
        <f>FV119/DEFM_Région_Dépt!CL118</f>
        <v>0.19996880675786496</v>
      </c>
      <c r="FX119" s="247">
        <v>40403</v>
      </c>
      <c r="FY119" s="248">
        <f>FX119/DEFM_Région_Dépt!CM118</f>
        <v>0.20125526138825933</v>
      </c>
      <c r="FZ119" s="249">
        <v>40188</v>
      </c>
      <c r="GA119" s="250">
        <f>FZ119/DEFM_Région_Dépt!CN118</f>
        <v>0.20015140347032692</v>
      </c>
      <c r="GB119" s="247">
        <v>40921</v>
      </c>
      <c r="GC119" s="248">
        <f>GB119/DEFM_Région_Dépt!CO118</f>
        <v>0.20191249685444596</v>
      </c>
      <c r="GD119" s="249">
        <v>40730</v>
      </c>
      <c r="GE119" s="250">
        <f>GD119/DEFM_Région_Dépt!CP118</f>
        <v>0.20170555841686147</v>
      </c>
      <c r="GF119" s="247">
        <v>39190</v>
      </c>
      <c r="GG119" s="248">
        <f>GF119/DEFM_Région_Dépt!CQ118</f>
        <v>0.19556571337322162</v>
      </c>
      <c r="GH119" s="249">
        <v>38514</v>
      </c>
      <c r="GI119" s="250">
        <f>GH119/DEFM_Région_Dépt!CR118</f>
        <v>0.19370121509616159</v>
      </c>
      <c r="GJ119" s="247">
        <v>38390</v>
      </c>
      <c r="GK119" s="248">
        <f>GJ119/DEFM_Région_Dépt!CS118</f>
        <v>0.19392610703064225</v>
      </c>
      <c r="GL119" s="249">
        <v>37913</v>
      </c>
      <c r="GM119" s="250">
        <f>GL119/DEFM_Région_Dépt!CT118</f>
        <v>0.19292380341749865</v>
      </c>
      <c r="GN119" s="247">
        <v>37500</v>
      </c>
      <c r="GO119" s="248">
        <f>GN119/DEFM_Région_Dépt!CU118</f>
        <v>0.18623823595142908</v>
      </c>
      <c r="GP119" s="287">
        <v>37863</v>
      </c>
      <c r="GQ119" s="288">
        <f>GP119/DEFM_Région_Dépt!CV118</f>
        <v>0.18445911382846564</v>
      </c>
      <c r="GR119" s="289">
        <v>38182</v>
      </c>
      <c r="GS119" s="290">
        <f>GR119/DEFM_Région_Dépt!CW118</f>
        <v>0.18434990850582039</v>
      </c>
      <c r="GT119" s="287">
        <v>38328</v>
      </c>
      <c r="GU119" s="288">
        <f>GT119/DEFM_Région_Dépt!CX118</f>
        <v>0.18341827578781136</v>
      </c>
      <c r="GV119" s="289">
        <v>39020</v>
      </c>
      <c r="GW119" s="290">
        <f>GV119/DEFM_Région_Dépt!CY118</f>
        <v>0.18617566929246565</v>
      </c>
      <c r="GX119" s="291">
        <v>38858</v>
      </c>
      <c r="GY119" s="292">
        <f>GX119/DEFM_Région_Dépt!CZ118</f>
        <v>0.18596971495300266</v>
      </c>
      <c r="GZ119" s="435">
        <v>40425</v>
      </c>
      <c r="HA119" s="441">
        <f>GZ119/DEFM_Région_Dépt!DA118</f>
        <v>0.19158132194666527</v>
      </c>
      <c r="HB119" s="435">
        <v>40507</v>
      </c>
      <c r="HC119" s="441">
        <f>HB119/DEFM_Région_Dépt!DB118</f>
        <v>0.19333699257809703</v>
      </c>
      <c r="HD119" s="435">
        <v>40268</v>
      </c>
      <c r="HE119" s="441">
        <f>HD119/DEFM_Région_Dépt!DC118</f>
        <v>0.19419460934900343</v>
      </c>
      <c r="HF119" s="435">
        <v>39777</v>
      </c>
      <c r="HG119" s="441">
        <f>HF119/DEFM_Région_Dépt!DD118</f>
        <v>0.19402278890991748</v>
      </c>
      <c r="HH119" s="435">
        <v>39682</v>
      </c>
      <c r="HI119" s="441">
        <f>HH119/DEFM_Région_Dépt!DE118</f>
        <v>0.19423492038629656</v>
      </c>
      <c r="HJ119" s="435">
        <v>38848</v>
      </c>
      <c r="HK119" s="441">
        <f>HJ119/DEFM_Région_Dépt!DF118</f>
        <v>0.19248740220294222</v>
      </c>
      <c r="HL119" s="435">
        <v>38704</v>
      </c>
      <c r="HM119" s="441">
        <f>HL119/DEFM_Région_Dépt!DG118</f>
        <v>0.18749031157960006</v>
      </c>
      <c r="HN119" s="435">
        <v>39440</v>
      </c>
      <c r="HO119" s="441">
        <f>HN119/DEFM_Région_Dépt!DH118</f>
        <v>0.18866029188770311</v>
      </c>
      <c r="HP119" s="435">
        <v>39683</v>
      </c>
      <c r="HQ119" s="441">
        <f>HP119/DEFM_Région_Dépt!DI118</f>
        <v>0.18905399160564643</v>
      </c>
      <c r="HR119" s="435">
        <v>40505</v>
      </c>
      <c r="HS119" s="441">
        <f>HR119/DEFM_Région_Dépt!DJ118</f>
        <v>0.19233234725710949</v>
      </c>
      <c r="HT119" s="435">
        <v>40908</v>
      </c>
      <c r="HU119" s="441">
        <f>HT119/DEFM_Région_Dépt!DK118</f>
        <v>0.19569554006668613</v>
      </c>
      <c r="HV119" s="502">
        <v>40816</v>
      </c>
      <c r="HW119" s="500">
        <f>HV119/DEFM_Région_Dépt!DL118</f>
        <v>0.19535449163128851</v>
      </c>
      <c r="HX119" s="435">
        <v>41572</v>
      </c>
      <c r="HY119" s="441">
        <f>HX119/DEFM_Région_Dépt!DM118</f>
        <v>0.19761560693641619</v>
      </c>
      <c r="HZ119" s="435">
        <v>41926</v>
      </c>
      <c r="IA119" s="441">
        <f>HZ119/DEFM_Région_Dépt!DN118</f>
        <v>0.20107428900292551</v>
      </c>
      <c r="IB119" s="435">
        <v>42177</v>
      </c>
      <c r="IC119" s="441">
        <f>IB119/DEFM_Région_Dépt!DO118</f>
        <v>0.20486603586624957</v>
      </c>
      <c r="ID119" s="435">
        <v>42013</v>
      </c>
      <c r="IE119" s="441">
        <f>ID119/DEFM_Région_Dépt!DP118</f>
        <v>0.20688823120977393</v>
      </c>
      <c r="IF119" s="435">
        <v>41618</v>
      </c>
      <c r="IG119" s="441">
        <f>IF119/DEFM_Région_Dépt!DQ118</f>
        <v>0.20708460424638381</v>
      </c>
      <c r="IH119" s="435">
        <v>41061</v>
      </c>
      <c r="II119" s="441">
        <f>IH119/DEFM_Région_Dépt!DR118</f>
        <v>0.20582264394953306</v>
      </c>
      <c r="IJ119" s="435">
        <v>41190</v>
      </c>
      <c r="IK119" s="441">
        <f>IJ119/DEFM_Région_Dépt!DS118</f>
        <v>0.20311151655612811</v>
      </c>
      <c r="IL119" s="435">
        <v>41225</v>
      </c>
      <c r="IM119" s="441">
        <f>IL119/DEFM_Région_Dépt!DT118</f>
        <v>0.20315087124497358</v>
      </c>
      <c r="IN119" s="435">
        <v>41216</v>
      </c>
      <c r="IO119" s="441">
        <f>IN119/DEFM_Région_Dépt!DU118</f>
        <v>0.20273886352904139</v>
      </c>
      <c r="IP119" s="435">
        <v>41555</v>
      </c>
      <c r="IQ119" s="441">
        <f>IP119/DEFM_Région_Dépt!DV118</f>
        <v>0.20330831629108487</v>
      </c>
      <c r="IR119" s="435">
        <v>41254</v>
      </c>
      <c r="IS119" s="441">
        <f>IR119/DEFM_Région_Dépt!DW118</f>
        <v>0.20519784127931556</v>
      </c>
      <c r="IT119" s="435">
        <v>41425</v>
      </c>
      <c r="IU119" s="441">
        <f>IT119/DEFM_Région_Dépt!DX118</f>
        <v>0.20667341858040184</v>
      </c>
      <c r="IV119" s="435">
        <v>42332</v>
      </c>
      <c r="IW119" s="441">
        <f>IV119/DEFM_Région_Dépt!DY118</f>
        <v>0.21106900678101317</v>
      </c>
      <c r="IX119" s="435">
        <v>42070</v>
      </c>
      <c r="IY119" s="441">
        <f>IX119/DEFM_Région_Dépt!DZ118</f>
        <v>0.21198333156974489</v>
      </c>
      <c r="IZ119" s="435">
        <v>42936</v>
      </c>
      <c r="JA119" s="441">
        <f>IZ119/DEFM_Région_Dépt!EA118</f>
        <v>0.21228122218926135</v>
      </c>
      <c r="JB119" s="435">
        <v>44039</v>
      </c>
      <c r="JC119" s="441">
        <f>JB119/DEFM_Région_Dépt!EB118</f>
        <v>0.21371308221637728</v>
      </c>
      <c r="JD119" s="435">
        <v>45108</v>
      </c>
      <c r="JE119" s="441">
        <f>JD119/DEFM_Région_Dépt!EC118</f>
        <v>0.21873196751121349</v>
      </c>
      <c r="JF119" s="435">
        <v>45933</v>
      </c>
      <c r="JG119" s="441">
        <f>JF119/DEFM_Région_Dépt!ED118</f>
        <v>0.2236336017605188</v>
      </c>
      <c r="JH119" s="435">
        <v>46928</v>
      </c>
      <c r="JI119" s="441">
        <f>JH119/DEFM_Région_Dépt!EE118</f>
        <v>0.2261993704901597</v>
      </c>
      <c r="JJ119" s="435">
        <v>47724</v>
      </c>
      <c r="JK119" s="441">
        <f>JJ119/DEFM_Région_Dépt!EF118</f>
        <v>0.22806732487789957</v>
      </c>
      <c r="JL119" s="435"/>
      <c r="JM119" s="441" t="e">
        <f>JL119/DEFM_Région_Dépt!EG118</f>
        <v>#DIV/0!</v>
      </c>
      <c r="JN119" s="435"/>
      <c r="JO119" s="441" t="e">
        <f>JN119/DEFM_Région_Dépt!EH118</f>
        <v>#DIV/0!</v>
      </c>
      <c r="JP119" s="435"/>
      <c r="JQ119" s="441" t="e">
        <f>JP119/DEFM_Région_Dépt!EI118</f>
        <v>#DIV/0!</v>
      </c>
      <c r="JR119" s="435"/>
      <c r="JS119" s="441" t="e">
        <f>JR119/DEFM_Région_Dépt!EJ118</f>
        <v>#DIV/0!</v>
      </c>
    </row>
    <row r="120" spans="1:279" x14ac:dyDescent="0.35">
      <c r="A120" s="246" t="s">
        <v>482</v>
      </c>
      <c r="B120" s="286">
        <v>7218</v>
      </c>
      <c r="C120" s="280">
        <f>B120/DEFM_Région_Dépt!B119</f>
        <v>0.13474462365591397</v>
      </c>
      <c r="D120" s="247">
        <v>8431</v>
      </c>
      <c r="E120" s="248">
        <f>D120/DEFM_Région_Dépt!C119</f>
        <v>0.15524988030788495</v>
      </c>
      <c r="F120" s="286">
        <v>9098</v>
      </c>
      <c r="G120" s="280">
        <f>F120/DEFM_Région_Dépt!D119</f>
        <v>0.16178824198883238</v>
      </c>
      <c r="H120" s="247">
        <v>8325</v>
      </c>
      <c r="I120" s="248">
        <f>H120/DEFM_Région_Dépt!E119</f>
        <v>0.13845693282551932</v>
      </c>
      <c r="J120" s="286">
        <v>9458</v>
      </c>
      <c r="K120" s="280">
        <f>J120/DEFM_Région_Dépt!F119</f>
        <v>0.14858453514311748</v>
      </c>
      <c r="L120" s="247">
        <v>10136</v>
      </c>
      <c r="M120" s="248">
        <f>L120/DEFM_Région_Dépt!G119</f>
        <v>0.15405894244068519</v>
      </c>
      <c r="N120" s="286">
        <v>10060</v>
      </c>
      <c r="O120" s="280">
        <f>N120/DEFM_Région_Dépt!H119</f>
        <v>0.15266480514750516</v>
      </c>
      <c r="P120" s="247">
        <v>11508</v>
      </c>
      <c r="Q120" s="248">
        <f>P120/DEFM_Région_Dépt!I119</f>
        <v>0.17185096692301949</v>
      </c>
      <c r="R120" s="286">
        <v>11647</v>
      </c>
      <c r="S120" s="280">
        <f>R120/DEFM_Région_Dépt!J119</f>
        <v>0.17515075868084273</v>
      </c>
      <c r="T120" s="247">
        <v>11814</v>
      </c>
      <c r="U120" s="248">
        <f>T120/DEFM_Région_Dépt!K119</f>
        <v>0.18363254837957566</v>
      </c>
      <c r="V120" s="286">
        <v>11359</v>
      </c>
      <c r="W120" s="280">
        <f>V120/DEFM_Région_Dépt!L119</f>
        <v>0.1845851343885079</v>
      </c>
      <c r="X120" s="247">
        <v>11361</v>
      </c>
      <c r="Y120" s="248">
        <f>X120/DEFM_Région_Dépt!M119</f>
        <v>0.19119181447948572</v>
      </c>
      <c r="Z120" s="286">
        <v>11096</v>
      </c>
      <c r="AA120" s="280">
        <f>Z120/DEFM_Région_Dépt!N119</f>
        <v>0.1911521499448732</v>
      </c>
      <c r="AB120" s="247">
        <v>10991</v>
      </c>
      <c r="AC120" s="248">
        <f>AB120/DEFM_Région_Dépt!O119</f>
        <v>0.18876122760918473</v>
      </c>
      <c r="AD120" s="286">
        <v>11293</v>
      </c>
      <c r="AE120" s="280">
        <f>AD120/DEFM_Région_Dépt!P119</f>
        <v>0.18702283755361609</v>
      </c>
      <c r="AF120" s="247">
        <v>11713</v>
      </c>
      <c r="AG120" s="248">
        <f>AF120/DEFM_Région_Dépt!Q119</f>
        <v>0.18404801935858958</v>
      </c>
      <c r="AH120" s="286">
        <v>12180</v>
      </c>
      <c r="AI120" s="280">
        <f>AH120/DEFM_Région_Dépt!R119</f>
        <v>0.18373534868986741</v>
      </c>
      <c r="AJ120" s="247">
        <v>12638</v>
      </c>
      <c r="AK120" s="248">
        <f>AJ120/DEFM_Région_Dépt!S119</f>
        <v>0.18394317817948941</v>
      </c>
      <c r="AL120" s="286">
        <v>13008</v>
      </c>
      <c r="AM120" s="280">
        <f>AL120/DEFM_Région_Dépt!T119</f>
        <v>0.18699058434557608</v>
      </c>
      <c r="AN120" s="247">
        <v>13365</v>
      </c>
      <c r="AO120" s="248">
        <f>AN120/DEFM_Région_Dépt!U119</f>
        <v>0.18880318698084422</v>
      </c>
      <c r="AP120" s="286">
        <v>13621</v>
      </c>
      <c r="AQ120" s="280">
        <f>AP120/DEFM_Région_Dépt!V119</f>
        <v>0.19434417224306932</v>
      </c>
      <c r="AR120" s="247">
        <v>13874</v>
      </c>
      <c r="AS120" s="248">
        <f>AR120/DEFM_Région_Dépt!W119</f>
        <v>0.20152516522623284</v>
      </c>
      <c r="AT120" s="286">
        <v>13652</v>
      </c>
      <c r="AU120" s="280">
        <f>AT120/DEFM_Région_Dépt!X119</f>
        <v>0.20900503681930219</v>
      </c>
      <c r="AV120" s="247">
        <v>13234</v>
      </c>
      <c r="AW120" s="248">
        <f>AV120/DEFM_Région_Dépt!Y119</f>
        <v>0.20663595909126395</v>
      </c>
      <c r="AX120" s="286">
        <v>12801</v>
      </c>
      <c r="AY120" s="280">
        <f>AX120/DEFM_Région_Dépt!Z119</f>
        <v>0.20377268385864375</v>
      </c>
      <c r="AZ120" s="247">
        <v>12341</v>
      </c>
      <c r="BA120" s="248">
        <f>AZ120/DEFM_Région_Dépt!AA119</f>
        <v>0.19692351880515088</v>
      </c>
      <c r="BB120" s="286">
        <v>12475</v>
      </c>
      <c r="BC120" s="280">
        <f>BB120/DEFM_Région_Dépt!AB119</f>
        <v>0.19314135315064251</v>
      </c>
      <c r="BD120" s="247">
        <v>12945</v>
      </c>
      <c r="BE120" s="248">
        <f>BD120/DEFM_Région_Dépt!AC119</f>
        <v>0.19132144071178375</v>
      </c>
      <c r="BF120" s="286">
        <v>13085</v>
      </c>
      <c r="BG120" s="280">
        <f>BF120/DEFM_Région_Dépt!AD119</f>
        <v>0.18441785407241412</v>
      </c>
      <c r="BH120" s="247">
        <v>13539</v>
      </c>
      <c r="BI120" s="248">
        <f>BH120/DEFM_Région_Dépt!AE119</f>
        <v>0.1829124954403599</v>
      </c>
      <c r="BJ120" s="286">
        <v>13791</v>
      </c>
      <c r="BK120" s="280">
        <f>BJ120/DEFM_Région_Dépt!AF119</f>
        <v>0.18536290322580645</v>
      </c>
      <c r="BL120" s="247">
        <v>14134</v>
      </c>
      <c r="BM120" s="248">
        <f>BL120/DEFM_Région_Dépt!AG119</f>
        <v>0.18804214783673034</v>
      </c>
      <c r="BN120" s="286">
        <v>14430</v>
      </c>
      <c r="BO120" s="280">
        <f>BN120/DEFM_Région_Dépt!AH119</f>
        <v>0.19405594405594406</v>
      </c>
      <c r="BP120" s="247">
        <v>14782</v>
      </c>
      <c r="BQ120" s="248">
        <f>BP120/DEFM_Région_Dépt!AI119</f>
        <v>0.20302992844094661</v>
      </c>
      <c r="BR120" s="286">
        <v>14211</v>
      </c>
      <c r="BS120" s="280">
        <f>BR120/DEFM_Région_Dépt!AJ119</f>
        <v>0.20564358584762318</v>
      </c>
      <c r="BT120" s="247">
        <v>13983</v>
      </c>
      <c r="BU120" s="248">
        <f>BT120/DEFM_Région_Dépt!AK119</f>
        <v>0.20766934489774702</v>
      </c>
      <c r="BV120" s="286">
        <v>13663</v>
      </c>
      <c r="BW120" s="280">
        <f>BV120/DEFM_Région_Dépt!AL119</f>
        <v>0.20807127084443769</v>
      </c>
      <c r="BX120" s="247">
        <v>13522</v>
      </c>
      <c r="BY120" s="248">
        <f>BX120/DEFM_Région_Dépt!AM119</f>
        <v>0.20263749438033868</v>
      </c>
      <c r="BZ120" s="249">
        <v>13757</v>
      </c>
      <c r="CA120" s="280">
        <f>BZ120/DEFM_Région_Dépt!AN119</f>
        <v>0.19903931015524401</v>
      </c>
      <c r="CB120" s="247">
        <v>14141</v>
      </c>
      <c r="CC120" s="248">
        <f>CB120/DEFM_Région_Dépt!AO119</f>
        <v>0.19542835030887656</v>
      </c>
      <c r="CD120" s="249">
        <v>14802</v>
      </c>
      <c r="CE120" s="280">
        <f>CD120/DEFM_Région_Dépt!AP119</f>
        <v>0.19193962499027464</v>
      </c>
      <c r="CF120" s="247">
        <v>15446</v>
      </c>
      <c r="CG120" s="248">
        <f>CF120/DEFM_Région_Dépt!AQ119</f>
        <v>0.19353464478135571</v>
      </c>
      <c r="CH120" s="249">
        <v>15407</v>
      </c>
      <c r="CI120" s="280">
        <f>CH120/DEFM_Région_Dépt!AR119</f>
        <v>0.19445180669670464</v>
      </c>
      <c r="CJ120" s="247">
        <v>15755</v>
      </c>
      <c r="CK120" s="248">
        <f>CJ120/DEFM_Région_Dépt!AS119</f>
        <v>0.19440537005503319</v>
      </c>
      <c r="CL120" s="249">
        <v>15879</v>
      </c>
      <c r="CM120" s="280">
        <f>CL120/DEFM_Région_Dépt!AT119</f>
        <v>0.19681945511787599</v>
      </c>
      <c r="CN120" s="247">
        <v>16110</v>
      </c>
      <c r="CO120" s="248">
        <f>CN120/DEFM_Région_Dépt!AU119</f>
        <v>0.2050949089103617</v>
      </c>
      <c r="CP120" s="249">
        <v>16006</v>
      </c>
      <c r="CQ120" s="280">
        <f>CP120/DEFM_Région_Dépt!AV119</f>
        <v>0.21101618942150505</v>
      </c>
      <c r="CR120" s="247">
        <v>15811</v>
      </c>
      <c r="CS120" s="248">
        <f>CR120/DEFM_Région_Dépt!AW119</f>
        <v>0.2157173067739955</v>
      </c>
      <c r="CT120" s="249">
        <v>15389</v>
      </c>
      <c r="CU120" s="280">
        <f>CT120/DEFM_Région_Dépt!AX119</f>
        <v>0.21505030743432085</v>
      </c>
      <c r="CV120" s="247">
        <v>15410</v>
      </c>
      <c r="CW120" s="248">
        <f>CV120/DEFM_Région_Dépt!AY119</f>
        <v>0.21137386151651488</v>
      </c>
      <c r="CX120" s="249">
        <v>15248</v>
      </c>
      <c r="CY120" s="280">
        <f>CX120/DEFM_Région_Dépt!AZ119</f>
        <v>0.2067301174109927</v>
      </c>
      <c r="CZ120" s="247">
        <v>15894</v>
      </c>
      <c r="DA120" s="248">
        <f>CZ120/DEFM_Région_Dépt!BA119</f>
        <v>0.204209065679926</v>
      </c>
      <c r="DB120" s="249">
        <v>16726</v>
      </c>
      <c r="DC120" s="280">
        <f>DB120/DEFM_Région_Dépt!BB119</f>
        <v>0.20141130003371707</v>
      </c>
      <c r="DD120" s="247">
        <v>17172</v>
      </c>
      <c r="DE120" s="248">
        <f>DD120/DEFM_Région_Dépt!BC119</f>
        <v>0.20220908598478604</v>
      </c>
      <c r="DF120" s="249">
        <v>17160</v>
      </c>
      <c r="DG120" s="280">
        <f>DF120/DEFM_Région_Dépt!BD119</f>
        <v>0.20210109765864229</v>
      </c>
      <c r="DH120" s="247">
        <v>17787</v>
      </c>
      <c r="DI120" s="248">
        <f>DH120/DEFM_Région_Dépt!BE119</f>
        <v>0.20640077979043131</v>
      </c>
      <c r="DJ120" s="249">
        <v>17781</v>
      </c>
      <c r="DK120" s="280">
        <f>DJ120/DEFM_Région_Dépt!BF119</f>
        <v>0.2089890809934063</v>
      </c>
      <c r="DL120" s="247">
        <v>17745</v>
      </c>
      <c r="DM120" s="248">
        <f>DL120/DEFM_Région_Dépt!BG119</f>
        <v>0.2121288193946349</v>
      </c>
      <c r="DN120" s="249">
        <v>17424</v>
      </c>
      <c r="DO120" s="280">
        <f>DN120/DEFM_Région_Dépt!BH119</f>
        <v>0.21716749965724827</v>
      </c>
      <c r="DP120" s="247">
        <v>17215</v>
      </c>
      <c r="DQ120" s="248">
        <f>DP120/DEFM_Région_Dépt!BI119</f>
        <v>0.22031251999641666</v>
      </c>
      <c r="DR120" s="249">
        <v>16853</v>
      </c>
      <c r="DS120" s="280">
        <f>DR120/DEFM_Région_Dépt!BJ119</f>
        <v>0.21957447917345249</v>
      </c>
      <c r="DT120" s="247">
        <v>16828</v>
      </c>
      <c r="DU120" s="248">
        <f>DT120/DEFM_Région_Dépt!BK119</f>
        <v>0.21580999281830307</v>
      </c>
      <c r="DV120" s="249">
        <v>16775</v>
      </c>
      <c r="DW120" s="280">
        <f>DV120/DEFM_Région_Dépt!BL119</f>
        <v>0.21195542302638229</v>
      </c>
      <c r="DX120" s="247">
        <v>17489</v>
      </c>
      <c r="DY120" s="248">
        <f>DX120/DEFM_Région_Dépt!BM119</f>
        <v>0.2095344212014473</v>
      </c>
      <c r="DZ120" s="249">
        <v>18070</v>
      </c>
      <c r="EA120" s="280">
        <f>DZ120/DEFM_Région_Dépt!BN119</f>
        <v>0.20522896601853535</v>
      </c>
      <c r="EB120" s="247">
        <v>18379</v>
      </c>
      <c r="EC120" s="248">
        <f>EB120/DEFM_Région_Dépt!BO119</f>
        <v>0.2040886579163613</v>
      </c>
      <c r="ED120" s="249">
        <v>18707</v>
      </c>
      <c r="EE120" s="280">
        <f>ED120/DEFM_Région_Dépt!BP119</f>
        <v>0.20672545639393539</v>
      </c>
      <c r="EF120" s="247">
        <v>19097</v>
      </c>
      <c r="EG120" s="248">
        <f>EF120/DEFM_Région_Dépt!BQ119</f>
        <v>0.20823701312862564</v>
      </c>
      <c r="EH120" s="249">
        <v>19233</v>
      </c>
      <c r="EI120" s="280">
        <f>EH120/DEFM_Région_Dépt!BR119</f>
        <v>0.21160510941677393</v>
      </c>
      <c r="EJ120" s="247">
        <v>19438</v>
      </c>
      <c r="EK120" s="248">
        <f>EJ120/DEFM_Région_Dépt!BS119</f>
        <v>0.21651425197990576</v>
      </c>
      <c r="EL120" s="249">
        <v>19228</v>
      </c>
      <c r="EM120" s="280">
        <f>EL120/DEFM_Région_Dépt!BT119</f>
        <v>0.2204413872169676</v>
      </c>
      <c r="EN120" s="247">
        <v>18992</v>
      </c>
      <c r="EO120" s="248">
        <f>EN120/DEFM_Région_Dépt!BU119</f>
        <v>0.22146038853518038</v>
      </c>
      <c r="EP120" s="249">
        <v>18443</v>
      </c>
      <c r="EQ120" s="280">
        <f>EP120/DEFM_Région_Dépt!BV119</f>
        <v>0.22038070429098905</v>
      </c>
      <c r="ER120" s="247">
        <v>18251</v>
      </c>
      <c r="ES120" s="248">
        <f>ER120/DEFM_Région_Dépt!BW119</f>
        <v>0.21580683685897056</v>
      </c>
      <c r="ET120" s="249">
        <v>18216</v>
      </c>
      <c r="EU120" s="280">
        <f>ET120/DEFM_Région_Dépt!BX119</f>
        <v>0.21224090321227584</v>
      </c>
      <c r="EV120" s="247">
        <v>18922</v>
      </c>
      <c r="EW120" s="248">
        <f>EV120/DEFM_Région_Dépt!BY119</f>
        <v>0.2119280954247634</v>
      </c>
      <c r="EX120" s="249">
        <v>19344</v>
      </c>
      <c r="EY120" s="280">
        <f>EX120/DEFM_Région_Dépt!BZ119</f>
        <v>0.20644830787948645</v>
      </c>
      <c r="EZ120" s="247">
        <v>20065</v>
      </c>
      <c r="FA120" s="248">
        <f>EZ120/DEFM_Région_Dépt!CA119</f>
        <v>0.20911061550326199</v>
      </c>
      <c r="FB120" s="286">
        <v>20202</v>
      </c>
      <c r="FC120" s="281">
        <f>FB120/DEFM_Région_Dépt!CB119</f>
        <v>0.21027103543028436</v>
      </c>
      <c r="FD120" s="252">
        <v>20312</v>
      </c>
      <c r="FE120" s="248">
        <f>FD120/DEFM_Région_Dépt!CC119</f>
        <v>0.21107982001267808</v>
      </c>
      <c r="FF120" s="249">
        <v>20050</v>
      </c>
      <c r="FG120" s="250">
        <f>FF120/DEFM_Région_Dépt!CD119</f>
        <v>0.21057827630390488</v>
      </c>
      <c r="FH120" s="247">
        <v>19429</v>
      </c>
      <c r="FI120" s="248">
        <f>FH120/DEFM_Région_Dépt!CE119</f>
        <v>0.20971223798113248</v>
      </c>
      <c r="FJ120" s="249">
        <v>18449</v>
      </c>
      <c r="FK120" s="250">
        <f>FJ120/DEFM_Région_Dépt!CF119</f>
        <v>0.20709434809451646</v>
      </c>
      <c r="FL120" s="247">
        <v>16196</v>
      </c>
      <c r="FM120" s="248">
        <f>FL120/DEFM_Région_Dépt!CG119</f>
        <v>0.18575524716137171</v>
      </c>
      <c r="FN120" s="249">
        <v>15563</v>
      </c>
      <c r="FO120" s="250">
        <f>FN120/DEFM_Région_Dépt!CH119</f>
        <v>0.18113993738142625</v>
      </c>
      <c r="FP120" s="247">
        <v>15046</v>
      </c>
      <c r="FQ120" s="248">
        <f>FP120/DEFM_Région_Dépt!CI119</f>
        <v>0.17377946662662708</v>
      </c>
      <c r="FR120" s="249">
        <v>15186</v>
      </c>
      <c r="FS120" s="250">
        <f>FR120/DEFM_Région_Dépt!CJ119</f>
        <v>0.17094998480294485</v>
      </c>
      <c r="FT120" s="247">
        <v>15583</v>
      </c>
      <c r="FU120" s="248">
        <f>FT120/DEFM_Région_Dépt!CK119</f>
        <v>0.17132836378828858</v>
      </c>
      <c r="FV120" s="249">
        <v>15605</v>
      </c>
      <c r="FW120" s="250">
        <f>FV120/DEFM_Région_Dépt!CL119</f>
        <v>0.1652529360061844</v>
      </c>
      <c r="FX120" s="247">
        <v>15817</v>
      </c>
      <c r="FY120" s="248">
        <f>FX120/DEFM_Région_Dépt!CM119</f>
        <v>0.16382355073589577</v>
      </c>
      <c r="FZ120" s="249">
        <v>15698</v>
      </c>
      <c r="GA120" s="250">
        <f>FZ120/DEFM_Région_Dépt!CN119</f>
        <v>0.16228509991626264</v>
      </c>
      <c r="GB120" s="247">
        <v>15965</v>
      </c>
      <c r="GC120" s="248">
        <f>GB120/DEFM_Région_Dépt!CO119</f>
        <v>0.16343348518196243</v>
      </c>
      <c r="GD120" s="249">
        <v>15967</v>
      </c>
      <c r="GE120" s="250">
        <f>GD120/DEFM_Région_Dépt!CP119</f>
        <v>0.16459976289881964</v>
      </c>
      <c r="GF120" s="247">
        <v>15150</v>
      </c>
      <c r="GG120" s="248">
        <f>GF120/DEFM_Région_Dépt!CQ119</f>
        <v>0.15947704162192888</v>
      </c>
      <c r="GH120" s="249">
        <v>14853</v>
      </c>
      <c r="GI120" s="250">
        <f>GH120/DEFM_Région_Dépt!CR119</f>
        <v>0.16173219944031272</v>
      </c>
      <c r="GJ120" s="247">
        <v>14694</v>
      </c>
      <c r="GK120" s="248">
        <f>GJ120/DEFM_Région_Dépt!CS119</f>
        <v>0.16257302177376526</v>
      </c>
      <c r="GL120" s="249">
        <v>14143</v>
      </c>
      <c r="GM120" s="250">
        <f>GL120/DEFM_Région_Dépt!CT119</f>
        <v>0.1595843112475176</v>
      </c>
      <c r="GN120" s="247">
        <v>13885</v>
      </c>
      <c r="GO120" s="248">
        <f>GN120/DEFM_Région_Dépt!CU119</f>
        <v>0.15444595225912661</v>
      </c>
      <c r="GP120" s="287">
        <v>13930</v>
      </c>
      <c r="GQ120" s="288">
        <f>GP120/DEFM_Région_Dépt!CV119</f>
        <v>0.15167682926829268</v>
      </c>
      <c r="GR120" s="289">
        <v>14009</v>
      </c>
      <c r="GS120" s="290">
        <f>GR120/DEFM_Région_Dépt!CW119</f>
        <v>0.14906363055969354</v>
      </c>
      <c r="GT120" s="287">
        <v>14235</v>
      </c>
      <c r="GU120" s="288">
        <f>GT120/DEFM_Région_Dépt!CX119</f>
        <v>0.14548818004353914</v>
      </c>
      <c r="GV120" s="289">
        <v>14517</v>
      </c>
      <c r="GW120" s="290">
        <f>GV120/DEFM_Région_Dépt!CY119</f>
        <v>0.14548278799418751</v>
      </c>
      <c r="GX120" s="291">
        <v>14537</v>
      </c>
      <c r="GY120" s="292">
        <f>GX120/DEFM_Région_Dépt!CZ119</f>
        <v>0.14619747772391736</v>
      </c>
      <c r="GZ120" s="435">
        <v>14940</v>
      </c>
      <c r="HA120" s="441">
        <f>GZ120/DEFM_Région_Dépt!DA119</f>
        <v>0.14925373134328357</v>
      </c>
      <c r="HB120" s="435">
        <v>15071</v>
      </c>
      <c r="HC120" s="441">
        <f>HB120/DEFM_Région_Dépt!DB119</f>
        <v>0.1519407198306281</v>
      </c>
      <c r="HD120" s="435">
        <v>15094</v>
      </c>
      <c r="HE120" s="441">
        <f>HD120/DEFM_Région_Dépt!DC119</f>
        <v>0.15536159087634066</v>
      </c>
      <c r="HF120" s="435">
        <v>14728</v>
      </c>
      <c r="HG120" s="441">
        <f>HF120/DEFM_Région_Dépt!DD119</f>
        <v>0.15596573159237961</v>
      </c>
      <c r="HH120" s="435">
        <v>14672</v>
      </c>
      <c r="HI120" s="441">
        <f>HH120/DEFM_Région_Dépt!DE119</f>
        <v>0.15776344086021504</v>
      </c>
      <c r="HJ120" s="435">
        <v>14194</v>
      </c>
      <c r="HK120" s="441">
        <f>HJ120/DEFM_Région_Dépt!DF119</f>
        <v>0.15637669663317469</v>
      </c>
      <c r="HL120" s="435">
        <v>13956</v>
      </c>
      <c r="HM120" s="441">
        <f>HL120/DEFM_Région_Dépt!DG119</f>
        <v>0.15143229166666666</v>
      </c>
      <c r="HN120" s="435">
        <v>14181</v>
      </c>
      <c r="HO120" s="441">
        <f>HN120/DEFM_Région_Dépt!DH119</f>
        <v>0.15125109324004352</v>
      </c>
      <c r="HP120" s="435">
        <v>14375</v>
      </c>
      <c r="HQ120" s="441">
        <f>HP120/DEFM_Région_Dépt!DI119</f>
        <v>0.15061187712166296</v>
      </c>
      <c r="HR120" s="435">
        <v>14865</v>
      </c>
      <c r="HS120" s="441">
        <f>HR120/DEFM_Région_Dépt!DJ119</f>
        <v>0.15063384777519936</v>
      </c>
      <c r="HT120" s="435">
        <v>15107</v>
      </c>
      <c r="HU120" s="441">
        <f>HT120/DEFM_Région_Dépt!DK119</f>
        <v>0.1511788487711152</v>
      </c>
      <c r="HV120" s="502">
        <v>15347</v>
      </c>
      <c r="HW120" s="500">
        <f>HV120/DEFM_Région_Dépt!DL119</f>
        <v>0.15319119203050449</v>
      </c>
      <c r="HX120" s="435">
        <v>15835</v>
      </c>
      <c r="HY120" s="441">
        <f>HX120/DEFM_Région_Dépt!DM119</f>
        <v>0.15740869599793236</v>
      </c>
      <c r="HZ120" s="435">
        <v>16027</v>
      </c>
      <c r="IA120" s="441">
        <f>HZ120/DEFM_Région_Dépt!DN119</f>
        <v>0.16142906065550652</v>
      </c>
      <c r="IB120" s="435">
        <v>16178</v>
      </c>
      <c r="IC120" s="441">
        <f>IB120/DEFM_Région_Dépt!DO119</f>
        <v>0.16601163661737695</v>
      </c>
      <c r="ID120" s="435">
        <v>15978</v>
      </c>
      <c r="IE120" s="441">
        <f>ID120/DEFM_Région_Dépt!DP119</f>
        <v>0.16983779417079445</v>
      </c>
      <c r="IF120" s="435">
        <v>15876</v>
      </c>
      <c r="IG120" s="441">
        <f>IF120/DEFM_Région_Dépt!DQ119</f>
        <v>0.17350250811448806</v>
      </c>
      <c r="IH120" s="435">
        <v>15480</v>
      </c>
      <c r="II120" s="441">
        <f>IH120/DEFM_Région_Dépt!DR119</f>
        <v>0.17324738114423852</v>
      </c>
      <c r="IJ120" s="435">
        <v>15323</v>
      </c>
      <c r="IK120" s="441">
        <f>IJ120/DEFM_Région_Dépt!DS119</f>
        <v>0.16965234720992028</v>
      </c>
      <c r="IL120" s="435">
        <v>15167</v>
      </c>
      <c r="IM120" s="441">
        <f>IL120/DEFM_Région_Dépt!DT119</f>
        <v>0.16647641209141001</v>
      </c>
      <c r="IN120" s="435">
        <v>15237</v>
      </c>
      <c r="IO120" s="441">
        <f>IN120/DEFM_Région_Dépt!DU119</f>
        <v>0.16568439824279066</v>
      </c>
      <c r="IP120" s="435">
        <v>15210</v>
      </c>
      <c r="IQ120" s="441">
        <f>IP120/DEFM_Région_Dépt!DV119</f>
        <v>0.16044473042964588</v>
      </c>
      <c r="IR120" s="435">
        <v>15386</v>
      </c>
      <c r="IS120" s="441">
        <f>IR120/DEFM_Région_Dépt!DW119</f>
        <v>0.16193743948132869</v>
      </c>
      <c r="IT120" s="435">
        <v>15565</v>
      </c>
      <c r="IU120" s="441">
        <f>IT120/DEFM_Région_Dépt!DX119</f>
        <v>0.16378348801481574</v>
      </c>
      <c r="IV120" s="435">
        <v>15900</v>
      </c>
      <c r="IW120" s="441">
        <f>IV120/DEFM_Région_Dépt!DY119</f>
        <v>0.16849467493244316</v>
      </c>
      <c r="IX120" s="435">
        <v>15773</v>
      </c>
      <c r="IY120" s="441">
        <f>IX120/DEFM_Région_Dépt!DZ119</f>
        <v>0.17025571278995716</v>
      </c>
      <c r="IZ120" s="435">
        <v>16364</v>
      </c>
      <c r="JA120" s="441">
        <f>IZ120/DEFM_Région_Dépt!EA119</f>
        <v>0.17332358891254382</v>
      </c>
      <c r="JB120" s="435">
        <v>17054</v>
      </c>
      <c r="JC120" s="441">
        <f>JB120/DEFM_Région_Dépt!EB119</f>
        <v>0.17616858633335056</v>
      </c>
      <c r="JD120" s="435">
        <v>17292</v>
      </c>
      <c r="JE120" s="441">
        <f>JD120/DEFM_Région_Dépt!EC119</f>
        <v>0.1797299685067196</v>
      </c>
      <c r="JF120" s="435">
        <v>17271</v>
      </c>
      <c r="JG120" s="441">
        <f>JF120/DEFM_Région_Dépt!ED119</f>
        <v>0.18478574867597497</v>
      </c>
      <c r="JH120" s="435">
        <v>17418</v>
      </c>
      <c r="JI120" s="441">
        <f>JH120/DEFM_Région_Dépt!EE119</f>
        <v>0.18600627923367719</v>
      </c>
      <c r="JJ120" s="435">
        <v>17559</v>
      </c>
      <c r="JK120" s="441">
        <f>JJ120/DEFM_Région_Dépt!EF119</f>
        <v>0.18619175874281593</v>
      </c>
      <c r="JL120" s="435"/>
      <c r="JM120" s="441" t="e">
        <f>JL120/DEFM_Région_Dépt!EG119</f>
        <v>#DIV/0!</v>
      </c>
      <c r="JN120" s="435"/>
      <c r="JO120" s="441" t="e">
        <f>JN120/DEFM_Région_Dépt!EH119</f>
        <v>#DIV/0!</v>
      </c>
      <c r="JP120" s="435"/>
      <c r="JQ120" s="441" t="e">
        <f>JP120/DEFM_Région_Dépt!EI119</f>
        <v>#DIV/0!</v>
      </c>
      <c r="JR120" s="435"/>
      <c r="JS120" s="441" t="e">
        <f>JR120/DEFM_Région_Dépt!EJ119</f>
        <v>#DIV/0!</v>
      </c>
    </row>
    <row r="121" spans="1:279" x14ac:dyDescent="0.35">
      <c r="A121" s="246" t="s">
        <v>483</v>
      </c>
      <c r="B121" s="286">
        <v>4514</v>
      </c>
      <c r="C121" s="280">
        <f>B121/DEFM_Région_Dépt!B120</f>
        <v>0.13263986835919134</v>
      </c>
      <c r="D121" s="247">
        <v>5140</v>
      </c>
      <c r="E121" s="248">
        <f>D121/DEFM_Région_Dépt!C120</f>
        <v>0.14843907933115777</v>
      </c>
      <c r="F121" s="286">
        <v>5564</v>
      </c>
      <c r="G121" s="280">
        <f>F121/DEFM_Région_Dépt!D120</f>
        <v>0.15564071722285938</v>
      </c>
      <c r="H121" s="247">
        <v>6105</v>
      </c>
      <c r="I121" s="248">
        <f>H121/DEFM_Région_Dépt!E120</f>
        <v>0.16384423391750086</v>
      </c>
      <c r="J121" s="286">
        <v>5804</v>
      </c>
      <c r="K121" s="280">
        <f>J121/DEFM_Région_Dépt!F120</f>
        <v>0.14941049271482262</v>
      </c>
      <c r="L121" s="247">
        <v>6009</v>
      </c>
      <c r="M121" s="248">
        <f>L121/DEFM_Région_Dépt!G120</f>
        <v>0.15272588638963019</v>
      </c>
      <c r="N121" s="286">
        <v>5655</v>
      </c>
      <c r="O121" s="280">
        <f>N121/DEFM_Région_Dépt!H120</f>
        <v>0.14215686274509803</v>
      </c>
      <c r="P121" s="247">
        <v>6451</v>
      </c>
      <c r="Q121" s="248">
        <f>P121/DEFM_Région_Dépt!I120</f>
        <v>0.1585284938441501</v>
      </c>
      <c r="R121" s="286">
        <v>6599</v>
      </c>
      <c r="S121" s="280">
        <f>R121/DEFM_Région_Dépt!J120</f>
        <v>0.1628257007500987</v>
      </c>
      <c r="T121" s="247">
        <v>6771</v>
      </c>
      <c r="U121" s="248">
        <f>T121/DEFM_Région_Dépt!K120</f>
        <v>0.16946140754830313</v>
      </c>
      <c r="V121" s="286">
        <v>6672</v>
      </c>
      <c r="W121" s="280">
        <f>V121/DEFM_Région_Dépt!L120</f>
        <v>0.17060884240673024</v>
      </c>
      <c r="X121" s="247">
        <v>6672</v>
      </c>
      <c r="Y121" s="248">
        <f>X121/DEFM_Région_Dépt!M120</f>
        <v>0.17296624669466479</v>
      </c>
      <c r="Z121" s="286">
        <v>6572</v>
      </c>
      <c r="AA121" s="280">
        <f>Z121/DEFM_Région_Dépt!N120</f>
        <v>0.1725206069197249</v>
      </c>
      <c r="AB121" s="247">
        <v>6543</v>
      </c>
      <c r="AC121" s="248">
        <f>AB121/DEFM_Région_Dépt!O120</f>
        <v>0.17021331945889698</v>
      </c>
      <c r="AD121" s="286">
        <v>6642</v>
      </c>
      <c r="AE121" s="280">
        <f>AD121/DEFM_Région_Dépt!P120</f>
        <v>0.16925742826563375</v>
      </c>
      <c r="AF121" s="247">
        <v>6911</v>
      </c>
      <c r="AG121" s="248">
        <f>AF121/DEFM_Région_Dépt!Q120</f>
        <v>0.17040635171121413</v>
      </c>
      <c r="AH121" s="286">
        <v>7163</v>
      </c>
      <c r="AI121" s="280">
        <f>AH121/DEFM_Région_Dépt!R120</f>
        <v>0.17324110576341695</v>
      </c>
      <c r="AJ121" s="247">
        <v>7374</v>
      </c>
      <c r="AK121" s="248">
        <f>AJ121/DEFM_Région_Dépt!S120</f>
        <v>0.17358348438125279</v>
      </c>
      <c r="AL121" s="286">
        <v>7396</v>
      </c>
      <c r="AM121" s="280">
        <f>AL121/DEFM_Région_Dépt!T120</f>
        <v>0.17201200083726773</v>
      </c>
      <c r="AN121" s="247">
        <v>7545</v>
      </c>
      <c r="AO121" s="248">
        <f>AN121/DEFM_Région_Dépt!U120</f>
        <v>0.17299094348274677</v>
      </c>
      <c r="AP121" s="286">
        <v>7721</v>
      </c>
      <c r="AQ121" s="280">
        <f>AP121/DEFM_Région_Dépt!V120</f>
        <v>0.1767668673733373</v>
      </c>
      <c r="AR121" s="247">
        <v>7907</v>
      </c>
      <c r="AS121" s="248">
        <f>AR121/DEFM_Région_Dépt!W120</f>
        <v>0.18286308973172988</v>
      </c>
      <c r="AT121" s="286">
        <v>7960</v>
      </c>
      <c r="AU121" s="280">
        <f>AT121/DEFM_Région_Dépt!X120</f>
        <v>0.18661790218971258</v>
      </c>
      <c r="AV121" s="247">
        <v>7804</v>
      </c>
      <c r="AW121" s="248">
        <f>AV121/DEFM_Région_Dépt!Y120</f>
        <v>0.18461392884178651</v>
      </c>
      <c r="AX121" s="286">
        <v>7696</v>
      </c>
      <c r="AY121" s="280">
        <f>AX121/DEFM_Région_Dépt!Z120</f>
        <v>0.18350023843586075</v>
      </c>
      <c r="AZ121" s="247">
        <v>7494</v>
      </c>
      <c r="BA121" s="248">
        <f>AZ121/DEFM_Région_Dépt!AA120</f>
        <v>0.1775030199673133</v>
      </c>
      <c r="BB121" s="286">
        <v>7612</v>
      </c>
      <c r="BC121" s="280">
        <f>BB121/DEFM_Région_Dépt!AB120</f>
        <v>0.17584956222422438</v>
      </c>
      <c r="BD121" s="247">
        <v>7726</v>
      </c>
      <c r="BE121" s="248">
        <f>BD121/DEFM_Région_Dépt!AC120</f>
        <v>0.17297273093628263</v>
      </c>
      <c r="BF121" s="286">
        <v>7760</v>
      </c>
      <c r="BG121" s="280">
        <f>BF121/DEFM_Région_Dépt!AD120</f>
        <v>0.17003001818620039</v>
      </c>
      <c r="BH121" s="247">
        <v>7946</v>
      </c>
      <c r="BI121" s="248">
        <f>BH121/DEFM_Région_Dépt!AE120</f>
        <v>0.17012439248934849</v>
      </c>
      <c r="BJ121" s="286">
        <v>8069</v>
      </c>
      <c r="BK121" s="280">
        <f>BJ121/DEFM_Région_Dépt!AF120</f>
        <v>0.17244769293240153</v>
      </c>
      <c r="BL121" s="247">
        <v>8320</v>
      </c>
      <c r="BM121" s="248">
        <f>BL121/DEFM_Région_Dépt!AG120</f>
        <v>0.17549410449492711</v>
      </c>
      <c r="BN121" s="286">
        <v>8571</v>
      </c>
      <c r="BO121" s="280">
        <f>BN121/DEFM_Région_Dépt!AH120</f>
        <v>0.1810787399911267</v>
      </c>
      <c r="BP121" s="247">
        <v>8796</v>
      </c>
      <c r="BQ121" s="248">
        <f>BP121/DEFM_Région_Dépt!AI120</f>
        <v>0.18772809732152385</v>
      </c>
      <c r="BR121" s="286">
        <v>8531</v>
      </c>
      <c r="BS121" s="280">
        <f>BR121/DEFM_Région_Dépt!AJ120</f>
        <v>0.18739154310818232</v>
      </c>
      <c r="BT121" s="247">
        <v>8437</v>
      </c>
      <c r="BU121" s="248">
        <f>BT121/DEFM_Région_Dépt!AK120</f>
        <v>0.18697367254676003</v>
      </c>
      <c r="BV121" s="286">
        <v>8446</v>
      </c>
      <c r="BW121" s="280">
        <f>BV121/DEFM_Région_Dépt!AL120</f>
        <v>0.18902889371321144</v>
      </c>
      <c r="BX121" s="247">
        <v>8539</v>
      </c>
      <c r="BY121" s="248">
        <f>BX121/DEFM_Région_Dépt!AM120</f>
        <v>0.1858809700030476</v>
      </c>
      <c r="BZ121" s="249">
        <v>8722</v>
      </c>
      <c r="CA121" s="280">
        <f>BZ121/DEFM_Région_Dépt!AN120</f>
        <v>0.18473334180539672</v>
      </c>
      <c r="CB121" s="247">
        <v>8810</v>
      </c>
      <c r="CC121" s="248">
        <f>CB121/DEFM_Région_Dépt!AO120</f>
        <v>0.18236389981370316</v>
      </c>
      <c r="CD121" s="249">
        <v>8945</v>
      </c>
      <c r="CE121" s="280">
        <f>CD121/DEFM_Région_Dépt!AP120</f>
        <v>0.17946711608683438</v>
      </c>
      <c r="CF121" s="247">
        <v>9113</v>
      </c>
      <c r="CG121" s="248">
        <f>CF121/DEFM_Région_Dépt!AQ120</f>
        <v>0.18003477023983563</v>
      </c>
      <c r="CH121" s="249">
        <v>9108</v>
      </c>
      <c r="CI121" s="280">
        <f>CH121/DEFM_Région_Dépt!AR120</f>
        <v>0.18020656088006015</v>
      </c>
      <c r="CJ121" s="247">
        <v>9485</v>
      </c>
      <c r="CK121" s="248">
        <f>CJ121/DEFM_Région_Dépt!AS120</f>
        <v>0.18303037320057119</v>
      </c>
      <c r="CL121" s="249">
        <v>9687</v>
      </c>
      <c r="CM121" s="280">
        <f>CL121/DEFM_Région_Dépt!AT120</f>
        <v>0.1864534010855757</v>
      </c>
      <c r="CN121" s="247">
        <v>9880</v>
      </c>
      <c r="CO121" s="248">
        <f>CN121/DEFM_Région_Dépt!AU120</f>
        <v>0.19284821986258588</v>
      </c>
      <c r="CP121" s="249">
        <v>9913</v>
      </c>
      <c r="CQ121" s="280">
        <f>CP121/DEFM_Région_Dépt!AV120</f>
        <v>0.19501111482698247</v>
      </c>
      <c r="CR121" s="247">
        <v>9772</v>
      </c>
      <c r="CS121" s="248">
        <f>CR121/DEFM_Région_Dépt!AW120</f>
        <v>0.19658411957593191</v>
      </c>
      <c r="CT121" s="249">
        <v>9640</v>
      </c>
      <c r="CU121" s="280">
        <f>CT121/DEFM_Région_Dépt!AX120</f>
        <v>0.19548201322139758</v>
      </c>
      <c r="CV121" s="247">
        <v>9583</v>
      </c>
      <c r="CW121" s="248">
        <f>CV121/DEFM_Région_Dépt!AY120</f>
        <v>0.19127744510978045</v>
      </c>
      <c r="CX121" s="249">
        <v>9546</v>
      </c>
      <c r="CY121" s="280">
        <f>CX121/DEFM_Région_Dépt!AZ120</f>
        <v>0.18885393791916436</v>
      </c>
      <c r="CZ121" s="247">
        <v>9796</v>
      </c>
      <c r="DA121" s="248">
        <f>CZ121/DEFM_Région_Dépt!BA120</f>
        <v>0.18865671641791046</v>
      </c>
      <c r="DB121" s="249">
        <v>10056</v>
      </c>
      <c r="DC121" s="280">
        <f>DB121/DEFM_Région_Dépt!BB120</f>
        <v>0.18944631789152427</v>
      </c>
      <c r="DD121" s="247">
        <v>10310</v>
      </c>
      <c r="DE121" s="248">
        <f>DD121/DEFM_Région_Dépt!BC120</f>
        <v>0.19185678663143399</v>
      </c>
      <c r="DF121" s="249">
        <v>10400</v>
      </c>
      <c r="DG121" s="280">
        <f>DF121/DEFM_Région_Dépt!BD120</f>
        <v>0.19257119579306003</v>
      </c>
      <c r="DH121" s="247">
        <v>10719</v>
      </c>
      <c r="DI121" s="248">
        <f>DH121/DEFM_Région_Dépt!BE120</f>
        <v>0.19535977254501713</v>
      </c>
      <c r="DJ121" s="249">
        <v>10715</v>
      </c>
      <c r="DK121" s="280">
        <f>DJ121/DEFM_Région_Dépt!BF120</f>
        <v>0.19729331614803902</v>
      </c>
      <c r="DL121" s="247">
        <v>10886</v>
      </c>
      <c r="DM121" s="248">
        <f>DL121/DEFM_Région_Dépt!BG120</f>
        <v>0.20200408239005382</v>
      </c>
      <c r="DN121" s="249">
        <v>10952</v>
      </c>
      <c r="DO121" s="280">
        <f>DN121/DEFM_Région_Dépt!BH120</f>
        <v>0.2056211629085857</v>
      </c>
      <c r="DP121" s="247">
        <v>10880</v>
      </c>
      <c r="DQ121" s="248">
        <f>DP121/DEFM_Région_Dépt!BI120</f>
        <v>0.20678906754856122</v>
      </c>
      <c r="DR121" s="249">
        <v>10733</v>
      </c>
      <c r="DS121" s="280">
        <f>DR121/DEFM_Région_Dépt!BJ120</f>
        <v>0.20610261924879023</v>
      </c>
      <c r="DT121" s="247">
        <v>10832</v>
      </c>
      <c r="DU121" s="248">
        <f>DT121/DEFM_Région_Dépt!BK120</f>
        <v>0.20435807942646919</v>
      </c>
      <c r="DV121" s="249">
        <v>10799</v>
      </c>
      <c r="DW121" s="280">
        <f>DV121/DEFM_Région_Dépt!BL120</f>
        <v>0.20211869958262366</v>
      </c>
      <c r="DX121" s="247">
        <v>11014</v>
      </c>
      <c r="DY121" s="248">
        <f>DX121/DEFM_Région_Dépt!BM120</f>
        <v>0.20016356201726487</v>
      </c>
      <c r="DZ121" s="249">
        <v>11421</v>
      </c>
      <c r="EA121" s="280">
        <f>DZ121/DEFM_Région_Dépt!BN120</f>
        <v>0.20172386385714539</v>
      </c>
      <c r="EB121" s="247">
        <v>11526</v>
      </c>
      <c r="EC121" s="248">
        <f>EB121/DEFM_Région_Dépt!BO120</f>
        <v>0.20201205832865957</v>
      </c>
      <c r="ED121" s="249">
        <v>11758</v>
      </c>
      <c r="EE121" s="280">
        <f>ED121/DEFM_Région_Dépt!BP120</f>
        <v>0.20431639674706331</v>
      </c>
      <c r="EF121" s="247">
        <v>12212</v>
      </c>
      <c r="EG121" s="248">
        <f>EF121/DEFM_Région_Dépt!BQ120</f>
        <v>0.2091454016098647</v>
      </c>
      <c r="EH121" s="249">
        <v>12191</v>
      </c>
      <c r="EI121" s="280">
        <f>EH121/DEFM_Région_Dépt!BR120</f>
        <v>0.2103383426215083</v>
      </c>
      <c r="EJ121" s="247">
        <v>12364</v>
      </c>
      <c r="EK121" s="248">
        <f>EJ121/DEFM_Région_Dépt!BS120</f>
        <v>0.21417682926829268</v>
      </c>
      <c r="EL121" s="249">
        <v>12517</v>
      </c>
      <c r="EM121" s="280">
        <f>EL121/DEFM_Région_Dépt!BT120</f>
        <v>0.21859937128885784</v>
      </c>
      <c r="EN121" s="247">
        <v>12366</v>
      </c>
      <c r="EO121" s="248">
        <f>EN121/DEFM_Région_Dépt!BU120</f>
        <v>0.21764995775837792</v>
      </c>
      <c r="EP121" s="249">
        <v>12180</v>
      </c>
      <c r="EQ121" s="280">
        <f>EP121/DEFM_Région_Dépt!BV120</f>
        <v>0.21661805506153517</v>
      </c>
      <c r="ER121" s="247">
        <v>12185</v>
      </c>
      <c r="ES121" s="248">
        <f>ER121/DEFM_Région_Dépt!BW120</f>
        <v>0.21446801020857167</v>
      </c>
      <c r="ET121" s="249">
        <v>12127</v>
      </c>
      <c r="EU121" s="280">
        <f>ET121/DEFM_Région_Dépt!BX120</f>
        <v>0.21078337649696696</v>
      </c>
      <c r="EV121" s="247">
        <v>12333</v>
      </c>
      <c r="EW121" s="248">
        <f>EV121/DEFM_Région_Dépt!BY120</f>
        <v>0.21034947382783853</v>
      </c>
      <c r="EX121" s="249">
        <v>12552</v>
      </c>
      <c r="EY121" s="280">
        <f>EX121/DEFM_Région_Dépt!BZ120</f>
        <v>0.21025830011055646</v>
      </c>
      <c r="EZ121" s="247">
        <v>13144</v>
      </c>
      <c r="FA121" s="248">
        <f>EZ121/DEFM_Région_Dépt!CA120</f>
        <v>0.21733163577440104</v>
      </c>
      <c r="FB121" s="286">
        <v>13518</v>
      </c>
      <c r="FC121" s="281">
        <f>FB121/DEFM_Région_Dépt!CB120</f>
        <v>0.22116061057212505</v>
      </c>
      <c r="FD121" s="252">
        <v>13821</v>
      </c>
      <c r="FE121" s="248">
        <f>FD121/DEFM_Région_Dépt!CC120</f>
        <v>0.22597364376573689</v>
      </c>
      <c r="FF121" s="249">
        <v>13556</v>
      </c>
      <c r="FG121" s="250">
        <f>FF121/DEFM_Région_Dépt!CD120</f>
        <v>0.22222222222222221</v>
      </c>
      <c r="FH121" s="247">
        <v>13189</v>
      </c>
      <c r="FI121" s="248">
        <f>FH121/DEFM_Région_Dépt!CE120</f>
        <v>0.21898088960467549</v>
      </c>
      <c r="FJ121" s="249">
        <v>12664</v>
      </c>
      <c r="FK121" s="250">
        <f>FJ121/DEFM_Région_Dépt!CF120</f>
        <v>0.21516922658692403</v>
      </c>
      <c r="FL121" s="247">
        <v>10993</v>
      </c>
      <c r="FM121" s="248">
        <f>FL121/DEFM_Région_Dépt!CG120</f>
        <v>0.18843312363941789</v>
      </c>
      <c r="FN121" s="249">
        <v>10603</v>
      </c>
      <c r="FO121" s="250">
        <f>FN121/DEFM_Région_Dépt!CH120</f>
        <v>0.1836017316017316</v>
      </c>
      <c r="FP121" s="247">
        <v>10468</v>
      </c>
      <c r="FQ121" s="248">
        <f>FP121/DEFM_Région_Dépt!CI120</f>
        <v>0.1795232378665752</v>
      </c>
      <c r="FR121" s="249">
        <v>10564</v>
      </c>
      <c r="FS121" s="250">
        <f>FR121/DEFM_Région_Dépt!CJ120</f>
        <v>0.17646371001419861</v>
      </c>
      <c r="FT121" s="247">
        <v>10626</v>
      </c>
      <c r="FU121" s="248">
        <f>FT121/DEFM_Région_Dépt!CK120</f>
        <v>0.175778729880399</v>
      </c>
      <c r="FV121" s="249">
        <v>10348</v>
      </c>
      <c r="FW121" s="250">
        <f>FV121/DEFM_Région_Dépt!CL120</f>
        <v>0.17016658170396803</v>
      </c>
      <c r="FX121" s="247">
        <v>10499</v>
      </c>
      <c r="FY121" s="248">
        <f>FX121/DEFM_Région_Dépt!CM120</f>
        <v>0.17023381003340143</v>
      </c>
      <c r="FZ121" s="249">
        <v>10441</v>
      </c>
      <c r="GA121" s="250">
        <f>FZ121/DEFM_Région_Dépt!CN120</f>
        <v>0.16936203344742007</v>
      </c>
      <c r="GB121" s="247">
        <v>10443</v>
      </c>
      <c r="GC121" s="248">
        <f>GB121/DEFM_Région_Dépt!CO120</f>
        <v>0.16921880316951046</v>
      </c>
      <c r="GD121" s="249">
        <v>10514</v>
      </c>
      <c r="GE121" s="250">
        <f>GD121/DEFM_Région_Dépt!CP120</f>
        <v>0.17041623443983403</v>
      </c>
      <c r="GF121" s="247">
        <v>10012</v>
      </c>
      <c r="GG121" s="248">
        <f>GF121/DEFM_Région_Dépt!CQ120</f>
        <v>0.16445466491458607</v>
      </c>
      <c r="GH121" s="249">
        <v>9885</v>
      </c>
      <c r="GI121" s="250">
        <f>GH121/DEFM_Région_Dépt!CR120</f>
        <v>0.16475549184972832</v>
      </c>
      <c r="GJ121" s="247">
        <v>9976</v>
      </c>
      <c r="GK121" s="248">
        <f>GJ121/DEFM_Région_Dépt!CS120</f>
        <v>0.16725907048487693</v>
      </c>
      <c r="GL121" s="249">
        <v>9749</v>
      </c>
      <c r="GM121" s="250">
        <f>GL121/DEFM_Région_Dépt!CT120</f>
        <v>0.16525689488583392</v>
      </c>
      <c r="GN121" s="247">
        <v>9609</v>
      </c>
      <c r="GO121" s="248">
        <f>GN121/DEFM_Région_Dépt!CU120</f>
        <v>0.16034508652193502</v>
      </c>
      <c r="GP121" s="287">
        <v>9699</v>
      </c>
      <c r="GQ121" s="288">
        <f>GP121/DEFM_Région_Dépt!CV120</f>
        <v>0.15890101248402635</v>
      </c>
      <c r="GR121" s="289">
        <v>9764</v>
      </c>
      <c r="GS121" s="290">
        <f>GR121/DEFM_Région_Dépt!CW120</f>
        <v>0.15804467465199093</v>
      </c>
      <c r="GT121" s="287">
        <v>9847</v>
      </c>
      <c r="GU121" s="288">
        <f>GT121/DEFM_Région_Dépt!CX120</f>
        <v>0.15632888282080998</v>
      </c>
      <c r="GV121" s="289">
        <v>9976</v>
      </c>
      <c r="GW121" s="290">
        <f>GV121/DEFM_Région_Dépt!CY120</f>
        <v>0.15700840441940256</v>
      </c>
      <c r="GX121" s="291">
        <v>9927</v>
      </c>
      <c r="GY121" s="292">
        <f>GX121/DEFM_Région_Dépt!CZ120</f>
        <v>0.15633317060111182</v>
      </c>
      <c r="GZ121" s="435">
        <v>10307</v>
      </c>
      <c r="HA121" s="441">
        <f>GZ121/DEFM_Région_Dépt!DA120</f>
        <v>0.16117783198849064</v>
      </c>
      <c r="HB121" s="435">
        <v>10407</v>
      </c>
      <c r="HC121" s="441">
        <f>HB121/DEFM_Région_Dépt!DB120</f>
        <v>0.16385879833732209</v>
      </c>
      <c r="HD121" s="435">
        <v>10434</v>
      </c>
      <c r="HE121" s="441">
        <f>HD121/DEFM_Région_Dépt!DC120</f>
        <v>0.16633189861310377</v>
      </c>
      <c r="HF121" s="435">
        <v>10385</v>
      </c>
      <c r="HG121" s="441">
        <f>HF121/DEFM_Région_Dépt!DD120</f>
        <v>0.16784923469800067</v>
      </c>
      <c r="HH121" s="435">
        <v>10262</v>
      </c>
      <c r="HI121" s="441">
        <f>HH121/DEFM_Région_Dépt!DE120</f>
        <v>0.16709545054873481</v>
      </c>
      <c r="HJ121" s="435">
        <v>10059</v>
      </c>
      <c r="HK121" s="441">
        <f>HJ121/DEFM_Région_Dépt!DF120</f>
        <v>0.16566205533596837</v>
      </c>
      <c r="HL121" s="435">
        <v>9949</v>
      </c>
      <c r="HM121" s="441">
        <f>HL121/DEFM_Région_Dépt!DG120</f>
        <v>0.16158056290906728</v>
      </c>
      <c r="HN121" s="435">
        <v>10046</v>
      </c>
      <c r="HO121" s="441">
        <f>HN121/DEFM_Région_Dépt!DH120</f>
        <v>0.1606922916966585</v>
      </c>
      <c r="HP121" s="435">
        <v>10048</v>
      </c>
      <c r="HQ121" s="441">
        <f>HP121/DEFM_Région_Dépt!DI120</f>
        <v>0.15972531315571947</v>
      </c>
      <c r="HR121" s="435">
        <v>10356</v>
      </c>
      <c r="HS121" s="441">
        <f>HR121/DEFM_Région_Dépt!DJ120</f>
        <v>0.16253629443616102</v>
      </c>
      <c r="HT121" s="435">
        <v>10475</v>
      </c>
      <c r="HU121" s="441">
        <f>HT121/DEFM_Région_Dépt!DK120</f>
        <v>0.16425704070752054</v>
      </c>
      <c r="HV121" s="502">
        <v>10580</v>
      </c>
      <c r="HW121" s="500">
        <f>HV121/DEFM_Région_Dépt!DL120</f>
        <v>0.16464363523187053</v>
      </c>
      <c r="HX121" s="435">
        <v>10983</v>
      </c>
      <c r="HY121" s="441">
        <f>HX121/DEFM_Région_Dépt!DM120</f>
        <v>0.1694672036291256</v>
      </c>
      <c r="HZ121" s="435">
        <v>11069</v>
      </c>
      <c r="IA121" s="441">
        <f>HZ121/DEFM_Région_Dépt!DN120</f>
        <v>0.17210068877590684</v>
      </c>
      <c r="IB121" s="435">
        <v>11271</v>
      </c>
      <c r="IC121" s="441">
        <f>IB121/DEFM_Région_Dépt!DO120</f>
        <v>0.17733687870730211</v>
      </c>
      <c r="ID121" s="435">
        <v>11087</v>
      </c>
      <c r="IE121" s="441">
        <f>ID121/DEFM_Région_Dépt!DP120</f>
        <v>0.17822466563786007</v>
      </c>
      <c r="IF121" s="435">
        <v>11204</v>
      </c>
      <c r="IG121" s="441">
        <f>IF121/DEFM_Région_Dépt!DQ120</f>
        <v>0.1823300623281095</v>
      </c>
      <c r="IH121" s="435">
        <v>11065</v>
      </c>
      <c r="II121" s="441">
        <f>IH121/DEFM_Région_Dépt!DR120</f>
        <v>0.18174800019710582</v>
      </c>
      <c r="IJ121" s="435">
        <v>11025</v>
      </c>
      <c r="IK121" s="441">
        <f>IJ121/DEFM_Région_Dépt!DS120</f>
        <v>0.17893950951909499</v>
      </c>
      <c r="IL121" s="435">
        <v>10879</v>
      </c>
      <c r="IM121" s="441">
        <f>IL121/DEFM_Région_Dépt!DT120</f>
        <v>0.17588475902543127</v>
      </c>
      <c r="IN121" s="435">
        <v>11023</v>
      </c>
      <c r="IO121" s="441">
        <f>IN121/DEFM_Région_Dépt!DU120</f>
        <v>0.17748973512599631</v>
      </c>
      <c r="IP121" s="435">
        <v>10964</v>
      </c>
      <c r="IQ121" s="441">
        <f>IP121/DEFM_Région_Dépt!DV120</f>
        <v>0.175564451561249</v>
      </c>
      <c r="IR121" s="435">
        <v>10941</v>
      </c>
      <c r="IS121" s="441">
        <f>IR121/DEFM_Région_Dépt!DW120</f>
        <v>0.17574774311690816</v>
      </c>
      <c r="IT121" s="435">
        <v>11196</v>
      </c>
      <c r="IU121" s="441">
        <f>IT121/DEFM_Région_Dépt!DX120</f>
        <v>0.18015060822552617</v>
      </c>
      <c r="IV121" s="435">
        <v>11433</v>
      </c>
      <c r="IW121" s="441">
        <f>IV121/DEFM_Région_Dépt!DY120</f>
        <v>0.18390490284390684</v>
      </c>
      <c r="IX121" s="435">
        <v>11584</v>
      </c>
      <c r="IY121" s="441">
        <f>IX121/DEFM_Région_Dépt!DZ120</f>
        <v>0.18809775107574897</v>
      </c>
      <c r="IZ121" s="435">
        <v>11932</v>
      </c>
      <c r="JA121" s="441">
        <f>IZ121/DEFM_Région_Dépt!EA120</f>
        <v>0.19047923118674373</v>
      </c>
      <c r="JB121" s="435">
        <v>12292</v>
      </c>
      <c r="JC121" s="441">
        <f>JB121/DEFM_Région_Dépt!EB120</f>
        <v>0.19315199798865476</v>
      </c>
      <c r="JD121" s="435">
        <v>12487</v>
      </c>
      <c r="JE121" s="441">
        <f>JD121/DEFM_Région_Dépt!EC120</f>
        <v>0.19668593570337234</v>
      </c>
      <c r="JF121" s="435">
        <v>12716</v>
      </c>
      <c r="JG121" s="441">
        <f>JF121/DEFM_Région_Dépt!ED120</f>
        <v>0.20141286786834353</v>
      </c>
      <c r="JH121" s="435">
        <v>13042</v>
      </c>
      <c r="JI121" s="441">
        <f>JH121/DEFM_Région_Dépt!EE120</f>
        <v>0.20474097331240187</v>
      </c>
      <c r="JJ121" s="435">
        <v>13371</v>
      </c>
      <c r="JK121" s="441">
        <f>JJ121/DEFM_Région_Dépt!EF120</f>
        <v>0.20765001863585539</v>
      </c>
      <c r="JL121" s="435"/>
      <c r="JM121" s="441" t="e">
        <f>JL121/DEFM_Région_Dépt!EG120</f>
        <v>#DIV/0!</v>
      </c>
      <c r="JN121" s="435"/>
      <c r="JO121" s="441" t="e">
        <f>JN121/DEFM_Région_Dépt!EH120</f>
        <v>#DIV/0!</v>
      </c>
      <c r="JP121" s="435"/>
      <c r="JQ121" s="441" t="e">
        <f>JP121/DEFM_Région_Dépt!EI120</f>
        <v>#DIV/0!</v>
      </c>
      <c r="JR121" s="435"/>
      <c r="JS121" s="441" t="e">
        <f>JR121/DEFM_Région_Dépt!EJ120</f>
        <v>#DIV/0!</v>
      </c>
    </row>
    <row r="122" spans="1:279" x14ac:dyDescent="0.35">
      <c r="A122" s="258" t="s">
        <v>484</v>
      </c>
      <c r="B122" s="258">
        <v>46591</v>
      </c>
      <c r="C122" s="259">
        <f>B122/DEFM_Région_Dépt!B121</f>
        <v>0.16267864063771173</v>
      </c>
      <c r="D122" s="258">
        <v>51753</v>
      </c>
      <c r="E122" s="259">
        <f>D122/DEFM_Région_Dépt!C121</f>
        <v>0.1776859929753726</v>
      </c>
      <c r="F122" s="258">
        <v>55652</v>
      </c>
      <c r="G122" s="259">
        <f>F122/DEFM_Région_Dépt!D121</f>
        <v>0.18493152960958087</v>
      </c>
      <c r="H122" s="258">
        <v>58647</v>
      </c>
      <c r="I122" s="259">
        <f>H122/DEFM_Région_Dépt!E121</f>
        <v>0.18607462402436703</v>
      </c>
      <c r="J122" s="258">
        <v>56565</v>
      </c>
      <c r="K122" s="259">
        <f>J122/DEFM_Région_Dépt!F121</f>
        <v>0.17344257368971364</v>
      </c>
      <c r="L122" s="258">
        <v>58991</v>
      </c>
      <c r="M122" s="259">
        <f>L122/DEFM_Région_Dépt!G121</f>
        <v>0.17787393146285937</v>
      </c>
      <c r="N122" s="258">
        <v>56198</v>
      </c>
      <c r="O122" s="259">
        <f>N122/DEFM_Région_Dépt!H121</f>
        <v>0.16963436757634573</v>
      </c>
      <c r="P122" s="258">
        <v>63115</v>
      </c>
      <c r="Q122" s="259">
        <f>P122/DEFM_Région_Dépt!I121</f>
        <v>0.18741555684230843</v>
      </c>
      <c r="R122" s="258">
        <v>64706</v>
      </c>
      <c r="S122" s="259">
        <f>R122/DEFM_Région_Dépt!J121</f>
        <v>0.1924925925485203</v>
      </c>
      <c r="T122" s="258">
        <v>65970</v>
      </c>
      <c r="U122" s="259">
        <f>T122/DEFM_Région_Dépt!K121</f>
        <v>0.19915832437719627</v>
      </c>
      <c r="V122" s="258">
        <v>65001</v>
      </c>
      <c r="W122" s="259">
        <f>V122/DEFM_Région_Dépt!L121</f>
        <v>0.19998461680460264</v>
      </c>
      <c r="X122" s="258">
        <v>65041</v>
      </c>
      <c r="Y122" s="259">
        <f>X122/DEFM_Région_Dépt!M121</f>
        <v>0.20370381970108867</v>
      </c>
      <c r="Z122" s="258">
        <v>64415</v>
      </c>
      <c r="AA122" s="259">
        <f>Z122/DEFM_Région_Dépt!N121</f>
        <v>0.20474490720286323</v>
      </c>
      <c r="AB122" s="258">
        <v>63567</v>
      </c>
      <c r="AC122" s="259">
        <f>AB122/DEFM_Région_Dépt!O121</f>
        <v>0.20094264471587892</v>
      </c>
      <c r="AD122" s="258">
        <v>64432</v>
      </c>
      <c r="AE122" s="259">
        <f>AD122/DEFM_Région_Dépt!P121</f>
        <v>0.19852290968920713</v>
      </c>
      <c r="AF122" s="258">
        <v>66635</v>
      </c>
      <c r="AG122" s="259">
        <f>AF122/DEFM_Région_Dépt!Q121</f>
        <v>0.19782447994442448</v>
      </c>
      <c r="AH122" s="258">
        <v>67563</v>
      </c>
      <c r="AI122" s="259">
        <f>AH122/DEFM_Région_Dépt!R121</f>
        <v>0.19713415381383378</v>
      </c>
      <c r="AJ122" s="258">
        <v>69537</v>
      </c>
      <c r="AK122" s="259">
        <f>AJ122/DEFM_Région_Dépt!S121</f>
        <v>0.19791770435158804</v>
      </c>
      <c r="AL122" s="258">
        <v>70885</v>
      </c>
      <c r="AM122" s="259">
        <f>AL122/DEFM_Région_Dépt!T121</f>
        <v>0.20079428252550116</v>
      </c>
      <c r="AN122" s="258">
        <v>72686</v>
      </c>
      <c r="AO122" s="259">
        <f>AN122/DEFM_Région_Dépt!U121</f>
        <v>0.20277919592466431</v>
      </c>
      <c r="AP122" s="258">
        <v>73309</v>
      </c>
      <c r="AQ122" s="259">
        <f>AP122/DEFM_Région_Dépt!V121</f>
        <v>0.20561688712373644</v>
      </c>
      <c r="AR122" s="258">
        <v>74315</v>
      </c>
      <c r="AS122" s="259">
        <f>AR122/DEFM_Région_Dépt!W121</f>
        <v>0.2108358535851883</v>
      </c>
      <c r="AT122" s="258">
        <v>73879</v>
      </c>
      <c r="AU122" s="259">
        <f>AT122/DEFM_Région_Dépt!X121</f>
        <v>0.21435514148849436</v>
      </c>
      <c r="AV122" s="258">
        <v>73150</v>
      </c>
      <c r="AW122" s="259">
        <f>AV122/DEFM_Région_Dépt!Y121</f>
        <v>0.21452808220985919</v>
      </c>
      <c r="AX122" s="258">
        <v>72050</v>
      </c>
      <c r="AY122" s="259">
        <f>AX122/DEFM_Région_Dépt!Z121</f>
        <v>0.21433883682879667</v>
      </c>
      <c r="AZ122" s="258">
        <v>70203</v>
      </c>
      <c r="BA122" s="259">
        <f>AZ122/DEFM_Région_Dépt!AA121</f>
        <v>0.20804587482219061</v>
      </c>
      <c r="BB122" s="258">
        <v>70834</v>
      </c>
      <c r="BC122" s="259">
        <f>BB122/DEFM_Région_Dépt!AB121</f>
        <v>0.20460427498555747</v>
      </c>
      <c r="BD122" s="258">
        <v>72831</v>
      </c>
      <c r="BE122" s="259">
        <f>BD122/DEFM_Région_Dépt!AC121</f>
        <v>0.20360461605555369</v>
      </c>
      <c r="BF122" s="258">
        <v>73804</v>
      </c>
      <c r="BG122" s="259">
        <f>BF122/DEFM_Région_Dépt!AD121</f>
        <v>0.20137187385745389</v>
      </c>
      <c r="BH122" s="258">
        <v>75657</v>
      </c>
      <c r="BI122" s="259">
        <f>BH122/DEFM_Région_Dépt!AE121</f>
        <v>0.20130697737534889</v>
      </c>
      <c r="BJ122" s="258">
        <v>76559</v>
      </c>
      <c r="BK122" s="259">
        <f>BJ122/DEFM_Région_Dépt!AF121</f>
        <v>0.20332991612796991</v>
      </c>
      <c r="BL122" s="258">
        <v>78930</v>
      </c>
      <c r="BM122" s="259">
        <f>BL122/DEFM_Région_Dépt!AG121</f>
        <v>0.20714849972836855</v>
      </c>
      <c r="BN122" s="258">
        <v>80376</v>
      </c>
      <c r="BO122" s="259">
        <f>BN122/DEFM_Région_Dépt!AH121</f>
        <v>0.21230074353860987</v>
      </c>
      <c r="BP122" s="258">
        <v>81992</v>
      </c>
      <c r="BQ122" s="259">
        <f>BP122/DEFM_Région_Dépt!AI121</f>
        <v>0.21864241810109197</v>
      </c>
      <c r="BR122" s="258">
        <v>79787</v>
      </c>
      <c r="BS122" s="259">
        <f>BR122/DEFM_Région_Dépt!AJ121</f>
        <v>0.21879653268908553</v>
      </c>
      <c r="BT122" s="258">
        <v>78725</v>
      </c>
      <c r="BU122" s="259">
        <f>BT122/DEFM_Région_Dépt!AK121</f>
        <v>0.21857612474040181</v>
      </c>
      <c r="BV122" s="258">
        <v>77711</v>
      </c>
      <c r="BW122" s="259">
        <f>BV122/DEFM_Région_Dépt!AL121</f>
        <v>0.21869969493318925</v>
      </c>
      <c r="BX122" s="258">
        <v>77452</v>
      </c>
      <c r="BY122" s="259">
        <f>BX122/DEFM_Région_Dépt!AM121</f>
        <v>0.21398831314149941</v>
      </c>
      <c r="BZ122" s="258">
        <v>78877</v>
      </c>
      <c r="CA122" s="259">
        <f>BZ122/DEFM_Région_Dépt!AN121</f>
        <v>0.21190791541629614</v>
      </c>
      <c r="CB122" s="258">
        <v>80413</v>
      </c>
      <c r="CC122" s="259">
        <f>CB122/DEFM_Région_Dépt!AO121</f>
        <v>0.20969062594528065</v>
      </c>
      <c r="CD122" s="258">
        <v>82625</v>
      </c>
      <c r="CE122" s="259">
        <f>CD122/DEFM_Région_Dépt!AP121</f>
        <v>0.20739623285608144</v>
      </c>
      <c r="CF122" s="258">
        <v>84787</v>
      </c>
      <c r="CG122" s="259">
        <f>CF122/DEFM_Région_Dépt!AQ121</f>
        <v>0.20849193937069058</v>
      </c>
      <c r="CH122" s="258">
        <v>84308</v>
      </c>
      <c r="CI122" s="259">
        <f>CH122/DEFM_Région_Dépt!AR121</f>
        <v>0.20887135934356699</v>
      </c>
      <c r="CJ122" s="258">
        <v>87368</v>
      </c>
      <c r="CK122" s="259">
        <f>CJ122/DEFM_Région_Dépt!AS121</f>
        <v>0.21142346885685454</v>
      </c>
      <c r="CL122" s="258">
        <v>88527</v>
      </c>
      <c r="CM122" s="259">
        <f>CL122/DEFM_Région_Dépt!AT121</f>
        <v>0.21425356012275285</v>
      </c>
      <c r="CN122" s="258">
        <v>89696</v>
      </c>
      <c r="CO122" s="259">
        <f>CN122/DEFM_Région_Dépt!AU121</f>
        <v>0.21984690913814697</v>
      </c>
      <c r="CP122" s="258">
        <v>89576</v>
      </c>
      <c r="CQ122" s="259">
        <f>CP122/DEFM_Région_Dépt!AV121</f>
        <v>0.22185291866763424</v>
      </c>
      <c r="CR122" s="258">
        <v>88662</v>
      </c>
      <c r="CS122" s="259">
        <f>CR122/DEFM_Région_Dépt!AW121</f>
        <v>0.22448917584504369</v>
      </c>
      <c r="CT122" s="258">
        <v>87137</v>
      </c>
      <c r="CU122" s="259">
        <f>CT122/DEFM_Région_Dépt!AX121</f>
        <v>0.22439367329175272</v>
      </c>
      <c r="CV122" s="258">
        <v>87076</v>
      </c>
      <c r="CW122" s="259">
        <f>CV122/DEFM_Région_Dépt!AY121</f>
        <v>0.22010732873786359</v>
      </c>
      <c r="CX122" s="258">
        <v>86131</v>
      </c>
      <c r="CY122" s="259">
        <f>CX122/DEFM_Région_Dépt!AZ121</f>
        <v>0.21637040535380533</v>
      </c>
      <c r="CZ122" s="258">
        <v>88754</v>
      </c>
      <c r="DA122" s="259">
        <f>CZ122/DEFM_Région_Dépt!BA121</f>
        <v>0.21540403121094082</v>
      </c>
      <c r="DB122" s="258">
        <v>91641</v>
      </c>
      <c r="DC122" s="259">
        <f>DB122/DEFM_Région_Dépt!BB121</f>
        <v>0.21482874135267491</v>
      </c>
      <c r="DD122" s="258">
        <v>92820</v>
      </c>
      <c r="DE122" s="259">
        <f>DD122/DEFM_Région_Dépt!BC121</f>
        <v>0.21554016240981425</v>
      </c>
      <c r="DF122" s="258">
        <v>92894</v>
      </c>
      <c r="DG122" s="259">
        <f>DF122/DEFM_Région_Dépt!BD121</f>
        <v>0.21602150587644353</v>
      </c>
      <c r="DH122" s="258">
        <v>95946</v>
      </c>
      <c r="DI122" s="259">
        <f>DH122/DEFM_Région_Dépt!BE121</f>
        <v>0.21966765725379941</v>
      </c>
      <c r="DJ122" s="258">
        <v>95818</v>
      </c>
      <c r="DK122" s="259">
        <f>DJ122/DEFM_Région_Dépt!BF121</f>
        <v>0.22158447072535625</v>
      </c>
      <c r="DL122" s="258">
        <v>96193</v>
      </c>
      <c r="DM122" s="259">
        <f>DL122/DEFM_Région_Dépt!BG121</f>
        <v>0.22467230957519363</v>
      </c>
      <c r="DN122" s="258">
        <v>95890</v>
      </c>
      <c r="DO122" s="259">
        <f>DN122/DEFM_Région_Dépt!BH121</f>
        <v>0.22746465509061581</v>
      </c>
      <c r="DP122" s="258">
        <v>94845</v>
      </c>
      <c r="DQ122" s="259">
        <f>DP122/DEFM_Région_Dépt!BI121</f>
        <v>0.22862039541240617</v>
      </c>
      <c r="DR122" s="258">
        <v>93259</v>
      </c>
      <c r="DS122" s="259">
        <f>DR122/DEFM_Région_Dépt!BJ121</f>
        <v>0.22750314692479581</v>
      </c>
      <c r="DT122" s="258">
        <v>93029</v>
      </c>
      <c r="DU122" s="259">
        <f>DT122/DEFM_Région_Dépt!BK121</f>
        <v>0.22326406305123633</v>
      </c>
      <c r="DV122" s="258">
        <v>92748</v>
      </c>
      <c r="DW122" s="259">
        <f>DV122/DEFM_Région_Dépt!BL121</f>
        <v>0.22022818744138004</v>
      </c>
      <c r="DX122" s="258">
        <v>95511</v>
      </c>
      <c r="DY122" s="259">
        <f>DX122/DEFM_Région_Dépt!BM121</f>
        <v>0.21843168106701308</v>
      </c>
      <c r="DZ122" s="258">
        <v>98036</v>
      </c>
      <c r="EA122" s="259">
        <f>DZ122/DEFM_Région_Dépt!BN121</f>
        <v>0.21751555330724104</v>
      </c>
      <c r="EB122" s="258">
        <v>99156</v>
      </c>
      <c r="EC122" s="259">
        <f>EB122/DEFM_Région_Dépt!BO121</f>
        <v>0.21754946400284345</v>
      </c>
      <c r="ED122" s="258">
        <v>100734</v>
      </c>
      <c r="EE122" s="259">
        <f>ED122/DEFM_Région_Dépt!BP121</f>
        <v>0.21975993821746928</v>
      </c>
      <c r="EF122" s="258">
        <v>103003</v>
      </c>
      <c r="EG122" s="259">
        <f>EF122/DEFM_Région_Dépt!BQ121</f>
        <v>0.22198013443415032</v>
      </c>
      <c r="EH122" s="258">
        <v>103620</v>
      </c>
      <c r="EI122" s="259">
        <f>EH122/DEFM_Région_Dépt!BR121</f>
        <v>0.22445381172913048</v>
      </c>
      <c r="EJ122" s="258">
        <v>104570</v>
      </c>
      <c r="EK122" s="259">
        <f>EJ122/DEFM_Région_Dépt!BS121</f>
        <v>0.22780149878006273</v>
      </c>
      <c r="EL122" s="258">
        <v>104372</v>
      </c>
      <c r="EM122" s="259">
        <f>EL122/DEFM_Région_Dépt!BT121</f>
        <v>0.22953227948873584</v>
      </c>
      <c r="EN122" s="258">
        <v>103729</v>
      </c>
      <c r="EO122" s="259">
        <f>EN122/DEFM_Région_Dépt!BU121</f>
        <v>0.23044692427147367</v>
      </c>
      <c r="EP122" s="258">
        <v>102328</v>
      </c>
      <c r="EQ122" s="259">
        <f>EP122/DEFM_Région_Dépt!BV121</f>
        <v>0.23043525257620523</v>
      </c>
      <c r="ER122" s="258">
        <v>101259</v>
      </c>
      <c r="ES122" s="259">
        <f>ER122/DEFM_Région_Dépt!BW121</f>
        <v>0.22628518561557509</v>
      </c>
      <c r="ET122" s="258">
        <v>100836</v>
      </c>
      <c r="EU122" s="259">
        <f>ET122/DEFM_Région_Dépt!BX121</f>
        <v>0.2227204155963485</v>
      </c>
      <c r="EV122" s="258">
        <v>103439</v>
      </c>
      <c r="EW122" s="259">
        <f>EV122/DEFM_Région_Dépt!BY121</f>
        <v>0.22315588270827222</v>
      </c>
      <c r="EX122" s="258">
        <v>105045</v>
      </c>
      <c r="EY122" s="259">
        <f>EX122/DEFM_Région_Dépt!BZ121</f>
        <v>0.22067581903931599</v>
      </c>
      <c r="EZ122" s="258">
        <v>108907</v>
      </c>
      <c r="FA122" s="259">
        <f>EZ122/DEFM_Région_Dépt!CA121</f>
        <v>0.22577762851290725</v>
      </c>
      <c r="FB122" s="258">
        <f>SUM(FB116:FB121)</f>
        <v>111228</v>
      </c>
      <c r="FC122" s="260">
        <f>FB122/DEFM_Région_Dépt!CB121</f>
        <v>0.22969696719381791</v>
      </c>
      <c r="FD122" s="261">
        <v>112690</v>
      </c>
      <c r="FE122" s="259">
        <f>FD122/DEFM_Région_Dépt!CC121</f>
        <v>0.23206342668863261</v>
      </c>
      <c r="FF122" s="258">
        <v>110283</v>
      </c>
      <c r="FG122" s="259">
        <f>FF122/DEFM_Région_Dépt!CD121</f>
        <v>0.22867575704794843</v>
      </c>
      <c r="FH122" s="258">
        <v>107177</v>
      </c>
      <c r="FI122" s="259">
        <f>FH122/DEFM_Région_Dépt!CE121</f>
        <v>0.22566952112842131</v>
      </c>
      <c r="FJ122" s="258">
        <v>102555</v>
      </c>
      <c r="FK122" s="259">
        <f>FJ122/DEFM_Région_Dépt!CF121</f>
        <v>0.22112902912809765</v>
      </c>
      <c r="FL122" s="258">
        <v>89944</v>
      </c>
      <c r="FM122" s="259">
        <f>FL122/DEFM_Région_Dépt!CG121</f>
        <v>0.19646835763776638</v>
      </c>
      <c r="FN122" s="258">
        <v>86897</v>
      </c>
      <c r="FO122" s="259">
        <f>FN122/DEFM_Région_Dépt!CH121</f>
        <v>0.19212545849703622</v>
      </c>
      <c r="FP122" s="258">
        <v>84940</v>
      </c>
      <c r="FQ122" s="259">
        <f>FP122/DEFM_Région_Dépt!CI121</f>
        <v>0.18566444877724639</v>
      </c>
      <c r="FR122" s="258">
        <v>85346</v>
      </c>
      <c r="FS122" s="259">
        <f>FR122/DEFM_Région_Dépt!CJ121</f>
        <v>0.18209088969490078</v>
      </c>
      <c r="FT122" s="258">
        <v>85899</v>
      </c>
      <c r="FU122" s="259">
        <f>FT122/DEFM_Région_Dépt!CK121</f>
        <v>0.180509762140421</v>
      </c>
      <c r="FV122" s="258">
        <v>85166</v>
      </c>
      <c r="FW122" s="259">
        <f>FV122/DEFM_Région_Dépt!CL121</f>
        <v>0.17575800100709091</v>
      </c>
      <c r="FX122" s="258">
        <v>86570</v>
      </c>
      <c r="FY122" s="259">
        <f>FX122/DEFM_Région_Dépt!CM121</f>
        <v>0.17567178171812156</v>
      </c>
      <c r="FZ122" s="258">
        <v>86074</v>
      </c>
      <c r="GA122" s="259">
        <f>FZ122/DEFM_Région_Dépt!CN121</f>
        <v>0.1746252335633294</v>
      </c>
      <c r="GB122" s="258">
        <v>87310</v>
      </c>
      <c r="GC122" s="259">
        <f>GB122/DEFM_Région_Dépt!CO121</f>
        <v>0.17581271344803145</v>
      </c>
      <c r="GD122" s="258">
        <v>87175</v>
      </c>
      <c r="GE122" s="259">
        <f>GD122/DEFM_Région_Dépt!CP121</f>
        <v>0.17630843408582536</v>
      </c>
      <c r="GF122" s="258">
        <v>83724</v>
      </c>
      <c r="GG122" s="259">
        <f>GF122/DEFM_Région_Dépt!CQ121</f>
        <v>0.17141733992326308</v>
      </c>
      <c r="GH122" s="258">
        <v>82315</v>
      </c>
      <c r="GI122" s="259">
        <f>GH122/DEFM_Région_Dépt!CR121</f>
        <v>0.1711793208143573</v>
      </c>
      <c r="GJ122" s="258">
        <v>81999</v>
      </c>
      <c r="GK122" s="259">
        <f>GJ122/DEFM_Région_Dépt!CS121</f>
        <v>0.17214999065759998</v>
      </c>
      <c r="GL122" s="258">
        <v>80302</v>
      </c>
      <c r="GM122" s="259">
        <f>GL122/DEFM_Région_Dépt!CT121</f>
        <v>0.17092114197169547</v>
      </c>
      <c r="GN122" s="258">
        <v>79185</v>
      </c>
      <c r="GO122" s="259">
        <f>GN122/DEFM_Région_Dépt!CU121</f>
        <v>0.16554263112122022</v>
      </c>
      <c r="GP122" s="293">
        <v>79719</v>
      </c>
      <c r="GQ122" s="294">
        <f>GP122/DEFM_Région_Dépt!CV121</f>
        <v>0.16347350699364513</v>
      </c>
      <c r="GR122" s="293">
        <v>80288</v>
      </c>
      <c r="GS122" s="294">
        <f>GR122/DEFM_Région_Dépt!CW121</f>
        <v>0.16223370398734266</v>
      </c>
      <c r="GT122" s="293">
        <v>81002</v>
      </c>
      <c r="GU122" s="294">
        <f>GT122/DEFM_Région_Dépt!CX121</f>
        <v>0.16005833092922434</v>
      </c>
      <c r="GV122" s="293">
        <v>82438</v>
      </c>
      <c r="GW122" s="294">
        <f>GV122/DEFM_Région_Dépt!CY121</f>
        <v>0.16119652805071438</v>
      </c>
      <c r="GX122" s="293">
        <v>82526</v>
      </c>
      <c r="GY122" s="295">
        <f>GX122/DEFM_Région_Dépt!CZ121</f>
        <v>0.16179443092770165</v>
      </c>
      <c r="GZ122" s="436">
        <v>85315</v>
      </c>
      <c r="HA122" s="442">
        <f>GZ122/DEFM_Région_Dépt!DA121</f>
        <v>0.16595762891551266</v>
      </c>
      <c r="HB122" s="436">
        <v>85621</v>
      </c>
      <c r="HC122" s="442">
        <f>HB122/DEFM_Région_Dépt!DB121</f>
        <v>0.16806160223922489</v>
      </c>
      <c r="HD122" s="436">
        <v>85304</v>
      </c>
      <c r="HE122" s="442">
        <f>HD122/DEFM_Région_Dépt!DC121</f>
        <v>0.16988936797347221</v>
      </c>
      <c r="HF122" s="436">
        <v>84062</v>
      </c>
      <c r="HG122" s="442">
        <f>HF122/DEFM_Région_Dépt!DD121</f>
        <v>0.17016220286592809</v>
      </c>
      <c r="HH122" s="436">
        <v>83748</v>
      </c>
      <c r="HI122" s="442">
        <f>HH122/DEFM_Région_Dépt!DE121</f>
        <v>0.17105811416946493</v>
      </c>
      <c r="HJ122" s="436">
        <v>81767</v>
      </c>
      <c r="HK122" s="442">
        <f>HJ122/DEFM_Région_Dépt!DF121</f>
        <v>0.16981864854536693</v>
      </c>
      <c r="HL122" s="436">
        <v>80879</v>
      </c>
      <c r="HM122" s="442">
        <f>HL122/DEFM_Région_Dépt!DG121</f>
        <v>0.16525411607978391</v>
      </c>
      <c r="HN122" s="436">
        <v>82260</v>
      </c>
      <c r="HO122" s="442">
        <f>HN122/DEFM_Région_Dépt!DH121</f>
        <v>0.16576790075689793</v>
      </c>
      <c r="HP122" s="436">
        <v>82719</v>
      </c>
      <c r="HQ122" s="442">
        <f>HP122/DEFM_Région_Dépt!DI121</f>
        <v>0.16511602375368031</v>
      </c>
      <c r="HR122" s="436">
        <v>84897</v>
      </c>
      <c r="HS122" s="442">
        <f>HR122/DEFM_Région_Dépt!DJ121</f>
        <v>0.16672427269120946</v>
      </c>
      <c r="HT122" s="436">
        <v>85764</v>
      </c>
      <c r="HU122" s="442">
        <f>HT122/DEFM_Région_Dépt!DK121</f>
        <v>0.16803225692689291</v>
      </c>
      <c r="HV122" s="436">
        <v>86165</v>
      </c>
      <c r="HW122" s="447">
        <f>HV122/DEFM_Région_Dépt!DL121</f>
        <v>0.16869165831349456</v>
      </c>
      <c r="HX122" s="436">
        <v>88563</v>
      </c>
      <c r="HY122" s="442">
        <f>HX122/DEFM_Région_Dépt!DM121</f>
        <v>0.17236963236453307</v>
      </c>
      <c r="HZ122" s="436">
        <v>89413</v>
      </c>
      <c r="IA122" s="442">
        <f>HZ122/DEFM_Région_Dépt!DN121</f>
        <v>0.17576729748909478</v>
      </c>
      <c r="IB122" s="436">
        <v>90161</v>
      </c>
      <c r="IC122" s="442">
        <f>IB122/DEFM_Région_Dépt!DO121</f>
        <v>0.17987913756331911</v>
      </c>
      <c r="ID122" s="436">
        <v>89365</v>
      </c>
      <c r="IE122" s="442">
        <f>ID122/DEFM_Région_Dépt!DP121</f>
        <v>0.18180283145729115</v>
      </c>
      <c r="IF122" s="436">
        <v>88927</v>
      </c>
      <c r="IG122" s="442">
        <f>IF122/DEFM_Région_Dépt!DQ121</f>
        <v>0.18396685050870318</v>
      </c>
      <c r="IH122" s="436">
        <v>87599</v>
      </c>
      <c r="II122" s="442" t="e">
        <v>#DIV/0!</v>
      </c>
      <c r="IJ122" s="436">
        <v>87366</v>
      </c>
      <c r="IK122" s="442">
        <f>IJ122/DEFM_Région_Dépt!DS121</f>
        <v>0.18096104095163726</v>
      </c>
      <c r="IL122" s="436">
        <v>86741</v>
      </c>
      <c r="IM122" s="442">
        <f>IL122/DEFM_Région_Dépt!DT121</f>
        <v>0.17916363726494597</v>
      </c>
      <c r="IN122" s="436">
        <v>87127</v>
      </c>
      <c r="IO122" s="442">
        <f>IN122/DEFM_Région_Dépt!DU121</f>
        <v>0.17888423965934241</v>
      </c>
      <c r="IP122" s="436">
        <v>87648</v>
      </c>
      <c r="IQ122" s="442">
        <f>IP122/DEFM_Région_Dépt!DV121</f>
        <v>0.17718013354006504</v>
      </c>
      <c r="IR122" s="436">
        <v>87350</v>
      </c>
      <c r="IS122" s="442">
        <f>IR122/DEFM_Région_Dépt!DW121</f>
        <v>0.177776240057963</v>
      </c>
      <c r="IT122" s="436">
        <v>87934</v>
      </c>
      <c r="IU122" s="442">
        <f>IT122/DEFM_Région_Dépt!DX121</f>
        <v>0.17955754850671601</v>
      </c>
      <c r="IV122" s="436">
        <v>90179</v>
      </c>
      <c r="IW122" s="442">
        <f>IV122/DEFM_Région_Dépt!DY121</f>
        <v>0.18432202956788699</v>
      </c>
      <c r="IX122" s="436">
        <v>90157</v>
      </c>
      <c r="IY122" s="442">
        <f>IX122/DEFM_Région_Dépt!DZ121</f>
        <v>0.18658628454113479</v>
      </c>
      <c r="IZ122" s="436">
        <v>93000</v>
      </c>
      <c r="JA122" s="442">
        <f>IZ122/DEFM_Région_Dépt!EA121</f>
        <v>0.18783970204179737</v>
      </c>
      <c r="JB122" s="436">
        <v>96348</v>
      </c>
      <c r="JC122" s="442">
        <f>JB122/DEFM_Région_Dépt!EB121</f>
        <v>0.18984528322706243</v>
      </c>
      <c r="JD122" s="436">
        <v>98585</v>
      </c>
      <c r="JE122" s="442">
        <f>JD122/DEFM_Région_Dépt!EC121</f>
        <v>0.19448225523268431</v>
      </c>
      <c r="JF122" s="436">
        <v>100047</v>
      </c>
      <c r="JG122" s="442">
        <f>JF122/DEFM_Région_Dépt!ED121</f>
        <v>0.19979071769054574</v>
      </c>
      <c r="JH122" s="436">
        <v>101913</v>
      </c>
      <c r="JI122" s="442">
        <f>JH122/DEFM_Région_Dépt!EE121</f>
        <v>0.20271552435756923</v>
      </c>
      <c r="JJ122" s="436">
        <v>103628</v>
      </c>
      <c r="JK122" s="442">
        <f>JJ122/DEFM_Région_Dépt!EF121</f>
        <v>0.20452356516933765</v>
      </c>
      <c r="JL122" s="436"/>
      <c r="JM122" s="442" t="e">
        <f>JL122/DEFM_Région_Dépt!EG121</f>
        <v>#DIV/0!</v>
      </c>
      <c r="JN122" s="436"/>
      <c r="JO122" s="442" t="e">
        <f>JN122/DEFM_Région_Dépt!EH121</f>
        <v>#DIV/0!</v>
      </c>
      <c r="JP122" s="436"/>
      <c r="JQ122" s="442" t="e">
        <f>JP122/DEFM_Région_Dépt!EI121</f>
        <v>#DIV/0!</v>
      </c>
      <c r="JR122" s="436"/>
      <c r="JS122" s="442" t="e">
        <f>JR122/DEFM_Région_Dépt!EJ121</f>
        <v>#DIV/0!</v>
      </c>
    </row>
    <row r="123" spans="1:279" x14ac:dyDescent="0.35">
      <c r="A123" s="237" t="s">
        <v>485</v>
      </c>
      <c r="B123" s="237">
        <v>511243</v>
      </c>
      <c r="C123" s="239">
        <f>B123/DEFM_Région_Dépt!B122</f>
        <v>0.14744708992420033</v>
      </c>
      <c r="D123" s="237">
        <v>578034</v>
      </c>
      <c r="E123" s="239">
        <f>D123/DEFM_Région_Dépt!C122</f>
        <v>0.16260780572829664</v>
      </c>
      <c r="F123" s="237">
        <v>627443</v>
      </c>
      <c r="G123" s="239">
        <f>F123/DEFM_Région_Dépt!D122</f>
        <v>0.17058045032980071</v>
      </c>
      <c r="H123" s="237">
        <v>681381</v>
      </c>
      <c r="I123" s="239">
        <f>H123/DEFM_Région_Dépt!E122</f>
        <v>0.1791253005111812</v>
      </c>
      <c r="J123" s="237">
        <v>611231</v>
      </c>
      <c r="K123" s="239">
        <f>J123/DEFM_Région_Dépt!F122</f>
        <v>0.15739142100610556</v>
      </c>
      <c r="L123" s="237">
        <v>641942</v>
      </c>
      <c r="M123" s="239">
        <f>L123/DEFM_Région_Dépt!G122</f>
        <v>0.16423158131182747</v>
      </c>
      <c r="N123" s="237">
        <v>605662</v>
      </c>
      <c r="O123" s="239">
        <f>N123/DEFM_Région_Dépt!H122</f>
        <v>0.15507551476164702</v>
      </c>
      <c r="P123" s="237">
        <v>690165</v>
      </c>
      <c r="Q123" s="239">
        <f>P123/DEFM_Région_Dépt!I122</f>
        <v>0.17381085136378677</v>
      </c>
      <c r="R123" s="237">
        <v>703769</v>
      </c>
      <c r="S123" s="239">
        <f>R123/DEFM_Région_Dépt!J122</f>
        <v>0.17775939541967767</v>
      </c>
      <c r="T123" s="237">
        <v>723681</v>
      </c>
      <c r="U123" s="239">
        <f>T123/DEFM_Région_Dépt!K122</f>
        <v>0.18443046900903165</v>
      </c>
      <c r="V123" s="237">
        <v>716613</v>
      </c>
      <c r="W123" s="239">
        <f>V123/DEFM_Région_Dépt!L122</f>
        <v>0.18497176818290345</v>
      </c>
      <c r="X123" s="237">
        <v>714026</v>
      </c>
      <c r="Y123" s="239">
        <f>X123/DEFM_Région_Dépt!M122</f>
        <v>0.18645030862408338</v>
      </c>
      <c r="Z123" s="237">
        <v>712149</v>
      </c>
      <c r="AA123" s="239">
        <f>Z123/DEFM_Région_Dépt!N122</f>
        <v>0.18772325364935941</v>
      </c>
      <c r="AB123" s="237">
        <v>702201</v>
      </c>
      <c r="AC123" s="239">
        <f>AB123/DEFM_Région_Dépt!O122</f>
        <v>0.18280809706986789</v>
      </c>
      <c r="AD123" s="237">
        <v>711164</v>
      </c>
      <c r="AE123" s="239">
        <f>AD123/DEFM_Région_Dépt!P122</f>
        <v>0.18058248926467568</v>
      </c>
      <c r="AF123" s="237">
        <v>730823</v>
      </c>
      <c r="AG123" s="239">
        <f>AF123/DEFM_Région_Dépt!Q122</f>
        <v>0.18094425765176012</v>
      </c>
      <c r="AH123" s="237">
        <v>730766</v>
      </c>
      <c r="AI123" s="239">
        <f>AH123/DEFM_Région_Dépt!R122</f>
        <v>0.17997008239900347</v>
      </c>
      <c r="AJ123" s="237">
        <v>746533</v>
      </c>
      <c r="AK123" s="239">
        <f>AJ123/DEFM_Région_Dépt!S122</f>
        <v>0.18259663190757716</v>
      </c>
      <c r="AL123" s="237">
        <v>757265</v>
      </c>
      <c r="AM123" s="239">
        <f>AL123/DEFM_Région_Dépt!T122</f>
        <v>0.18479248379849197</v>
      </c>
      <c r="AN123" s="237">
        <v>770695</v>
      </c>
      <c r="AO123" s="239">
        <f>AN123/DEFM_Région_Dépt!U122</f>
        <v>0.18572646581955377</v>
      </c>
      <c r="AP123" s="237">
        <v>776922</v>
      </c>
      <c r="AQ123" s="239">
        <f>AP123/DEFM_Région_Dépt!V122</f>
        <v>0.1884392438292079</v>
      </c>
      <c r="AR123" s="237">
        <v>786416</v>
      </c>
      <c r="AS123" s="239">
        <f>AR123/DEFM_Région_Dépt!W122</f>
        <v>0.19286298839829125</v>
      </c>
      <c r="AT123" s="237">
        <v>773277</v>
      </c>
      <c r="AU123" s="239">
        <f>AT123/DEFM_Région_Dépt!X122</f>
        <v>0.19313326266805067</v>
      </c>
      <c r="AV123" s="237">
        <v>775231</v>
      </c>
      <c r="AW123" s="239">
        <f>AV123/DEFM_Région_Dépt!Y122</f>
        <v>0.19446372475954513</v>
      </c>
      <c r="AX123" s="237">
        <v>762329</v>
      </c>
      <c r="AY123" s="239">
        <f>AX123/DEFM_Région_Dépt!Z122</f>
        <v>0.1930817903165428</v>
      </c>
      <c r="AZ123" s="237">
        <v>751661</v>
      </c>
      <c r="BA123" s="239">
        <f>AZ123/DEFM_Région_Dépt!AA122</f>
        <v>0.18760069054213349</v>
      </c>
      <c r="BB123" s="237">
        <v>758950</v>
      </c>
      <c r="BC123" s="239">
        <f>BB123/DEFM_Région_Dépt!AB122</f>
        <v>0.1847578599686597</v>
      </c>
      <c r="BD123" s="237">
        <v>776590</v>
      </c>
      <c r="BE123" s="239">
        <f>BD123/DEFM_Région_Dépt!AC122</f>
        <v>0.18426045263263791</v>
      </c>
      <c r="BF123" s="237">
        <v>782036</v>
      </c>
      <c r="BG123" s="239">
        <f>BF123/DEFM_Région_Dépt!AD122</f>
        <v>0.18355045820957352</v>
      </c>
      <c r="BH123" s="237">
        <v>796240</v>
      </c>
      <c r="BI123" s="239">
        <f>BH123/DEFM_Région_Dépt!AE122</f>
        <v>0.18478010137563985</v>
      </c>
      <c r="BJ123" s="237">
        <v>803074</v>
      </c>
      <c r="BK123" s="239">
        <f>BJ123/DEFM_Région_Dépt!AF122</f>
        <v>0.1860330112146952</v>
      </c>
      <c r="BL123" s="237">
        <v>830034</v>
      </c>
      <c r="BM123" s="239">
        <f>BL123/DEFM_Région_Dépt!AG122</f>
        <v>0.18954754342744554</v>
      </c>
      <c r="BN123" s="237">
        <v>850110</v>
      </c>
      <c r="BO123" s="239">
        <f>BN123/DEFM_Région_Dépt!AH122</f>
        <v>0.19480648937903497</v>
      </c>
      <c r="BP123" s="237">
        <v>856134</v>
      </c>
      <c r="BQ123" s="239">
        <f>BP123/DEFM_Région_Dépt!AI122</f>
        <v>0.1976011375981879</v>
      </c>
      <c r="BR123" s="237">
        <v>839671</v>
      </c>
      <c r="BS123" s="239">
        <f>BR123/DEFM_Région_Dépt!AJ122</f>
        <v>0.19682204745598073</v>
      </c>
      <c r="BT123" s="237">
        <v>834189</v>
      </c>
      <c r="BU123" s="239">
        <f>BT123/DEFM_Région_Dépt!AK122</f>
        <v>0.19675521790302683</v>
      </c>
      <c r="BV123" s="237">
        <v>830173</v>
      </c>
      <c r="BW123" s="239">
        <f>BV123/DEFM_Région_Dépt!AL122</f>
        <v>0.19621196024297796</v>
      </c>
      <c r="BX123" s="237">
        <v>829915</v>
      </c>
      <c r="BY123" s="239">
        <f>BX123/DEFM_Région_Dépt!AM122</f>
        <v>0.19171060099574982</v>
      </c>
      <c r="BZ123" s="237">
        <v>844535</v>
      </c>
      <c r="CA123" s="239">
        <f>BZ123/DEFM_Région_Dépt!AN122</f>
        <v>0.18977581091247708</v>
      </c>
      <c r="CB123" s="237">
        <v>855679</v>
      </c>
      <c r="CC123" s="239">
        <f>CB123/DEFM_Région_Dépt!AO122</f>
        <v>0.1877651861591477</v>
      </c>
      <c r="CD123" s="237">
        <v>878814</v>
      </c>
      <c r="CE123" s="239">
        <f>CD123/DEFM_Région_Dépt!AP122</f>
        <v>0.18848953822514661</v>
      </c>
      <c r="CF123" s="237">
        <v>894879</v>
      </c>
      <c r="CG123" s="239">
        <f>CF123/DEFM_Région_Dépt!AQ122</f>
        <v>0.19018782896848152</v>
      </c>
      <c r="CH123" s="237">
        <v>894759</v>
      </c>
      <c r="CI123" s="239">
        <f>CH123/DEFM_Région_Dépt!AR122</f>
        <v>0.1907883472191452</v>
      </c>
      <c r="CJ123" s="237">
        <v>929615</v>
      </c>
      <c r="CK123" s="239">
        <f>CJ123/DEFM_Région_Dépt!AS122</f>
        <v>0.19353794394235593</v>
      </c>
      <c r="CL123" s="237">
        <v>939419</v>
      </c>
      <c r="CM123" s="239">
        <f>CL123/DEFM_Région_Dépt!AT122</f>
        <v>0.19633110276118207</v>
      </c>
      <c r="CN123" s="237">
        <v>953360</v>
      </c>
      <c r="CO123" s="239">
        <f>CN123/DEFM_Région_Dépt!AU122</f>
        <v>0.20059132106309865</v>
      </c>
      <c r="CP123" s="237">
        <v>958810</v>
      </c>
      <c r="CQ123" s="239">
        <f>CP123/DEFM_Région_Dépt!AV122</f>
        <v>0.20265785927219787</v>
      </c>
      <c r="CR123" s="237">
        <v>948457</v>
      </c>
      <c r="CS123" s="239">
        <f>CR123/DEFM_Région_Dépt!AW122</f>
        <v>0.20321921544613195</v>
      </c>
      <c r="CT123" s="237">
        <v>939632</v>
      </c>
      <c r="CU123" s="239">
        <f>CT123/DEFM_Région_Dépt!AX122</f>
        <v>0.20345048587414041</v>
      </c>
      <c r="CV123" s="237">
        <v>950304</v>
      </c>
      <c r="CW123" s="239">
        <f>CV123/DEFM_Région_Dépt!AY122</f>
        <v>0.20097409532430013</v>
      </c>
      <c r="CX123" s="237">
        <v>934258</v>
      </c>
      <c r="CY123" s="239">
        <f>CX123/DEFM_Région_Dépt!AZ122</f>
        <v>0.19677952036126661</v>
      </c>
      <c r="CZ123" s="237">
        <v>961164</v>
      </c>
      <c r="DA123" s="239">
        <f>CZ123/DEFM_Région_Dépt!BA122</f>
        <v>0.19644886772989845</v>
      </c>
      <c r="DB123" s="237">
        <v>984929</v>
      </c>
      <c r="DC123" s="239">
        <f>DB123/DEFM_Région_Dépt!BB122</f>
        <v>0.1978820076124769</v>
      </c>
      <c r="DD123" s="237">
        <v>989873</v>
      </c>
      <c r="DE123" s="239">
        <f>DD123/DEFM_Région_Dépt!BC122</f>
        <v>0.19903421837176763</v>
      </c>
      <c r="DF123" s="237">
        <v>997370</v>
      </c>
      <c r="DG123" s="239">
        <f>DF123/DEFM_Région_Dépt!BD122</f>
        <v>0.20050104656090356</v>
      </c>
      <c r="DH123" s="237">
        <v>1025336</v>
      </c>
      <c r="DI123" s="239">
        <f>DH123/DEFM_Région_Dépt!BE122</f>
        <v>0.20311425642447864</v>
      </c>
      <c r="DJ123" s="237">
        <v>1028091</v>
      </c>
      <c r="DK123" s="239">
        <f>DJ123/DEFM_Région_Dépt!BF122</f>
        <v>0.20529896011701804</v>
      </c>
      <c r="DL123" s="237">
        <v>1035686</v>
      </c>
      <c r="DM123" s="239">
        <f>DL123/DEFM_Région_Dépt!BG122</f>
        <v>0.20843986578521126</v>
      </c>
      <c r="DN123" s="237">
        <v>1040147</v>
      </c>
      <c r="DO123" s="239">
        <f>DN123/DEFM_Région_Dépt!BH122</f>
        <v>0.21072879370155823</v>
      </c>
      <c r="DP123" s="237">
        <v>1035337</v>
      </c>
      <c r="DQ123" s="239">
        <f>DP123/DEFM_Région_Dépt!BI122</f>
        <v>0.21145582736769267</v>
      </c>
      <c r="DR123" s="237">
        <v>1027351</v>
      </c>
      <c r="DS123" s="239">
        <f>DR123/DEFM_Région_Dépt!BJ122</f>
        <v>0.21117131879633597</v>
      </c>
      <c r="DT123" s="237">
        <v>1032811</v>
      </c>
      <c r="DU123" s="239">
        <f>DT123/DEFM_Région_Dépt!BK122</f>
        <v>0.20792904235281043</v>
      </c>
      <c r="DV123" s="237">
        <v>1029767</v>
      </c>
      <c r="DW123" s="239">
        <f>DV123/DEFM_Région_Dépt!BL122</f>
        <v>0.2047589998023529</v>
      </c>
      <c r="DX123" s="237">
        <v>1057486</v>
      </c>
      <c r="DY123" s="239">
        <f>DX123/DEFM_Région_Dépt!BM122</f>
        <v>0.20437134349218913</v>
      </c>
      <c r="DZ123" s="237">
        <v>1079935</v>
      </c>
      <c r="EA123" s="239">
        <f>DZ123/DEFM_Région_Dépt!BN122</f>
        <v>0.20556474413358097</v>
      </c>
      <c r="EB123" s="237">
        <v>1088883</v>
      </c>
      <c r="EC123" s="239">
        <f>EB123/DEFM_Région_Dépt!BO122</f>
        <v>0.20683868097584401</v>
      </c>
      <c r="ED123" s="237">
        <v>1109331</v>
      </c>
      <c r="EE123" s="239">
        <f>ED123/DEFM_Région_Dépt!BP122</f>
        <v>0.20963365685518617</v>
      </c>
      <c r="EF123" s="237">
        <v>1135042</v>
      </c>
      <c r="EG123" s="239">
        <f>EF123/DEFM_Région_Dépt!BQ122</f>
        <v>0.21221236006187771</v>
      </c>
      <c r="EH123" s="237">
        <v>1141187</v>
      </c>
      <c r="EI123" s="239">
        <f>EH123/DEFM_Région_Dépt!BR122</f>
        <v>0.21419848835559308</v>
      </c>
      <c r="EJ123" s="237">
        <v>1153507</v>
      </c>
      <c r="EK123" s="239">
        <f>EJ123/DEFM_Région_Dépt!BS122</f>
        <v>0.21733614019009778</v>
      </c>
      <c r="EL123" s="237">
        <v>1154967</v>
      </c>
      <c r="EM123" s="239">
        <f>EL123/DEFM_Région_Dépt!BT122</f>
        <v>0.21830032745984718</v>
      </c>
      <c r="EN123" s="237">
        <v>1154111</v>
      </c>
      <c r="EO123" s="239">
        <f>EN123/DEFM_Région_Dépt!BU122</f>
        <v>0.21858858387918403</v>
      </c>
      <c r="EP123" s="237">
        <v>1139359</v>
      </c>
      <c r="EQ123" s="239">
        <f>EP123/DEFM_Région_Dépt!BV122</f>
        <v>0.21794864192297531</v>
      </c>
      <c r="ER123" s="237">
        <v>1133099</v>
      </c>
      <c r="ES123" s="239">
        <f>ER123/DEFM_Région_Dépt!BW122</f>
        <v>0.21370811154173819</v>
      </c>
      <c r="ET123" s="237">
        <v>1127785</v>
      </c>
      <c r="EU123" s="239">
        <f>ET123/DEFM_Région_Dépt!BX122</f>
        <v>0.2100085155321407</v>
      </c>
      <c r="EV123" s="237">
        <v>1152670</v>
      </c>
      <c r="EW123" s="239">
        <f>EV123/DEFM_Région_Dépt!BY122</f>
        <v>0.21057968009397501</v>
      </c>
      <c r="EX123" s="237">
        <v>1163522</v>
      </c>
      <c r="EY123" s="239">
        <f>EX123/DEFM_Région_Dépt!BZ122</f>
        <v>0.21034749073837714</v>
      </c>
      <c r="EZ123" s="237">
        <v>1198639</v>
      </c>
      <c r="FA123" s="239">
        <f>EZ123/DEFM_Région_Dépt!CA122</f>
        <v>0.21672879983596699</v>
      </c>
      <c r="FB123" s="237">
        <f>FB26+FB35+FB40+FB47+FB50+FB61+FB67+FB76+FB82+FB95+FB109+FB115+FB122</f>
        <v>1227829</v>
      </c>
      <c r="FC123" s="240">
        <f>FB123/DEFM_Région_Dépt!CB122</f>
        <v>0.22116075492606024</v>
      </c>
      <c r="FD123" s="241">
        <f>FD26+FD35+FD40+FD47+FD50+FD61+FD67+FD76+FD82+FD95+FD109+FD115+FD122</f>
        <v>1247860</v>
      </c>
      <c r="FE123" s="239">
        <f>FD123/DEFM_Région_Dépt!CC122</f>
        <v>0.2243769380080177</v>
      </c>
      <c r="FF123" s="237">
        <f>FF26+FF35+FF40+FF47+FF50+FF61+FF67+FF76+FF82+FF95+FF109+FF115+FF122</f>
        <v>1214305</v>
      </c>
      <c r="FG123" s="239">
        <f>FF123/DEFM_Région_Dépt!CD122</f>
        <v>0.21975463517858543</v>
      </c>
      <c r="FH123" s="237">
        <f>FH26+FH35+FH40+FH47+FH50+FH61+FH67+FH76+FH82+FH95+FH109+FH115+FH122</f>
        <v>1179996</v>
      </c>
      <c r="FI123" s="239">
        <f>FH123/DEFM_Région_Dépt!CE122</f>
        <v>0.21590769365887932</v>
      </c>
      <c r="FJ123" s="237">
        <f>FJ26+FJ35+FJ40+FJ47+FJ50+FJ61+FJ67+FJ76+FJ82+FJ95+FJ109+FJ115+FJ122</f>
        <v>1121764</v>
      </c>
      <c r="FK123" s="239">
        <f>FJ123/DEFM_Région_Dépt!CF122</f>
        <v>0.20956755734802782</v>
      </c>
      <c r="FL123" s="237">
        <f>FL26+FL35+FL40+FL47+FL50+FL61+FL67+FL76+FL82+FL95+FL109+FL115+FL122</f>
        <v>962158</v>
      </c>
      <c r="FM123" s="239">
        <f>FL123/DEFM_Région_Dépt!CG122</f>
        <v>0.18082855494349565</v>
      </c>
      <c r="FN123" s="237">
        <f>FN26+FN35+FN40+FN47+FN50+FN61+FN67+FN76+FN82+FN95+FN109+FN115+FN122</f>
        <v>935724</v>
      </c>
      <c r="FO123" s="239">
        <f>FN123/DEFM_Région_Dépt!CH122</f>
        <v>0.17722011890128997</v>
      </c>
      <c r="FP123" s="237">
        <f>FP26+FP35+FP40+FP47+FP50+FP61+FP67+FP76+FP82+FP95+FP109+FP115+FP122</f>
        <v>913276</v>
      </c>
      <c r="FQ123" s="239">
        <f>FP123/DEFM_Région_Dépt!CI122</f>
        <v>0.1710568926613672</v>
      </c>
      <c r="FR123" s="237">
        <f>FR26+FR35+FR40+FR47+FR50+FR61+FR67+FR76+FR82+FR95+FR109+FR115+FR122</f>
        <v>917494</v>
      </c>
      <c r="FS123" s="239">
        <f>FR123/DEFM_Région_Dépt!CJ122</f>
        <v>0.1675671519479649</v>
      </c>
      <c r="FT123" s="237">
        <f>FT26+FT35+FT40+FT47+FT50+FT61+FT67+FT76+FT82+FT95+FT109+FT115+FT122</f>
        <v>921875</v>
      </c>
      <c r="FU123" s="239">
        <f>FT123/DEFM_Région_Dépt!CK122</f>
        <v>0.16684122217450376</v>
      </c>
      <c r="FV123" s="237">
        <f>FV26+FV35+FV40+FV47+FV50+FV61+FV67+FV76+FV82+FV95+FV109+FV115+FV122</f>
        <v>910684</v>
      </c>
      <c r="FW123" s="239">
        <f>FV123/DEFM_Région_Dépt!CL122</f>
        <v>0.16433225472795107</v>
      </c>
      <c r="FX123" s="237">
        <f>FX26+FX35+FX40+FX47+FX50+FX61+FX67+FX76+FX82+FX95+FX109+FX115+FX122</f>
        <v>916916</v>
      </c>
      <c r="FY123" s="239">
        <f>FX123/DEFM_Région_Dépt!CM122</f>
        <v>0.1650655759219091</v>
      </c>
      <c r="FZ123" s="237">
        <f>FZ26+FZ35+FZ40+FZ47+FZ50+FZ61+FZ67+FZ76+FZ82+FZ95+FZ109+FZ115+FZ122</f>
        <v>913925</v>
      </c>
      <c r="GA123" s="239">
        <f>FZ123/DEFM_Région_Dépt!CN122</f>
        <v>0.16476937965908328</v>
      </c>
      <c r="GB123" s="237">
        <f>GB26+GB35+GB40+GB47+GB50+GB61+GB67+GB76+GB82+GB95+GB109+GB115+GB122</f>
        <v>928410</v>
      </c>
      <c r="GC123" s="239">
        <f>GB123/DEFM_Région_Dépt!CO122</f>
        <v>0.1658222634530882</v>
      </c>
      <c r="GD123" s="237">
        <f>GD26+GD35+GD40+GD47+GD50+GD61+GD67+GD76+GD82+GD95+GD109+GD115+GD122</f>
        <v>929162</v>
      </c>
      <c r="GE123" s="239">
        <f>GD123/DEFM_Région_Dépt!CP122</f>
        <v>0.1666744099651408</v>
      </c>
      <c r="GF123" s="237">
        <f>GF26+GF35+GF40+GF47+GF50+GF61+GF67+GF76+GF82+GF95+GF109+GF115+GF122</f>
        <v>884012</v>
      </c>
      <c r="GG123" s="239">
        <f>GF123/DEFM_Région_Dépt!CQ122</f>
        <v>0.16023313967862454</v>
      </c>
      <c r="GH123" s="237">
        <f>GH26+GH35+GH40+GH47+GH50+GH61+GH67+GH76+GH82+GH95+GH109+GH115+GH122</f>
        <v>873559</v>
      </c>
      <c r="GI123" s="239">
        <f>GH123/DEFM_Région_Dépt!CR122</f>
        <v>0.159866032711487</v>
      </c>
      <c r="GJ123" s="237">
        <f>GJ26+GJ35+GJ40+GJ47+GJ50+GJ61+GJ67+GJ76+GJ82+GJ95+GJ109+GJ115+GJ122</f>
        <v>876031</v>
      </c>
      <c r="GK123" s="239">
        <f>GJ123/DEFM_Région_Dépt!CS122</f>
        <v>0.16076547349629042</v>
      </c>
      <c r="GL123" s="237">
        <f>GL26+GL35+GL40+GL47+GL50+GL61+GL67+GL76+GL82+GL95+GL109+GL115+GL122</f>
        <v>860999</v>
      </c>
      <c r="GM123" s="239">
        <f>GL123/DEFM_Région_Dépt!CT122</f>
        <v>0.15947018793055612</v>
      </c>
      <c r="GN123" s="237">
        <f>GN26+GN35+GN40+GN47+GN50+GN61+GN67+GN76+GN82+GN95+GN109+GN115+GN122</f>
        <v>851594</v>
      </c>
      <c r="GO123" s="239">
        <f>GN123/DEFM_Région_Dépt!CU122</f>
        <v>0.15459654754939328</v>
      </c>
      <c r="GP123" s="296">
        <f>GP26+GP35+GP40+GP47+GP50+GP61+GP67+GP76+GP82+GP95+GP109+GP115+GP122</f>
        <v>856136</v>
      </c>
      <c r="GQ123" s="297">
        <f>GP123/DEFM_Région_Dépt!CV122</f>
        <v>0.15246294501289406</v>
      </c>
      <c r="GR123" s="296">
        <f>GR26+GR35+GR40+GR47+GR50+GR61+GR67+GR76+GR82+GR95+GR109+GR115+GR122</f>
        <v>859326</v>
      </c>
      <c r="GS123" s="297">
        <f>GR123/DEFM_Région_Dépt!CW122</f>
        <v>0.15185904626992594</v>
      </c>
      <c r="GT123" s="296">
        <f>GT26+GT35+GT40+GT47+GT50+GT61+GT67+GT76+GT82+GT95+GT109+GT115+GT122</f>
        <v>861806</v>
      </c>
      <c r="GU123" s="297">
        <f>GT123/DEFM_Région_Dépt!CX122</f>
        <v>0.15113572851456078</v>
      </c>
      <c r="GV123" s="296">
        <f>GV26+GV35+GV40+GV47+GV50+GV61+GV67+GV76+GV82+GV95+GV109+GV115+GV122</f>
        <v>871064</v>
      </c>
      <c r="GW123" s="297">
        <f>GV123/DEFM_Région_Dépt!CY122</f>
        <v>0.15266089775888886</v>
      </c>
      <c r="GX123" s="296">
        <f>GX26+GX35+GX40+GX47+GX50+GX61+GX67+GX76+GX82+GX95+GX109+GX115+GX122</f>
        <v>868704</v>
      </c>
      <c r="GY123" s="298">
        <f>GX123/DEFM_Région_Dépt!CZ122</f>
        <v>0.15285389596164575</v>
      </c>
      <c r="GZ123" s="437">
        <f>GZ26+GZ35+GZ40+GZ47+GZ50+GZ61+GZ67+GZ76+GZ82+GZ95+GZ109+GZ115+GZ122</f>
        <v>892897</v>
      </c>
      <c r="HA123" s="444">
        <f>GZ123/DEFM_Région_Dépt!DA122</f>
        <v>0.15596835555803984</v>
      </c>
      <c r="HB123" s="440">
        <f>HB26+HB35+HB40+HB47+HB50+HB61+HB67+HB76+HB82+HB95+HB109+HB115+HB122</f>
        <v>894433</v>
      </c>
      <c r="HC123" s="444">
        <f>HB123/DEFM_Région_Dépt!DB122</f>
        <v>0.15745964849275446</v>
      </c>
      <c r="HD123" s="437">
        <f>HD26+HD35+HD40+HD47+HD50+HD61+HD67+HD76+HD82+HD95+HD109+HD115+HD122</f>
        <v>896601</v>
      </c>
      <c r="HE123" s="444">
        <f>HD123/DEFM_Région_Dépt!DC122</f>
        <v>0.15960561826814745</v>
      </c>
      <c r="HF123" s="437">
        <f>HF26+HF35+HF40+HF47+HF50+HF61+HF67+HF76+HF82+HF95+HF109+HF115+HF122</f>
        <v>882281</v>
      </c>
      <c r="HG123" s="444">
        <f>HF123/DEFM_Région_Dépt!DD122</f>
        <v>0.15878350106172892</v>
      </c>
      <c r="HH123" s="437">
        <f>HH26+HH35+HH40+HH47+HH50+HH61+HH67+HH76+HH82+HH95+HH109+HH115+HH122</f>
        <v>881868</v>
      </c>
      <c r="HI123" s="444">
        <f>HH123/DEFM_Région_Dépt!DE122</f>
        <v>0.15949022044775352</v>
      </c>
      <c r="HJ123" s="437">
        <f>HJ26+HJ35+HJ40+HJ47+HJ50+HJ61+HJ67+HJ76+HJ82+HJ95+HJ109+HJ115+HJ122</f>
        <v>866079</v>
      </c>
      <c r="HK123" s="444">
        <f>HJ123/DEFM_Région_Dépt!DF122</f>
        <v>0.15877539968427476</v>
      </c>
      <c r="HL123" s="437">
        <f>HL26+HL35+HL40+HL47+HL50+HL61+HL67+HL76+HL82+HL95+HL109+HL115+HL122</f>
        <v>857473</v>
      </c>
      <c r="HM123" s="444">
        <f>HL123/DEFM_Région_Dépt!DG122</f>
        <v>0.15425130892877861</v>
      </c>
      <c r="HN123" s="437">
        <f>HN26+HN35+HN40+HN47+HN50+HN61+HN67+HN76+HN82+HN95+HN109+HN115+HN122</f>
        <v>871043</v>
      </c>
      <c r="HO123" s="444">
        <f>HN123/DEFM_Région_Dépt!DH122</f>
        <v>0.1542996823106893</v>
      </c>
      <c r="HP123" s="437">
        <f>HP26+HP35+HP40+HP47+HP50+HP61+HP67+HP76+HP82+HP95+HP109+HP115+HP122</f>
        <v>881676</v>
      </c>
      <c r="HQ123" s="444">
        <f>HP123/DEFM_Région_Dépt!DI122</f>
        <v>0.15500409452606345</v>
      </c>
      <c r="HR123" s="437">
        <f>HR26+HR35+HR40+HR47+HR50+HR61+HR67+HR76+HR82+HR95+HR109+HR115+HR122</f>
        <v>904884</v>
      </c>
      <c r="HS123" s="444">
        <f>HR123/DEFM_Région_Dépt!DJ122</f>
        <v>0.15835779589490975</v>
      </c>
      <c r="HT123" s="437">
        <f>HT26+HT35+HT40+HT47+HT50+HT61+HT67+HT76+HT82+HT95+HT109+HT115+HT122</f>
        <v>909037</v>
      </c>
      <c r="HU123" s="444">
        <f>HT123/DEFM_Région_Dépt!DK122</f>
        <v>0.16036926828898249</v>
      </c>
      <c r="HV123" s="437">
        <f>HV26+HV35+HV40+HV47+HV50+HV61+HV67+HV76+HV82+HV95+HV109+HV115+HV122</f>
        <v>911125</v>
      </c>
      <c r="HW123" s="448">
        <f>HV123/DEFM_Région_Dépt!DL122</f>
        <v>0.16095211933907394</v>
      </c>
      <c r="HX123" s="440">
        <f>HX26+HX35+HX40+HX47+HX50+HX61+HX67+HX76+HX82+HX95+HX109+HX115+HX122</f>
        <v>933652</v>
      </c>
      <c r="HY123" s="444">
        <f>HX123/DEFM_Région_Dépt!DM122</f>
        <v>0.16370898736130399</v>
      </c>
      <c r="HZ123" s="440">
        <f>HZ26+HZ35+HZ40+HZ47+HZ50+HZ61+HZ67+HZ76+HZ82+HZ95+HZ109+HZ115+HZ122</f>
        <v>941514</v>
      </c>
      <c r="IA123" s="444">
        <f>HZ123/DEFM_Région_Dépt!DN122</f>
        <v>0.16667920651609525</v>
      </c>
      <c r="IB123" s="437">
        <f>IB26+IB35+IB40+IB47+IB50+IB61+IB67+IB76+IB82+IB95+IB109+IB115+IB122</f>
        <v>953955</v>
      </c>
      <c r="IC123" s="444">
        <f>IB123/DEFM_Région_Dépt!DO122</f>
        <v>0.17065122075045</v>
      </c>
      <c r="ID123" s="437">
        <f>ID26+ID35+ID40+ID47+ID50+ID61+ID67+ID76+ID82+ID95+ID109+ID115+ID122</f>
        <v>948351</v>
      </c>
      <c r="IE123" s="444">
        <f>ID123/DEFM_Région_Dépt!DP122</f>
        <v>0.17208088364579191</v>
      </c>
      <c r="IF123" s="437">
        <f>IF26+IF35+IF40+IF47+IF50+IF61+IF67+IF76+IF82+IF95+IF109+IF115+IF122</f>
        <v>950533</v>
      </c>
      <c r="IG123" s="444">
        <f>IF123/DEFM_Région_Dépt!DQ122</f>
        <v>0.17414196153437467</v>
      </c>
      <c r="IH123" s="437">
        <f>IH26+IH35+IH40+IH47+IH50+IH61+IH67+IH76+IH82+IH95+IH109+IH115+IH122</f>
        <v>943329</v>
      </c>
      <c r="II123" s="444">
        <f>IH123/DEFM_Région_Dépt!DR122</f>
        <v>0.17411610139583922</v>
      </c>
      <c r="IJ123" s="437">
        <f>IJ26+IJ35+IJ40+IJ47+IJ50+IJ61+IJ67+IJ76+IJ82+IJ95+IJ109+IJ115+IJ122</f>
        <v>938522</v>
      </c>
      <c r="IK123" s="444">
        <f>IJ123/DEFM_Région_Dépt!DS122</f>
        <v>0.17089154313358035</v>
      </c>
      <c r="IL123" s="437">
        <f>IL26+IL35+IL40+IL47+IL50+IL61+IL67+IL76+IL82+IL95+IL109+IL115+IL122</f>
        <v>935853</v>
      </c>
      <c r="IM123" s="444">
        <f>IL123/DEFM_Région_Dépt!DT122</f>
        <v>0.16918599353810465</v>
      </c>
      <c r="IN123" s="437">
        <f>IN26+IN35+IN40+IN47+IN50+IN61+IN67+IN76+IN82+IN95+IN109+IN115+IN122</f>
        <v>940795</v>
      </c>
      <c r="IO123" s="444">
        <f>IN123/DEFM_Région_Dépt!DU122</f>
        <v>0.16949816709314683</v>
      </c>
      <c r="IP123" s="437">
        <f>IP26+IP35+IP40+IP47+IP50+IP61+IP67+IP76+IP82+IP95+IP109+IP115+IP122</f>
        <v>947884</v>
      </c>
      <c r="IQ123" s="444">
        <f>IP123/DEFM_Région_Dépt!DV122</f>
        <v>0.1702495592816673</v>
      </c>
      <c r="IR123" s="437">
        <f>IR26+IR35+IR40+IR47+IR50+IR61+IR67+IR76+IR82+IR95+IR109+IR115+IR122</f>
        <v>945959</v>
      </c>
      <c r="IS123" s="444">
        <f>IR123/DEFM_Région_Dépt!DW122</f>
        <v>0.17218464090119451</v>
      </c>
      <c r="IT123" s="437">
        <f>IT26+IT35+IT40+IT47+IT50+IT61+IT67+IT76+IT82+IT95+IT109+IT115+IT122</f>
        <v>954124</v>
      </c>
      <c r="IU123" s="444">
        <f>IT123/DEFM_Région_Dépt!DX122</f>
        <v>0.17389038091988815</v>
      </c>
      <c r="IV123" s="440">
        <f>IV26+IV35+IV40+IV47+IV50+IV61+IV67+IV76+IV82+IV95+IV109+IV115+IV122</f>
        <v>976376</v>
      </c>
      <c r="IW123" s="444">
        <f>IV123/DEFM_Région_Dépt!DY122</f>
        <v>0.17776609310627847</v>
      </c>
      <c r="IX123" s="440">
        <f>IX26+IX35+IX40+IX47+IX50+IX61+IX67+IX76+IX82+IX95+IX109+IX115+IX122</f>
        <v>977646</v>
      </c>
      <c r="IY123" s="444">
        <f>IX123/DEFM_Région_Dépt!DZ122</f>
        <v>0.18005574909041686</v>
      </c>
      <c r="IZ123" s="437">
        <f>IZ26+IZ35+IZ40+IZ47+IZ50+IZ61+IZ67+IZ76+IZ82+IZ95+IZ109+IZ115+IZ122</f>
        <v>997961</v>
      </c>
      <c r="JA123" s="444">
        <f>IZ123/DEFM_Région_Dépt!EA122</f>
        <v>0.17962940896734972</v>
      </c>
      <c r="JB123" s="437">
        <f>JB26+JB35+JB40+JB47+JB50+JB61+JB67+JB76+JB82+JB95+JB109+JB115+JB122</f>
        <v>1031619</v>
      </c>
      <c r="JC123" s="444">
        <f>JB123/DEFM_Région_Dépt!EB122</f>
        <v>0.18106914481333161</v>
      </c>
      <c r="JD123" s="437">
        <f>JD26+JD35+JD40+JD47+JD50+JD61+JD67+JD76+JD82+JD95+JD109+JD115+JD122</f>
        <v>1053901</v>
      </c>
      <c r="JE123" s="444">
        <f>JD123/DEFM_Région_Dépt!EC122</f>
        <v>0.18473671931106012</v>
      </c>
      <c r="JF123" s="437">
        <f>JF26+JF35+JF40+JF47+JF50+JF61+JF67+JF76+JF82+JF95+JF109+JF115+JF122</f>
        <v>1078270</v>
      </c>
      <c r="JG123" s="444">
        <f>JF123/DEFM_Région_Dépt!ED122</f>
        <v>0.18949804029357462</v>
      </c>
      <c r="JH123" s="437">
        <f>JH26+JH35+JH40+JH47+JH50+JH61+JH67+JH76+JH82+JH95+JH109+JH115+JH122</f>
        <v>1103521</v>
      </c>
      <c r="JI123" s="444">
        <f>JH123/DEFM_Région_Dépt!EE122</f>
        <v>0.19222351781678651</v>
      </c>
      <c r="JJ123" s="437">
        <f>JJ26+JJ35+JJ40+JJ47+JJ50+JJ61+JJ67+JJ76+JJ82+JJ95+JJ109+JJ115+JJ122</f>
        <v>1124378</v>
      </c>
      <c r="JK123" s="444">
        <f>JJ123/DEFM_Région_Dépt!EF122</f>
        <v>0.19367121618050978</v>
      </c>
      <c r="JL123" s="437">
        <f>JL26+JL35+JL40+JL47+JL50+JL61+JL67+JL76+JL82+JL95+JL109+JL115+JL122</f>
        <v>0</v>
      </c>
      <c r="JM123" s="444" t="e">
        <f>JL123/DEFM_Région_Dépt!EG122</f>
        <v>#DIV/0!</v>
      </c>
      <c r="JN123" s="437">
        <f>JN26+JN35+JN40+JN47+JN50+JN61+JN67+JN76+JN82+JN95+JN109+JN115+JN122</f>
        <v>0</v>
      </c>
      <c r="JO123" s="444" t="e">
        <f>JN123/DEFM_Région_Dépt!EH122</f>
        <v>#DIV/0!</v>
      </c>
      <c r="JP123" s="437">
        <f>JP26+JP35+JP40+JP47+JP50+JP61+JP67+JP76+JP82+JP95+JP109+JP115+JP122</f>
        <v>0</v>
      </c>
      <c r="JQ123" s="444" t="e">
        <f>JP123/DEFM_Région_Dépt!EI122</f>
        <v>#DIV/0!</v>
      </c>
      <c r="JR123" s="437">
        <f>JR26+JR35+JR40+JR47+JR50+JR61+JR67+JR76+JR82+JR95+JR109+JR115+JR122</f>
        <v>0</v>
      </c>
      <c r="JS123" s="444" t="e">
        <f>JR123/DEFM_Région_Dépt!EJ122</f>
        <v>#DIV/0!</v>
      </c>
    </row>
    <row r="124" spans="1:279" x14ac:dyDescent="0.35">
      <c r="A124" s="202"/>
      <c r="B124" s="202"/>
      <c r="C124" s="202"/>
      <c r="D124" s="202"/>
      <c r="E124" s="202"/>
      <c r="F124" s="202"/>
      <c r="G124" s="20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83"/>
      <c r="AQ124" s="270"/>
      <c r="AR124" s="83"/>
      <c r="AS124" s="270"/>
      <c r="AT124" s="83"/>
      <c r="AU124" s="270"/>
      <c r="AV124" s="83"/>
      <c r="AW124" s="270"/>
      <c r="AX124" s="83"/>
      <c r="AY124" s="270"/>
      <c r="AZ124" s="83"/>
      <c r="BA124" s="270"/>
      <c r="BB124" s="83"/>
      <c r="BC124" s="270"/>
      <c r="BD124" s="83"/>
      <c r="BE124" s="270"/>
      <c r="BF124" s="83"/>
      <c r="BG124" s="270"/>
      <c r="BH124" s="83"/>
      <c r="BI124" s="270"/>
      <c r="BJ124" s="83"/>
      <c r="BK124" s="270"/>
      <c r="BL124" s="83"/>
      <c r="BM124" s="270"/>
      <c r="BN124" s="83"/>
      <c r="BO124" s="270"/>
      <c r="BP124" s="83"/>
      <c r="BQ124" s="270"/>
      <c r="BR124" s="83"/>
      <c r="BS124" s="270"/>
      <c r="BT124" s="83"/>
      <c r="BU124" s="271"/>
      <c r="BV124" s="83"/>
      <c r="BW124" s="271"/>
      <c r="BX124" s="83"/>
      <c r="BY124" s="271"/>
      <c r="BZ124" s="83"/>
      <c r="CA124" s="271"/>
      <c r="CB124" s="83"/>
      <c r="CC124" s="271"/>
      <c r="CD124" s="83"/>
      <c r="CE124" s="271"/>
      <c r="CF124" s="83"/>
      <c r="CG124" s="271"/>
      <c r="CH124" s="83"/>
      <c r="CI124" s="271"/>
      <c r="CJ124" s="83"/>
      <c r="CK124" s="271"/>
      <c r="CL124" s="83"/>
      <c r="CM124" s="271"/>
      <c r="CN124" s="83"/>
      <c r="CO124" s="271"/>
      <c r="CP124" s="83"/>
      <c r="CQ124" s="271"/>
      <c r="CR124" s="83"/>
      <c r="CS124" s="271"/>
      <c r="CT124" s="83"/>
      <c r="CU124" s="271"/>
      <c r="CV124" s="83"/>
      <c r="CW124" s="271"/>
      <c r="CX124" s="83"/>
      <c r="CY124" s="271"/>
      <c r="CZ124" s="83"/>
      <c r="DA124" s="271"/>
      <c r="DB124" s="83"/>
      <c r="DC124" s="271"/>
      <c r="DD124" s="83"/>
      <c r="DE124" s="271"/>
      <c r="DF124" s="83"/>
      <c r="DG124" s="271"/>
      <c r="DH124" s="83"/>
      <c r="DI124" s="271"/>
      <c r="DJ124" s="83"/>
      <c r="DK124" s="271"/>
      <c r="DL124" s="83"/>
      <c r="DM124" s="271"/>
      <c r="DN124" s="83"/>
      <c r="DO124" s="271"/>
      <c r="DP124" s="83"/>
      <c r="DQ124" s="271"/>
      <c r="DR124" s="83"/>
      <c r="DS124" s="271"/>
      <c r="DT124" s="83"/>
      <c r="DU124" s="271"/>
      <c r="DV124" s="83"/>
      <c r="DW124" s="271"/>
      <c r="DX124" s="83"/>
      <c r="DY124" s="271"/>
      <c r="DZ124" s="83"/>
      <c r="EA124" s="271"/>
      <c r="EB124" s="83"/>
      <c r="EC124" s="271"/>
      <c r="ED124" s="83"/>
      <c r="EE124" s="271"/>
      <c r="EF124" s="83"/>
      <c r="EG124" s="271"/>
      <c r="EH124" s="83"/>
      <c r="EI124" s="271"/>
      <c r="EJ124" s="83"/>
      <c r="EK124" s="271"/>
      <c r="EL124" s="83"/>
      <c r="EM124" s="271"/>
      <c r="EN124" s="83"/>
      <c r="EO124" s="271"/>
      <c r="EP124" s="83"/>
      <c r="EQ124" s="271"/>
      <c r="ER124" s="83"/>
      <c r="ES124" s="271"/>
      <c r="ET124" s="83"/>
      <c r="EU124" s="271"/>
      <c r="EV124" s="83"/>
      <c r="EW124" s="271"/>
      <c r="EX124" s="83"/>
      <c r="EY124" s="271"/>
      <c r="EZ124" s="83"/>
      <c r="FA124" s="299"/>
      <c r="FB124" s="202"/>
      <c r="FC124" s="299"/>
      <c r="FD124" s="273"/>
      <c r="FE124" s="270"/>
      <c r="FF124" s="202"/>
      <c r="FG124" s="299"/>
      <c r="FH124" s="202"/>
      <c r="FI124" s="299"/>
      <c r="FJ124" s="202"/>
      <c r="FK124" s="299"/>
      <c r="FL124" s="202"/>
      <c r="FM124" s="299"/>
      <c r="FN124" s="202"/>
      <c r="FO124" s="299"/>
      <c r="FP124" s="202"/>
      <c r="FQ124" s="299"/>
      <c r="FR124" s="202"/>
      <c r="FS124" s="299"/>
      <c r="FT124" s="202"/>
      <c r="FU124" s="299"/>
      <c r="FV124" s="202"/>
      <c r="FW124" s="299"/>
      <c r="FX124" s="202"/>
      <c r="FY124" s="299"/>
      <c r="FZ124" s="202"/>
      <c r="GA124" s="299"/>
      <c r="GB124" s="202"/>
      <c r="GC124" s="299"/>
      <c r="GD124" s="202"/>
      <c r="GE124" s="299"/>
      <c r="GF124" s="202"/>
      <c r="GG124" s="299"/>
      <c r="GH124" s="202"/>
      <c r="GI124" s="299"/>
      <c r="GJ124" s="202"/>
      <c r="GK124" s="299"/>
      <c r="GL124" s="202"/>
      <c r="GM124" s="250"/>
      <c r="GN124" s="202"/>
      <c r="GO124" s="250"/>
      <c r="GP124" s="300"/>
      <c r="GQ124" s="301"/>
      <c r="GR124" s="300"/>
      <c r="GS124" s="301"/>
      <c r="GT124" s="300"/>
      <c r="GU124" s="301"/>
      <c r="GV124" s="300"/>
      <c r="GW124" s="301"/>
      <c r="GX124" s="302"/>
      <c r="GY124" s="303"/>
      <c r="GZ124" s="438"/>
      <c r="HA124" s="445"/>
      <c r="HB124" s="438"/>
      <c r="HC124" s="445"/>
      <c r="HD124" s="438"/>
      <c r="HE124" s="445"/>
      <c r="HF124" s="438"/>
      <c r="HG124" s="445"/>
      <c r="HH124" s="438"/>
      <c r="HI124" s="445"/>
      <c r="HJ124" s="438"/>
      <c r="HK124" s="445"/>
      <c r="HL124" s="438"/>
      <c r="HM124" s="445"/>
      <c r="HN124" s="438"/>
      <c r="HO124" s="445"/>
      <c r="HP124" s="438"/>
      <c r="HQ124" s="445"/>
      <c r="HR124" s="438"/>
      <c r="HS124" s="445"/>
      <c r="HT124" s="438"/>
      <c r="HU124" s="445"/>
      <c r="HV124" s="503"/>
      <c r="HW124" s="446"/>
      <c r="HX124" s="438"/>
      <c r="HY124" s="445"/>
      <c r="HZ124" s="438"/>
      <c r="IA124" s="445"/>
      <c r="IB124" s="438"/>
      <c r="IC124" s="445"/>
      <c r="ID124" s="438"/>
      <c r="IE124" s="445"/>
      <c r="IF124" s="438"/>
      <c r="IG124" s="445"/>
      <c r="IH124" s="438"/>
      <c r="II124" s="445"/>
      <c r="IJ124" s="438"/>
      <c r="IK124" s="445"/>
      <c r="IL124" s="438"/>
      <c r="IM124" s="445"/>
      <c r="IN124" s="438"/>
      <c r="IO124" s="445"/>
      <c r="IP124" s="438"/>
      <c r="IQ124" s="445"/>
      <c r="IR124" s="438"/>
      <c r="IS124" s="445"/>
      <c r="IT124" s="449"/>
      <c r="IU124" s="445"/>
      <c r="IV124" s="438"/>
      <c r="IW124" s="445"/>
      <c r="IX124" s="438"/>
      <c r="IY124" s="445"/>
      <c r="IZ124" s="438"/>
      <c r="JA124" s="445"/>
      <c r="JB124" s="438"/>
      <c r="JC124" s="445"/>
      <c r="JD124" s="438"/>
      <c r="JE124" s="445"/>
      <c r="JF124" s="438"/>
      <c r="JG124" s="445"/>
      <c r="JH124" s="438"/>
      <c r="JI124" s="445"/>
      <c r="JJ124" s="438"/>
      <c r="JK124" s="445"/>
      <c r="JL124" s="438"/>
      <c r="JM124" s="445"/>
      <c r="JN124" s="438"/>
      <c r="JO124" s="445"/>
      <c r="JP124" s="438"/>
      <c r="JQ124" s="445"/>
      <c r="JR124" s="449"/>
      <c r="JS124" s="445"/>
    </row>
    <row r="125" spans="1:279" x14ac:dyDescent="0.35">
      <c r="A125" s="246" t="s">
        <v>486</v>
      </c>
      <c r="B125" s="201"/>
      <c r="C125" s="201"/>
      <c r="D125" s="201"/>
      <c r="E125" s="201"/>
      <c r="F125" s="201"/>
      <c r="G125" s="201"/>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c r="AI125" s="304"/>
      <c r="AJ125" s="304"/>
      <c r="AK125" s="304"/>
      <c r="AL125" s="304"/>
      <c r="AM125" s="304"/>
      <c r="AN125" s="304"/>
      <c r="AO125" s="304"/>
      <c r="AP125" s="286">
        <v>20935</v>
      </c>
      <c r="AQ125" s="280">
        <v>0.37077378106016329</v>
      </c>
      <c r="AR125" s="247">
        <v>21824</v>
      </c>
      <c r="AS125" s="248">
        <v>0.38615613277655886</v>
      </c>
      <c r="AT125" s="286">
        <v>22408</v>
      </c>
      <c r="AU125" s="280">
        <v>0.39596402254775492</v>
      </c>
      <c r="AV125" s="247">
        <v>22235</v>
      </c>
      <c r="AW125" s="248">
        <v>0.39021779189554412</v>
      </c>
      <c r="AX125" s="286">
        <v>22421</v>
      </c>
      <c r="AY125" s="280">
        <v>0.3930405819966693</v>
      </c>
      <c r="AZ125" s="247">
        <v>22395</v>
      </c>
      <c r="BA125" s="248">
        <v>0.3917606927315665</v>
      </c>
      <c r="BB125" s="286">
        <v>22676</v>
      </c>
      <c r="BC125" s="280">
        <v>0.39132985883408689</v>
      </c>
      <c r="BD125" s="247">
        <v>23224</v>
      </c>
      <c r="BE125" s="248">
        <v>0.39024062373974999</v>
      </c>
      <c r="BF125" s="286">
        <v>23443</v>
      </c>
      <c r="BG125" s="280">
        <v>0.39271295753413182</v>
      </c>
      <c r="BH125" s="247">
        <v>23429</v>
      </c>
      <c r="BI125" s="248">
        <v>0.3968864344762163</v>
      </c>
      <c r="BJ125" s="286">
        <v>23554</v>
      </c>
      <c r="BK125" s="280">
        <v>0.39859204981977558</v>
      </c>
      <c r="BL125" s="247">
        <v>23971</v>
      </c>
      <c r="BM125" s="248">
        <v>0.40374250488445734</v>
      </c>
      <c r="BN125" s="286">
        <v>24185</v>
      </c>
      <c r="BO125" s="280">
        <v>0.40758717157928442</v>
      </c>
      <c r="BP125" s="247">
        <v>24435</v>
      </c>
      <c r="BQ125" s="248">
        <v>0.41065846526167188</v>
      </c>
      <c r="BR125" s="286">
        <v>24412</v>
      </c>
      <c r="BS125" s="280">
        <v>0.40985863469997652</v>
      </c>
      <c r="BT125" s="247">
        <v>24561</v>
      </c>
      <c r="BU125" s="248">
        <v>0.41421705034151279</v>
      </c>
      <c r="BV125" s="286">
        <v>24523</v>
      </c>
      <c r="BW125" s="280">
        <v>0.41412094499890234</v>
      </c>
      <c r="BX125" s="247">
        <v>24622</v>
      </c>
      <c r="BY125" s="248">
        <v>0.40981341855162196</v>
      </c>
      <c r="BZ125" s="249">
        <v>24960</v>
      </c>
      <c r="CA125" s="250">
        <v>0.40805650013078731</v>
      </c>
      <c r="CB125" s="247">
        <v>25366</v>
      </c>
      <c r="CC125" s="248">
        <v>0.41067236550261466</v>
      </c>
      <c r="CD125" s="249">
        <v>25752</v>
      </c>
      <c r="CE125" s="250">
        <v>0.41255346758302497</v>
      </c>
      <c r="CF125" s="247">
        <v>25884</v>
      </c>
      <c r="CG125" s="248">
        <v>0.41514699514025888</v>
      </c>
      <c r="CH125" s="249">
        <v>25761</v>
      </c>
      <c r="CI125" s="250">
        <v>0.41506485136550392</v>
      </c>
      <c r="CJ125" s="247">
        <v>25361</v>
      </c>
      <c r="CK125" s="248">
        <v>0.41547484477646174</v>
      </c>
      <c r="CL125" s="249">
        <v>25913</v>
      </c>
      <c r="CM125" s="250">
        <v>0.4196301334369737</v>
      </c>
      <c r="CN125" s="247">
        <v>26258</v>
      </c>
      <c r="CO125" s="248">
        <v>0.42248716834805555</v>
      </c>
      <c r="CP125" s="249">
        <v>26600</v>
      </c>
      <c r="CQ125" s="250">
        <v>0.42380307496216046</v>
      </c>
      <c r="CR125" s="247">
        <v>26691</v>
      </c>
      <c r="CS125" s="248">
        <v>0.4277540946825219</v>
      </c>
      <c r="CT125" s="249">
        <v>26133</v>
      </c>
      <c r="CU125" s="250">
        <v>0.42693306758589145</v>
      </c>
      <c r="CV125" s="247">
        <v>26214</v>
      </c>
      <c r="CW125" s="248">
        <v>0.42438076736279745</v>
      </c>
      <c r="CX125" s="249">
        <v>26440</v>
      </c>
      <c r="CY125" s="250">
        <v>0.42493691840375436</v>
      </c>
      <c r="CZ125" s="247">
        <v>26826</v>
      </c>
      <c r="DA125" s="248">
        <v>0.42525601597920165</v>
      </c>
      <c r="DB125" s="249">
        <v>27236</v>
      </c>
      <c r="DC125" s="250">
        <v>0.42766071036020475</v>
      </c>
      <c r="DD125" s="247">
        <v>27449</v>
      </c>
      <c r="DE125" s="248">
        <v>0.43303148860983154</v>
      </c>
      <c r="DF125" s="249">
        <v>27410</v>
      </c>
      <c r="DG125" s="250">
        <v>0.43599980912084241</v>
      </c>
      <c r="DH125" s="247">
        <v>28053</v>
      </c>
      <c r="DI125" s="248">
        <v>0.44060688875276821</v>
      </c>
      <c r="DJ125" s="249">
        <v>28002</v>
      </c>
      <c r="DK125" s="250">
        <v>0.43972989949748742</v>
      </c>
      <c r="DL125" s="247">
        <v>28007</v>
      </c>
      <c r="DM125" s="248">
        <v>0.44224604841383885</v>
      </c>
      <c r="DN125" s="249">
        <v>28329</v>
      </c>
      <c r="DO125" s="250">
        <v>0.44549457461865072</v>
      </c>
      <c r="DP125" s="247">
        <v>28111</v>
      </c>
      <c r="DQ125" s="248">
        <v>0.44715033324319597</v>
      </c>
      <c r="DR125" s="249">
        <v>27130</v>
      </c>
      <c r="DS125" s="250">
        <v>0.44215192555289362</v>
      </c>
      <c r="DT125" s="247">
        <v>27860</v>
      </c>
      <c r="DU125" s="248">
        <v>0.44274930472785062</v>
      </c>
      <c r="DV125" s="249">
        <v>28190</v>
      </c>
      <c r="DW125" s="250">
        <v>0.44110283532578082</v>
      </c>
      <c r="DX125" s="247">
        <v>28744</v>
      </c>
      <c r="DY125" s="248">
        <v>0.44179398112569551</v>
      </c>
      <c r="DZ125" s="249">
        <v>29113</v>
      </c>
      <c r="EA125" s="250">
        <v>0.4458277821166598</v>
      </c>
      <c r="EB125" s="247">
        <v>28975</v>
      </c>
      <c r="EC125" s="248">
        <v>0.44794694205676827</v>
      </c>
      <c r="ED125" s="249">
        <v>28966</v>
      </c>
      <c r="EE125" s="250">
        <v>0.44920366608253337</v>
      </c>
      <c r="EF125" s="247">
        <v>29271</v>
      </c>
      <c r="EG125" s="248">
        <v>0.45190823195207808</v>
      </c>
      <c r="EH125" s="249">
        <v>29285</v>
      </c>
      <c r="EI125" s="250">
        <v>0.45209645547733729</v>
      </c>
      <c r="EJ125" s="247">
        <v>29481</v>
      </c>
      <c r="EK125" s="248">
        <v>0.45284323062271514</v>
      </c>
      <c r="EL125" s="249">
        <v>29626</v>
      </c>
      <c r="EM125" s="250">
        <v>0.45556734480478539</v>
      </c>
      <c r="EN125" s="247">
        <v>29578</v>
      </c>
      <c r="EO125" s="248">
        <v>0.4565915405989503</v>
      </c>
      <c r="EP125" s="249">
        <v>29531</v>
      </c>
      <c r="EQ125" s="250">
        <v>0.45725655358221201</v>
      </c>
      <c r="ER125" s="247">
        <v>29487</v>
      </c>
      <c r="ES125" s="248">
        <v>0.45480064779825713</v>
      </c>
      <c r="ET125" s="249">
        <v>29327</v>
      </c>
      <c r="EU125" s="250">
        <v>0.44865146021692903</v>
      </c>
      <c r="EV125" s="247">
        <v>29899</v>
      </c>
      <c r="EW125" s="248">
        <v>0.45304260864294804</v>
      </c>
      <c r="EX125" s="249">
        <v>27030</v>
      </c>
      <c r="EY125" s="250">
        <v>0.40867856062896885</v>
      </c>
      <c r="EZ125" s="247">
        <v>30029</v>
      </c>
      <c r="FA125" s="248">
        <f>EZ125/DEFM_Région_Dépt!CA124</f>
        <v>0.45793366374380479</v>
      </c>
      <c r="FB125" s="286">
        <v>30158</v>
      </c>
      <c r="FC125" s="281">
        <f>FB125/DEFM_Région_Dépt!CB124</f>
        <v>0.46347723186156237</v>
      </c>
      <c r="FD125" s="252">
        <v>30133</v>
      </c>
      <c r="FE125" s="248">
        <f>FD125/DEFM_Région_Dépt!CC124</f>
        <v>0.46575575374437761</v>
      </c>
      <c r="FF125" s="249">
        <v>29620</v>
      </c>
      <c r="FG125" s="250">
        <f>FF125/DEFM_Région_Dépt!CD124</f>
        <v>0.45982364629905614</v>
      </c>
      <c r="FH125" s="247">
        <v>29236</v>
      </c>
      <c r="FI125" s="248">
        <f>FH125/DEFM_Région_Dépt!CE124</f>
        <v>0.45704816546031546</v>
      </c>
      <c r="FJ125" s="249">
        <v>28427</v>
      </c>
      <c r="FK125" s="250">
        <f>FJ125/DEFM_Région_Dépt!CF124</f>
        <v>0.45193240171062465</v>
      </c>
      <c r="FL125" s="247">
        <v>26475</v>
      </c>
      <c r="FM125" s="248">
        <f>FL125/DEFM_Région_Dépt!CG124</f>
        <v>0.4187889525135246</v>
      </c>
      <c r="FN125" s="249">
        <v>26202</v>
      </c>
      <c r="FO125" s="250">
        <f>FN125/DEFM_Région_Dépt!CH124</f>
        <v>0.41488401551737786</v>
      </c>
      <c r="FP125" s="247">
        <v>25737</v>
      </c>
      <c r="FQ125" s="248">
        <f>FP125/DEFM_Région_Dépt!CI124</f>
        <v>0.40670975490273542</v>
      </c>
      <c r="FR125" s="249">
        <v>26020</v>
      </c>
      <c r="FS125" s="250">
        <f>FR125/DEFM_Région_Dépt!CJ124</f>
        <v>0.40097392590766195</v>
      </c>
      <c r="FT125" s="247">
        <v>26002</v>
      </c>
      <c r="FU125" s="248">
        <f>FT125/DEFM_Région_Dépt!CK124</f>
        <v>0.39718327070540432</v>
      </c>
      <c r="FV125" s="249">
        <v>25413</v>
      </c>
      <c r="FW125" s="250">
        <f>FV125/DEFM_Région_Dépt!CL124</f>
        <v>0.39184938477194931</v>
      </c>
      <c r="FX125" s="247">
        <v>25117</v>
      </c>
      <c r="FY125" s="248">
        <f>FX125/DEFM_Région_Dépt!CM124</f>
        <v>0.38864561251489316</v>
      </c>
      <c r="FZ125" s="249">
        <v>24914</v>
      </c>
      <c r="GA125" s="250">
        <f>FZ125/DEFM_Région_Dépt!CN124</f>
        <v>0.38745295636216603</v>
      </c>
      <c r="GB125" s="247">
        <v>25016</v>
      </c>
      <c r="GC125" s="248">
        <f>GB125/DEFM_Région_Dépt!CO124</f>
        <v>0.38686131386861317</v>
      </c>
      <c r="GD125" s="249">
        <v>24721</v>
      </c>
      <c r="GE125" s="250">
        <f>GD125/DEFM_Région_Dépt!CP124</f>
        <v>0.38370558927157866</v>
      </c>
      <c r="GF125" s="247">
        <v>24514</v>
      </c>
      <c r="GG125" s="248">
        <f>GF125/DEFM_Région_Dépt!CQ124</f>
        <v>0.3791802010827533</v>
      </c>
      <c r="GH125" s="249">
        <v>24153</v>
      </c>
      <c r="GI125" s="250">
        <f>GH125/DEFM_Région_Dépt!CR124</f>
        <v>0.37751449694430983</v>
      </c>
      <c r="GJ125" s="247">
        <v>24390</v>
      </c>
      <c r="GK125" s="248">
        <v>0.16031182259754045</v>
      </c>
      <c r="GL125" s="249">
        <v>24301</v>
      </c>
      <c r="GM125" s="250">
        <f>GL125/DEFM_Région_Dépt!CT124</f>
        <v>0.3768005830090087</v>
      </c>
      <c r="GN125" s="247">
        <v>24044</v>
      </c>
      <c r="GO125" s="248">
        <f>GN125/DEFM_Région_Dépt!CU124</f>
        <v>0.36984510313639229</v>
      </c>
      <c r="GP125" s="287">
        <v>24184</v>
      </c>
      <c r="GQ125" s="288">
        <f>GP125/DEFM_Région_Dépt!CV124</f>
        <v>0.36487077744753399</v>
      </c>
      <c r="GR125" s="289">
        <v>24294</v>
      </c>
      <c r="GS125" s="290">
        <f>GR125/DEFM_Région_Dépt!CW124</f>
        <v>0.36710084922481789</v>
      </c>
      <c r="GT125" s="287">
        <v>24337</v>
      </c>
      <c r="GU125" s="288">
        <f>GT125/DEFM_Région_Dépt!CX124</f>
        <v>0.36455009811411193</v>
      </c>
      <c r="GV125" s="289">
        <v>24335</v>
      </c>
      <c r="GW125" s="290">
        <f>GV125/DEFM_Région_Dépt!CY124</f>
        <v>0.36540136340430646</v>
      </c>
      <c r="GX125" s="291">
        <v>24189</v>
      </c>
      <c r="GY125" s="292">
        <f>GX125/DEFM_Région_Dépt!CZ124</f>
        <v>0.36905542926018031</v>
      </c>
      <c r="GZ125" s="435">
        <v>24298</v>
      </c>
      <c r="HA125" s="441">
        <f>GZ125/DEFM_Région_Dépt!DA124</f>
        <v>0.37014243278239012</v>
      </c>
      <c r="HB125" s="435">
        <v>24370</v>
      </c>
      <c r="HC125" s="441">
        <f>HB125/DEFM_Région_Dépt!DB124</f>
        <v>0.37091717147118808</v>
      </c>
      <c r="HD125" s="435">
        <v>24409</v>
      </c>
      <c r="HE125" s="441">
        <f>HD125/DEFM_Région_Dépt!DC124</f>
        <v>0.373260543780775</v>
      </c>
      <c r="HF125" s="435">
        <v>24317</v>
      </c>
      <c r="HG125" s="441">
        <f>HF125/DEFM_Région_Dépt!DD124</f>
        <v>0.37485740712193616</v>
      </c>
      <c r="HH125" s="435">
        <v>24332</v>
      </c>
      <c r="HI125" s="441">
        <f>HH125/DEFM_Région_Dépt!DE124</f>
        <v>0.3758998918584891</v>
      </c>
      <c r="HJ125" s="435">
        <v>24199</v>
      </c>
      <c r="HK125" s="441">
        <f>HJ125/DEFM_Région_Dépt!DF124</f>
        <v>0.37638623178262021</v>
      </c>
      <c r="HL125" s="435">
        <v>24326</v>
      </c>
      <c r="HM125" s="441">
        <f>HL125/DEFM_Région_Dépt!DG124</f>
        <v>0.37340169155908942</v>
      </c>
      <c r="HN125" s="435">
        <v>24628</v>
      </c>
      <c r="HO125" s="441">
        <f>HN125/DEFM_Région_Dépt!DH124</f>
        <v>0.37266592016463396</v>
      </c>
      <c r="HP125" s="435">
        <v>24775</v>
      </c>
      <c r="HQ125" s="441">
        <f>HP125/DEFM_Région_Dépt!DI124</f>
        <v>0.37434649904807954</v>
      </c>
      <c r="HR125" s="435">
        <v>25288</v>
      </c>
      <c r="HS125" s="441">
        <f>HR125/DEFM_Région_Dépt!DJ124</f>
        <v>0.38236361437038829</v>
      </c>
      <c r="HT125" s="435">
        <v>25163</v>
      </c>
      <c r="HU125" s="441">
        <f>HT125/DEFM_Région_Dépt!DK124</f>
        <v>0.38527376286134246</v>
      </c>
      <c r="HV125" s="502">
        <v>24951</v>
      </c>
      <c r="HW125" s="500">
        <f>HV125/DEFM_Région_Dépt!DL124</f>
        <v>0.38544482721332241</v>
      </c>
      <c r="HX125" s="435">
        <v>25290</v>
      </c>
      <c r="HY125" s="441">
        <f>HX125/DEFM_Région_Dépt!DM124</f>
        <v>0.38799054953821605</v>
      </c>
      <c r="HZ125" s="435">
        <v>24940</v>
      </c>
      <c r="IA125" s="441">
        <f>HZ125/DEFM_Région_Dépt!DN124</f>
        <v>0.38857641431531714</v>
      </c>
      <c r="IB125" s="435">
        <v>25077</v>
      </c>
      <c r="IC125" s="441">
        <f>IB125/DEFM_Région_Dépt!DO124</f>
        <v>0.39243517315847953</v>
      </c>
      <c r="ID125" s="435">
        <v>24965</v>
      </c>
      <c r="IE125" s="441">
        <f>ID125/DEFM_Région_Dépt!DP124</f>
        <v>0.39460997391922864</v>
      </c>
      <c r="IF125" s="435">
        <v>24978</v>
      </c>
      <c r="IG125" s="441">
        <f>IF125/DEFM_Région_Dépt!DQ124</f>
        <v>0.39726441351888669</v>
      </c>
      <c r="IH125" s="435">
        <v>24803</v>
      </c>
      <c r="II125" s="441">
        <f>IH125/DEFM_Région_Dépt!DR124</f>
        <v>0.3964737288000128</v>
      </c>
      <c r="IJ125" s="435">
        <v>24784</v>
      </c>
      <c r="IK125" s="441">
        <f>IJ125/DEFM_Région_Dépt!DS124</f>
        <v>0.39334687658710005</v>
      </c>
      <c r="IL125" s="435">
        <v>24876</v>
      </c>
      <c r="IM125" s="441">
        <f>IL125/DEFM_Région_Dépt!DT124</f>
        <v>0.39204438000378239</v>
      </c>
      <c r="IN125" s="435">
        <v>25022</v>
      </c>
      <c r="IO125" s="441">
        <f>IN125/DEFM_Région_Dépt!DU124</f>
        <v>0.39332872233400401</v>
      </c>
      <c r="IP125" s="435">
        <v>24833</v>
      </c>
      <c r="IQ125" s="441">
        <f>IP125/DEFM_Région_Dépt!DV124</f>
        <v>0.39645896195539376</v>
      </c>
      <c r="IR125" s="435">
        <v>24228</v>
      </c>
      <c r="IS125" s="441">
        <f>IR125/DEFM_Région_Dépt!DW124</f>
        <v>0.39838855545506863</v>
      </c>
      <c r="IT125" s="435">
        <v>24122</v>
      </c>
      <c r="IU125" s="441">
        <f>IT125/DEFM_Région_Dépt!DX124</f>
        <v>0.40029206285989277</v>
      </c>
      <c r="IV125" s="435">
        <v>24304</v>
      </c>
      <c r="IW125" s="441">
        <f>IV125/DEFM_Région_Dépt!DY124</f>
        <v>0.40312494816633215</v>
      </c>
      <c r="IX125" s="435">
        <v>23882</v>
      </c>
      <c r="IY125" s="441">
        <f>IX125/DEFM_Région_Dépt!DZ124</f>
        <v>0.40216219857200591</v>
      </c>
      <c r="IZ125" s="435">
        <v>24048</v>
      </c>
      <c r="JA125" s="441">
        <f>IZ125/DEFM_Région_Dépt!EA124</f>
        <v>0.40242310652966967</v>
      </c>
      <c r="JB125" s="435">
        <v>24341</v>
      </c>
      <c r="JC125" s="441">
        <f>JB125/DEFM_Région_Dépt!EB124</f>
        <v>0.40181253920565224</v>
      </c>
      <c r="JD125" s="435">
        <v>24513</v>
      </c>
      <c r="JE125" s="441">
        <f>JD125/DEFM_Région_Dépt!EC124</f>
        <v>0.40174049854958455</v>
      </c>
      <c r="JF125" s="435">
        <v>25115</v>
      </c>
      <c r="JG125" s="441">
        <f>JF125/DEFM_Région_Dépt!ED124</f>
        <v>0.40579405729427542</v>
      </c>
      <c r="JH125" s="435">
        <v>25747</v>
      </c>
      <c r="JI125" s="441">
        <f>JH125/DEFM_Région_Dépt!EE124</f>
        <v>0.40942991174365906</v>
      </c>
      <c r="JJ125" s="435">
        <v>26073</v>
      </c>
      <c r="JK125" s="441">
        <f>JJ125/DEFM_Région_Dépt!EF124</f>
        <v>0.41232564759464846</v>
      </c>
      <c r="JL125" s="435"/>
      <c r="JM125" s="441" t="e">
        <f>JL125/DEFM_Région_Dépt!EG124</f>
        <v>#DIV/0!</v>
      </c>
      <c r="JN125" s="435"/>
      <c r="JO125" s="441" t="e">
        <f>JN125/DEFM_Région_Dépt!EH124</f>
        <v>#DIV/0!</v>
      </c>
      <c r="JP125" s="435"/>
      <c r="JQ125" s="441" t="e">
        <f>JP125/DEFM_Région_Dépt!EI124</f>
        <v>#DIV/0!</v>
      </c>
      <c r="JR125" s="435"/>
      <c r="JS125" s="441" t="e">
        <f>JR125/DEFM_Région_Dépt!EJ124</f>
        <v>#DIV/0!</v>
      </c>
    </row>
    <row r="126" spans="1:279" x14ac:dyDescent="0.35">
      <c r="A126" s="246" t="s">
        <v>487</v>
      </c>
      <c r="B126" s="201"/>
      <c r="C126" s="201"/>
      <c r="D126" s="201"/>
      <c r="E126" s="201"/>
      <c r="F126" s="201"/>
      <c r="G126" s="201"/>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286">
        <v>6453</v>
      </c>
      <c r="AQ126" s="280">
        <v>0.34602391549144729</v>
      </c>
      <c r="AR126" s="247">
        <v>6788</v>
      </c>
      <c r="AS126" s="248">
        <v>0.36350005355039094</v>
      </c>
      <c r="AT126" s="286">
        <v>6961</v>
      </c>
      <c r="AU126" s="280">
        <v>0.37406631199957008</v>
      </c>
      <c r="AV126" s="247">
        <v>6864</v>
      </c>
      <c r="AW126" s="248">
        <v>0.36690186016677356</v>
      </c>
      <c r="AX126" s="286">
        <v>6787</v>
      </c>
      <c r="AY126" s="280">
        <v>0.3686583378598588</v>
      </c>
      <c r="AZ126" s="247">
        <v>6823</v>
      </c>
      <c r="BA126" s="248">
        <v>0.37033217542336083</v>
      </c>
      <c r="BB126" s="286">
        <v>7006</v>
      </c>
      <c r="BC126" s="280">
        <v>0.37291744291265239</v>
      </c>
      <c r="BD126" s="247">
        <v>7250</v>
      </c>
      <c r="BE126" s="248">
        <v>0.37292320353891262</v>
      </c>
      <c r="BF126" s="286">
        <v>7147</v>
      </c>
      <c r="BG126" s="280">
        <v>0.37393397164233766</v>
      </c>
      <c r="BH126" s="247">
        <v>7131</v>
      </c>
      <c r="BI126" s="248">
        <v>0.37856346551998726</v>
      </c>
      <c r="BJ126" s="286">
        <v>7167</v>
      </c>
      <c r="BK126" s="280">
        <v>0.38359023763648042</v>
      </c>
      <c r="BL126" s="247">
        <v>7484</v>
      </c>
      <c r="BM126" s="248">
        <v>0.38799315672144746</v>
      </c>
      <c r="BN126" s="286">
        <v>7525</v>
      </c>
      <c r="BO126" s="280">
        <v>0.388708094426365</v>
      </c>
      <c r="BP126" s="247">
        <v>7795</v>
      </c>
      <c r="BQ126" s="248">
        <v>0.39532406937823311</v>
      </c>
      <c r="BR126" s="286">
        <v>7682</v>
      </c>
      <c r="BS126" s="280">
        <v>0.39294117647058824</v>
      </c>
      <c r="BT126" s="247">
        <v>7674</v>
      </c>
      <c r="BU126" s="248">
        <v>0.39133095359510456</v>
      </c>
      <c r="BV126" s="286">
        <v>7821</v>
      </c>
      <c r="BW126" s="280">
        <v>0.39840048902246444</v>
      </c>
      <c r="BX126" s="247">
        <v>7997</v>
      </c>
      <c r="BY126" s="248">
        <v>0.39651923839746134</v>
      </c>
      <c r="BZ126" s="249">
        <v>8161</v>
      </c>
      <c r="CA126" s="250">
        <v>0.3964344700281745</v>
      </c>
      <c r="CB126" s="247">
        <v>8187</v>
      </c>
      <c r="CC126" s="248">
        <v>0.39368147720715524</v>
      </c>
      <c r="CD126" s="249">
        <v>8403</v>
      </c>
      <c r="CE126" s="250">
        <v>0.39781281068030111</v>
      </c>
      <c r="CF126" s="247">
        <v>8684</v>
      </c>
      <c r="CG126" s="248">
        <v>0.40332543774093166</v>
      </c>
      <c r="CH126" s="249">
        <v>8476</v>
      </c>
      <c r="CI126" s="250">
        <v>0.40396530359355637</v>
      </c>
      <c r="CJ126" s="247">
        <v>8501</v>
      </c>
      <c r="CK126" s="248">
        <v>0.40323498719286593</v>
      </c>
      <c r="CL126" s="249">
        <v>8625</v>
      </c>
      <c r="CM126" s="250">
        <v>0.40335780760417156</v>
      </c>
      <c r="CN126" s="247">
        <v>8792</v>
      </c>
      <c r="CO126" s="248">
        <v>0.40398842071405594</v>
      </c>
      <c r="CP126" s="249">
        <v>9026</v>
      </c>
      <c r="CQ126" s="250">
        <v>0.40384787472035794</v>
      </c>
      <c r="CR126" s="247">
        <v>9078</v>
      </c>
      <c r="CS126" s="248">
        <v>0.40875320815885452</v>
      </c>
      <c r="CT126" s="249">
        <v>8934</v>
      </c>
      <c r="CU126" s="250">
        <v>0.40686765643501227</v>
      </c>
      <c r="CV126" s="247">
        <v>8946</v>
      </c>
      <c r="CW126" s="248">
        <v>0.39903653151344842</v>
      </c>
      <c r="CX126" s="249">
        <v>9112</v>
      </c>
      <c r="CY126" s="250">
        <v>0.40208278174918366</v>
      </c>
      <c r="CZ126" s="247">
        <v>9514</v>
      </c>
      <c r="DA126" s="248">
        <v>0.40612994109109535</v>
      </c>
      <c r="DB126" s="249">
        <v>9834</v>
      </c>
      <c r="DC126" s="250">
        <v>0.40843958964987331</v>
      </c>
      <c r="DD126" s="247">
        <v>9803</v>
      </c>
      <c r="DE126" s="248">
        <v>0.41575130412655331</v>
      </c>
      <c r="DF126" s="249">
        <v>9610</v>
      </c>
      <c r="DG126" s="250">
        <v>0.41436702311141771</v>
      </c>
      <c r="DH126" s="247">
        <v>9853</v>
      </c>
      <c r="DI126" s="248">
        <v>0.41735852253473399</v>
      </c>
      <c r="DJ126" s="249">
        <v>9877</v>
      </c>
      <c r="DK126" s="250">
        <v>0.41708542713567837</v>
      </c>
      <c r="DL126" s="247">
        <v>9876</v>
      </c>
      <c r="DM126" s="248">
        <v>0.41707842391992905</v>
      </c>
      <c r="DN126" s="249">
        <v>9885</v>
      </c>
      <c r="DO126" s="250">
        <v>0.4175114039533705</v>
      </c>
      <c r="DP126" s="247">
        <v>9776</v>
      </c>
      <c r="DQ126" s="248">
        <v>0.41478212906784334</v>
      </c>
      <c r="DR126" s="249">
        <v>9657</v>
      </c>
      <c r="DS126" s="250">
        <v>0.41083127712073514</v>
      </c>
      <c r="DT126" s="247">
        <v>9843</v>
      </c>
      <c r="DU126" s="248">
        <v>0.40845713337206407</v>
      </c>
      <c r="DV126" s="249">
        <v>9940</v>
      </c>
      <c r="DW126" s="250">
        <v>0.4106759213353165</v>
      </c>
      <c r="DX126" s="247">
        <v>10297</v>
      </c>
      <c r="DY126" s="248">
        <v>0.41394974874371859</v>
      </c>
      <c r="DZ126" s="249">
        <v>10482</v>
      </c>
      <c r="EA126" s="250">
        <v>0.41983418111907717</v>
      </c>
      <c r="EB126" s="247">
        <v>10200</v>
      </c>
      <c r="EC126" s="248">
        <v>0.41738276454701695</v>
      </c>
      <c r="ED126" s="249">
        <v>10265</v>
      </c>
      <c r="EE126" s="250">
        <v>0.4202317108118066</v>
      </c>
      <c r="EF126" s="247">
        <v>10498</v>
      </c>
      <c r="EG126" s="248">
        <v>0.42405881402488288</v>
      </c>
      <c r="EH126" s="249">
        <v>10520</v>
      </c>
      <c r="EI126" s="250">
        <v>0.42625607779578606</v>
      </c>
      <c r="EJ126" s="247">
        <v>10737</v>
      </c>
      <c r="EK126" s="248">
        <v>0.43203766296475132</v>
      </c>
      <c r="EL126" s="249">
        <v>10953</v>
      </c>
      <c r="EM126" s="250">
        <v>0.85834352681213744</v>
      </c>
      <c r="EN126" s="247">
        <v>10876</v>
      </c>
      <c r="EO126" s="248">
        <v>0.43306522258501234</v>
      </c>
      <c r="EP126" s="249">
        <v>10969</v>
      </c>
      <c r="EQ126" s="250">
        <v>0.43285584625705381</v>
      </c>
      <c r="ER126" s="247">
        <v>11184</v>
      </c>
      <c r="ES126" s="248">
        <v>0.43884638022366096</v>
      </c>
      <c r="ET126" s="249">
        <v>11346</v>
      </c>
      <c r="EU126" s="250">
        <v>0.44060424837870377</v>
      </c>
      <c r="EV126" s="247">
        <v>11636</v>
      </c>
      <c r="EW126" s="248">
        <v>0.44444444444444442</v>
      </c>
      <c r="EX126" s="249">
        <v>10087</v>
      </c>
      <c r="EY126" s="250">
        <v>0.38992616645405698</v>
      </c>
      <c r="EZ126" s="247">
        <v>11605</v>
      </c>
      <c r="FA126" s="248">
        <f>EZ126/DEFM_Région_Dépt!CA125</f>
        <v>0.45349745994529111</v>
      </c>
      <c r="FB126" s="286">
        <v>11463</v>
      </c>
      <c r="FC126" s="281">
        <f>FB126/DEFM_Région_Dépt!CB125</f>
        <v>0.45662045889101338</v>
      </c>
      <c r="FD126" s="252">
        <v>11571</v>
      </c>
      <c r="FE126" s="248">
        <f>FD126/DEFM_Région_Dépt!CC125</f>
        <v>0.45796722868677275</v>
      </c>
      <c r="FF126" s="249">
        <v>11618</v>
      </c>
      <c r="FG126" s="250">
        <f>FF126/DEFM_Région_Dépt!CD125</f>
        <v>0.45525078369905958</v>
      </c>
      <c r="FH126" s="247">
        <v>11519</v>
      </c>
      <c r="FI126" s="248">
        <f>FH126/DEFM_Région_Dépt!CE125</f>
        <v>0.4533789900421144</v>
      </c>
      <c r="FJ126" s="249">
        <v>11114</v>
      </c>
      <c r="FK126" s="250">
        <f>FJ126/DEFM_Région_Dépt!CF125</f>
        <v>0.44470230473751599</v>
      </c>
      <c r="FL126" s="247">
        <v>10162</v>
      </c>
      <c r="FM126" s="248">
        <f>FL126/DEFM_Région_Dépt!CG125</f>
        <v>0.40875266481637906</v>
      </c>
      <c r="FN126" s="249">
        <v>9891</v>
      </c>
      <c r="FO126" s="250">
        <f>FN126/DEFM_Région_Dépt!CH125</f>
        <v>0.40307265984758955</v>
      </c>
      <c r="FP126" s="247">
        <v>9704</v>
      </c>
      <c r="FQ126" s="248">
        <f>FP126/DEFM_Région_Dépt!CI125</f>
        <v>0.39487283825025432</v>
      </c>
      <c r="FR126" s="249">
        <v>9755</v>
      </c>
      <c r="FS126" s="250">
        <f>FR126/DEFM_Région_Dépt!CJ125</f>
        <v>0.3890018742273797</v>
      </c>
      <c r="FT126" s="247">
        <v>9907</v>
      </c>
      <c r="FU126" s="248">
        <f>FT126/DEFM_Région_Dépt!CK125</f>
        <v>0.3882661859225584</v>
      </c>
      <c r="FV126" s="249">
        <v>9714</v>
      </c>
      <c r="FW126" s="250">
        <f>FV126/DEFM_Région_Dépt!CL125</f>
        <v>0.38918269230769231</v>
      </c>
      <c r="FX126" s="247">
        <v>9811</v>
      </c>
      <c r="FY126" s="248">
        <f>FX126/DEFM_Région_Dépt!CM125</f>
        <v>0.39214197210120311</v>
      </c>
      <c r="FZ126" s="249">
        <v>9664</v>
      </c>
      <c r="GA126" s="250">
        <f>FZ126/DEFM_Région_Dépt!CN125</f>
        <v>0.39562778892209438</v>
      </c>
      <c r="GB126" s="247">
        <v>9645</v>
      </c>
      <c r="GC126" s="248">
        <f>GB126/DEFM_Région_Dépt!CO125</f>
        <v>0.39169103313840153</v>
      </c>
      <c r="GD126" s="249">
        <v>9497</v>
      </c>
      <c r="GE126" s="250">
        <f>GD126/DEFM_Région_Dépt!CP125</f>
        <v>0.39066227889757299</v>
      </c>
      <c r="GF126" s="247">
        <v>8945</v>
      </c>
      <c r="GG126" s="248">
        <f>GF126/DEFM_Région_Dépt!CQ125</f>
        <v>0.38130355087599643</v>
      </c>
      <c r="GH126" s="249">
        <v>8851</v>
      </c>
      <c r="GI126" s="250">
        <f>GH126/DEFM_Région_Dépt!CR125</f>
        <v>0.37705546562153874</v>
      </c>
      <c r="GJ126" s="247">
        <v>9403</v>
      </c>
      <c r="GK126" s="248">
        <v>0.16031182259754045</v>
      </c>
      <c r="GL126" s="249">
        <v>9466</v>
      </c>
      <c r="GM126" s="250">
        <f>GL126/DEFM_Région_Dépt!CT125</f>
        <v>0.38299077520634406</v>
      </c>
      <c r="GN126" s="247">
        <v>9535</v>
      </c>
      <c r="GO126" s="248">
        <f>GN126/DEFM_Région_Dépt!CU125</f>
        <v>0.37885410044500956</v>
      </c>
      <c r="GP126" s="287">
        <v>9553</v>
      </c>
      <c r="GQ126" s="288">
        <f>GP126/DEFM_Région_Dépt!CV125</f>
        <v>0.37576210518034853</v>
      </c>
      <c r="GR126" s="289">
        <v>9726</v>
      </c>
      <c r="GS126" s="290">
        <f>GR126/DEFM_Région_Dépt!CW125</f>
        <v>0.37674310505113107</v>
      </c>
      <c r="GT126" s="287">
        <v>9764</v>
      </c>
      <c r="GU126" s="288">
        <f>GT126/DEFM_Région_Dépt!CX125</f>
        <v>0.37856699751861045</v>
      </c>
      <c r="GV126" s="289">
        <v>9728</v>
      </c>
      <c r="GW126" s="290">
        <f>GV126/DEFM_Région_Dépt!CY125</f>
        <v>0.37753715993324793</v>
      </c>
      <c r="GX126" s="291">
        <v>9410</v>
      </c>
      <c r="GY126" s="292">
        <f>GX126/DEFM_Région_Dépt!CZ125</f>
        <v>0.3735905986977926</v>
      </c>
      <c r="GZ126" s="435">
        <v>9494</v>
      </c>
      <c r="HA126" s="441">
        <f>GZ126/DEFM_Région_Dépt!DA125</f>
        <v>0.37459064904320377</v>
      </c>
      <c r="HB126" s="435">
        <v>9452</v>
      </c>
      <c r="HC126" s="441">
        <f>HB126/DEFM_Région_Dépt!DB125</f>
        <v>0.37344922955353616</v>
      </c>
      <c r="HD126" s="435">
        <v>9362</v>
      </c>
      <c r="HE126" s="441">
        <f>HD126/DEFM_Région_Dépt!DC125</f>
        <v>0.3744500439964803</v>
      </c>
      <c r="HF126" s="435">
        <v>9553</v>
      </c>
      <c r="HG126" s="441">
        <f>HF126/DEFM_Région_Dépt!DD125</f>
        <v>0.37821680259719692</v>
      </c>
      <c r="HH126" s="435">
        <v>9695</v>
      </c>
      <c r="HI126" s="441">
        <f>HH126/DEFM_Région_Dépt!DE125</f>
        <v>0.37399220769201097</v>
      </c>
      <c r="HJ126" s="435">
        <v>9564</v>
      </c>
      <c r="HK126" s="441">
        <f>HJ126/DEFM_Région_Dépt!DF125</f>
        <v>0.37473552229449103</v>
      </c>
      <c r="HL126" s="435">
        <v>9563</v>
      </c>
      <c r="HM126" s="441">
        <f>HL126/DEFM_Région_Dépt!DG125</f>
        <v>0.36494428331552436</v>
      </c>
      <c r="HN126" s="435">
        <v>9716</v>
      </c>
      <c r="HO126" s="441">
        <f>HN126/DEFM_Région_Dépt!DH125</f>
        <v>0.36527689010865072</v>
      </c>
      <c r="HP126" s="435">
        <v>9762</v>
      </c>
      <c r="HQ126" s="441">
        <f>HP126/DEFM_Région_Dépt!DI125</f>
        <v>0.36494822236345281</v>
      </c>
      <c r="HR126" s="435">
        <v>9696</v>
      </c>
      <c r="HS126" s="441">
        <f>HR126/DEFM_Région_Dépt!DJ125</f>
        <v>0.36911831886706259</v>
      </c>
      <c r="HT126" s="435">
        <v>9591</v>
      </c>
      <c r="HU126" s="441">
        <f>HT126/DEFM_Région_Dépt!DK125</f>
        <v>0.37364135727920839</v>
      </c>
      <c r="HV126" s="502">
        <v>9592</v>
      </c>
      <c r="HW126" s="500">
        <f>HV126/DEFM_Région_Dépt!DL125</f>
        <v>0.37863656100738169</v>
      </c>
      <c r="HX126" s="435">
        <v>9883</v>
      </c>
      <c r="HY126" s="441">
        <f>HX126/DEFM_Région_Dépt!DM125</f>
        <v>0.37836906584992341</v>
      </c>
      <c r="HZ126" s="435">
        <v>9720</v>
      </c>
      <c r="IA126" s="441">
        <f>HZ126/DEFM_Région_Dépt!DN125</f>
        <v>0.37894736842105264</v>
      </c>
      <c r="IB126" s="435">
        <v>9757</v>
      </c>
      <c r="IC126" s="441">
        <f>IB126/DEFM_Région_Dépt!DO125</f>
        <v>0.38661489083488526</v>
      </c>
      <c r="ID126" s="435">
        <v>9815</v>
      </c>
      <c r="IE126" s="441">
        <f>ID126/DEFM_Région_Dépt!DP125</f>
        <v>0.38769947859061465</v>
      </c>
      <c r="IF126" s="435">
        <v>9737</v>
      </c>
      <c r="IG126" s="441">
        <f>IF126/DEFM_Région_Dépt!DQ125</f>
        <v>0.38905981539936868</v>
      </c>
      <c r="IH126" s="435">
        <v>9640</v>
      </c>
      <c r="II126" s="441">
        <f>IH126/DEFM_Région_Dépt!DR125</f>
        <v>0.39072632944228275</v>
      </c>
      <c r="IJ126" s="435">
        <v>9786</v>
      </c>
      <c r="IK126" s="441">
        <f>IJ126/DEFM_Région_Dépt!DS125</f>
        <v>0.3878408370323399</v>
      </c>
      <c r="IL126" s="435">
        <v>9773</v>
      </c>
      <c r="IM126" s="441">
        <f>IL126/DEFM_Région_Dépt!DT125</f>
        <v>0.38666666666666666</v>
      </c>
      <c r="IN126" s="435">
        <v>9857</v>
      </c>
      <c r="IO126" s="441">
        <f>IN126/DEFM_Région_Dépt!DU125</f>
        <v>0.38639749117992944</v>
      </c>
      <c r="IP126" s="435">
        <v>9700</v>
      </c>
      <c r="IQ126" s="441">
        <f>IP126/DEFM_Région_Dépt!DV125</f>
        <v>0.38818632943813031</v>
      </c>
      <c r="IR126" s="435">
        <v>9565</v>
      </c>
      <c r="IS126" s="441">
        <f>IR126/DEFM_Région_Dépt!DW125</f>
        <v>0.39637810285524844</v>
      </c>
      <c r="IT126" s="435">
        <v>9352</v>
      </c>
      <c r="IU126" s="441">
        <f>IT126/DEFM_Région_Dépt!DX125</f>
        <v>0.39627118644067799</v>
      </c>
      <c r="IV126" s="435">
        <v>9578</v>
      </c>
      <c r="IW126" s="441">
        <f>IV126/DEFM_Région_Dépt!DY125</f>
        <v>0.39817085844938682</v>
      </c>
      <c r="IX126" s="435">
        <v>9449</v>
      </c>
      <c r="IY126" s="441">
        <f>IX126/DEFM_Région_Dépt!DZ125</f>
        <v>0.40194827292836482</v>
      </c>
      <c r="IZ126" s="435">
        <v>9186</v>
      </c>
      <c r="JA126" s="441">
        <f>IZ126/DEFM_Région_Dépt!EA125</f>
        <v>0.39668350822645421</v>
      </c>
      <c r="JB126" s="435">
        <v>9195</v>
      </c>
      <c r="JC126" s="441">
        <f>JB126/DEFM_Région_Dépt!EB125</f>
        <v>0.39507605052848671</v>
      </c>
      <c r="JD126" s="435">
        <v>9366</v>
      </c>
      <c r="JE126" s="441">
        <f>JD126/DEFM_Région_Dépt!EC125</f>
        <v>0.39797739440809043</v>
      </c>
      <c r="JF126" s="435">
        <v>9718</v>
      </c>
      <c r="JG126" s="441">
        <f>JF126/DEFM_Région_Dépt!ED125</f>
        <v>0.39842564880488707</v>
      </c>
      <c r="JH126" s="435">
        <v>9979</v>
      </c>
      <c r="JI126" s="441">
        <f>JH126/DEFM_Région_Dépt!EE125</f>
        <v>0.39959155888359427</v>
      </c>
      <c r="JJ126" s="435">
        <v>10003</v>
      </c>
      <c r="JK126" s="441">
        <f>JJ126/DEFM_Région_Dépt!EF125</f>
        <v>0.39820859872611464</v>
      </c>
      <c r="JL126" s="435"/>
      <c r="JM126" s="441" t="e">
        <f>JL126/DEFM_Région_Dépt!EG125</f>
        <v>#DIV/0!</v>
      </c>
      <c r="JN126" s="435"/>
      <c r="JO126" s="441" t="e">
        <f>JN126/DEFM_Région_Dépt!EH125</f>
        <v>#DIV/0!</v>
      </c>
      <c r="JP126" s="435"/>
      <c r="JQ126" s="441" t="e">
        <f>JP126/DEFM_Région_Dépt!EI125</f>
        <v>#DIV/0!</v>
      </c>
      <c r="JR126" s="435"/>
      <c r="JS126" s="441" t="e">
        <f>JR126/DEFM_Région_Dépt!EJ125</f>
        <v>#DIV/0!</v>
      </c>
    </row>
    <row r="127" spans="1:279" x14ac:dyDescent="0.35">
      <c r="A127" s="246" t="s">
        <v>492</v>
      </c>
      <c r="B127" s="201"/>
      <c r="C127" s="201"/>
      <c r="D127" s="201"/>
      <c r="E127" s="201"/>
      <c r="F127" s="201"/>
      <c r="G127" s="201"/>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c r="AI127" s="304"/>
      <c r="AJ127" s="304"/>
      <c r="AK127" s="304"/>
      <c r="AL127" s="304"/>
      <c r="AM127" s="304"/>
      <c r="AN127" s="304"/>
      <c r="AO127" s="304"/>
      <c r="AP127" s="286">
        <v>48710</v>
      </c>
      <c r="AQ127" s="280">
        <v>0.36353730530118145</v>
      </c>
      <c r="AR127" s="247">
        <v>51627</v>
      </c>
      <c r="AS127" s="248">
        <v>0.38570788195741501</v>
      </c>
      <c r="AT127" s="286">
        <v>52832</v>
      </c>
      <c r="AU127" s="280">
        <v>0.39823615874571289</v>
      </c>
      <c r="AV127" s="247">
        <v>52180</v>
      </c>
      <c r="AW127" s="248">
        <v>0.39165647118870517</v>
      </c>
      <c r="AX127" s="286">
        <v>52388</v>
      </c>
      <c r="AY127" s="280">
        <v>0.39513361441512107</v>
      </c>
      <c r="AZ127" s="247">
        <v>53121</v>
      </c>
      <c r="BA127" s="248">
        <v>0.39507210376397267</v>
      </c>
      <c r="BB127" s="286">
        <v>54111</v>
      </c>
      <c r="BC127" s="280">
        <v>0.39714786897518511</v>
      </c>
      <c r="BD127" s="247">
        <v>54992</v>
      </c>
      <c r="BE127" s="248">
        <v>0.40100630765304263</v>
      </c>
      <c r="BF127" s="286">
        <v>55077</v>
      </c>
      <c r="BG127" s="280">
        <v>0.40423189554572075</v>
      </c>
      <c r="BH127" s="247">
        <v>54968</v>
      </c>
      <c r="BI127" s="248">
        <v>0.40490291405168094</v>
      </c>
      <c r="BJ127" s="286">
        <v>55337</v>
      </c>
      <c r="BK127" s="280">
        <v>0.40674315871487476</v>
      </c>
      <c r="BL127" s="247">
        <v>56272</v>
      </c>
      <c r="BM127" s="248">
        <v>0.41052278331412229</v>
      </c>
      <c r="BN127" s="286">
        <v>58149</v>
      </c>
      <c r="BO127" s="280">
        <v>0.41998483261709579</v>
      </c>
      <c r="BP127" s="247">
        <v>60505</v>
      </c>
      <c r="BQ127" s="248">
        <v>0.43124215988140041</v>
      </c>
      <c r="BR127" s="286">
        <v>60202</v>
      </c>
      <c r="BS127" s="280">
        <v>0.43268767743558417</v>
      </c>
      <c r="BT127" s="247">
        <v>60118</v>
      </c>
      <c r="BU127" s="248">
        <v>0.43374867425198954</v>
      </c>
      <c r="BV127" s="286">
        <v>60848</v>
      </c>
      <c r="BW127" s="280">
        <v>0.43675306311414813</v>
      </c>
      <c r="BX127" s="247">
        <v>61825</v>
      </c>
      <c r="BY127" s="248">
        <v>0.4358569444542359</v>
      </c>
      <c r="BZ127" s="249">
        <v>63633</v>
      </c>
      <c r="CA127" s="250">
        <v>0.43796931675052136</v>
      </c>
      <c r="CB127" s="247">
        <v>63384</v>
      </c>
      <c r="CC127" s="248">
        <v>0.43605443112866166</v>
      </c>
      <c r="CD127" s="249">
        <v>64747</v>
      </c>
      <c r="CE127" s="250">
        <v>0.43954977155930292</v>
      </c>
      <c r="CF127" s="247">
        <v>65816</v>
      </c>
      <c r="CG127" s="248">
        <v>0.44489508976854858</v>
      </c>
      <c r="CH127" s="249">
        <v>65633</v>
      </c>
      <c r="CI127" s="250">
        <v>0.44308899180427475</v>
      </c>
      <c r="CJ127" s="247">
        <v>66575</v>
      </c>
      <c r="CK127" s="248">
        <v>0.4415900558496173</v>
      </c>
      <c r="CL127" s="249">
        <v>67050</v>
      </c>
      <c r="CM127" s="250">
        <v>0.44194998483989612</v>
      </c>
      <c r="CN127" s="247">
        <v>67902</v>
      </c>
      <c r="CO127" s="248">
        <v>0.44674719722090639</v>
      </c>
      <c r="CP127" s="249">
        <v>69358</v>
      </c>
      <c r="CQ127" s="250">
        <v>0.45262209924560809</v>
      </c>
      <c r="CR127" s="247">
        <v>69762</v>
      </c>
      <c r="CS127" s="248">
        <v>0.45759976910765354</v>
      </c>
      <c r="CT127" s="249">
        <v>68830</v>
      </c>
      <c r="CU127" s="250">
        <v>0.45923711794180638</v>
      </c>
      <c r="CV127" s="247">
        <v>69997</v>
      </c>
      <c r="CW127" s="248">
        <v>0.4572964780128963</v>
      </c>
      <c r="CX127" s="249">
        <v>71188</v>
      </c>
      <c r="CY127" s="250">
        <v>0.45934558031191725</v>
      </c>
      <c r="CZ127" s="247">
        <v>71224</v>
      </c>
      <c r="DA127" s="248">
        <v>0.46070155693115739</v>
      </c>
      <c r="DB127" s="249">
        <v>71493</v>
      </c>
      <c r="DC127" s="250">
        <v>0.46094777562862671</v>
      </c>
      <c r="DD127" s="247">
        <v>70817</v>
      </c>
      <c r="DE127" s="248">
        <v>0.46303779259840461</v>
      </c>
      <c r="DF127" s="249">
        <v>69780</v>
      </c>
      <c r="DG127" s="250">
        <v>0.46090437125985811</v>
      </c>
      <c r="DH127" s="247">
        <v>70685</v>
      </c>
      <c r="DI127" s="248">
        <v>0.46161632653061224</v>
      </c>
      <c r="DJ127" s="249">
        <v>71575</v>
      </c>
      <c r="DK127" s="250">
        <v>0.46785326761925927</v>
      </c>
      <c r="DL127" s="247">
        <v>72133</v>
      </c>
      <c r="DM127" s="248">
        <v>0.47059322420913224</v>
      </c>
      <c r="DN127" s="249">
        <v>73308</v>
      </c>
      <c r="DO127" s="250">
        <v>0.47470051155863496</v>
      </c>
      <c r="DP127" s="247">
        <v>73506</v>
      </c>
      <c r="DQ127" s="248">
        <v>0.47720013503336883</v>
      </c>
      <c r="DR127" s="249">
        <v>73538</v>
      </c>
      <c r="DS127" s="250">
        <v>0.47774284080868978</v>
      </c>
      <c r="DT127" s="247">
        <v>74110</v>
      </c>
      <c r="DU127" s="248">
        <v>0.47516461815640487</v>
      </c>
      <c r="DV127" s="249">
        <v>73935</v>
      </c>
      <c r="DW127" s="250">
        <v>0.47246132316009432</v>
      </c>
      <c r="DX127" s="247">
        <v>74202</v>
      </c>
      <c r="DY127" s="248">
        <v>0.47275067215433431</v>
      </c>
      <c r="DZ127" s="249">
        <v>75229</v>
      </c>
      <c r="EA127" s="250">
        <v>0.47713247372660444</v>
      </c>
      <c r="EB127" s="247">
        <v>74289</v>
      </c>
      <c r="EC127" s="248">
        <v>0.47749096939234614</v>
      </c>
      <c r="ED127" s="249">
        <v>73643</v>
      </c>
      <c r="EE127" s="250">
        <v>0.47507015450117729</v>
      </c>
      <c r="EF127" s="247">
        <v>74369</v>
      </c>
      <c r="EG127" s="248">
        <v>0.47395657410888975</v>
      </c>
      <c r="EH127" s="249">
        <v>74885</v>
      </c>
      <c r="EI127" s="250">
        <v>0.47716295607182452</v>
      </c>
      <c r="EJ127" s="247">
        <v>75326</v>
      </c>
      <c r="EK127" s="248">
        <v>0.47980788830004079</v>
      </c>
      <c r="EL127" s="249">
        <v>75814</v>
      </c>
      <c r="EM127" s="250">
        <v>0.48180535607610864</v>
      </c>
      <c r="EN127" s="247">
        <v>75712</v>
      </c>
      <c r="EO127" s="248">
        <v>0.48181239658902891</v>
      </c>
      <c r="EP127" s="249">
        <v>76280</v>
      </c>
      <c r="EQ127" s="250">
        <v>0.48229335929843642</v>
      </c>
      <c r="ER127" s="247">
        <v>76669</v>
      </c>
      <c r="ES127" s="248">
        <v>0.47979598861040706</v>
      </c>
      <c r="ET127" s="249">
        <v>77240</v>
      </c>
      <c r="EU127" s="250">
        <v>0.47872571198363756</v>
      </c>
      <c r="EV127" s="247">
        <v>77904</v>
      </c>
      <c r="EW127" s="248">
        <v>0.48240160503306667</v>
      </c>
      <c r="EX127" s="249">
        <v>70396</v>
      </c>
      <c r="EY127" s="250">
        <v>0.43473374133107723</v>
      </c>
      <c r="EZ127" s="247">
        <v>77108</v>
      </c>
      <c r="FA127" s="248">
        <f>EZ127/DEFM_Région_Dépt!CA126</f>
        <v>0.49054635213884012</v>
      </c>
      <c r="FB127" s="286">
        <v>79061</v>
      </c>
      <c r="FC127" s="281">
        <f>FB127/DEFM_Région_Dépt!CB126</f>
        <v>0.49577971756088995</v>
      </c>
      <c r="FD127" s="252">
        <v>80694</v>
      </c>
      <c r="FE127" s="248">
        <f>FD127/DEFM_Région_Dépt!CC126</f>
        <v>0.50058933733669153</v>
      </c>
      <c r="FF127" s="249">
        <v>79554</v>
      </c>
      <c r="FG127" s="250">
        <f>FF127/DEFM_Région_Dépt!CD126</f>
        <v>0.49451738027748771</v>
      </c>
      <c r="FH127" s="247">
        <v>78507</v>
      </c>
      <c r="FI127" s="248">
        <f>FH127/DEFM_Région_Dépt!CE126</f>
        <v>0.48944208577253256</v>
      </c>
      <c r="FJ127" s="249">
        <v>76325</v>
      </c>
      <c r="FK127" s="250">
        <f>FJ127/DEFM_Région_Dépt!CF126</f>
        <v>0.48326537331577346</v>
      </c>
      <c r="FL127" s="247">
        <v>68702</v>
      </c>
      <c r="FM127" s="248">
        <f>FL127/DEFM_Région_Dépt!CG126</f>
        <v>0.43631675547285326</v>
      </c>
      <c r="FN127" s="249">
        <v>67613</v>
      </c>
      <c r="FO127" s="250">
        <f>FN127/DEFM_Région_Dépt!CH126</f>
        <v>0.42952887962798264</v>
      </c>
      <c r="FP127" s="247">
        <v>66494</v>
      </c>
      <c r="FQ127" s="248">
        <f>FP127/DEFM_Région_Dépt!CI126</f>
        <v>0.41949403823102643</v>
      </c>
      <c r="FR127" s="249">
        <v>66504</v>
      </c>
      <c r="FS127" s="250">
        <f>FR127/DEFM_Région_Dépt!CJ126</f>
        <v>0.41076447008393913</v>
      </c>
      <c r="FT127" s="247">
        <v>66618</v>
      </c>
      <c r="FU127" s="248">
        <f>FT127/DEFM_Région_Dépt!CK126</f>
        <v>0.41189345600237426</v>
      </c>
      <c r="FV127" s="249">
        <v>65879</v>
      </c>
      <c r="FW127" s="250">
        <f>FV127/DEFM_Région_Dépt!CL126</f>
        <v>0.40706504612608829</v>
      </c>
      <c r="FX127" s="247">
        <v>65546</v>
      </c>
      <c r="FY127" s="248">
        <f>FX127/DEFM_Région_Dépt!CM126</f>
        <v>0.40595561776528077</v>
      </c>
      <c r="FZ127" s="249">
        <v>64162</v>
      </c>
      <c r="GA127" s="250">
        <f>FZ127/DEFM_Région_Dépt!CN126</f>
        <v>0.4000773192662152</v>
      </c>
      <c r="GB127" s="247">
        <v>64120</v>
      </c>
      <c r="GC127" s="248">
        <f>GB127/DEFM_Région_Dépt!CO126</f>
        <v>0.39658830151101876</v>
      </c>
      <c r="GD127" s="249">
        <v>64416</v>
      </c>
      <c r="GE127" s="250">
        <f>GD127/DEFM_Région_Dépt!CP126</f>
        <v>0.39760999456816948</v>
      </c>
      <c r="GF127" s="247">
        <v>63327</v>
      </c>
      <c r="GG127" s="248">
        <f>GF127/DEFM_Région_Dépt!CQ126</f>
        <v>0.39138576779026218</v>
      </c>
      <c r="GH127" s="249">
        <v>62541</v>
      </c>
      <c r="GI127" s="250">
        <f>GH127/DEFM_Région_Dépt!CR126</f>
        <v>0.39035427173316023</v>
      </c>
      <c r="GJ127" s="247">
        <v>62715</v>
      </c>
      <c r="GK127" s="248">
        <v>0.16031182259754045</v>
      </c>
      <c r="GL127" s="249">
        <v>61914</v>
      </c>
      <c r="GM127" s="250">
        <f>GL127/DEFM_Région_Dépt!CT126</f>
        <v>0.39167979351312371</v>
      </c>
      <c r="GN127" s="247">
        <v>61560</v>
      </c>
      <c r="GO127" s="248">
        <f>GN127/DEFM_Région_Dépt!CU126</f>
        <v>0.38487989696522579</v>
      </c>
      <c r="GP127" s="287">
        <v>62287</v>
      </c>
      <c r="GQ127" s="288">
        <f>GP127/DEFM_Région_Dépt!CV126</f>
        <v>0.37962285770009019</v>
      </c>
      <c r="GR127" s="289">
        <v>62583</v>
      </c>
      <c r="GS127" s="290">
        <f>GR127/DEFM_Région_Dépt!CW126</f>
        <v>0.38263958521851843</v>
      </c>
      <c r="GT127" s="287">
        <v>62510</v>
      </c>
      <c r="GU127" s="288">
        <f>GT127/DEFM_Région_Dépt!CX126</f>
        <v>0.381258500704453</v>
      </c>
      <c r="GV127" s="289">
        <v>62532</v>
      </c>
      <c r="GW127" s="290">
        <f>GV127/DEFM_Région_Dépt!CY126</f>
        <v>0.38352131593957572</v>
      </c>
      <c r="GX127" s="291">
        <v>61761</v>
      </c>
      <c r="GY127" s="292">
        <f>GX127/DEFM_Région_Dépt!CZ126</f>
        <v>0.38023850714474811</v>
      </c>
      <c r="GZ127" s="435">
        <v>62822</v>
      </c>
      <c r="HA127" s="441">
        <f>GZ127/DEFM_Région_Dépt!DA126</f>
        <v>0.37927974160050715</v>
      </c>
      <c r="HB127" s="435">
        <v>63323</v>
      </c>
      <c r="HC127" s="441">
        <f>HB127/DEFM_Région_Dépt!DB126</f>
        <v>0.38149373143679927</v>
      </c>
      <c r="HD127" s="435">
        <v>63499</v>
      </c>
      <c r="HE127" s="441">
        <f>HD127/DEFM_Région_Dépt!DC126</f>
        <v>0.38278928173131987</v>
      </c>
      <c r="HF127" s="435">
        <v>63579</v>
      </c>
      <c r="HG127" s="441">
        <f>HF127/DEFM_Région_Dépt!DD126</f>
        <v>0.38319531334755724</v>
      </c>
      <c r="HH127" s="435">
        <v>64211</v>
      </c>
      <c r="HI127" s="441">
        <f>HH127/DEFM_Région_Dépt!DE126</f>
        <v>0.38409910691319771</v>
      </c>
      <c r="HJ127" s="435">
        <v>64488</v>
      </c>
      <c r="HK127" s="441">
        <f>HJ127/DEFM_Région_Dépt!DF126</f>
        <v>0.38535728371159156</v>
      </c>
      <c r="HL127" s="435">
        <v>64684</v>
      </c>
      <c r="HM127" s="441">
        <f>HL127/DEFM_Région_Dépt!DG126</f>
        <v>0.38127460920000944</v>
      </c>
      <c r="HN127" s="435">
        <v>65835</v>
      </c>
      <c r="HO127" s="441">
        <f>HN127/DEFM_Région_Dépt!DH126</f>
        <v>0.38587329218758243</v>
      </c>
      <c r="HP127" s="435">
        <v>65903</v>
      </c>
      <c r="HQ127" s="441">
        <f>HP127/DEFM_Région_Dépt!DI126</f>
        <v>0.38921929353122175</v>
      </c>
      <c r="HR127" s="435">
        <v>66891</v>
      </c>
      <c r="HS127" s="441">
        <f>HR127/DEFM_Région_Dépt!DJ126</f>
        <v>0.39581878646579166</v>
      </c>
      <c r="HT127" s="435">
        <v>66372</v>
      </c>
      <c r="HU127" s="441">
        <f>HT127/DEFM_Région_Dépt!DK126</f>
        <v>0.39820014398848091</v>
      </c>
      <c r="HV127" s="502">
        <v>66555</v>
      </c>
      <c r="HW127" s="500">
        <f>HV127/DEFM_Région_Dépt!DL126</f>
        <v>0.39654309512744434</v>
      </c>
      <c r="HX127" s="435">
        <v>67374</v>
      </c>
      <c r="HY127" s="441">
        <f>HX127/DEFM_Région_Dépt!DM126</f>
        <v>0.39760870591567915</v>
      </c>
      <c r="HZ127" s="435">
        <v>67929</v>
      </c>
      <c r="IA127" s="441">
        <f>HZ127/DEFM_Région_Dépt!DN126</f>
        <v>0.40289796620423368</v>
      </c>
      <c r="IB127" s="435">
        <v>69067</v>
      </c>
      <c r="IC127" s="441">
        <f>IB127/DEFM_Région_Dépt!DO126</f>
        <v>0.40923257412366981</v>
      </c>
      <c r="ID127" s="435">
        <v>69414</v>
      </c>
      <c r="IE127" s="441">
        <f>ID127/DEFM_Région_Dépt!DP126</f>
        <v>0.41357491405454039</v>
      </c>
      <c r="IF127" s="435">
        <v>69527</v>
      </c>
      <c r="IG127" s="441">
        <f>IF127/DEFM_Région_Dépt!DQ126</f>
        <v>0.41769246943618393</v>
      </c>
      <c r="IH127" s="435">
        <v>69732</v>
      </c>
      <c r="II127" s="441">
        <f>IH127/DEFM_Région_Dépt!DR126</f>
        <v>0.42030776278276383</v>
      </c>
      <c r="IJ127" s="435">
        <v>70141</v>
      </c>
      <c r="IK127" s="441">
        <f>IJ127/DEFM_Région_Dépt!DS126</f>
        <v>0.41947097414674694</v>
      </c>
      <c r="IL127" s="435">
        <v>70223</v>
      </c>
      <c r="IM127" s="441">
        <f>IL127/DEFM_Région_Dépt!DT126</f>
        <v>0.41972792368474532</v>
      </c>
      <c r="IN127" s="435">
        <v>70256</v>
      </c>
      <c r="IO127" s="441">
        <f>IN127/DEFM_Région_Dépt!DU126</f>
        <v>0.42251623767139762</v>
      </c>
      <c r="IP127" s="435">
        <v>70304</v>
      </c>
      <c r="IQ127" s="441">
        <f>IP127/DEFM_Région_Dépt!DV126</f>
        <v>0.42529611750329693</v>
      </c>
      <c r="IR127" s="435">
        <v>68984</v>
      </c>
      <c r="IS127" s="441">
        <f>IR127/DEFM_Région_Dépt!DW126</f>
        <v>0.42717989683380087</v>
      </c>
      <c r="IT127" s="435">
        <v>68571</v>
      </c>
      <c r="IU127" s="441">
        <f>IT127/DEFM_Région_Dépt!DX126</f>
        <v>0.42566359595758946</v>
      </c>
      <c r="IV127" s="435">
        <v>69344</v>
      </c>
      <c r="IW127" s="441">
        <f>IV127/DEFM_Région_Dépt!DY126</f>
        <v>0.42680847658966831</v>
      </c>
      <c r="IX127" s="435">
        <v>68751</v>
      </c>
      <c r="IY127" s="441">
        <f>IX127/DEFM_Région_Dépt!DZ126</f>
        <v>0.42800846666251635</v>
      </c>
      <c r="IZ127" s="435">
        <v>69083</v>
      </c>
      <c r="JA127" s="441">
        <f>IZ127/DEFM_Région_Dépt!EA126</f>
        <v>0.42868489801490528</v>
      </c>
      <c r="JB127" s="435">
        <v>69594</v>
      </c>
      <c r="JC127" s="441">
        <f>JB127/DEFM_Région_Dépt!EB126</f>
        <v>0.42825495674005881</v>
      </c>
      <c r="JD127" s="435">
        <v>70302</v>
      </c>
      <c r="JE127" s="441">
        <f>JD127/DEFM_Région_Dépt!EC126</f>
        <v>0.43127680066744783</v>
      </c>
      <c r="JF127" s="435">
        <v>70985</v>
      </c>
      <c r="JG127" s="441">
        <f>JF127/DEFM_Région_Dépt!ED126</f>
        <v>0.43331888631826976</v>
      </c>
      <c r="JH127" s="435">
        <v>71737</v>
      </c>
      <c r="JI127" s="441">
        <f>JH127/DEFM_Région_Dépt!EE126</f>
        <v>0.43379694019471488</v>
      </c>
      <c r="JJ127" s="435">
        <v>72358</v>
      </c>
      <c r="JK127" s="441">
        <f>JJ127/DEFM_Région_Dépt!EF126</f>
        <v>0.43474708147827706</v>
      </c>
      <c r="JL127" s="435"/>
      <c r="JM127" s="441" t="e">
        <f>JL127/DEFM_Région_Dépt!EG126</f>
        <v>#DIV/0!</v>
      </c>
      <c r="JN127" s="435"/>
      <c r="JO127" s="441" t="e">
        <f>JN127/DEFM_Région_Dépt!EH126</f>
        <v>#DIV/0!</v>
      </c>
      <c r="JP127" s="435"/>
      <c r="JQ127" s="441" t="e">
        <f>JP127/DEFM_Région_Dépt!EI126</f>
        <v>#DIV/0!</v>
      </c>
      <c r="JR127" s="435"/>
      <c r="JS127" s="441" t="e">
        <f>JR127/DEFM_Région_Dépt!EJ126</f>
        <v>#DIV/0!</v>
      </c>
    </row>
    <row r="128" spans="1:279" x14ac:dyDescent="0.35">
      <c r="A128" s="246" t="s">
        <v>488</v>
      </c>
      <c r="B128" s="201"/>
      <c r="C128" s="201"/>
      <c r="D128" s="201"/>
      <c r="E128" s="201"/>
      <c r="F128" s="201"/>
      <c r="G128" s="201"/>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c r="AI128" s="304"/>
      <c r="AJ128" s="304"/>
      <c r="AK128" s="304"/>
      <c r="AL128" s="304"/>
      <c r="AM128" s="304"/>
      <c r="AN128" s="304"/>
      <c r="AO128" s="304"/>
      <c r="AP128" s="286">
        <v>14808</v>
      </c>
      <c r="AQ128" s="280">
        <v>0.31057698357767571</v>
      </c>
      <c r="AR128" s="247">
        <v>15485</v>
      </c>
      <c r="AS128" s="248">
        <v>0.32119225902802268</v>
      </c>
      <c r="AT128" s="286">
        <v>15754</v>
      </c>
      <c r="AU128" s="280">
        <v>0.32915465296059504</v>
      </c>
      <c r="AV128" s="247">
        <v>15695</v>
      </c>
      <c r="AW128" s="248">
        <v>0.32550085030486542</v>
      </c>
      <c r="AX128" s="286">
        <v>15661</v>
      </c>
      <c r="AY128" s="280">
        <v>0.32934471736204574</v>
      </c>
      <c r="AZ128" s="247">
        <v>15601</v>
      </c>
      <c r="BA128" s="248">
        <v>0.33051565611626627</v>
      </c>
      <c r="BB128" s="286">
        <v>15882</v>
      </c>
      <c r="BC128" s="280">
        <v>0.33039317661743289</v>
      </c>
      <c r="BD128" s="247">
        <v>16297</v>
      </c>
      <c r="BE128" s="248">
        <v>0.33145541815815166</v>
      </c>
      <c r="BF128" s="286">
        <v>16662</v>
      </c>
      <c r="BG128" s="280">
        <v>0.33445742502709863</v>
      </c>
      <c r="BH128" s="247">
        <v>16696</v>
      </c>
      <c r="BI128" s="248">
        <v>0.33698657785851244</v>
      </c>
      <c r="BJ128" s="286">
        <v>16808</v>
      </c>
      <c r="BK128" s="280">
        <v>0.34189007770229041</v>
      </c>
      <c r="BL128" s="247">
        <v>17330</v>
      </c>
      <c r="BM128" s="248">
        <v>0.35102999858210621</v>
      </c>
      <c r="BN128" s="286">
        <v>17663</v>
      </c>
      <c r="BO128" s="280">
        <v>0.35732637413768686</v>
      </c>
      <c r="BP128" s="247">
        <v>17946</v>
      </c>
      <c r="BQ128" s="248">
        <v>0.36088320463320461</v>
      </c>
      <c r="BR128" s="286">
        <v>17917</v>
      </c>
      <c r="BS128" s="280">
        <v>0.36236954938920801</v>
      </c>
      <c r="BT128" s="247">
        <v>17888</v>
      </c>
      <c r="BU128" s="248">
        <v>0.36391008035805106</v>
      </c>
      <c r="BV128" s="286">
        <v>18169</v>
      </c>
      <c r="BW128" s="280">
        <v>0.36758517439507971</v>
      </c>
      <c r="BX128" s="247">
        <v>18325</v>
      </c>
      <c r="BY128" s="248">
        <v>0.36739644733148885</v>
      </c>
      <c r="BZ128" s="249">
        <v>18653</v>
      </c>
      <c r="CA128" s="250">
        <v>0.36607528358911962</v>
      </c>
      <c r="CB128" s="247">
        <v>18596</v>
      </c>
      <c r="CC128" s="248">
        <v>0.36299043529182118</v>
      </c>
      <c r="CD128" s="249">
        <v>18694</v>
      </c>
      <c r="CE128" s="250">
        <v>0.36136939166070636</v>
      </c>
      <c r="CF128" s="247">
        <v>18954</v>
      </c>
      <c r="CG128" s="248">
        <v>0.36494214144059151</v>
      </c>
      <c r="CH128" s="249">
        <v>18897</v>
      </c>
      <c r="CI128" s="250">
        <v>0.3675815518683499</v>
      </c>
      <c r="CJ128" s="247">
        <v>18615</v>
      </c>
      <c r="CK128" s="248">
        <v>0.36510022359078964</v>
      </c>
      <c r="CL128" s="249">
        <v>19194</v>
      </c>
      <c r="CM128" s="250">
        <v>0.36839983877468763</v>
      </c>
      <c r="CN128" s="247">
        <v>19551</v>
      </c>
      <c r="CO128" s="248">
        <v>0.37301814435350006</v>
      </c>
      <c r="CP128" s="249">
        <v>19524</v>
      </c>
      <c r="CQ128" s="250">
        <v>0.37100942535725145</v>
      </c>
      <c r="CR128" s="247">
        <v>19560</v>
      </c>
      <c r="CS128" s="248">
        <v>0.37249338233893853</v>
      </c>
      <c r="CT128" s="249">
        <v>18654</v>
      </c>
      <c r="CU128" s="250">
        <v>0.36800883820947344</v>
      </c>
      <c r="CV128" s="247">
        <v>19026</v>
      </c>
      <c r="CW128" s="248">
        <v>0.367723231542327</v>
      </c>
      <c r="CX128" s="249">
        <v>19413</v>
      </c>
      <c r="CY128" s="250">
        <v>0.36847999392604963</v>
      </c>
      <c r="CZ128" s="247">
        <v>20146</v>
      </c>
      <c r="DA128" s="248">
        <v>0.37382865413519883</v>
      </c>
      <c r="DB128" s="249">
        <v>20598</v>
      </c>
      <c r="DC128" s="250">
        <v>0.37831285470273845</v>
      </c>
      <c r="DD128" s="247">
        <v>20574</v>
      </c>
      <c r="DE128" s="248">
        <v>0.38241635687732339</v>
      </c>
      <c r="DF128" s="249">
        <v>20332</v>
      </c>
      <c r="DG128" s="250">
        <v>0.3846386681800984</v>
      </c>
      <c r="DH128" s="247">
        <v>21038</v>
      </c>
      <c r="DI128" s="248">
        <v>0.39236823454809949</v>
      </c>
      <c r="DJ128" s="249">
        <v>20956</v>
      </c>
      <c r="DK128" s="250">
        <v>0.39353990610328637</v>
      </c>
      <c r="DL128" s="247">
        <v>21005</v>
      </c>
      <c r="DM128" s="248">
        <v>0.39892505792532379</v>
      </c>
      <c r="DN128" s="249">
        <v>21258</v>
      </c>
      <c r="DO128" s="250">
        <v>0.40081452570846765</v>
      </c>
      <c r="DP128" s="247">
        <v>20824</v>
      </c>
      <c r="DQ128" s="248">
        <v>0.40027679532523452</v>
      </c>
      <c r="DR128" s="249">
        <v>20516</v>
      </c>
      <c r="DS128" s="250">
        <v>0.40017164703128655</v>
      </c>
      <c r="DT128" s="247">
        <v>20914</v>
      </c>
      <c r="DU128" s="248">
        <v>0.39678233318788064</v>
      </c>
      <c r="DV128" s="249">
        <v>21247</v>
      </c>
      <c r="DW128" s="250">
        <v>0.39649541866497473</v>
      </c>
      <c r="DX128" s="247">
        <v>21679</v>
      </c>
      <c r="DY128" s="248">
        <v>0.39987826022798539</v>
      </c>
      <c r="DZ128" s="249">
        <v>21784</v>
      </c>
      <c r="EA128" s="250">
        <v>0.40343729165123343</v>
      </c>
      <c r="EB128" s="247">
        <v>21518</v>
      </c>
      <c r="EC128" s="248">
        <v>0.40418498065291708</v>
      </c>
      <c r="ED128" s="249">
        <v>21412</v>
      </c>
      <c r="EE128" s="250">
        <v>0.40449608009823368</v>
      </c>
      <c r="EF128" s="247">
        <v>21552</v>
      </c>
      <c r="EG128" s="248">
        <v>0.40736400408271273</v>
      </c>
      <c r="EH128" s="249">
        <v>21603</v>
      </c>
      <c r="EI128" s="250">
        <v>0.40649167372283374</v>
      </c>
      <c r="EJ128" s="247">
        <v>21661</v>
      </c>
      <c r="EK128" s="248">
        <v>0.40803601702897185</v>
      </c>
      <c r="EL128" s="249">
        <v>21753</v>
      </c>
      <c r="EM128" s="250">
        <v>0.20647727486945538</v>
      </c>
      <c r="EN128" s="247">
        <v>21749</v>
      </c>
      <c r="EO128" s="248">
        <v>0.41007994569726225</v>
      </c>
      <c r="EP128" s="249">
        <v>21901</v>
      </c>
      <c r="EQ128" s="250">
        <v>0.41153369160810255</v>
      </c>
      <c r="ER128" s="247">
        <v>21881</v>
      </c>
      <c r="ES128" s="248">
        <v>0.40884545675367628</v>
      </c>
      <c r="ET128" s="249">
        <v>21860</v>
      </c>
      <c r="EU128" s="250">
        <v>0.40491979402067202</v>
      </c>
      <c r="EV128" s="247">
        <v>22057</v>
      </c>
      <c r="EW128" s="248">
        <v>0.40676809589672658</v>
      </c>
      <c r="EX128" s="249">
        <v>19828</v>
      </c>
      <c r="EY128" s="250">
        <v>0.36439151688903593</v>
      </c>
      <c r="EZ128" s="247">
        <v>22243</v>
      </c>
      <c r="FA128" s="248">
        <f>EZ128/DEFM_Région_Dépt!CA126</f>
        <v>0.14150571290429295</v>
      </c>
      <c r="FB128" s="286">
        <v>22104</v>
      </c>
      <c r="FC128" s="281">
        <f>FB128/DEFM_Région_Dépt!CB126</f>
        <v>0.13861088117992323</v>
      </c>
      <c r="FD128" s="252">
        <v>22104</v>
      </c>
      <c r="FE128" s="248">
        <f>FD128/DEFM_Région_Dépt!CC126</f>
        <v>0.13712328937083587</v>
      </c>
      <c r="FF128" s="249">
        <v>21736</v>
      </c>
      <c r="FG128" s="250">
        <f>FF128/DEFM_Région_Dépt!CD126</f>
        <v>0.13511363071261623</v>
      </c>
      <c r="FH128" s="247">
        <v>21401</v>
      </c>
      <c r="FI128" s="248">
        <f>FH128/DEFM_Région_Dépt!CE126</f>
        <v>0.13342186145971657</v>
      </c>
      <c r="FJ128" s="249">
        <v>20817</v>
      </c>
      <c r="FK128" s="250">
        <f>FJ128/DEFM_Région_Dépt!CF126</f>
        <v>0.13180655455374329</v>
      </c>
      <c r="FL128" s="247">
        <v>18607</v>
      </c>
      <c r="FM128" s="248">
        <f>FL128/DEFM_Région_Dépt!CG126</f>
        <v>0.11817044436964542</v>
      </c>
      <c r="FN128" s="249">
        <v>18120</v>
      </c>
      <c r="FO128" s="250">
        <f>FN128/DEFM_Région_Dépt!CH126</f>
        <v>0.1151119355576449</v>
      </c>
      <c r="FP128" s="247">
        <v>17771</v>
      </c>
      <c r="FQ128" s="248">
        <f>FP128/DEFM_Région_Dépt!CI126</f>
        <v>0.11211280045423001</v>
      </c>
      <c r="FR128" s="249">
        <v>17953</v>
      </c>
      <c r="FS128" s="250">
        <f>FR128/DEFM_Région_Dépt!CJ126</f>
        <v>0.11088738318622879</v>
      </c>
      <c r="FT128" s="247">
        <v>17842</v>
      </c>
      <c r="FU128" s="248">
        <f>FT128/DEFM_Région_Dépt!CK126</f>
        <v>0.11031557600039571</v>
      </c>
      <c r="FV128" s="249">
        <v>17573</v>
      </c>
      <c r="FW128" s="250">
        <f>FV128/DEFM_Région_Dépt!CL126</f>
        <v>0.1085832215967721</v>
      </c>
      <c r="FX128" s="247">
        <v>17381</v>
      </c>
      <c r="FY128" s="248">
        <f>FX128/DEFM_Région_Dépt!CM126</f>
        <v>0.10764828658313773</v>
      </c>
      <c r="FZ128" s="249">
        <v>17004</v>
      </c>
      <c r="GA128" s="250">
        <f>FZ128/DEFM_Région_Dépt!CN126</f>
        <v>0.10602716150997045</v>
      </c>
      <c r="GB128" s="247">
        <v>17382</v>
      </c>
      <c r="GC128" s="248">
        <f>GB128/DEFM_Région_Dépt!CO126</f>
        <v>0.10750932403095022</v>
      </c>
      <c r="GD128" s="249">
        <v>17207</v>
      </c>
      <c r="GE128" s="250">
        <f>GD128/DEFM_Région_Dépt!CP126</f>
        <v>0.10621080440472075</v>
      </c>
      <c r="GF128" s="247">
        <v>16700</v>
      </c>
      <c r="GG128" s="248">
        <f>GF128/DEFM_Région_Dépt!CQ126</f>
        <v>0.10321256844785602</v>
      </c>
      <c r="GH128" s="249">
        <v>16467</v>
      </c>
      <c r="GI128" s="250">
        <f>GH128/DEFM_Région_Dépt!CR126</f>
        <v>0.10277999700404454</v>
      </c>
      <c r="GJ128" s="247">
        <v>16657</v>
      </c>
      <c r="GK128" s="248">
        <v>0.16031182259754045</v>
      </c>
      <c r="GL128" s="249">
        <v>16753</v>
      </c>
      <c r="GM128" s="250">
        <f>GL128/DEFM_Région_Dépt!CT126</f>
        <v>0.1059826788888678</v>
      </c>
      <c r="GN128" s="247">
        <v>16626</v>
      </c>
      <c r="GO128" s="248">
        <f>GN128/DEFM_Région_Dépt!CU126</f>
        <v>0.1039475823090293</v>
      </c>
      <c r="GP128" s="287">
        <v>16970</v>
      </c>
      <c r="GQ128" s="288">
        <f>GP128/DEFM_Région_Dépt!CV126</f>
        <v>0.10342767985567664</v>
      </c>
      <c r="GR128" s="289">
        <v>17013</v>
      </c>
      <c r="GS128" s="290">
        <f>GR128/DEFM_Région_Dépt!CW126</f>
        <v>0.10401941842549341</v>
      </c>
      <c r="GT128" s="287">
        <v>17103</v>
      </c>
      <c r="GU128" s="288">
        <f>GT128/DEFM_Région_Dépt!CX126</f>
        <v>0.10431393597101679</v>
      </c>
      <c r="GV128" s="289">
        <v>17235</v>
      </c>
      <c r="GW128" s="290">
        <f>GV128/DEFM_Région_Dépt!CY126</f>
        <v>0.10570571675651806</v>
      </c>
      <c r="GX128" s="291">
        <v>17258</v>
      </c>
      <c r="GY128" s="292">
        <f>GX128/DEFM_Région_Dépt!CZ126</f>
        <v>0.10625080805531101</v>
      </c>
      <c r="GZ128" s="435">
        <v>17413</v>
      </c>
      <c r="HA128" s="441">
        <f>GZ128/DEFM_Région_Dépt!DA127</f>
        <v>0.32592135062795963</v>
      </c>
      <c r="HB128" s="435">
        <v>17484</v>
      </c>
      <c r="HC128" s="441">
        <f>HB128/DEFM_Région_Dépt!DB127</f>
        <v>0.3272196436592304</v>
      </c>
      <c r="HD128" s="435">
        <v>17463</v>
      </c>
      <c r="HE128" s="441">
        <f>HD128/DEFM_Région_Dépt!DC127</f>
        <v>0.32871529411764705</v>
      </c>
      <c r="HF128" s="435">
        <v>17425</v>
      </c>
      <c r="HG128" s="441">
        <f>HF128/DEFM_Région_Dépt!DD127</f>
        <v>0.32990647127873074</v>
      </c>
      <c r="HH128" s="435">
        <v>17506</v>
      </c>
      <c r="HI128" s="441">
        <f>HH128/DEFM_Région_Dépt!DE127</f>
        <v>0.33171637548792965</v>
      </c>
      <c r="HJ128" s="435">
        <v>17346</v>
      </c>
      <c r="HK128" s="441">
        <f>HJ128/DEFM_Région_Dépt!DF127</f>
        <v>0.33013589128697041</v>
      </c>
      <c r="HL128" s="435">
        <v>17259</v>
      </c>
      <c r="HM128" s="441">
        <f>HL128/DEFM_Région_Dépt!DG127</f>
        <v>0.32622625460731502</v>
      </c>
      <c r="HN128" s="435">
        <v>17513</v>
      </c>
      <c r="HO128" s="441">
        <f>HN128/DEFM_Région_Dépt!DH127</f>
        <v>0.32667412796120127</v>
      </c>
      <c r="HP128" s="435">
        <v>17585</v>
      </c>
      <c r="HQ128" s="441">
        <f>HP128/DEFM_Région_Dépt!DI127</f>
        <v>0.32816407270555742</v>
      </c>
      <c r="HR128" s="435">
        <v>17879</v>
      </c>
      <c r="HS128" s="441">
        <f>HR128/DEFM_Région_Dépt!DJ127</f>
        <v>0.33361322585460518</v>
      </c>
      <c r="HT128" s="435">
        <v>17611</v>
      </c>
      <c r="HU128" s="441">
        <f>HT128/DEFM_Région_Dépt!DK127</f>
        <v>0.33344693742308057</v>
      </c>
      <c r="HV128" s="502">
        <v>17444</v>
      </c>
      <c r="HW128" s="500">
        <f>HV128/DEFM_Région_Dépt!DL127</f>
        <v>0.3344325153374233</v>
      </c>
      <c r="HX128" s="435">
        <v>17838</v>
      </c>
      <c r="HY128" s="441">
        <f>HX128/DEFM_Région_Dépt!DM127</f>
        <v>0.33809704321455647</v>
      </c>
      <c r="HZ128" s="435">
        <v>17695</v>
      </c>
      <c r="IA128" s="441">
        <f>HZ128/DEFM_Région_Dépt!DN127</f>
        <v>0.33947242206235012</v>
      </c>
      <c r="IB128" s="435">
        <v>17635</v>
      </c>
      <c r="IC128" s="441">
        <f>IB128/DEFM_Région_Dépt!DO127</f>
        <v>0.34462205893848197</v>
      </c>
      <c r="ID128" s="435">
        <v>17614</v>
      </c>
      <c r="IE128" s="441">
        <f>ID128/DEFM_Région_Dépt!DP127</f>
        <v>0.34696450380175708</v>
      </c>
      <c r="IF128" s="435">
        <v>17698</v>
      </c>
      <c r="IG128" s="441">
        <f>IF128/DEFM_Région_Dépt!DQ127</f>
        <v>0.34978358400695692</v>
      </c>
      <c r="IH128" s="435">
        <v>17702</v>
      </c>
      <c r="II128" s="441">
        <f>IH128/DEFM_Région_Dépt!DR127</f>
        <v>0.34971749180133549</v>
      </c>
      <c r="IJ128" s="435">
        <v>17711</v>
      </c>
      <c r="IK128" s="441">
        <f>IJ128/DEFM_Région_Dépt!DS127</f>
        <v>0.34496795933074931</v>
      </c>
      <c r="IL128" s="435">
        <v>17820</v>
      </c>
      <c r="IM128" s="441">
        <f>IL128/DEFM_Région_Dépt!DT127</f>
        <v>0.34326661915127232</v>
      </c>
      <c r="IN128" s="435">
        <v>17940</v>
      </c>
      <c r="IO128" s="441">
        <f>IN128/DEFM_Région_Dépt!DU127</f>
        <v>0.34447004608294929</v>
      </c>
      <c r="IP128" s="435">
        <v>17957</v>
      </c>
      <c r="IQ128" s="441">
        <f>IP128/DEFM_Région_Dépt!DV127</f>
        <v>0.34967772087317195</v>
      </c>
      <c r="IR128" s="435">
        <v>17533</v>
      </c>
      <c r="IS128" s="441">
        <f>IR128/DEFM_Région_Dépt!DW127</f>
        <v>0.3523300444105058</v>
      </c>
      <c r="IT128" s="435">
        <v>17435</v>
      </c>
      <c r="IU128" s="441">
        <f>IT128/DEFM_Région_Dépt!DX127</f>
        <v>0.35423312135557405</v>
      </c>
      <c r="IV128" s="435">
        <v>17683</v>
      </c>
      <c r="IW128" s="441">
        <f>IV128/DEFM_Région_Dépt!DY127</f>
        <v>0.35789750647668395</v>
      </c>
      <c r="IX128" s="435">
        <v>17361</v>
      </c>
      <c r="IY128" s="441">
        <f>IX128/DEFM_Région_Dépt!DZ127</f>
        <v>0.35987313958791095</v>
      </c>
      <c r="IZ128" s="435">
        <v>17348</v>
      </c>
      <c r="JA128" s="441">
        <f>IZ128/DEFM_Région_Dépt!EA127</f>
        <v>0.35756538945112021</v>
      </c>
      <c r="JB128" s="435">
        <v>17537</v>
      </c>
      <c r="JC128" s="441">
        <f>JB128/DEFM_Région_Dépt!EB127</f>
        <v>0.35578503175021808</v>
      </c>
      <c r="JD128" s="435">
        <v>17705</v>
      </c>
      <c r="JE128" s="441">
        <f>JD128/DEFM_Région_Dépt!EC127</f>
        <v>0.35643105912668854</v>
      </c>
      <c r="JF128" s="435">
        <v>18122</v>
      </c>
      <c r="JG128" s="441">
        <f>JF128/DEFM_Région_Dépt!ED127</f>
        <v>0.36233854520734193</v>
      </c>
      <c r="JH128" s="435">
        <v>18597</v>
      </c>
      <c r="JI128" s="441">
        <f>JH128/DEFM_Région_Dépt!EE127</f>
        <v>0.36705812691206946</v>
      </c>
      <c r="JJ128" s="435">
        <v>18830</v>
      </c>
      <c r="JK128" s="441">
        <f>JJ128/DEFM_Région_Dépt!EF127</f>
        <v>0.36935328848002197</v>
      </c>
      <c r="JL128" s="435"/>
      <c r="JM128" s="441" t="e">
        <f>JL128/DEFM_Région_Dépt!EG127</f>
        <v>#DIV/0!</v>
      </c>
      <c r="JN128" s="435"/>
      <c r="JO128" s="441" t="e">
        <f>JN128/DEFM_Région_Dépt!EH127</f>
        <v>#DIV/0!</v>
      </c>
      <c r="JP128" s="435"/>
      <c r="JQ128" s="441" t="e">
        <f>JP128/DEFM_Région_Dépt!EI127</f>
        <v>#DIV/0!</v>
      </c>
      <c r="JR128" s="435"/>
      <c r="JS128" s="441" t="e">
        <f>JR128/DEFM_Région_Dépt!EJ127</f>
        <v>#DIV/0!</v>
      </c>
    </row>
    <row r="129" spans="1:279" x14ac:dyDescent="0.35">
      <c r="A129" s="237" t="s">
        <v>511</v>
      </c>
      <c r="B129" s="238"/>
      <c r="C129" s="238"/>
      <c r="D129" s="238"/>
      <c r="E129" s="238"/>
      <c r="F129" s="238"/>
      <c r="G129" s="238"/>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237">
        <f>AP123+AP125+AP126+AP127+AP128</f>
        <v>867828</v>
      </c>
      <c r="AQ129" s="239">
        <v>0.19814732067937815</v>
      </c>
      <c r="AR129" s="237">
        <f>AR123+AR125+AR126+AR127+AR128</f>
        <v>882140</v>
      </c>
      <c r="AS129" s="239">
        <v>0.20350001384134131</v>
      </c>
      <c r="AT129" s="237">
        <f>AT123+AT125+AT126+AT127+AT128</f>
        <v>871232</v>
      </c>
      <c r="AU129" s="239">
        <v>0.20453476740306964</v>
      </c>
      <c r="AV129" s="237">
        <f>AV123+AV125+AV126+AV127+AV128</f>
        <v>872205</v>
      </c>
      <c r="AW129" s="239">
        <v>0.20553213359370712</v>
      </c>
      <c r="AX129" s="237">
        <f>AX123+AX125+AX126+AX127+AX128</f>
        <v>859586</v>
      </c>
      <c r="AY129" s="239">
        <v>0.2044779400010657</v>
      </c>
      <c r="AZ129" s="237">
        <f>AZ123+AZ125+AZ126+AZ127+AZ128</f>
        <v>849601</v>
      </c>
      <c r="BA129" s="239">
        <v>0.19925177481855469</v>
      </c>
      <c r="BB129" s="237">
        <f>BB123+BB125+BB126+BB127+BB128</f>
        <v>858625</v>
      </c>
      <c r="BC129" s="239">
        <v>0.19653291784746643</v>
      </c>
      <c r="BD129" s="237">
        <f>BD123+BD125+BD126+BD127+BD128</f>
        <v>878353</v>
      </c>
      <c r="BE129" s="239">
        <v>0.19606583914597864</v>
      </c>
      <c r="BF129" s="237">
        <f>BF123+BF125+BF126+BF127+BF128</f>
        <v>884365</v>
      </c>
      <c r="BG129" s="239">
        <v>0.19541896310713422</v>
      </c>
      <c r="BH129" s="237">
        <f>BH123+BH125+BH126+BH127+BH128</f>
        <v>898464</v>
      </c>
      <c r="BI129" s="239">
        <v>0.19650188570633723</v>
      </c>
      <c r="BJ129" s="237">
        <f>BJ123+BJ125+BJ126+BJ127+BJ128</f>
        <v>905940</v>
      </c>
      <c r="BK129" s="239">
        <v>0.19781109492417176</v>
      </c>
      <c r="BL129" s="237">
        <f>BL123+BL125+BL126+BL127+BL128</f>
        <v>935091</v>
      </c>
      <c r="BM129" s="239">
        <v>0.20134892806664409</v>
      </c>
      <c r="BN129" s="237">
        <f>BN123+BN125+BN126+BN127+BN128</f>
        <v>957632</v>
      </c>
      <c r="BO129" s="239">
        <v>0.20681182027409425</v>
      </c>
      <c r="BP129" s="237">
        <f>BP123+BP125+BP126+BP127+BP128</f>
        <v>966815</v>
      </c>
      <c r="BQ129" s="239">
        <v>0.21009089962839173</v>
      </c>
      <c r="BR129" s="237">
        <f>BR123+BR125+BR126+BR127+BR128</f>
        <v>949884</v>
      </c>
      <c r="BS129" s="239">
        <v>0.20951009675254983</v>
      </c>
      <c r="BT129" s="237">
        <f>BT123+BT125+BT126+BT127+BT128</f>
        <v>944430</v>
      </c>
      <c r="BU129" s="239">
        <v>0.20957568928217724</v>
      </c>
      <c r="BV129" s="237">
        <f>BV123+BV125+BV126+BV127+BV128</f>
        <v>941534</v>
      </c>
      <c r="BW129" s="239">
        <v>0.2092950778420645</v>
      </c>
      <c r="BX129" s="237">
        <f>BX123+BX125+BX126+BX127+BX128</f>
        <v>942684</v>
      </c>
      <c r="BY129" s="239">
        <v>0.20488796608891205</v>
      </c>
      <c r="BZ129" s="237">
        <f>BZ123+BZ125+BZ126+BZ127+BZ128</f>
        <v>959942</v>
      </c>
      <c r="CA129" s="239">
        <v>0.20302607498755862</v>
      </c>
      <c r="CB129" s="237">
        <f>CB123+CB125+CB126+CB127+CB128</f>
        <v>971212</v>
      </c>
      <c r="CC129" s="239">
        <v>0.20081603249738902</v>
      </c>
      <c r="CD129" s="237">
        <f>CD123+CD125+CD126+CD127+CD128</f>
        <v>996410</v>
      </c>
      <c r="CE129" s="239">
        <v>0.20149929827825391</v>
      </c>
      <c r="CF129" s="237">
        <f>CF123+CF125+CF126+CF127+CF128</f>
        <v>1014217</v>
      </c>
      <c r="CG129" s="239">
        <v>0.20329100613731313</v>
      </c>
      <c r="CH129" s="237">
        <f>CH123+CH125+CH126+CH127+CH128</f>
        <v>1013526</v>
      </c>
      <c r="CI129" s="239">
        <v>0.20383112235365713</v>
      </c>
      <c r="CJ129" s="237">
        <f>CJ123+CJ125+CJ126+CJ127+CJ128</f>
        <v>1048667</v>
      </c>
      <c r="CK129" s="239">
        <v>0.20614073799015989</v>
      </c>
      <c r="CL129" s="237">
        <f>CL123+CL125+CL126+CL127+CL128</f>
        <v>1060201</v>
      </c>
      <c r="CM129" s="239">
        <v>0.20903754292590374</v>
      </c>
      <c r="CN129" s="237">
        <f>CN123+CN125+CN126+CN127+CN128</f>
        <v>1075863</v>
      </c>
      <c r="CO129" s="239">
        <v>0.21341969864713164</v>
      </c>
      <c r="CP129" s="237">
        <f>CP123+CP125+CP126+CP127+CP128</f>
        <v>1083318</v>
      </c>
      <c r="CQ129" s="239">
        <v>0.21570797054887439</v>
      </c>
      <c r="CR129" s="237">
        <f>CR123+CR125+CR126+CR127+CR128</f>
        <v>1073548</v>
      </c>
      <c r="CS129" s="239">
        <v>0.21658382982981528</v>
      </c>
      <c r="CT129" s="237">
        <f>CT123+CT125+CT126+CT127+CT128</f>
        <v>1062183</v>
      </c>
      <c r="CU129" s="239">
        <v>0.21667400688300825</v>
      </c>
      <c r="CV129" s="237">
        <f>CV123+CV125+CV126+CV127+CV128</f>
        <v>1074487</v>
      </c>
      <c r="CW129" s="239">
        <v>0.21414847993596794</v>
      </c>
      <c r="CX129" s="237">
        <f>CX123+CX125+CX126+CX127+CX128</f>
        <v>1060411</v>
      </c>
      <c r="CY129" s="239">
        <v>0.21038715278742229</v>
      </c>
      <c r="CZ129" s="237">
        <f>CZ123+CZ125+CZ126+CZ127+CZ128</f>
        <v>1088874</v>
      </c>
      <c r="DA129" s="239">
        <v>0.20989569347904491</v>
      </c>
      <c r="DB129" s="237">
        <f>DB123+DB125+DB126+DB127+DB128</f>
        <v>1114090</v>
      </c>
      <c r="DC129" s="239">
        <v>0.21121530940827521</v>
      </c>
      <c r="DD129" s="237">
        <f>DD123+DD125+DD126+DD127+DD128</f>
        <v>1118516</v>
      </c>
      <c r="DE129" s="239">
        <v>0.21235946693884741</v>
      </c>
      <c r="DF129" s="237">
        <f>DF123+DF125+DF126+DF127+DF128</f>
        <v>1124502</v>
      </c>
      <c r="DG129" s="239">
        <v>0.21359259445685941</v>
      </c>
      <c r="DH129" s="237">
        <f>DH123+DH125+DH126+DH127+DH128</f>
        <v>1154965</v>
      </c>
      <c r="DI129" s="239">
        <v>0.21620076018865259</v>
      </c>
      <c r="DJ129" s="237">
        <f>DJ123+DJ125+DJ126+DJ127+DJ128</f>
        <v>1158501</v>
      </c>
      <c r="DK129" s="239">
        <v>0.21852852431408323</v>
      </c>
      <c r="DL129" s="237">
        <f>DL123+DL125+DL126+DL127+DL128</f>
        <v>1166707</v>
      </c>
      <c r="DM129" s="239">
        <v>0.22173596151050184</v>
      </c>
      <c r="DN129" s="237">
        <f>DN123+DN125+DN126+DN127+DN128</f>
        <v>1172927</v>
      </c>
      <c r="DO129" s="239">
        <v>0.22423969790566586</v>
      </c>
      <c r="DP129" s="237">
        <f>DP123+DP125+DP126+DP127+DP128</f>
        <v>1167554</v>
      </c>
      <c r="DQ129" s="239">
        <v>0.22501734047008429</v>
      </c>
      <c r="DR129" s="237">
        <f>DR123+DR125+DR126+DR127+DR128</f>
        <v>1158192</v>
      </c>
      <c r="DS129" s="239">
        <v>0.22467033929490426</v>
      </c>
      <c r="DT129" s="237">
        <f>DT123+DT125+DT126+DT127+DT128</f>
        <v>1165538</v>
      </c>
      <c r="DU129" s="239">
        <v>0.22146597525172287</v>
      </c>
      <c r="DV129" s="237">
        <f>DV123+DV125+DV126+DV127+DV128</f>
        <v>1163079</v>
      </c>
      <c r="DW129" s="239">
        <v>0.2183220788406402</v>
      </c>
      <c r="DX129" s="237">
        <f>DX123+DX125+DX126+DX127+DX128</f>
        <v>1192408</v>
      </c>
      <c r="DY129" s="239">
        <v>0.2177737151957512</v>
      </c>
      <c r="DZ129" s="237">
        <f>DZ123+DZ125+DZ126+DZ127+DZ128</f>
        <v>1216543</v>
      </c>
      <c r="EA129" s="239">
        <v>0.21898245250237786</v>
      </c>
      <c r="EB129" s="237">
        <f>EB123+EB125+EB126+EB127+EB128</f>
        <v>1223865</v>
      </c>
      <c r="EC129" s="239">
        <v>0.22002664701549651</v>
      </c>
      <c r="ED129" s="237">
        <f>ED123+ED125+ED126+ED127+ED128</f>
        <v>1243617</v>
      </c>
      <c r="EE129" s="239">
        <v>0.22252667026922568</v>
      </c>
      <c r="EF129" s="237">
        <f>EF123+EF125+EF126+EF127+EF128</f>
        <v>1270732</v>
      </c>
      <c r="EG129" s="239">
        <v>0.22498959358593076</v>
      </c>
      <c r="EH129" s="237">
        <f>EH123+EH125+EH126+EH127+EH128</f>
        <v>1277480</v>
      </c>
      <c r="EI129" s="239">
        <v>0.22701686988326619</v>
      </c>
      <c r="EJ129" s="237">
        <f>EJ123+EJ125+EJ126+EJ127+EJ128</f>
        <v>1290712</v>
      </c>
      <c r="EK129" s="239">
        <v>0.23017556274075968</v>
      </c>
      <c r="EL129" s="237">
        <f>EL123+EL125+EL126+EL127+EL128</f>
        <v>1293113</v>
      </c>
      <c r="EM129" s="239">
        <v>0.23126406152195297</v>
      </c>
      <c r="EN129" s="237">
        <f>EN123+EN125+EN126+EN127+EN128</f>
        <v>1292026</v>
      </c>
      <c r="EO129" s="239">
        <v>0.2315499447839765</v>
      </c>
      <c r="EP129" s="237">
        <f>EP123+EP125+EP126+EP127+EP128</f>
        <v>1278040</v>
      </c>
      <c r="EQ129" s="239">
        <v>0.23115411383567808</v>
      </c>
      <c r="ER129" s="237">
        <f>ER123+ER125+ER126+ER127+ER128</f>
        <v>1272320</v>
      </c>
      <c r="ES129" s="239">
        <v>0.22696812773950042</v>
      </c>
      <c r="ET129" s="237">
        <f>ET123+ET125+ET126+ET127+ET128</f>
        <v>1267558</v>
      </c>
      <c r="EU129" s="239">
        <v>0.22329386629687017</v>
      </c>
      <c r="EV129" s="237">
        <f>EV123+EV125+EV126+EV127+EV128</f>
        <v>1294166</v>
      </c>
      <c r="EW129" s="239">
        <v>0.22383874331531842</v>
      </c>
      <c r="EX129" s="237">
        <f>EX123+EX125+EX126+EX127+EX128</f>
        <v>1290863</v>
      </c>
      <c r="EY129" s="239">
        <v>0.22104651202613798</v>
      </c>
      <c r="EZ129" s="237">
        <f>EZ123+EZ125+EZ126+EZ127+EZ128</f>
        <v>1339624</v>
      </c>
      <c r="FA129" s="239">
        <f>EZ129/DEFM_Région_Dépt!CA128</f>
        <v>0.22967917500773241</v>
      </c>
      <c r="FB129" s="237">
        <f>FB123+FB125+FB126+FB127+FB128</f>
        <v>1370615</v>
      </c>
      <c r="FC129" s="240">
        <f>FB129/DEFM_Région_Dépt!CB128</f>
        <v>0.23412423275445188</v>
      </c>
      <c r="FD129" s="241">
        <f>FD123+FD125+FD126+FD127+FD128</f>
        <v>1392362</v>
      </c>
      <c r="FE129" s="239">
        <f>FD129/DEFM_Région_Dépt!CC128</f>
        <v>0.23739005662463181</v>
      </c>
      <c r="FF129" s="237">
        <f>FF123+FF125+FF126+FF127+FF128</f>
        <v>1356833</v>
      </c>
      <c r="FG129" s="239">
        <f>FF129/DEFM_Région_Dépt!CD128</f>
        <v>0.23276607132747887</v>
      </c>
      <c r="FH129" s="237">
        <f>FH123+FH125+FH126+FH127+FH128</f>
        <v>1320659</v>
      </c>
      <c r="FI129" s="239">
        <f>FH129/DEFM_Région_Dépt!CE128</f>
        <v>0.22899431666560607</v>
      </c>
      <c r="FJ129" s="237">
        <f>FJ123+FJ125+FJ126+FJ127+FJ128</f>
        <v>1258447</v>
      </c>
      <c r="FK129" s="239">
        <f>FJ129/DEFM_Région_Dépt!CF128</f>
        <v>0.22274028999051301</v>
      </c>
      <c r="FL129" s="237">
        <f>FL123+FL125+FL126+FL127+FL128</f>
        <v>1086104</v>
      </c>
      <c r="FM129" s="239">
        <f>FL129/DEFM_Région_Dépt!CG128</f>
        <v>0.19334036483714059</v>
      </c>
      <c r="FN129" s="237">
        <f>FN123+FN125+FN126+FN127+FN128</f>
        <v>1057550</v>
      </c>
      <c r="FO129" s="239">
        <f>FN129/DEFM_Région_Dépt!CH128</f>
        <v>0.18965785010080533</v>
      </c>
      <c r="FP129" s="237">
        <f>FP123+FP125+FP126+FP127+FP128</f>
        <v>1032982</v>
      </c>
      <c r="FQ129" s="239">
        <f>FP129/DEFM_Région_Dépt!CI128</f>
        <v>0.18327430484956164</v>
      </c>
      <c r="FR129" s="237">
        <f>FR123+FR125+FR126+FR127+FR128</f>
        <v>1037726</v>
      </c>
      <c r="FS129" s="239">
        <f>FR129/DEFM_Région_Dépt!CJ128</f>
        <v>0.17955305783636805</v>
      </c>
      <c r="FT129" s="237">
        <f>FT123+FT125+FT126+FT127+FT128</f>
        <v>1042244</v>
      </c>
      <c r="FU129" s="239">
        <f>FT129/DEFM_Région_Dépt!CK128</f>
        <v>0.17876136399693673</v>
      </c>
      <c r="FV129" s="237">
        <f>FV123+FV125+FV126+FV127+FV128</f>
        <v>1029263</v>
      </c>
      <c r="FW129" s="239">
        <f>FV129/DEFM_Région_Dépt!CL128</f>
        <v>0.17608967637376013</v>
      </c>
      <c r="FX129" s="237">
        <f>FX123+FX125+FX126+FX127+FX128</f>
        <v>1034771</v>
      </c>
      <c r="FY129" s="239">
        <f>FX129/DEFM_Région_Dépt!CM128</f>
        <v>0.17666471638013617</v>
      </c>
      <c r="FZ129" s="237">
        <f>FZ123+FZ125+FZ126+FZ127+FZ128</f>
        <v>1029669</v>
      </c>
      <c r="GA129" s="239">
        <f>FZ129/DEFM_Région_Dépt!CN128</f>
        <v>0.17611635078397825</v>
      </c>
      <c r="GB129" s="237">
        <f>GB123+GB125+GB126+GB127+GB128</f>
        <v>1044573</v>
      </c>
      <c r="GC129" s="239">
        <f>GB129/DEFM_Région_Dépt!CO128</f>
        <v>0.17699527254858768</v>
      </c>
      <c r="GD129" s="237">
        <f>GD123+GD125+GD126+GD127+GD128</f>
        <v>1045003</v>
      </c>
      <c r="GE129" s="239">
        <f>GD129/DEFM_Région_Dépt!CP128</f>
        <v>0.17780787174457266</v>
      </c>
      <c r="GF129" s="237">
        <f>GF123+GF125+GF126+GF127+GF128</f>
        <v>997498</v>
      </c>
      <c r="GG129" s="239">
        <f>GF129/DEFM_Région_Dépt!CQ128</f>
        <v>0.17143226401205924</v>
      </c>
      <c r="GH129" s="237">
        <f>GH123+GH125+GH126+GH127+GH128</f>
        <v>985571</v>
      </c>
      <c r="GI129" s="239">
        <f>GH129/DEFM_Région_Dépt!CR128</f>
        <v>0.17100819201231518</v>
      </c>
      <c r="GJ129" s="237">
        <f>GJ123+GJ125+GJ126+GJ127+GJ128</f>
        <v>989196</v>
      </c>
      <c r="GK129" s="239">
        <v>0.16031182259754045</v>
      </c>
      <c r="GL129" s="237">
        <f>GL123+GL125+GL126+GL127+GL128</f>
        <v>973433</v>
      </c>
      <c r="GM129" s="239">
        <f>GL129/DEFM_Région_Dépt!CT128</f>
        <v>0.17083037701270373</v>
      </c>
      <c r="GN129" s="237">
        <f>GN123+GN125+GN126+GN127+GN128</f>
        <v>963359</v>
      </c>
      <c r="GO129" s="239">
        <f>GN129/DEFM_Région_Dépt!CU128</f>
        <v>0.16578031057339301</v>
      </c>
      <c r="GP129" s="296">
        <f>GP123+GP125+GP126+GP127+GP128</f>
        <v>969130</v>
      </c>
      <c r="GQ129" s="297">
        <f>GP129/DEFM_Région_Dépt!CV128</f>
        <v>0.16357091029263113</v>
      </c>
      <c r="GR129" s="296">
        <f>GR123+GR125+GR126+GR127+GR128</f>
        <v>972942</v>
      </c>
      <c r="GS129" s="297">
        <f>GR129/DEFM_Région_Dépt!CW128</f>
        <v>0.16301844379650199</v>
      </c>
      <c r="GT129" s="296">
        <f>GT123+GT125+GT126+GT127+GT128</f>
        <v>975520</v>
      </c>
      <c r="GU129" s="297">
        <f>GT129/DEFM_Région_Dépt!CX128</f>
        <v>0.16223486037195009</v>
      </c>
      <c r="GV129" s="296">
        <f>GV123+GV125+GV126+GV127+GV128</f>
        <v>984894</v>
      </c>
      <c r="GW129" s="297">
        <f>GV129/DEFM_Région_Dépt!CY128</f>
        <v>0.16373809923995733</v>
      </c>
      <c r="GX129" s="296">
        <f>GX123+GX125+GX126+GX127+GX128</f>
        <v>981322</v>
      </c>
      <c r="GY129" s="298">
        <f>GX129/DEFM_Région_Dépt!CZ128</f>
        <v>0.16383726897926978</v>
      </c>
      <c r="GZ129" s="439">
        <f>GZ123+GZ125+GZ126+GZ127+GZ128</f>
        <v>1006924</v>
      </c>
      <c r="HA129" s="444">
        <f>GZ129/DEFM_Région_Dépt!DA128</f>
        <v>0.16684982316229299</v>
      </c>
      <c r="HB129" s="439">
        <f>HB123+HB125+HB126+HB127+HB128</f>
        <v>1009062</v>
      </c>
      <c r="HC129" s="444">
        <f>HB129/DEFM_Région_Dépt!DB128</f>
        <v>0.16843453640616501</v>
      </c>
      <c r="HD129" s="439">
        <f>HD123+HD125+HD126+HD127+HD128</f>
        <v>1011334</v>
      </c>
      <c r="HE129" s="444">
        <f>HD129/DEFM_Région_Dépt!DC128</f>
        <v>0.1706314264074848</v>
      </c>
      <c r="HF129" s="439">
        <f>HF123+HF125+HF126+HF127+HF128</f>
        <v>997155</v>
      </c>
      <c r="HG129" s="444">
        <f>HF129/DEFM_Région_Dépt!DD128</f>
        <v>0.17000726467755556</v>
      </c>
      <c r="HH129" s="439">
        <f>HH123+HH125+HH126+HH127+HH128</f>
        <v>997612</v>
      </c>
      <c r="HI129" s="444">
        <f>HH129/DEFM_Région_Dépt!DE128</f>
        <v>0.17082713173462796</v>
      </c>
      <c r="HJ129" s="439">
        <f>HJ123+HJ125+HJ126+HJ127+HJ128</f>
        <v>981676</v>
      </c>
      <c r="HK129" s="444">
        <f>HJ129/DEFM_Région_Dépt!DF128</f>
        <v>0.17029841202432983</v>
      </c>
      <c r="HL129" s="439">
        <f>HL123+HL125+HL126+HL127+HL128</f>
        <v>973305</v>
      </c>
      <c r="HM129" s="444">
        <f>HL129/DEFM_Région_Dépt!DG128</f>
        <v>0.16572978368398406</v>
      </c>
      <c r="HN129" s="439">
        <f>HN123+HN125+HN126+HN127+HN128</f>
        <v>988735</v>
      </c>
      <c r="HO129" s="444">
        <f>HN129/DEFM_Région_Dépt!DH128</f>
        <v>0.16583820386491482</v>
      </c>
      <c r="HP129" s="439">
        <f>HP123+HP125+HP126+HP127+HP128</f>
        <v>999701</v>
      </c>
      <c r="HQ129" s="444">
        <f>HP129/DEFM_Région_Dépt!DI128</f>
        <v>0.16650804807525749</v>
      </c>
      <c r="HR129" s="439">
        <f>HR123+HR125+HR126+HR127+HR128</f>
        <v>1024638</v>
      </c>
      <c r="HS129" s="444">
        <f>HR129/DEFM_Région_Dépt!DJ128</f>
        <v>0.1699469445515166</v>
      </c>
      <c r="HT129" s="439">
        <f>HT123+HT125+HT126+HT127+HT128</f>
        <v>1027774</v>
      </c>
      <c r="HU129" s="444">
        <f>HT129/DEFM_Région_Dépt!DK128</f>
        <v>0.17190090108925174</v>
      </c>
      <c r="HV129" s="439">
        <f>HV123+HV125+HV126+HV127+HV128</f>
        <v>1029667</v>
      </c>
      <c r="HW129" s="448">
        <f>HV129/DEFM_Région_Dépt!DL128</f>
        <v>0.17244727729061018</v>
      </c>
      <c r="HX129" s="439">
        <f>HX123+HX125+HX126+HX127+HX128</f>
        <v>1054037</v>
      </c>
      <c r="HY129" s="444">
        <f>HX129/DEFM_Région_Dépt!DM128</f>
        <v>0.17518727260941758</v>
      </c>
      <c r="HZ129" s="439">
        <f>HZ123+HZ125+HZ126+HZ127+HZ128</f>
        <v>1061798</v>
      </c>
      <c r="IA129" s="444">
        <f>HZ129/DEFM_Région_Dépt!DN128</f>
        <v>0.17817740515617989</v>
      </c>
      <c r="IB129" s="439">
        <f>IB123+IB125+IB126+IB127+IB128</f>
        <v>1075491</v>
      </c>
      <c r="IC129" s="444">
        <f>IB129/DEFM_Région_Dépt!DO128</f>
        <v>0.18231231929655164</v>
      </c>
      <c r="ID129" s="439">
        <f>ID123+ID125+ID126+ID127+ID128</f>
        <v>1070159</v>
      </c>
      <c r="IE129" s="444">
        <f>ID129/DEFM_Région_Dépt!DP128</f>
        <v>0.1839310117126022</v>
      </c>
      <c r="IF129" s="439">
        <f>IF123+IF125+IF126+IF127+IF128</f>
        <v>1072473</v>
      </c>
      <c r="IG129" s="444">
        <f>IF129/DEFM_Région_Dépt!DQ128</f>
        <v>0.18608551924979536</v>
      </c>
      <c r="IH129" s="439">
        <f>IH123+IH125+IH126+IH127+IH128</f>
        <v>1065206</v>
      </c>
      <c r="II129" s="444">
        <f>IH129/DEFM_Région_Dépt!DR128</f>
        <v>0.18617365996617713</v>
      </c>
      <c r="IJ129" s="439">
        <f>IJ123+IJ125+IJ126+IJ127+IJ128</f>
        <v>1060944</v>
      </c>
      <c r="IK129" s="444">
        <f>IJ129/DEFM_Région_Dépt!DS128</f>
        <v>0.18296207259890562</v>
      </c>
      <c r="IL129" s="439">
        <f>IL123+IL125+IL126+IL127+IL128</f>
        <v>1058545</v>
      </c>
      <c r="IM129" s="444">
        <f>IL129/DEFM_Région_Dépt!DT128</f>
        <v>0.18127477759035526</v>
      </c>
      <c r="IN129" s="439">
        <f>IN123+IN125+IN126+IN127+IN128</f>
        <v>1063870</v>
      </c>
      <c r="IO129" s="444">
        <f>IN129/DEFM_Région_Dépt!DU128</f>
        <v>0.18161103551595359</v>
      </c>
      <c r="IP129" s="439">
        <f>IP123+IP125+IP126+IP127+IP128</f>
        <v>1070678</v>
      </c>
      <c r="IQ129" s="444">
        <f>IP129/DEFM_Région_Dépt!DV128</f>
        <v>0.18233930794790579</v>
      </c>
      <c r="IR129" s="439">
        <f>IR123+IR125+IR126+IR127+IR128</f>
        <v>1066269</v>
      </c>
      <c r="IS129" s="444">
        <f>IR129/DEFM_Région_Dépt!DW128</f>
        <v>0.18415508647578782</v>
      </c>
      <c r="IT129" s="439">
        <f>IT123+IT125+IT126+IT127+IT128</f>
        <v>1073604</v>
      </c>
      <c r="IU129" s="444">
        <f>IT129/DEFM_Région_Dépt!DX128</f>
        <v>0.18570929407898151</v>
      </c>
      <c r="IV129" s="439">
        <f>IV123+IV125+IV126+IV127+IV128</f>
        <v>1097285</v>
      </c>
      <c r="IW129" s="444">
        <f>IV129/DEFM_Région_Dépt!DY128</f>
        <v>0.18955640982542019</v>
      </c>
      <c r="IX129" s="439">
        <f>IX123+IX125+IX126+IX127+IX128</f>
        <v>1097089</v>
      </c>
      <c r="IY129" s="444">
        <f>IX129/DEFM_Région_Dépt!DZ128</f>
        <v>0.19175020174085272</v>
      </c>
      <c r="IZ129" s="439">
        <f>IZ123+IZ125+IZ126+IZ127+IZ128</f>
        <v>1117626</v>
      </c>
      <c r="JA129" s="444">
        <f>IZ129/DEFM_Région_Dépt!EA128</f>
        <v>0.19110438013155734</v>
      </c>
      <c r="JB129" s="439">
        <f>JB123+JB125+JB126+JB127+JB128</f>
        <v>1152286</v>
      </c>
      <c r="JC129" s="444">
        <f>JB129/DEFM_Région_Dépt!EB128</f>
        <v>0.1922711819156436</v>
      </c>
      <c r="JD129" s="439">
        <f>JD123+JD125+JD126+JD127+JD128</f>
        <v>1175787</v>
      </c>
      <c r="JE129" s="444">
        <f>JD129/DEFM_Région_Dépt!EC128</f>
        <v>0.1958954794927254</v>
      </c>
      <c r="JF129" s="439">
        <f>JF123+JF125+JF126+JF127+JF128</f>
        <v>1202210</v>
      </c>
      <c r="JG129" s="444">
        <f>JF129/DEFM_Région_Dépt!ED128</f>
        <v>0.20069442833029869</v>
      </c>
      <c r="JH129" s="439">
        <f>JH123+JH125+JH126+JH127+JH128</f>
        <v>1229581</v>
      </c>
      <c r="JI129" s="444">
        <f>JH129/DEFM_Région_Dépt!EE128</f>
        <v>0.20341422217590077</v>
      </c>
      <c r="JJ129" s="439">
        <f>JJ123+JJ125+JJ126+JJ127+JJ128</f>
        <v>1251642</v>
      </c>
      <c r="JK129" s="444">
        <f>JJ129/DEFM_Région_Dépt!EF128</f>
        <v>0.20480533510140272</v>
      </c>
      <c r="JL129" s="439">
        <f>JL123+JL125+JL126+JL127+JL128</f>
        <v>0</v>
      </c>
      <c r="JM129" s="444" t="e">
        <f>JL129/DEFM_Région_Dépt!EG128</f>
        <v>#DIV/0!</v>
      </c>
      <c r="JN129" s="439">
        <f>JN123+JN125+JN126+JN127+JN128</f>
        <v>0</v>
      </c>
      <c r="JO129" s="444" t="e">
        <f>JN129/DEFM_Région_Dépt!EH128</f>
        <v>#DIV/0!</v>
      </c>
      <c r="JP129" s="439">
        <f>JP123+JP125+JP126+JP127+JP128</f>
        <v>0</v>
      </c>
      <c r="JQ129" s="444" t="e">
        <f>JP129/DEFM_Région_Dépt!EI128</f>
        <v>#DIV/0!</v>
      </c>
      <c r="JR129" s="439">
        <f>JR123+JR125+JR126+JR127+JR128</f>
        <v>0</v>
      </c>
      <c r="JS129" s="444" t="e">
        <f>JR129/DEFM_Région_Dépt!EJ128</f>
        <v>#DIV/0!</v>
      </c>
    </row>
  </sheetData>
  <mergeCells count="140">
    <mergeCell ref="A12:A13"/>
    <mergeCell ref="B12:C12"/>
    <mergeCell ref="D12:E12"/>
    <mergeCell ref="F12:G12"/>
    <mergeCell ref="H12:I12"/>
    <mergeCell ref="J12:K12"/>
    <mergeCell ref="X12:Y12"/>
    <mergeCell ref="Z12:AA12"/>
    <mergeCell ref="AB12:AC12"/>
    <mergeCell ref="AD12:AE12"/>
    <mergeCell ref="AF12:AG12"/>
    <mergeCell ref="AH12:AI12"/>
    <mergeCell ref="L12:M12"/>
    <mergeCell ref="N12:O12"/>
    <mergeCell ref="P12:Q12"/>
    <mergeCell ref="R12:S12"/>
    <mergeCell ref="T12:U12"/>
    <mergeCell ref="V12:W12"/>
    <mergeCell ref="AV12:AW12"/>
    <mergeCell ref="AX12:AY12"/>
    <mergeCell ref="AZ12:BA12"/>
    <mergeCell ref="BB12:BC12"/>
    <mergeCell ref="BD12:BE12"/>
    <mergeCell ref="BF12:BG12"/>
    <mergeCell ref="AJ12:AK12"/>
    <mergeCell ref="AL12:AM12"/>
    <mergeCell ref="AN12:AO12"/>
    <mergeCell ref="AP12:AQ12"/>
    <mergeCell ref="AR12:AS12"/>
    <mergeCell ref="AT12:AU12"/>
    <mergeCell ref="BT12:BU12"/>
    <mergeCell ref="BV12:BW12"/>
    <mergeCell ref="BX12:BY12"/>
    <mergeCell ref="BZ12:CA12"/>
    <mergeCell ref="CB12:CC12"/>
    <mergeCell ref="CD12:CE12"/>
    <mergeCell ref="BH12:BI12"/>
    <mergeCell ref="BJ12:BK12"/>
    <mergeCell ref="BL12:BM12"/>
    <mergeCell ref="BN12:BO12"/>
    <mergeCell ref="BP12:BQ12"/>
    <mergeCell ref="BR12:BS12"/>
    <mergeCell ref="CR12:CS12"/>
    <mergeCell ref="CT12:CU12"/>
    <mergeCell ref="CV12:CW12"/>
    <mergeCell ref="CX12:CY12"/>
    <mergeCell ref="CZ12:DA12"/>
    <mergeCell ref="DB12:DC12"/>
    <mergeCell ref="CF12:CG12"/>
    <mergeCell ref="CH12:CI12"/>
    <mergeCell ref="CJ12:CK12"/>
    <mergeCell ref="CL12:CM12"/>
    <mergeCell ref="CN12:CO12"/>
    <mergeCell ref="CP12:CQ12"/>
    <mergeCell ref="DP12:DQ12"/>
    <mergeCell ref="DR12:DS12"/>
    <mergeCell ref="DT12:DU12"/>
    <mergeCell ref="DV12:DW12"/>
    <mergeCell ref="DX12:DY12"/>
    <mergeCell ref="DZ12:EA12"/>
    <mergeCell ref="DD12:DE12"/>
    <mergeCell ref="DF12:DG12"/>
    <mergeCell ref="DH12:DI12"/>
    <mergeCell ref="DJ12:DK12"/>
    <mergeCell ref="DL12:DM12"/>
    <mergeCell ref="DN12:DO12"/>
    <mergeCell ref="EN12:EO12"/>
    <mergeCell ref="EP12:EQ12"/>
    <mergeCell ref="ER12:ES12"/>
    <mergeCell ref="ET12:EU12"/>
    <mergeCell ref="EV12:EW12"/>
    <mergeCell ref="EX12:EY12"/>
    <mergeCell ref="EB12:EC12"/>
    <mergeCell ref="ED12:EE12"/>
    <mergeCell ref="EF12:EG12"/>
    <mergeCell ref="EH12:EI12"/>
    <mergeCell ref="EJ12:EK12"/>
    <mergeCell ref="EL12:EM12"/>
    <mergeCell ref="FL12:FM12"/>
    <mergeCell ref="FN12:FO12"/>
    <mergeCell ref="FP12:FQ12"/>
    <mergeCell ref="FR12:FS12"/>
    <mergeCell ref="FT12:FU12"/>
    <mergeCell ref="FV12:FW12"/>
    <mergeCell ref="EZ12:FA12"/>
    <mergeCell ref="FB12:FC12"/>
    <mergeCell ref="FD12:FE12"/>
    <mergeCell ref="FF12:FG12"/>
    <mergeCell ref="FH12:FI12"/>
    <mergeCell ref="FJ12:FK12"/>
    <mergeCell ref="GJ12:GK12"/>
    <mergeCell ref="GL12:GM12"/>
    <mergeCell ref="GN12:GO12"/>
    <mergeCell ref="GP12:GQ12"/>
    <mergeCell ref="GR12:GS12"/>
    <mergeCell ref="GT12:GU12"/>
    <mergeCell ref="FX12:FY12"/>
    <mergeCell ref="FZ12:GA12"/>
    <mergeCell ref="GB12:GC12"/>
    <mergeCell ref="GD12:GE12"/>
    <mergeCell ref="GF12:GG12"/>
    <mergeCell ref="GH12:GI12"/>
    <mergeCell ref="HH12:HI12"/>
    <mergeCell ref="HJ12:HK12"/>
    <mergeCell ref="HL12:HM12"/>
    <mergeCell ref="HN12:HO12"/>
    <mergeCell ref="HP12:HQ12"/>
    <mergeCell ref="HR12:HS12"/>
    <mergeCell ref="GV12:GW12"/>
    <mergeCell ref="GX12:GY12"/>
    <mergeCell ref="GZ12:HA12"/>
    <mergeCell ref="HB12:HC12"/>
    <mergeCell ref="HD12:HE12"/>
    <mergeCell ref="HF12:HG12"/>
    <mergeCell ref="IF12:IG12"/>
    <mergeCell ref="IH12:II12"/>
    <mergeCell ref="IJ12:IK12"/>
    <mergeCell ref="IL12:IM12"/>
    <mergeCell ref="IN12:IO12"/>
    <mergeCell ref="IP12:IQ12"/>
    <mergeCell ref="HT12:HU12"/>
    <mergeCell ref="HV12:HW12"/>
    <mergeCell ref="HX12:HY12"/>
    <mergeCell ref="HZ12:IA12"/>
    <mergeCell ref="IB12:IC12"/>
    <mergeCell ref="ID12:IE12"/>
    <mergeCell ref="JP12:JQ12"/>
    <mergeCell ref="JR12:JS12"/>
    <mergeCell ref="JD12:JE12"/>
    <mergeCell ref="JF12:JG12"/>
    <mergeCell ref="JH12:JI12"/>
    <mergeCell ref="JJ12:JK12"/>
    <mergeCell ref="JL12:JM12"/>
    <mergeCell ref="JN12:JO12"/>
    <mergeCell ref="IR12:IS12"/>
    <mergeCell ref="IT12:IU12"/>
    <mergeCell ref="IV12:IW12"/>
    <mergeCell ref="IX12:IY12"/>
    <mergeCell ref="IZ12:JA12"/>
    <mergeCell ref="JB12:JC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IS199"/>
  <sheetViews>
    <sheetView workbookViewId="0">
      <pane xSplit="1" ySplit="12" topLeftCell="HW86" activePane="bottomRight" state="frozenSplit"/>
      <selection activeCell="NS44" sqref="NS44"/>
      <selection pane="topRight" activeCell="NS44" sqref="NS44"/>
      <selection pane="bottomLeft" activeCell="NS44" sqref="NS44"/>
      <selection pane="bottomRight" activeCell="HW123" sqref="HW123:IN123"/>
    </sheetView>
  </sheetViews>
  <sheetFormatPr baseColWidth="10" defaultColWidth="11.453125" defaultRowHeight="11.5" x14ac:dyDescent="0.25"/>
  <cols>
    <col min="1" max="1" width="30.7265625" style="3" customWidth="1"/>
    <col min="2" max="3" width="9.26953125" style="3" customWidth="1"/>
    <col min="4" max="5" width="9.26953125" style="22" customWidth="1"/>
    <col min="6" max="7" width="9.26953125" style="3" customWidth="1"/>
    <col min="8" max="9" width="9.26953125" style="22" customWidth="1"/>
    <col min="10" max="11" width="9.26953125" style="3" customWidth="1"/>
    <col min="12" max="13" width="9.26953125" style="22" customWidth="1"/>
    <col min="14" max="15" width="9.26953125" style="3" customWidth="1"/>
    <col min="16" max="17" width="9.26953125" style="22" customWidth="1"/>
    <col min="18" max="19" width="9.26953125" style="3" customWidth="1"/>
    <col min="20" max="21" width="9.26953125" style="22" customWidth="1"/>
    <col min="22" max="23" width="9.26953125" style="3" customWidth="1"/>
    <col min="24" max="25" width="9.26953125" style="22" customWidth="1"/>
    <col min="26" max="27" width="9.26953125" style="3" customWidth="1"/>
    <col min="28" max="29" width="9.26953125" style="22" customWidth="1"/>
    <col min="30" max="31" width="9.26953125" style="3" customWidth="1"/>
    <col min="32" max="33" width="9.26953125" style="22" customWidth="1"/>
    <col min="34" max="35" width="9.26953125" style="3" customWidth="1"/>
    <col min="36" max="37" width="9.26953125" style="22" customWidth="1"/>
    <col min="38" max="39" width="9.26953125" style="3" customWidth="1"/>
    <col min="40" max="41" width="9.26953125" style="22" customWidth="1"/>
    <col min="42" max="43" width="9.453125" style="1" customWidth="1"/>
    <col min="44" max="44" width="9.453125" style="21" customWidth="1"/>
    <col min="45" max="45" width="9.453125" style="22" customWidth="1"/>
    <col min="46" max="46" width="8.453125" style="3" bestFit="1" customWidth="1"/>
    <col min="47" max="47" width="9.26953125" style="1" customWidth="1"/>
    <col min="48" max="48" width="8.453125" style="22" bestFit="1" customWidth="1"/>
    <col min="49" max="49" width="9.26953125" style="21" customWidth="1"/>
    <col min="50" max="50" width="8.453125" style="3" bestFit="1" customWidth="1"/>
    <col min="51" max="51" width="9.26953125" style="1" customWidth="1"/>
    <col min="52" max="52" width="8.453125" style="22" bestFit="1" customWidth="1"/>
    <col min="53" max="53" width="9.26953125" style="21" customWidth="1"/>
    <col min="54" max="54" width="8.453125" style="22" bestFit="1" customWidth="1"/>
    <col min="55" max="55" width="9.26953125" style="21" customWidth="1"/>
    <col min="56" max="56" width="8.453125" style="22" bestFit="1" customWidth="1"/>
    <col min="57" max="57" width="9.26953125" style="21" customWidth="1"/>
    <col min="58" max="58" width="8.453125" style="22" bestFit="1" customWidth="1"/>
    <col min="59" max="59" width="9.26953125" style="21" customWidth="1"/>
    <col min="60" max="60" width="8.453125" style="22" bestFit="1" customWidth="1"/>
    <col min="61" max="61" width="9.26953125" style="21" customWidth="1"/>
    <col min="62" max="62" width="8.453125" style="22" bestFit="1" customWidth="1"/>
    <col min="63" max="63" width="9.26953125" style="21" customWidth="1"/>
    <col min="64" max="64" width="8.453125" style="22" bestFit="1" customWidth="1"/>
    <col min="65" max="65" width="9.26953125" style="21" customWidth="1"/>
    <col min="66" max="66" width="8.453125" style="21" bestFit="1" customWidth="1"/>
    <col min="67" max="67" width="8.7265625" style="21" customWidth="1"/>
    <col min="68" max="68" width="8.453125" style="21" bestFit="1" customWidth="1"/>
    <col min="69" max="69" width="8.7265625" style="21" customWidth="1"/>
    <col min="70" max="70" width="8.453125" style="21" bestFit="1" customWidth="1"/>
    <col min="71" max="71" width="8.7265625" style="21" customWidth="1"/>
    <col min="72" max="72" width="8.453125" style="21" bestFit="1" customWidth="1"/>
    <col min="73" max="73" width="8.7265625" style="21" customWidth="1"/>
    <col min="74" max="74" width="8.453125" style="21" bestFit="1" customWidth="1"/>
    <col min="75" max="75" width="8.7265625" style="21" customWidth="1"/>
    <col min="76" max="76" width="8.453125" style="21" bestFit="1" customWidth="1"/>
    <col min="77" max="77" width="8.7265625" style="21" customWidth="1"/>
    <col min="78" max="78" width="8.453125" style="21" bestFit="1" customWidth="1"/>
    <col min="79" max="79" width="8.7265625" style="21" customWidth="1"/>
    <col min="80" max="80" width="8.453125" style="21" bestFit="1" customWidth="1"/>
    <col min="81" max="81" width="8.7265625" style="21" customWidth="1"/>
    <col min="82" max="82" width="8.453125" style="21" bestFit="1" customWidth="1"/>
    <col min="83" max="83" width="8.7265625" style="21" customWidth="1"/>
    <col min="84" max="84" width="8.453125" style="21" bestFit="1" customWidth="1"/>
    <col min="85" max="85" width="8.7265625" style="21" customWidth="1"/>
    <col min="86" max="86" width="8.453125" style="21" bestFit="1" customWidth="1"/>
    <col min="87" max="87" width="8.7265625" style="21" customWidth="1"/>
    <col min="88" max="88" width="8.453125" style="21" bestFit="1" customWidth="1"/>
    <col min="89" max="89" width="8.7265625" style="21" customWidth="1"/>
    <col min="90" max="90" width="8.453125" style="21" bestFit="1" customWidth="1"/>
    <col min="91" max="91" width="8.7265625" style="21" customWidth="1"/>
    <col min="92" max="92" width="8.453125" style="21" bestFit="1" customWidth="1"/>
    <col min="93" max="93" width="8.7265625" style="21" customWidth="1"/>
    <col min="94" max="94" width="8.453125" style="21" bestFit="1" customWidth="1"/>
    <col min="95" max="95" width="8.7265625" style="21" customWidth="1"/>
    <col min="96" max="96" width="8.453125" style="21" bestFit="1" customWidth="1"/>
    <col min="97" max="97" width="8.7265625" style="21" customWidth="1"/>
    <col min="98" max="98" width="8.453125" style="21" bestFit="1" customWidth="1"/>
    <col min="99" max="99" width="8.7265625" style="21" customWidth="1"/>
    <col min="100" max="100" width="8.453125" style="21" bestFit="1" customWidth="1"/>
    <col min="101" max="101" width="8.7265625" style="21" customWidth="1"/>
    <col min="102" max="102" width="8.453125" style="21" bestFit="1" customWidth="1"/>
    <col min="103" max="103" width="8.7265625" style="21" customWidth="1"/>
    <col min="104" max="104" width="8.453125" style="21" bestFit="1" customWidth="1"/>
    <col min="105" max="105" width="8.7265625" style="21" customWidth="1"/>
    <col min="106" max="106" width="8.453125" style="21" bestFit="1" customWidth="1"/>
    <col min="107" max="107" width="8.7265625" style="21" customWidth="1"/>
    <col min="108" max="108" width="8.453125" style="21" bestFit="1" customWidth="1"/>
    <col min="109" max="109" width="8.7265625" style="21" customWidth="1"/>
    <col min="110" max="110" width="8.453125" style="21" bestFit="1" customWidth="1"/>
    <col min="111" max="111" width="8.7265625" style="21" customWidth="1"/>
    <col min="112" max="112" width="8.453125" style="21" bestFit="1" customWidth="1"/>
    <col min="113" max="113" width="8.7265625" style="21" customWidth="1"/>
    <col min="114" max="114" width="8.453125" style="21" bestFit="1" customWidth="1"/>
    <col min="115" max="115" width="8.7265625" style="21" customWidth="1"/>
    <col min="116" max="116" width="8.453125" style="21" bestFit="1" customWidth="1"/>
    <col min="117" max="117" width="8.7265625" style="21" customWidth="1"/>
    <col min="118" max="118" width="8.453125" style="21" bestFit="1" customWidth="1"/>
    <col min="119" max="119" width="8.7265625" style="21" customWidth="1"/>
    <col min="120" max="120" width="8.453125" style="21" bestFit="1" customWidth="1"/>
    <col min="121" max="121" width="9" style="21" customWidth="1"/>
    <col min="122" max="122" width="8.453125" style="21" bestFit="1" customWidth="1"/>
    <col min="123" max="123" width="9" style="21" customWidth="1"/>
    <col min="124" max="124" width="8.453125" style="21" bestFit="1" customWidth="1"/>
    <col min="125" max="125" width="9.1796875" style="21" customWidth="1"/>
    <col min="126" max="126" width="8.453125" style="21" bestFit="1" customWidth="1"/>
    <col min="127" max="127" width="9.7265625" style="21" customWidth="1"/>
    <col min="128" max="128" width="8.453125" style="21" bestFit="1" customWidth="1"/>
    <col min="129" max="129" width="9.54296875" style="21" customWidth="1"/>
    <col min="130" max="130" width="8.453125" style="21" bestFit="1" customWidth="1"/>
    <col min="131" max="131" width="9.1796875" style="21" customWidth="1"/>
    <col min="132" max="132" width="8.453125" style="21" bestFit="1" customWidth="1"/>
    <col min="133" max="133" width="9.453125" style="21" customWidth="1"/>
    <col min="134" max="134" width="8.453125" style="3" bestFit="1" customWidth="1"/>
    <col min="135" max="135" width="9.7265625" style="3" customWidth="1"/>
    <col min="136" max="136" width="8.453125" style="3" bestFit="1" customWidth="1"/>
    <col min="137" max="137" width="9.7265625" style="3" customWidth="1"/>
    <col min="138" max="138" width="8.453125" style="3" bestFit="1" customWidth="1"/>
    <col min="139" max="139" width="9.7265625" style="3" customWidth="1"/>
    <col min="140" max="140" width="8.453125" style="3" bestFit="1" customWidth="1"/>
    <col min="141" max="141" width="9.7265625" style="3" customWidth="1"/>
    <col min="142" max="142" width="8.453125" style="3" bestFit="1" customWidth="1"/>
    <col min="143" max="143" width="9.7265625" style="3" customWidth="1"/>
    <col min="144" max="144" width="8.453125" style="3" bestFit="1" customWidth="1"/>
    <col min="145" max="145" width="9.7265625" style="3" customWidth="1"/>
    <col min="146" max="146" width="8.453125" style="3" bestFit="1" customWidth="1"/>
    <col min="147" max="147" width="9.7265625" style="3" customWidth="1"/>
    <col min="148" max="148" width="8.453125" style="22" bestFit="1" customWidth="1"/>
    <col min="149" max="149" width="9.7265625" style="22" customWidth="1"/>
    <col min="150" max="150" width="8.453125" style="22" bestFit="1" customWidth="1"/>
    <col min="151" max="151" width="9.7265625" style="22" customWidth="1"/>
    <col min="152" max="152" width="8.453125" style="22" bestFit="1" customWidth="1"/>
    <col min="153" max="153" width="9.7265625" style="22" customWidth="1"/>
    <col min="154" max="154" width="8.453125" style="22" bestFit="1" customWidth="1"/>
    <col min="155" max="155" width="9.7265625" style="22" customWidth="1"/>
    <col min="156" max="156" width="8.453125" style="22" bestFit="1" customWidth="1"/>
    <col min="157" max="157" width="9.7265625" style="22" customWidth="1"/>
    <col min="158" max="158" width="8.453125" style="22" bestFit="1" customWidth="1"/>
    <col min="159" max="159" width="9.7265625" style="22" customWidth="1"/>
    <col min="160" max="160" width="8.453125" style="22" bestFit="1" customWidth="1"/>
    <col min="161" max="161" width="9.7265625" style="22" customWidth="1"/>
    <col min="162" max="162" width="8.453125" style="22" bestFit="1" customWidth="1"/>
    <col min="163" max="163" width="9.7265625" style="22" customWidth="1"/>
    <col min="164" max="164" width="8.453125" style="22" bestFit="1" customWidth="1"/>
    <col min="165" max="165" width="9.7265625" style="22" customWidth="1"/>
    <col min="166" max="166" width="8.453125" style="22" bestFit="1" customWidth="1"/>
    <col min="167" max="167" width="9.7265625" style="22" customWidth="1"/>
    <col min="168" max="168" width="8.453125" style="22" bestFit="1" customWidth="1"/>
    <col min="169" max="169" width="9.7265625" style="22" customWidth="1"/>
    <col min="170" max="170" width="8.453125" style="22" bestFit="1" customWidth="1"/>
    <col min="171" max="171" width="9.7265625" style="22" customWidth="1"/>
    <col min="172" max="172" width="8.453125" style="52" bestFit="1" customWidth="1"/>
    <col min="173" max="173" width="9.7265625" style="52" customWidth="1"/>
    <col min="174" max="174" width="8.453125" style="52" bestFit="1" customWidth="1"/>
    <col min="175" max="175" width="9.7265625" style="52" customWidth="1"/>
    <col min="176" max="176" width="8.453125" style="52" bestFit="1" customWidth="1"/>
    <col min="177" max="177" width="9.7265625" style="52" customWidth="1"/>
    <col min="178" max="178" width="8.453125" style="52" bestFit="1" customWidth="1"/>
    <col min="179" max="179" width="9.7265625" style="52" customWidth="1"/>
    <col min="180" max="180" width="8.453125" style="52" bestFit="1" customWidth="1"/>
    <col min="181" max="181" width="9.7265625" style="52" customWidth="1"/>
    <col min="182" max="182" width="8.453125" style="52" bestFit="1" customWidth="1"/>
    <col min="183" max="183" width="9.7265625" style="52" customWidth="1"/>
    <col min="184" max="184" width="8.453125" style="52" bestFit="1" customWidth="1"/>
    <col min="185" max="185" width="9.7265625" style="52" customWidth="1"/>
    <col min="186" max="186" width="8.453125" style="52" bestFit="1" customWidth="1"/>
    <col min="187" max="187" width="9.7265625" style="52" customWidth="1"/>
    <col min="188" max="188" width="8.453125" style="52" bestFit="1" customWidth="1"/>
    <col min="189" max="189" width="9.7265625" style="52" customWidth="1"/>
    <col min="190" max="190" width="8.453125" style="52" bestFit="1" customWidth="1"/>
    <col min="191" max="191" width="9.7265625" style="52" customWidth="1"/>
    <col min="192" max="192" width="8.453125" style="52" bestFit="1" customWidth="1"/>
    <col min="193" max="193" width="9.7265625" style="52" customWidth="1"/>
    <col min="194" max="194" width="8.453125" style="52" bestFit="1" customWidth="1"/>
    <col min="195" max="195" width="9.7265625" style="52" customWidth="1"/>
    <col min="196" max="196" width="8.453125" style="52" bestFit="1" customWidth="1"/>
    <col min="197" max="197" width="9.7265625" style="52" customWidth="1"/>
    <col min="198" max="198" width="8.453125" style="52" bestFit="1" customWidth="1"/>
    <col min="199" max="199" width="9.7265625" style="52" customWidth="1"/>
    <col min="200" max="200" width="8.453125" style="52" bestFit="1" customWidth="1"/>
    <col min="201" max="201" width="9.7265625" style="52" customWidth="1"/>
    <col min="202" max="202" width="8.453125" style="52" bestFit="1" customWidth="1"/>
    <col min="203" max="203" width="9.7265625" style="52" customWidth="1"/>
    <col min="204" max="204" width="8.453125" style="52" bestFit="1" customWidth="1"/>
    <col min="205" max="205" width="9.7265625" style="52" customWidth="1"/>
    <col min="206" max="206" width="8.453125" style="52" bestFit="1" customWidth="1"/>
    <col min="207" max="207" width="9.7265625" style="52" customWidth="1"/>
    <col min="208" max="208" width="8.453125" style="52" bestFit="1" customWidth="1"/>
    <col min="209" max="209" width="9.7265625" style="52" customWidth="1"/>
    <col min="210" max="210" width="8.453125" style="52" bestFit="1" customWidth="1"/>
    <col min="211" max="211" width="9.7265625" style="52" customWidth="1"/>
    <col min="212" max="212" width="8.453125" style="52" bestFit="1" customWidth="1"/>
    <col min="213" max="213" width="9.7265625" style="52" customWidth="1"/>
    <col min="214" max="214" width="8.453125" style="52" bestFit="1" customWidth="1"/>
    <col min="215" max="215" width="9.7265625" style="52" customWidth="1"/>
    <col min="216" max="216" width="8.453125" style="52" bestFit="1" customWidth="1"/>
    <col min="217" max="217" width="9.7265625" style="52" customWidth="1"/>
    <col min="218" max="218" width="8.453125" style="52" bestFit="1" customWidth="1"/>
    <col min="219" max="219" width="9.7265625" style="52" customWidth="1"/>
    <col min="220" max="220" width="8.453125" style="52" bestFit="1" customWidth="1"/>
    <col min="221" max="221" width="9.7265625" style="52" customWidth="1"/>
    <col min="222" max="222" width="8.453125" style="52" bestFit="1" customWidth="1"/>
    <col min="223" max="223" width="9.7265625" style="52" customWidth="1"/>
    <col min="224" max="224" width="8.453125" style="52" bestFit="1" customWidth="1"/>
    <col min="225" max="225" width="9.7265625" style="52" customWidth="1"/>
    <col min="226" max="226" width="8.453125" style="52" bestFit="1" customWidth="1"/>
    <col min="227" max="227" width="9.7265625" style="52" customWidth="1"/>
    <col min="228" max="228" width="8.453125" style="52" bestFit="1" customWidth="1"/>
    <col min="229" max="229" width="9.7265625" style="52" customWidth="1"/>
    <col min="230" max="16384" width="11.453125" style="3"/>
  </cols>
  <sheetData>
    <row r="1" spans="1:253" x14ac:dyDescent="0.25">
      <c r="A1" s="225" t="s">
        <v>541</v>
      </c>
      <c r="B1" s="226"/>
      <c r="C1" s="226"/>
      <c r="D1" s="226"/>
      <c r="E1" s="226"/>
      <c r="F1" s="12"/>
      <c r="G1" s="12"/>
      <c r="H1" s="12"/>
      <c r="I1" s="3"/>
      <c r="L1" s="3"/>
      <c r="M1" s="3"/>
      <c r="P1" s="3"/>
      <c r="Q1" s="3"/>
      <c r="T1" s="3"/>
      <c r="U1" s="3"/>
      <c r="X1" s="3"/>
      <c r="Y1" s="3"/>
      <c r="AB1" s="3"/>
      <c r="AC1" s="3"/>
      <c r="AF1" s="3"/>
      <c r="AG1" s="3"/>
      <c r="AJ1" s="3"/>
      <c r="AK1" s="3"/>
      <c r="AN1" s="3"/>
      <c r="AO1" s="3"/>
      <c r="AR1" s="1"/>
      <c r="AS1" s="3"/>
      <c r="AY1" s="3"/>
      <c r="AZ1" s="3"/>
      <c r="BA1" s="3"/>
      <c r="BB1" s="3"/>
      <c r="BC1" s="3"/>
      <c r="BF1" s="3"/>
      <c r="BG1" s="3"/>
      <c r="BN1" s="22"/>
      <c r="BP1" s="3"/>
      <c r="BQ1" s="3"/>
      <c r="BR1" s="3"/>
      <c r="BS1" s="3"/>
      <c r="BT1" s="22"/>
      <c r="BU1" s="22"/>
      <c r="BV1" s="22"/>
      <c r="BW1" s="22"/>
      <c r="BX1" s="22"/>
      <c r="BY1" s="22"/>
      <c r="BZ1" s="3"/>
      <c r="CA1" s="3"/>
      <c r="CB1" s="3"/>
      <c r="CC1" s="3"/>
      <c r="CD1" s="3"/>
      <c r="CE1" s="3"/>
      <c r="CF1" s="22"/>
      <c r="CG1" s="22"/>
      <c r="CH1" s="3"/>
      <c r="CI1" s="3"/>
      <c r="CJ1" s="3"/>
      <c r="CK1" s="3"/>
      <c r="CL1" s="3"/>
      <c r="CM1" s="3"/>
      <c r="CN1" s="22"/>
      <c r="CO1" s="22"/>
      <c r="CP1" s="3"/>
      <c r="CQ1" s="3"/>
      <c r="CR1" s="3"/>
      <c r="CS1" s="3"/>
      <c r="CT1" s="3"/>
      <c r="CU1" s="3"/>
      <c r="CV1" s="22"/>
      <c r="CW1" s="22"/>
      <c r="CX1" s="3"/>
      <c r="CY1" s="3"/>
      <c r="CZ1" s="22"/>
      <c r="DA1" s="22"/>
      <c r="DB1" s="3"/>
      <c r="DC1" s="3"/>
      <c r="DD1" s="3"/>
      <c r="DE1" s="3"/>
      <c r="DF1" s="3"/>
      <c r="DG1" s="3"/>
      <c r="DH1" s="3"/>
      <c r="DI1" s="3"/>
      <c r="DJ1" s="3"/>
      <c r="DK1" s="3"/>
      <c r="DL1" s="22"/>
      <c r="DM1" s="22"/>
      <c r="DN1" s="3"/>
      <c r="DO1" s="3"/>
      <c r="DP1" s="3"/>
      <c r="DQ1" s="3"/>
      <c r="DR1" s="3"/>
      <c r="DS1" s="3"/>
      <c r="DT1" s="22"/>
      <c r="DU1" s="22"/>
      <c r="DV1" s="3"/>
      <c r="DW1" s="3"/>
      <c r="DX1" s="22"/>
      <c r="DY1" s="22"/>
      <c r="DZ1" s="3"/>
      <c r="EA1" s="3"/>
      <c r="EB1" s="3"/>
      <c r="EC1" s="3"/>
      <c r="EV1" s="3"/>
      <c r="EW1" s="3"/>
      <c r="EX1" s="3"/>
      <c r="EY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1"/>
      <c r="GR1" s="1"/>
      <c r="GS1" s="1"/>
      <c r="GT1" s="3"/>
      <c r="GU1" s="3"/>
      <c r="GV1" s="1"/>
      <c r="GW1" s="22"/>
      <c r="GX1" s="1"/>
      <c r="GY1" s="22"/>
      <c r="GZ1" s="1"/>
      <c r="HA1" s="22"/>
      <c r="HB1" s="1"/>
      <c r="HC1" s="22"/>
      <c r="HD1" s="1"/>
      <c r="HE1" s="22"/>
      <c r="HF1" s="1"/>
      <c r="HG1" s="22"/>
      <c r="HH1" s="1"/>
      <c r="HI1" s="22"/>
      <c r="HJ1" s="1"/>
      <c r="HK1" s="22"/>
      <c r="HL1" s="1"/>
      <c r="HM1" s="22"/>
      <c r="HN1" s="1"/>
      <c r="HO1" s="22"/>
      <c r="HP1" s="1"/>
      <c r="HQ1" s="22"/>
      <c r="HR1" s="1"/>
      <c r="HS1" s="22"/>
      <c r="HT1" s="1"/>
      <c r="HU1" s="22"/>
    </row>
    <row r="2" spans="1:253" ht="13" x14ac:dyDescent="0.3">
      <c r="A2" s="225" t="s">
        <v>547</v>
      </c>
      <c r="B2" s="225"/>
      <c r="C2" s="225"/>
      <c r="D2" s="225"/>
      <c r="E2" s="225"/>
      <c r="F2" s="90"/>
      <c r="G2" s="90"/>
      <c r="H2" s="90"/>
      <c r="I2" s="2"/>
      <c r="J2" s="2"/>
      <c r="K2" s="2"/>
      <c r="L2" s="2"/>
      <c r="M2" s="2"/>
      <c r="N2" s="2"/>
      <c r="O2" s="2"/>
      <c r="P2" s="2"/>
      <c r="Q2" s="2"/>
      <c r="R2" s="2"/>
      <c r="S2" s="2"/>
      <c r="T2" s="2"/>
      <c r="U2" s="2"/>
      <c r="V2" s="2"/>
      <c r="W2" s="2"/>
      <c r="X2" s="2"/>
      <c r="Y2" s="2"/>
      <c r="Z2" s="2"/>
      <c r="AA2" s="2"/>
      <c r="AB2" s="2"/>
      <c r="AC2" s="2"/>
      <c r="AD2" s="2"/>
      <c r="AE2" s="2"/>
      <c r="AF2" s="2"/>
      <c r="AG2" s="2"/>
      <c r="AH2" s="2"/>
      <c r="AI2" s="2"/>
      <c r="AJ2" s="198"/>
      <c r="AK2" s="198"/>
      <c r="AN2" s="3"/>
      <c r="AO2" s="3"/>
      <c r="AR2" s="1"/>
      <c r="AS2" s="3"/>
      <c r="AY2" s="3"/>
      <c r="AZ2" s="3"/>
      <c r="BA2" s="3"/>
      <c r="BB2" s="3"/>
      <c r="BC2" s="3"/>
      <c r="BF2" s="3"/>
      <c r="BG2" s="3"/>
      <c r="BN2" s="22"/>
      <c r="BP2" s="3"/>
      <c r="BQ2" s="3"/>
      <c r="BR2" s="3"/>
      <c r="BS2" s="3"/>
      <c r="BT2" s="22"/>
      <c r="BU2" s="22"/>
      <c r="BV2" s="22"/>
      <c r="BW2" s="22"/>
      <c r="BX2" s="22"/>
      <c r="BY2" s="22"/>
      <c r="BZ2" s="3"/>
      <c r="CA2" s="3"/>
      <c r="CB2" s="3"/>
      <c r="CC2" s="3"/>
      <c r="CD2" s="3"/>
      <c r="CE2" s="3"/>
      <c r="CF2" s="22"/>
      <c r="CG2" s="22"/>
      <c r="CH2" s="3"/>
      <c r="CI2" s="3"/>
      <c r="CJ2" s="3"/>
      <c r="CK2" s="3"/>
      <c r="CL2" s="3"/>
      <c r="CM2" s="3"/>
      <c r="CN2" s="22"/>
      <c r="CO2" s="22"/>
      <c r="CP2" s="3"/>
      <c r="CQ2" s="3"/>
      <c r="CR2" s="3"/>
      <c r="CS2" s="3"/>
      <c r="CT2" s="3"/>
      <c r="CU2" s="3"/>
      <c r="CV2" s="22"/>
      <c r="CW2" s="22"/>
      <c r="CX2" s="3"/>
      <c r="CY2" s="3"/>
      <c r="CZ2" s="22"/>
      <c r="DA2" s="22"/>
      <c r="DB2" s="3"/>
      <c r="DC2" s="3"/>
      <c r="DD2" s="3"/>
      <c r="DE2" s="3"/>
      <c r="DF2" s="3"/>
      <c r="DG2" s="3"/>
      <c r="DH2" s="3"/>
      <c r="DI2" s="3"/>
      <c r="DJ2" s="3"/>
      <c r="DK2" s="3"/>
      <c r="DL2" s="22"/>
      <c r="DM2" s="22"/>
      <c r="DN2" s="3"/>
      <c r="DO2" s="3"/>
      <c r="DP2" s="3"/>
      <c r="DQ2" s="3"/>
      <c r="DR2" s="3"/>
      <c r="DS2" s="3"/>
      <c r="DT2" s="22"/>
      <c r="DU2" s="22"/>
      <c r="DV2" s="3"/>
      <c r="DW2" s="3"/>
      <c r="DX2" s="22"/>
      <c r="DY2" s="22"/>
      <c r="DZ2" s="3"/>
      <c r="EA2" s="3"/>
      <c r="EB2" s="3"/>
      <c r="EC2" s="3"/>
      <c r="EV2" s="3"/>
      <c r="EW2" s="3"/>
      <c r="EX2" s="3"/>
      <c r="EY2" s="3"/>
      <c r="FJ2" s="3"/>
      <c r="FK2" s="3"/>
      <c r="FL2" s="3"/>
      <c r="FM2" s="2"/>
      <c r="FN2" s="2"/>
      <c r="FO2" s="2"/>
      <c r="FP2" s="2"/>
      <c r="FQ2" s="2"/>
      <c r="FR2" s="2"/>
      <c r="FS2" s="2"/>
      <c r="FT2" s="2"/>
      <c r="FU2" s="2"/>
      <c r="FV2" s="2"/>
      <c r="FW2" s="2"/>
      <c r="FX2" s="2"/>
      <c r="FY2" s="2"/>
      <c r="FZ2" s="2"/>
      <c r="GA2" s="2"/>
      <c r="GB2" s="2"/>
      <c r="GC2" s="2"/>
      <c r="GD2" s="2"/>
      <c r="GE2" s="2"/>
      <c r="GF2" s="2"/>
      <c r="GG2" s="2"/>
      <c r="GH2" s="2"/>
      <c r="GI2" s="2"/>
      <c r="GJ2" s="2"/>
      <c r="GK2" s="198"/>
      <c r="GL2" s="198"/>
      <c r="GM2" s="3"/>
      <c r="GN2" s="3"/>
      <c r="GO2" s="3"/>
      <c r="GP2" s="3"/>
      <c r="GQ2" s="1"/>
      <c r="GR2" s="1"/>
      <c r="GS2" s="1"/>
      <c r="GT2" s="3"/>
      <c r="GU2" s="3"/>
      <c r="GV2" s="1"/>
      <c r="GW2" s="22"/>
      <c r="GX2" s="1"/>
      <c r="GY2" s="22"/>
      <c r="GZ2" s="1"/>
      <c r="HA2" s="22"/>
      <c r="HB2" s="1"/>
      <c r="HC2" s="22"/>
      <c r="HD2" s="1"/>
      <c r="HE2" s="22"/>
      <c r="HF2" s="1"/>
      <c r="HG2" s="22"/>
      <c r="HH2" s="1"/>
      <c r="HI2" s="22"/>
      <c r="HJ2" s="1"/>
      <c r="HK2" s="22"/>
      <c r="HL2" s="1"/>
      <c r="HM2" s="22"/>
      <c r="HN2" s="1"/>
      <c r="HO2" s="22"/>
      <c r="HP2" s="1"/>
      <c r="HQ2" s="22"/>
      <c r="HR2" s="1"/>
      <c r="HS2" s="22"/>
      <c r="HT2" s="1"/>
      <c r="HU2" s="22"/>
    </row>
    <row r="3" spans="1:253" ht="13" x14ac:dyDescent="0.3">
      <c r="A3" s="42" t="s">
        <v>544</v>
      </c>
      <c r="B3" s="90"/>
      <c r="C3" s="90"/>
      <c r="D3" s="90"/>
      <c r="E3" s="90"/>
      <c r="F3" s="90"/>
      <c r="G3" s="90"/>
      <c r="H3" s="90"/>
      <c r="I3" s="2"/>
      <c r="J3" s="2"/>
      <c r="K3" s="2"/>
      <c r="L3" s="2"/>
      <c r="M3" s="2"/>
      <c r="N3" s="2"/>
      <c r="O3" s="2"/>
      <c r="P3" s="2"/>
      <c r="Q3" s="2"/>
      <c r="R3" s="2"/>
      <c r="S3" s="2"/>
      <c r="T3" s="2"/>
      <c r="U3" s="2"/>
      <c r="V3" s="2"/>
      <c r="W3" s="2"/>
      <c r="X3" s="2"/>
      <c r="Y3" s="2"/>
      <c r="Z3" s="2"/>
      <c r="AA3" s="2"/>
      <c r="AB3" s="2"/>
      <c r="AC3" s="2"/>
      <c r="AD3" s="2"/>
      <c r="AE3" s="2"/>
      <c r="AF3" s="2"/>
      <c r="AG3" s="2"/>
      <c r="AH3" s="2"/>
      <c r="AI3" s="2"/>
      <c r="AJ3" s="198"/>
      <c r="AK3" s="198"/>
      <c r="AN3" s="3"/>
      <c r="AO3" s="3"/>
      <c r="AR3" s="1"/>
      <c r="AS3" s="3"/>
      <c r="AY3" s="3"/>
      <c r="AZ3" s="3"/>
      <c r="BA3" s="3"/>
      <c r="BB3" s="3"/>
      <c r="BC3" s="3"/>
      <c r="BF3" s="3"/>
      <c r="BG3" s="3"/>
      <c r="BN3" s="22"/>
      <c r="BP3" s="3"/>
      <c r="BQ3" s="3"/>
      <c r="BR3" s="3"/>
      <c r="BS3" s="3"/>
      <c r="BT3" s="22"/>
      <c r="BU3" s="22"/>
      <c r="BV3" s="22"/>
      <c r="BW3" s="22"/>
      <c r="BX3" s="22"/>
      <c r="BY3" s="22"/>
      <c r="BZ3" s="3"/>
      <c r="CA3" s="3"/>
      <c r="CB3" s="3"/>
      <c r="CC3" s="3"/>
      <c r="CD3" s="3"/>
      <c r="CE3" s="3"/>
      <c r="CF3" s="22"/>
      <c r="CG3" s="22"/>
      <c r="CH3" s="3"/>
      <c r="CI3" s="3"/>
      <c r="CJ3" s="3"/>
      <c r="CK3" s="3"/>
      <c r="CL3" s="3"/>
      <c r="CM3" s="3"/>
      <c r="CN3" s="22"/>
      <c r="CO3" s="22"/>
      <c r="CP3" s="3"/>
      <c r="CQ3" s="3"/>
      <c r="CR3" s="3"/>
      <c r="CS3" s="3"/>
      <c r="CT3" s="3"/>
      <c r="CU3" s="3"/>
      <c r="CV3" s="22"/>
      <c r="CW3" s="22"/>
      <c r="CX3" s="3"/>
      <c r="CY3" s="3"/>
      <c r="CZ3" s="22"/>
      <c r="DA3" s="22"/>
      <c r="DB3" s="3"/>
      <c r="DC3" s="3"/>
      <c r="DD3" s="3"/>
      <c r="DE3" s="3"/>
      <c r="DF3" s="3"/>
      <c r="DG3" s="3"/>
      <c r="DH3" s="3"/>
      <c r="DI3" s="3"/>
      <c r="DJ3" s="3"/>
      <c r="DK3" s="3"/>
      <c r="DL3" s="22"/>
      <c r="DM3" s="22"/>
      <c r="DN3" s="3"/>
      <c r="DO3" s="3"/>
      <c r="DP3" s="3"/>
      <c r="DQ3" s="3"/>
      <c r="DR3" s="3"/>
      <c r="DS3" s="3"/>
      <c r="DT3" s="22"/>
      <c r="DU3" s="22"/>
      <c r="DV3" s="3"/>
      <c r="DW3" s="3"/>
      <c r="DX3" s="22"/>
      <c r="DY3" s="22"/>
      <c r="DZ3" s="3"/>
      <c r="EA3" s="3"/>
      <c r="EB3" s="3"/>
      <c r="EC3" s="3"/>
      <c r="EV3" s="3"/>
      <c r="EW3" s="3"/>
      <c r="EX3" s="3"/>
      <c r="EY3" s="3"/>
      <c r="FJ3" s="3"/>
      <c r="FK3" s="3"/>
      <c r="FL3" s="3"/>
      <c r="FM3" s="2"/>
      <c r="FN3" s="2"/>
      <c r="FO3" s="2"/>
      <c r="FP3" s="2"/>
      <c r="FQ3" s="2"/>
      <c r="FR3" s="2"/>
      <c r="FS3" s="2"/>
      <c r="FT3" s="2"/>
      <c r="FU3" s="2"/>
      <c r="FV3" s="2"/>
      <c r="FW3" s="2"/>
      <c r="FX3" s="2"/>
      <c r="FY3" s="2"/>
      <c r="FZ3" s="2"/>
      <c r="GA3" s="2"/>
      <c r="GB3" s="2"/>
      <c r="GC3" s="2"/>
      <c r="GD3" s="2"/>
      <c r="GE3" s="2"/>
      <c r="GF3" s="2"/>
      <c r="GG3" s="2"/>
      <c r="GH3" s="2"/>
      <c r="GI3" s="2"/>
      <c r="GJ3" s="2"/>
      <c r="GK3" s="198"/>
      <c r="GL3" s="198"/>
      <c r="GM3" s="3"/>
      <c r="GN3" s="3"/>
      <c r="GO3" s="3"/>
      <c r="GP3" s="3"/>
      <c r="GQ3" s="1"/>
      <c r="GR3" s="1"/>
      <c r="GS3" s="1"/>
      <c r="GT3" s="3"/>
      <c r="GU3" s="3"/>
      <c r="GV3" s="1"/>
      <c r="GW3" s="22"/>
      <c r="GX3" s="1"/>
      <c r="GY3" s="22"/>
      <c r="GZ3" s="1"/>
      <c r="HA3" s="22"/>
      <c r="HB3" s="1"/>
      <c r="HC3" s="22"/>
      <c r="HD3" s="1"/>
      <c r="HE3" s="22"/>
      <c r="HF3" s="1"/>
      <c r="HG3" s="22"/>
      <c r="HH3" s="1"/>
      <c r="HI3" s="22"/>
      <c r="HJ3" s="1"/>
      <c r="HK3" s="22"/>
      <c r="HL3" s="1"/>
      <c r="HM3" s="22"/>
      <c r="HN3" s="1"/>
      <c r="HO3" s="22"/>
      <c r="HP3" s="1"/>
      <c r="HQ3" s="22"/>
      <c r="HR3" s="1"/>
      <c r="HS3" s="22"/>
      <c r="HT3" s="1"/>
      <c r="HU3" s="22"/>
    </row>
    <row r="4" spans="1:253" ht="13" x14ac:dyDescent="0.3">
      <c r="A4" s="136" t="s">
        <v>537</v>
      </c>
      <c r="B4" s="90"/>
      <c r="C4" s="90"/>
      <c r="D4" s="90"/>
      <c r="E4" s="90"/>
      <c r="F4" s="90"/>
      <c r="G4" s="90"/>
      <c r="H4" s="90"/>
      <c r="I4" s="2"/>
      <c r="J4" s="2"/>
      <c r="K4" s="2"/>
      <c r="L4" s="2"/>
      <c r="M4" s="2"/>
      <c r="N4" s="2"/>
      <c r="O4" s="2"/>
      <c r="P4" s="2"/>
      <c r="Q4" s="2"/>
      <c r="R4" s="2"/>
      <c r="S4" s="2"/>
      <c r="T4" s="2"/>
      <c r="U4" s="2"/>
      <c r="V4" s="2"/>
      <c r="W4" s="2"/>
      <c r="X4" s="2"/>
      <c r="Y4" s="2"/>
      <c r="Z4" s="2"/>
      <c r="AA4" s="2"/>
      <c r="AB4" s="2"/>
      <c r="AC4" s="2"/>
      <c r="AD4" s="2"/>
      <c r="AE4" s="2"/>
      <c r="AF4" s="2"/>
      <c r="AG4" s="2"/>
      <c r="AH4" s="2"/>
      <c r="AI4" s="2"/>
      <c r="AJ4" s="198"/>
      <c r="AK4" s="198"/>
      <c r="AN4" s="3"/>
      <c r="AO4" s="3"/>
      <c r="AR4" s="1"/>
      <c r="AS4" s="3"/>
      <c r="AY4" s="3"/>
      <c r="AZ4" s="3"/>
      <c r="BA4" s="3"/>
      <c r="BB4" s="3"/>
      <c r="BC4" s="3"/>
      <c r="BF4" s="3"/>
      <c r="BG4" s="3"/>
      <c r="BN4" s="22"/>
      <c r="BP4" s="3"/>
      <c r="BQ4" s="3"/>
      <c r="BR4" s="3"/>
      <c r="BS4" s="3"/>
      <c r="BT4" s="22"/>
      <c r="BU4" s="22"/>
      <c r="BV4" s="22"/>
      <c r="BW4" s="22"/>
      <c r="BX4" s="22"/>
      <c r="BY4" s="22"/>
      <c r="BZ4" s="3"/>
      <c r="CA4" s="3"/>
      <c r="CB4" s="3"/>
      <c r="CC4" s="3"/>
      <c r="CD4" s="3"/>
      <c r="CE4" s="3"/>
      <c r="CF4" s="22"/>
      <c r="CG4" s="22"/>
      <c r="CH4" s="3"/>
      <c r="CI4" s="3"/>
      <c r="CJ4" s="3"/>
      <c r="CK4" s="3"/>
      <c r="CL4" s="3"/>
      <c r="CM4" s="3"/>
      <c r="CN4" s="22"/>
      <c r="CO4" s="22"/>
      <c r="CP4" s="3"/>
      <c r="CQ4" s="3"/>
      <c r="CR4" s="3"/>
      <c r="CS4" s="3"/>
      <c r="CT4" s="3"/>
      <c r="CU4" s="3"/>
      <c r="CV4" s="22"/>
      <c r="CW4" s="22"/>
      <c r="CX4" s="3"/>
      <c r="CY4" s="3"/>
      <c r="CZ4" s="22"/>
      <c r="DA4" s="22"/>
      <c r="DB4" s="3"/>
      <c r="DC4" s="3"/>
      <c r="DD4" s="3"/>
      <c r="DE4" s="3"/>
      <c r="DF4" s="3"/>
      <c r="DG4" s="3"/>
      <c r="DH4" s="3"/>
      <c r="DI4" s="3"/>
      <c r="DJ4" s="3"/>
      <c r="DK4" s="3"/>
      <c r="DL4" s="22"/>
      <c r="DM4" s="22"/>
      <c r="DN4" s="3"/>
      <c r="DO4" s="3"/>
      <c r="DP4" s="3"/>
      <c r="DQ4" s="3"/>
      <c r="DR4" s="3"/>
      <c r="DS4" s="3"/>
      <c r="DT4" s="22"/>
      <c r="DU4" s="22"/>
      <c r="DV4" s="3"/>
      <c r="DW4" s="3"/>
      <c r="DX4" s="22"/>
      <c r="DY4" s="22"/>
      <c r="DZ4" s="3"/>
      <c r="EA4" s="3"/>
      <c r="EB4" s="3"/>
      <c r="EC4" s="3"/>
      <c r="EV4" s="3"/>
      <c r="EW4" s="3"/>
      <c r="EX4" s="3"/>
      <c r="EY4" s="3"/>
      <c r="FJ4" s="3"/>
      <c r="FK4" s="3"/>
      <c r="FL4" s="3"/>
      <c r="FM4" s="2"/>
      <c r="FN4" s="2"/>
      <c r="FO4" s="2"/>
      <c r="FP4" s="2"/>
      <c r="FQ4" s="2"/>
      <c r="FR4" s="2"/>
      <c r="FS4" s="2"/>
      <c r="FT4" s="2"/>
      <c r="FU4" s="2"/>
      <c r="FV4" s="2"/>
      <c r="FW4" s="2"/>
      <c r="FX4" s="2"/>
      <c r="FY4" s="2"/>
      <c r="FZ4" s="2"/>
      <c r="GA4" s="2"/>
      <c r="GB4" s="2"/>
      <c r="GC4" s="2"/>
      <c r="GD4" s="2"/>
      <c r="GE4" s="2"/>
      <c r="GF4" s="2"/>
      <c r="GG4" s="2"/>
      <c r="GH4" s="2"/>
      <c r="GI4" s="2"/>
      <c r="GJ4" s="2"/>
      <c r="GK4" s="198"/>
      <c r="GL4" s="198"/>
      <c r="GM4" s="3"/>
      <c r="GN4" s="3"/>
      <c r="GO4" s="3"/>
      <c r="GP4" s="3"/>
      <c r="GQ4" s="1"/>
      <c r="GR4" s="1"/>
      <c r="GS4" s="1"/>
      <c r="GT4" s="3"/>
      <c r="GU4" s="3"/>
      <c r="GV4" s="1"/>
      <c r="GW4" s="22"/>
      <c r="GX4" s="1"/>
      <c r="GY4" s="22"/>
      <c r="GZ4" s="1"/>
      <c r="HA4" s="22"/>
      <c r="HB4" s="1"/>
      <c r="HC4" s="22"/>
      <c r="HD4" s="1"/>
      <c r="HE4" s="22"/>
      <c r="HF4" s="1"/>
      <c r="HG4" s="22"/>
      <c r="HH4" s="1"/>
      <c r="HI4" s="22"/>
      <c r="HJ4" s="1"/>
      <c r="HK4" s="22"/>
      <c r="HL4" s="1"/>
      <c r="HM4" s="22"/>
      <c r="HN4" s="1"/>
      <c r="HO4" s="22"/>
      <c r="HP4" s="1"/>
      <c r="HQ4" s="22"/>
      <c r="HR4" s="1"/>
      <c r="HS4" s="22"/>
      <c r="HT4" s="1"/>
      <c r="HU4" s="22"/>
    </row>
    <row r="5" spans="1:253" s="201" customFormat="1" ht="11.5" customHeight="1" x14ac:dyDescent="0.35">
      <c r="A5" s="199" t="s">
        <v>545</v>
      </c>
      <c r="B5" s="34"/>
      <c r="C5" s="200"/>
      <c r="D5" s="34"/>
      <c r="E5" s="200"/>
      <c r="F5" s="34"/>
      <c r="G5" s="200"/>
      <c r="ER5" s="202"/>
      <c r="ES5" s="202"/>
      <c r="ET5" s="202"/>
      <c r="EU5" s="202"/>
      <c r="EZ5" s="202"/>
      <c r="FA5" s="202"/>
      <c r="FB5" s="202"/>
      <c r="FC5" s="202"/>
      <c r="FD5" s="203"/>
      <c r="FE5" s="203"/>
      <c r="FF5" s="203"/>
      <c r="FG5" s="203"/>
      <c r="FH5" s="203"/>
      <c r="FI5" s="203"/>
    </row>
    <row r="6" spans="1:253" ht="11.5" customHeight="1" x14ac:dyDescent="0.25">
      <c r="A6" s="10" t="s">
        <v>208</v>
      </c>
      <c r="D6" s="3"/>
      <c r="E6" s="3"/>
      <c r="H6" s="3"/>
      <c r="I6" s="3"/>
      <c r="L6" s="3"/>
      <c r="M6" s="3"/>
      <c r="P6" s="3"/>
      <c r="Q6" s="3"/>
      <c r="T6" s="3"/>
      <c r="U6" s="3"/>
      <c r="X6" s="3"/>
      <c r="Y6" s="3"/>
      <c r="AB6" s="3"/>
      <c r="AC6" s="3"/>
      <c r="AF6" s="3"/>
      <c r="AG6" s="3"/>
      <c r="AJ6" s="3"/>
      <c r="AK6" s="3"/>
      <c r="AN6" s="3"/>
      <c r="AO6" s="3"/>
      <c r="AR6" s="1"/>
      <c r="AS6" s="3"/>
      <c r="AY6" s="3"/>
      <c r="AZ6" s="3"/>
      <c r="BA6" s="3"/>
      <c r="BB6" s="3"/>
      <c r="BC6" s="3"/>
      <c r="BF6" s="3"/>
      <c r="BG6" s="3"/>
      <c r="BN6" s="22"/>
      <c r="BP6" s="3"/>
      <c r="BQ6" s="3"/>
      <c r="BR6" s="3"/>
      <c r="BS6" s="3"/>
      <c r="BT6" s="22"/>
      <c r="BU6" s="22"/>
      <c r="BV6" s="22"/>
      <c r="BW6" s="22"/>
      <c r="BX6" s="22"/>
      <c r="BY6" s="22"/>
      <c r="BZ6" s="3"/>
      <c r="CA6" s="3"/>
      <c r="CB6" s="3"/>
      <c r="CC6" s="3"/>
      <c r="CD6" s="3"/>
      <c r="CE6" s="3"/>
      <c r="CF6" s="22"/>
      <c r="CG6" s="22"/>
      <c r="CH6" s="3"/>
      <c r="CI6" s="3"/>
      <c r="CJ6" s="3"/>
      <c r="CK6" s="3"/>
      <c r="CL6" s="3"/>
      <c r="CM6" s="3"/>
      <c r="CN6" s="22"/>
      <c r="CO6" s="22"/>
      <c r="CP6" s="3"/>
      <c r="CQ6" s="3"/>
      <c r="CR6" s="3"/>
      <c r="CS6" s="3"/>
      <c r="CT6" s="3"/>
      <c r="CU6" s="3"/>
      <c r="CV6" s="22"/>
      <c r="CW6" s="22"/>
      <c r="CX6" s="3"/>
      <c r="CY6" s="3"/>
      <c r="CZ6" s="22"/>
      <c r="DA6" s="22"/>
      <c r="DB6" s="3"/>
      <c r="DC6" s="3"/>
      <c r="DD6" s="3"/>
      <c r="DE6" s="3"/>
      <c r="DF6" s="3"/>
      <c r="DG6" s="3"/>
      <c r="DH6" s="3"/>
      <c r="DI6" s="3"/>
      <c r="DJ6" s="3"/>
      <c r="DK6" s="3"/>
      <c r="DL6" s="22"/>
      <c r="DM6" s="22"/>
      <c r="DN6" s="3"/>
      <c r="DO6" s="3"/>
      <c r="DP6" s="3"/>
      <c r="DQ6" s="3"/>
      <c r="DR6" s="3"/>
      <c r="DS6" s="3"/>
      <c r="DT6" s="22"/>
      <c r="DU6" s="22"/>
      <c r="DV6" s="3"/>
      <c r="DW6" s="3"/>
      <c r="DX6" s="22"/>
      <c r="DY6" s="22"/>
      <c r="DZ6" s="3"/>
      <c r="EA6" s="3"/>
      <c r="EB6" s="3"/>
      <c r="EC6" s="3"/>
      <c r="EV6" s="3"/>
      <c r="EW6" s="3"/>
      <c r="EX6" s="3"/>
      <c r="EY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1"/>
      <c r="GR6" s="1"/>
      <c r="GS6" s="1"/>
      <c r="GT6" s="3"/>
      <c r="GU6" s="3"/>
      <c r="GV6" s="1"/>
      <c r="GW6" s="22"/>
      <c r="GX6" s="1"/>
      <c r="GY6" s="22"/>
      <c r="GZ6" s="1"/>
      <c r="HA6" s="22"/>
      <c r="HB6" s="1"/>
      <c r="HC6" s="22"/>
      <c r="HD6" s="1"/>
      <c r="HE6" s="22"/>
      <c r="HF6" s="1"/>
      <c r="HG6" s="22"/>
      <c r="HH6" s="1"/>
      <c r="HI6" s="22"/>
      <c r="HJ6" s="1"/>
      <c r="HK6" s="22"/>
      <c r="HL6" s="1"/>
      <c r="HM6" s="22"/>
      <c r="HN6" s="1"/>
      <c r="HO6" s="22"/>
      <c r="HP6" s="1"/>
      <c r="HQ6" s="22"/>
      <c r="HR6" s="1"/>
      <c r="HS6" s="22"/>
      <c r="HT6" s="1"/>
      <c r="HU6" s="22"/>
    </row>
    <row r="7" spans="1:253" ht="11.5" customHeight="1" x14ac:dyDescent="0.25">
      <c r="A7" s="11" t="s">
        <v>548</v>
      </c>
      <c r="D7" s="3"/>
      <c r="E7" s="3"/>
      <c r="H7" s="3"/>
      <c r="I7" s="3"/>
      <c r="L7" s="3"/>
      <c r="M7" s="3"/>
      <c r="P7" s="3"/>
      <c r="Q7" s="3"/>
      <c r="T7" s="3"/>
      <c r="U7" s="3"/>
      <c r="X7" s="3"/>
      <c r="Y7" s="3"/>
      <c r="AB7" s="3"/>
      <c r="AC7" s="3"/>
      <c r="AF7" s="3"/>
      <c r="AG7" s="3"/>
      <c r="AJ7" s="3"/>
      <c r="AK7" s="3"/>
      <c r="AN7" s="3"/>
      <c r="AO7" s="3"/>
      <c r="AR7" s="1"/>
      <c r="AS7" s="3"/>
      <c r="AY7" s="3"/>
      <c r="AZ7" s="3"/>
      <c r="BA7" s="3"/>
      <c r="BB7" s="3"/>
      <c r="BC7" s="3"/>
      <c r="BF7" s="3"/>
      <c r="BG7" s="3"/>
      <c r="BN7" s="22"/>
      <c r="BP7" s="3"/>
      <c r="BQ7" s="3"/>
      <c r="BR7" s="3"/>
      <c r="BS7" s="3"/>
      <c r="BT7" s="22"/>
      <c r="BU7" s="22"/>
      <c r="BV7" s="22"/>
      <c r="BW7" s="22"/>
      <c r="BX7" s="22"/>
      <c r="BY7" s="22"/>
      <c r="BZ7" s="3"/>
      <c r="CA7" s="3"/>
      <c r="CB7" s="3"/>
      <c r="CC7" s="3"/>
      <c r="CD7" s="3"/>
      <c r="CE7" s="3"/>
      <c r="CF7" s="22"/>
      <c r="CG7" s="22"/>
      <c r="CH7" s="3"/>
      <c r="CI7" s="3"/>
      <c r="CJ7" s="3"/>
      <c r="CK7" s="3"/>
      <c r="CL7" s="3"/>
      <c r="CM7" s="3"/>
      <c r="CN7" s="22"/>
      <c r="CO7" s="22"/>
      <c r="CP7" s="3"/>
      <c r="CQ7" s="3"/>
      <c r="CR7" s="3"/>
      <c r="CS7" s="3"/>
      <c r="CT7" s="3"/>
      <c r="CU7" s="3"/>
      <c r="CV7" s="22"/>
      <c r="CW7" s="22"/>
      <c r="CX7" s="3"/>
      <c r="CY7" s="3"/>
      <c r="CZ7" s="22"/>
      <c r="DA7" s="22"/>
      <c r="DB7" s="3"/>
      <c r="DC7" s="3"/>
      <c r="DD7" s="3"/>
      <c r="DE7" s="3"/>
      <c r="DF7" s="3"/>
      <c r="DG7" s="3"/>
      <c r="DH7" s="3"/>
      <c r="DI7" s="3"/>
      <c r="DJ7" s="3"/>
      <c r="DK7" s="3"/>
      <c r="DL7" s="22"/>
      <c r="DM7" s="22"/>
      <c r="DN7" s="3"/>
      <c r="DO7" s="3"/>
      <c r="DP7" s="3"/>
      <c r="DQ7" s="3"/>
      <c r="DR7" s="3"/>
      <c r="DS7" s="3"/>
      <c r="DT7" s="22"/>
      <c r="DU7" s="22"/>
      <c r="DV7" s="3"/>
      <c r="DW7" s="3"/>
      <c r="DX7" s="22"/>
      <c r="DY7" s="22"/>
      <c r="DZ7" s="3"/>
      <c r="EA7" s="3"/>
      <c r="EB7" s="3"/>
      <c r="EC7" s="3"/>
      <c r="EV7" s="3"/>
      <c r="EW7" s="3"/>
      <c r="EX7" s="3"/>
      <c r="EY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1"/>
      <c r="GR7" s="1"/>
      <c r="GS7" s="1"/>
      <c r="GT7" s="3"/>
      <c r="GU7" s="3"/>
      <c r="GV7" s="1"/>
      <c r="GW7" s="22"/>
      <c r="GX7" s="1"/>
      <c r="GY7" s="22"/>
      <c r="GZ7" s="1"/>
      <c r="HA7" s="22"/>
      <c r="HB7" s="1"/>
      <c r="HC7" s="22"/>
      <c r="HD7" s="1"/>
      <c r="HE7" s="22"/>
      <c r="HF7" s="1"/>
      <c r="HG7" s="22"/>
      <c r="HH7" s="1"/>
      <c r="HI7" s="22"/>
      <c r="HJ7" s="1"/>
      <c r="HK7" s="22"/>
      <c r="HL7" s="1"/>
      <c r="HM7" s="22"/>
      <c r="HN7" s="1"/>
      <c r="HO7" s="22"/>
      <c r="HP7" s="1"/>
      <c r="HQ7" s="22"/>
      <c r="HR7" s="1"/>
      <c r="HS7" s="22"/>
      <c r="HT7" s="1"/>
      <c r="HU7" s="22"/>
    </row>
    <row r="8" spans="1:253" ht="11.5" customHeight="1" x14ac:dyDescent="0.25">
      <c r="A8" s="42" t="s">
        <v>323</v>
      </c>
      <c r="D8" s="3"/>
      <c r="E8" s="3"/>
      <c r="H8" s="3"/>
      <c r="I8" s="3"/>
      <c r="L8" s="3"/>
      <c r="M8" s="3"/>
      <c r="P8" s="3"/>
      <c r="Q8" s="3"/>
      <c r="T8" s="3"/>
      <c r="U8" s="3"/>
      <c r="X8" s="3"/>
      <c r="Y8" s="3"/>
      <c r="AB8" s="3"/>
      <c r="AC8" s="3"/>
      <c r="AF8" s="3"/>
      <c r="AG8" s="3"/>
      <c r="AJ8" s="3"/>
      <c r="AK8" s="3"/>
      <c r="AN8" s="3"/>
      <c r="AO8" s="3"/>
      <c r="AR8" s="1"/>
      <c r="AS8" s="3"/>
      <c r="AY8" s="3"/>
      <c r="AZ8" s="3"/>
      <c r="BA8" s="3"/>
      <c r="BB8" s="3"/>
      <c r="BC8" s="3"/>
      <c r="BF8" s="3"/>
      <c r="BG8" s="3"/>
      <c r="BN8" s="22"/>
      <c r="BP8" s="3"/>
      <c r="BQ8" s="3"/>
      <c r="BR8" s="3"/>
      <c r="BS8" s="3"/>
      <c r="BT8" s="22"/>
      <c r="BU8" s="22"/>
      <c r="BV8" s="22"/>
      <c r="BW8" s="22"/>
      <c r="BX8" s="22"/>
      <c r="BY8" s="22"/>
      <c r="BZ8" s="3"/>
      <c r="CA8" s="3"/>
      <c r="CB8" s="3"/>
      <c r="CC8" s="3"/>
      <c r="CD8" s="3"/>
      <c r="CE8" s="3"/>
      <c r="CF8" s="22"/>
      <c r="CG8" s="22"/>
      <c r="CH8" s="3"/>
      <c r="CI8" s="3"/>
      <c r="CJ8" s="3"/>
      <c r="CK8" s="3"/>
      <c r="CL8" s="3"/>
      <c r="CM8" s="3"/>
      <c r="CN8" s="22"/>
      <c r="CO8" s="22"/>
      <c r="CP8" s="3"/>
      <c r="CQ8" s="3"/>
      <c r="CR8" s="3"/>
      <c r="CS8" s="3"/>
      <c r="CT8" s="3"/>
      <c r="CU8" s="3"/>
      <c r="CV8" s="22"/>
      <c r="CW8" s="22"/>
      <c r="CX8" s="3"/>
      <c r="CY8" s="3"/>
      <c r="CZ8" s="22"/>
      <c r="DA8" s="22"/>
      <c r="DB8" s="3"/>
      <c r="DC8" s="3"/>
      <c r="DD8" s="3"/>
      <c r="DE8" s="3"/>
      <c r="DF8" s="3"/>
      <c r="DG8" s="3"/>
      <c r="DH8" s="3"/>
      <c r="DI8" s="3"/>
      <c r="DJ8" s="3"/>
      <c r="DK8" s="3"/>
      <c r="DL8" s="22"/>
      <c r="DM8" s="22"/>
      <c r="DN8" s="3"/>
      <c r="DO8" s="3"/>
      <c r="DP8" s="3"/>
      <c r="DQ8" s="3"/>
      <c r="DR8" s="3"/>
      <c r="DS8" s="3"/>
      <c r="DT8" s="22"/>
      <c r="DU8" s="22"/>
      <c r="DV8" s="3"/>
      <c r="DW8" s="3"/>
      <c r="DX8" s="22"/>
      <c r="DY8" s="22"/>
      <c r="DZ8" s="3"/>
      <c r="EA8" s="3"/>
      <c r="EB8" s="3"/>
      <c r="EC8" s="3"/>
      <c r="EV8" s="3"/>
      <c r="EW8" s="3"/>
      <c r="EX8" s="3"/>
      <c r="EY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1"/>
      <c r="GR8" s="1"/>
      <c r="GS8" s="1"/>
      <c r="GT8" s="3"/>
      <c r="GU8" s="3"/>
      <c r="GV8" s="1"/>
      <c r="GW8" s="22"/>
      <c r="GX8" s="1"/>
      <c r="GY8" s="22"/>
      <c r="GZ8" s="1"/>
      <c r="HA8" s="22"/>
      <c r="HB8" s="1"/>
      <c r="HC8" s="22"/>
      <c r="HD8" s="1"/>
      <c r="HE8" s="22"/>
      <c r="HF8" s="1"/>
      <c r="HG8" s="22"/>
      <c r="HH8" s="1"/>
      <c r="HI8" s="22"/>
      <c r="HJ8" s="1"/>
      <c r="HK8" s="22"/>
      <c r="HL8" s="1"/>
      <c r="HM8" s="22"/>
      <c r="HN8" s="1"/>
      <c r="HO8" s="22"/>
      <c r="HP8" s="1"/>
      <c r="HQ8" s="22"/>
      <c r="HR8" s="1"/>
      <c r="HS8" s="22"/>
      <c r="HT8" s="1"/>
      <c r="HU8" s="22"/>
    </row>
    <row r="9" spans="1:253" x14ac:dyDescent="0.25">
      <c r="AJ9" s="45"/>
      <c r="AK9" s="45"/>
      <c r="FO9" s="3"/>
      <c r="FP9" s="3"/>
      <c r="FQ9" s="22"/>
      <c r="FR9" s="22"/>
      <c r="FS9" s="3"/>
      <c r="FT9" s="3"/>
      <c r="FU9" s="22"/>
      <c r="FV9" s="22"/>
      <c r="FW9" s="3"/>
      <c r="FX9" s="3"/>
      <c r="FY9" s="22"/>
      <c r="FZ9" s="22"/>
      <c r="GA9" s="3"/>
      <c r="GB9" s="3"/>
      <c r="GC9" s="22"/>
      <c r="GD9" s="22"/>
      <c r="GE9" s="3"/>
      <c r="GF9" s="3"/>
      <c r="GG9" s="22"/>
      <c r="GH9" s="22"/>
      <c r="GI9" s="3"/>
      <c r="GJ9" s="3"/>
      <c r="GK9" s="45"/>
      <c r="GL9" s="45"/>
      <c r="GM9" s="3"/>
      <c r="GN9" s="3"/>
      <c r="GO9" s="22"/>
      <c r="GP9" s="22"/>
      <c r="GQ9" s="1"/>
      <c r="GR9" s="1"/>
      <c r="GS9" s="21"/>
      <c r="GT9" s="22"/>
      <c r="GU9" s="3"/>
      <c r="GV9" s="1"/>
      <c r="GW9" s="22"/>
      <c r="GX9" s="1"/>
      <c r="GY9" s="22"/>
      <c r="GZ9" s="1"/>
      <c r="HA9" s="22"/>
      <c r="HB9" s="1"/>
      <c r="HC9" s="22"/>
      <c r="HD9" s="1"/>
      <c r="HE9" s="22"/>
      <c r="HF9" s="1"/>
      <c r="HG9" s="22"/>
      <c r="HH9" s="1"/>
      <c r="HI9" s="22"/>
      <c r="HJ9" s="1"/>
      <c r="HK9" s="22"/>
      <c r="HL9" s="1"/>
      <c r="HM9" s="22"/>
      <c r="HN9" s="1"/>
      <c r="HO9" s="22"/>
      <c r="HP9" s="1"/>
      <c r="HQ9" s="22"/>
      <c r="HR9" s="1"/>
      <c r="HS9" s="22"/>
      <c r="HT9" s="1"/>
      <c r="HU9" s="22"/>
    </row>
    <row r="10" spans="1:253" x14ac:dyDescent="0.25">
      <c r="AJ10" s="45"/>
      <c r="AK10" s="45"/>
      <c r="FO10" s="3"/>
      <c r="FP10" s="3"/>
      <c r="FQ10" s="22"/>
      <c r="FR10" s="22"/>
      <c r="FS10" s="3"/>
      <c r="FT10" s="3"/>
      <c r="FU10" s="22"/>
      <c r="FV10" s="22"/>
      <c r="FW10" s="3"/>
      <c r="FX10" s="3"/>
      <c r="FY10" s="22"/>
      <c r="FZ10" s="22"/>
      <c r="GA10" s="3"/>
      <c r="GB10" s="3"/>
      <c r="GC10" s="22"/>
      <c r="GD10" s="22"/>
      <c r="GE10" s="3"/>
      <c r="GF10" s="3"/>
      <c r="GG10" s="22"/>
      <c r="GH10" s="22"/>
      <c r="GI10" s="3"/>
      <c r="GJ10" s="3"/>
      <c r="GK10" s="45"/>
      <c r="GL10" s="45"/>
      <c r="GM10" s="3"/>
      <c r="GN10" s="3"/>
      <c r="GO10" s="22"/>
      <c r="GP10" s="22"/>
      <c r="GQ10" s="1"/>
      <c r="GR10" s="1"/>
      <c r="GS10" s="21"/>
      <c r="GT10" s="22"/>
      <c r="GU10" s="3"/>
      <c r="GV10" s="1"/>
      <c r="GW10" s="22"/>
      <c r="GX10" s="1"/>
      <c r="GY10" s="22"/>
      <c r="GZ10" s="1"/>
      <c r="HA10" s="22"/>
      <c r="HB10" s="1"/>
      <c r="HC10" s="22"/>
      <c r="HD10" s="1"/>
      <c r="HE10" s="22"/>
      <c r="HF10" s="1"/>
      <c r="HG10" s="22"/>
      <c r="HH10" s="1"/>
      <c r="HI10" s="22"/>
      <c r="HJ10" s="1"/>
      <c r="HK10" s="22"/>
      <c r="HL10" s="1"/>
      <c r="HM10" s="22"/>
      <c r="HN10" s="1"/>
      <c r="HO10" s="22"/>
      <c r="HP10" s="1"/>
      <c r="HQ10" s="22"/>
      <c r="HR10" s="1"/>
      <c r="HS10" s="22"/>
      <c r="HT10" s="1"/>
      <c r="HU10" s="22"/>
    </row>
    <row r="11" spans="1:253" s="22" customFormat="1" ht="15" customHeight="1" x14ac:dyDescent="0.25">
      <c r="A11" s="545" t="s">
        <v>554</v>
      </c>
      <c r="B11" s="562" t="s">
        <v>164</v>
      </c>
      <c r="C11" s="562"/>
      <c r="D11" s="563" t="s">
        <v>199</v>
      </c>
      <c r="E11" s="563"/>
      <c r="F11" s="562" t="s">
        <v>167</v>
      </c>
      <c r="G11" s="562"/>
      <c r="H11" s="563" t="s">
        <v>168</v>
      </c>
      <c r="I11" s="563"/>
      <c r="J11" s="562" t="s">
        <v>169</v>
      </c>
      <c r="K11" s="562"/>
      <c r="L11" s="563" t="s">
        <v>200</v>
      </c>
      <c r="M11" s="563"/>
      <c r="N11" s="562" t="s">
        <v>171</v>
      </c>
      <c r="O11" s="562"/>
      <c r="P11" s="563" t="s">
        <v>201</v>
      </c>
      <c r="Q11" s="563"/>
      <c r="R11" s="562" t="s">
        <v>185</v>
      </c>
      <c r="S11" s="562"/>
      <c r="T11" s="563" t="s">
        <v>186</v>
      </c>
      <c r="U11" s="563"/>
      <c r="V11" s="562" t="s">
        <v>187</v>
      </c>
      <c r="W11" s="562"/>
      <c r="X11" s="563" t="s">
        <v>183</v>
      </c>
      <c r="Y11" s="563"/>
      <c r="Z11" s="562" t="s">
        <v>517</v>
      </c>
      <c r="AA11" s="562"/>
      <c r="AB11" s="563" t="s">
        <v>202</v>
      </c>
      <c r="AC11" s="563"/>
      <c r="AD11" s="562" t="s">
        <v>189</v>
      </c>
      <c r="AE11" s="562"/>
      <c r="AF11" s="563" t="s">
        <v>190</v>
      </c>
      <c r="AG11" s="563"/>
      <c r="AH11" s="562" t="s">
        <v>191</v>
      </c>
      <c r="AI11" s="562"/>
      <c r="AJ11" s="563" t="s">
        <v>203</v>
      </c>
      <c r="AK11" s="563"/>
      <c r="AL11" s="562" t="s">
        <v>193</v>
      </c>
      <c r="AM11" s="562"/>
      <c r="AN11" s="563" t="s">
        <v>204</v>
      </c>
      <c r="AO11" s="563"/>
      <c r="AP11" s="562" t="s">
        <v>195</v>
      </c>
      <c r="AQ11" s="562"/>
      <c r="AR11" s="563" t="s">
        <v>196</v>
      </c>
      <c r="AS11" s="563"/>
      <c r="AT11" s="562" t="s">
        <v>206</v>
      </c>
      <c r="AU11" s="562"/>
      <c r="AV11" s="563" t="s">
        <v>210</v>
      </c>
      <c r="AW11" s="563"/>
      <c r="AX11" s="562" t="s">
        <v>213</v>
      </c>
      <c r="AY11" s="562"/>
      <c r="AZ11" s="563" t="s">
        <v>215</v>
      </c>
      <c r="BA11" s="563"/>
      <c r="BB11" s="562" t="s">
        <v>217</v>
      </c>
      <c r="BC11" s="562"/>
      <c r="BD11" s="563" t="s">
        <v>219</v>
      </c>
      <c r="BE11" s="563"/>
      <c r="BF11" s="562" t="s">
        <v>221</v>
      </c>
      <c r="BG11" s="562"/>
      <c r="BH11" s="563" t="s">
        <v>223</v>
      </c>
      <c r="BI11" s="563"/>
      <c r="BJ11" s="562" t="s">
        <v>225</v>
      </c>
      <c r="BK11" s="562"/>
      <c r="BL11" s="563" t="s">
        <v>227</v>
      </c>
      <c r="BM11" s="563"/>
      <c r="BN11" s="562" t="s">
        <v>229</v>
      </c>
      <c r="BO11" s="562"/>
      <c r="BP11" s="563" t="s">
        <v>231</v>
      </c>
      <c r="BQ11" s="563"/>
      <c r="BR11" s="562" t="s">
        <v>233</v>
      </c>
      <c r="BS11" s="562"/>
      <c r="BT11" s="563" t="s">
        <v>235</v>
      </c>
      <c r="BU11" s="563"/>
      <c r="BV11" s="562" t="s">
        <v>237</v>
      </c>
      <c r="BW11" s="562"/>
      <c r="BX11" s="563" t="s">
        <v>239</v>
      </c>
      <c r="BY11" s="563"/>
      <c r="BZ11" s="562" t="s">
        <v>241</v>
      </c>
      <c r="CA11" s="562"/>
      <c r="CB11" s="563" t="s">
        <v>243</v>
      </c>
      <c r="CC11" s="563"/>
      <c r="CD11" s="562" t="s">
        <v>245</v>
      </c>
      <c r="CE11" s="562"/>
      <c r="CF11" s="563" t="s">
        <v>247</v>
      </c>
      <c r="CG11" s="563"/>
      <c r="CH11" s="562" t="s">
        <v>250</v>
      </c>
      <c r="CI11" s="562"/>
      <c r="CJ11" s="563" t="s">
        <v>251</v>
      </c>
      <c r="CK11" s="563"/>
      <c r="CL11" s="562" t="s">
        <v>253</v>
      </c>
      <c r="CM11" s="562"/>
      <c r="CN11" s="563" t="s">
        <v>255</v>
      </c>
      <c r="CO11" s="563"/>
      <c r="CP11" s="562" t="s">
        <v>257</v>
      </c>
      <c r="CQ11" s="562"/>
      <c r="CR11" s="563" t="s">
        <v>259</v>
      </c>
      <c r="CS11" s="563"/>
      <c r="CT11" s="562" t="s">
        <v>261</v>
      </c>
      <c r="CU11" s="562"/>
      <c r="CV11" s="563" t="s">
        <v>263</v>
      </c>
      <c r="CW11" s="563"/>
      <c r="CX11" s="562" t="s">
        <v>265</v>
      </c>
      <c r="CY11" s="562"/>
      <c r="CZ11" s="563" t="s">
        <v>267</v>
      </c>
      <c r="DA11" s="563"/>
      <c r="DB11" s="562" t="s">
        <v>269</v>
      </c>
      <c r="DC11" s="562"/>
      <c r="DD11" s="563" t="s">
        <v>273</v>
      </c>
      <c r="DE11" s="563"/>
      <c r="DF11" s="562" t="s">
        <v>274</v>
      </c>
      <c r="DG11" s="562"/>
      <c r="DH11" s="563" t="s">
        <v>275</v>
      </c>
      <c r="DI11" s="563"/>
      <c r="DJ11" s="562" t="s">
        <v>277</v>
      </c>
      <c r="DK11" s="562"/>
      <c r="DL11" s="563" t="s">
        <v>287</v>
      </c>
      <c r="DM11" s="563"/>
      <c r="DN11" s="562" t="s">
        <v>288</v>
      </c>
      <c r="DO11" s="562"/>
      <c r="DP11" s="563" t="s">
        <v>289</v>
      </c>
      <c r="DQ11" s="563"/>
      <c r="DR11" s="562" t="s">
        <v>290</v>
      </c>
      <c r="DS11" s="562"/>
      <c r="DT11" s="563" t="s">
        <v>292</v>
      </c>
      <c r="DU11" s="563"/>
      <c r="DV11" s="562" t="s">
        <v>293</v>
      </c>
      <c r="DW11" s="562"/>
      <c r="DX11" s="563" t="s">
        <v>294</v>
      </c>
      <c r="DY11" s="563"/>
      <c r="DZ11" s="562" t="s">
        <v>295</v>
      </c>
      <c r="EA11" s="562"/>
      <c r="EB11" s="563" t="s">
        <v>300</v>
      </c>
      <c r="EC11" s="566"/>
      <c r="ED11" s="567" t="s">
        <v>518</v>
      </c>
      <c r="EE11" s="562"/>
      <c r="EF11" s="563" t="s">
        <v>304</v>
      </c>
      <c r="EG11" s="563"/>
      <c r="EH11" s="562" t="s">
        <v>306</v>
      </c>
      <c r="EI11" s="562"/>
      <c r="EJ11" s="563" t="s">
        <v>308</v>
      </c>
      <c r="EK11" s="563"/>
      <c r="EL11" s="562" t="s">
        <v>310</v>
      </c>
      <c r="EM11" s="562"/>
      <c r="EN11" s="563" t="s">
        <v>319</v>
      </c>
      <c r="EO11" s="563"/>
      <c r="EP11" s="562" t="s">
        <v>320</v>
      </c>
      <c r="EQ11" s="562"/>
      <c r="ER11" s="563" t="s">
        <v>333</v>
      </c>
      <c r="ES11" s="563"/>
      <c r="ET11" s="562" t="s">
        <v>339</v>
      </c>
      <c r="EU11" s="562"/>
      <c r="EV11" s="563" t="s">
        <v>341</v>
      </c>
      <c r="EW11" s="563"/>
      <c r="EX11" s="562" t="s">
        <v>343</v>
      </c>
      <c r="EY11" s="562"/>
      <c r="EZ11" s="563" t="s">
        <v>346</v>
      </c>
      <c r="FA11" s="563"/>
      <c r="FB11" s="562" t="s">
        <v>349</v>
      </c>
      <c r="FC11" s="562"/>
      <c r="FD11" s="563" t="s">
        <v>350</v>
      </c>
      <c r="FE11" s="563"/>
      <c r="FF11" s="562" t="s">
        <v>352</v>
      </c>
      <c r="FG11" s="562"/>
      <c r="FH11" s="563" t="s">
        <v>354</v>
      </c>
      <c r="FI11" s="563"/>
      <c r="FJ11" s="562" t="s">
        <v>356</v>
      </c>
      <c r="FK11" s="562"/>
      <c r="FL11" s="563" t="s">
        <v>357</v>
      </c>
      <c r="FM11" s="563"/>
      <c r="FN11" s="562" t="s">
        <v>358</v>
      </c>
      <c r="FO11" s="562"/>
      <c r="FP11" s="575" t="s">
        <v>363</v>
      </c>
      <c r="FQ11" s="575"/>
      <c r="FR11" s="562" t="s">
        <v>365</v>
      </c>
      <c r="FS11" s="562"/>
      <c r="FT11" s="575" t="s">
        <v>367</v>
      </c>
      <c r="FU11" s="575"/>
      <c r="FV11" s="562" t="s">
        <v>369</v>
      </c>
      <c r="FW11" s="562"/>
      <c r="FX11" s="577" t="s">
        <v>372</v>
      </c>
      <c r="FY11" s="578"/>
      <c r="FZ11" s="574" t="s">
        <v>507</v>
      </c>
      <c r="GA11" s="575"/>
      <c r="GB11" s="575" t="s">
        <v>506</v>
      </c>
      <c r="GC11" s="575"/>
      <c r="GD11" s="575" t="s">
        <v>508</v>
      </c>
      <c r="GE11" s="575"/>
      <c r="GF11" s="575" t="s">
        <v>509</v>
      </c>
      <c r="GG11" s="575"/>
      <c r="GH11" s="575" t="s">
        <v>510</v>
      </c>
      <c r="GI11" s="575"/>
      <c r="GJ11" s="575" t="s">
        <v>526</v>
      </c>
      <c r="GK11" s="575"/>
      <c r="GL11" s="575" t="s">
        <v>527</v>
      </c>
      <c r="GM11" s="575"/>
      <c r="GN11" s="575" t="s">
        <v>528</v>
      </c>
      <c r="GO11" s="575"/>
      <c r="GP11" s="575" t="s">
        <v>529</v>
      </c>
      <c r="GQ11" s="575"/>
      <c r="GR11" s="575" t="s">
        <v>530</v>
      </c>
      <c r="GS11" s="575"/>
      <c r="GT11" s="575" t="s">
        <v>531</v>
      </c>
      <c r="GU11" s="575"/>
      <c r="GV11" s="577" t="s">
        <v>532</v>
      </c>
      <c r="GW11" s="578"/>
      <c r="GX11" s="574" t="s">
        <v>567</v>
      </c>
      <c r="GY11" s="575"/>
      <c r="GZ11" s="574" t="s">
        <v>568</v>
      </c>
      <c r="HA11" s="575"/>
      <c r="HB11" s="574" t="s">
        <v>569</v>
      </c>
      <c r="HC11" s="575"/>
      <c r="HD11" s="574" t="s">
        <v>570</v>
      </c>
      <c r="HE11" s="575"/>
      <c r="HF11" s="574" t="s">
        <v>571</v>
      </c>
      <c r="HG11" s="575"/>
      <c r="HH11" s="574" t="s">
        <v>572</v>
      </c>
      <c r="HI11" s="575"/>
      <c r="HJ11" s="574" t="s">
        <v>573</v>
      </c>
      <c r="HK11" s="575"/>
      <c r="HL11" s="574" t="s">
        <v>574</v>
      </c>
      <c r="HM11" s="575"/>
      <c r="HN11" s="574" t="s">
        <v>575</v>
      </c>
      <c r="HO11" s="575"/>
      <c r="HP11" s="574" t="s">
        <v>576</v>
      </c>
      <c r="HQ11" s="575"/>
      <c r="HR11" s="574" t="s">
        <v>577</v>
      </c>
      <c r="HS11" s="575"/>
      <c r="HT11" s="575" t="s">
        <v>578</v>
      </c>
      <c r="HU11" s="576"/>
      <c r="HV11" s="574" t="s">
        <v>592</v>
      </c>
      <c r="HW11" s="575"/>
      <c r="HX11" s="574" t="s">
        <v>593</v>
      </c>
      <c r="HY11" s="575"/>
      <c r="HZ11" s="574" t="s">
        <v>594</v>
      </c>
      <c r="IA11" s="575"/>
      <c r="IB11" s="574" t="s">
        <v>595</v>
      </c>
      <c r="IC11" s="575"/>
      <c r="ID11" s="574" t="s">
        <v>596</v>
      </c>
      <c r="IE11" s="575"/>
      <c r="IF11" s="574" t="s">
        <v>597</v>
      </c>
      <c r="IG11" s="575"/>
      <c r="IH11" s="574" t="s">
        <v>598</v>
      </c>
      <c r="II11" s="575"/>
      <c r="IJ11" s="574" t="s">
        <v>599</v>
      </c>
      <c r="IK11" s="575"/>
      <c r="IL11" s="574" t="s">
        <v>600</v>
      </c>
      <c r="IM11" s="575"/>
      <c r="IN11" s="574" t="s">
        <v>601</v>
      </c>
      <c r="IO11" s="575"/>
      <c r="IP11" s="574" t="s">
        <v>602</v>
      </c>
      <c r="IQ11" s="575"/>
      <c r="IR11" s="575" t="s">
        <v>591</v>
      </c>
      <c r="IS11" s="576"/>
    </row>
    <row r="12" spans="1:253" s="22" customFormat="1" ht="30.65" customHeight="1" x14ac:dyDescent="0.25">
      <c r="A12" s="546"/>
      <c r="B12" s="95" t="s">
        <v>2</v>
      </c>
      <c r="C12" s="95" t="s">
        <v>3</v>
      </c>
      <c r="D12" s="94" t="s">
        <v>2</v>
      </c>
      <c r="E12" s="94" t="s">
        <v>3</v>
      </c>
      <c r="F12" s="95" t="s">
        <v>2</v>
      </c>
      <c r="G12" s="95" t="s">
        <v>3</v>
      </c>
      <c r="H12" s="94" t="s">
        <v>2</v>
      </c>
      <c r="I12" s="94" t="s">
        <v>3</v>
      </c>
      <c r="J12" s="95" t="s">
        <v>2</v>
      </c>
      <c r="K12" s="95" t="s">
        <v>3</v>
      </c>
      <c r="L12" s="94" t="s">
        <v>2</v>
      </c>
      <c r="M12" s="94" t="s">
        <v>3</v>
      </c>
      <c r="N12" s="95" t="s">
        <v>2</v>
      </c>
      <c r="O12" s="95" t="s">
        <v>3</v>
      </c>
      <c r="P12" s="94" t="s">
        <v>2</v>
      </c>
      <c r="Q12" s="94" t="s">
        <v>3</v>
      </c>
      <c r="R12" s="95" t="s">
        <v>2</v>
      </c>
      <c r="S12" s="95" t="s">
        <v>3</v>
      </c>
      <c r="T12" s="94" t="s">
        <v>2</v>
      </c>
      <c r="U12" s="94" t="s">
        <v>3</v>
      </c>
      <c r="V12" s="95" t="s">
        <v>2</v>
      </c>
      <c r="W12" s="95" t="s">
        <v>3</v>
      </c>
      <c r="X12" s="94" t="s">
        <v>2</v>
      </c>
      <c r="Y12" s="94" t="s">
        <v>3</v>
      </c>
      <c r="Z12" s="95" t="s">
        <v>2</v>
      </c>
      <c r="AA12" s="95" t="s">
        <v>3</v>
      </c>
      <c r="AB12" s="94" t="s">
        <v>2</v>
      </c>
      <c r="AC12" s="94" t="s">
        <v>3</v>
      </c>
      <c r="AD12" s="95" t="s">
        <v>2</v>
      </c>
      <c r="AE12" s="95" t="s">
        <v>3</v>
      </c>
      <c r="AF12" s="94" t="s">
        <v>2</v>
      </c>
      <c r="AG12" s="94" t="s">
        <v>3</v>
      </c>
      <c r="AH12" s="95" t="s">
        <v>2</v>
      </c>
      <c r="AI12" s="95" t="s">
        <v>3</v>
      </c>
      <c r="AJ12" s="94" t="s">
        <v>2</v>
      </c>
      <c r="AK12" s="94" t="s">
        <v>3</v>
      </c>
      <c r="AL12" s="95" t="s">
        <v>2</v>
      </c>
      <c r="AM12" s="95" t="s">
        <v>3</v>
      </c>
      <c r="AN12" s="94" t="s">
        <v>2</v>
      </c>
      <c r="AO12" s="94" t="s">
        <v>3</v>
      </c>
      <c r="AP12" s="95" t="s">
        <v>2</v>
      </c>
      <c r="AQ12" s="95" t="s">
        <v>3</v>
      </c>
      <c r="AR12" s="94" t="s">
        <v>2</v>
      </c>
      <c r="AS12" s="94" t="s">
        <v>3</v>
      </c>
      <c r="AT12" s="95" t="s">
        <v>2</v>
      </c>
      <c r="AU12" s="95" t="s">
        <v>3</v>
      </c>
      <c r="AV12" s="94" t="s">
        <v>2</v>
      </c>
      <c r="AW12" s="94" t="s">
        <v>3</v>
      </c>
      <c r="AX12" s="95" t="s">
        <v>2</v>
      </c>
      <c r="AY12" s="95" t="s">
        <v>3</v>
      </c>
      <c r="AZ12" s="94" t="s">
        <v>2</v>
      </c>
      <c r="BA12" s="94" t="s">
        <v>3</v>
      </c>
      <c r="BB12" s="95" t="s">
        <v>2</v>
      </c>
      <c r="BC12" s="95" t="s">
        <v>3</v>
      </c>
      <c r="BD12" s="94" t="s">
        <v>2</v>
      </c>
      <c r="BE12" s="94" t="s">
        <v>3</v>
      </c>
      <c r="BF12" s="95" t="s">
        <v>2</v>
      </c>
      <c r="BG12" s="95" t="s">
        <v>3</v>
      </c>
      <c r="BH12" s="94" t="s">
        <v>2</v>
      </c>
      <c r="BI12" s="94" t="s">
        <v>3</v>
      </c>
      <c r="BJ12" s="95" t="s">
        <v>2</v>
      </c>
      <c r="BK12" s="95" t="s">
        <v>3</v>
      </c>
      <c r="BL12" s="94" t="s">
        <v>2</v>
      </c>
      <c r="BM12" s="94" t="s">
        <v>3</v>
      </c>
      <c r="BN12" s="95" t="s">
        <v>2</v>
      </c>
      <c r="BO12" s="95" t="s">
        <v>3</v>
      </c>
      <c r="BP12" s="94" t="s">
        <v>2</v>
      </c>
      <c r="BQ12" s="94" t="s">
        <v>3</v>
      </c>
      <c r="BR12" s="95" t="s">
        <v>2</v>
      </c>
      <c r="BS12" s="95" t="s">
        <v>3</v>
      </c>
      <c r="BT12" s="94" t="s">
        <v>2</v>
      </c>
      <c r="BU12" s="94" t="s">
        <v>3</v>
      </c>
      <c r="BV12" s="95" t="s">
        <v>2</v>
      </c>
      <c r="BW12" s="95" t="s">
        <v>3</v>
      </c>
      <c r="BX12" s="94" t="s">
        <v>2</v>
      </c>
      <c r="BY12" s="94" t="s">
        <v>3</v>
      </c>
      <c r="BZ12" s="95" t="s">
        <v>2</v>
      </c>
      <c r="CA12" s="95" t="s">
        <v>3</v>
      </c>
      <c r="CB12" s="94" t="s">
        <v>2</v>
      </c>
      <c r="CC12" s="94" t="s">
        <v>3</v>
      </c>
      <c r="CD12" s="95" t="s">
        <v>2</v>
      </c>
      <c r="CE12" s="95" t="s">
        <v>3</v>
      </c>
      <c r="CF12" s="94" t="s">
        <v>2</v>
      </c>
      <c r="CG12" s="94" t="s">
        <v>3</v>
      </c>
      <c r="CH12" s="95" t="s">
        <v>2</v>
      </c>
      <c r="CI12" s="95" t="s">
        <v>3</v>
      </c>
      <c r="CJ12" s="94" t="s">
        <v>2</v>
      </c>
      <c r="CK12" s="94" t="s">
        <v>3</v>
      </c>
      <c r="CL12" s="95" t="s">
        <v>2</v>
      </c>
      <c r="CM12" s="95" t="s">
        <v>3</v>
      </c>
      <c r="CN12" s="94" t="s">
        <v>2</v>
      </c>
      <c r="CO12" s="94" t="s">
        <v>3</v>
      </c>
      <c r="CP12" s="95" t="s">
        <v>2</v>
      </c>
      <c r="CQ12" s="95" t="s">
        <v>3</v>
      </c>
      <c r="CR12" s="94" t="s">
        <v>2</v>
      </c>
      <c r="CS12" s="94" t="s">
        <v>3</v>
      </c>
      <c r="CT12" s="95" t="s">
        <v>2</v>
      </c>
      <c r="CU12" s="95" t="s">
        <v>3</v>
      </c>
      <c r="CV12" s="94" t="s">
        <v>2</v>
      </c>
      <c r="CW12" s="94" t="s">
        <v>3</v>
      </c>
      <c r="CX12" s="95" t="s">
        <v>2</v>
      </c>
      <c r="CY12" s="95" t="s">
        <v>3</v>
      </c>
      <c r="CZ12" s="94" t="s">
        <v>2</v>
      </c>
      <c r="DA12" s="94" t="s">
        <v>3</v>
      </c>
      <c r="DB12" s="95" t="s">
        <v>2</v>
      </c>
      <c r="DC12" s="95" t="s">
        <v>3</v>
      </c>
      <c r="DD12" s="94" t="s">
        <v>2</v>
      </c>
      <c r="DE12" s="94" t="s">
        <v>3</v>
      </c>
      <c r="DF12" s="95" t="s">
        <v>2</v>
      </c>
      <c r="DG12" s="95" t="s">
        <v>3</v>
      </c>
      <c r="DH12" s="94" t="s">
        <v>2</v>
      </c>
      <c r="DI12" s="94" t="s">
        <v>3</v>
      </c>
      <c r="DJ12" s="95" t="s">
        <v>2</v>
      </c>
      <c r="DK12" s="95" t="s">
        <v>3</v>
      </c>
      <c r="DL12" s="94" t="s">
        <v>2</v>
      </c>
      <c r="DM12" s="94" t="s">
        <v>3</v>
      </c>
      <c r="DN12" s="95" t="s">
        <v>2</v>
      </c>
      <c r="DO12" s="95" t="s">
        <v>3</v>
      </c>
      <c r="DP12" s="94" t="s">
        <v>2</v>
      </c>
      <c r="DQ12" s="94" t="s">
        <v>3</v>
      </c>
      <c r="DR12" s="95" t="s">
        <v>2</v>
      </c>
      <c r="DS12" s="95" t="s">
        <v>3</v>
      </c>
      <c r="DT12" s="94" t="s">
        <v>2</v>
      </c>
      <c r="DU12" s="94" t="s">
        <v>3</v>
      </c>
      <c r="DV12" s="95" t="s">
        <v>2</v>
      </c>
      <c r="DW12" s="95" t="s">
        <v>3</v>
      </c>
      <c r="DX12" s="94" t="s">
        <v>2</v>
      </c>
      <c r="DY12" s="94" t="s">
        <v>3</v>
      </c>
      <c r="DZ12" s="95" t="s">
        <v>2</v>
      </c>
      <c r="EA12" s="95" t="s">
        <v>3</v>
      </c>
      <c r="EB12" s="94" t="s">
        <v>2</v>
      </c>
      <c r="EC12" s="96" t="s">
        <v>3</v>
      </c>
      <c r="ED12" s="97" t="s">
        <v>2</v>
      </c>
      <c r="EE12" s="95" t="s">
        <v>3</v>
      </c>
      <c r="EF12" s="94" t="s">
        <v>2</v>
      </c>
      <c r="EG12" s="94" t="s">
        <v>3</v>
      </c>
      <c r="EH12" s="95" t="s">
        <v>2</v>
      </c>
      <c r="EI12" s="95" t="s">
        <v>3</v>
      </c>
      <c r="EJ12" s="94" t="s">
        <v>2</v>
      </c>
      <c r="EK12" s="94" t="s">
        <v>3</v>
      </c>
      <c r="EL12" s="95" t="s">
        <v>2</v>
      </c>
      <c r="EM12" s="95" t="s">
        <v>3</v>
      </c>
      <c r="EN12" s="94" t="s">
        <v>2</v>
      </c>
      <c r="EO12" s="94" t="s">
        <v>3</v>
      </c>
      <c r="EP12" s="95" t="s">
        <v>2</v>
      </c>
      <c r="EQ12" s="95" t="s">
        <v>3</v>
      </c>
      <c r="ER12" s="94" t="s">
        <v>2</v>
      </c>
      <c r="ES12" s="94" t="s">
        <v>3</v>
      </c>
      <c r="ET12" s="95" t="s">
        <v>2</v>
      </c>
      <c r="EU12" s="95" t="s">
        <v>3</v>
      </c>
      <c r="EV12" s="94" t="s">
        <v>2</v>
      </c>
      <c r="EW12" s="94" t="s">
        <v>3</v>
      </c>
      <c r="EX12" s="95" t="s">
        <v>2</v>
      </c>
      <c r="EY12" s="95" t="s">
        <v>3</v>
      </c>
      <c r="EZ12" s="94" t="s">
        <v>2</v>
      </c>
      <c r="FA12" s="94" t="s">
        <v>3</v>
      </c>
      <c r="FB12" s="95" t="s">
        <v>2</v>
      </c>
      <c r="FC12" s="95" t="s">
        <v>3</v>
      </c>
      <c r="FD12" s="94" t="s">
        <v>2</v>
      </c>
      <c r="FE12" s="94" t="s">
        <v>3</v>
      </c>
      <c r="FF12" s="95" t="s">
        <v>2</v>
      </c>
      <c r="FG12" s="95" t="s">
        <v>3</v>
      </c>
      <c r="FH12" s="94" t="s">
        <v>2</v>
      </c>
      <c r="FI12" s="94" t="s">
        <v>3</v>
      </c>
      <c r="FJ12" s="95" t="s">
        <v>2</v>
      </c>
      <c r="FK12" s="95" t="s">
        <v>3</v>
      </c>
      <c r="FL12" s="94" t="s">
        <v>2</v>
      </c>
      <c r="FM12" s="94" t="s">
        <v>3</v>
      </c>
      <c r="FN12" s="95" t="s">
        <v>2</v>
      </c>
      <c r="FO12" s="95" t="s">
        <v>3</v>
      </c>
      <c r="FP12" s="100" t="s">
        <v>2</v>
      </c>
      <c r="FQ12" s="100" t="s">
        <v>3</v>
      </c>
      <c r="FR12" s="95" t="s">
        <v>2</v>
      </c>
      <c r="FS12" s="95" t="s">
        <v>3</v>
      </c>
      <c r="FT12" s="100" t="s">
        <v>2</v>
      </c>
      <c r="FU12" s="100" t="s">
        <v>3</v>
      </c>
      <c r="FV12" s="95" t="s">
        <v>2</v>
      </c>
      <c r="FW12" s="95" t="s">
        <v>3</v>
      </c>
      <c r="FX12" s="107" t="s">
        <v>2</v>
      </c>
      <c r="FY12" s="108" t="s">
        <v>3</v>
      </c>
      <c r="FZ12" s="101" t="s">
        <v>2</v>
      </c>
      <c r="GA12" s="100" t="s">
        <v>3</v>
      </c>
      <c r="GB12" s="100" t="s">
        <v>2</v>
      </c>
      <c r="GC12" s="100" t="s">
        <v>3</v>
      </c>
      <c r="GD12" s="100" t="s">
        <v>2</v>
      </c>
      <c r="GE12" s="100" t="s">
        <v>3</v>
      </c>
      <c r="GF12" s="100" t="s">
        <v>2</v>
      </c>
      <c r="GG12" s="100" t="s">
        <v>3</v>
      </c>
      <c r="GH12" s="100" t="s">
        <v>2</v>
      </c>
      <c r="GI12" s="100" t="s">
        <v>3</v>
      </c>
      <c r="GJ12" s="100" t="s">
        <v>2</v>
      </c>
      <c r="GK12" s="100" t="s">
        <v>3</v>
      </c>
      <c r="GL12" s="100" t="s">
        <v>2</v>
      </c>
      <c r="GM12" s="100" t="s">
        <v>3</v>
      </c>
      <c r="GN12" s="100" t="s">
        <v>2</v>
      </c>
      <c r="GO12" s="100" t="s">
        <v>3</v>
      </c>
      <c r="GP12" s="100" t="s">
        <v>2</v>
      </c>
      <c r="GQ12" s="100" t="s">
        <v>3</v>
      </c>
      <c r="GR12" s="100" t="s">
        <v>2</v>
      </c>
      <c r="GS12" s="100" t="s">
        <v>3</v>
      </c>
      <c r="GT12" s="100" t="s">
        <v>2</v>
      </c>
      <c r="GU12" s="100" t="s">
        <v>3</v>
      </c>
      <c r="GV12" s="107" t="s">
        <v>2</v>
      </c>
      <c r="GW12" s="108" t="s">
        <v>3</v>
      </c>
      <c r="GX12" s="101" t="s">
        <v>2</v>
      </c>
      <c r="GY12" s="100" t="s">
        <v>3</v>
      </c>
      <c r="GZ12" s="101" t="s">
        <v>2</v>
      </c>
      <c r="HA12" s="100" t="s">
        <v>3</v>
      </c>
      <c r="HB12" s="101" t="s">
        <v>2</v>
      </c>
      <c r="HC12" s="100" t="s">
        <v>3</v>
      </c>
      <c r="HD12" s="101" t="s">
        <v>2</v>
      </c>
      <c r="HE12" s="100" t="s">
        <v>3</v>
      </c>
      <c r="HF12" s="101" t="s">
        <v>2</v>
      </c>
      <c r="HG12" s="100" t="s">
        <v>3</v>
      </c>
      <c r="HH12" s="101" t="s">
        <v>2</v>
      </c>
      <c r="HI12" s="100" t="s">
        <v>3</v>
      </c>
      <c r="HJ12" s="101" t="s">
        <v>2</v>
      </c>
      <c r="HK12" s="100" t="s">
        <v>3</v>
      </c>
      <c r="HL12" s="101" t="s">
        <v>2</v>
      </c>
      <c r="HM12" s="100" t="s">
        <v>3</v>
      </c>
      <c r="HN12" s="101" t="s">
        <v>2</v>
      </c>
      <c r="HO12" s="100" t="s">
        <v>3</v>
      </c>
      <c r="HP12" s="101" t="s">
        <v>2</v>
      </c>
      <c r="HQ12" s="100" t="s">
        <v>3</v>
      </c>
      <c r="HR12" s="101" t="s">
        <v>2</v>
      </c>
      <c r="HS12" s="100" t="s">
        <v>3</v>
      </c>
      <c r="HT12" s="100" t="s">
        <v>2</v>
      </c>
      <c r="HU12" s="398" t="s">
        <v>3</v>
      </c>
      <c r="HV12" s="101" t="s">
        <v>2</v>
      </c>
      <c r="HW12" s="100" t="s">
        <v>3</v>
      </c>
      <c r="HX12" s="101" t="s">
        <v>2</v>
      </c>
      <c r="HY12" s="100" t="s">
        <v>3</v>
      </c>
      <c r="HZ12" s="101" t="s">
        <v>2</v>
      </c>
      <c r="IA12" s="100" t="s">
        <v>3</v>
      </c>
      <c r="IB12" s="101" t="s">
        <v>2</v>
      </c>
      <c r="IC12" s="100" t="s">
        <v>3</v>
      </c>
      <c r="ID12" s="101" t="s">
        <v>2</v>
      </c>
      <c r="IE12" s="100" t="s">
        <v>3</v>
      </c>
      <c r="IF12" s="101" t="s">
        <v>2</v>
      </c>
      <c r="IG12" s="100" t="s">
        <v>3</v>
      </c>
      <c r="IH12" s="101" t="s">
        <v>2</v>
      </c>
      <c r="II12" s="100" t="s">
        <v>3</v>
      </c>
      <c r="IJ12" s="101" t="s">
        <v>2</v>
      </c>
      <c r="IK12" s="100" t="s">
        <v>3</v>
      </c>
      <c r="IL12" s="101" t="s">
        <v>2</v>
      </c>
      <c r="IM12" s="100" t="s">
        <v>3</v>
      </c>
      <c r="IN12" s="101" t="s">
        <v>2</v>
      </c>
      <c r="IO12" s="100" t="s">
        <v>3</v>
      </c>
      <c r="IP12" s="101" t="s">
        <v>2</v>
      </c>
      <c r="IQ12" s="100" t="s">
        <v>3</v>
      </c>
      <c r="IR12" s="100" t="s">
        <v>2</v>
      </c>
      <c r="IS12" s="398" t="s">
        <v>3</v>
      </c>
    </row>
    <row r="13" spans="1:253" s="209" customFormat="1" x14ac:dyDescent="0.35">
      <c r="A13" s="246" t="s">
        <v>127</v>
      </c>
      <c r="B13" s="247">
        <v>2464</v>
      </c>
      <c r="C13" s="248">
        <f>B13/DEFM_Région_Dépt!O13</f>
        <v>8.6971868271504715E-2</v>
      </c>
      <c r="D13" s="249">
        <v>2522</v>
      </c>
      <c r="E13" s="250">
        <f>D13/DEFM_Région_Dépt!P13</f>
        <v>8.6127996721535413E-2</v>
      </c>
      <c r="F13" s="247">
        <v>2612</v>
      </c>
      <c r="G13" s="248">
        <f>F13/DEFM_Région_Dépt!Q13</f>
        <v>8.8539371546727225E-2</v>
      </c>
      <c r="H13" s="249">
        <v>2648</v>
      </c>
      <c r="I13" s="250">
        <f>H13/DEFM_Région_Dépt!R13</f>
        <v>9.0181520961754594E-2</v>
      </c>
      <c r="J13" s="247">
        <v>2729</v>
      </c>
      <c r="K13" s="248">
        <f>J13/DEFM_Région_Dépt!S13</f>
        <v>9.282944417987618E-2</v>
      </c>
      <c r="L13" s="249">
        <v>2527</v>
      </c>
      <c r="M13" s="250">
        <f>L13/DEFM_Région_Dépt!T13</f>
        <v>8.5579788675155782E-2</v>
      </c>
      <c r="N13" s="247">
        <v>2835</v>
      </c>
      <c r="O13" s="248">
        <f>N13/DEFM_Région_Dépt!U13</f>
        <v>9.4064169348684432E-2</v>
      </c>
      <c r="P13" s="249">
        <v>2812</v>
      </c>
      <c r="Q13" s="250">
        <f>P13/DEFM_Région_Dépt!V13</f>
        <v>9.4438473938742606E-2</v>
      </c>
      <c r="R13" s="247">
        <v>2816</v>
      </c>
      <c r="S13" s="248">
        <f>R13/DEFM_Région_Dépt!W13</f>
        <v>9.6257050076909934E-2</v>
      </c>
      <c r="T13" s="249">
        <v>2716</v>
      </c>
      <c r="U13" s="250">
        <f>T13/DEFM_Région_Dépt!X13</f>
        <v>9.4991606043648577E-2</v>
      </c>
      <c r="V13" s="247">
        <v>2701</v>
      </c>
      <c r="W13" s="248">
        <f>V13/DEFM_Région_Dépt!Y13</f>
        <v>9.7333333333333327E-2</v>
      </c>
      <c r="X13" s="249">
        <v>2572</v>
      </c>
      <c r="Y13" s="250">
        <f>X13/DEFM_Région_Dépt!Z13</f>
        <v>9.35851253502165E-2</v>
      </c>
      <c r="Z13" s="247">
        <v>2570</v>
      </c>
      <c r="AA13" s="248">
        <f>Z13/DEFM_Région_Dépt!AA13</f>
        <v>9.0162784170642718E-2</v>
      </c>
      <c r="AB13" s="249">
        <v>2583</v>
      </c>
      <c r="AC13" s="250">
        <f>AB13/DEFM_Région_Dépt!AB13</f>
        <v>8.6611004929081581E-2</v>
      </c>
      <c r="AD13" s="247">
        <v>2680</v>
      </c>
      <c r="AE13" s="248">
        <f>AD13/DEFM_Région_Dépt!AC13</f>
        <v>8.7958252650234658E-2</v>
      </c>
      <c r="AF13" s="249">
        <v>2746</v>
      </c>
      <c r="AG13" s="250">
        <f>AF13/DEFM_Région_Dépt!AD13</f>
        <v>8.957755667917143E-2</v>
      </c>
      <c r="AH13" s="247">
        <v>2899</v>
      </c>
      <c r="AI13" s="248">
        <f>AH13/DEFM_Région_Dépt!AE13</f>
        <v>9.3314449415778794E-2</v>
      </c>
      <c r="AJ13" s="249">
        <v>2714</v>
      </c>
      <c r="AK13" s="250">
        <f>AJ13/DEFM_Région_Dépt!AF13</f>
        <v>8.6811886255317786E-2</v>
      </c>
      <c r="AL13" s="247">
        <v>2961</v>
      </c>
      <c r="AM13" s="248">
        <f>AL13/DEFM_Région_Dépt!AG13</f>
        <v>9.2560175054704596E-2</v>
      </c>
      <c r="AN13" s="249">
        <v>3047</v>
      </c>
      <c r="AO13" s="250">
        <f>AN13/DEFM_Région_Dépt!AH13</f>
        <v>9.6101684223806216E-2</v>
      </c>
      <c r="AP13" s="247">
        <v>2989</v>
      </c>
      <c r="AQ13" s="248">
        <f>AP13/DEFM_Région_Dépt!AI13</f>
        <v>9.4897926786678091E-2</v>
      </c>
      <c r="AR13" s="249">
        <v>2791</v>
      </c>
      <c r="AS13" s="250">
        <f>AR13/DEFM_Région_Dépt!AJ13</f>
        <v>8.9768743366247461E-2</v>
      </c>
      <c r="AT13" s="247">
        <v>2871</v>
      </c>
      <c r="AU13" s="248">
        <f>AT13/DEFM_Région_Dépt!AK13</f>
        <v>9.2747536746890652E-2</v>
      </c>
      <c r="AV13" s="249">
        <v>2834</v>
      </c>
      <c r="AW13" s="250">
        <f>AV13/DEFM_Région_Dépt!AL13</f>
        <v>9.1866835229667085E-2</v>
      </c>
      <c r="AX13" s="247">
        <v>2974</v>
      </c>
      <c r="AY13" s="248">
        <f>AX13/DEFM_Région_Dépt!AM13</f>
        <v>9.2841756938157521E-2</v>
      </c>
      <c r="AZ13" s="249">
        <v>2949</v>
      </c>
      <c r="BA13" s="250">
        <f>AZ13/DEFM_Région_Dépt!AN13</f>
        <v>8.8964643417400749E-2</v>
      </c>
      <c r="BB13" s="247">
        <v>2955</v>
      </c>
      <c r="BC13" s="248">
        <f>BB13/DEFM_Région_Dépt!AO13</f>
        <v>8.7774015327036173E-2</v>
      </c>
      <c r="BD13" s="249">
        <v>3079</v>
      </c>
      <c r="BE13" s="250">
        <f>BD13/DEFM_Région_Dépt!AP13</f>
        <v>8.9960848477765448E-2</v>
      </c>
      <c r="BF13" s="247">
        <v>3193</v>
      </c>
      <c r="BG13" s="248">
        <f>BF13/DEFM_Région_Dépt!AQ13</f>
        <v>9.2596351825537215E-2</v>
      </c>
      <c r="BH13" s="249">
        <v>3113</v>
      </c>
      <c r="BI13" s="250">
        <f>BH13/DEFM_Région_Dépt!AR13</f>
        <v>9.0504709849982559E-2</v>
      </c>
      <c r="BJ13" s="247">
        <v>3383</v>
      </c>
      <c r="BK13" s="248">
        <f>BJ13/DEFM_Région_Dépt!AS13</f>
        <v>9.4918773322858502E-2</v>
      </c>
      <c r="BL13" s="249">
        <v>3412</v>
      </c>
      <c r="BM13" s="250">
        <f>BL13/DEFM_Région_Dépt!AT13</f>
        <v>9.6058558558558563E-2</v>
      </c>
      <c r="BN13" s="247">
        <v>3488</v>
      </c>
      <c r="BO13" s="248">
        <f>BN13/DEFM_Région_Dépt!AU13</f>
        <v>9.9000908265213447E-2</v>
      </c>
      <c r="BP13" s="249">
        <v>3488</v>
      </c>
      <c r="BQ13" s="250">
        <f>BP13/DEFM_Région_Dépt!AV13</f>
        <v>9.9051513602544439E-2</v>
      </c>
      <c r="BR13" s="247">
        <v>3565</v>
      </c>
      <c r="BS13" s="248">
        <f>BR13/DEFM_Région_Dépt!AW13</f>
        <v>0.10201745600228931</v>
      </c>
      <c r="BT13" s="249">
        <v>3411</v>
      </c>
      <c r="BU13" s="250">
        <f>BT13/DEFM_Région_Dépt!AX13</f>
        <v>9.873219868009725E-2</v>
      </c>
      <c r="BV13" s="247">
        <v>3468</v>
      </c>
      <c r="BW13" s="248">
        <f>BV13/DEFM_Région_Dépt!AY13</f>
        <v>9.7074877536738977E-2</v>
      </c>
      <c r="BX13" s="249">
        <v>3247</v>
      </c>
      <c r="BY13" s="250">
        <f>BX13/DEFM_Région_Dépt!AZ13</f>
        <v>9.0252105511854794E-2</v>
      </c>
      <c r="BZ13" s="247">
        <v>3435</v>
      </c>
      <c r="CA13" s="248">
        <f>BZ13/DEFM_Région_Dépt!BA13</f>
        <v>9.3803763073814134E-2</v>
      </c>
      <c r="CB13" s="249">
        <v>3545</v>
      </c>
      <c r="CC13" s="250">
        <f>CB13/DEFM_Région_Dépt!BB13</f>
        <v>9.5917097324061798E-2</v>
      </c>
      <c r="CD13" s="247">
        <v>3563</v>
      </c>
      <c r="CE13" s="248">
        <f>CD13/DEFM_Région_Dépt!BC13</f>
        <v>9.7280620324359746E-2</v>
      </c>
      <c r="CF13" s="249">
        <v>3498</v>
      </c>
      <c r="CG13" s="250">
        <f>CF13/DEFM_Région_Dépt!BD13</f>
        <v>9.5121553271333009E-2</v>
      </c>
      <c r="CH13" s="247">
        <v>3670</v>
      </c>
      <c r="CI13" s="248">
        <f>CH13/DEFM_Région_Dépt!BE13</f>
        <v>9.8133590031552489E-2</v>
      </c>
      <c r="CJ13" s="249">
        <v>3670</v>
      </c>
      <c r="CK13" s="250">
        <f>CJ13/DEFM_Région_Dépt!BF13</f>
        <v>9.9181147474529094E-2</v>
      </c>
      <c r="CL13" s="247">
        <v>3717</v>
      </c>
      <c r="CM13" s="248">
        <f>CL13/DEFM_Région_Dépt!BG13</f>
        <v>0.10138839638853277</v>
      </c>
      <c r="CN13" s="249">
        <v>3840</v>
      </c>
      <c r="CO13" s="250">
        <f>CN13/DEFM_Région_Dépt!BH13</f>
        <v>0.10529490800405825</v>
      </c>
      <c r="CP13" s="247">
        <v>3817</v>
      </c>
      <c r="CQ13" s="248">
        <f>CP13/DEFM_Région_Dépt!BI13</f>
        <v>0.10525880373934865</v>
      </c>
      <c r="CR13" s="249">
        <v>3808</v>
      </c>
      <c r="CS13" s="250">
        <f>CR13/DEFM_Région_Dépt!BJ13</f>
        <v>0.10497009124238499</v>
      </c>
      <c r="CT13" s="247">
        <v>3696</v>
      </c>
      <c r="CU13" s="248">
        <f>CT13/DEFM_Région_Dépt!BK13</f>
        <v>9.8460226970003728E-2</v>
      </c>
      <c r="CV13" s="249">
        <v>3719</v>
      </c>
      <c r="CW13" s="250">
        <f>CV13/DEFM_Région_Dépt!BL13</f>
        <v>9.7203345530580243E-2</v>
      </c>
      <c r="CX13" s="247">
        <v>3954</v>
      </c>
      <c r="CY13" s="248">
        <f>CX13/DEFM_Région_Dépt!BM13</f>
        <v>0.10041139722687795</v>
      </c>
      <c r="CZ13" s="249">
        <v>3996</v>
      </c>
      <c r="DA13" s="250">
        <f>CZ13/DEFM_Région_Dépt!BN13</f>
        <v>0.10095753012809176</v>
      </c>
      <c r="DB13" s="247">
        <v>4158</v>
      </c>
      <c r="DC13" s="248">
        <f>DB13/DEFM_Région_Dépt!BO13</f>
        <v>0.10509288512574246</v>
      </c>
      <c r="DD13" s="249">
        <v>4208</v>
      </c>
      <c r="DE13" s="250">
        <f>DD13/DEFM_Région_Dépt!BP13</f>
        <v>0.10515530899367768</v>
      </c>
      <c r="DF13" s="247">
        <v>4370</v>
      </c>
      <c r="DG13" s="248">
        <f>DF13/DEFM_Région_Dépt!BQ13</f>
        <v>0.10735518105439001</v>
      </c>
      <c r="DH13" s="249">
        <v>4442</v>
      </c>
      <c r="DI13" s="250">
        <f>DH13/DEFM_Région_Dépt!BR13</f>
        <v>0.10882720435112821</v>
      </c>
      <c r="DJ13" s="247">
        <v>4565</v>
      </c>
      <c r="DK13" s="248">
        <f>DJ13/DEFM_Région_Dépt!BS13</f>
        <v>0.11210431963851575</v>
      </c>
      <c r="DL13" s="249">
        <v>4518</v>
      </c>
      <c r="DM13" s="250">
        <f>DL13/DEFM_Région_Dépt!BT13</f>
        <v>0.11107286852197856</v>
      </c>
      <c r="DN13" s="247">
        <v>4487</v>
      </c>
      <c r="DO13" s="248">
        <f>DN13/DEFM_Région_Dépt!BU13</f>
        <v>0.11068900017268175</v>
      </c>
      <c r="DP13" s="249">
        <v>4355</v>
      </c>
      <c r="DQ13" s="250">
        <f>DP13/DEFM_Région_Dépt!BV13</f>
        <v>0.10869565217391304</v>
      </c>
      <c r="DR13" s="247">
        <v>4208</v>
      </c>
      <c r="DS13" s="248">
        <f>DR13/DEFM_Région_Dépt!BW13</f>
        <v>0.10238193717914405</v>
      </c>
      <c r="DT13" s="249">
        <v>4206</v>
      </c>
      <c r="DU13" s="250">
        <f>DT13/DEFM_Région_Dépt!BX13</f>
        <v>0.10007613971637956</v>
      </c>
      <c r="DV13" s="247">
        <v>4319</v>
      </c>
      <c r="DW13" s="248">
        <f>DV13/DEFM_Région_Dépt!BY13</f>
        <v>0.10130887596171889</v>
      </c>
      <c r="DX13" s="249">
        <v>4423</v>
      </c>
      <c r="DY13" s="250">
        <f>DX13/DEFM_Région_Dépt!BZ13</f>
        <v>0.10345714820359281</v>
      </c>
      <c r="DZ13" s="247">
        <v>4638</v>
      </c>
      <c r="EA13" s="248">
        <f>DZ13/DEFM_Région_Dépt!CA13</f>
        <v>0.10839994390688543</v>
      </c>
      <c r="EB13" s="249">
        <v>4676</v>
      </c>
      <c r="EC13" s="251">
        <f>EB13/DEFM_Région_Dépt!CB13</f>
        <v>0.10859266140269391</v>
      </c>
      <c r="ED13" s="252">
        <v>3731</v>
      </c>
      <c r="EE13" s="248">
        <f>ED13/DEFM_Région_Dépt!CC13</f>
        <v>8.5789836744079098E-2</v>
      </c>
      <c r="EF13" s="249">
        <v>3705</v>
      </c>
      <c r="EG13" s="250">
        <f>EF13/DEFM_Région_Dépt!CD13</f>
        <v>8.575793347684188E-2</v>
      </c>
      <c r="EH13" s="247">
        <v>3660</v>
      </c>
      <c r="EI13" s="248">
        <f>EH13/DEFM_Région_Dépt!CE13</f>
        <v>8.5342536025742669E-2</v>
      </c>
      <c r="EJ13" s="249">
        <v>3570</v>
      </c>
      <c r="EK13" s="250">
        <f>EJ13/DEFM_Région_Dépt!CF13</f>
        <v>8.4617207869163311E-2</v>
      </c>
      <c r="EL13" s="247">
        <v>3617</v>
      </c>
      <c r="EM13" s="248">
        <f>EL13/DEFM_Région_Dépt!CG13</f>
        <v>8.6456640214169614E-2</v>
      </c>
      <c r="EN13" s="249">
        <v>3495</v>
      </c>
      <c r="EO13" s="250">
        <f>EN13/DEFM_Région_Dépt!CH13</f>
        <v>8.4237165582067966E-2</v>
      </c>
      <c r="EP13" s="247">
        <v>3293</v>
      </c>
      <c r="EQ13" s="248">
        <f>EP13/DEFM_Région_Dépt!CI13</f>
        <v>7.7076116468495465E-2</v>
      </c>
      <c r="ER13" s="249">
        <v>3356</v>
      </c>
      <c r="ES13" s="250">
        <f>ER13/DEFM_Région_Dépt!CJ13</f>
        <v>7.644995216182969E-2</v>
      </c>
      <c r="ET13" s="247">
        <v>3450</v>
      </c>
      <c r="EU13" s="248">
        <f>ET13/DEFM_Région_Dépt!CK13</f>
        <v>7.8575170246202197E-2</v>
      </c>
      <c r="EV13" s="249">
        <v>3472</v>
      </c>
      <c r="EW13" s="250">
        <f>EV13/DEFM_Région_Dépt!CL13</f>
        <v>7.8910884338280418E-2</v>
      </c>
      <c r="EX13" s="247">
        <v>3410</v>
      </c>
      <c r="EY13" s="248">
        <f>EX13/DEFM_Région_Dépt!CM13</f>
        <v>7.8057043446413038E-2</v>
      </c>
      <c r="EZ13" s="249">
        <v>3354</v>
      </c>
      <c r="FA13" s="250">
        <f>EZ13/DEFM_Région_Dépt!CN13</f>
        <v>7.6942488128283359E-2</v>
      </c>
      <c r="FB13" s="247">
        <v>3569</v>
      </c>
      <c r="FC13" s="248">
        <f>FB13/DEFM_Région_Dépt!CO13</f>
        <v>8.1008693283700667E-2</v>
      </c>
      <c r="FD13" s="249">
        <v>3550</v>
      </c>
      <c r="FE13" s="250">
        <f>FD13/DEFM_Région_Dépt!CP13</f>
        <v>8.1230121501956382E-2</v>
      </c>
      <c r="FF13" s="247">
        <v>3590</v>
      </c>
      <c r="FG13" s="248">
        <f>FF13/DEFM_Région_Dépt!CQ13</f>
        <v>8.2977002195770255E-2</v>
      </c>
      <c r="FH13" s="249">
        <v>3471</v>
      </c>
      <c r="FI13" s="250">
        <f>FH13/DEFM_Région_Dépt!CR13</f>
        <v>8.0709668418360234E-2</v>
      </c>
      <c r="FJ13" s="247">
        <v>3442</v>
      </c>
      <c r="FK13" s="248">
        <f>FJ13/DEFM_Région_Dépt!CS13</f>
        <v>7.9964687296719641E-2</v>
      </c>
      <c r="FL13" s="249">
        <v>3466</v>
      </c>
      <c r="FM13" s="250">
        <f>FL13/DEFM_Région_Dépt!CT13</f>
        <v>8.0958609735588147E-2</v>
      </c>
      <c r="FN13" s="247">
        <v>3340</v>
      </c>
      <c r="FO13" s="248">
        <f>FN13/DEFM_Région_Dépt!CU13</f>
        <v>7.5893567224885813E-2</v>
      </c>
      <c r="FP13" s="253">
        <v>3255</v>
      </c>
      <c r="FQ13" s="254">
        <f>FP13/DEFM_Région_Dépt!CV13</f>
        <v>7.2306017726636598E-2</v>
      </c>
      <c r="FR13" s="247">
        <v>3230</v>
      </c>
      <c r="FS13" s="248">
        <f>FR13/DEFM_Région_Dépt!CW13</f>
        <v>7.2327466523355283E-2</v>
      </c>
      <c r="FT13" s="253">
        <v>3368</v>
      </c>
      <c r="FU13" s="254">
        <f>FT13/DEFM_Région_Dépt!CX13</f>
        <v>7.5069653404658418E-2</v>
      </c>
      <c r="FV13" s="247">
        <v>3539</v>
      </c>
      <c r="FW13" s="248">
        <f>FV13/DEFM_Région_Dépt!CY13</f>
        <v>7.9083798882681564E-2</v>
      </c>
      <c r="FX13" s="255">
        <v>3445</v>
      </c>
      <c r="FY13" s="256">
        <f>FX13/DEFM_Région_Dépt!CZ13</f>
        <v>7.7389643940244862E-2</v>
      </c>
      <c r="FZ13" s="450">
        <v>3546</v>
      </c>
      <c r="GA13" s="420">
        <f>FZ13/DEFM_Région_Dépt!DA13</f>
        <v>7.8884143085958355E-2</v>
      </c>
      <c r="GB13" s="452">
        <v>3400</v>
      </c>
      <c r="GC13" s="420">
        <f>GB13/DEFM_Région_Dépt!DB13</f>
        <v>7.650592920951374E-2</v>
      </c>
      <c r="GD13" s="452">
        <v>3399</v>
      </c>
      <c r="GE13" s="420">
        <f>GD13/DEFM_Région_Dépt!DC13</f>
        <v>7.7447138169886978E-2</v>
      </c>
      <c r="GF13" s="452">
        <v>3348</v>
      </c>
      <c r="GG13" s="420">
        <f>GF13/DEFM_Région_Dépt!DD13</f>
        <v>7.6963747959817017E-2</v>
      </c>
      <c r="GH13" s="452">
        <v>3319</v>
      </c>
      <c r="GI13" s="420">
        <f>GH13/DEFM_Région_Dépt!DE13</f>
        <v>7.6478178717913264E-2</v>
      </c>
      <c r="GJ13" s="452">
        <v>3286</v>
      </c>
      <c r="GK13" s="420">
        <f>GJ13/DEFM_Région_Dépt!DF13</f>
        <v>7.6482636626012471E-2</v>
      </c>
      <c r="GL13" s="452">
        <v>3290</v>
      </c>
      <c r="GM13" s="420">
        <f>GL13/DEFM_Région_Dépt!DG13</f>
        <v>7.4234526952322938E-2</v>
      </c>
      <c r="GN13" s="452">
        <v>3246</v>
      </c>
      <c r="GO13" s="420">
        <f>GN13/DEFM_Région_Dépt!DH13</f>
        <v>7.1869810694121558E-2</v>
      </c>
      <c r="GP13" s="452">
        <v>3224</v>
      </c>
      <c r="GQ13" s="420">
        <f>GP13/DEFM_Région_Dépt!DI13</f>
        <v>7.1210849494190931E-2</v>
      </c>
      <c r="GR13" s="452">
        <v>3358</v>
      </c>
      <c r="GS13" s="420">
        <f>GR13/DEFM_Région_Dépt!DJ13</f>
        <v>7.4463367039205253E-2</v>
      </c>
      <c r="GT13" s="452">
        <v>3476</v>
      </c>
      <c r="GU13" s="420">
        <f>GT13/DEFM_Région_Dépt!DK13</f>
        <v>7.8007181328545783E-2</v>
      </c>
      <c r="GV13" s="497">
        <v>3452</v>
      </c>
      <c r="GW13" s="498">
        <f>GV13/DEFM_Région_Dépt!DL13</f>
        <v>7.7574776961280026E-2</v>
      </c>
      <c r="GX13" s="450">
        <v>3405</v>
      </c>
      <c r="GY13" s="420">
        <f>GX13/DEFM_Région_Dépt!DM13</f>
        <v>7.5850393174578423E-2</v>
      </c>
      <c r="GZ13" s="452">
        <v>3302</v>
      </c>
      <c r="HA13" s="420">
        <f>GZ13/DEFM_Région_Dépt!DN13</f>
        <v>7.4188909858901766E-2</v>
      </c>
      <c r="HB13" s="452">
        <v>3283</v>
      </c>
      <c r="HC13" s="420">
        <f>HB13/DEFM_Région_Dépt!DO13</f>
        <v>7.4339930256781844E-2</v>
      </c>
      <c r="HD13" s="452">
        <v>3209</v>
      </c>
      <c r="HE13" s="420">
        <f>HD13/DEFM_Région_Dépt!DP13</f>
        <v>7.3445939760139162E-2</v>
      </c>
      <c r="HF13" s="452">
        <v>3303</v>
      </c>
      <c r="HG13" s="420">
        <f>HF13/DEFM_Région_Dépt!DQ13</f>
        <v>7.6093717603151562E-2</v>
      </c>
      <c r="HH13" s="452">
        <v>3259</v>
      </c>
      <c r="HI13" s="420">
        <f>HH13/DEFM_Région_Dépt!DR13</f>
        <v>7.553423260557178E-2</v>
      </c>
      <c r="HJ13" s="452">
        <v>3332</v>
      </c>
      <c r="HK13" s="420">
        <f>HJ13/DEFM_Région_Dépt!DS13</f>
        <v>7.5161850623717039E-2</v>
      </c>
      <c r="HL13" s="452">
        <v>3250</v>
      </c>
      <c r="HM13" s="420">
        <f>HL13/DEFM_Région_Dépt!DT13</f>
        <v>7.2568940493468792E-2</v>
      </c>
      <c r="HN13" s="452">
        <v>3309</v>
      </c>
      <c r="HO13" s="420">
        <f>HN13/DEFM_Région_Dépt!DU13</f>
        <v>7.4089830280775607E-2</v>
      </c>
      <c r="HP13" s="452">
        <v>3302</v>
      </c>
      <c r="HQ13" s="420">
        <f>HP13/DEFM_Région_Dépt!DV13</f>
        <v>7.391985672710992E-2</v>
      </c>
      <c r="HR13" s="452">
        <v>3333</v>
      </c>
      <c r="HS13" s="420">
        <f>HR13/DEFM_Région_Dépt!DW13</f>
        <v>7.5991792065663477E-2</v>
      </c>
      <c r="HT13" s="452">
        <v>3337</v>
      </c>
      <c r="HU13" s="455">
        <f>HT13/DEFM_Région_Dépt!DX13</f>
        <v>7.6117700729927004E-2</v>
      </c>
      <c r="HV13" s="450">
        <v>3300</v>
      </c>
      <c r="HW13" s="420">
        <f>HV13/DEFM_Région_Dépt!DY13</f>
        <v>7.531839138175013E-2</v>
      </c>
      <c r="HX13" s="452">
        <v>3308</v>
      </c>
      <c r="HY13" s="420">
        <f>HX13/DEFM_Région_Dépt!DZ13</f>
        <v>7.6180825829629456E-2</v>
      </c>
      <c r="HZ13" s="452">
        <v>3414</v>
      </c>
      <c r="IA13" s="420">
        <f>HZ13/DEFM_Région_Dépt!EA13</f>
        <v>7.5029669025537343E-2</v>
      </c>
      <c r="IB13" s="452">
        <v>3721</v>
      </c>
      <c r="IC13" s="420">
        <f>IB13/DEFM_Région_Dépt!EB13</f>
        <v>7.8545193566091104E-2</v>
      </c>
      <c r="ID13" s="452">
        <v>3955</v>
      </c>
      <c r="IE13" s="420">
        <f>ID13/DEFM_Région_Dépt!EC13</f>
        <v>8.3437058289909494E-2</v>
      </c>
      <c r="IF13" s="452">
        <v>3950</v>
      </c>
      <c r="IG13" s="420">
        <f>IF13/DEFM_Région_Dépt!ED13</f>
        <v>8.352187427314825E-2</v>
      </c>
      <c r="IH13" s="452">
        <v>4125</v>
      </c>
      <c r="II13" s="420">
        <f>IH13/DEFM_Région_Dépt!EE13</f>
        <v>8.5880246502331781E-2</v>
      </c>
      <c r="IJ13" s="452">
        <v>4130</v>
      </c>
      <c r="IK13" s="420">
        <f>IJ13/DEFM_Région_Dépt!EF13</f>
        <v>8.4702311368157673E-2</v>
      </c>
      <c r="IL13" s="452"/>
      <c r="IM13" s="420" t="e">
        <f>IL13/DEFM_Région_Dépt!EG13</f>
        <v>#DIV/0!</v>
      </c>
      <c r="IN13" s="452"/>
      <c r="IO13" s="420" t="e">
        <f>IN13/DEFM_Région_Dépt!EH13</f>
        <v>#DIV/0!</v>
      </c>
      <c r="IP13" s="452"/>
      <c r="IQ13" s="420" t="e">
        <f>IP13/DEFM_Région_Dépt!EI13</f>
        <v>#DIV/0!</v>
      </c>
      <c r="IR13" s="452"/>
      <c r="IS13" s="455" t="e">
        <f>IR13/DEFM_Région_Dépt!EJ13</f>
        <v>#DIV/0!</v>
      </c>
    </row>
    <row r="14" spans="1:253" s="209" customFormat="1" x14ac:dyDescent="0.35">
      <c r="A14" s="246" t="s">
        <v>41</v>
      </c>
      <c r="B14" s="247">
        <v>3925</v>
      </c>
      <c r="C14" s="248">
        <f>B14/DEFM_Région_Dépt!O14</f>
        <v>0.18802395209580838</v>
      </c>
      <c r="D14" s="249">
        <v>3998</v>
      </c>
      <c r="E14" s="250">
        <f>D14/DEFM_Région_Dépt!P14</f>
        <v>0.18783180643645761</v>
      </c>
      <c r="F14" s="247">
        <v>3959</v>
      </c>
      <c r="G14" s="248">
        <f>F14/DEFM_Région_Dépt!Q14</f>
        <v>0.18252650991240202</v>
      </c>
      <c r="H14" s="249">
        <v>3909</v>
      </c>
      <c r="I14" s="250">
        <f>H14/DEFM_Région_Dépt!R14</f>
        <v>0.17912294368326995</v>
      </c>
      <c r="J14" s="247">
        <v>4008</v>
      </c>
      <c r="K14" s="248">
        <f>J14/DEFM_Région_Dépt!S14</f>
        <v>0.18239737872030581</v>
      </c>
      <c r="L14" s="249">
        <v>3796</v>
      </c>
      <c r="M14" s="250">
        <f>L14/DEFM_Région_Dépt!T14</f>
        <v>0.17265532611661966</v>
      </c>
      <c r="N14" s="247">
        <v>4008</v>
      </c>
      <c r="O14" s="248">
        <f>N14/DEFM_Région_Dépt!U14</f>
        <v>0.179924582510325</v>
      </c>
      <c r="P14" s="249">
        <v>4036</v>
      </c>
      <c r="Q14" s="250">
        <f>P14/DEFM_Région_Dépt!V14</f>
        <v>0.18113275289471323</v>
      </c>
      <c r="R14" s="247">
        <v>4043</v>
      </c>
      <c r="S14" s="248">
        <f>R14/DEFM_Région_Dépt!W14</f>
        <v>0.18361415141468732</v>
      </c>
      <c r="T14" s="249">
        <v>4069</v>
      </c>
      <c r="U14" s="250">
        <f>T14/DEFM_Région_Dépt!X14</f>
        <v>0.18719234484979527</v>
      </c>
      <c r="V14" s="247">
        <v>4121</v>
      </c>
      <c r="W14" s="248">
        <f>V14/DEFM_Région_Dépt!Y14</f>
        <v>0.19127407751218381</v>
      </c>
      <c r="X14" s="249">
        <v>4010</v>
      </c>
      <c r="Y14" s="250">
        <f>X14/DEFM_Région_Dépt!Z14</f>
        <v>0.18726067058933407</v>
      </c>
      <c r="Z14" s="247">
        <v>3967</v>
      </c>
      <c r="AA14" s="248">
        <f>Z14/DEFM_Région_Dépt!AA14</f>
        <v>0.18257547864506626</v>
      </c>
      <c r="AB14" s="249">
        <v>3952</v>
      </c>
      <c r="AC14" s="250">
        <f>AB14/DEFM_Région_Dépt!AB14</f>
        <v>0.17824282879307235</v>
      </c>
      <c r="AD14" s="247">
        <v>3963</v>
      </c>
      <c r="AE14" s="248">
        <f>AD14/DEFM_Région_Dépt!AC14</f>
        <v>0.17409066947812335</v>
      </c>
      <c r="AF14" s="249">
        <v>4054</v>
      </c>
      <c r="AG14" s="250">
        <f>AF14/DEFM_Région_Dépt!AD14</f>
        <v>0.17577176552202567</v>
      </c>
      <c r="AH14" s="247">
        <v>4093</v>
      </c>
      <c r="AI14" s="248">
        <f>AH14/DEFM_Région_Dépt!AE14</f>
        <v>0.17687986171132239</v>
      </c>
      <c r="AJ14" s="249">
        <v>4118</v>
      </c>
      <c r="AK14" s="250">
        <f>AJ14/DEFM_Région_Dépt!AF14</f>
        <v>0.17711066190701474</v>
      </c>
      <c r="AL14" s="247">
        <v>4241</v>
      </c>
      <c r="AM14" s="248">
        <f>AL14/DEFM_Région_Dépt!AG14</f>
        <v>0.18062949870096681</v>
      </c>
      <c r="AN14" s="249">
        <v>4274</v>
      </c>
      <c r="AO14" s="250">
        <f>AN14/DEFM_Région_Dépt!AH14</f>
        <v>0.18232232744646362</v>
      </c>
      <c r="AP14" s="247">
        <v>4256</v>
      </c>
      <c r="AQ14" s="248">
        <f>AP14/DEFM_Région_Dépt!AI14</f>
        <v>0.18202814250887472</v>
      </c>
      <c r="AR14" s="249">
        <v>4167</v>
      </c>
      <c r="AS14" s="250">
        <f>AR14/DEFM_Région_Dépt!AJ14</f>
        <v>0.17999222495788519</v>
      </c>
      <c r="AT14" s="247">
        <v>4186</v>
      </c>
      <c r="AU14" s="248">
        <f>AT14/DEFM_Région_Dépt!AK14</f>
        <v>0.18268307584882604</v>
      </c>
      <c r="AV14" s="249">
        <v>4126</v>
      </c>
      <c r="AW14" s="250">
        <f>AV14/DEFM_Région_Dépt!AL14</f>
        <v>0.18058473389355742</v>
      </c>
      <c r="AX14" s="247">
        <v>4184</v>
      </c>
      <c r="AY14" s="248">
        <f>AX14/DEFM_Région_Dépt!AM14</f>
        <v>0.17963249184269278</v>
      </c>
      <c r="AZ14" s="249">
        <v>4256</v>
      </c>
      <c r="BA14" s="250">
        <f>AZ14/DEFM_Région_Dépt!AN14</f>
        <v>0.17807531380753139</v>
      </c>
      <c r="BB14" s="247">
        <v>4234</v>
      </c>
      <c r="BC14" s="248">
        <f>BB14/DEFM_Région_Dépt!AO14</f>
        <v>0.17461233916199273</v>
      </c>
      <c r="BD14" s="249">
        <v>4330</v>
      </c>
      <c r="BE14" s="250">
        <f>BD14/DEFM_Région_Dépt!AP14</f>
        <v>0.17492122485254907</v>
      </c>
      <c r="BF14" s="247">
        <v>4370</v>
      </c>
      <c r="BG14" s="248">
        <f>BF14/DEFM_Région_Dépt!AQ14</f>
        <v>0.17507311405793038</v>
      </c>
      <c r="BH14" s="249">
        <v>4236</v>
      </c>
      <c r="BI14" s="250">
        <f>BH14/DEFM_Région_Dépt!AR14</f>
        <v>0.17003171035202505</v>
      </c>
      <c r="BJ14" s="247">
        <v>4498</v>
      </c>
      <c r="BK14" s="248">
        <f>BJ14/DEFM_Région_Dépt!AS14</f>
        <v>0.17774440844068601</v>
      </c>
      <c r="BL14" s="249">
        <v>4483</v>
      </c>
      <c r="BM14" s="250">
        <f>BL14/DEFM_Région_Dépt!AT14</f>
        <v>0.17783331349914713</v>
      </c>
      <c r="BN14" s="247">
        <v>4512</v>
      </c>
      <c r="BO14" s="248">
        <f>BN14/DEFM_Région_Dépt!AU14</f>
        <v>0.18019169329073481</v>
      </c>
      <c r="BP14" s="249">
        <v>4443</v>
      </c>
      <c r="BQ14" s="250">
        <f>BP14/DEFM_Région_Dépt!AV14</f>
        <v>0.17987126027286346</v>
      </c>
      <c r="BR14" s="247">
        <v>4395</v>
      </c>
      <c r="BS14" s="248">
        <f>BR14/DEFM_Région_Dépt!AW14</f>
        <v>0.1804705785734817</v>
      </c>
      <c r="BT14" s="249">
        <v>4394</v>
      </c>
      <c r="BU14" s="250">
        <f>BT14/DEFM_Région_Dépt!AX14</f>
        <v>0.18179561439801406</v>
      </c>
      <c r="BV14" s="247">
        <v>4534</v>
      </c>
      <c r="BW14" s="248">
        <f>BV14/DEFM_Région_Dépt!AY14</f>
        <v>0.18355532164689689</v>
      </c>
      <c r="BX14" s="249">
        <v>4418</v>
      </c>
      <c r="BY14" s="250">
        <f>BX14/DEFM_Région_Dépt!AZ14</f>
        <v>0.17810925216690182</v>
      </c>
      <c r="BZ14" s="247">
        <v>4636</v>
      </c>
      <c r="CA14" s="248">
        <f>BZ14/DEFM_Région_Dépt!BA14</f>
        <v>0.18150497220264661</v>
      </c>
      <c r="CB14" s="249">
        <v>4816</v>
      </c>
      <c r="CC14" s="250">
        <f>CB14/DEFM_Région_Dépt!BB14</f>
        <v>0.18621196303599738</v>
      </c>
      <c r="CD14" s="247">
        <v>4827</v>
      </c>
      <c r="CE14" s="248">
        <f>CD14/DEFM_Région_Dépt!BC14</f>
        <v>0.18644264194669757</v>
      </c>
      <c r="CF14" s="249">
        <v>4828</v>
      </c>
      <c r="CG14" s="250">
        <f>CF14/DEFM_Région_Dépt!BD14</f>
        <v>0.18543555077584883</v>
      </c>
      <c r="CH14" s="247">
        <v>4930</v>
      </c>
      <c r="CI14" s="248">
        <f>CH14/DEFM_Région_Dépt!BE14</f>
        <v>0.18677072283679344</v>
      </c>
      <c r="CJ14" s="249">
        <v>5027</v>
      </c>
      <c r="CK14" s="250">
        <f>CJ14/DEFM_Région_Dépt!BF14</f>
        <v>0.19149746676317092</v>
      </c>
      <c r="CL14" s="247">
        <v>5063</v>
      </c>
      <c r="CM14" s="248">
        <f>CL14/DEFM_Région_Dépt!BG14</f>
        <v>0.19510597302504817</v>
      </c>
      <c r="CN14" s="249">
        <v>5012</v>
      </c>
      <c r="CO14" s="250">
        <f>CN14/DEFM_Région_Dépt!BH14</f>
        <v>0.19380534395421678</v>
      </c>
      <c r="CP14" s="247">
        <v>5099</v>
      </c>
      <c r="CQ14" s="248">
        <f>CP14/DEFM_Région_Dépt!BI14</f>
        <v>0.19825809712663789</v>
      </c>
      <c r="CR14" s="249">
        <v>5033</v>
      </c>
      <c r="CS14" s="250">
        <f>CR14/DEFM_Région_Dépt!BJ14</f>
        <v>0.19772923705507975</v>
      </c>
      <c r="CT14" s="247">
        <v>5128</v>
      </c>
      <c r="CU14" s="248">
        <f>CT14/DEFM_Région_Dépt!BK14</f>
        <v>0.196332171982082</v>
      </c>
      <c r="CV14" s="249">
        <v>5102</v>
      </c>
      <c r="CW14" s="250">
        <f>CV14/DEFM_Région_Dépt!BL14</f>
        <v>0.19295060887981241</v>
      </c>
      <c r="CX14" s="247">
        <v>5126</v>
      </c>
      <c r="CY14" s="248">
        <f>CX14/DEFM_Région_Dépt!BM14</f>
        <v>0.18964815568463503</v>
      </c>
      <c r="CZ14" s="249">
        <v>5145</v>
      </c>
      <c r="DA14" s="250">
        <f>CZ14/DEFM_Région_Dépt!BN14</f>
        <v>0.18821334503950835</v>
      </c>
      <c r="DB14" s="247">
        <v>5253</v>
      </c>
      <c r="DC14" s="248">
        <f>DB14/DEFM_Région_Dépt!BO14</f>
        <v>0.19172932330827067</v>
      </c>
      <c r="DD14" s="249">
        <v>5374</v>
      </c>
      <c r="DE14" s="250">
        <f>DD14/DEFM_Région_Dépt!BP14</f>
        <v>0.19360184451329346</v>
      </c>
      <c r="DF14" s="247">
        <v>5463</v>
      </c>
      <c r="DG14" s="248">
        <f>DF14/DEFM_Région_Dépt!BQ14</f>
        <v>0.19558212802520406</v>
      </c>
      <c r="DH14" s="249">
        <v>5501</v>
      </c>
      <c r="DI14" s="250">
        <f>DH14/DEFM_Région_Dépt!BR14</f>
        <v>0.1973877785352901</v>
      </c>
      <c r="DJ14" s="247">
        <v>5456</v>
      </c>
      <c r="DK14" s="248">
        <f>DJ14/DEFM_Région_Dépt!BS14</f>
        <v>0.19751656228505232</v>
      </c>
      <c r="DL14" s="249">
        <v>5439</v>
      </c>
      <c r="DM14" s="250">
        <f>DL14/DEFM_Région_Dépt!BT14</f>
        <v>0.19730112090543039</v>
      </c>
      <c r="DN14" s="247">
        <v>5472</v>
      </c>
      <c r="DO14" s="248">
        <f>DN14/DEFM_Région_Dépt!BU14</f>
        <v>0.19897458274244573</v>
      </c>
      <c r="DP14" s="249">
        <v>5388</v>
      </c>
      <c r="DQ14" s="250">
        <f>DP14/DEFM_Région_Dépt!BV14</f>
        <v>0.19802999117906497</v>
      </c>
      <c r="DR14" s="247">
        <v>5337</v>
      </c>
      <c r="DS14" s="248">
        <f>DR14/DEFM_Région_Dépt!BW14</f>
        <v>0.19327852822945715</v>
      </c>
      <c r="DT14" s="249">
        <v>5388</v>
      </c>
      <c r="DU14" s="250">
        <f>DT14/DEFM_Région_Dépt!BX14</f>
        <v>0.19233927105272552</v>
      </c>
      <c r="DV14" s="247">
        <v>5566</v>
      </c>
      <c r="DW14" s="248">
        <f>DV14/DEFM_Région_Dépt!BY14</f>
        <v>0.19499036608863199</v>
      </c>
      <c r="DX14" s="249">
        <v>5503</v>
      </c>
      <c r="DY14" s="250">
        <f>DX14/DEFM_Région_Dépt!BZ14</f>
        <v>0.19164867312112557</v>
      </c>
      <c r="DZ14" s="247">
        <v>5583</v>
      </c>
      <c r="EA14" s="248">
        <f>DZ14/DEFM_Région_Dépt!CA14</f>
        <v>0.19353832287586231</v>
      </c>
      <c r="EB14" s="249">
        <v>5743</v>
      </c>
      <c r="EC14" s="251">
        <f>EB14/DEFM_Région_Dépt!CB14</f>
        <v>0.19740143677173203</v>
      </c>
      <c r="ED14" s="252">
        <v>4538</v>
      </c>
      <c r="EE14" s="248">
        <f>ED14/DEFM_Région_Dépt!CC14</f>
        <v>0.15565617067983811</v>
      </c>
      <c r="EF14" s="249">
        <v>4423</v>
      </c>
      <c r="EG14" s="250">
        <f>EF14/DEFM_Région_Dépt!CD14</f>
        <v>0.15361906085023619</v>
      </c>
      <c r="EH14" s="247">
        <v>4360</v>
      </c>
      <c r="EI14" s="248">
        <f>EH14/DEFM_Région_Dépt!CE14</f>
        <v>0.15394936619469651</v>
      </c>
      <c r="EJ14" s="249">
        <v>4308</v>
      </c>
      <c r="EK14" s="250">
        <f>EJ14/DEFM_Région_Dépt!CF14</f>
        <v>0.15530480550848985</v>
      </c>
      <c r="EL14" s="247">
        <v>4239</v>
      </c>
      <c r="EM14" s="248">
        <f>EL14/DEFM_Région_Dépt!CG14</f>
        <v>0.1547362657419237</v>
      </c>
      <c r="EN14" s="249">
        <v>4171</v>
      </c>
      <c r="EO14" s="250">
        <f>EN14/DEFM_Région_Dépt!CH14</f>
        <v>0.15358273805140291</v>
      </c>
      <c r="EP14" s="247">
        <v>4156</v>
      </c>
      <c r="EQ14" s="248">
        <f>EP14/DEFM_Région_Dépt!CI14</f>
        <v>0.14966329360077785</v>
      </c>
      <c r="ER14" s="249">
        <v>4245</v>
      </c>
      <c r="ES14" s="250">
        <f>ER14/DEFM_Région_Dépt!CJ14</f>
        <v>0.14944552015490231</v>
      </c>
      <c r="ET14" s="247">
        <v>4299</v>
      </c>
      <c r="EU14" s="248">
        <f>ET14/DEFM_Région_Dépt!CK14</f>
        <v>0.1504725236261813</v>
      </c>
      <c r="EV14" s="249">
        <v>4332</v>
      </c>
      <c r="EW14" s="250">
        <f>EV14/DEFM_Région_Dépt!CL14</f>
        <v>0.15149501661129569</v>
      </c>
      <c r="EX14" s="247">
        <v>4300</v>
      </c>
      <c r="EY14" s="248">
        <f>EX14/DEFM_Région_Dépt!CM14</f>
        <v>0.15029709891646278</v>
      </c>
      <c r="EZ14" s="249">
        <v>4240</v>
      </c>
      <c r="FA14" s="250">
        <f>EZ14/DEFM_Région_Dépt!CN14</f>
        <v>0.14780729275604826</v>
      </c>
      <c r="FB14" s="247">
        <v>4393</v>
      </c>
      <c r="FC14" s="248">
        <f>FB14/DEFM_Région_Dépt!CO14</f>
        <v>0.15219650776053215</v>
      </c>
      <c r="FD14" s="249">
        <v>4403</v>
      </c>
      <c r="FE14" s="250">
        <f>FD14/DEFM_Région_Dépt!CP14</f>
        <v>0.15448580751552576</v>
      </c>
      <c r="FF14" s="247">
        <v>4468</v>
      </c>
      <c r="FG14" s="248">
        <f>FF14/DEFM_Région_Dépt!CQ14</f>
        <v>0.1575513946189922</v>
      </c>
      <c r="FH14" s="249">
        <v>4417</v>
      </c>
      <c r="FI14" s="250">
        <f>FH14/DEFM_Région_Dépt!CR14</f>
        <v>0.1565201984408221</v>
      </c>
      <c r="FJ14" s="247">
        <v>4457</v>
      </c>
      <c r="FK14" s="248">
        <f>FJ14/DEFM_Région_Dépt!CS14</f>
        <v>0.15866291694848883</v>
      </c>
      <c r="FL14" s="249">
        <v>4347</v>
      </c>
      <c r="FM14" s="250">
        <f>FL14/DEFM_Région_Dépt!CT14</f>
        <v>0.15655838075343945</v>
      </c>
      <c r="FN14" s="247">
        <v>4337</v>
      </c>
      <c r="FO14" s="248">
        <f>FN14/DEFM_Région_Dépt!CU14</f>
        <v>0.15291048196594154</v>
      </c>
      <c r="FP14" s="253">
        <v>4403</v>
      </c>
      <c r="FQ14" s="254">
        <f>FP14/DEFM_Région_Dépt!CV14</f>
        <v>0.15182758620689654</v>
      </c>
      <c r="FR14" s="247">
        <v>4354</v>
      </c>
      <c r="FS14" s="248">
        <f>FR14/DEFM_Région_Dépt!CW14</f>
        <v>0.15053763440860216</v>
      </c>
      <c r="FT14" s="253">
        <v>4407</v>
      </c>
      <c r="FU14" s="254">
        <f>FT14/DEFM_Région_Dépt!CX14</f>
        <v>0.15194455937112122</v>
      </c>
      <c r="FV14" s="247">
        <v>4461</v>
      </c>
      <c r="FW14" s="248">
        <f>FV14/DEFM_Région_Dépt!CY14</f>
        <v>0.15316212318890338</v>
      </c>
      <c r="FX14" s="255">
        <v>4440</v>
      </c>
      <c r="FY14" s="256">
        <f>FX14/DEFM_Région_Dépt!CZ14</f>
        <v>0.15344207907105337</v>
      </c>
      <c r="FZ14" s="450">
        <v>4647</v>
      </c>
      <c r="GA14" s="420">
        <f>FZ14/DEFM_Région_Dépt!DA14</f>
        <v>0.15907301543833224</v>
      </c>
      <c r="GB14" s="452">
        <v>4716</v>
      </c>
      <c r="GC14" s="420">
        <f>GB14/DEFM_Région_Dépt!DB14</f>
        <v>0.16224026420806384</v>
      </c>
      <c r="GD14" s="452">
        <v>4736</v>
      </c>
      <c r="GE14" s="420">
        <f>GD14/DEFM_Région_Dépt!DC14</f>
        <v>0.16529964050120416</v>
      </c>
      <c r="GF14" s="452">
        <v>4689</v>
      </c>
      <c r="GG14" s="420">
        <f>GF14/DEFM_Région_Dépt!DD14</f>
        <v>0.16412895096083166</v>
      </c>
      <c r="GH14" s="452">
        <v>4744</v>
      </c>
      <c r="GI14" s="420">
        <f>GH14/DEFM_Région_Dépt!DE14</f>
        <v>0.1667486818980668</v>
      </c>
      <c r="GJ14" s="452">
        <v>4587</v>
      </c>
      <c r="GK14" s="420">
        <f>GJ14/DEFM_Région_Dépt!DF14</f>
        <v>0.16323262517348136</v>
      </c>
      <c r="GL14" s="452">
        <v>4537</v>
      </c>
      <c r="GM14" s="420">
        <f>GL14/DEFM_Région_Dépt!DG14</f>
        <v>0.15776479588288475</v>
      </c>
      <c r="GN14" s="452">
        <v>4581</v>
      </c>
      <c r="GO14" s="420">
        <f>GN14/DEFM_Région_Dépt!DH14</f>
        <v>0.15655650866340864</v>
      </c>
      <c r="GP14" s="452">
        <v>4469</v>
      </c>
      <c r="GQ14" s="420">
        <f>GP14/DEFM_Région_Dépt!DI14</f>
        <v>0.15294842397070399</v>
      </c>
      <c r="GR14" s="452">
        <v>4573</v>
      </c>
      <c r="GS14" s="420">
        <f>GR14/DEFM_Région_Dépt!DJ14</f>
        <v>0.1573532447870071</v>
      </c>
      <c r="GT14" s="452">
        <v>4617</v>
      </c>
      <c r="GU14" s="420">
        <f>GT14/DEFM_Région_Dépt!DK14</f>
        <v>0.16019569064224004</v>
      </c>
      <c r="GV14" s="497">
        <v>4622</v>
      </c>
      <c r="GW14" s="498">
        <f>GV14/DEFM_Région_Dépt!DL14</f>
        <v>0.1601746603825894</v>
      </c>
      <c r="GX14" s="450">
        <v>4711</v>
      </c>
      <c r="GY14" s="420">
        <f>GX14/DEFM_Région_Dépt!DM14</f>
        <v>0.16162898411500326</v>
      </c>
      <c r="GZ14" s="452">
        <v>4726</v>
      </c>
      <c r="HA14" s="420">
        <f>GZ14/DEFM_Région_Dépt!DN14</f>
        <v>0.16337677602240122</v>
      </c>
      <c r="HB14" s="452">
        <v>4711</v>
      </c>
      <c r="HC14" s="420">
        <f>HB14/DEFM_Région_Dépt!DO14</f>
        <v>0.16466846097381943</v>
      </c>
      <c r="HD14" s="452">
        <v>4697</v>
      </c>
      <c r="HE14" s="420">
        <f>HD14/DEFM_Région_Dépt!DP14</f>
        <v>0.16567316849493846</v>
      </c>
      <c r="HF14" s="452">
        <v>4704</v>
      </c>
      <c r="HG14" s="420">
        <f>HF14/DEFM_Région_Dépt!DQ14</f>
        <v>0.16750943664981127</v>
      </c>
      <c r="HH14" s="452">
        <v>4574</v>
      </c>
      <c r="HI14" s="420">
        <f>HH14/DEFM_Région_Dépt!DR14</f>
        <v>0.16450870378362825</v>
      </c>
      <c r="HJ14" s="452">
        <v>4589</v>
      </c>
      <c r="HK14" s="420">
        <f>HJ14/DEFM_Région_Dépt!DS14</f>
        <v>0.16144807205178721</v>
      </c>
      <c r="HL14" s="452">
        <v>4418</v>
      </c>
      <c r="HM14" s="420">
        <f>HL14/DEFM_Région_Dépt!DT14</f>
        <v>0.1543406113537118</v>
      </c>
      <c r="HN14" s="452">
        <v>4459</v>
      </c>
      <c r="HO14" s="420">
        <f>HN14/DEFM_Région_Dépt!DU14</f>
        <v>0.1564671204996842</v>
      </c>
      <c r="HP14" s="452">
        <v>4460</v>
      </c>
      <c r="HQ14" s="420">
        <f>HP14/DEFM_Région_Dépt!DV14</f>
        <v>0.15695935245468942</v>
      </c>
      <c r="HR14" s="452">
        <v>4455</v>
      </c>
      <c r="HS14" s="420">
        <f>HR14/DEFM_Région_Dépt!DW14</f>
        <v>0.158473249857712</v>
      </c>
      <c r="HT14" s="452">
        <v>4515</v>
      </c>
      <c r="HU14" s="455">
        <f>HT14/DEFM_Région_Dépt!DX14</f>
        <v>0.16003260908092015</v>
      </c>
      <c r="HV14" s="450">
        <v>4673</v>
      </c>
      <c r="HW14" s="420">
        <f>HV14/DEFM_Région_Dépt!DY14</f>
        <v>0.16529305648898165</v>
      </c>
      <c r="HX14" s="452">
        <v>4660</v>
      </c>
      <c r="HY14" s="420">
        <f>HX14/DEFM_Région_Dépt!DZ14</f>
        <v>0.16662495083491258</v>
      </c>
      <c r="HZ14" s="452">
        <v>4789</v>
      </c>
      <c r="IA14" s="420">
        <f>HZ14/DEFM_Région_Dépt!EA14</f>
        <v>0.16783486367140954</v>
      </c>
      <c r="IB14" s="452">
        <v>4934</v>
      </c>
      <c r="IC14" s="420">
        <f>IB14/DEFM_Région_Dépt!EB14</f>
        <v>0.16990943214298013</v>
      </c>
      <c r="ID14" s="452">
        <v>4961</v>
      </c>
      <c r="IE14" s="420">
        <f>ID14/DEFM_Région_Dépt!EC14</f>
        <v>0.17089218050292801</v>
      </c>
      <c r="IF14" s="452">
        <v>4901</v>
      </c>
      <c r="IG14" s="420">
        <f>IF14/DEFM_Région_Dépt!ED14</f>
        <v>0.16879046700647471</v>
      </c>
      <c r="IH14" s="452">
        <v>4959</v>
      </c>
      <c r="II14" s="420">
        <f>IH14/DEFM_Région_Dépt!EE14</f>
        <v>0.17066455587293938</v>
      </c>
      <c r="IJ14" s="452">
        <v>4993</v>
      </c>
      <c r="IK14" s="420">
        <f>IJ14/DEFM_Région_Dépt!EF14</f>
        <v>0.17151003022808464</v>
      </c>
      <c r="IL14" s="452"/>
      <c r="IM14" s="420" t="e">
        <f>IL14/DEFM_Région_Dépt!EG14</f>
        <v>#DIV/0!</v>
      </c>
      <c r="IN14" s="452"/>
      <c r="IO14" s="420" t="e">
        <f>IN14/DEFM_Région_Dépt!EH14</f>
        <v>#DIV/0!</v>
      </c>
      <c r="IP14" s="452"/>
      <c r="IQ14" s="420" t="e">
        <f>IP14/DEFM_Région_Dépt!EI14</f>
        <v>#DIV/0!</v>
      </c>
      <c r="IR14" s="452"/>
      <c r="IS14" s="455" t="e">
        <f>IR14/DEFM_Région_Dépt!EJ14</f>
        <v>#DIV/0!</v>
      </c>
    </row>
    <row r="15" spans="1:253" s="209" customFormat="1" x14ac:dyDescent="0.35">
      <c r="A15" s="246" t="s">
        <v>128</v>
      </c>
      <c r="B15" s="247">
        <v>2339</v>
      </c>
      <c r="C15" s="248">
        <f>B15/DEFM_Région_Dépt!O15</f>
        <v>0.12644610228132772</v>
      </c>
      <c r="D15" s="249">
        <v>2392</v>
      </c>
      <c r="E15" s="250">
        <f>D15/DEFM_Région_Dépt!P15</f>
        <v>0.12493471221142798</v>
      </c>
      <c r="F15" s="247">
        <v>2318</v>
      </c>
      <c r="G15" s="248">
        <f>F15/DEFM_Région_Dépt!Q15</f>
        <v>0.11641221374045801</v>
      </c>
      <c r="H15" s="249">
        <v>2328</v>
      </c>
      <c r="I15" s="250">
        <f>H15/DEFM_Région_Dépt!R15</f>
        <v>0.11448804957214517</v>
      </c>
      <c r="J15" s="247">
        <v>2466</v>
      </c>
      <c r="K15" s="248">
        <f>J15/DEFM_Région_Dépt!S15</f>
        <v>0.11971454924996359</v>
      </c>
      <c r="L15" s="249">
        <v>2471</v>
      </c>
      <c r="M15" s="250">
        <f>L15/DEFM_Région_Dépt!T15</f>
        <v>0.11875240292195309</v>
      </c>
      <c r="N15" s="247">
        <v>2649</v>
      </c>
      <c r="O15" s="248">
        <f>N15/DEFM_Région_Dépt!U15</f>
        <v>0.12465295750788198</v>
      </c>
      <c r="P15" s="249">
        <v>2700</v>
      </c>
      <c r="Q15" s="250">
        <f>P15/DEFM_Région_Dépt!V15</f>
        <v>0.12868786044516467</v>
      </c>
      <c r="R15" s="247">
        <v>2591</v>
      </c>
      <c r="S15" s="248">
        <f>R15/DEFM_Région_Dépt!W15</f>
        <v>0.12565470417070804</v>
      </c>
      <c r="T15" s="249">
        <v>2548</v>
      </c>
      <c r="U15" s="250">
        <f>T15/DEFM_Région_Dépt!X15</f>
        <v>0.1268797928493178</v>
      </c>
      <c r="V15" s="247">
        <v>2506</v>
      </c>
      <c r="W15" s="248">
        <f>V15/DEFM_Région_Dépt!Y15</f>
        <v>0.12727919142668495</v>
      </c>
      <c r="X15" s="249">
        <v>2422</v>
      </c>
      <c r="Y15" s="250">
        <f>X15/DEFM_Région_Dépt!Z15</f>
        <v>0.12414146591491543</v>
      </c>
      <c r="Z15" s="247">
        <v>2417</v>
      </c>
      <c r="AA15" s="248">
        <f>Z15/DEFM_Région_Dépt!AA15</f>
        <v>0.12109218436873748</v>
      </c>
      <c r="AB15" s="249">
        <v>2419</v>
      </c>
      <c r="AC15" s="250">
        <f>AB15/DEFM_Région_Dépt!AB15</f>
        <v>0.11828850855745721</v>
      </c>
      <c r="AD15" s="247">
        <v>2470</v>
      </c>
      <c r="AE15" s="248">
        <f>AD15/DEFM_Région_Dépt!AC15</f>
        <v>0.11686222558667676</v>
      </c>
      <c r="AF15" s="249">
        <v>2589</v>
      </c>
      <c r="AG15" s="250">
        <f>AF15/DEFM_Région_Dépt!AD15</f>
        <v>0.11886506588310913</v>
      </c>
      <c r="AH15" s="247">
        <v>2688</v>
      </c>
      <c r="AI15" s="248">
        <f>AH15/DEFM_Région_Dépt!AE15</f>
        <v>0.12046248991664425</v>
      </c>
      <c r="AJ15" s="249">
        <v>2677</v>
      </c>
      <c r="AK15" s="250">
        <f>AJ15/DEFM_Région_Dépt!AF15</f>
        <v>0.11923213967575272</v>
      </c>
      <c r="AL15" s="247">
        <v>2823</v>
      </c>
      <c r="AM15" s="248">
        <f>AL15/DEFM_Région_Dépt!AG15</f>
        <v>0.12439959458863967</v>
      </c>
      <c r="AN15" s="249">
        <v>2758</v>
      </c>
      <c r="AO15" s="250">
        <f>AN15/DEFM_Région_Dépt!AH15</f>
        <v>0.122506995957891</v>
      </c>
      <c r="AP15" s="247">
        <v>2791</v>
      </c>
      <c r="AQ15" s="248">
        <f>AP15/DEFM_Région_Dépt!AI15</f>
        <v>0.1247708882828915</v>
      </c>
      <c r="AR15" s="249">
        <v>2700</v>
      </c>
      <c r="AS15" s="250">
        <f>AR15/DEFM_Région_Dépt!AJ15</f>
        <v>0.12315832687132236</v>
      </c>
      <c r="AT15" s="247">
        <v>2682</v>
      </c>
      <c r="AU15" s="248">
        <f>AT15/DEFM_Région_Dépt!AK15</f>
        <v>0.12386274419249065</v>
      </c>
      <c r="AV15" s="249">
        <v>2672</v>
      </c>
      <c r="AW15" s="250">
        <f>AV15/DEFM_Région_Dépt!AL15</f>
        <v>0.12454553929337187</v>
      </c>
      <c r="AX15" s="247">
        <v>2657</v>
      </c>
      <c r="AY15" s="248">
        <f>AX15/DEFM_Région_Dépt!AM15</f>
        <v>0.12064111877951327</v>
      </c>
      <c r="AZ15" s="249">
        <v>2638</v>
      </c>
      <c r="BA15" s="250">
        <f>AZ15/DEFM_Région_Dépt!AN15</f>
        <v>0.11646284932232573</v>
      </c>
      <c r="BB15" s="247">
        <v>2717</v>
      </c>
      <c r="BC15" s="248">
        <f>BB15/DEFM_Région_Dépt!AO15</f>
        <v>0.11623032169746748</v>
      </c>
      <c r="BD15" s="249">
        <v>2878</v>
      </c>
      <c r="BE15" s="250">
        <f>BD15/DEFM_Région_Dépt!AP15</f>
        <v>0.11829017673653926</v>
      </c>
      <c r="BF15" s="247">
        <v>3024</v>
      </c>
      <c r="BG15" s="248">
        <f>BF15/DEFM_Région_Dépt!AQ15</f>
        <v>0.12110047655280125</v>
      </c>
      <c r="BH15" s="249">
        <v>3006</v>
      </c>
      <c r="BI15" s="250">
        <f>BH15/DEFM_Région_Dépt!AR15</f>
        <v>0.11984690216091221</v>
      </c>
      <c r="BJ15" s="247">
        <v>3206</v>
      </c>
      <c r="BK15" s="248">
        <f>BJ15/DEFM_Région_Dépt!AS15</f>
        <v>0.12510243102977328</v>
      </c>
      <c r="BL15" s="249">
        <v>3139</v>
      </c>
      <c r="BM15" s="250">
        <f>BL15/DEFM_Région_Dépt!AT15</f>
        <v>0.12354862833077498</v>
      </c>
      <c r="BN15" s="247">
        <v>3196</v>
      </c>
      <c r="BO15" s="248">
        <f>BN15/DEFM_Région_Dépt!AU15</f>
        <v>0.12743221690590112</v>
      </c>
      <c r="BP15" s="249">
        <v>3213</v>
      </c>
      <c r="BQ15" s="250">
        <f>BP15/DEFM_Région_Dépt!AV15</f>
        <v>0.13034482758620689</v>
      </c>
      <c r="BR15" s="247">
        <v>3171</v>
      </c>
      <c r="BS15" s="248">
        <f>BR15/DEFM_Région_Dépt!AW15</f>
        <v>0.13195455869501893</v>
      </c>
      <c r="BT15" s="249">
        <v>3091</v>
      </c>
      <c r="BU15" s="250">
        <f>BT15/DEFM_Région_Dépt!AX15</f>
        <v>0.13074190000845953</v>
      </c>
      <c r="BV15" s="247">
        <v>3160</v>
      </c>
      <c r="BW15" s="248">
        <f>BV15/DEFM_Région_Dépt!AY15</f>
        <v>0.1304976254387776</v>
      </c>
      <c r="BX15" s="249">
        <v>3057</v>
      </c>
      <c r="BY15" s="250">
        <f>BX15/DEFM_Région_Dépt!AZ15</f>
        <v>0.12561120926983604</v>
      </c>
      <c r="BZ15" s="247">
        <v>3196</v>
      </c>
      <c r="CA15" s="248">
        <f>BZ15/DEFM_Région_Dépt!BA15</f>
        <v>0.12632910391715088</v>
      </c>
      <c r="CB15" s="249">
        <v>3317</v>
      </c>
      <c r="CC15" s="250">
        <f>CB15/DEFM_Région_Dépt!BB15</f>
        <v>0.12716120375694845</v>
      </c>
      <c r="CD15" s="247">
        <v>3298</v>
      </c>
      <c r="CE15" s="248">
        <f>CD15/DEFM_Région_Dépt!BC15</f>
        <v>0.12604624498375694</v>
      </c>
      <c r="CF15" s="249">
        <v>3320</v>
      </c>
      <c r="CG15" s="250">
        <f>CF15/DEFM_Région_Dépt!BD15</f>
        <v>0.12626934925645608</v>
      </c>
      <c r="CH15" s="247">
        <v>3422</v>
      </c>
      <c r="CI15" s="248">
        <f>CH15/DEFM_Région_Dépt!BE15</f>
        <v>0.12838598334208748</v>
      </c>
      <c r="CJ15" s="249">
        <v>3424</v>
      </c>
      <c r="CK15" s="250">
        <f>CJ15/DEFM_Région_Dépt!BF15</f>
        <v>0.1296625894649146</v>
      </c>
      <c r="CL15" s="247">
        <v>3449</v>
      </c>
      <c r="CM15" s="248">
        <f>CL15/DEFM_Région_Dépt!BG15</f>
        <v>0.13258755237765732</v>
      </c>
      <c r="CN15" s="249">
        <v>3442</v>
      </c>
      <c r="CO15" s="250">
        <f>CN15/DEFM_Région_Dépt!BH15</f>
        <v>0.13458455522971652</v>
      </c>
      <c r="CP15" s="247">
        <v>3394</v>
      </c>
      <c r="CQ15" s="248">
        <f>CP15/DEFM_Région_Dépt!BI15</f>
        <v>0.13479486873982288</v>
      </c>
      <c r="CR15" s="249">
        <v>3347</v>
      </c>
      <c r="CS15" s="250">
        <f>CR15/DEFM_Région_Dépt!BJ15</f>
        <v>0.13493247329167507</v>
      </c>
      <c r="CT15" s="247">
        <v>3399</v>
      </c>
      <c r="CU15" s="248">
        <f>CT15/DEFM_Région_Dépt!BK15</f>
        <v>0.13404053947472197</v>
      </c>
      <c r="CV15" s="249">
        <v>3355</v>
      </c>
      <c r="CW15" s="250">
        <f>CV15/DEFM_Région_Dépt!BL15</f>
        <v>0.12995313165743502</v>
      </c>
      <c r="CX15" s="247">
        <v>3564</v>
      </c>
      <c r="CY15" s="248">
        <f>CX15/DEFM_Région_Dépt!BM15</f>
        <v>0.13327350235584473</v>
      </c>
      <c r="CZ15" s="249">
        <v>3500</v>
      </c>
      <c r="DA15" s="250">
        <f>CZ15/DEFM_Région_Dépt!BN15</f>
        <v>0.12743955723856684</v>
      </c>
      <c r="DB15" s="247">
        <v>3564</v>
      </c>
      <c r="DC15" s="248">
        <f>DB15/DEFM_Région_Dépt!BO15</f>
        <v>0.12826141720948644</v>
      </c>
      <c r="DD15" s="249">
        <v>3639</v>
      </c>
      <c r="DE15" s="250">
        <f>DD15/DEFM_Région_Dépt!BP15</f>
        <v>0.13042075836857572</v>
      </c>
      <c r="DF15" s="247">
        <v>3751</v>
      </c>
      <c r="DG15" s="248">
        <f>DF15/DEFM_Région_Dépt!BQ15</f>
        <v>0.13326464632109994</v>
      </c>
      <c r="DH15" s="249">
        <v>3790</v>
      </c>
      <c r="DI15" s="250">
        <f>DH15/DEFM_Région_Dépt!BR15</f>
        <v>0.135847162980752</v>
      </c>
      <c r="DJ15" s="247">
        <v>3818</v>
      </c>
      <c r="DK15" s="248">
        <f>DJ15/DEFM_Région_Dépt!BS15</f>
        <v>0.13822815973353608</v>
      </c>
      <c r="DL15" s="249">
        <v>3798</v>
      </c>
      <c r="DM15" s="250">
        <f>DL15/DEFM_Région_Dépt!BT15</f>
        <v>0.13913107187339732</v>
      </c>
      <c r="DN15" s="247">
        <v>3785</v>
      </c>
      <c r="DO15" s="248">
        <f>DN15/DEFM_Région_Dépt!BU15</f>
        <v>0.1394158164204943</v>
      </c>
      <c r="DP15" s="249">
        <v>3751</v>
      </c>
      <c r="DQ15" s="250">
        <f>DP15/DEFM_Région_Dépt!BV15</f>
        <v>0.13947348851044844</v>
      </c>
      <c r="DR15" s="247">
        <v>3814</v>
      </c>
      <c r="DS15" s="248">
        <f>DR15/DEFM_Région_Dépt!BW15</f>
        <v>0.13852467947553845</v>
      </c>
      <c r="DT15" s="249">
        <v>3759</v>
      </c>
      <c r="DU15" s="250">
        <f>DT15/DEFM_Région_Dépt!BX15</f>
        <v>0.13485685585133098</v>
      </c>
      <c r="DV15" s="247">
        <v>3932</v>
      </c>
      <c r="DW15" s="248">
        <f>DV15/DEFM_Région_Dépt!BY15</f>
        <v>0.13686042464323006</v>
      </c>
      <c r="DX15" s="249">
        <v>4000</v>
      </c>
      <c r="DY15" s="250">
        <f>DX15/DEFM_Région_Dépt!BZ15</f>
        <v>0.1361841209314994</v>
      </c>
      <c r="DZ15" s="247">
        <v>4008</v>
      </c>
      <c r="EA15" s="248">
        <f>DZ15/DEFM_Région_Dépt!CA15</f>
        <v>0.13678247218619891</v>
      </c>
      <c r="EB15" s="249">
        <v>4045</v>
      </c>
      <c r="EC15" s="251">
        <f>EB15/DEFM_Région_Dépt!CB15</f>
        <v>0.13708611515911479</v>
      </c>
      <c r="ED15" s="252">
        <v>3241</v>
      </c>
      <c r="EE15" s="248">
        <f>ED15/DEFM_Région_Dépt!CC15</f>
        <v>0.10922387355508374</v>
      </c>
      <c r="EF15" s="249">
        <v>3274</v>
      </c>
      <c r="EG15" s="250">
        <f>EF15/DEFM_Région_Dépt!CD15</f>
        <v>0.11097928883766651</v>
      </c>
      <c r="EH15" s="247">
        <v>3262</v>
      </c>
      <c r="EI15" s="248">
        <f>EH15/DEFM_Région_Dépt!CE15</f>
        <v>0.11238200234272722</v>
      </c>
      <c r="EJ15" s="249">
        <v>3137</v>
      </c>
      <c r="EK15" s="250">
        <f>EJ15/DEFM_Région_Dépt!CF15</f>
        <v>0.11043052768683775</v>
      </c>
      <c r="EL15" s="247">
        <v>3080</v>
      </c>
      <c r="EM15" s="248">
        <f>EL15/DEFM_Région_Dépt!CG15</f>
        <v>0.11100699199884669</v>
      </c>
      <c r="EN15" s="249">
        <v>2996</v>
      </c>
      <c r="EO15" s="250">
        <f>EN15/DEFM_Région_Dépt!CH15</f>
        <v>0.1093710071916183</v>
      </c>
      <c r="EP15" s="247">
        <v>2876</v>
      </c>
      <c r="EQ15" s="248">
        <f>EP15/DEFM_Région_Dépt!CI15</f>
        <v>0.10178008988923098</v>
      </c>
      <c r="ER15" s="249">
        <v>2924</v>
      </c>
      <c r="ES15" s="250">
        <f>ER15/DEFM_Région_Dépt!CJ15</f>
        <v>0.10070604442913725</v>
      </c>
      <c r="ET15" s="247">
        <v>2872</v>
      </c>
      <c r="EU15" s="248">
        <f>ET15/DEFM_Région_Dépt!CK15</f>
        <v>9.7913541524614761E-2</v>
      </c>
      <c r="EV15" s="249">
        <v>2810</v>
      </c>
      <c r="EW15" s="250">
        <f>EV15/DEFM_Région_Dépt!CL15</f>
        <v>9.4647849371821219E-2</v>
      </c>
      <c r="EX15" s="247">
        <v>2967</v>
      </c>
      <c r="EY15" s="248">
        <f>EX15/DEFM_Région_Dépt!CM15</f>
        <v>9.9134618597347055E-2</v>
      </c>
      <c r="EZ15" s="249">
        <v>2971</v>
      </c>
      <c r="FA15" s="250">
        <f>EZ15/DEFM_Région_Dépt!CN15</f>
        <v>9.8845526832351871E-2</v>
      </c>
      <c r="FB15" s="247">
        <v>3099</v>
      </c>
      <c r="FC15" s="248">
        <f>FB15/DEFM_Région_Dépt!CO15</f>
        <v>0.10234140219939897</v>
      </c>
      <c r="FD15" s="249">
        <v>3220</v>
      </c>
      <c r="FE15" s="250">
        <f>FD15/DEFM_Région_Dépt!CP15</f>
        <v>0.10656605771776542</v>
      </c>
      <c r="FF15" s="247">
        <v>3143</v>
      </c>
      <c r="FG15" s="248">
        <f>FF15/DEFM_Région_Dépt!CQ15</f>
        <v>0.10493456196581197</v>
      </c>
      <c r="FH15" s="249">
        <v>3098</v>
      </c>
      <c r="FI15" s="250">
        <f>FH15/DEFM_Région_Dépt!CR15</f>
        <v>0.10479315360416737</v>
      </c>
      <c r="FJ15" s="247">
        <v>3056</v>
      </c>
      <c r="FK15" s="248">
        <f>FJ15/DEFM_Région_Dépt!CS15</f>
        <v>0.1038961038961039</v>
      </c>
      <c r="FL15" s="249">
        <v>2962</v>
      </c>
      <c r="FM15" s="250">
        <f>FL15/DEFM_Région_Dépt!CT15</f>
        <v>0.1020218372197155</v>
      </c>
      <c r="FN15" s="247">
        <v>2941</v>
      </c>
      <c r="FO15" s="248">
        <f>FN15/DEFM_Région_Dépt!CU15</f>
        <v>9.8737661988853823E-2</v>
      </c>
      <c r="FP15" s="253">
        <v>2895</v>
      </c>
      <c r="FQ15" s="254">
        <f>FP15/DEFM_Région_Dépt!CV15</f>
        <v>9.5220866361872186E-2</v>
      </c>
      <c r="FR15" s="247">
        <v>2920</v>
      </c>
      <c r="FS15" s="248">
        <f>FR15/DEFM_Région_Dépt!CW15</f>
        <v>9.4193548387096773E-2</v>
      </c>
      <c r="FT15" s="253">
        <v>2976</v>
      </c>
      <c r="FU15" s="254">
        <f>FT15/DEFM_Région_Dépt!CX15</f>
        <v>9.3767723233978195E-2</v>
      </c>
      <c r="FV15" s="247">
        <v>3059</v>
      </c>
      <c r="FW15" s="248">
        <f>FV15/DEFM_Région_Dépt!CY15</f>
        <v>9.5683453237410065E-2</v>
      </c>
      <c r="FX15" s="255">
        <v>3003</v>
      </c>
      <c r="FY15" s="256">
        <f>FX15/DEFM_Région_Dépt!CZ15</f>
        <v>9.4573741063836494E-2</v>
      </c>
      <c r="FZ15" s="450">
        <v>3139</v>
      </c>
      <c r="GA15" s="420">
        <f>FZ15/DEFM_Région_Dépt!DA15</f>
        <v>9.850933626235682E-2</v>
      </c>
      <c r="GB15" s="452">
        <v>3182</v>
      </c>
      <c r="GC15" s="420">
        <f>GB15/DEFM_Région_Dépt!DB15</f>
        <v>0.1002741625437242</v>
      </c>
      <c r="GD15" s="452">
        <v>3271</v>
      </c>
      <c r="GE15" s="420">
        <f>GD15/DEFM_Région_Dépt!DC15</f>
        <v>0.10472561951719281</v>
      </c>
      <c r="GF15" s="452">
        <v>3209</v>
      </c>
      <c r="GG15" s="420">
        <f>GF15/DEFM_Région_Dépt!DD15</f>
        <v>0.10455833957837803</v>
      </c>
      <c r="GH15" s="452">
        <v>3158</v>
      </c>
      <c r="GI15" s="420">
        <f>GH15/DEFM_Région_Dépt!DE15</f>
        <v>0.1039397031234572</v>
      </c>
      <c r="GJ15" s="452">
        <v>3007</v>
      </c>
      <c r="GK15" s="420">
        <f>GJ15/DEFM_Région_Dépt!DF15</f>
        <v>0.10074039331300881</v>
      </c>
      <c r="GL15" s="452">
        <v>3053</v>
      </c>
      <c r="GM15" s="420">
        <f>GL15/DEFM_Région_Dépt!DG15</f>
        <v>9.9333007971368154E-2</v>
      </c>
      <c r="GN15" s="452">
        <v>2965</v>
      </c>
      <c r="GO15" s="420">
        <f>GN15/DEFM_Région_Dépt!DH15</f>
        <v>9.5245743655637649E-2</v>
      </c>
      <c r="GP15" s="452">
        <v>2930</v>
      </c>
      <c r="GQ15" s="420">
        <f>GP15/DEFM_Région_Dépt!DI15</f>
        <v>9.2942109436954801E-2</v>
      </c>
      <c r="GR15" s="452">
        <v>2993</v>
      </c>
      <c r="GS15" s="420">
        <f>GR15/DEFM_Région_Dépt!DJ15</f>
        <v>9.3753915549429898E-2</v>
      </c>
      <c r="GT15" s="452">
        <v>3006</v>
      </c>
      <c r="GU15" s="420">
        <f>GT15/DEFM_Région_Dépt!DK15</f>
        <v>9.4838465421504287E-2</v>
      </c>
      <c r="GV15" s="497">
        <v>2993</v>
      </c>
      <c r="GW15" s="498">
        <f>GV15/DEFM_Région_Dépt!DL15</f>
        <v>9.4452158545821757E-2</v>
      </c>
      <c r="GX15" s="450">
        <v>3152</v>
      </c>
      <c r="GY15" s="420">
        <f>GX15/DEFM_Région_Dépt!DM15</f>
        <v>9.8973215687505889E-2</v>
      </c>
      <c r="GZ15" s="452">
        <v>3144</v>
      </c>
      <c r="HA15" s="420">
        <f>GZ15/DEFM_Région_Dépt!DN15</f>
        <v>9.9831708633664626E-2</v>
      </c>
      <c r="HB15" s="452">
        <v>3198</v>
      </c>
      <c r="HC15" s="420">
        <f>HB15/DEFM_Région_Dépt!DO15</f>
        <v>0.1027073899219578</v>
      </c>
      <c r="HD15" s="452">
        <v>3151</v>
      </c>
      <c r="HE15" s="420">
        <f>HD15/DEFM_Région_Dépt!DP15</f>
        <v>0.10303783394918413</v>
      </c>
      <c r="HF15" s="452">
        <v>3155</v>
      </c>
      <c r="HG15" s="420">
        <f>HF15/DEFM_Région_Dépt!DQ15</f>
        <v>0.10507910074937551</v>
      </c>
      <c r="HH15" s="452">
        <v>3053</v>
      </c>
      <c r="HI15" s="420">
        <f>HH15/DEFM_Région_Dépt!DR15</f>
        <v>0.10241873259753766</v>
      </c>
      <c r="HJ15" s="452">
        <v>3008</v>
      </c>
      <c r="HK15" s="420">
        <f>HJ15/DEFM_Région_Dépt!DS15</f>
        <v>9.9116910504810862E-2</v>
      </c>
      <c r="HL15" s="452">
        <v>2931</v>
      </c>
      <c r="HM15" s="420">
        <f>HL15/DEFM_Région_Dépt!DT15</f>
        <v>9.6455721196564315E-2</v>
      </c>
      <c r="HN15" s="452">
        <v>2949</v>
      </c>
      <c r="HO15" s="420">
        <f>HN15/DEFM_Région_Dépt!DU15</f>
        <v>9.5756080137675753E-2</v>
      </c>
      <c r="HP15" s="452">
        <v>2946</v>
      </c>
      <c r="HQ15" s="420">
        <f>HP15/DEFM_Région_Dépt!DV15</f>
        <v>9.4617163412127447E-2</v>
      </c>
      <c r="HR15" s="452">
        <v>2951</v>
      </c>
      <c r="HS15" s="420">
        <f>HR15/DEFM_Région_Dépt!DW15</f>
        <v>9.4976022657783779E-2</v>
      </c>
      <c r="HT15" s="452">
        <v>3017</v>
      </c>
      <c r="HU15" s="455">
        <f>HT15/DEFM_Région_Dépt!DX15</f>
        <v>9.686637128363193E-2</v>
      </c>
      <c r="HV15" s="450">
        <v>3116</v>
      </c>
      <c r="HW15" s="420">
        <f>HV15/DEFM_Région_Dépt!DY15</f>
        <v>0.10046427650245035</v>
      </c>
      <c r="HX15" s="452">
        <v>3130</v>
      </c>
      <c r="HY15" s="420">
        <f>HX15/DEFM_Région_Dépt!DZ15</f>
        <v>0.10232101994115723</v>
      </c>
      <c r="HZ15" s="452">
        <v>3291</v>
      </c>
      <c r="IA15" s="420">
        <f>HZ15/DEFM_Région_Dépt!EA15</f>
        <v>0.10595621377978107</v>
      </c>
      <c r="IB15" s="452">
        <v>3338</v>
      </c>
      <c r="IC15" s="420">
        <f>IB15/DEFM_Région_Dépt!EB15</f>
        <v>0.1057500396008237</v>
      </c>
      <c r="ID15" s="452">
        <v>3456</v>
      </c>
      <c r="IE15" s="420">
        <f>ID15/DEFM_Région_Dépt!EC15</f>
        <v>0.10997963340122199</v>
      </c>
      <c r="IF15" s="452">
        <v>3397</v>
      </c>
      <c r="IG15" s="420">
        <f>IF15/DEFM_Région_Dépt!ED15</f>
        <v>0.10930913537342729</v>
      </c>
      <c r="IH15" s="452">
        <v>3514</v>
      </c>
      <c r="II15" s="420">
        <f>IH15/DEFM_Région_Dépt!EE15</f>
        <v>0.11217160915504197</v>
      </c>
      <c r="IJ15" s="452">
        <v>3522</v>
      </c>
      <c r="IK15" s="420">
        <f>IJ15/DEFM_Région_Dépt!EF15</f>
        <v>0.11131479140328698</v>
      </c>
      <c r="IL15" s="452"/>
      <c r="IM15" s="420" t="e">
        <f>IL15/DEFM_Région_Dépt!EG15</f>
        <v>#DIV/0!</v>
      </c>
      <c r="IN15" s="452"/>
      <c r="IO15" s="420" t="e">
        <f>IN15/DEFM_Région_Dépt!EH15</f>
        <v>#DIV/0!</v>
      </c>
      <c r="IP15" s="452"/>
      <c r="IQ15" s="420" t="e">
        <f>IP15/DEFM_Région_Dépt!EI15</f>
        <v>#DIV/0!</v>
      </c>
      <c r="IR15" s="452"/>
      <c r="IS15" s="455" t="e">
        <f>IR15/DEFM_Région_Dépt!EJ15</f>
        <v>#DIV/0!</v>
      </c>
    </row>
    <row r="16" spans="1:253" s="209" customFormat="1" x14ac:dyDescent="0.35">
      <c r="A16" s="246" t="s">
        <v>42</v>
      </c>
      <c r="B16" s="247">
        <v>781</v>
      </c>
      <c r="C16" s="248">
        <f>B16/DEFM_Région_Dépt!O16</f>
        <v>0.13416938670331557</v>
      </c>
      <c r="D16" s="249">
        <v>815</v>
      </c>
      <c r="E16" s="250">
        <f>D16/DEFM_Région_Dépt!P16</f>
        <v>0.13558476127100316</v>
      </c>
      <c r="F16" s="247">
        <v>768</v>
      </c>
      <c r="G16" s="248">
        <f>F16/DEFM_Région_Dépt!Q16</f>
        <v>0.12540822991508818</v>
      </c>
      <c r="H16" s="249">
        <v>781</v>
      </c>
      <c r="I16" s="250">
        <f>H16/DEFM_Région_Dépt!R16</f>
        <v>0.12645725388601037</v>
      </c>
      <c r="J16" s="247">
        <v>825</v>
      </c>
      <c r="K16" s="248">
        <f>J16/DEFM_Région_Dépt!S16</f>
        <v>0.13080703979705088</v>
      </c>
      <c r="L16" s="249">
        <v>844</v>
      </c>
      <c r="M16" s="250">
        <f>L16/DEFM_Région_Dépt!T16</f>
        <v>0.13150514178871922</v>
      </c>
      <c r="N16" s="247">
        <v>876</v>
      </c>
      <c r="O16" s="248">
        <f>N16/DEFM_Région_Dépt!U16</f>
        <v>0.13547788431797092</v>
      </c>
      <c r="P16" s="249">
        <v>898</v>
      </c>
      <c r="Q16" s="250">
        <f>P16/DEFM_Région_Dépt!V16</f>
        <v>0.13954933954933954</v>
      </c>
      <c r="R16" s="247">
        <v>858</v>
      </c>
      <c r="S16" s="248">
        <f>R16/DEFM_Région_Dépt!W16</f>
        <v>0.13399968764641573</v>
      </c>
      <c r="T16" s="249">
        <v>836</v>
      </c>
      <c r="U16" s="250">
        <f>T16/DEFM_Région_Dépt!X16</f>
        <v>0.1331846423450693</v>
      </c>
      <c r="V16" s="247">
        <v>837</v>
      </c>
      <c r="W16" s="248">
        <f>V16/DEFM_Région_Dépt!Y16</f>
        <v>0.1363414236846392</v>
      </c>
      <c r="X16" s="249">
        <v>822</v>
      </c>
      <c r="Y16" s="250">
        <f>X16/DEFM_Région_Dépt!Z16</f>
        <v>0.13333333333333333</v>
      </c>
      <c r="Z16" s="247">
        <v>841</v>
      </c>
      <c r="AA16" s="248">
        <f>Z16/DEFM_Région_Dépt!AA16</f>
        <v>0.13093569982874045</v>
      </c>
      <c r="AB16" s="249">
        <v>826</v>
      </c>
      <c r="AC16" s="250">
        <f>AB16/DEFM_Région_Dépt!AB16</f>
        <v>0.12553191489361701</v>
      </c>
      <c r="AD16" s="247">
        <v>849</v>
      </c>
      <c r="AE16" s="248">
        <f>AD16/DEFM_Région_Dépt!AC16</f>
        <v>0.12542473038853597</v>
      </c>
      <c r="AF16" s="249">
        <v>839</v>
      </c>
      <c r="AG16" s="250">
        <f>AF16/DEFM_Région_Dépt!AD16</f>
        <v>0.12264288846659845</v>
      </c>
      <c r="AH16" s="247">
        <v>890</v>
      </c>
      <c r="AI16" s="248">
        <f>AH16/DEFM_Région_Dépt!AE16</f>
        <v>0.1283715563248233</v>
      </c>
      <c r="AJ16" s="249">
        <v>878</v>
      </c>
      <c r="AK16" s="250">
        <f>AJ16/DEFM_Région_Dépt!AF16</f>
        <v>0.12662244014998558</v>
      </c>
      <c r="AL16" s="247">
        <v>913</v>
      </c>
      <c r="AM16" s="248">
        <f>AL16/DEFM_Région_Dépt!AG16</f>
        <v>0.12875475955436469</v>
      </c>
      <c r="AN16" s="249">
        <v>964</v>
      </c>
      <c r="AO16" s="250">
        <f>AN16/DEFM_Région_Dépt!AH16</f>
        <v>0.13606210303458011</v>
      </c>
      <c r="AP16" s="247">
        <v>950</v>
      </c>
      <c r="AQ16" s="248">
        <f>AP16/DEFM_Région_Dépt!AI16</f>
        <v>0.13465627214741319</v>
      </c>
      <c r="AR16" s="249">
        <v>878</v>
      </c>
      <c r="AS16" s="250">
        <f>AR16/DEFM_Région_Dépt!AJ16</f>
        <v>0.12616755280931169</v>
      </c>
      <c r="AT16" s="247">
        <v>861</v>
      </c>
      <c r="AU16" s="248">
        <f>AT16/DEFM_Région_Dépt!AK16</f>
        <v>0.12702862201239304</v>
      </c>
      <c r="AV16" s="249">
        <v>835</v>
      </c>
      <c r="AW16" s="250">
        <f>AV16/DEFM_Région_Dépt!AL16</f>
        <v>0.12546957175056347</v>
      </c>
      <c r="AX16" s="247">
        <v>836</v>
      </c>
      <c r="AY16" s="248">
        <f>AX16/DEFM_Région_Dépt!AM16</f>
        <v>0.12066974595842957</v>
      </c>
      <c r="AZ16" s="249">
        <v>879</v>
      </c>
      <c r="BA16" s="250">
        <f>AZ16/DEFM_Région_Dépt!AN16</f>
        <v>0.12181263858093126</v>
      </c>
      <c r="BB16" s="247">
        <v>878</v>
      </c>
      <c r="BC16" s="248">
        <f>BB16/DEFM_Région_Dépt!AO16</f>
        <v>0.11796318688700792</v>
      </c>
      <c r="BD16" s="249">
        <v>910</v>
      </c>
      <c r="BE16" s="250">
        <f>BD16/DEFM_Région_Dépt!AP16</f>
        <v>0.11928168829466509</v>
      </c>
      <c r="BF16" s="247">
        <v>923</v>
      </c>
      <c r="BG16" s="248">
        <f>BF16/DEFM_Région_Dépt!AQ16</f>
        <v>0.12008847254748894</v>
      </c>
      <c r="BH16" s="249">
        <v>899</v>
      </c>
      <c r="BI16" s="250">
        <f>BH16/DEFM_Région_Dépt!AR16</f>
        <v>0.11642061642061642</v>
      </c>
      <c r="BJ16" s="247">
        <v>990</v>
      </c>
      <c r="BK16" s="248">
        <f>BJ16/DEFM_Région_Dépt!AS16</f>
        <v>0.12646908533469597</v>
      </c>
      <c r="BL16" s="249">
        <v>1005</v>
      </c>
      <c r="BM16" s="250">
        <f>BL16/DEFM_Région_Dépt!AT16</f>
        <v>0.12917737789203085</v>
      </c>
      <c r="BN16" s="247">
        <v>1000</v>
      </c>
      <c r="BO16" s="248">
        <f>BN16/DEFM_Région_Dépt!AU16</f>
        <v>0.12904890953671441</v>
      </c>
      <c r="BP16" s="249">
        <v>994</v>
      </c>
      <c r="BQ16" s="250">
        <f>BP16/DEFM_Région_Dépt!AV16</f>
        <v>0.13051470588235295</v>
      </c>
      <c r="BR16" s="247">
        <v>975</v>
      </c>
      <c r="BS16" s="248">
        <f>BR16/DEFM_Région_Dépt!AW16</f>
        <v>0.13108362463027695</v>
      </c>
      <c r="BT16" s="249">
        <v>1014</v>
      </c>
      <c r="BU16" s="250">
        <f>BT16/DEFM_Région_Dépt!AX16</f>
        <v>0.13848675225348264</v>
      </c>
      <c r="BV16" s="247">
        <v>1032</v>
      </c>
      <c r="BW16" s="248">
        <f>BV16/DEFM_Région_Dépt!AY16</f>
        <v>0.13654405927494045</v>
      </c>
      <c r="BX16" s="249">
        <v>959</v>
      </c>
      <c r="BY16" s="250">
        <f>BX16/DEFM_Région_Dépt!AZ16</f>
        <v>0.12688541942312781</v>
      </c>
      <c r="BZ16" s="247">
        <v>1031</v>
      </c>
      <c r="CA16" s="248">
        <f>BZ16/DEFM_Région_Dépt!BA16</f>
        <v>0.13201024327784891</v>
      </c>
      <c r="CB16" s="249">
        <v>1025</v>
      </c>
      <c r="CC16" s="250">
        <f>CB16/DEFM_Région_Dépt!BB16</f>
        <v>0.13075647404005614</v>
      </c>
      <c r="CD16" s="247">
        <v>1028</v>
      </c>
      <c r="CE16" s="248">
        <f>CD16/DEFM_Région_Dépt!BC16</f>
        <v>0.13070565797838526</v>
      </c>
      <c r="CF16" s="249">
        <v>999</v>
      </c>
      <c r="CG16" s="250">
        <f>CF16/DEFM_Région_Dépt!BD16</f>
        <v>0.12697000508388409</v>
      </c>
      <c r="CH16" s="247">
        <v>1039</v>
      </c>
      <c r="CI16" s="248">
        <f>CH16/DEFM_Région_Dépt!BE16</f>
        <v>0.12937367700161873</v>
      </c>
      <c r="CJ16" s="249">
        <v>1054</v>
      </c>
      <c r="CK16" s="250">
        <f>CJ16/DEFM_Région_Dépt!BF16</f>
        <v>0.13365457773269085</v>
      </c>
      <c r="CL16" s="247">
        <v>1026</v>
      </c>
      <c r="CM16" s="248">
        <f>CL16/DEFM_Région_Dépt!BG16</f>
        <v>0.13138686131386862</v>
      </c>
      <c r="CN16" s="249">
        <v>1029</v>
      </c>
      <c r="CO16" s="250">
        <f>CN16/DEFM_Région_Dépt!BH16</f>
        <v>0.13284275755228506</v>
      </c>
      <c r="CP16" s="247">
        <v>1022</v>
      </c>
      <c r="CQ16" s="248">
        <f>CP16/DEFM_Région_Dépt!BI16</f>
        <v>0.13422642500656684</v>
      </c>
      <c r="CR16" s="249">
        <v>1027</v>
      </c>
      <c r="CS16" s="250">
        <f>CR16/DEFM_Région_Dépt!BJ16</f>
        <v>0.1368421052631579</v>
      </c>
      <c r="CT16" s="247">
        <v>1062</v>
      </c>
      <c r="CU16" s="248">
        <f>CT16/DEFM_Région_Dépt!BK16</f>
        <v>0.13666194826920602</v>
      </c>
      <c r="CV16" s="249">
        <v>1037</v>
      </c>
      <c r="CW16" s="250">
        <f>CV16/DEFM_Région_Dépt!BL16</f>
        <v>0.13103361132170838</v>
      </c>
      <c r="CX16" s="247">
        <v>1070</v>
      </c>
      <c r="CY16" s="248">
        <f>CX16/DEFM_Région_Dépt!BM16</f>
        <v>0.13390063821799525</v>
      </c>
      <c r="CZ16" s="249">
        <v>1106</v>
      </c>
      <c r="DA16" s="250">
        <f>CZ16/DEFM_Région_Dépt!BN16</f>
        <v>0.13783649052841476</v>
      </c>
      <c r="DB16" s="247">
        <v>1116</v>
      </c>
      <c r="DC16" s="248">
        <f>DB16/DEFM_Région_Dépt!BO16</f>
        <v>0.13779478948018273</v>
      </c>
      <c r="DD16" s="249">
        <v>1146</v>
      </c>
      <c r="DE16" s="250">
        <f>DD16/DEFM_Région_Dépt!BP16</f>
        <v>0.13853965183752417</v>
      </c>
      <c r="DF16" s="247">
        <v>1209</v>
      </c>
      <c r="DG16" s="248">
        <f>DF16/DEFM_Région_Dépt!BQ16</f>
        <v>0.14399714149595044</v>
      </c>
      <c r="DH16" s="249">
        <v>1207</v>
      </c>
      <c r="DI16" s="250">
        <f>DH16/DEFM_Région_Dépt!BR16</f>
        <v>0.14535163776493257</v>
      </c>
      <c r="DJ16" s="247">
        <v>1216</v>
      </c>
      <c r="DK16" s="248">
        <f>DJ16/DEFM_Région_Dépt!BS16</f>
        <v>0.14757281553398058</v>
      </c>
      <c r="DL16" s="249">
        <v>1235</v>
      </c>
      <c r="DM16" s="250">
        <f>DL16/DEFM_Région_Dépt!BT16</f>
        <v>0.15011547344110854</v>
      </c>
      <c r="DN16" s="247">
        <v>1182</v>
      </c>
      <c r="DO16" s="248">
        <f>DN16/DEFM_Région_Dépt!BU16</f>
        <v>0.14503067484662577</v>
      </c>
      <c r="DP16" s="249">
        <v>1135</v>
      </c>
      <c r="DQ16" s="250">
        <f>DP16/DEFM_Région_Dépt!BV16</f>
        <v>0.14136256071739942</v>
      </c>
      <c r="DR16" s="247">
        <v>1114</v>
      </c>
      <c r="DS16" s="248">
        <f>DR16/DEFM_Région_Dépt!BW16</f>
        <v>0.13628578419378518</v>
      </c>
      <c r="DT16" s="249">
        <v>1131</v>
      </c>
      <c r="DU16" s="250">
        <f>DT16/DEFM_Région_Dépt!BX16</f>
        <v>0.13562777311428229</v>
      </c>
      <c r="DV16" s="247">
        <v>1158</v>
      </c>
      <c r="DW16" s="248">
        <f>DV16/DEFM_Région_Dépt!BY16</f>
        <v>0.13713879677877783</v>
      </c>
      <c r="DX16" s="249">
        <v>1200</v>
      </c>
      <c r="DY16" s="250">
        <f>DX16/DEFM_Région_Dépt!BZ16</f>
        <v>0.14059753954305801</v>
      </c>
      <c r="DZ16" s="247">
        <v>1227</v>
      </c>
      <c r="EA16" s="248">
        <f>DZ16/DEFM_Région_Dépt!CA16</f>
        <v>0.14431898376852506</v>
      </c>
      <c r="EB16" s="249">
        <v>1242</v>
      </c>
      <c r="EC16" s="251">
        <f>EB16/DEFM_Région_Dépt!CB16</f>
        <v>0.14436824363594095</v>
      </c>
      <c r="ED16" s="252">
        <v>853</v>
      </c>
      <c r="EE16" s="248">
        <f>ED16/DEFM_Région_Dépt!CC16</f>
        <v>9.9882903981264634E-2</v>
      </c>
      <c r="EF16" s="249">
        <v>875</v>
      </c>
      <c r="EG16" s="250">
        <f>EF16/DEFM_Région_Dépt!CD16</f>
        <v>0.10348905972797161</v>
      </c>
      <c r="EH16" s="247">
        <v>844</v>
      </c>
      <c r="EI16" s="248">
        <f>EH16/DEFM_Région_Dépt!CE16</f>
        <v>0.10211736237144585</v>
      </c>
      <c r="EJ16" s="249">
        <v>815</v>
      </c>
      <c r="EK16" s="250">
        <f>EJ16/DEFM_Région_Dépt!CF16</f>
        <v>0.10096630327056491</v>
      </c>
      <c r="EL16" s="247">
        <v>789</v>
      </c>
      <c r="EM16" s="248">
        <f>EL16/DEFM_Région_Dépt!CG16</f>
        <v>0.10056079530971196</v>
      </c>
      <c r="EN16" s="249">
        <v>790</v>
      </c>
      <c r="EO16" s="250">
        <f>EN16/DEFM_Région_Dépt!CH16</f>
        <v>0.1013470173187941</v>
      </c>
      <c r="EP16" s="247">
        <v>771</v>
      </c>
      <c r="EQ16" s="248">
        <f>EP16/DEFM_Région_Dépt!CI16</f>
        <v>9.6146651702207264E-2</v>
      </c>
      <c r="ER16" s="249">
        <v>797</v>
      </c>
      <c r="ES16" s="250">
        <f>ER16/DEFM_Région_Dépt!CJ16</f>
        <v>9.5943180450222709E-2</v>
      </c>
      <c r="ET16" s="247">
        <v>800</v>
      </c>
      <c r="EU16" s="248">
        <f>ET16/DEFM_Région_Dépt!CK16</f>
        <v>9.4809196492059725E-2</v>
      </c>
      <c r="EV16" s="249">
        <v>758</v>
      </c>
      <c r="EW16" s="250">
        <f>EV16/DEFM_Région_Dépt!CL16</f>
        <v>9.0141515043405882E-2</v>
      </c>
      <c r="EX16" s="247">
        <v>774</v>
      </c>
      <c r="EY16" s="248">
        <f>EX16/DEFM_Région_Dépt!CM16</f>
        <v>9.1662719090478448E-2</v>
      </c>
      <c r="EZ16" s="249">
        <v>780</v>
      </c>
      <c r="FA16" s="250">
        <f>EZ16/DEFM_Région_Dépt!CN16</f>
        <v>9.1592296852982619E-2</v>
      </c>
      <c r="FB16" s="247">
        <v>812</v>
      </c>
      <c r="FC16" s="248">
        <f>FB16/DEFM_Région_Dépt!CO16</f>
        <v>9.561940650023551E-2</v>
      </c>
      <c r="FD16" s="249">
        <v>819</v>
      </c>
      <c r="FE16" s="250">
        <f>FD16/DEFM_Région_Dépt!CP16</f>
        <v>9.6877217885024847E-2</v>
      </c>
      <c r="FF16" s="247">
        <v>800</v>
      </c>
      <c r="FG16" s="248">
        <f>FF16/DEFM_Région_Dépt!CQ16</f>
        <v>9.6595025356194159E-2</v>
      </c>
      <c r="FH16" s="249">
        <v>775</v>
      </c>
      <c r="FI16" s="250">
        <f>FH16/DEFM_Région_Dépt!CR16</f>
        <v>9.5314229492067401E-2</v>
      </c>
      <c r="FJ16" s="247">
        <v>767</v>
      </c>
      <c r="FK16" s="248">
        <f>FJ16/DEFM_Région_Dépt!CS16</f>
        <v>9.6672548525334009E-2</v>
      </c>
      <c r="FL16" s="249">
        <v>719</v>
      </c>
      <c r="FM16" s="250">
        <f>FL16/DEFM_Région_Dépt!CT16</f>
        <v>9.1826309067688378E-2</v>
      </c>
      <c r="FN16" s="247">
        <v>724</v>
      </c>
      <c r="FO16" s="248">
        <f>FN16/DEFM_Région_Dépt!CU16</f>
        <v>8.9316555637799167E-2</v>
      </c>
      <c r="FP16" s="253">
        <v>756</v>
      </c>
      <c r="FQ16" s="254">
        <f>FP16/DEFM_Région_Dépt!CV16</f>
        <v>9.0604026845637578E-2</v>
      </c>
      <c r="FR16" s="247">
        <v>789</v>
      </c>
      <c r="FS16" s="248">
        <f>FR16/DEFM_Région_Dépt!CW16</f>
        <v>9.4581635099496519E-2</v>
      </c>
      <c r="FT16" s="253">
        <v>774</v>
      </c>
      <c r="FU16" s="254">
        <f>FT16/DEFM_Région_Dépt!CX16</f>
        <v>9.3040028849621342E-2</v>
      </c>
      <c r="FV16" s="247">
        <v>763</v>
      </c>
      <c r="FW16" s="248">
        <f>FV16/DEFM_Région_Dépt!CY16</f>
        <v>9.1607635970704773E-2</v>
      </c>
      <c r="FX16" s="255">
        <v>756</v>
      </c>
      <c r="FY16" s="256">
        <f>FX16/DEFM_Région_Dépt!CZ16</f>
        <v>9.127127852227454E-2</v>
      </c>
      <c r="FZ16" s="450">
        <v>778</v>
      </c>
      <c r="GA16" s="420">
        <f>FZ16/DEFM_Région_Dépt!DA16</f>
        <v>9.3162495509519813E-2</v>
      </c>
      <c r="GB16" s="452">
        <v>746</v>
      </c>
      <c r="GC16" s="420">
        <f>GB16/DEFM_Région_Dépt!DB16</f>
        <v>9.1097814140920746E-2</v>
      </c>
      <c r="GD16" s="452">
        <v>775</v>
      </c>
      <c r="GE16" s="420">
        <f>GD16/DEFM_Région_Dépt!DC16</f>
        <v>9.5478625107798448E-2</v>
      </c>
      <c r="GF16" s="452">
        <v>788</v>
      </c>
      <c r="GG16" s="420">
        <f>GF16/DEFM_Région_Dépt!DD16</f>
        <v>9.8217624330051101E-2</v>
      </c>
      <c r="GH16" s="452">
        <v>800</v>
      </c>
      <c r="GI16" s="420">
        <f>GH16/DEFM_Région_Dépt!DE16</f>
        <v>0.10075566750629723</v>
      </c>
      <c r="GJ16" s="452">
        <v>785</v>
      </c>
      <c r="GK16" s="420">
        <f>GJ16/DEFM_Région_Dépt!DF16</f>
        <v>0.10160497023039089</v>
      </c>
      <c r="GL16" s="452">
        <v>802</v>
      </c>
      <c r="GM16" s="420">
        <f>GL16/DEFM_Région_Dépt!DG16</f>
        <v>0.10063997992219852</v>
      </c>
      <c r="GN16" s="452">
        <v>800</v>
      </c>
      <c r="GO16" s="420">
        <f>GN16/DEFM_Région_Dépt!DH16</f>
        <v>9.790723289683026E-2</v>
      </c>
      <c r="GP16" s="452">
        <v>826</v>
      </c>
      <c r="GQ16" s="420">
        <f>GP16/DEFM_Région_Dépt!DI16</f>
        <v>0.1010521164668461</v>
      </c>
      <c r="GR16" s="452">
        <v>811</v>
      </c>
      <c r="GS16" s="420">
        <f>GR16/DEFM_Région_Dépt!DJ16</f>
        <v>0.10028440707308026</v>
      </c>
      <c r="GT16" s="452">
        <v>814</v>
      </c>
      <c r="GU16" s="420">
        <f>GT16/DEFM_Région_Dépt!DK16</f>
        <v>0.1009675018605805</v>
      </c>
      <c r="GV16" s="497">
        <v>861</v>
      </c>
      <c r="GW16" s="498">
        <f>GV16/DEFM_Région_Dépt!DL16</f>
        <v>0.10535976505139501</v>
      </c>
      <c r="GX16" s="450">
        <v>905</v>
      </c>
      <c r="GY16" s="420">
        <f>GX16/DEFM_Région_Dépt!DM16</f>
        <v>0.11004377431906615</v>
      </c>
      <c r="GZ16" s="452">
        <v>870</v>
      </c>
      <c r="HA16" s="420">
        <f>GZ16/DEFM_Région_Dépt!DN16</f>
        <v>0.10760667903525047</v>
      </c>
      <c r="HB16" s="452">
        <v>880</v>
      </c>
      <c r="HC16" s="420">
        <f>HB16/DEFM_Région_Dépt!DO16</f>
        <v>0.10927604619396498</v>
      </c>
      <c r="HD16" s="452">
        <v>876</v>
      </c>
      <c r="HE16" s="420">
        <f>HD16/DEFM_Région_Dépt!DP16</f>
        <v>0.11091415548240061</v>
      </c>
      <c r="HF16" s="452">
        <v>896</v>
      </c>
      <c r="HG16" s="420">
        <f>HF16/DEFM_Région_Dépt!DQ16</f>
        <v>0.11597204245405125</v>
      </c>
      <c r="HH16" s="452">
        <v>850</v>
      </c>
      <c r="HI16" s="420">
        <f>HH16/DEFM_Région_Dépt!DR16</f>
        <v>0.11179797448375642</v>
      </c>
      <c r="HJ16" s="452">
        <v>815</v>
      </c>
      <c r="HK16" s="420">
        <f>HJ16/DEFM_Région_Dépt!DS16</f>
        <v>0.10567946058091286</v>
      </c>
      <c r="HL16" s="452">
        <v>835</v>
      </c>
      <c r="HM16" s="420">
        <f>HL16/DEFM_Région_Dépt!DT16</f>
        <v>0.10750611561735547</v>
      </c>
      <c r="HN16" s="452">
        <v>808</v>
      </c>
      <c r="HO16" s="420">
        <f>HN16/DEFM_Région_Dépt!DU16</f>
        <v>0.10369609856262833</v>
      </c>
      <c r="HP16" s="452">
        <v>842</v>
      </c>
      <c r="HQ16" s="420">
        <f>HP16/DEFM_Région_Dépt!DV16</f>
        <v>0.10759008433427038</v>
      </c>
      <c r="HR16" s="452">
        <v>838</v>
      </c>
      <c r="HS16" s="420">
        <f>HR16/DEFM_Région_Dépt!DW16</f>
        <v>0.10764290301862556</v>
      </c>
      <c r="HT16" s="452">
        <v>819</v>
      </c>
      <c r="HU16" s="455">
        <f>HT16/DEFM_Région_Dépt!DX16</f>
        <v>0.10636363636363637</v>
      </c>
      <c r="HV16" s="450">
        <v>864</v>
      </c>
      <c r="HW16" s="420">
        <f>HV16/DEFM_Région_Dépt!DY16</f>
        <v>0.11282319143379473</v>
      </c>
      <c r="HX16" s="452">
        <v>879</v>
      </c>
      <c r="HY16" s="420">
        <f>HX16/DEFM_Région_Dépt!DZ16</f>
        <v>0.11555146575522544</v>
      </c>
      <c r="HZ16" s="452">
        <v>930</v>
      </c>
      <c r="IA16" s="420">
        <f>HZ16/DEFM_Région_Dépt!EA16</f>
        <v>0.11929194458696768</v>
      </c>
      <c r="IB16" s="452">
        <v>984</v>
      </c>
      <c r="IC16" s="420">
        <f>IB16/DEFM_Région_Dépt!EB16</f>
        <v>0.12352498116997239</v>
      </c>
      <c r="ID16" s="452">
        <v>993</v>
      </c>
      <c r="IE16" s="420">
        <f>ID16/DEFM_Région_Dépt!EC16</f>
        <v>0.12389270118527761</v>
      </c>
      <c r="IF16" s="452">
        <v>990</v>
      </c>
      <c r="IG16" s="420">
        <f>IF16/DEFM_Région_Dépt!ED16</f>
        <v>0.12582613116420946</v>
      </c>
      <c r="IH16" s="452">
        <v>989</v>
      </c>
      <c r="II16" s="420">
        <f>IH16/DEFM_Région_Dépt!EE16</f>
        <v>0.12377972465581978</v>
      </c>
      <c r="IJ16" s="452">
        <v>998</v>
      </c>
      <c r="IK16" s="420">
        <f>IJ16/DEFM_Région_Dépt!EF16</f>
        <v>0.12476559569946244</v>
      </c>
      <c r="IL16" s="452"/>
      <c r="IM16" s="420" t="e">
        <f>IL16/DEFM_Région_Dépt!EG16</f>
        <v>#DIV/0!</v>
      </c>
      <c r="IN16" s="452"/>
      <c r="IO16" s="420" t="e">
        <f>IN16/DEFM_Région_Dépt!EH16</f>
        <v>#DIV/0!</v>
      </c>
      <c r="IP16" s="452"/>
      <c r="IQ16" s="420" t="e">
        <f>IP16/DEFM_Région_Dépt!EI16</f>
        <v>#DIV/0!</v>
      </c>
      <c r="IR16" s="452"/>
      <c r="IS16" s="455" t="e">
        <f>IR16/DEFM_Région_Dépt!EJ16</f>
        <v>#DIV/0!</v>
      </c>
    </row>
    <row r="17" spans="1:253" s="209" customFormat="1" x14ac:dyDescent="0.35">
      <c r="A17" s="246" t="s">
        <v>129</v>
      </c>
      <c r="B17" s="247">
        <v>4399</v>
      </c>
      <c r="C17" s="248">
        <f>B17/DEFM_Région_Dépt!O17</f>
        <v>0.13734428174466889</v>
      </c>
      <c r="D17" s="249">
        <v>4479</v>
      </c>
      <c r="E17" s="250">
        <f>D17/DEFM_Région_Dépt!P17</f>
        <v>0.13645503290275407</v>
      </c>
      <c r="F17" s="247">
        <v>4584</v>
      </c>
      <c r="G17" s="248">
        <f>F17/DEFM_Région_Dépt!Q17</f>
        <v>0.13555312416831772</v>
      </c>
      <c r="H17" s="249">
        <v>4401</v>
      </c>
      <c r="I17" s="250">
        <f>H17/DEFM_Région_Dépt!R17</f>
        <v>0.1288990422634215</v>
      </c>
      <c r="J17" s="247">
        <v>4973</v>
      </c>
      <c r="K17" s="248">
        <f>J17/DEFM_Région_Dépt!S17</f>
        <v>0.14298447383553767</v>
      </c>
      <c r="L17" s="249">
        <v>4907</v>
      </c>
      <c r="M17" s="250">
        <f>L17/DEFM_Région_Dépt!T17</f>
        <v>0.13982048724889584</v>
      </c>
      <c r="N17" s="247">
        <v>5217</v>
      </c>
      <c r="O17" s="248">
        <f>N17/DEFM_Région_Dépt!U17</f>
        <v>0.1457425410660409</v>
      </c>
      <c r="P17" s="249">
        <v>5270</v>
      </c>
      <c r="Q17" s="250">
        <f>P17/DEFM_Région_Dépt!V17</f>
        <v>0.14766454649892125</v>
      </c>
      <c r="R17" s="247">
        <v>5209</v>
      </c>
      <c r="S17" s="248">
        <f>R17/DEFM_Région_Dépt!W17</f>
        <v>0.14757210040228907</v>
      </c>
      <c r="T17" s="249">
        <v>5031</v>
      </c>
      <c r="U17" s="250">
        <f>T17/DEFM_Région_Dépt!X17</f>
        <v>0.14624574867009679</v>
      </c>
      <c r="V17" s="247">
        <v>5107</v>
      </c>
      <c r="W17" s="248">
        <f>V17/DEFM_Région_Dépt!Y17</f>
        <v>0.15045368842799905</v>
      </c>
      <c r="X17" s="249">
        <v>4907</v>
      </c>
      <c r="Y17" s="250">
        <f>X17/DEFM_Région_Dépt!Z17</f>
        <v>0.14561262945487996</v>
      </c>
      <c r="Z17" s="247">
        <v>4946</v>
      </c>
      <c r="AA17" s="248">
        <f>Z17/DEFM_Région_Dépt!AA17</f>
        <v>0.14374564054870961</v>
      </c>
      <c r="AB17" s="249">
        <v>4978</v>
      </c>
      <c r="AC17" s="250">
        <f>AB17/DEFM_Région_Dépt!AB17</f>
        <v>0.14105179644111979</v>
      </c>
      <c r="AD17" s="247">
        <v>4954</v>
      </c>
      <c r="AE17" s="248">
        <f>AD17/DEFM_Région_Dépt!AC17</f>
        <v>0.13651519744275126</v>
      </c>
      <c r="AF17" s="249">
        <v>5099</v>
      </c>
      <c r="AG17" s="250">
        <f>AF17/DEFM_Région_Dépt!AD17</f>
        <v>0.13875207488639146</v>
      </c>
      <c r="AH17" s="247">
        <v>5193</v>
      </c>
      <c r="AI17" s="248">
        <f>AH17/DEFM_Région_Dépt!AE17</f>
        <v>0.13973951886335503</v>
      </c>
      <c r="AJ17" s="249">
        <v>5171</v>
      </c>
      <c r="AK17" s="250">
        <f>AJ17/DEFM_Région_Dépt!AF17</f>
        <v>0.13808849841108767</v>
      </c>
      <c r="AL17" s="247">
        <v>5423</v>
      </c>
      <c r="AM17" s="248">
        <f>AL17/DEFM_Région_Dépt!AG17</f>
        <v>0.1415889924545051</v>
      </c>
      <c r="AN17" s="249">
        <v>5434</v>
      </c>
      <c r="AO17" s="250">
        <f>AN17/DEFM_Région_Dépt!AH17</f>
        <v>0.14298118668596238</v>
      </c>
      <c r="AP17" s="247">
        <v>5520</v>
      </c>
      <c r="AQ17" s="248">
        <f>AP17/DEFM_Région_Dépt!AI17</f>
        <v>0.14562338416081888</v>
      </c>
      <c r="AR17" s="249">
        <v>5281</v>
      </c>
      <c r="AS17" s="250">
        <f>AR17/DEFM_Région_Dépt!AJ17</f>
        <v>0.14165772532188842</v>
      </c>
      <c r="AT17" s="247">
        <v>5380</v>
      </c>
      <c r="AU17" s="248">
        <f>AT17/DEFM_Région_Dépt!AK17</f>
        <v>0.14526406739388703</v>
      </c>
      <c r="AV17" s="249">
        <v>5304</v>
      </c>
      <c r="AW17" s="250">
        <f>AV17/DEFM_Région_Dépt!AL17</f>
        <v>0.14427549438293938</v>
      </c>
      <c r="AX17" s="247">
        <v>5409</v>
      </c>
      <c r="AY17" s="248">
        <f>AX17/DEFM_Région_Dépt!AM17</f>
        <v>0.14298554019403104</v>
      </c>
      <c r="AZ17" s="249">
        <v>5374</v>
      </c>
      <c r="BA17" s="250">
        <f>AZ17/DEFM_Région_Dépt!AN17</f>
        <v>0.13795759100477487</v>
      </c>
      <c r="BB17" s="247">
        <v>5421</v>
      </c>
      <c r="BC17" s="248">
        <f>BB17/DEFM_Région_Dépt!AO17</f>
        <v>0.13624026137220407</v>
      </c>
      <c r="BD17" s="249">
        <v>5763</v>
      </c>
      <c r="BE17" s="250">
        <f>BD17/DEFM_Région_Dépt!AP17</f>
        <v>0.14117387683112048</v>
      </c>
      <c r="BF17" s="247">
        <v>5888</v>
      </c>
      <c r="BG17" s="248">
        <f>BF17/DEFM_Région_Dépt!AQ17</f>
        <v>0.14197188532298122</v>
      </c>
      <c r="BH17" s="249">
        <v>5667</v>
      </c>
      <c r="BI17" s="250">
        <f>BH17/DEFM_Région_Dépt!AR17</f>
        <v>0.13682787261269527</v>
      </c>
      <c r="BJ17" s="247">
        <v>6007</v>
      </c>
      <c r="BK17" s="248">
        <f>BJ17/DEFM_Région_Dépt!AS17</f>
        <v>0.14166784585632752</v>
      </c>
      <c r="BL17" s="249">
        <v>6052</v>
      </c>
      <c r="BM17" s="250">
        <f>BL17/DEFM_Région_Dépt!AT17</f>
        <v>0.14333759651366587</v>
      </c>
      <c r="BN17" s="247">
        <v>6153</v>
      </c>
      <c r="BO17" s="248">
        <f>BN17/DEFM_Région_Dépt!AU17</f>
        <v>0.14656281263398599</v>
      </c>
      <c r="BP17" s="249">
        <v>6293</v>
      </c>
      <c r="BQ17" s="250">
        <f>BP17/DEFM_Région_Dépt!AV17</f>
        <v>0.15044586291807119</v>
      </c>
      <c r="BR17" s="247">
        <v>6234</v>
      </c>
      <c r="BS17" s="248">
        <f>BR17/DEFM_Région_Dépt!AW17</f>
        <v>0.15186728056712709</v>
      </c>
      <c r="BT17" s="249">
        <v>6080</v>
      </c>
      <c r="BU17" s="250">
        <f>BT17/DEFM_Région_Dépt!AX17</f>
        <v>0.15016795099782651</v>
      </c>
      <c r="BV17" s="247">
        <v>6297</v>
      </c>
      <c r="BW17" s="248">
        <f>BV17/DEFM_Région_Dépt!AY17</f>
        <v>0.15225591179457421</v>
      </c>
      <c r="BX17" s="249">
        <v>5993</v>
      </c>
      <c r="BY17" s="250">
        <f>BX17/DEFM_Région_Dépt!AZ17</f>
        <v>0.14446185368205375</v>
      </c>
      <c r="BZ17" s="247">
        <v>6280</v>
      </c>
      <c r="CA17" s="248">
        <f>BZ17/DEFM_Région_Dépt!BA17</f>
        <v>0.14716910386201726</v>
      </c>
      <c r="CB17" s="249">
        <v>6620</v>
      </c>
      <c r="CC17" s="250">
        <f>CB17/DEFM_Région_Dépt!BB17</f>
        <v>0.15257323284703497</v>
      </c>
      <c r="CD17" s="247">
        <v>6568</v>
      </c>
      <c r="CE17" s="248">
        <f>CD17/DEFM_Région_Dépt!BC17</f>
        <v>0.15128760307734831</v>
      </c>
      <c r="CF17" s="249">
        <v>6559</v>
      </c>
      <c r="CG17" s="250">
        <f>CF17/DEFM_Région_Dépt!BD17</f>
        <v>0.15108377674890011</v>
      </c>
      <c r="CH17" s="247">
        <v>6749</v>
      </c>
      <c r="CI17" s="248">
        <f>CH17/DEFM_Région_Dépt!BE17</f>
        <v>0.15324704813805631</v>
      </c>
      <c r="CJ17" s="249">
        <v>6803</v>
      </c>
      <c r="CK17" s="250">
        <f>CJ17/DEFM_Région_Dépt!BF17</f>
        <v>0.15533027376304312</v>
      </c>
      <c r="CL17" s="247">
        <v>6786</v>
      </c>
      <c r="CM17" s="248">
        <f>CL17/DEFM_Région_Dépt!BG17</f>
        <v>0.15522565592332502</v>
      </c>
      <c r="CN17" s="249">
        <v>6925</v>
      </c>
      <c r="CO17" s="250">
        <f>CN17/DEFM_Région_Dépt!BH17</f>
        <v>0.15941895531665093</v>
      </c>
      <c r="CP17" s="247">
        <v>6905</v>
      </c>
      <c r="CQ17" s="248">
        <f>CP17/DEFM_Région_Dépt!BI17</f>
        <v>0.16077956551097866</v>
      </c>
      <c r="CR17" s="249">
        <v>6780</v>
      </c>
      <c r="CS17" s="250">
        <f>CR17/DEFM_Région_Dépt!BJ17</f>
        <v>0.15937191481359597</v>
      </c>
      <c r="CT17" s="247">
        <v>6850</v>
      </c>
      <c r="CU17" s="248">
        <f>CT17/DEFM_Région_Dépt!BK17</f>
        <v>0.15743507239715007</v>
      </c>
      <c r="CV17" s="249">
        <v>6765</v>
      </c>
      <c r="CW17" s="250">
        <f>CV17/DEFM_Région_Dépt!BL17</f>
        <v>0.15333182230281051</v>
      </c>
      <c r="CX17" s="247">
        <v>7041</v>
      </c>
      <c r="CY17" s="248">
        <f>CX17/DEFM_Région_Dépt!BM17</f>
        <v>0.15519749603244579</v>
      </c>
      <c r="CZ17" s="249">
        <v>7148</v>
      </c>
      <c r="DA17" s="250">
        <f>CZ17/DEFM_Région_Dépt!BN17</f>
        <v>0.15534402573129916</v>
      </c>
      <c r="DB17" s="247">
        <v>7320</v>
      </c>
      <c r="DC17" s="248">
        <f>DB17/DEFM_Région_Dépt!BO17</f>
        <v>0.15770763761714962</v>
      </c>
      <c r="DD17" s="249">
        <v>7365</v>
      </c>
      <c r="DE17" s="250">
        <f>DD17/DEFM_Région_Dépt!BP17</f>
        <v>0.15768851967627284</v>
      </c>
      <c r="DF17" s="247">
        <v>7691</v>
      </c>
      <c r="DG17" s="248">
        <f>DF17/DEFM_Région_Dépt!BQ17</f>
        <v>0.16190215560794879</v>
      </c>
      <c r="DH17" s="249">
        <v>7631</v>
      </c>
      <c r="DI17" s="250">
        <f>DH17/DEFM_Région_Dépt!BR17</f>
        <v>0.16039599798217588</v>
      </c>
      <c r="DJ17" s="247">
        <v>7698</v>
      </c>
      <c r="DK17" s="248">
        <f>DJ17/DEFM_Région_Dépt!BS17</f>
        <v>0.16241191611460398</v>
      </c>
      <c r="DL17" s="249">
        <v>7892</v>
      </c>
      <c r="DM17" s="250">
        <f>DL17/DEFM_Région_Dépt!BT17</f>
        <v>0.16658926837505805</v>
      </c>
      <c r="DN17" s="247">
        <v>7955</v>
      </c>
      <c r="DO17" s="248">
        <f>DN17/DEFM_Région_Dépt!BU17</f>
        <v>0.16840255726322029</v>
      </c>
      <c r="DP17" s="249">
        <v>7834</v>
      </c>
      <c r="DQ17" s="250">
        <f>DP17/DEFM_Région_Dépt!BV17</f>
        <v>0.16820543650964057</v>
      </c>
      <c r="DR17" s="247">
        <v>7697</v>
      </c>
      <c r="DS17" s="248">
        <f>DR17/DEFM_Région_Dépt!BW17</f>
        <v>0.16260008027547163</v>
      </c>
      <c r="DT17" s="249">
        <v>7686</v>
      </c>
      <c r="DU17" s="250">
        <f>DT17/DEFM_Région_Dépt!BX17</f>
        <v>0.16010165184243966</v>
      </c>
      <c r="DV17" s="247">
        <v>7967</v>
      </c>
      <c r="DW17" s="248">
        <f>DV17/DEFM_Région_Dépt!BY17</f>
        <v>0.16291767207885158</v>
      </c>
      <c r="DX17" s="249">
        <v>8083</v>
      </c>
      <c r="DY17" s="250">
        <f>DX17/DEFM_Région_Dépt!BZ17</f>
        <v>0.1629144411972186</v>
      </c>
      <c r="DZ17" s="247">
        <v>8231</v>
      </c>
      <c r="EA17" s="248">
        <f>DZ17/DEFM_Région_Dépt!CA17</f>
        <v>0.16658908296059421</v>
      </c>
      <c r="EB17" s="249">
        <v>8254</v>
      </c>
      <c r="EC17" s="251">
        <f>EB17/DEFM_Région_Dépt!CB17</f>
        <v>0.16694308482666559</v>
      </c>
      <c r="ED17" s="252">
        <v>6468</v>
      </c>
      <c r="EE17" s="248">
        <f>ED17/DEFM_Région_Dépt!CC17</f>
        <v>0.13016965525569038</v>
      </c>
      <c r="EF17" s="249">
        <v>6311</v>
      </c>
      <c r="EG17" s="250">
        <f>EF17/DEFM_Région_Dépt!CD17</f>
        <v>0.12736886718198148</v>
      </c>
      <c r="EH17" s="247">
        <v>6425</v>
      </c>
      <c r="EI17" s="248">
        <f>EH17/DEFM_Région_Dépt!CE17</f>
        <v>0.1311304773761659</v>
      </c>
      <c r="EJ17" s="249">
        <v>6331</v>
      </c>
      <c r="EK17" s="250">
        <f>EJ17/DEFM_Région_Dépt!CF17</f>
        <v>0.13220154941635867</v>
      </c>
      <c r="EL17" s="247">
        <v>6229</v>
      </c>
      <c r="EM17" s="248">
        <f>EL17/DEFM_Région_Dépt!CG17</f>
        <v>0.13350336491062625</v>
      </c>
      <c r="EN17" s="249">
        <v>5932</v>
      </c>
      <c r="EO17" s="250">
        <f>EN17/DEFM_Région_Dépt!CH17</f>
        <v>0.12845943955996361</v>
      </c>
      <c r="EP17" s="247">
        <v>5694</v>
      </c>
      <c r="EQ17" s="248">
        <f>EP17/DEFM_Région_Dépt!CI17</f>
        <v>0.11922360183420926</v>
      </c>
      <c r="ER17" s="249">
        <v>5670</v>
      </c>
      <c r="ES17" s="250">
        <f>ER17/DEFM_Région_Dépt!CJ17</f>
        <v>0.11577571772777392</v>
      </c>
      <c r="ET17" s="247">
        <v>5791</v>
      </c>
      <c r="EU17" s="248">
        <f>ET17/DEFM_Région_Dépt!CK17</f>
        <v>0.11756704630813894</v>
      </c>
      <c r="EV17" s="249">
        <v>5782</v>
      </c>
      <c r="EW17" s="250">
        <f>EV17/DEFM_Région_Dépt!CL17</f>
        <v>0.1167585468791018</v>
      </c>
      <c r="EX17" s="247">
        <v>5788</v>
      </c>
      <c r="EY17" s="248">
        <f>EX17/DEFM_Région_Dépt!CM17</f>
        <v>0.11664181209947201</v>
      </c>
      <c r="EZ17" s="249">
        <v>5813</v>
      </c>
      <c r="FA17" s="250">
        <f>EZ17/DEFM_Région_Dépt!CN17</f>
        <v>0.11745332579002667</v>
      </c>
      <c r="FB17" s="247">
        <v>6073</v>
      </c>
      <c r="FC17" s="248">
        <f>FB17/DEFM_Région_Dépt!CO17</f>
        <v>0.12186948145769787</v>
      </c>
      <c r="FD17" s="249">
        <v>6123</v>
      </c>
      <c r="FE17" s="250">
        <f>FD17/DEFM_Région_Dépt!CP17</f>
        <v>0.12304075235109718</v>
      </c>
      <c r="FF17" s="247">
        <v>6134</v>
      </c>
      <c r="FG17" s="248">
        <f>FF17/DEFM_Région_Dépt!CQ17</f>
        <v>0.12417758163451222</v>
      </c>
      <c r="FH17" s="249">
        <v>6077</v>
      </c>
      <c r="FI17" s="250">
        <f>FH17/DEFM_Région_Dépt!CR17</f>
        <v>0.12397233725698199</v>
      </c>
      <c r="FJ17" s="247">
        <v>6334</v>
      </c>
      <c r="FK17" s="248">
        <f>FJ17/DEFM_Région_Dépt!CS17</f>
        <v>0.12945023502963418</v>
      </c>
      <c r="FL17" s="249">
        <v>6141</v>
      </c>
      <c r="FM17" s="250">
        <f>FL17/DEFM_Région_Dépt!CT17</f>
        <v>0.1272139705425393</v>
      </c>
      <c r="FN17" s="247">
        <v>5996</v>
      </c>
      <c r="FO17" s="248">
        <f>FN17/DEFM_Région_Dépt!CU17</f>
        <v>0.12122927618277396</v>
      </c>
      <c r="FP17" s="253">
        <v>5977</v>
      </c>
      <c r="FQ17" s="254">
        <f>FP17/DEFM_Région_Dépt!CV17</f>
        <v>0.11816222841666173</v>
      </c>
      <c r="FR17" s="247">
        <v>5913</v>
      </c>
      <c r="FS17" s="248">
        <f>FR17/DEFM_Région_Dépt!CW17</f>
        <v>0.11592526515968396</v>
      </c>
      <c r="FT17" s="253">
        <v>5957</v>
      </c>
      <c r="FU17" s="254">
        <f>FT17/DEFM_Région_Dépt!CX17</f>
        <v>0.11625002439357571</v>
      </c>
      <c r="FV17" s="247">
        <v>6134</v>
      </c>
      <c r="FW17" s="248">
        <f>FV17/DEFM_Région_Dépt!CY17</f>
        <v>0.11921096103391313</v>
      </c>
      <c r="FX17" s="255">
        <v>6223</v>
      </c>
      <c r="FY17" s="256">
        <f>FX17/DEFM_Région_Dépt!CZ17</f>
        <v>0.12131077234979921</v>
      </c>
      <c r="FZ17" s="450">
        <v>6510</v>
      </c>
      <c r="GA17" s="420">
        <f>FZ17/DEFM_Région_Dépt!DA17</f>
        <v>0.12552301255230125</v>
      </c>
      <c r="GB17" s="452">
        <v>6420</v>
      </c>
      <c r="GC17" s="420">
        <f>GB17/DEFM_Région_Dépt!DB17</f>
        <v>0.12465051258154707</v>
      </c>
      <c r="GD17" s="452">
        <v>6531</v>
      </c>
      <c r="GE17" s="420">
        <f>GD17/DEFM_Région_Dépt!DC17</f>
        <v>0.12753866583346352</v>
      </c>
      <c r="GF17" s="452">
        <v>6427</v>
      </c>
      <c r="GG17" s="420">
        <f>GF17/DEFM_Région_Dépt!DD17</f>
        <v>0.12686036871817141</v>
      </c>
      <c r="GH17" s="452">
        <v>6422</v>
      </c>
      <c r="GI17" s="420">
        <f>GH17/DEFM_Région_Dépt!DE17</f>
        <v>0.12752943979982923</v>
      </c>
      <c r="GJ17" s="452">
        <v>6264</v>
      </c>
      <c r="GK17" s="420">
        <f>GJ17/DEFM_Région_Dépt!DF17</f>
        <v>0.12564184852374841</v>
      </c>
      <c r="GL17" s="452">
        <v>6132</v>
      </c>
      <c r="GM17" s="420">
        <f>GL17/DEFM_Région_Dépt!DG17</f>
        <v>0.12024000941213381</v>
      </c>
      <c r="GN17" s="452">
        <v>6129</v>
      </c>
      <c r="GO17" s="420">
        <f>GN17/DEFM_Région_Dépt!DH17</f>
        <v>0.11819724611408956</v>
      </c>
      <c r="GP17" s="452">
        <v>6145</v>
      </c>
      <c r="GQ17" s="420">
        <f>GP17/DEFM_Région_Dépt!DI17</f>
        <v>0.11772707243711325</v>
      </c>
      <c r="GR17" s="452">
        <v>6262</v>
      </c>
      <c r="GS17" s="420">
        <f>GR17/DEFM_Région_Dépt!DJ17</f>
        <v>0.11972773507705251</v>
      </c>
      <c r="GT17" s="452">
        <v>6335</v>
      </c>
      <c r="GU17" s="420">
        <f>GT17/DEFM_Région_Dépt!DK17</f>
        <v>0.12207106520733775</v>
      </c>
      <c r="GV17" s="497">
        <v>6316</v>
      </c>
      <c r="GW17" s="498">
        <f>GV17/DEFM_Région_Dépt!DL17</f>
        <v>0.12180117635714975</v>
      </c>
      <c r="GX17" s="450">
        <v>6400</v>
      </c>
      <c r="GY17" s="420">
        <f>GX17/DEFM_Région_Dépt!DM17</f>
        <v>0.12257249013674494</v>
      </c>
      <c r="GZ17" s="452">
        <v>6361</v>
      </c>
      <c r="HA17" s="420">
        <f>GZ17/DEFM_Région_Dépt!DN17</f>
        <v>0.12301295687487913</v>
      </c>
      <c r="HB17" s="452">
        <v>6326</v>
      </c>
      <c r="HC17" s="420">
        <f>HB17/DEFM_Région_Dépt!DO17</f>
        <v>0.1235691682619057</v>
      </c>
      <c r="HD17" s="452">
        <v>6065</v>
      </c>
      <c r="HE17" s="420">
        <f>HD17/DEFM_Région_Dépt!DP17</f>
        <v>0.11962288712254196</v>
      </c>
      <c r="HF17" s="452">
        <v>6198</v>
      </c>
      <c r="HG17" s="420">
        <f>HF17/DEFM_Région_Dépt!DQ17</f>
        <v>0.12348827479030106</v>
      </c>
      <c r="HH17" s="452">
        <v>6115</v>
      </c>
      <c r="HI17" s="420">
        <f>HH17/DEFM_Région_Dépt!DR17</f>
        <v>0.12271970137871521</v>
      </c>
      <c r="HJ17" s="452">
        <v>6044</v>
      </c>
      <c r="HK17" s="420">
        <f>HJ17/DEFM_Région_Dépt!DS17</f>
        <v>0.11887809291530624</v>
      </c>
      <c r="HL17" s="452">
        <v>5901</v>
      </c>
      <c r="HM17" s="420">
        <f>HL17/DEFM_Région_Dépt!DT17</f>
        <v>0.11559255631733595</v>
      </c>
      <c r="HN17" s="452">
        <v>5930</v>
      </c>
      <c r="HO17" s="420">
        <f>HN17/DEFM_Région_Dépt!DU17</f>
        <v>0.11606740913272397</v>
      </c>
      <c r="HP17" s="452">
        <v>5991</v>
      </c>
      <c r="HQ17" s="420">
        <f>HP17/DEFM_Région_Dépt!DV17</f>
        <v>0.11708032050029314</v>
      </c>
      <c r="HR17" s="452">
        <v>6076</v>
      </c>
      <c r="HS17" s="420">
        <f>HR17/DEFM_Région_Dépt!DW17</f>
        <v>0.11998657161476332</v>
      </c>
      <c r="HT17" s="452">
        <v>6144</v>
      </c>
      <c r="HU17" s="455">
        <f>HT17/DEFM_Région_Dépt!DX17</f>
        <v>0.12151177738662658</v>
      </c>
      <c r="HV17" s="450">
        <v>6292</v>
      </c>
      <c r="HW17" s="420">
        <f>HV17/DEFM_Région_Dépt!DY17</f>
        <v>0.12507951653944022</v>
      </c>
      <c r="HX17" s="452">
        <v>6154</v>
      </c>
      <c r="HY17" s="420">
        <f>HX17/DEFM_Région_Dépt!DZ17</f>
        <v>0.12401507365536142</v>
      </c>
      <c r="HZ17" s="452">
        <v>6347</v>
      </c>
      <c r="IA17" s="420">
        <f>HZ17/DEFM_Région_Dépt!EA17</f>
        <v>0.1256458477679897</v>
      </c>
      <c r="IB17" s="452">
        <v>6608</v>
      </c>
      <c r="IC17" s="420">
        <f>IB17/DEFM_Région_Dépt!EB17</f>
        <v>0.12836052836052836</v>
      </c>
      <c r="ID17" s="452">
        <v>6650</v>
      </c>
      <c r="IE17" s="420">
        <f>ID17/DEFM_Région_Dépt!EC17</f>
        <v>0.12944794829868411</v>
      </c>
      <c r="IF17" s="452">
        <v>6684</v>
      </c>
      <c r="IG17" s="420">
        <f>IF17/DEFM_Région_Dépt!ED17</f>
        <v>0.13077419733521159</v>
      </c>
      <c r="IH17" s="452">
        <v>6783</v>
      </c>
      <c r="II17" s="420">
        <f>IH17/DEFM_Région_Dépt!EE17</f>
        <v>0.13083733580232626</v>
      </c>
      <c r="IJ17" s="452">
        <v>6765</v>
      </c>
      <c r="IK17" s="420">
        <f>IJ17/DEFM_Région_Dépt!EF17</f>
        <v>0.12919674573163745</v>
      </c>
      <c r="IL17" s="452"/>
      <c r="IM17" s="420" t="e">
        <f>IL17/DEFM_Région_Dépt!EG17</f>
        <v>#DIV/0!</v>
      </c>
      <c r="IN17" s="452"/>
      <c r="IO17" s="420" t="e">
        <f>IN17/DEFM_Région_Dépt!EH17</f>
        <v>#DIV/0!</v>
      </c>
      <c r="IP17" s="452"/>
      <c r="IQ17" s="420" t="e">
        <f>IP17/DEFM_Région_Dépt!EI17</f>
        <v>#DIV/0!</v>
      </c>
      <c r="IR17" s="452"/>
      <c r="IS17" s="455" t="e">
        <f>IR17/DEFM_Région_Dépt!EJ17</f>
        <v>#DIV/0!</v>
      </c>
    </row>
    <row r="18" spans="1:253" s="209" customFormat="1" x14ac:dyDescent="0.35">
      <c r="A18" s="246" t="s">
        <v>130</v>
      </c>
      <c r="B18" s="247">
        <v>7417</v>
      </c>
      <c r="C18" s="248">
        <f>B18/DEFM_Région_Dépt!O17</f>
        <v>0.231571388429236</v>
      </c>
      <c r="D18" s="249">
        <v>7734</v>
      </c>
      <c r="E18" s="250">
        <f>D18/DEFM_Région_Dépt!P17</f>
        <v>0.23562027784547893</v>
      </c>
      <c r="F18" s="247">
        <v>7818</v>
      </c>
      <c r="G18" s="248">
        <f>F18/DEFM_Région_Dépt!Q17</f>
        <v>0.23118549841795547</v>
      </c>
      <c r="H18" s="249">
        <v>7860</v>
      </c>
      <c r="I18" s="250">
        <f>H18/DEFM_Région_Dépt!R17</f>
        <v>0.23020824180651964</v>
      </c>
      <c r="J18" s="247">
        <v>8095</v>
      </c>
      <c r="K18" s="248">
        <f>J18/DEFM_Région_Dépt!S17</f>
        <v>0.23274870615296148</v>
      </c>
      <c r="L18" s="249">
        <v>7818</v>
      </c>
      <c r="M18" s="250">
        <f>L18/DEFM_Région_Dépt!T17</f>
        <v>0.22276677589400198</v>
      </c>
      <c r="N18" s="247">
        <v>8301</v>
      </c>
      <c r="O18" s="248">
        <f>N18/DEFM_Région_Dépt!U17</f>
        <v>0.23189741870600067</v>
      </c>
      <c r="P18" s="249">
        <v>8471</v>
      </c>
      <c r="Q18" s="250">
        <f>P18/DEFM_Région_Dépt!V17</f>
        <v>0.23735604808204208</v>
      </c>
      <c r="R18" s="247">
        <v>8411</v>
      </c>
      <c r="S18" s="248">
        <f>R18/DEFM_Région_Dépt!W17</f>
        <v>0.23828545526658734</v>
      </c>
      <c r="T18" s="249">
        <v>8196</v>
      </c>
      <c r="U18" s="250">
        <f>T18/DEFM_Région_Dépt!X17</f>
        <v>0.23824888811371761</v>
      </c>
      <c r="V18" s="247">
        <v>8360</v>
      </c>
      <c r="W18" s="248">
        <f>V18/DEFM_Région_Dépt!Y17</f>
        <v>0.24628800377091681</v>
      </c>
      <c r="X18" s="249">
        <v>7911</v>
      </c>
      <c r="Y18" s="250">
        <f>X18/DEFM_Région_Dépt!Z17</f>
        <v>0.23475474049675066</v>
      </c>
      <c r="Z18" s="247">
        <v>7770</v>
      </c>
      <c r="AA18" s="248">
        <f>Z18/DEFM_Région_Dépt!AA17</f>
        <v>0.22581957684259474</v>
      </c>
      <c r="AB18" s="249">
        <v>7937</v>
      </c>
      <c r="AC18" s="250">
        <f>AB18/DEFM_Région_Dépt!AB17</f>
        <v>0.22489516037628923</v>
      </c>
      <c r="AD18" s="247">
        <v>8038</v>
      </c>
      <c r="AE18" s="248">
        <f>AD18/DEFM_Région_Dépt!AC17</f>
        <v>0.22149962798644218</v>
      </c>
      <c r="AF18" s="249">
        <v>8022</v>
      </c>
      <c r="AG18" s="250">
        <f>AF18/DEFM_Région_Dépt!AD17</f>
        <v>0.21829165419467197</v>
      </c>
      <c r="AH18" s="247">
        <v>8299</v>
      </c>
      <c r="AI18" s="248">
        <f>AH18/DEFM_Région_Dépt!AE17</f>
        <v>0.22331951993972338</v>
      </c>
      <c r="AJ18" s="249">
        <v>8106</v>
      </c>
      <c r="AK18" s="250">
        <f>AJ18/DEFM_Région_Dépt!AF17</f>
        <v>0.21646593852645071</v>
      </c>
      <c r="AL18" s="247">
        <v>8436</v>
      </c>
      <c r="AM18" s="248">
        <f>AL18/DEFM_Région_Dépt!AG17</f>
        <v>0.22025534581342524</v>
      </c>
      <c r="AN18" s="249">
        <v>8643</v>
      </c>
      <c r="AO18" s="250">
        <f>AN18/DEFM_Région_Dépt!AH17</f>
        <v>0.2274174450730167</v>
      </c>
      <c r="AP18" s="247">
        <v>8577</v>
      </c>
      <c r="AQ18" s="248">
        <f>AP18/DEFM_Région_Dépt!AI17</f>
        <v>0.22627024745422888</v>
      </c>
      <c r="AR18" s="249">
        <v>8404</v>
      </c>
      <c r="AS18" s="250">
        <f>AR18/DEFM_Région_Dépt!AJ17</f>
        <v>0.22542918454935623</v>
      </c>
      <c r="AT18" s="247">
        <v>8676</v>
      </c>
      <c r="AU18" s="248">
        <f>AT18/DEFM_Région_Dépt!AK17</f>
        <v>0.23425855923965871</v>
      </c>
      <c r="AV18" s="249">
        <v>8567</v>
      </c>
      <c r="AW18" s="250">
        <f>AV18/DEFM_Région_Dépt!AL17</f>
        <v>0.23303321274107119</v>
      </c>
      <c r="AX18" s="247">
        <v>8592</v>
      </c>
      <c r="AY18" s="248">
        <f>AX18/DEFM_Région_Dépt!AM17</f>
        <v>0.22712733617066272</v>
      </c>
      <c r="AZ18" s="249">
        <v>8674</v>
      </c>
      <c r="BA18" s="250">
        <f>AZ18/DEFM_Région_Dépt!AN17</f>
        <v>0.22267289623658673</v>
      </c>
      <c r="BB18" s="247">
        <v>8752</v>
      </c>
      <c r="BC18" s="248">
        <f>BB18/DEFM_Région_Dépt!AO17</f>
        <v>0.2199547625031415</v>
      </c>
      <c r="BD18" s="249">
        <v>9119</v>
      </c>
      <c r="BE18" s="250">
        <f>BD18/DEFM_Région_Dépt!AP17</f>
        <v>0.22338444956151096</v>
      </c>
      <c r="BF18" s="247">
        <v>9272</v>
      </c>
      <c r="BG18" s="248">
        <f>BF18/DEFM_Région_Dépt!AQ17</f>
        <v>0.22356714006703157</v>
      </c>
      <c r="BH18" s="249">
        <v>8983</v>
      </c>
      <c r="BI18" s="250">
        <f>BH18/DEFM_Région_Dépt!AR17</f>
        <v>0.21689161455441003</v>
      </c>
      <c r="BJ18" s="247">
        <v>9638</v>
      </c>
      <c r="BK18" s="248">
        <f>BJ18/DEFM_Région_Dépt!AS17</f>
        <v>0.22730059902834773</v>
      </c>
      <c r="BL18" s="249">
        <v>9644</v>
      </c>
      <c r="BM18" s="250">
        <f>BL18/DEFM_Région_Dépt!AT17</f>
        <v>0.22841172848278149</v>
      </c>
      <c r="BN18" s="247">
        <v>9702</v>
      </c>
      <c r="BO18" s="248">
        <f>BN18/DEFM_Région_Dépt!AU17</f>
        <v>0.23109904244676291</v>
      </c>
      <c r="BP18" s="249">
        <v>9790</v>
      </c>
      <c r="BQ18" s="250">
        <f>BP18/DEFM_Région_Dépt!AV17</f>
        <v>0.23404814841377991</v>
      </c>
      <c r="BR18" s="247">
        <v>9754</v>
      </c>
      <c r="BS18" s="248">
        <f>BR18/DEFM_Région_Dépt!AW17</f>
        <v>0.23761845599161976</v>
      </c>
      <c r="BT18" s="249">
        <v>9750</v>
      </c>
      <c r="BU18" s="250">
        <f>BT18/DEFM_Région_Dépt!AX17</f>
        <v>0.24081209247184351</v>
      </c>
      <c r="BV18" s="247">
        <v>10018</v>
      </c>
      <c r="BW18" s="248">
        <f>BV18/DEFM_Région_Dépt!AY17</f>
        <v>0.24222641326950045</v>
      </c>
      <c r="BX18" s="249">
        <v>9769</v>
      </c>
      <c r="BY18" s="250">
        <f>BX18/DEFM_Région_Dépt!AZ17</f>
        <v>0.23548270459202122</v>
      </c>
      <c r="BZ18" s="247">
        <v>10231</v>
      </c>
      <c r="CA18" s="248">
        <f>BZ18/DEFM_Région_Dépt!BA17</f>
        <v>0.23975909261342332</v>
      </c>
      <c r="CB18" s="249">
        <v>10450</v>
      </c>
      <c r="CC18" s="250">
        <f>CB18/DEFM_Région_Dépt!BB17</f>
        <v>0.2408444536633709</v>
      </c>
      <c r="CD18" s="247">
        <v>10479</v>
      </c>
      <c r="CE18" s="248">
        <f>CD18/DEFM_Région_Dépt!BC17</f>
        <v>0.24137375040309578</v>
      </c>
      <c r="CF18" s="249">
        <v>10428</v>
      </c>
      <c r="CG18" s="250">
        <f>CF18/DEFM_Région_Dépt!BD17</f>
        <v>0.24020454702508465</v>
      </c>
      <c r="CH18" s="247">
        <v>10730</v>
      </c>
      <c r="CI18" s="248">
        <f>CH18/DEFM_Région_Dépt!BE17</f>
        <v>0.24364214350590371</v>
      </c>
      <c r="CJ18" s="249">
        <v>10710</v>
      </c>
      <c r="CK18" s="250">
        <f>CJ18/DEFM_Région_Dépt!BF17</f>
        <v>0.24453729707514213</v>
      </c>
      <c r="CL18" s="247">
        <v>10898</v>
      </c>
      <c r="CM18" s="248">
        <f>CL18/DEFM_Région_Dépt!BG17</f>
        <v>0.24928517510350665</v>
      </c>
      <c r="CN18" s="249">
        <v>11129</v>
      </c>
      <c r="CO18" s="250">
        <f>CN18/DEFM_Région_Dépt!BH17</f>
        <v>0.256198347107438</v>
      </c>
      <c r="CP18" s="247">
        <v>11396</v>
      </c>
      <c r="CQ18" s="248">
        <f>CP18/DEFM_Région_Dépt!BI17</f>
        <v>0.26535031550515753</v>
      </c>
      <c r="CR18" s="249">
        <v>11338</v>
      </c>
      <c r="CS18" s="250">
        <f>CR18/DEFM_Région_Dépt!BJ17</f>
        <v>0.26651309294344411</v>
      </c>
      <c r="CT18" s="247">
        <v>11474</v>
      </c>
      <c r="CU18" s="248">
        <f>CT18/DEFM_Région_Dépt!BK17</f>
        <v>0.26370949207078831</v>
      </c>
      <c r="CV18" s="249">
        <v>11299</v>
      </c>
      <c r="CW18" s="250">
        <f>CV18/DEFM_Région_Dépt!BL17</f>
        <v>0.25609700815956482</v>
      </c>
      <c r="CX18" s="247">
        <v>11526</v>
      </c>
      <c r="CY18" s="248">
        <f>CX18/DEFM_Région_Dépt!BM17</f>
        <v>0.25405572209486865</v>
      </c>
      <c r="CZ18" s="249">
        <v>11706</v>
      </c>
      <c r="DA18" s="250">
        <f>CZ18/DEFM_Région_Dépt!BN17</f>
        <v>0.25440083452862172</v>
      </c>
      <c r="DB18" s="247">
        <v>11836</v>
      </c>
      <c r="DC18" s="248">
        <f>DB18/DEFM_Région_Dépt!BO17</f>
        <v>0.25500377033286653</v>
      </c>
      <c r="DD18" s="249">
        <v>12116</v>
      </c>
      <c r="DE18" s="250">
        <f>DD18/DEFM_Région_Dépt!BP17</f>
        <v>0.25940992591958206</v>
      </c>
      <c r="DF18" s="247">
        <v>12624</v>
      </c>
      <c r="DG18" s="248">
        <f>DF18/DEFM_Région_Dépt!BQ17</f>
        <v>0.2657460424385315</v>
      </c>
      <c r="DH18" s="249">
        <v>12888</v>
      </c>
      <c r="DI18" s="250">
        <f>DH18/DEFM_Région_Dépt!BR17</f>
        <v>0.27089288717000171</v>
      </c>
      <c r="DJ18" s="247">
        <v>12970</v>
      </c>
      <c r="DK18" s="248">
        <f>DJ18/DEFM_Région_Dépt!BS17</f>
        <v>0.27364023798472509</v>
      </c>
      <c r="DL18" s="249">
        <v>13193</v>
      </c>
      <c r="DM18" s="250">
        <f>DL18/DEFM_Région_Dépt!BT17</f>
        <v>0.27848608941613545</v>
      </c>
      <c r="DN18" s="247">
        <v>13400</v>
      </c>
      <c r="DO18" s="248">
        <f>DN18/DEFM_Région_Dépt!BU17</f>
        <v>0.28366992675388458</v>
      </c>
      <c r="DP18" s="249">
        <v>13346</v>
      </c>
      <c r="DQ18" s="250">
        <f>DP18/DEFM_Région_Dépt!BV17</f>
        <v>0.28655473010692661</v>
      </c>
      <c r="DR18" s="247">
        <v>12860</v>
      </c>
      <c r="DS18" s="248">
        <f>DR18/DEFM_Région_Dépt!BW17</f>
        <v>0.27166909605593931</v>
      </c>
      <c r="DT18" s="249">
        <v>13112</v>
      </c>
      <c r="DU18" s="250">
        <f>DT18/DEFM_Région_Dépt!BX17</f>
        <v>0.27312683566979817</v>
      </c>
      <c r="DV18" s="247">
        <v>13471</v>
      </c>
      <c r="DW18" s="248">
        <f>DV18/DEFM_Région_Dépt!BY17</f>
        <v>0.27546930595885649</v>
      </c>
      <c r="DX18" s="249">
        <v>13644</v>
      </c>
      <c r="DY18" s="250">
        <f>DX18/DEFM_Région_Dépt!BZ17</f>
        <v>0.27499748060062479</v>
      </c>
      <c r="DZ18" s="247">
        <v>14000</v>
      </c>
      <c r="EA18" s="248">
        <f>DZ18/DEFM_Région_Dépt!CA17</f>
        <v>0.28334918739500903</v>
      </c>
      <c r="EB18" s="249">
        <v>14122</v>
      </c>
      <c r="EC18" s="251">
        <f>EB18/DEFM_Région_Dépt!CB17</f>
        <v>0.28562760406132437</v>
      </c>
      <c r="ED18" s="252">
        <v>11216</v>
      </c>
      <c r="EE18" s="248">
        <f>ED18/DEFM_Région_Dépt!CC17</f>
        <v>0.2257240033005293</v>
      </c>
      <c r="EF18" s="249">
        <v>11041</v>
      </c>
      <c r="EG18" s="250">
        <f>EF18/DEFM_Région_Dépt!CD17</f>
        <v>0.22282992593190579</v>
      </c>
      <c r="EH18" s="247">
        <v>11076</v>
      </c>
      <c r="EI18" s="248">
        <f>EH18/DEFM_Région_Dépt!CE17</f>
        <v>0.22605465640753516</v>
      </c>
      <c r="EJ18" s="249">
        <v>10953</v>
      </c>
      <c r="EK18" s="250">
        <f>EJ18/DEFM_Région_Dépt!CF17</f>
        <v>0.22871640669047172</v>
      </c>
      <c r="EL18" s="247">
        <v>10951</v>
      </c>
      <c r="EM18" s="248">
        <f>EL18/DEFM_Région_Dépt!CG17</f>
        <v>0.23470787431951648</v>
      </c>
      <c r="EN18" s="249">
        <v>10712</v>
      </c>
      <c r="EO18" s="250">
        <f>EN18/DEFM_Région_Dépt!CH17</f>
        <v>0.23197193468751354</v>
      </c>
      <c r="EP18" s="247">
        <v>10419</v>
      </c>
      <c r="EQ18" s="248">
        <f>EP18/DEFM_Région_Dépt!CI17</f>
        <v>0.21815783412550513</v>
      </c>
      <c r="ER18" s="249">
        <v>10456</v>
      </c>
      <c r="ES18" s="250">
        <f>ER18/DEFM_Région_Dépt!CJ17</f>
        <v>0.21350104136888962</v>
      </c>
      <c r="ET18" s="247">
        <v>10818</v>
      </c>
      <c r="EU18" s="248">
        <f>ET18/DEFM_Région_Dépt!CK17</f>
        <v>0.21962360679700346</v>
      </c>
      <c r="EV18" s="249">
        <v>10855</v>
      </c>
      <c r="EW18" s="250">
        <f>EV18/DEFM_Région_Dépt!CL17</f>
        <v>0.21919993538094951</v>
      </c>
      <c r="EX18" s="247">
        <v>10720</v>
      </c>
      <c r="EY18" s="248">
        <f>EX18/DEFM_Région_Dépt!CM17</f>
        <v>0.21603321107573253</v>
      </c>
      <c r="EZ18" s="249">
        <v>10839</v>
      </c>
      <c r="FA18" s="250">
        <f>EZ18/DEFM_Région_Dépt!CN17</f>
        <v>0.21900509173199709</v>
      </c>
      <c r="FB18" s="247">
        <v>11216</v>
      </c>
      <c r="FC18" s="248">
        <f>FB18/DEFM_Région_Dépt!CO17</f>
        <v>0.22507625622090224</v>
      </c>
      <c r="FD18" s="249">
        <v>11209</v>
      </c>
      <c r="FE18" s="250">
        <f>FD18/DEFM_Région_Dépt!CP17</f>
        <v>0.22524314765694076</v>
      </c>
      <c r="FF18" s="247">
        <v>11166</v>
      </c>
      <c r="FG18" s="248">
        <f>FF18/DEFM_Région_Dépt!CQ17</f>
        <v>0.22604611616090045</v>
      </c>
      <c r="FH18" s="249">
        <v>11112</v>
      </c>
      <c r="FI18" s="250">
        <f>FH18/DEFM_Région_Dépt!CR17</f>
        <v>0.22668761092637549</v>
      </c>
      <c r="FJ18" s="247">
        <v>11148</v>
      </c>
      <c r="FK18" s="248">
        <f>FJ18/DEFM_Région_Dépt!CS17</f>
        <v>0.22783568362967505</v>
      </c>
      <c r="FL18" s="249">
        <v>11036</v>
      </c>
      <c r="FM18" s="250">
        <f>FL18/DEFM_Région_Dépt!CT17</f>
        <v>0.22861641083007064</v>
      </c>
      <c r="FN18" s="247">
        <v>10799</v>
      </c>
      <c r="FO18" s="248">
        <f>FN18/DEFM_Région_Dépt!CU17</f>
        <v>0.21833805095026285</v>
      </c>
      <c r="FP18" s="253">
        <v>10887</v>
      </c>
      <c r="FQ18" s="254">
        <f>FP18/DEFM_Région_Dépt!CV17</f>
        <v>0.21523041337998933</v>
      </c>
      <c r="FR18" s="247">
        <v>10953</v>
      </c>
      <c r="FS18" s="248">
        <f>FR18/DEFM_Région_Dépt!CW17</f>
        <v>0.21473523241907974</v>
      </c>
      <c r="FT18" s="253">
        <v>11087</v>
      </c>
      <c r="FU18" s="254">
        <f>FT18/DEFM_Région_Dépt!CX17</f>
        <v>0.21636125909880374</v>
      </c>
      <c r="FV18" s="247">
        <v>11230</v>
      </c>
      <c r="FW18" s="248">
        <f>FV18/DEFM_Région_Dépt!CY17</f>
        <v>0.21824895539792052</v>
      </c>
      <c r="FX18" s="255">
        <v>11111</v>
      </c>
      <c r="FY18" s="256">
        <f>FX18/DEFM_Région_Dépt!CZ17</f>
        <v>0.2165971382899918</v>
      </c>
      <c r="FZ18" s="450">
        <v>11428</v>
      </c>
      <c r="GA18" s="420">
        <f>FZ18/DEFM_Région_Dépt!DA17</f>
        <v>0.22034976765709657</v>
      </c>
      <c r="GB18" s="452">
        <v>11390</v>
      </c>
      <c r="GC18" s="420">
        <f>GB18/DEFM_Région_Dépt!DB17</f>
        <v>0.22114787200994099</v>
      </c>
      <c r="GD18" s="452">
        <v>11305</v>
      </c>
      <c r="GE18" s="420">
        <f>GD18/DEFM_Région_Dépt!DC17</f>
        <v>0.22076628651773161</v>
      </c>
      <c r="GF18" s="452">
        <v>11147</v>
      </c>
      <c r="GG18" s="420">
        <f>GF18/DEFM_Région_Dépt!DD17</f>
        <v>0.22002684457779006</v>
      </c>
      <c r="GH18" s="452">
        <v>11127</v>
      </c>
      <c r="GI18" s="420">
        <f>GH18/DEFM_Région_Dépt!DE17</f>
        <v>0.22096232897114601</v>
      </c>
      <c r="GJ18" s="452">
        <v>10873</v>
      </c>
      <c r="GK18" s="420">
        <f>GJ18/DEFM_Région_Dépt!DF18</f>
        <v>0.11521547933157432</v>
      </c>
      <c r="GL18" s="452">
        <v>10729</v>
      </c>
      <c r="GM18" s="420">
        <f>GL18/DEFM_Région_Dépt!DG18</f>
        <v>0.11048523293652428</v>
      </c>
      <c r="GN18" s="452">
        <v>10600</v>
      </c>
      <c r="GO18" s="420">
        <f>GN18/DEFM_Région_Dépt!DH18</f>
        <v>0.10710640920710944</v>
      </c>
      <c r="GP18" s="452">
        <v>10545</v>
      </c>
      <c r="GQ18" s="420">
        <f>GP18/DEFM_Région_Dépt!DI18</f>
        <v>0.10575139146567718</v>
      </c>
      <c r="GR18" s="452">
        <v>10734</v>
      </c>
      <c r="GS18" s="420">
        <f>GR18/DEFM_Région_Dépt!DJ18</f>
        <v>0.1075626546952191</v>
      </c>
      <c r="GT18" s="452">
        <v>10796</v>
      </c>
      <c r="GU18" s="420">
        <f>GT18/DEFM_Région_Dépt!DK18</f>
        <v>0.11017113467288479</v>
      </c>
      <c r="GV18" s="497">
        <v>10704</v>
      </c>
      <c r="GW18" s="498">
        <f>GV18/DEFM_Région_Dépt!DL18</f>
        <v>0.10972497001629883</v>
      </c>
      <c r="GX18" s="450">
        <v>10738</v>
      </c>
      <c r="GY18" s="420">
        <f>GX18/DEFM_Région_Dépt!DM18</f>
        <v>0.10949545213525309</v>
      </c>
      <c r="GZ18" s="452">
        <v>10638</v>
      </c>
      <c r="HA18" s="420">
        <f>GZ18/DEFM_Région_Dépt!DN18</f>
        <v>0.11005131176032443</v>
      </c>
      <c r="HB18" s="452">
        <v>10804</v>
      </c>
      <c r="HC18" s="420">
        <f>HB18/DEFM_Région_Dépt!DO18</f>
        <v>0.11293222394112974</v>
      </c>
      <c r="HD18" s="452">
        <v>10602</v>
      </c>
      <c r="HE18" s="420">
        <f>HD18/DEFM_Région_Dépt!DP18</f>
        <v>0.11148851148851149</v>
      </c>
      <c r="HF18" s="452">
        <v>10496</v>
      </c>
      <c r="HG18" s="420">
        <f>HF18/DEFM_Région_Dépt!DQ18</f>
        <v>0.11110405419709961</v>
      </c>
      <c r="HH18" s="452">
        <v>10351</v>
      </c>
      <c r="HI18" s="420">
        <f>HH18/DEFM_Région_Dépt!DR18</f>
        <v>0.11028596999659052</v>
      </c>
      <c r="HJ18" s="452">
        <v>10270</v>
      </c>
      <c r="HK18" s="420">
        <f>HJ18/DEFM_Région_Dépt!DS18</f>
        <v>0.10679450117505147</v>
      </c>
      <c r="HL18" s="452">
        <v>10108</v>
      </c>
      <c r="HM18" s="420">
        <f>HL18/DEFM_Région_Dépt!DT18</f>
        <v>0.10448193169602249</v>
      </c>
      <c r="HN18" s="452">
        <v>10197</v>
      </c>
      <c r="HO18" s="420">
        <f>HN18/DEFM_Région_Dépt!DU18</f>
        <v>0.10502518256069049</v>
      </c>
      <c r="HP18" s="452">
        <v>10159</v>
      </c>
      <c r="HQ18" s="420">
        <f>HP18/DEFM_Région_Dépt!DV18</f>
        <v>0.10526806623422377</v>
      </c>
      <c r="HR18" s="452">
        <v>10174</v>
      </c>
      <c r="HS18" s="420">
        <f>HR18/DEFM_Région_Dépt!DW18</f>
        <v>0.10761696231185014</v>
      </c>
      <c r="HT18" s="452">
        <v>10199</v>
      </c>
      <c r="HU18" s="455">
        <f>HT18/DEFM_Région_Dépt!DX18</f>
        <v>0.10825355042774959</v>
      </c>
      <c r="HV18" s="450">
        <v>10411</v>
      </c>
      <c r="HW18" s="420">
        <f>HV18/DEFM_Région_Dépt!DY18</f>
        <v>0.11098437200179093</v>
      </c>
      <c r="HX18" s="452">
        <v>10140</v>
      </c>
      <c r="HY18" s="420">
        <f>HX18/DEFM_Région_Dépt!DZ18</f>
        <v>0.10969752044657925</v>
      </c>
      <c r="HZ18" s="452">
        <v>10503</v>
      </c>
      <c r="IA18" s="420">
        <f>HZ18/DEFM_Région_Dépt!EA18</f>
        <v>0.10981347496967923</v>
      </c>
      <c r="IB18" s="452">
        <v>11048</v>
      </c>
      <c r="IC18" s="420">
        <f>IB18/DEFM_Région_Dépt!EB18</f>
        <v>0.11109658605259189</v>
      </c>
      <c r="ID18" s="452">
        <v>11303</v>
      </c>
      <c r="IE18" s="420">
        <f>ID18/DEFM_Région_Dépt!EC18</f>
        <v>0.11347482129949402</v>
      </c>
      <c r="IF18" s="452">
        <v>11315</v>
      </c>
      <c r="IG18" s="420">
        <f>IF18/DEFM_Région_Dépt!ED18</f>
        <v>0.11436223974125732</v>
      </c>
      <c r="IH18" s="452">
        <v>11830</v>
      </c>
      <c r="II18" s="420">
        <f>IH18/DEFM_Région_Dépt!EE18</f>
        <v>0.1175885890363302</v>
      </c>
      <c r="IJ18" s="452">
        <v>11955</v>
      </c>
      <c r="IK18" s="420">
        <f>IJ18/DEFM_Région_Dépt!EF18</f>
        <v>0.11730593741720879</v>
      </c>
      <c r="IL18" s="452"/>
      <c r="IM18" s="420" t="e">
        <f>IL18/DEFM_Région_Dépt!EG18</f>
        <v>#DIV/0!</v>
      </c>
      <c r="IN18" s="452"/>
      <c r="IO18" s="420" t="e">
        <f>IN18/DEFM_Région_Dépt!EH18</f>
        <v>#DIV/0!</v>
      </c>
      <c r="IP18" s="452"/>
      <c r="IQ18" s="420" t="e">
        <f>IP18/DEFM_Région_Dépt!EI18</f>
        <v>#DIV/0!</v>
      </c>
      <c r="IR18" s="452"/>
      <c r="IS18" s="455" t="e">
        <f>IR18/DEFM_Région_Dépt!EJ18</f>
        <v>#DIV/0!</v>
      </c>
    </row>
    <row r="19" spans="1:253" s="209" customFormat="1" x14ac:dyDescent="0.35">
      <c r="A19" s="246" t="s">
        <v>131</v>
      </c>
      <c r="B19" s="247">
        <v>6217</v>
      </c>
      <c r="C19" s="248">
        <f>B19/DEFM_Région_Dépt!O14</f>
        <v>0.29782035928143713</v>
      </c>
      <c r="D19" s="249">
        <v>6429</v>
      </c>
      <c r="E19" s="250">
        <f>D19/DEFM_Région_Dépt!P14</f>
        <v>0.30204369274136716</v>
      </c>
      <c r="F19" s="247">
        <v>6353</v>
      </c>
      <c r="G19" s="248">
        <f>F19/DEFM_Région_Dépt!Q14</f>
        <v>0.29289995389580453</v>
      </c>
      <c r="H19" s="249">
        <v>6247</v>
      </c>
      <c r="I19" s="250">
        <f>H19/DEFM_Région_Dépt!R14</f>
        <v>0.2862576181093342</v>
      </c>
      <c r="J19" s="247">
        <v>6609</v>
      </c>
      <c r="K19" s="248">
        <f>J19/DEFM_Région_Dépt!S14</f>
        <v>0.30076453991080365</v>
      </c>
      <c r="L19" s="249">
        <v>6374</v>
      </c>
      <c r="M19" s="250">
        <f>L19/DEFM_Région_Dépt!T14</f>
        <v>0.28991176203038299</v>
      </c>
      <c r="N19" s="247">
        <v>6843</v>
      </c>
      <c r="O19" s="248">
        <f>N19/DEFM_Région_Dépt!U14</f>
        <v>0.30719159633686477</v>
      </c>
      <c r="P19" s="249">
        <v>6867</v>
      </c>
      <c r="Q19" s="250">
        <f>P19/DEFM_Région_Dépt!V14</f>
        <v>0.30818597971456779</v>
      </c>
      <c r="R19" s="247">
        <v>6842</v>
      </c>
      <c r="S19" s="248">
        <f>R19/DEFM_Région_Dépt!W14</f>
        <v>0.31073164085562471</v>
      </c>
      <c r="T19" s="249">
        <v>6664</v>
      </c>
      <c r="U19" s="250">
        <f>T19/DEFM_Région_Dépt!X14</f>
        <v>0.30657404425633711</v>
      </c>
      <c r="V19" s="247">
        <v>6864</v>
      </c>
      <c r="W19" s="248">
        <f>V19/DEFM_Région_Dépt!Y14</f>
        <v>0.31858899976792759</v>
      </c>
      <c r="X19" s="249">
        <v>6663</v>
      </c>
      <c r="Y19" s="250">
        <f>X19/DEFM_Région_Dépt!Z14</f>
        <v>0.31115158307649199</v>
      </c>
      <c r="Z19" s="247">
        <v>6758</v>
      </c>
      <c r="AA19" s="248">
        <f>Z19/DEFM_Région_Dépt!AA14</f>
        <v>0.31102724594992637</v>
      </c>
      <c r="AB19" s="249">
        <v>6832</v>
      </c>
      <c r="AC19" s="250">
        <f>AB19/DEFM_Région_Dépt!AB14</f>
        <v>0.30813638823741657</v>
      </c>
      <c r="AD19" s="247">
        <v>6637</v>
      </c>
      <c r="AE19" s="248">
        <f>AD19/DEFM_Région_Dépt!AC14</f>
        <v>0.29155684413986999</v>
      </c>
      <c r="AF19" s="249">
        <v>6725</v>
      </c>
      <c r="AG19" s="250">
        <f>AF19/DEFM_Région_Dépt!AD14</f>
        <v>0.2915799514394728</v>
      </c>
      <c r="AH19" s="247">
        <v>6889</v>
      </c>
      <c r="AI19" s="248">
        <f>AH19/DEFM_Région_Dépt!AE14</f>
        <v>0.29770959377700951</v>
      </c>
      <c r="AJ19" s="249">
        <v>6870</v>
      </c>
      <c r="AK19" s="250">
        <f>AJ19/DEFM_Région_Dépt!AF14</f>
        <v>0.29547116253064382</v>
      </c>
      <c r="AL19" s="247">
        <v>7063</v>
      </c>
      <c r="AM19" s="248">
        <f>AL19/DEFM_Région_Dépt!AG14</f>
        <v>0.30082201115890794</v>
      </c>
      <c r="AN19" s="249">
        <v>7213</v>
      </c>
      <c r="AO19" s="250">
        <f>AN19/DEFM_Région_Dépt!AH14</f>
        <v>0.30769558911355688</v>
      </c>
      <c r="AP19" s="247">
        <v>7061</v>
      </c>
      <c r="AQ19" s="248">
        <f>AP19/DEFM_Région_Dépt!AI14</f>
        <v>0.30199734827423974</v>
      </c>
      <c r="AR19" s="249">
        <v>6915</v>
      </c>
      <c r="AS19" s="250">
        <f>AR19/DEFM_Région_Dépt!AJ14</f>
        <v>0.29869120124400672</v>
      </c>
      <c r="AT19" s="247">
        <v>6962</v>
      </c>
      <c r="AU19" s="248">
        <f>AT19/DEFM_Région_Dépt!AK14</f>
        <v>0.30383171859998254</v>
      </c>
      <c r="AV19" s="249">
        <v>6897</v>
      </c>
      <c r="AW19" s="250">
        <f>AV19/DEFM_Région_Dépt!AL14</f>
        <v>0.30186449579831931</v>
      </c>
      <c r="AX19" s="247">
        <v>7097</v>
      </c>
      <c r="AY19" s="248">
        <f>AX19/DEFM_Région_Dépt!AM14</f>
        <v>0.30469689163661345</v>
      </c>
      <c r="AZ19" s="249">
        <v>7287</v>
      </c>
      <c r="BA19" s="250">
        <f>AZ19/DEFM_Région_Dépt!AN14</f>
        <v>0.30489539748953975</v>
      </c>
      <c r="BB19" s="247">
        <v>7362</v>
      </c>
      <c r="BC19" s="248">
        <f>BB19/DEFM_Région_Dépt!AO14</f>
        <v>0.30361266908611018</v>
      </c>
      <c r="BD19" s="249">
        <v>7751</v>
      </c>
      <c r="BE19" s="250">
        <f>BD19/DEFM_Région_Dépt!AP14</f>
        <v>0.31312111173951684</v>
      </c>
      <c r="BF19" s="247">
        <v>7864</v>
      </c>
      <c r="BG19" s="248">
        <f>BF19/DEFM_Région_Dépt!AQ14</f>
        <v>0.31505148030928248</v>
      </c>
      <c r="BH19" s="249">
        <v>7716</v>
      </c>
      <c r="BI19" s="250">
        <f>BH19/DEFM_Région_Dépt!AR14</f>
        <v>0.3097178180066632</v>
      </c>
      <c r="BJ19" s="247">
        <v>8206</v>
      </c>
      <c r="BK19" s="248">
        <f>BJ19/DEFM_Région_Dépt!AS14</f>
        <v>0.3242709238915672</v>
      </c>
      <c r="BL19" s="249">
        <v>8159</v>
      </c>
      <c r="BM19" s="250">
        <f>BL19/DEFM_Région_Dépt!AT14</f>
        <v>0.32365425046610335</v>
      </c>
      <c r="BN19" s="247">
        <v>8276</v>
      </c>
      <c r="BO19" s="248">
        <f>BN19/DEFM_Région_Dépt!AU14</f>
        <v>0.33051118210862618</v>
      </c>
      <c r="BP19" s="249">
        <v>8292</v>
      </c>
      <c r="BQ19" s="250">
        <f>BP19/DEFM_Région_Dépt!AV14</f>
        <v>0.3356949111372009</v>
      </c>
      <c r="BR19" s="247">
        <v>8321</v>
      </c>
      <c r="BS19" s="248">
        <f>BR19/DEFM_Région_Dépt!AW14</f>
        <v>0.34168274955857597</v>
      </c>
      <c r="BT19" s="249">
        <v>8297</v>
      </c>
      <c r="BU19" s="250">
        <f>BT19/DEFM_Région_Dépt!AX14</f>
        <v>0.34327678940835749</v>
      </c>
      <c r="BV19" s="247">
        <v>8538</v>
      </c>
      <c r="BW19" s="248">
        <f>BV19/DEFM_Région_Dépt!AY14</f>
        <v>0.34565402210436824</v>
      </c>
      <c r="BX19" s="249">
        <v>8282</v>
      </c>
      <c r="BY19" s="250">
        <f>BX19/DEFM_Région_Dépt!AZ14</f>
        <v>0.33388429752066118</v>
      </c>
      <c r="BZ19" s="247">
        <v>8542</v>
      </c>
      <c r="CA19" s="248">
        <f>BZ19/DEFM_Région_Dépt!BA14</f>
        <v>0.33442956698770654</v>
      </c>
      <c r="CB19" s="249">
        <v>8701</v>
      </c>
      <c r="CC19" s="250">
        <f>CB19/DEFM_Région_Dépt!BB14</f>
        <v>0.3364265553106755</v>
      </c>
      <c r="CD19" s="247">
        <v>8775</v>
      </c>
      <c r="CE19" s="248">
        <f>CD19/DEFM_Région_Dépt!BC14</f>
        <v>0.33893395133256082</v>
      </c>
      <c r="CF19" s="249">
        <v>8707</v>
      </c>
      <c r="CG19" s="250">
        <f>CF19/DEFM_Région_Dépt!BD14</f>
        <v>0.33442157013366108</v>
      </c>
      <c r="CH19" s="247">
        <v>8984</v>
      </c>
      <c r="CI19" s="248">
        <f>CH19/DEFM_Région_Dépt!BE14</f>
        <v>0.3403545991816942</v>
      </c>
      <c r="CJ19" s="249">
        <v>9080</v>
      </c>
      <c r="CK19" s="250">
        <f>CJ19/DEFM_Région_Dépt!BF14</f>
        <v>0.34589158508247303</v>
      </c>
      <c r="CL19" s="247">
        <v>9267</v>
      </c>
      <c r="CM19" s="248">
        <f>CL19/DEFM_Région_Dépt!BG14</f>
        <v>0.35710982658959539</v>
      </c>
      <c r="CN19" s="249">
        <v>9311</v>
      </c>
      <c r="CO19" s="250">
        <f>CN19/DEFM_Région_Dépt!BH14</f>
        <v>0.36004021499555316</v>
      </c>
      <c r="CP19" s="247">
        <v>9332</v>
      </c>
      <c r="CQ19" s="248">
        <f>CP19/DEFM_Région_Dépt!BI14</f>
        <v>0.36284458960301724</v>
      </c>
      <c r="CR19" s="249">
        <v>9290</v>
      </c>
      <c r="CS19" s="250">
        <f>CR19/DEFM_Région_Dépt!BJ14</f>
        <v>0.36497210654514023</v>
      </c>
      <c r="CT19" s="247">
        <v>9464</v>
      </c>
      <c r="CU19" s="248">
        <f>CT19/DEFM_Région_Dépt!BK14</f>
        <v>0.3623415904131092</v>
      </c>
      <c r="CV19" s="249">
        <v>9404</v>
      </c>
      <c r="CW19" s="250">
        <f>CV19/DEFM_Région_Dépt!BL14</f>
        <v>0.35564632024809018</v>
      </c>
      <c r="CX19" s="247">
        <v>9684</v>
      </c>
      <c r="CY19" s="248">
        <f>CX19/DEFM_Région_Dépt!BM14</f>
        <v>0.35828184542528396</v>
      </c>
      <c r="CZ19" s="249">
        <v>9839</v>
      </c>
      <c r="DA19" s="250">
        <f>CZ19/DEFM_Région_Dépt!BN14</f>
        <v>0.35992829967808021</v>
      </c>
      <c r="DB19" s="247">
        <v>9850</v>
      </c>
      <c r="DC19" s="248">
        <f>DB19/DEFM_Région_Dépt!BO14</f>
        <v>0.35951529308708663</v>
      </c>
      <c r="DD19" s="249">
        <v>9980</v>
      </c>
      <c r="DE19" s="250">
        <f>DD19/DEFM_Région_Dépt!BP14</f>
        <v>0.35953598962461275</v>
      </c>
      <c r="DF19" s="247">
        <v>10172</v>
      </c>
      <c r="DG19" s="248">
        <f>DF19/DEFM_Région_Dépt!BQ14</f>
        <v>0.36417012745238436</v>
      </c>
      <c r="DH19" s="249">
        <v>10237</v>
      </c>
      <c r="DI19" s="250">
        <f>DH19/DEFM_Région_Dépt!BR14</f>
        <v>0.36732570239334028</v>
      </c>
      <c r="DJ19" s="247">
        <v>10239</v>
      </c>
      <c r="DK19" s="248">
        <f>DJ19/DEFM_Région_Dépt!BS14</f>
        <v>0.37066936972812509</v>
      </c>
      <c r="DL19" s="249">
        <v>10398</v>
      </c>
      <c r="DM19" s="250">
        <f>DL19/DEFM_Région_Dépt!BT14</f>
        <v>0.37719011862008922</v>
      </c>
      <c r="DN19" s="247">
        <v>10519</v>
      </c>
      <c r="DO19" s="248">
        <f>DN19/DEFM_Région_Dépt!BU14</f>
        <v>0.38249518199338206</v>
      </c>
      <c r="DP19" s="249">
        <v>10342</v>
      </c>
      <c r="DQ19" s="250">
        <f>DP19/DEFM_Région_Dépt!BV14</f>
        <v>0.38010879153190236</v>
      </c>
      <c r="DR19" s="247">
        <v>10338</v>
      </c>
      <c r="DS19" s="248">
        <f>DR19/DEFM_Région_Dépt!BW14</f>
        <v>0.37438887480534533</v>
      </c>
      <c r="DT19" s="249">
        <v>10241</v>
      </c>
      <c r="DU19" s="250">
        <f>DT19/DEFM_Région_Dépt!BX14</f>
        <v>0.36558026630492985</v>
      </c>
      <c r="DV19" s="247">
        <v>10614</v>
      </c>
      <c r="DW19" s="248">
        <f>DV19/DEFM_Région_Dépt!BY14</f>
        <v>0.37183394640042039</v>
      </c>
      <c r="DX19" s="249">
        <v>10654</v>
      </c>
      <c r="DY19" s="250">
        <f>DX19/DEFM_Région_Dépt!BZ14</f>
        <v>0.37103851779619695</v>
      </c>
      <c r="DZ19" s="247">
        <v>10644</v>
      </c>
      <c r="EA19" s="248">
        <f>DZ19/DEFM_Région_Dépt!CA14</f>
        <v>0.36898117655215446</v>
      </c>
      <c r="EB19" s="249">
        <v>10739</v>
      </c>
      <c r="EC19" s="251">
        <f>EB19/DEFM_Région_Dépt!CB14</f>
        <v>0.36912659402605436</v>
      </c>
      <c r="ED19" s="252">
        <v>8362</v>
      </c>
      <c r="EE19" s="248">
        <f>ED19/DEFM_Région_Dépt!CC14</f>
        <v>0.2868217054263566</v>
      </c>
      <c r="EF19" s="249">
        <v>8265</v>
      </c>
      <c r="EG19" s="250">
        <f>EF19/DEFM_Région_Dépt!CD14</f>
        <v>0.28705890525145872</v>
      </c>
      <c r="EH19" s="247">
        <v>8136</v>
      </c>
      <c r="EI19" s="248">
        <f>EH19/DEFM_Région_Dépt!CE14</f>
        <v>0.28727799159634193</v>
      </c>
      <c r="EJ19" s="249">
        <v>8024</v>
      </c>
      <c r="EK19" s="250">
        <f>EJ19/DEFM_Région_Dépt!CF14</f>
        <v>0.28926781787375178</v>
      </c>
      <c r="EL19" s="247">
        <v>7959</v>
      </c>
      <c r="EM19" s="248">
        <f>EL19/DEFM_Région_Dépt!CG14</f>
        <v>0.29052746851615258</v>
      </c>
      <c r="EN19" s="249">
        <v>7765</v>
      </c>
      <c r="EO19" s="250">
        <f>EN19/DEFM_Région_Dépt!CH14</f>
        <v>0.28591943442079681</v>
      </c>
      <c r="EP19" s="247">
        <v>7621</v>
      </c>
      <c r="EQ19" s="248">
        <f>EP19/DEFM_Région_Dépt!CI14</f>
        <v>0.27444272390075264</v>
      </c>
      <c r="ER19" s="249">
        <v>7742</v>
      </c>
      <c r="ES19" s="250">
        <f>ER19/DEFM_Région_Dépt!CJ14</f>
        <v>0.27255764830135537</v>
      </c>
      <c r="ET19" s="247">
        <v>8001</v>
      </c>
      <c r="EU19" s="248">
        <f>ET19/DEFM_Région_Dépt!CK14</f>
        <v>0.28004900245012249</v>
      </c>
      <c r="EV19" s="249">
        <v>7925</v>
      </c>
      <c r="EW19" s="250">
        <f>EV19/DEFM_Région_Dépt!CL14</f>
        <v>0.27714635425773737</v>
      </c>
      <c r="EX19" s="247">
        <v>7923</v>
      </c>
      <c r="EY19" s="248">
        <f>EX19/DEFM_Région_Dépt!CM14</f>
        <v>0.27693114295700805</v>
      </c>
      <c r="EZ19" s="249">
        <v>7759</v>
      </c>
      <c r="FA19" s="250">
        <f>EZ19/DEFM_Région_Dépt!CN14</f>
        <v>0.27048037370145717</v>
      </c>
      <c r="FB19" s="247">
        <v>7955</v>
      </c>
      <c r="FC19" s="248">
        <f>FB19/DEFM_Région_Dépt!CO14</f>
        <v>0.27560282705099776</v>
      </c>
      <c r="FD19" s="249">
        <v>7981</v>
      </c>
      <c r="FE19" s="250">
        <f>FD19/DEFM_Région_Dépt!CP14</f>
        <v>0.28002526227149926</v>
      </c>
      <c r="FF19" s="247">
        <v>7994</v>
      </c>
      <c r="FG19" s="248">
        <f>FF19/DEFM_Région_Dépt!CQ14</f>
        <v>0.28188582107972776</v>
      </c>
      <c r="FH19" s="249">
        <v>7865</v>
      </c>
      <c r="FI19" s="250">
        <f>FH19/DEFM_Région_Dépt!CR14</f>
        <v>0.27870304748405389</v>
      </c>
      <c r="FJ19" s="247">
        <v>7899</v>
      </c>
      <c r="FK19" s="248">
        <f>FJ19/DEFM_Région_Dépt!CS14</f>
        <v>0.28119326474671602</v>
      </c>
      <c r="FL19" s="249">
        <v>7742</v>
      </c>
      <c r="FM19" s="250">
        <f>FL19/DEFM_Région_Dépt!CT14</f>
        <v>0.27883022401498236</v>
      </c>
      <c r="FN19" s="247">
        <v>7715</v>
      </c>
      <c r="FO19" s="248">
        <f>FN19/DEFM_Région_Dépt!CU14</f>
        <v>0.27200930790113881</v>
      </c>
      <c r="FP19" s="253">
        <v>7741</v>
      </c>
      <c r="FQ19" s="254">
        <f>FP19/DEFM_Région_Dépt!CV14</f>
        <v>0.26693103448275862</v>
      </c>
      <c r="FR19" s="247">
        <v>7733</v>
      </c>
      <c r="FS19" s="248">
        <f>FR19/DEFM_Région_Dépt!CW14</f>
        <v>0.26736507277944888</v>
      </c>
      <c r="FT19" s="253">
        <v>7776</v>
      </c>
      <c r="FU19" s="254">
        <f>FT19/DEFM_Région_Dépt!CX14</f>
        <v>0.26810095159288372</v>
      </c>
      <c r="FV19" s="247">
        <v>7868</v>
      </c>
      <c r="FW19" s="248">
        <f>FV19/DEFM_Région_Dépt!CY14</f>
        <v>0.27013664766874956</v>
      </c>
      <c r="FX19" s="255">
        <v>7750</v>
      </c>
      <c r="FY19" s="256">
        <f>FX19/DEFM_Région_Dépt!CZ14</f>
        <v>0.26783245783798726</v>
      </c>
      <c r="FZ19" s="450">
        <v>7877</v>
      </c>
      <c r="GA19" s="420">
        <f>FZ19/DEFM_Région_Dépt!DA14</f>
        <v>0.26964022866532023</v>
      </c>
      <c r="GB19" s="452">
        <v>7855</v>
      </c>
      <c r="GC19" s="420">
        <f>GB19/DEFM_Région_Dépt!DB14</f>
        <v>0.27022842988853724</v>
      </c>
      <c r="GD19" s="452">
        <v>7966</v>
      </c>
      <c r="GE19" s="420">
        <f>GD19/DEFM_Région_Dépt!DC14</f>
        <v>0.27803567065721962</v>
      </c>
      <c r="GF19" s="452">
        <v>7905</v>
      </c>
      <c r="GG19" s="420">
        <f>GF19/DEFM_Région_Dépt!DD14</f>
        <v>0.2766985193741468</v>
      </c>
      <c r="GH19" s="452">
        <v>7837</v>
      </c>
      <c r="GI19" s="420">
        <f>GH19/DEFM_Région_Dépt!DE14</f>
        <v>0.2754657293497364</v>
      </c>
      <c r="GJ19" s="452">
        <v>7644</v>
      </c>
      <c r="GK19" s="420">
        <f>GJ19/DEFM_Région_Dépt!DF19</f>
        <v>0.12202091148535398</v>
      </c>
      <c r="GL19" s="452">
        <v>7539</v>
      </c>
      <c r="GM19" s="420">
        <f>GL19/DEFM_Région_Dépt!DG19</f>
        <v>0.11704704238472287</v>
      </c>
      <c r="GN19" s="452">
        <v>7557</v>
      </c>
      <c r="GO19" s="420">
        <f>GN19/DEFM_Région_Dépt!DH19</f>
        <v>0.1155751995840088</v>
      </c>
      <c r="GP19" s="452">
        <v>7468</v>
      </c>
      <c r="GQ19" s="420">
        <f>GP19/DEFM_Région_Dépt!DI19</f>
        <v>0.11396480947366815</v>
      </c>
      <c r="GR19" s="452">
        <v>7722</v>
      </c>
      <c r="GS19" s="420">
        <f>GR19/DEFM_Région_Dépt!DJ19</f>
        <v>0.11818724459341567</v>
      </c>
      <c r="GT19" s="452">
        <v>7752</v>
      </c>
      <c r="GU19" s="420">
        <f>GT19/DEFM_Région_Dépt!DK19</f>
        <v>0.12041754691189263</v>
      </c>
      <c r="GV19" s="497">
        <v>7623</v>
      </c>
      <c r="GW19" s="498">
        <f>GV19/DEFM_Région_Dépt!DL19</f>
        <v>0.11787354455629262</v>
      </c>
      <c r="GX19" s="450">
        <v>7720</v>
      </c>
      <c r="GY19" s="420">
        <f>GX19/DEFM_Région_Dépt!DM19</f>
        <v>0.11897056557250732</v>
      </c>
      <c r="GZ19" s="452">
        <v>7702</v>
      </c>
      <c r="HA19" s="420">
        <f>GZ19/DEFM_Région_Dépt!DN19</f>
        <v>0.12051510741836048</v>
      </c>
      <c r="HB19" s="452">
        <v>7714</v>
      </c>
      <c r="HC19" s="420">
        <f>HB19/DEFM_Région_Dépt!DO19</f>
        <v>0.12171992110453649</v>
      </c>
      <c r="HD19" s="452">
        <v>7648</v>
      </c>
      <c r="HE19" s="420">
        <f>HD19/DEFM_Région_Dépt!DP19</f>
        <v>0.12197183547836626</v>
      </c>
      <c r="HF19" s="452">
        <v>7703</v>
      </c>
      <c r="HG19" s="420">
        <f>HF19/DEFM_Région_Dépt!DQ19</f>
        <v>0.12349498997995992</v>
      </c>
      <c r="HH19" s="452">
        <v>7630</v>
      </c>
      <c r="HI19" s="420">
        <f>HH19/DEFM_Région_Dépt!DR19</f>
        <v>0.12259982325058247</v>
      </c>
      <c r="HJ19" s="452">
        <v>7604</v>
      </c>
      <c r="HK19" s="420">
        <f>HJ19/DEFM_Région_Dépt!DS19</f>
        <v>0.11890167625719289</v>
      </c>
      <c r="HL19" s="452">
        <v>7536</v>
      </c>
      <c r="HM19" s="420">
        <f>HL19/DEFM_Région_Dépt!DT19</f>
        <v>0.11732469796985925</v>
      </c>
      <c r="HN19" s="452">
        <v>7513</v>
      </c>
      <c r="HO19" s="420">
        <f>HN19/DEFM_Région_Dépt!DU19</f>
        <v>0.11712343715898108</v>
      </c>
      <c r="HP19" s="452">
        <v>7506</v>
      </c>
      <c r="HQ19" s="420">
        <f>HP19/DEFM_Région_Dépt!DV19</f>
        <v>0.1173197455415058</v>
      </c>
      <c r="HR19" s="452">
        <v>7534</v>
      </c>
      <c r="HS19" s="420">
        <f>HR19/DEFM_Région_Dépt!DW19</f>
        <v>0.11966707964039519</v>
      </c>
      <c r="HT19" s="452">
        <v>7479</v>
      </c>
      <c r="HU19" s="455">
        <f>HT19/DEFM_Région_Dépt!DX19</f>
        <v>0.11826375711574953</v>
      </c>
      <c r="HV19" s="450">
        <v>7612</v>
      </c>
      <c r="HW19" s="420">
        <f>HV19/DEFM_Région_Dépt!DY19</f>
        <v>0.12159938657167048</v>
      </c>
      <c r="HX19" s="452">
        <v>7566</v>
      </c>
      <c r="HY19" s="420">
        <f>HX19/DEFM_Région_Dépt!DZ19</f>
        <v>0.12208739430710644</v>
      </c>
      <c r="HZ19" s="452">
        <v>7785</v>
      </c>
      <c r="IA19" s="420">
        <f>HZ19/DEFM_Région_Dépt!EA19</f>
        <v>0.12300521409385369</v>
      </c>
      <c r="IB19" s="452">
        <v>7948</v>
      </c>
      <c r="IC19" s="420">
        <f>IB19/DEFM_Région_Dépt!EB19</f>
        <v>0.1228116260024414</v>
      </c>
      <c r="ID19" s="452">
        <v>8036</v>
      </c>
      <c r="IE19" s="420">
        <f>ID19/DEFM_Région_Dépt!EC19</f>
        <v>0.12410235819189845</v>
      </c>
      <c r="IF19" s="452">
        <v>8012</v>
      </c>
      <c r="IG19" s="420">
        <f>IF19/DEFM_Région_Dépt!ED19</f>
        <v>0.12366296747904737</v>
      </c>
      <c r="IH19" s="452">
        <v>8357</v>
      </c>
      <c r="II19" s="420">
        <f>IH19/DEFM_Région_Dépt!EE19</f>
        <v>0.12713746729142578</v>
      </c>
      <c r="IJ19" s="452">
        <v>8448</v>
      </c>
      <c r="IK19" s="420">
        <f>IJ19/DEFM_Région_Dépt!EF19</f>
        <v>0.12794765777636422</v>
      </c>
      <c r="IL19" s="452"/>
      <c r="IM19" s="420" t="e">
        <f>IL19/DEFM_Région_Dépt!EG19</f>
        <v>#DIV/0!</v>
      </c>
      <c r="IN19" s="452"/>
      <c r="IO19" s="420" t="e">
        <f>IN19/DEFM_Région_Dépt!EH19</f>
        <v>#DIV/0!</v>
      </c>
      <c r="IP19" s="452"/>
      <c r="IQ19" s="420" t="e">
        <f>IP19/DEFM_Région_Dépt!EI19</f>
        <v>#DIV/0!</v>
      </c>
      <c r="IR19" s="452"/>
      <c r="IS19" s="455" t="e">
        <f>IR19/DEFM_Région_Dépt!EJ19</f>
        <v>#DIV/0!</v>
      </c>
    </row>
    <row r="20" spans="1:253" s="209" customFormat="1" x14ac:dyDescent="0.35">
      <c r="A20" s="246" t="s">
        <v>43</v>
      </c>
      <c r="B20" s="247">
        <v>1370</v>
      </c>
      <c r="C20" s="248">
        <f>B20/DEFM_Région_Dépt!O17</f>
        <v>4.2773736301476788E-2</v>
      </c>
      <c r="D20" s="249">
        <v>1416</v>
      </c>
      <c r="E20" s="250">
        <f>D20/DEFM_Région_Dépt!P17</f>
        <v>4.3139166463563243E-2</v>
      </c>
      <c r="F20" s="247">
        <v>1374</v>
      </c>
      <c r="G20" s="248">
        <f>F20/DEFM_Région_Dépt!Q17</f>
        <v>4.0630452139456485E-2</v>
      </c>
      <c r="H20" s="249">
        <v>1391</v>
      </c>
      <c r="I20" s="250">
        <f>H20/DEFM_Région_Dépt!R17</f>
        <v>4.0740415312069823E-2</v>
      </c>
      <c r="J20" s="247">
        <v>1360</v>
      </c>
      <c r="K20" s="248">
        <f>J20/DEFM_Région_Dépt!S17</f>
        <v>3.9102932719953999E-2</v>
      </c>
      <c r="L20" s="249">
        <v>1278</v>
      </c>
      <c r="M20" s="250">
        <f>L20/DEFM_Région_Dépt!T17</f>
        <v>3.641544379541245E-2</v>
      </c>
      <c r="N20" s="247">
        <v>1395</v>
      </c>
      <c r="O20" s="248">
        <f>N20/DEFM_Région_Dépt!U20</f>
        <v>0.11034646416706217</v>
      </c>
      <c r="P20" s="249">
        <v>1426</v>
      </c>
      <c r="Q20" s="250">
        <f>P20/DEFM_Région_Dépt!V20</f>
        <v>0.11337255525520751</v>
      </c>
      <c r="R20" s="247">
        <v>1361</v>
      </c>
      <c r="S20" s="248">
        <f>R20/DEFM_Région_Dépt!W20</f>
        <v>0.10889742358777404</v>
      </c>
      <c r="T20" s="249">
        <v>1405</v>
      </c>
      <c r="U20" s="250">
        <f>T20/DEFM_Région_Dépt!X20</f>
        <v>0.11398669479149764</v>
      </c>
      <c r="V20" s="247">
        <v>1412</v>
      </c>
      <c r="W20" s="248">
        <f>V20/DEFM_Région_Dépt!Y20</f>
        <v>0.11592775041050903</v>
      </c>
      <c r="X20" s="249">
        <v>1381</v>
      </c>
      <c r="Y20" s="250">
        <f>X20/DEFM_Région_Dépt!Z20</f>
        <v>0.11342915811088296</v>
      </c>
      <c r="Z20" s="247">
        <v>1364</v>
      </c>
      <c r="AA20" s="248">
        <f>Z20/DEFM_Région_Dépt!AA20</f>
        <v>0.10841745489229791</v>
      </c>
      <c r="AB20" s="249">
        <v>1433</v>
      </c>
      <c r="AC20" s="250">
        <f>AB20/DEFM_Région_Dépt!AB20</f>
        <v>0.10967396295729374</v>
      </c>
      <c r="AD20" s="247">
        <v>1369</v>
      </c>
      <c r="AE20" s="248">
        <f>AD20/DEFM_Région_Dépt!AC20</f>
        <v>0.10361792310021192</v>
      </c>
      <c r="AF20" s="249">
        <v>1395</v>
      </c>
      <c r="AG20" s="250">
        <f>AF20/DEFM_Région_Dépt!AD20</f>
        <v>0.10521949011917332</v>
      </c>
      <c r="AH20" s="247">
        <v>1409</v>
      </c>
      <c r="AI20" s="248">
        <f>AH20/DEFM_Région_Dépt!AE20</f>
        <v>0.10569349636186333</v>
      </c>
      <c r="AJ20" s="249">
        <v>1328</v>
      </c>
      <c r="AK20" s="250">
        <f>AJ20/DEFM_Région_Dépt!AF20</f>
        <v>9.9126670150033583E-2</v>
      </c>
      <c r="AL20" s="247">
        <v>1419</v>
      </c>
      <c r="AM20" s="248">
        <f>AL20/DEFM_Région_Dépt!AG20</f>
        <v>0.10538432974378018</v>
      </c>
      <c r="AN20" s="249">
        <v>1428</v>
      </c>
      <c r="AO20" s="250">
        <f>AN20/DEFM_Région_Dépt!AH20</f>
        <v>0.10627372181290466</v>
      </c>
      <c r="AP20" s="247">
        <v>1391</v>
      </c>
      <c r="AQ20" s="248">
        <f>AP20/DEFM_Région_Dépt!AI20</f>
        <v>0.10413235514298548</v>
      </c>
      <c r="AR20" s="249">
        <v>1423</v>
      </c>
      <c r="AS20" s="250">
        <f>AR20/DEFM_Région_Dépt!AJ20</f>
        <v>0.10721012581933248</v>
      </c>
      <c r="AT20" s="247">
        <v>1412</v>
      </c>
      <c r="AU20" s="248">
        <f>AT20/DEFM_Région_Dépt!AK20</f>
        <v>0.10728668034343895</v>
      </c>
      <c r="AV20" s="249">
        <v>1378</v>
      </c>
      <c r="AW20" s="250">
        <f>AV20/DEFM_Région_Dépt!AL20</f>
        <v>0.10441767068273092</v>
      </c>
      <c r="AX20" s="247">
        <v>1456</v>
      </c>
      <c r="AY20" s="248">
        <f>AX20/DEFM_Région_Dépt!AM20</f>
        <v>0.104997476022211</v>
      </c>
      <c r="AZ20" s="249">
        <v>1503</v>
      </c>
      <c r="BA20" s="250">
        <f>AZ20/DEFM_Région_Dépt!AN20</f>
        <v>0.10485558811218083</v>
      </c>
      <c r="BB20" s="247">
        <v>1507</v>
      </c>
      <c r="BC20" s="248">
        <f>BB20/DEFM_Région_Dépt!AO20</f>
        <v>0.10417530761786258</v>
      </c>
      <c r="BD20" s="249">
        <v>1596</v>
      </c>
      <c r="BE20" s="250">
        <f>BD20/DEFM_Région_Dépt!AP20</f>
        <v>0.10887509379903131</v>
      </c>
      <c r="BF20" s="247">
        <v>1732</v>
      </c>
      <c r="BG20" s="248">
        <f>BF20/DEFM_Région_Dépt!AQ20</f>
        <v>0.11727266571873519</v>
      </c>
      <c r="BH20" s="249">
        <v>1621</v>
      </c>
      <c r="BI20" s="250">
        <f>BH20/DEFM_Région_Dépt!AR20</f>
        <v>0.10908479138627188</v>
      </c>
      <c r="BJ20" s="247">
        <v>1790</v>
      </c>
      <c r="BK20" s="248">
        <f>BJ20/DEFM_Région_Dépt!AS20</f>
        <v>0.11764705882352941</v>
      </c>
      <c r="BL20" s="249">
        <v>1822</v>
      </c>
      <c r="BM20" s="250">
        <f>BL20/DEFM_Région_Dépt!AT20</f>
        <v>0.11997102785276882</v>
      </c>
      <c r="BN20" s="247">
        <v>1844</v>
      </c>
      <c r="BO20" s="248">
        <f>BN20/DEFM_Région_Dépt!AU20</f>
        <v>0.12174831638716493</v>
      </c>
      <c r="BP20" s="249">
        <v>1847</v>
      </c>
      <c r="BQ20" s="250">
        <f>BP20/DEFM_Région_Dépt!AV20</f>
        <v>0.12358648377383741</v>
      </c>
      <c r="BR20" s="247">
        <v>1791</v>
      </c>
      <c r="BS20" s="248">
        <f>BR20/DEFM_Région_Dépt!AW20</f>
        <v>0.12107896160086533</v>
      </c>
      <c r="BT20" s="249">
        <v>1851</v>
      </c>
      <c r="BU20" s="250">
        <f>BT20/DEFM_Région_Dépt!AX20</f>
        <v>0.12623610448066563</v>
      </c>
      <c r="BV20" s="247">
        <v>1874</v>
      </c>
      <c r="BW20" s="248">
        <f>BV20/DEFM_Région_Dépt!AY20</f>
        <v>0.12208469055374593</v>
      </c>
      <c r="BX20" s="249">
        <v>1819</v>
      </c>
      <c r="BY20" s="250">
        <f>BX20/DEFM_Région_Dépt!AZ20</f>
        <v>0.11817827442827443</v>
      </c>
      <c r="BZ20" s="247">
        <v>1917</v>
      </c>
      <c r="CA20" s="248">
        <f>BZ20/DEFM_Région_Dépt!BA20</f>
        <v>0.12282949958352021</v>
      </c>
      <c r="CB20" s="249">
        <v>1867</v>
      </c>
      <c r="CC20" s="250">
        <f>CB20/DEFM_Région_Dépt!BB20</f>
        <v>0.11919811019600332</v>
      </c>
      <c r="CD20" s="247">
        <v>1830</v>
      </c>
      <c r="CE20" s="248">
        <f>CD20/DEFM_Région_Dépt!BC20</f>
        <v>0.11700019180359313</v>
      </c>
      <c r="CF20" s="249">
        <v>1906</v>
      </c>
      <c r="CG20" s="250">
        <f>CF20/DEFM_Région_Dépt!BD20</f>
        <v>0.12091606927615302</v>
      </c>
      <c r="CH20" s="247">
        <v>1942</v>
      </c>
      <c r="CI20" s="248">
        <f>CH20/DEFM_Région_Dépt!BE20</f>
        <v>0.12196960180881798</v>
      </c>
      <c r="CJ20" s="249">
        <v>1921</v>
      </c>
      <c r="CK20" s="250">
        <f>CJ20/DEFM_Région_Dépt!BF20</f>
        <v>0.12176724137931035</v>
      </c>
      <c r="CL20" s="247">
        <v>1923</v>
      </c>
      <c r="CM20" s="248">
        <f>CL20/DEFM_Région_Dépt!BG20</f>
        <v>0.1229303841974046</v>
      </c>
      <c r="CN20" s="249">
        <v>1947</v>
      </c>
      <c r="CO20" s="250">
        <f>CN20/DEFM_Région_Dépt!BH20</f>
        <v>0.12497592913537454</v>
      </c>
      <c r="CP20" s="247">
        <v>1966</v>
      </c>
      <c r="CQ20" s="248">
        <f>CP20/DEFM_Région_Dépt!BI20</f>
        <v>0.1279614683676126</v>
      </c>
      <c r="CR20" s="249">
        <v>1951</v>
      </c>
      <c r="CS20" s="250">
        <f>CR20/DEFM_Région_Dépt!BJ20</f>
        <v>0.1269934257631973</v>
      </c>
      <c r="CT20" s="247">
        <v>2027</v>
      </c>
      <c r="CU20" s="248">
        <f>CT20/DEFM_Région_Dépt!BK20</f>
        <v>0.12641097599002182</v>
      </c>
      <c r="CV20" s="249">
        <v>2007</v>
      </c>
      <c r="CW20" s="250">
        <f>CV20/DEFM_Région_Dépt!BL20</f>
        <v>0.12336345196385765</v>
      </c>
      <c r="CX20" s="247">
        <v>2033</v>
      </c>
      <c r="CY20" s="248">
        <f>CX20/DEFM_Région_Dépt!BM20</f>
        <v>0.12463217263364394</v>
      </c>
      <c r="CZ20" s="249">
        <v>2121</v>
      </c>
      <c r="DA20" s="250">
        <f>CZ20/DEFM_Région_Dépt!BN20</f>
        <v>0.13005089214544116</v>
      </c>
      <c r="DB20" s="247">
        <v>2111</v>
      </c>
      <c r="DC20" s="248">
        <f>DB20/DEFM_Région_Dépt!BO20</f>
        <v>0.13052618561800533</v>
      </c>
      <c r="DD20" s="249">
        <v>2146</v>
      </c>
      <c r="DE20" s="250">
        <f>DD20/DEFM_Région_Dépt!BP20</f>
        <v>0.13167259786476868</v>
      </c>
      <c r="DF20" s="247">
        <v>2281</v>
      </c>
      <c r="DG20" s="248">
        <f>DF20/DEFM_Région_Dépt!BQ20</f>
        <v>0.13873008149860114</v>
      </c>
      <c r="DH20" s="249">
        <v>2273</v>
      </c>
      <c r="DI20" s="250">
        <f>DH20/DEFM_Région_Dépt!BR20</f>
        <v>0.1380839560172529</v>
      </c>
      <c r="DJ20" s="247">
        <v>2289</v>
      </c>
      <c r="DK20" s="248">
        <f>DJ20/DEFM_Région_Dépt!BS20</f>
        <v>0.14000000000000001</v>
      </c>
      <c r="DL20" s="249">
        <v>2217</v>
      </c>
      <c r="DM20" s="250">
        <f>DL20/DEFM_Région_Dépt!BT20</f>
        <v>0.13587056444199302</v>
      </c>
      <c r="DN20" s="247">
        <v>2186</v>
      </c>
      <c r="DO20" s="248">
        <f>DN20/DEFM_Région_Dépt!BU20</f>
        <v>0.13387225182191193</v>
      </c>
      <c r="DP20" s="249">
        <v>2228</v>
      </c>
      <c r="DQ20" s="250">
        <f>DP20/DEFM_Région_Dépt!BV20</f>
        <v>0.13684663104231926</v>
      </c>
      <c r="DR20" s="247">
        <v>2241</v>
      </c>
      <c r="DS20" s="248">
        <f>DR20/DEFM_Région_Dépt!BW20</f>
        <v>0.1332263242375602</v>
      </c>
      <c r="DT20" s="249">
        <v>2205</v>
      </c>
      <c r="DU20" s="250">
        <f>DT20/DEFM_Région_Dépt!BX20</f>
        <v>0.12954585512014571</v>
      </c>
      <c r="DV20" s="247">
        <v>2286</v>
      </c>
      <c r="DW20" s="248">
        <f>DV20/DEFM_Région_Dépt!BY20</f>
        <v>0.13288379933732489</v>
      </c>
      <c r="DX20" s="249">
        <v>2275</v>
      </c>
      <c r="DY20" s="250">
        <f>DX20/DEFM_Région_Dépt!BZ20</f>
        <v>0.13275369084437183</v>
      </c>
      <c r="DZ20" s="247">
        <v>2352</v>
      </c>
      <c r="EA20" s="248">
        <f>DZ20/DEFM_Région_Dépt!CA20</f>
        <v>0.13845067106192607</v>
      </c>
      <c r="EB20" s="249">
        <v>2401</v>
      </c>
      <c r="EC20" s="251">
        <f>EB20/DEFM_Région_Dépt!CB20</f>
        <v>0.13901916507440218</v>
      </c>
      <c r="ED20" s="252">
        <v>1812</v>
      </c>
      <c r="EE20" s="248">
        <f>ED20/DEFM_Région_Dépt!CC20</f>
        <v>0.10516540917005224</v>
      </c>
      <c r="EF20" s="249">
        <v>1800</v>
      </c>
      <c r="EG20" s="250">
        <f>EF20/DEFM_Région_Dépt!CD20</f>
        <v>0.1053864168618267</v>
      </c>
      <c r="EH20" s="247">
        <v>1804</v>
      </c>
      <c r="EI20" s="248">
        <f>EH20/DEFM_Région_Dépt!CE20</f>
        <v>0.10745770788658565</v>
      </c>
      <c r="EJ20" s="249">
        <v>1731</v>
      </c>
      <c r="EK20" s="250">
        <f>EJ20/DEFM_Région_Dépt!CF20</f>
        <v>0.1056260678545277</v>
      </c>
      <c r="EL20" s="247">
        <v>1673</v>
      </c>
      <c r="EM20" s="248">
        <f>EL20/DEFM_Région_Dépt!CG20</f>
        <v>0.10424975074775673</v>
      </c>
      <c r="EN20" s="249">
        <v>1699</v>
      </c>
      <c r="EO20" s="250">
        <f>EN20/DEFM_Région_Dépt!CH20</f>
        <v>0.1057644422310757</v>
      </c>
      <c r="EP20" s="247">
        <v>1643</v>
      </c>
      <c r="EQ20" s="248">
        <f>EP20/DEFM_Région_Dépt!CI20</f>
        <v>9.8389125097311222E-2</v>
      </c>
      <c r="ER20" s="249">
        <v>1663</v>
      </c>
      <c r="ES20" s="250">
        <f>ER20/DEFM_Région_Dépt!CJ20</f>
        <v>9.7001866542230517E-2</v>
      </c>
      <c r="ET20" s="247">
        <v>1672</v>
      </c>
      <c r="EU20" s="248">
        <f>ET20/DEFM_Région_Dépt!CK17</f>
        <v>3.3944413991919928E-2</v>
      </c>
      <c r="EV20" s="249">
        <v>1631</v>
      </c>
      <c r="EW20" s="250">
        <f>EV20/DEFM_Région_Dépt!CL20</f>
        <v>9.6829731655188794E-2</v>
      </c>
      <c r="EX20" s="247">
        <v>1615</v>
      </c>
      <c r="EY20" s="248">
        <f>EX20/DEFM_Région_Dépt!CM20</f>
        <v>9.6348884381338748E-2</v>
      </c>
      <c r="EZ20" s="249">
        <v>1617</v>
      </c>
      <c r="FA20" s="250">
        <f>EZ20/DEFM_Région_Dépt!CN20</f>
        <v>9.6215637272402718E-2</v>
      </c>
      <c r="FB20" s="247">
        <v>1724</v>
      </c>
      <c r="FC20" s="248">
        <f>FB20/DEFM_Région_Dépt!CO20</f>
        <v>0.10192137156370086</v>
      </c>
      <c r="FD20" s="249">
        <v>1751</v>
      </c>
      <c r="FE20" s="250">
        <f>FD20/DEFM_Région_Dépt!CP20</f>
        <v>0.10440019079418078</v>
      </c>
      <c r="FF20" s="247">
        <v>1741</v>
      </c>
      <c r="FG20" s="248">
        <f>FF20/DEFM_Région_Dépt!CQ20</f>
        <v>0.10563679388386626</v>
      </c>
      <c r="FH20" s="249">
        <v>1700</v>
      </c>
      <c r="FI20" s="250">
        <f>FH20/DEFM_Région_Dépt!CR20</f>
        <v>0.10380411552787445</v>
      </c>
      <c r="FJ20" s="247">
        <v>1687</v>
      </c>
      <c r="FK20" s="248">
        <f>FJ20/DEFM_Région_Dépt!CS20</f>
        <v>0.10370689125222844</v>
      </c>
      <c r="FL20" s="249">
        <v>1604</v>
      </c>
      <c r="FM20" s="250">
        <f>FL20/DEFM_Région_Dépt!CT20</f>
        <v>9.9318885448916414E-2</v>
      </c>
      <c r="FN20" s="247">
        <v>1605</v>
      </c>
      <c r="FO20" s="248">
        <f>FN20/DEFM_Région_Dépt!CU20</f>
        <v>9.5678092399403877E-2</v>
      </c>
      <c r="FP20" s="253">
        <v>1593</v>
      </c>
      <c r="FQ20" s="254">
        <f>FP20/DEFM_Région_Dépt!CV20</f>
        <v>9.2616279069767438E-2</v>
      </c>
      <c r="FR20" s="247">
        <v>1571</v>
      </c>
      <c r="FS20" s="248">
        <f>FR20/DEFM_Région_Dépt!CW20</f>
        <v>9.2618794953425301E-2</v>
      </c>
      <c r="FT20" s="253">
        <v>1610</v>
      </c>
      <c r="FU20" s="254">
        <f>FT20/DEFM_Région_Dépt!CX20</f>
        <v>9.5373496830756466E-2</v>
      </c>
      <c r="FV20" s="247">
        <v>1668</v>
      </c>
      <c r="FW20" s="248">
        <f>FV20/DEFM_Région_Dépt!CY20</f>
        <v>9.867486985328916E-2</v>
      </c>
      <c r="FX20" s="255">
        <v>1677</v>
      </c>
      <c r="FY20" s="256">
        <f>FX20/DEFM_Région_Dépt!CZ20</f>
        <v>9.9166223168351955E-2</v>
      </c>
      <c r="FZ20" s="450">
        <v>1714</v>
      </c>
      <c r="GA20" s="420">
        <f>FZ20/DEFM_Région_Dépt!DA20</f>
        <v>0.10065774019262391</v>
      </c>
      <c r="GB20" s="452">
        <v>1746</v>
      </c>
      <c r="GC20" s="420">
        <f>GB20/DEFM_Région_Dépt!DB20</f>
        <v>0.10264550264550265</v>
      </c>
      <c r="GD20" s="452">
        <v>1732</v>
      </c>
      <c r="GE20" s="420">
        <f>GD20/DEFM_Région_Dépt!DC20</f>
        <v>0.10314435445450214</v>
      </c>
      <c r="GF20" s="452">
        <v>1711</v>
      </c>
      <c r="GG20" s="420">
        <f>GF20/DEFM_Région_Dépt!DD20</f>
        <v>0.10251647693229479</v>
      </c>
      <c r="GH20" s="452">
        <v>1712</v>
      </c>
      <c r="GI20" s="420">
        <f>GH20/DEFM_Région_Dépt!DE20</f>
        <v>0.10245362058647517</v>
      </c>
      <c r="GJ20" s="452">
        <v>1664</v>
      </c>
      <c r="GK20" s="420">
        <f>GJ20/DEFM_Région_Dépt!DF20</f>
        <v>0.10040427200868883</v>
      </c>
      <c r="GL20" s="452">
        <v>1628</v>
      </c>
      <c r="GM20" s="420">
        <f>GL20/DEFM_Région_Dépt!DG20</f>
        <v>9.505459216441875E-2</v>
      </c>
      <c r="GN20" s="452">
        <v>1598</v>
      </c>
      <c r="GO20" s="420">
        <f>GN20/DEFM_Région_Dépt!DH20</f>
        <v>9.145538831339782E-2</v>
      </c>
      <c r="GP20" s="452">
        <v>1554</v>
      </c>
      <c r="GQ20" s="420">
        <f>GP20/DEFM_Région_Dépt!DI20</f>
        <v>8.9935760171306209E-2</v>
      </c>
      <c r="GR20" s="452">
        <v>1554</v>
      </c>
      <c r="GS20" s="420">
        <f>GR20/DEFM_Région_Dépt!DJ20</f>
        <v>9.1020910209102093E-2</v>
      </c>
      <c r="GT20" s="452">
        <v>1571</v>
      </c>
      <c r="GU20" s="420">
        <f>GT20/DEFM_Région_Dépt!DK20</f>
        <v>9.2909101661836885E-2</v>
      </c>
      <c r="GV20" s="497">
        <v>1543</v>
      </c>
      <c r="GW20" s="498">
        <f>GV20/DEFM_Région_Dépt!DL20</f>
        <v>9.1215417356349013E-2</v>
      </c>
      <c r="GX20" s="450">
        <v>1589</v>
      </c>
      <c r="GY20" s="420">
        <f>GX20/DEFM_Région_Dépt!DM20</f>
        <v>9.2793739780425127E-2</v>
      </c>
      <c r="GZ20" s="452">
        <v>1574</v>
      </c>
      <c r="HA20" s="420">
        <f>GZ20/DEFM_Région_Dépt!DN20</f>
        <v>9.3229876206835274E-2</v>
      </c>
      <c r="HB20" s="452">
        <v>1555</v>
      </c>
      <c r="HC20" s="420">
        <f>HB20/DEFM_Région_Dépt!DO20</f>
        <v>9.3607031061882978E-2</v>
      </c>
      <c r="HD20" s="452">
        <v>1497</v>
      </c>
      <c r="HE20" s="420">
        <f>HD20/DEFM_Région_Dépt!DP20</f>
        <v>9.1208188630963263E-2</v>
      </c>
      <c r="HF20" s="452">
        <v>1455</v>
      </c>
      <c r="HG20" s="420">
        <f>HF20/DEFM_Région_Dépt!DQ20</f>
        <v>8.9105272827484844E-2</v>
      </c>
      <c r="HH20" s="452">
        <v>1435</v>
      </c>
      <c r="HI20" s="420">
        <f>HH20/DEFM_Région_Dépt!DR20</f>
        <v>8.8036809815950925E-2</v>
      </c>
      <c r="HJ20" s="452">
        <v>1430</v>
      </c>
      <c r="HK20" s="420">
        <f>HJ20/DEFM_Région_Dépt!DS20</f>
        <v>8.4645436249556061E-2</v>
      </c>
      <c r="HL20" s="452">
        <v>1389</v>
      </c>
      <c r="HM20" s="420">
        <f>HL20/DEFM_Région_Dépt!DT20</f>
        <v>8.1494954236094819E-2</v>
      </c>
      <c r="HN20" s="452">
        <v>1420</v>
      </c>
      <c r="HO20" s="420">
        <f>HN20/DEFM_Région_Dépt!DU20</f>
        <v>8.4163110478899947E-2</v>
      </c>
      <c r="HP20" s="452">
        <v>1421</v>
      </c>
      <c r="HQ20" s="420">
        <f>HP20/DEFM_Région_Dépt!DV20</f>
        <v>8.4825692454632284E-2</v>
      </c>
      <c r="HR20" s="452">
        <v>1404</v>
      </c>
      <c r="HS20" s="420">
        <f>HR20/DEFM_Région_Dépt!DW20</f>
        <v>8.5220030349013653E-2</v>
      </c>
      <c r="HT20" s="452">
        <v>1432</v>
      </c>
      <c r="HU20" s="455">
        <f>HT20/DEFM_Région_Dépt!DX20</f>
        <v>8.6176806884515858E-2</v>
      </c>
      <c r="HV20" s="450">
        <v>1504</v>
      </c>
      <c r="HW20" s="420">
        <f>HV20/DEFM_Région_Dépt!DY20</f>
        <v>9.0744539640400634E-2</v>
      </c>
      <c r="HX20" s="452">
        <v>1500</v>
      </c>
      <c r="HY20" s="420">
        <f>HX20/DEFM_Région_Dépt!DZ20</f>
        <v>9.1934297621966171E-2</v>
      </c>
      <c r="HZ20" s="452">
        <v>1585</v>
      </c>
      <c r="IA20" s="420">
        <f>HZ20/DEFM_Région_Dépt!EA20</f>
        <v>9.5493432943728154E-2</v>
      </c>
      <c r="IB20" s="452">
        <v>1638</v>
      </c>
      <c r="IC20" s="420">
        <f>IB20/DEFM_Région_Dépt!EB20</f>
        <v>9.6854304635761584E-2</v>
      </c>
      <c r="ID20" s="452">
        <v>1642</v>
      </c>
      <c r="IE20" s="420">
        <f>ID20/DEFM_Région_Dépt!EC20</f>
        <v>9.6867441448882069E-2</v>
      </c>
      <c r="IF20" s="452">
        <v>1653</v>
      </c>
      <c r="IG20" s="420">
        <f>IF20/DEFM_Région_Dépt!ED20</f>
        <v>9.7178130511463845E-2</v>
      </c>
      <c r="IH20" s="452">
        <v>1709</v>
      </c>
      <c r="II20" s="420">
        <f>IH20/DEFM_Région_Dépt!EE20</f>
        <v>9.8229681572594554E-2</v>
      </c>
      <c r="IJ20" s="452">
        <v>1700</v>
      </c>
      <c r="IK20" s="420">
        <f>IJ20/DEFM_Région_Dépt!EF20</f>
        <v>9.676684881602915E-2</v>
      </c>
      <c r="IL20" s="452"/>
      <c r="IM20" s="420" t="e">
        <f>IL20/DEFM_Région_Dépt!EG20</f>
        <v>#DIV/0!</v>
      </c>
      <c r="IN20" s="452"/>
      <c r="IO20" s="420" t="e">
        <f>IN20/DEFM_Région_Dépt!EH20</f>
        <v>#DIV/0!</v>
      </c>
      <c r="IP20" s="452"/>
      <c r="IQ20" s="420" t="e">
        <f>IP20/DEFM_Région_Dépt!EI20</f>
        <v>#DIV/0!</v>
      </c>
      <c r="IR20" s="452"/>
      <c r="IS20" s="455" t="e">
        <f>IR20/DEFM_Région_Dépt!EJ20</f>
        <v>#DIV/0!</v>
      </c>
    </row>
    <row r="21" spans="1:253" s="209" customFormat="1" x14ac:dyDescent="0.35">
      <c r="A21" s="246" t="s">
        <v>44</v>
      </c>
      <c r="B21" s="247">
        <v>5648</v>
      </c>
      <c r="C21" s="248">
        <f>B21/DEFM_Région_Dépt!O20</f>
        <v>0.48480686695278968</v>
      </c>
      <c r="D21" s="249">
        <v>5591</v>
      </c>
      <c r="E21" s="250">
        <f>D21/DEFM_Région_Dépt!P20</f>
        <v>0.46646087101618555</v>
      </c>
      <c r="F21" s="247">
        <v>5601</v>
      </c>
      <c r="G21" s="248">
        <f>F21/DEFM_Région_Dépt!Q20</f>
        <v>0.45875993119829633</v>
      </c>
      <c r="H21" s="249">
        <v>5520</v>
      </c>
      <c r="I21" s="250">
        <f>H21/DEFM_Région_Dépt!R20</f>
        <v>0.44812469556746226</v>
      </c>
      <c r="J21" s="247">
        <v>6040</v>
      </c>
      <c r="K21" s="248">
        <f>J21/DEFM_Région_Dépt!S20</f>
        <v>0.49010061668289517</v>
      </c>
      <c r="L21" s="249">
        <v>5791</v>
      </c>
      <c r="M21" s="250">
        <f>L21/DEFM_Région_Dépt!T20</f>
        <v>0.46562675886467797</v>
      </c>
      <c r="N21" s="247">
        <v>6109</v>
      </c>
      <c r="O21" s="248">
        <f>N21/DEFM_Région_Dépt!U20</f>
        <v>0.48323050150292673</v>
      </c>
      <c r="P21" s="249">
        <v>6187</v>
      </c>
      <c r="Q21" s="250">
        <f>P21/DEFM_Région_Dépt!V20</f>
        <v>0.49189060263952933</v>
      </c>
      <c r="R21" s="247">
        <v>6304</v>
      </c>
      <c r="S21" s="248">
        <f>R21/DEFM_Région_Dépt!W20</f>
        <v>0.50440070411265803</v>
      </c>
      <c r="T21" s="249">
        <v>6184</v>
      </c>
      <c r="U21" s="250">
        <f>T21/DEFM_Région_Dépt!X20</f>
        <v>0.50170371572286221</v>
      </c>
      <c r="V21" s="247">
        <v>6234</v>
      </c>
      <c r="W21" s="248">
        <f>V21/DEFM_Région_Dépt!Y20</f>
        <v>0.51182266009852218</v>
      </c>
      <c r="X21" s="249">
        <v>6076</v>
      </c>
      <c r="Y21" s="250">
        <f>X21/DEFM_Région_Dépt!Z20</f>
        <v>0.49905544147843944</v>
      </c>
      <c r="Z21" s="247">
        <v>5965</v>
      </c>
      <c r="AA21" s="248">
        <f>Z21/DEFM_Région_Dépt!AA20</f>
        <v>0.47412765280979252</v>
      </c>
      <c r="AB21" s="249">
        <v>5927</v>
      </c>
      <c r="AC21" s="250">
        <f>AB21/DEFM_Région_Dépt!AB20</f>
        <v>0.45362008265727843</v>
      </c>
      <c r="AD21" s="247">
        <v>6017</v>
      </c>
      <c r="AE21" s="248">
        <f>AD21/DEFM_Région_Dépt!AC20</f>
        <v>0.45541931577353922</v>
      </c>
      <c r="AF21" s="249">
        <v>6154</v>
      </c>
      <c r="AG21" s="250">
        <f>AF21/DEFM_Région_Dépt!AD20</f>
        <v>0.46417257504902698</v>
      </c>
      <c r="AH21" s="247">
        <v>6243</v>
      </c>
      <c r="AI21" s="248">
        <f>AH21/DEFM_Région_Dépt!AE20</f>
        <v>0.46830695371690045</v>
      </c>
      <c r="AJ21" s="249">
        <v>6144</v>
      </c>
      <c r="AK21" s="250">
        <f>AJ21/DEFM_Région_Dépt!AF20</f>
        <v>0.45861013659774574</v>
      </c>
      <c r="AL21" s="247">
        <v>6327</v>
      </c>
      <c r="AM21" s="248">
        <f>AL21/DEFM_Région_Dépt!AG20</f>
        <v>0.46988488674340884</v>
      </c>
      <c r="AN21" s="249">
        <v>6373</v>
      </c>
      <c r="AO21" s="250">
        <f>AN21/DEFM_Région_Dépt!AH20</f>
        <v>0.4742874153456873</v>
      </c>
      <c r="AP21" s="247">
        <v>6473</v>
      </c>
      <c r="AQ21" s="248">
        <f>AP21/DEFM_Région_Dépt!AI20</f>
        <v>0.48457852972001797</v>
      </c>
      <c r="AR21" s="249">
        <v>6239</v>
      </c>
      <c r="AS21" s="250">
        <f>AR21/DEFM_Région_Dépt!AJ20</f>
        <v>0.47005198523318015</v>
      </c>
      <c r="AT21" s="247">
        <v>6365</v>
      </c>
      <c r="AU21" s="248">
        <f>AT21/DEFM_Région_Dépt!AK20</f>
        <v>0.48362586429602616</v>
      </c>
      <c r="AV21" s="249">
        <v>6233</v>
      </c>
      <c r="AW21" s="250">
        <f>AV21/DEFM_Région_Dépt!AL20</f>
        <v>0.47230431158596653</v>
      </c>
      <c r="AX21" s="247">
        <v>6418</v>
      </c>
      <c r="AY21" s="248">
        <f>AX21/DEFM_Région_Dépt!AM20</f>
        <v>0.46282541285065265</v>
      </c>
      <c r="AZ21" s="249">
        <v>6487</v>
      </c>
      <c r="BA21" s="250">
        <f>AZ21/DEFM_Région_Dépt!AN20</f>
        <v>0.45256034603041717</v>
      </c>
      <c r="BB21" s="247">
        <v>6624</v>
      </c>
      <c r="BC21" s="248">
        <f>BB21/DEFM_Région_Dépt!AO20</f>
        <v>0.45790128577353795</v>
      </c>
      <c r="BD21" s="249">
        <v>6842</v>
      </c>
      <c r="BE21" s="250">
        <f>BD21/DEFM_Région_Dépt!AP20</f>
        <v>0.46674397980762672</v>
      </c>
      <c r="BF21" s="247">
        <v>6865</v>
      </c>
      <c r="BG21" s="248">
        <f>BF21/DEFM_Région_Dépt!AQ20</f>
        <v>0.46482497122350869</v>
      </c>
      <c r="BH21" s="249">
        <v>6800</v>
      </c>
      <c r="BI21" s="250">
        <f>BH21/DEFM_Région_Dépt!AR20</f>
        <v>0.45760430686406461</v>
      </c>
      <c r="BJ21" s="247">
        <v>7245</v>
      </c>
      <c r="BK21" s="248">
        <f>BJ21/DEFM_Région_Dépt!AS20</f>
        <v>0.47617482747288858</v>
      </c>
      <c r="BL21" s="249">
        <v>7208</v>
      </c>
      <c r="BM21" s="250">
        <f>BL21/DEFM_Région_Dépt!AT20</f>
        <v>0.4746164482781326</v>
      </c>
      <c r="BN21" s="247">
        <v>7289</v>
      </c>
      <c r="BO21" s="248">
        <f>BN21/DEFM_Région_Dépt!AU20</f>
        <v>0.48124917469959066</v>
      </c>
      <c r="BP21" s="249">
        <v>7382</v>
      </c>
      <c r="BQ21" s="250">
        <f>BP21/DEFM_Région_Dépt!AV20</f>
        <v>0.49394446303111411</v>
      </c>
      <c r="BR21" s="247">
        <v>7271</v>
      </c>
      <c r="BS21" s="248">
        <f>BR21/DEFM_Région_Dépt!AW20</f>
        <v>0.49154948620876149</v>
      </c>
      <c r="BT21" s="249">
        <v>7263</v>
      </c>
      <c r="BU21" s="250">
        <f>BT21/DEFM_Région_Dépt!AX20</f>
        <v>0.49532837754893266</v>
      </c>
      <c r="BV21" s="247">
        <v>7391</v>
      </c>
      <c r="BW21" s="248">
        <f>BV21/DEFM_Région_Dépt!AY20</f>
        <v>0.48149837133550488</v>
      </c>
      <c r="BX21" s="249">
        <v>7121</v>
      </c>
      <c r="BY21" s="250">
        <f>BX21/DEFM_Région_Dépt!AZ20</f>
        <v>0.46264293139293139</v>
      </c>
      <c r="BZ21" s="247">
        <v>7350</v>
      </c>
      <c r="CA21" s="248">
        <f>BZ21/DEFM_Région_Dépt!BA20</f>
        <v>0.47094252578970974</v>
      </c>
      <c r="CB21" s="249">
        <v>7607</v>
      </c>
      <c r="CC21" s="250">
        <f>CB21/DEFM_Région_Dépt!BB20</f>
        <v>0.48566685820085553</v>
      </c>
      <c r="CD21" s="247">
        <v>7665</v>
      </c>
      <c r="CE21" s="248">
        <f>CD21/DEFM_Région_Dépt!BC20</f>
        <v>0.49005818042324661</v>
      </c>
      <c r="CF21" s="249">
        <v>7722</v>
      </c>
      <c r="CG21" s="250">
        <f>CF21/DEFM_Région_Dépt!BD20</f>
        <v>0.48988136775994418</v>
      </c>
      <c r="CH21" s="247">
        <v>8103</v>
      </c>
      <c r="CI21" s="248">
        <f>CH21/DEFM_Région_Dépt!BE20</f>
        <v>0.50891847757819364</v>
      </c>
      <c r="CJ21" s="249">
        <v>8090</v>
      </c>
      <c r="CK21" s="250">
        <f>CJ21/DEFM_Région_Dépt!BF20</f>
        <v>0.5128042596348884</v>
      </c>
      <c r="CL21" s="247">
        <v>8145</v>
      </c>
      <c r="CM21" s="248">
        <f>CL21/DEFM_Région_Dépt!BG20</f>
        <v>0.52068017643674491</v>
      </c>
      <c r="CN21" s="249">
        <v>8206</v>
      </c>
      <c r="CO21" s="250">
        <f>CN21/DEFM_Région_Dépt!BH20</f>
        <v>0.52673470697734126</v>
      </c>
      <c r="CP21" s="247">
        <v>8251</v>
      </c>
      <c r="CQ21" s="248">
        <f>CP21/DEFM_Région_Dépt!BI20</f>
        <v>0.53703462639937516</v>
      </c>
      <c r="CR21" s="249">
        <v>8208</v>
      </c>
      <c r="CS21" s="250">
        <f>CR21/DEFM_Région_Dépt!BJ20</f>
        <v>0.53427065026362042</v>
      </c>
      <c r="CT21" s="247">
        <v>8350</v>
      </c>
      <c r="CU21" s="248">
        <f>CT21/DEFM_Région_Dépt!BK20</f>
        <v>0.52073589024009981</v>
      </c>
      <c r="CV21" s="249">
        <v>8389</v>
      </c>
      <c r="CW21" s="250">
        <f>CV21/DEFM_Région_Dépt!BL20</f>
        <v>0.51564324789476923</v>
      </c>
      <c r="CX21" s="247">
        <v>8705</v>
      </c>
      <c r="CY21" s="248">
        <f>CX21/DEFM_Région_Dépt!BM20</f>
        <v>0.53365620402157921</v>
      </c>
      <c r="CZ21" s="249">
        <v>8972</v>
      </c>
      <c r="DA21" s="250">
        <f>CZ21/DEFM_Région_Dépt!BN20</f>
        <v>0.55012569746765594</v>
      </c>
      <c r="DB21" s="247">
        <v>8954</v>
      </c>
      <c r="DC21" s="248">
        <f>DB21/DEFM_Région_Dépt!BO20</f>
        <v>0.55363878068385586</v>
      </c>
      <c r="DD21" s="249">
        <v>9256</v>
      </c>
      <c r="DE21" s="250">
        <f>DD21/DEFM_Région_Dépt!BP20</f>
        <v>0.56792244447171436</v>
      </c>
      <c r="DF21" s="247">
        <v>9434</v>
      </c>
      <c r="DG21" s="248">
        <f>DF21/DEFM_Région_Dépt!BQ20</f>
        <v>0.57377447999026887</v>
      </c>
      <c r="DH21" s="249">
        <v>9487</v>
      </c>
      <c r="DI21" s="250">
        <f>DH21/DEFM_Région_Dépt!BR20</f>
        <v>0.57633193609136746</v>
      </c>
      <c r="DJ21" s="247">
        <v>9648</v>
      </c>
      <c r="DK21" s="248">
        <f>DJ21/DEFM_Région_Dépt!BS20</f>
        <v>0.59009174311926604</v>
      </c>
      <c r="DL21" s="249">
        <v>9738</v>
      </c>
      <c r="DM21" s="250">
        <f>DL21/DEFM_Région_Dépt!BT20</f>
        <v>0.59680088251516827</v>
      </c>
      <c r="DN21" s="247">
        <v>9842</v>
      </c>
      <c r="DO21" s="248">
        <f>DN21/DEFM_Région_Dépt!BU20</f>
        <v>0.60273133688529612</v>
      </c>
      <c r="DP21" s="249">
        <v>9687</v>
      </c>
      <c r="DQ21" s="250">
        <f>DP21/DEFM_Région_Dépt!BV20</f>
        <v>0.59498802284871932</v>
      </c>
      <c r="DR21" s="247">
        <v>9602</v>
      </c>
      <c r="DS21" s="248">
        <f>DR21/DEFM_Région_Dépt!BW20</f>
        <v>0.57083407645205397</v>
      </c>
      <c r="DT21" s="249">
        <v>9535</v>
      </c>
      <c r="DU21" s="250">
        <f>DT21/DEFM_Région_Dépt!BX20</f>
        <v>0.56019035309323773</v>
      </c>
      <c r="DV21" s="247">
        <v>9860</v>
      </c>
      <c r="DW21" s="248">
        <f>DV21/DEFM_Région_Dépt!BY20</f>
        <v>0.57315584491077143</v>
      </c>
      <c r="DX21" s="249">
        <v>10002</v>
      </c>
      <c r="DY21" s="250">
        <f>DX21/DEFM_Région_Dépt!BZ20</f>
        <v>0.5836494135496294</v>
      </c>
      <c r="DZ21" s="247">
        <v>10124</v>
      </c>
      <c r="EA21" s="248">
        <f>DZ21/DEFM_Région_Dépt!CA20</f>
        <v>0.59595008241111369</v>
      </c>
      <c r="EB21" s="249">
        <v>10190</v>
      </c>
      <c r="EC21" s="251">
        <f>EB21/DEFM_Région_Dépt!CB20</f>
        <v>0.59000636905795845</v>
      </c>
      <c r="ED21" s="252">
        <v>7918</v>
      </c>
      <c r="EE21" s="248">
        <f>ED21/DEFM_Région_Dépt!CC20</f>
        <v>0.45954730121880444</v>
      </c>
      <c r="EF21" s="249">
        <v>7801</v>
      </c>
      <c r="EG21" s="250">
        <f>EF21/DEFM_Région_Dépt!CD20</f>
        <v>0.45673302107728336</v>
      </c>
      <c r="EH21" s="247">
        <v>7796</v>
      </c>
      <c r="EI21" s="248">
        <f>EH21/DEFM_Région_Dépt!CE20</f>
        <v>0.46437931856087683</v>
      </c>
      <c r="EJ21" s="249">
        <v>7656</v>
      </c>
      <c r="EK21" s="250">
        <f>EJ21/DEFM_Région_Dépt!CF20</f>
        <v>0.46717110080546742</v>
      </c>
      <c r="EL21" s="247">
        <v>7587</v>
      </c>
      <c r="EM21" s="248">
        <f>EL21/DEFM_Région_Dépt!CG20</f>
        <v>0.4727691924227318</v>
      </c>
      <c r="EN21" s="249">
        <v>7454</v>
      </c>
      <c r="EO21" s="250">
        <f>EN21/DEFM_Région_Dépt!CH20</f>
        <v>0.46401892430278885</v>
      </c>
      <c r="EP21" s="247">
        <v>7293</v>
      </c>
      <c r="EQ21" s="248">
        <f>EP21/DEFM_Région_Dépt!CI20</f>
        <v>0.43673273848733457</v>
      </c>
      <c r="ER21" s="249">
        <v>7391</v>
      </c>
      <c r="ES21" s="250">
        <f>ER21/DEFM_Région_Dépt!CJ20</f>
        <v>0.43111292580494631</v>
      </c>
      <c r="ET21" s="247">
        <v>7543</v>
      </c>
      <c r="EU21" s="248">
        <f>ET21/DEFM_Région_Dépt!CK20</f>
        <v>0.44152423320065559</v>
      </c>
      <c r="EV21" s="249">
        <v>7360</v>
      </c>
      <c r="EW21" s="250">
        <f>EV21/DEFM_Région_Dépt!CL20</f>
        <v>0.43695084303015913</v>
      </c>
      <c r="EX21" s="247">
        <v>7481</v>
      </c>
      <c r="EY21" s="248">
        <f>EX21/DEFM_Région_Dépt!CM20</f>
        <v>0.44630712325498151</v>
      </c>
      <c r="EZ21" s="249">
        <v>7437</v>
      </c>
      <c r="FA21" s="250">
        <f>EZ21/DEFM_Région_Dépt!CN20</f>
        <v>0.44252052838272044</v>
      </c>
      <c r="FB21" s="247">
        <v>7707</v>
      </c>
      <c r="FC21" s="248">
        <f>FB21/DEFM_Région_Dépt!CO20</f>
        <v>0.45563109665976942</v>
      </c>
      <c r="FD21" s="249">
        <v>7649</v>
      </c>
      <c r="FE21" s="250">
        <f>FD21/DEFM_Région_Dépt!CP20</f>
        <v>0.45605771523968519</v>
      </c>
      <c r="FF21" s="247">
        <v>7697</v>
      </c>
      <c r="FG21" s="248">
        <f>FF21/DEFM_Région_Dépt!CQ20</f>
        <v>0.46702263212183726</v>
      </c>
      <c r="FH21" s="249">
        <v>7570</v>
      </c>
      <c r="FI21" s="250">
        <f>FH21/DEFM_Région_Dépt!CR20</f>
        <v>0.46223362032118215</v>
      </c>
      <c r="FJ21" s="247">
        <v>7763</v>
      </c>
      <c r="FK21" s="248">
        <f>FJ21/DEFM_Région_Dépt!CS20</f>
        <v>0.47722382738058644</v>
      </c>
      <c r="FL21" s="249">
        <v>7598</v>
      </c>
      <c r="FM21" s="250">
        <f>FL21/DEFM_Région_Dépt!CT20</f>
        <v>0.47046439628482972</v>
      </c>
      <c r="FN21" s="247">
        <v>7428</v>
      </c>
      <c r="FO21" s="248">
        <f>FN21/DEFM_Région_Dépt!CU20</f>
        <v>0.44280178837555889</v>
      </c>
      <c r="FP21" s="253">
        <v>7459</v>
      </c>
      <c r="FQ21" s="254">
        <f>FP21/DEFM_Région_Dépt!CV20</f>
        <v>0.43366279069767444</v>
      </c>
      <c r="FR21" s="247">
        <v>7491</v>
      </c>
      <c r="FS21" s="248">
        <f>FR21/DEFM_Région_Dépt!CW20</f>
        <v>0.44163424124513617</v>
      </c>
      <c r="FT21" s="253">
        <v>7529</v>
      </c>
      <c r="FU21" s="254">
        <f>FT21/DEFM_Région_Dépt!CX20</f>
        <v>0.44600438362656242</v>
      </c>
      <c r="FV21" s="247">
        <v>7707</v>
      </c>
      <c r="FW21" s="248">
        <f>FV21/DEFM_Région_Dépt!CY20</f>
        <v>0.45592759110269759</v>
      </c>
      <c r="FX21" s="255">
        <v>7516</v>
      </c>
      <c r="FY21" s="256">
        <f>FX21/DEFM_Région_Dépt!CZ20</f>
        <v>0.44444444444444442</v>
      </c>
      <c r="FZ21" s="450">
        <v>7783</v>
      </c>
      <c r="GA21" s="420">
        <f>FZ21/DEFM_Région_Dépt!DA20</f>
        <v>0.45707070707070707</v>
      </c>
      <c r="GB21" s="452">
        <v>7802</v>
      </c>
      <c r="GC21" s="420">
        <f>GB21/DEFM_Région_Dépt!DB20</f>
        <v>0.45867136978248091</v>
      </c>
      <c r="GD21" s="452">
        <v>7868</v>
      </c>
      <c r="GE21" s="420">
        <f>GD21/DEFM_Région_Dépt!DC20</f>
        <v>0.46855645545497854</v>
      </c>
      <c r="GF21" s="452">
        <v>7735</v>
      </c>
      <c r="GG21" s="420">
        <f>GF21/DEFM_Région_Dépt!DD20</f>
        <v>0.46345116836429001</v>
      </c>
      <c r="GH21" s="452">
        <v>7889</v>
      </c>
      <c r="GI21" s="420">
        <f>GH21/DEFM_Région_Dépt!DE20</f>
        <v>0.47211250748055056</v>
      </c>
      <c r="GJ21" s="452">
        <v>7610</v>
      </c>
      <c r="GK21" s="420">
        <f>GJ21/DEFM_Région_Dépt!DF21</f>
        <v>0.14630676356365593</v>
      </c>
      <c r="GL21" s="452">
        <v>7377</v>
      </c>
      <c r="GM21" s="420">
        <f>GL21/DEFM_Région_Dépt!DG21</f>
        <v>0.13930169760371622</v>
      </c>
      <c r="GN21" s="452">
        <v>7400</v>
      </c>
      <c r="GO21" s="420">
        <f>GN21/DEFM_Région_Dépt!DH21</f>
        <v>0.13756948188358648</v>
      </c>
      <c r="GP21" s="452">
        <v>7298</v>
      </c>
      <c r="GQ21" s="420">
        <f>GP21/DEFM_Région_Dépt!DI21</f>
        <v>0.13532105838942352</v>
      </c>
      <c r="GR21" s="452">
        <v>7453</v>
      </c>
      <c r="GS21" s="420">
        <f>GR21/DEFM_Région_Dépt!DJ21</f>
        <v>0.1381720430107527</v>
      </c>
      <c r="GT21" s="452">
        <v>7517</v>
      </c>
      <c r="GU21" s="420">
        <f>GT21/DEFM_Région_Dépt!DK21</f>
        <v>0.14079151916989754</v>
      </c>
      <c r="GV21" s="497">
        <v>7385</v>
      </c>
      <c r="GW21" s="498">
        <f>GV21/DEFM_Région_Dépt!DL21</f>
        <v>0.13906411825628473</v>
      </c>
      <c r="GX21" s="450">
        <v>7529</v>
      </c>
      <c r="GY21" s="420">
        <f>GX21/DEFM_Région_Dépt!DM21</f>
        <v>0.14114052189562087</v>
      </c>
      <c r="GZ21" s="452">
        <v>7490</v>
      </c>
      <c r="HA21" s="420">
        <f>GZ21/DEFM_Région_Dépt!DN21</f>
        <v>0.14159057827180099</v>
      </c>
      <c r="HB21" s="452">
        <v>7483</v>
      </c>
      <c r="HC21" s="420">
        <f>HB21/DEFM_Région_Dépt!DO21</f>
        <v>0.14281897127588511</v>
      </c>
      <c r="HD21" s="452">
        <v>7303</v>
      </c>
      <c r="HE21" s="420">
        <f>HD21/DEFM_Région_Dépt!DP21</f>
        <v>0.141033563786644</v>
      </c>
      <c r="HF21" s="452">
        <v>7441</v>
      </c>
      <c r="HG21" s="420">
        <f>HF21/DEFM_Région_Dépt!DQ21</f>
        <v>0.14466802760766015</v>
      </c>
      <c r="HH21" s="452">
        <v>7375</v>
      </c>
      <c r="HI21" s="420">
        <f>HH21/DEFM_Région_Dépt!DR21</f>
        <v>0.14354392930826423</v>
      </c>
      <c r="HJ21" s="452">
        <v>7330</v>
      </c>
      <c r="HK21" s="420">
        <f>HJ21/DEFM_Région_Dépt!DS21</f>
        <v>0.14015832345405177</v>
      </c>
      <c r="HL21" s="452">
        <v>7212</v>
      </c>
      <c r="HM21" s="420">
        <f>HL21/DEFM_Région_Dépt!DT21</f>
        <v>0.13748403454257774</v>
      </c>
      <c r="HN21" s="452">
        <v>7230</v>
      </c>
      <c r="HO21" s="420">
        <f>HN21/DEFM_Région_Dépt!DU21</f>
        <v>0.13696554075814121</v>
      </c>
      <c r="HP21" s="452">
        <v>7340</v>
      </c>
      <c r="HQ21" s="420">
        <f>HP21/DEFM_Région_Dépt!DV21</f>
        <v>0.13929743988765111</v>
      </c>
      <c r="HR21" s="452">
        <v>7234</v>
      </c>
      <c r="HS21" s="420">
        <f>HR21/DEFM_Région_Dépt!DW21</f>
        <v>0.13926000077003042</v>
      </c>
      <c r="HT21" s="452">
        <v>7062</v>
      </c>
      <c r="HU21" s="455">
        <f>HT21/DEFM_Région_Dépt!DX21</f>
        <v>0.13642686036627771</v>
      </c>
      <c r="HV21" s="450">
        <v>7390</v>
      </c>
      <c r="HW21" s="420">
        <f>HV21/DEFM_Région_Dépt!DY21</f>
        <v>0.14243312003700562</v>
      </c>
      <c r="HX21" s="452">
        <v>7274</v>
      </c>
      <c r="HY21" s="420">
        <f>HX21/DEFM_Région_Dépt!DZ21</f>
        <v>0.14199543209635543</v>
      </c>
      <c r="HZ21" s="452">
        <v>7425</v>
      </c>
      <c r="IA21" s="420">
        <f>HZ21/DEFM_Région_Dépt!EA21</f>
        <v>0.14232317423806787</v>
      </c>
      <c r="IB21" s="452">
        <v>7811</v>
      </c>
      <c r="IC21" s="420">
        <f>IB21/DEFM_Région_Dépt!EB21</f>
        <v>0.14672126528542179</v>
      </c>
      <c r="ID21" s="452">
        <v>7907</v>
      </c>
      <c r="IE21" s="420">
        <f>ID21/DEFM_Région_Dépt!EC21</f>
        <v>0.14873685596583963</v>
      </c>
      <c r="IF21" s="452">
        <v>7724</v>
      </c>
      <c r="IG21" s="420">
        <f>IF21/DEFM_Région_Dépt!ED21</f>
        <v>0.14549153308595</v>
      </c>
      <c r="IH21" s="452">
        <v>7832</v>
      </c>
      <c r="II21" s="420">
        <f>IH21/DEFM_Région_Dépt!EE21</f>
        <v>0.14604855853503898</v>
      </c>
      <c r="IJ21" s="452">
        <v>7801</v>
      </c>
      <c r="IK21" s="420">
        <f>IJ21/DEFM_Région_Dépt!EF21</f>
        <v>0.14404948758194072</v>
      </c>
      <c r="IL21" s="452"/>
      <c r="IM21" s="420" t="e">
        <f>IL21/DEFM_Région_Dépt!EG21</f>
        <v>#DIV/0!</v>
      </c>
      <c r="IN21" s="452"/>
      <c r="IO21" s="420" t="e">
        <f>IN21/DEFM_Région_Dépt!EH21</f>
        <v>#DIV/0!</v>
      </c>
      <c r="IP21" s="452"/>
      <c r="IQ21" s="420" t="e">
        <f>IP21/DEFM_Région_Dépt!EI21</f>
        <v>#DIV/0!</v>
      </c>
      <c r="IR21" s="452"/>
      <c r="IS21" s="455" t="e">
        <f>IR21/DEFM_Région_Dépt!EJ21</f>
        <v>#DIV/0!</v>
      </c>
    </row>
    <row r="22" spans="1:253" s="209" customFormat="1" ht="11.5" customHeight="1" x14ac:dyDescent="0.35">
      <c r="A22" s="246" t="s">
        <v>132</v>
      </c>
      <c r="B22" s="247">
        <v>14834</v>
      </c>
      <c r="C22" s="248">
        <f>B22/DEFM_Région_Dépt!O20</f>
        <v>1.273304721030043</v>
      </c>
      <c r="D22" s="249">
        <v>14820</v>
      </c>
      <c r="E22" s="250">
        <f>D22/DEFM_Région_Dépt!P20</f>
        <v>1.2364425162689805</v>
      </c>
      <c r="F22" s="247">
        <v>15287</v>
      </c>
      <c r="G22" s="248">
        <f>F22/DEFM_Région_Dépt!Q20</f>
        <v>1.2521090998443771</v>
      </c>
      <c r="H22" s="249">
        <v>15320</v>
      </c>
      <c r="I22" s="250">
        <f>H22/DEFM_Région_Dépt!R20</f>
        <v>1.2437083942198408</v>
      </c>
      <c r="J22" s="247">
        <v>15794</v>
      </c>
      <c r="K22" s="248">
        <f>J22/DEFM_Région_Dépt!S20</f>
        <v>1.2815644271340474</v>
      </c>
      <c r="L22" s="249">
        <v>15129</v>
      </c>
      <c r="M22" s="250">
        <f>L22/DEFM_Région_Dépt!T20</f>
        <v>1.2164509125995016</v>
      </c>
      <c r="N22" s="247">
        <v>15988</v>
      </c>
      <c r="O22" s="248">
        <f>N22/DEFM_Région_Dépt!U20</f>
        <v>1.2646733111849391</v>
      </c>
      <c r="P22" s="249">
        <v>16062</v>
      </c>
      <c r="Q22" s="250">
        <f>P22/DEFM_Région_Dépt!V20</f>
        <v>1.2769915725870569</v>
      </c>
      <c r="R22" s="247">
        <v>16322</v>
      </c>
      <c r="S22" s="248">
        <f>R22/DEFM_Région_Dépt!W20</f>
        <v>1.3059689550328053</v>
      </c>
      <c r="T22" s="249">
        <v>16168</v>
      </c>
      <c r="U22" s="250">
        <f>T22/DEFM_Région_Dépt!X20</f>
        <v>1.311698847963654</v>
      </c>
      <c r="V22" s="247">
        <v>16750</v>
      </c>
      <c r="W22" s="248">
        <f>V22/DEFM_Région_Dépt!Y20</f>
        <v>1.3752052545155993</v>
      </c>
      <c r="X22" s="249">
        <v>16119</v>
      </c>
      <c r="Y22" s="250">
        <f>X22/DEFM_Région_Dépt!Z20</f>
        <v>1.3239425051334701</v>
      </c>
      <c r="Z22" s="247">
        <v>15677</v>
      </c>
      <c r="AA22" s="248">
        <f>Z22/DEFM_Région_Dépt!AA20</f>
        <v>1.246085366822987</v>
      </c>
      <c r="AB22" s="249">
        <v>15733</v>
      </c>
      <c r="AC22" s="250">
        <f>AB22/DEFM_Région_Dépt!AB20</f>
        <v>1.2041175570182152</v>
      </c>
      <c r="AD22" s="247">
        <v>16235</v>
      </c>
      <c r="AE22" s="248">
        <f>AD22/DEFM_Région_Dépt!AC20</f>
        <v>1.2288071450196791</v>
      </c>
      <c r="AF22" s="249">
        <v>15843</v>
      </c>
      <c r="AG22" s="250">
        <f>AF22/DEFM_Région_Dépt!AD20</f>
        <v>1.1949766178910846</v>
      </c>
      <c r="AH22" s="247">
        <v>16278</v>
      </c>
      <c r="AI22" s="248">
        <f>AH22/DEFM_Région_Dépt!AE20</f>
        <v>1.2210636861450754</v>
      </c>
      <c r="AJ22" s="249">
        <v>16252</v>
      </c>
      <c r="AK22" s="250">
        <f>AJ22/DEFM_Région_Dépt!AF20</f>
        <v>1.2131074121071881</v>
      </c>
      <c r="AL22" s="247">
        <v>16497</v>
      </c>
      <c r="AM22" s="248">
        <f>AL22/DEFM_Région_Dépt!AG20</f>
        <v>1.2251763832157445</v>
      </c>
      <c r="AN22" s="249">
        <v>16623</v>
      </c>
      <c r="AO22" s="250">
        <f>AN22/DEFM_Région_Dépt!AH20</f>
        <v>1.2371064969859344</v>
      </c>
      <c r="AP22" s="247">
        <v>16739</v>
      </c>
      <c r="AQ22" s="248">
        <f>AP22/DEFM_Région_Dépt!AI20</f>
        <v>1.2531067525078605</v>
      </c>
      <c r="AR22" s="249">
        <v>16551</v>
      </c>
      <c r="AS22" s="250">
        <f>AR22/DEFM_Région_Dépt!AJ20</f>
        <v>1.2469675280644918</v>
      </c>
      <c r="AT22" s="247">
        <v>16866</v>
      </c>
      <c r="AU22" s="248">
        <f>AT22/DEFM_Région_Dépt!AK20</f>
        <v>1.2815135627991794</v>
      </c>
      <c r="AV22" s="249">
        <v>16759</v>
      </c>
      <c r="AW22" s="250">
        <f>AV22/DEFM_Région_Dépt!AL20</f>
        <v>1.2699098279912102</v>
      </c>
      <c r="AX22" s="247">
        <v>16764</v>
      </c>
      <c r="AY22" s="248">
        <f>AX22/DEFM_Région_Dépt!AM20</f>
        <v>1.2089132472777098</v>
      </c>
      <c r="AZ22" s="249">
        <v>17007</v>
      </c>
      <c r="BA22" s="250">
        <f>AZ22/DEFM_Région_Dépt!AN20</f>
        <v>1.186479698618669</v>
      </c>
      <c r="BB22" s="247">
        <v>17079</v>
      </c>
      <c r="BC22" s="248">
        <f>BB22/DEFM_Région_Dépt!AO20</f>
        <v>1.1806304437992534</v>
      </c>
      <c r="BD22" s="249">
        <v>17896</v>
      </c>
      <c r="BE22" s="250">
        <f>BD22/DEFM_Région_Dépt!AP20</f>
        <v>1.2208199740773586</v>
      </c>
      <c r="BF22" s="247">
        <v>18353</v>
      </c>
      <c r="BG22" s="248">
        <f>BF22/DEFM_Région_Dépt!AQ20</f>
        <v>1.2426704583925789</v>
      </c>
      <c r="BH22" s="249">
        <v>17633</v>
      </c>
      <c r="BI22" s="250">
        <f>BH22/DEFM_Région_Dépt!AR20</f>
        <v>1.1866083445491251</v>
      </c>
      <c r="BJ22" s="247">
        <v>19041</v>
      </c>
      <c r="BK22" s="248">
        <f>BJ22/DEFM_Région_Dépt!AS20</f>
        <v>1.2514623726585605</v>
      </c>
      <c r="BL22" s="249">
        <v>19004</v>
      </c>
      <c r="BM22" s="250">
        <f>BL22/DEFM_Région_Dépt!AT20</f>
        <v>1.2513333772305262</v>
      </c>
      <c r="BN22" s="247">
        <v>19439</v>
      </c>
      <c r="BO22" s="248">
        <f>BN22/DEFM_Région_Dépt!AU20</f>
        <v>1.2834411725868216</v>
      </c>
      <c r="BP22" s="249">
        <v>19578</v>
      </c>
      <c r="BQ22" s="250">
        <f>BP22/DEFM_Région_Dépt!AV20</f>
        <v>1.3100033456005353</v>
      </c>
      <c r="BR22" s="247">
        <v>19410</v>
      </c>
      <c r="BS22" s="248">
        <f>BR22/DEFM_Région_Dépt!AW20</f>
        <v>1.3121957815035155</v>
      </c>
      <c r="BT22" s="249">
        <v>19420</v>
      </c>
      <c r="BU22" s="250">
        <f>BT22/DEFM_Région_Dépt!AX20</f>
        <v>1.3244220145945578</v>
      </c>
      <c r="BV22" s="247">
        <v>20011</v>
      </c>
      <c r="BW22" s="248">
        <f>BV22/DEFM_Région_Dépt!AY20</f>
        <v>1.3036482084690553</v>
      </c>
      <c r="BX22" s="249">
        <v>19374</v>
      </c>
      <c r="BY22" s="250">
        <f>BX22/DEFM_Région_Dépt!AZ20</f>
        <v>1.2587058212058213</v>
      </c>
      <c r="BZ22" s="247">
        <v>19904</v>
      </c>
      <c r="CA22" s="248">
        <f>BZ22/DEFM_Région_Dépt!BA20</f>
        <v>1.2753251746011405</v>
      </c>
      <c r="CB22" s="249">
        <v>20234</v>
      </c>
      <c r="CC22" s="250">
        <f>CB22/DEFM_Région_Dépt!BB20</f>
        <v>1.2918342590819127</v>
      </c>
      <c r="CD22" s="247">
        <v>20684</v>
      </c>
      <c r="CE22" s="248">
        <f>CD22/DEFM_Région_Dépt!BC20</f>
        <v>1.3224218400358034</v>
      </c>
      <c r="CF22" s="249">
        <v>20809</v>
      </c>
      <c r="CG22" s="250">
        <f>CF22/DEFM_Région_Dépt!BD20</f>
        <v>1.320116729049039</v>
      </c>
      <c r="CH22" s="247">
        <v>21794</v>
      </c>
      <c r="CI22" s="248">
        <f>CH22/DEFM_Région_Dépt!BE20</f>
        <v>1.3687978897123476</v>
      </c>
      <c r="CJ22" s="249">
        <v>21541</v>
      </c>
      <c r="CK22" s="250">
        <f>CJ22/DEFM_Région_Dépt!BF20</f>
        <v>1.3654284989858012</v>
      </c>
      <c r="CL22" s="247">
        <v>22441</v>
      </c>
      <c r="CM22" s="248">
        <f>CL22/DEFM_Région_Dépt!BG20</f>
        <v>1.4345713737774084</v>
      </c>
      <c r="CN22" s="249">
        <v>22744</v>
      </c>
      <c r="CO22" s="250">
        <f>CN22/DEFM_Région_Dépt!BH20</f>
        <v>1.4599139867770716</v>
      </c>
      <c r="CP22" s="247">
        <v>22799</v>
      </c>
      <c r="CQ22" s="248">
        <f>CP22/DEFM_Région_Dépt!BI20</f>
        <v>1.4839234574329601</v>
      </c>
      <c r="CR22" s="249">
        <v>22710</v>
      </c>
      <c r="CS22" s="250">
        <f>CR22/DEFM_Région_Dépt!BJ20</f>
        <v>1.4782269088068736</v>
      </c>
      <c r="CT22" s="247">
        <v>22879</v>
      </c>
      <c r="CU22" s="248">
        <f>CT22/DEFM_Région_Dépt!BK20</f>
        <v>1.4268163392578734</v>
      </c>
      <c r="CV22" s="249">
        <v>22741</v>
      </c>
      <c r="CW22" s="250">
        <f>CV22/DEFM_Région_Dépt!BL20</f>
        <v>1.3978117892925195</v>
      </c>
      <c r="CX22" s="247">
        <v>23314</v>
      </c>
      <c r="CY22" s="248">
        <f>CX22/DEFM_Région_Dépt!BM20</f>
        <v>1.4292545365375184</v>
      </c>
      <c r="CZ22" s="249">
        <v>23530</v>
      </c>
      <c r="DA22" s="250">
        <f>CZ22/DEFM_Région_Dépt!BN20</f>
        <v>1.4427616653381568</v>
      </c>
      <c r="DB22" s="247">
        <v>24046</v>
      </c>
      <c r="DC22" s="248">
        <f>DB22/DEFM_Région_Dépt!BO20</f>
        <v>1.4867989859642614</v>
      </c>
      <c r="DD22" s="249">
        <v>24229</v>
      </c>
      <c r="DE22" s="250">
        <f>DD22/DEFM_Région_Dépt!BP20</f>
        <v>1.4866241256595902</v>
      </c>
      <c r="DF22" s="247">
        <v>24857</v>
      </c>
      <c r="DG22" s="248">
        <f>DF22/DEFM_Région_Dépt!BQ20</f>
        <v>1.511799051210315</v>
      </c>
      <c r="DH22" s="249">
        <v>25158</v>
      </c>
      <c r="DI22" s="250">
        <f>DH22/DEFM_Région_Dépt!BR20</f>
        <v>1.5283397120466558</v>
      </c>
      <c r="DJ22" s="247">
        <v>25481</v>
      </c>
      <c r="DK22" s="248">
        <f>DJ22/DEFM_Région_Dépt!BS20</f>
        <v>1.5584709480122325</v>
      </c>
      <c r="DL22" s="249">
        <v>25768</v>
      </c>
      <c r="DM22" s="250">
        <f>DL22/DEFM_Région_Dépt!BT20</f>
        <v>1.5792118649261506</v>
      </c>
      <c r="DN22" s="247">
        <v>25460</v>
      </c>
      <c r="DO22" s="248">
        <f>DN22/DEFM_Région_Dépt!BU20</f>
        <v>1.5591891726376386</v>
      </c>
      <c r="DP22" s="249">
        <v>25214</v>
      </c>
      <c r="DQ22" s="250">
        <f>DP22/DEFM_Région_Dépt!BV20</f>
        <v>1.5486763712302685</v>
      </c>
      <c r="DR22" s="247">
        <v>24796</v>
      </c>
      <c r="DS22" s="248">
        <f>DR22/DEFM_Région_Dépt!BW20</f>
        <v>1.4741097437726651</v>
      </c>
      <c r="DT22" s="249">
        <v>24625</v>
      </c>
      <c r="DU22" s="250">
        <f>DT22/DEFM_Région_Dépt!BX20</f>
        <v>1.4467422595617179</v>
      </c>
      <c r="DV22" s="247">
        <v>25001</v>
      </c>
      <c r="DW22" s="248">
        <f>DV22/DEFM_Région_Dépt!BY20</f>
        <v>1.4532930302854152</v>
      </c>
      <c r="DX22" s="249">
        <v>25517</v>
      </c>
      <c r="DY22" s="250">
        <f>DX22/DEFM_Région_Dépt!BZ20</f>
        <v>1.4890004084728949</v>
      </c>
      <c r="DZ22" s="247">
        <v>25742</v>
      </c>
      <c r="EA22" s="248">
        <f>DZ22/DEFM_Région_Dépt!CA20</f>
        <v>1.5153049211207912</v>
      </c>
      <c r="EB22" s="249">
        <v>25887</v>
      </c>
      <c r="EC22" s="251">
        <f>EB22/DEFM_Région_Dépt!CB20</f>
        <v>1.4988709397255515</v>
      </c>
      <c r="ED22" s="252">
        <v>20852</v>
      </c>
      <c r="EE22" s="248">
        <f>ED22/DEFM_Région_Dépt!CC20</f>
        <v>1.2102147417295415</v>
      </c>
      <c r="EF22" s="249">
        <v>20483</v>
      </c>
      <c r="EG22" s="250">
        <f>EF22/DEFM_Région_Dépt!CD20</f>
        <v>1.1992388758782202</v>
      </c>
      <c r="EH22" s="247">
        <v>20358</v>
      </c>
      <c r="EI22" s="248">
        <f>EH22/DEFM_Région_Dépt!CE20</f>
        <v>1.2126518942101501</v>
      </c>
      <c r="EJ22" s="249">
        <v>19865</v>
      </c>
      <c r="EK22" s="250">
        <f>EJ22/DEFM_Région_Dépt!CF20</f>
        <v>1.2121674395899438</v>
      </c>
      <c r="EL22" s="247">
        <v>19429</v>
      </c>
      <c r="EM22" s="248">
        <f>EL22/DEFM_Région_Dépt!CG20</f>
        <v>1.2106804586241275</v>
      </c>
      <c r="EN22" s="249">
        <v>19046</v>
      </c>
      <c r="EO22" s="250">
        <f>EN22/DEFM_Région_Dépt!CH20</f>
        <v>1.185632470119522</v>
      </c>
      <c r="EP22" s="247">
        <v>18527</v>
      </c>
      <c r="EQ22" s="248">
        <f>EP22/DEFM_Région_Dépt!CI20</f>
        <v>1.1094676327923827</v>
      </c>
      <c r="ER22" s="249">
        <v>18725</v>
      </c>
      <c r="ES22" s="250">
        <f>ER22/DEFM_Région_Dépt!CJ20</f>
        <v>1.0922188520765281</v>
      </c>
      <c r="ET22" s="247">
        <v>19082</v>
      </c>
      <c r="EU22" s="248">
        <f>ET22/DEFM_Région_Dépt!CK20</f>
        <v>1.1169515335986888</v>
      </c>
      <c r="EV22" s="249">
        <v>19010</v>
      </c>
      <c r="EW22" s="250">
        <f>EV22/DEFM_Région_Dépt!CL20</f>
        <v>1.1285917834243648</v>
      </c>
      <c r="EX22" s="247">
        <v>19179</v>
      </c>
      <c r="EY22" s="248">
        <f>EX22/DEFM_Région_Dépt!CM20</f>
        <v>1.1441952034363441</v>
      </c>
      <c r="EZ22" s="249">
        <v>19072</v>
      </c>
      <c r="FA22" s="250">
        <f>EZ22/DEFM_Région_Dépt!CN20</f>
        <v>1.1348327978103059</v>
      </c>
      <c r="FB22" s="247">
        <v>19555</v>
      </c>
      <c r="FC22" s="248">
        <f>FB22/DEFM_Région_Dépt!CO20</f>
        <v>1.1560744900975466</v>
      </c>
      <c r="FD22" s="249">
        <v>19824</v>
      </c>
      <c r="FE22" s="250">
        <f>FD22/DEFM_Région_Dépt!CP20</f>
        <v>1.1819699499165275</v>
      </c>
      <c r="FF22" s="247">
        <v>19522</v>
      </c>
      <c r="FG22" s="248">
        <f>FF22/DEFM_Région_Dépt!CQ20</f>
        <v>1.1845155027000789</v>
      </c>
      <c r="FH22" s="249">
        <v>19367</v>
      </c>
      <c r="FI22" s="250">
        <f>FH22/DEFM_Région_Dépt!CR20</f>
        <v>1.1825731208402028</v>
      </c>
      <c r="FJ22" s="247">
        <v>19620</v>
      </c>
      <c r="FK22" s="248">
        <f>FJ22/DEFM_Région_Dépt!CS20</f>
        <v>1.2061228253519396</v>
      </c>
      <c r="FL22" s="249">
        <v>19070</v>
      </c>
      <c r="FM22" s="250">
        <f>FL22/DEFM_Région_Dépt!CT20</f>
        <v>1.1808049535603715</v>
      </c>
      <c r="FN22" s="247">
        <v>18760</v>
      </c>
      <c r="FO22" s="248">
        <f>FN22/DEFM_Région_Dépt!CU20</f>
        <v>1.1183308494783906</v>
      </c>
      <c r="FP22" s="253">
        <v>18724</v>
      </c>
      <c r="FQ22" s="254">
        <f>FP22/DEFM_Région_Dépt!CV20</f>
        <v>1.0886046511627907</v>
      </c>
      <c r="FR22" s="247">
        <v>19070</v>
      </c>
      <c r="FS22" s="248">
        <f>FR22/DEFM_Région_Dépt!CW20</f>
        <v>1.1242777974295484</v>
      </c>
      <c r="FT22" s="253">
        <v>19320</v>
      </c>
      <c r="FU22" s="254">
        <f>FT22/DEFM_Région_Dépt!CX20</f>
        <v>1.1444819619690776</v>
      </c>
      <c r="FV22" s="247">
        <v>19555</v>
      </c>
      <c r="FW22" s="248">
        <f>FV22/DEFM_Région_Dépt!CY20</f>
        <v>1.1568267865593942</v>
      </c>
      <c r="FX22" s="255">
        <v>19296</v>
      </c>
      <c r="FY22" s="256">
        <f>FX22/DEFM_Région_Dépt!CZ20</f>
        <v>1.1410324640766365</v>
      </c>
      <c r="FZ22" s="450">
        <v>20097</v>
      </c>
      <c r="GA22" s="420">
        <f>FZ22/DEFM_Région_Dépt!DA20</f>
        <v>1.180232558139535</v>
      </c>
      <c r="GB22" s="452">
        <v>20027</v>
      </c>
      <c r="GC22" s="420">
        <f>GB22/DEFM_Région_Dépt!DB20</f>
        <v>1.1773662551440329</v>
      </c>
      <c r="GD22" s="452">
        <v>20338</v>
      </c>
      <c r="GE22" s="420">
        <f>GD22/DEFM_Région_Dépt!DC20</f>
        <v>1.2111719866603143</v>
      </c>
      <c r="GF22" s="452">
        <v>20006</v>
      </c>
      <c r="GG22" s="420">
        <f>GF22/DEFM_Région_Dépt!DD20</f>
        <v>1.198681845416417</v>
      </c>
      <c r="GH22" s="452">
        <v>20047</v>
      </c>
      <c r="GI22" s="420">
        <f>GH22/DEFM_Région_Dépt!DE20</f>
        <v>1.199700777977259</v>
      </c>
      <c r="GJ22" s="452">
        <v>19776</v>
      </c>
      <c r="GK22" s="420">
        <f>GJ22/DEFM_Région_Dépt!DF22</f>
        <v>0.12949527227009613</v>
      </c>
      <c r="GL22" s="452">
        <v>19502</v>
      </c>
      <c r="GM22" s="420">
        <f>GL22/DEFM_Région_Dépt!DG22</f>
        <v>0.12435913786506823</v>
      </c>
      <c r="GN22" s="452">
        <v>19471</v>
      </c>
      <c r="GO22" s="420">
        <f>GN22/DEFM_Région_Dépt!DH22</f>
        <v>0.12161242169299281</v>
      </c>
      <c r="GP22" s="452">
        <v>19332</v>
      </c>
      <c r="GQ22" s="420">
        <f>GP22/DEFM_Région_Dépt!DI22</f>
        <v>0.11996723427493422</v>
      </c>
      <c r="GR22" s="452">
        <v>20071</v>
      </c>
      <c r="GS22" s="420">
        <f>GR22/DEFM_Région_Dépt!DJ22</f>
        <v>0.12465685361157693</v>
      </c>
      <c r="GT22" s="452">
        <v>20159</v>
      </c>
      <c r="GU22" s="420">
        <f>GT22/DEFM_Région_Dépt!DK22</f>
        <v>0.12715804081117735</v>
      </c>
      <c r="GV22" s="497">
        <v>19807</v>
      </c>
      <c r="GW22" s="498">
        <f>GV22/DEFM_Région_Dépt!DL22</f>
        <v>0.12539171061211313</v>
      </c>
      <c r="GX22" s="450">
        <v>20073</v>
      </c>
      <c r="GY22" s="420">
        <f>GX22/DEFM_Région_Dépt!DM22</f>
        <v>0.12591031407011535</v>
      </c>
      <c r="GZ22" s="452">
        <v>20024</v>
      </c>
      <c r="HA22" s="420">
        <f>GZ22/DEFM_Région_Dépt!DN22</f>
        <v>0.12695997311674562</v>
      </c>
      <c r="HB22" s="452">
        <v>20204</v>
      </c>
      <c r="HC22" s="420">
        <f>HB22/DEFM_Région_Dépt!DO22</f>
        <v>0.12887341013178205</v>
      </c>
      <c r="HD22" s="452">
        <v>19881</v>
      </c>
      <c r="HE22" s="420">
        <f>HD22/DEFM_Région_Dépt!DP22</f>
        <v>0.12829596933441748</v>
      </c>
      <c r="HF22" s="452">
        <v>19725</v>
      </c>
      <c r="HG22" s="420">
        <f>HF22/DEFM_Région_Dépt!DQ22</f>
        <v>0.12800462049631398</v>
      </c>
      <c r="HH22" s="452">
        <v>19634</v>
      </c>
      <c r="HI22" s="420">
        <f>HH22/DEFM_Région_Dépt!DR22</f>
        <v>0.12782219213041326</v>
      </c>
      <c r="HJ22" s="452">
        <v>19427</v>
      </c>
      <c r="HK22" s="420">
        <f>HJ22/DEFM_Région_Dépt!DS22</f>
        <v>0.12407868684933257</v>
      </c>
      <c r="HL22" s="452">
        <v>19101</v>
      </c>
      <c r="HM22" s="420">
        <f>HL22/DEFM_Région_Dépt!DT22</f>
        <v>0.1211431253290037</v>
      </c>
      <c r="HN22" s="452">
        <v>19144</v>
      </c>
      <c r="HO22" s="420">
        <f>HN22/DEFM_Région_Dépt!DU22</f>
        <v>0.12096397113646991</v>
      </c>
      <c r="HP22" s="452">
        <v>19585</v>
      </c>
      <c r="HQ22" s="420">
        <f>HP22/DEFM_Région_Dépt!DV22</f>
        <v>0.12324120919227768</v>
      </c>
      <c r="HR22" s="452">
        <v>19466</v>
      </c>
      <c r="HS22" s="420">
        <f>HR22/DEFM_Région_Dépt!DW22</f>
        <v>0.12521790591610543</v>
      </c>
      <c r="HT22" s="452">
        <v>19302</v>
      </c>
      <c r="HU22" s="455">
        <f>HT22/DEFM_Région_Dépt!DX22</f>
        <v>0.12451296606889434</v>
      </c>
      <c r="HV22" s="450">
        <v>19798</v>
      </c>
      <c r="HW22" s="420">
        <f>HV22/DEFM_Région_Dépt!DY22</f>
        <v>0.12779829068656562</v>
      </c>
      <c r="HX22" s="452">
        <v>19677</v>
      </c>
      <c r="HY22" s="420">
        <f>HX22/DEFM_Région_Dépt!DZ22</f>
        <v>0.12825409654417227</v>
      </c>
      <c r="HZ22" s="452">
        <v>19892</v>
      </c>
      <c r="IA22" s="420">
        <f>HZ22/DEFM_Région_Dépt!EA22</f>
        <v>0.1259074998892328</v>
      </c>
      <c r="IB22" s="452">
        <v>20932</v>
      </c>
      <c r="IC22" s="420">
        <f>IB22/DEFM_Région_Dépt!EB22</f>
        <v>0.12846131186174392</v>
      </c>
      <c r="ID22" s="452">
        <v>21502</v>
      </c>
      <c r="IE22" s="420">
        <f>ID22/DEFM_Région_Dépt!EC22</f>
        <v>0.13177182919056724</v>
      </c>
      <c r="IF22" s="452">
        <v>21568</v>
      </c>
      <c r="IG22" s="420">
        <f>IF22/DEFM_Région_Dépt!ED22</f>
        <v>0.13223626932839572</v>
      </c>
      <c r="IH22" s="452">
        <v>22203</v>
      </c>
      <c r="II22" s="420">
        <f>IH22/DEFM_Région_Dépt!EE22</f>
        <v>0.13431048145616445</v>
      </c>
      <c r="IJ22" s="452">
        <v>22156</v>
      </c>
      <c r="IK22" s="420">
        <f>IJ22/DEFM_Région_Dépt!EF22</f>
        <v>0.13210348384480999</v>
      </c>
      <c r="IL22" s="452"/>
      <c r="IM22" s="420" t="e">
        <f>IL22/DEFM_Région_Dépt!EG22</f>
        <v>#DIV/0!</v>
      </c>
      <c r="IN22" s="452"/>
      <c r="IO22" s="420" t="e">
        <f>IN22/DEFM_Région_Dépt!EH22</f>
        <v>#DIV/0!</v>
      </c>
      <c r="IP22" s="452"/>
      <c r="IQ22" s="420" t="e">
        <f>IP22/DEFM_Région_Dépt!EI22</f>
        <v>#DIV/0!</v>
      </c>
      <c r="IR22" s="452"/>
      <c r="IS22" s="455" t="e">
        <f>IR22/DEFM_Région_Dépt!EJ22</f>
        <v>#DIV/0!</v>
      </c>
    </row>
    <row r="23" spans="1:253" s="209" customFormat="1" x14ac:dyDescent="0.35">
      <c r="A23" s="246" t="s">
        <v>133</v>
      </c>
      <c r="B23" s="247">
        <v>1986</v>
      </c>
      <c r="C23" s="248">
        <f>B23/DEFM_Région_Dépt!O20</f>
        <v>0.17047210300429186</v>
      </c>
      <c r="D23" s="249">
        <v>2071</v>
      </c>
      <c r="E23" s="250">
        <f>D23/DEFM_Région_Dépt!P20</f>
        <v>0.17278491573502419</v>
      </c>
      <c r="F23" s="247">
        <v>2112</v>
      </c>
      <c r="G23" s="248">
        <f>F23/DEFM_Région_Dépt!Q20</f>
        <v>0.17298714063395856</v>
      </c>
      <c r="H23" s="249">
        <v>2131</v>
      </c>
      <c r="I23" s="250">
        <f>H23/DEFM_Région_Dépt!R20</f>
        <v>0.17299886345185908</v>
      </c>
      <c r="J23" s="247">
        <v>2159</v>
      </c>
      <c r="K23" s="248">
        <f>J23/DEFM_Région_Dépt!S20</f>
        <v>0.17518662771827329</v>
      </c>
      <c r="L23" s="249">
        <v>2068</v>
      </c>
      <c r="M23" s="250">
        <f>L23/DEFM_Région_Dépt!T20</f>
        <v>0.1662780413282946</v>
      </c>
      <c r="N23" s="247">
        <v>2116</v>
      </c>
      <c r="O23" s="248">
        <f>N23/DEFM_Région_Dépt!U20</f>
        <v>0.16737857933871222</v>
      </c>
      <c r="P23" s="249">
        <v>2143</v>
      </c>
      <c r="Q23" s="250">
        <f>P23/DEFM_Région_Dépt!V20</f>
        <v>0.17037684846557483</v>
      </c>
      <c r="R23" s="247">
        <v>2187</v>
      </c>
      <c r="S23" s="248">
        <f>R23/DEFM_Région_Dépt!W20</f>
        <v>0.17498799807969276</v>
      </c>
      <c r="T23" s="249">
        <v>2143</v>
      </c>
      <c r="U23" s="250">
        <f>T23/DEFM_Région_Dépt!X20</f>
        <v>0.17386013305208503</v>
      </c>
      <c r="V23" s="247">
        <v>2253</v>
      </c>
      <c r="W23" s="248">
        <f>V23/DEFM_Région_Dépt!Y20</f>
        <v>0.18497536945812809</v>
      </c>
      <c r="X23" s="249">
        <v>2139</v>
      </c>
      <c r="Y23" s="250">
        <f>X23/DEFM_Région_Dépt!Z20</f>
        <v>0.17568788501026694</v>
      </c>
      <c r="Z23" s="247">
        <v>2100</v>
      </c>
      <c r="AA23" s="248">
        <f>Z23/DEFM_Région_Dépt!AA20</f>
        <v>0.16691836896908036</v>
      </c>
      <c r="AB23" s="249">
        <v>2118</v>
      </c>
      <c r="AC23" s="250">
        <f>AB23/DEFM_Région_Dépt!AB20</f>
        <v>0.1621001071483239</v>
      </c>
      <c r="AD23" s="247">
        <v>2156</v>
      </c>
      <c r="AE23" s="248">
        <f>AD23/DEFM_Région_Dépt!AC20</f>
        <v>0.16318498334847109</v>
      </c>
      <c r="AF23" s="249">
        <v>2140</v>
      </c>
      <c r="AG23" s="250">
        <f>AF23/DEFM_Région_Dépt!AD20</f>
        <v>0.16141197767385729</v>
      </c>
      <c r="AH23" s="247">
        <v>2171</v>
      </c>
      <c r="AI23" s="248">
        <f>AH23/DEFM_Région_Dépt!AE20</f>
        <v>0.16285349936238841</v>
      </c>
      <c r="AJ23" s="249">
        <v>2180</v>
      </c>
      <c r="AK23" s="250">
        <f>AJ23/DEFM_Région_Dépt!AF20</f>
        <v>0.16272299768604911</v>
      </c>
      <c r="AL23" s="247">
        <v>2228</v>
      </c>
      <c r="AM23" s="248">
        <f>AL23/DEFM_Région_Dépt!AG20</f>
        <v>0.16546602302265132</v>
      </c>
      <c r="AN23" s="249">
        <v>2184</v>
      </c>
      <c r="AO23" s="250">
        <f>AN23/DEFM_Région_Dépt!AH20</f>
        <v>0.16253628041973656</v>
      </c>
      <c r="AP23" s="247">
        <v>2142</v>
      </c>
      <c r="AQ23" s="248">
        <f>AP23/DEFM_Région_Dépt!AI20</f>
        <v>0.16035334630932774</v>
      </c>
      <c r="AR23" s="249">
        <v>2077</v>
      </c>
      <c r="AS23" s="250">
        <f>AR23/DEFM_Région_Dépt!AJ20</f>
        <v>0.15648308596398705</v>
      </c>
      <c r="AT23" s="247">
        <v>2171</v>
      </c>
      <c r="AU23" s="248">
        <f>AT23/DEFM_Région_Dépt!AK20</f>
        <v>0.16495707013144897</v>
      </c>
      <c r="AV23" s="249">
        <v>2148</v>
      </c>
      <c r="AW23" s="250">
        <f>AV23/DEFM_Région_Dépt!AL20</f>
        <v>0.16276426460559218</v>
      </c>
      <c r="AX23" s="247">
        <v>2141</v>
      </c>
      <c r="AY23" s="248">
        <f>AX23/DEFM_Région_Dépt!AM20</f>
        <v>0.15439532703540781</v>
      </c>
      <c r="AZ23" s="249">
        <v>2150</v>
      </c>
      <c r="BA23" s="250">
        <f>AZ23/DEFM_Région_Dépt!AN20</f>
        <v>0.14999302358029859</v>
      </c>
      <c r="BB23" s="247">
        <v>2209</v>
      </c>
      <c r="BC23" s="248">
        <f>BB23/DEFM_Région_Dépt!AO20</f>
        <v>0.1527028895340799</v>
      </c>
      <c r="BD23" s="249">
        <v>2348</v>
      </c>
      <c r="BE23" s="250">
        <f>BD23/DEFM_Région_Dépt!AP20</f>
        <v>0.16017463674193327</v>
      </c>
      <c r="BF23" s="247">
        <v>2390</v>
      </c>
      <c r="BG23" s="248">
        <f>BF23/DEFM_Région_Dépt!AQ20</f>
        <v>0.16182544518924774</v>
      </c>
      <c r="BH23" s="249">
        <v>2333</v>
      </c>
      <c r="BI23" s="250">
        <f>BH23/DEFM_Région_Dépt!AR20</f>
        <v>0.15699865410497982</v>
      </c>
      <c r="BJ23" s="247">
        <v>2474</v>
      </c>
      <c r="BK23" s="248">
        <f>BJ23/DEFM_Région_Dépt!AS20</f>
        <v>0.16260269470916858</v>
      </c>
      <c r="BL23" s="249">
        <v>2367</v>
      </c>
      <c r="BM23" s="250">
        <f>BL23/DEFM_Région_Dépt!AT20</f>
        <v>0.15585698294594061</v>
      </c>
      <c r="BN23" s="247">
        <v>2402</v>
      </c>
      <c r="BO23" s="248">
        <f>BN23/DEFM_Région_Dépt!AU20</f>
        <v>0.15858972666050442</v>
      </c>
      <c r="BP23" s="249">
        <v>2414</v>
      </c>
      <c r="BQ23" s="250">
        <f>BP23/DEFM_Région_Dépt!AV20</f>
        <v>0.16152559384409501</v>
      </c>
      <c r="BR23" s="247">
        <v>2374</v>
      </c>
      <c r="BS23" s="248">
        <f>BR23/DEFM_Région_Dépt!AW20</f>
        <v>0.16049215792320173</v>
      </c>
      <c r="BT23" s="249">
        <v>2328</v>
      </c>
      <c r="BU23" s="250">
        <f>BT23/DEFM_Région_Dépt!AX20</f>
        <v>0.15876696446838984</v>
      </c>
      <c r="BV23" s="247">
        <v>2427</v>
      </c>
      <c r="BW23" s="248">
        <f>BV23/DEFM_Région_Dépt!AY20</f>
        <v>0.15811074918566775</v>
      </c>
      <c r="BX23" s="249">
        <v>2367</v>
      </c>
      <c r="BY23" s="250">
        <f>BX23/DEFM_Région_Dépt!AZ20</f>
        <v>0.15378118503118504</v>
      </c>
      <c r="BZ23" s="247">
        <v>2393</v>
      </c>
      <c r="CA23" s="248">
        <f>BZ23/DEFM_Région_Dépt!BA20</f>
        <v>0.15332863458704427</v>
      </c>
      <c r="CB23" s="249">
        <v>2461</v>
      </c>
      <c r="CC23" s="250">
        <f>CB23/DEFM_Région_Dépt!BB20</f>
        <v>0.15712187958883994</v>
      </c>
      <c r="CD23" s="247">
        <v>2489</v>
      </c>
      <c r="CE23" s="248">
        <f>CD23/DEFM_Région_Dépt!BC20</f>
        <v>0.15913304775909468</v>
      </c>
      <c r="CF23" s="249">
        <v>2557</v>
      </c>
      <c r="CG23" s="250">
        <f>CF23/DEFM_Région_Dépt!BD20</f>
        <v>0.1622153143437163</v>
      </c>
      <c r="CH23" s="247">
        <v>2698</v>
      </c>
      <c r="CI23" s="248">
        <f>CH23/DEFM_Région_Dépt!BE20</f>
        <v>0.16945107398568018</v>
      </c>
      <c r="CJ23" s="249">
        <v>2590</v>
      </c>
      <c r="CK23" s="250">
        <f>CJ23/DEFM_Région_Dépt!BF20</f>
        <v>0.16417342799188642</v>
      </c>
      <c r="CL23" s="247">
        <v>2614</v>
      </c>
      <c r="CM23" s="248">
        <f>CL23/DEFM_Région_Dépt!BG20</f>
        <v>0.16710349677171898</v>
      </c>
      <c r="CN23" s="249">
        <v>2646</v>
      </c>
      <c r="CO23" s="250">
        <f>CN23/DEFM_Région_Dépt!BH20</f>
        <v>0.16984402079722705</v>
      </c>
      <c r="CP23" s="247">
        <v>2656</v>
      </c>
      <c r="CQ23" s="248">
        <f>CP23/DEFM_Région_Dépt!BI20</f>
        <v>0.17287164800833116</v>
      </c>
      <c r="CR23" s="249">
        <v>2655</v>
      </c>
      <c r="CS23" s="250">
        <f>CR23/DEFM_Région_Dépt!BJ20</f>
        <v>0.17281780902167546</v>
      </c>
      <c r="CT23" s="247">
        <v>2698</v>
      </c>
      <c r="CU23" s="248">
        <f>CT23/DEFM_Région_Dépt!BK20</f>
        <v>0.16825693794823823</v>
      </c>
      <c r="CV23" s="249">
        <v>2673</v>
      </c>
      <c r="CW23" s="250">
        <f>CV23/DEFM_Région_Dépt!BL20</f>
        <v>0.1643002028397566</v>
      </c>
      <c r="CX23" s="247">
        <v>2798</v>
      </c>
      <c r="CY23" s="248">
        <f>CX23/DEFM_Région_Dépt!BM20</f>
        <v>0.17153016184404118</v>
      </c>
      <c r="CZ23" s="249">
        <v>2878</v>
      </c>
      <c r="DA23" s="250">
        <f>CZ23/DEFM_Région_Dépt!BN20</f>
        <v>0.17646698142130113</v>
      </c>
      <c r="DB23" s="247">
        <v>2858</v>
      </c>
      <c r="DC23" s="248">
        <f>DB23/DEFM_Région_Dépt!BO20</f>
        <v>0.17671427688122179</v>
      </c>
      <c r="DD23" s="249">
        <v>2943</v>
      </c>
      <c r="DE23" s="250">
        <f>DD23/DEFM_Région_Dépt!BP20</f>
        <v>0.1805743035955332</v>
      </c>
      <c r="DF23" s="247">
        <v>3063</v>
      </c>
      <c r="DG23" s="248">
        <f>DF23/DEFM_Région_Dépt!BQ20</f>
        <v>0.18629120544945871</v>
      </c>
      <c r="DH23" s="249">
        <v>3114</v>
      </c>
      <c r="DI23" s="250">
        <f>DH23/DEFM_Région_Dépt!BR20</f>
        <v>0.18917441224712958</v>
      </c>
      <c r="DJ23" s="247">
        <v>3062</v>
      </c>
      <c r="DK23" s="248">
        <f>DJ23/DEFM_Région_Dépt!BS20</f>
        <v>0.18727828746177369</v>
      </c>
      <c r="DL23" s="249">
        <v>3058</v>
      </c>
      <c r="DM23" s="250">
        <f>DL23/DEFM_Région_Dépt!BT20</f>
        <v>0.18741190169761598</v>
      </c>
      <c r="DN23" s="247">
        <v>3082</v>
      </c>
      <c r="DO23" s="248">
        <f>DN23/DEFM_Région_Dépt!BU20</f>
        <v>0.18874395247718784</v>
      </c>
      <c r="DP23" s="249">
        <v>3103</v>
      </c>
      <c r="DQ23" s="250">
        <f>DP23/DEFM_Région_Dépt!BV20</f>
        <v>0.19059025858362508</v>
      </c>
      <c r="DR23" s="247">
        <v>3139</v>
      </c>
      <c r="DS23" s="248">
        <f>DR23/DEFM_Région_Dépt!BW20</f>
        <v>0.18661197312882707</v>
      </c>
      <c r="DT23" s="249">
        <v>3053</v>
      </c>
      <c r="DU23" s="250">
        <f>DT23/DEFM_Région_Dépt!BX20</f>
        <v>0.17936666470830151</v>
      </c>
      <c r="DV23" s="247">
        <v>3077</v>
      </c>
      <c r="DW23" s="248">
        <f>DV23/DEFM_Région_Dépt!BY20</f>
        <v>0.17886415160146485</v>
      </c>
      <c r="DX23" s="249">
        <v>3125</v>
      </c>
      <c r="DY23" s="250">
        <f>DX23/DEFM_Région_Dépt!BZ20</f>
        <v>0.18235397094007119</v>
      </c>
      <c r="DZ23" s="247">
        <v>3241</v>
      </c>
      <c r="EA23" s="248">
        <f>DZ23/DEFM_Région_Dépt!CA20</f>
        <v>0.19078172827878503</v>
      </c>
      <c r="EB23" s="249">
        <v>3207</v>
      </c>
      <c r="EC23" s="251">
        <f>EB23/DEFM_Région_Dépt!CB20</f>
        <v>0.18568698975160675</v>
      </c>
      <c r="ED23" s="252">
        <v>2511</v>
      </c>
      <c r="EE23" s="248">
        <f>ED23/DEFM_Région_Dépt!CC20</f>
        <v>0.14573418456181081</v>
      </c>
      <c r="EF23" s="249">
        <v>2413</v>
      </c>
      <c r="EG23" s="250">
        <f>EF23/DEFM_Région_Dépt!CD20</f>
        <v>0.14127634660421545</v>
      </c>
      <c r="EH23" s="247">
        <v>2435</v>
      </c>
      <c r="EI23" s="248">
        <f>EH23/DEFM_Région_Dépt!CE20</f>
        <v>0.14504407910412198</v>
      </c>
      <c r="EJ23" s="249">
        <v>2413</v>
      </c>
      <c r="EK23" s="250">
        <f>EJ23/DEFM_Région_Dépt!CF20</f>
        <v>0.14724188430558946</v>
      </c>
      <c r="EL23" s="247">
        <v>2423</v>
      </c>
      <c r="EM23" s="248">
        <f>EL23/DEFM_Région_Dépt!CG20</f>
        <v>0.15098454636091724</v>
      </c>
      <c r="EN23" s="249">
        <v>2315</v>
      </c>
      <c r="EO23" s="250">
        <f>EN23/DEFM_Région_Dépt!CH20</f>
        <v>0.14411105577689243</v>
      </c>
      <c r="EP23" s="247">
        <v>2300</v>
      </c>
      <c r="EQ23" s="248">
        <f>EP23/DEFM_Région_Dépt!CI20</f>
        <v>0.13773279837115995</v>
      </c>
      <c r="ER23" s="249">
        <v>2345</v>
      </c>
      <c r="ES23" s="250">
        <f>ER23/DEFM_Région_Dépt!CJ20</f>
        <v>0.13678254783014465</v>
      </c>
      <c r="ET23" s="247">
        <v>2418</v>
      </c>
      <c r="EU23" s="248">
        <f>ET23/DEFM_Région_Dépt!CK20</f>
        <v>0.14153594006087566</v>
      </c>
      <c r="EV23" s="249">
        <v>2427</v>
      </c>
      <c r="EW23" s="250">
        <f>EV23/DEFM_Région_Dépt!CL20</f>
        <v>0.14408691522203751</v>
      </c>
      <c r="EX23" s="247">
        <v>2373</v>
      </c>
      <c r="EY23" s="248">
        <f>EX23/DEFM_Région_Dépt!CM20</f>
        <v>0.14157021835103209</v>
      </c>
      <c r="EZ23" s="249">
        <v>2364</v>
      </c>
      <c r="FA23" s="250">
        <f>EZ23/DEFM_Région_Dépt!CN20</f>
        <v>0.14066404855408782</v>
      </c>
      <c r="FB23" s="247">
        <v>2447</v>
      </c>
      <c r="FC23" s="248">
        <f>FB23/DEFM_Région_Dépt!CO20</f>
        <v>0.14466449896541531</v>
      </c>
      <c r="FD23" s="249">
        <v>2477</v>
      </c>
      <c r="FE23" s="250">
        <f>FD23/DEFM_Région_Dépt!CP20</f>
        <v>0.14768662055807297</v>
      </c>
      <c r="FF23" s="247">
        <v>2429</v>
      </c>
      <c r="FG23" s="248">
        <f>FF23/DEFM_Région_Dépt!CQ20</f>
        <v>0.14738183362660032</v>
      </c>
      <c r="FH23" s="249">
        <v>2389</v>
      </c>
      <c r="FI23" s="250">
        <f>FH23/DEFM_Région_Dépt!CR20</f>
        <v>0.1458753129388777</v>
      </c>
      <c r="FJ23" s="247">
        <v>2390</v>
      </c>
      <c r="FK23" s="248">
        <f>FJ23/DEFM_Région_Dépt!CS20</f>
        <v>0.14692321878650028</v>
      </c>
      <c r="FL23" s="249">
        <v>2327</v>
      </c>
      <c r="FM23" s="250">
        <f>FL23/DEFM_Région_Dépt!CT20</f>
        <v>0.14408668730650154</v>
      </c>
      <c r="FN23" s="247">
        <v>2333</v>
      </c>
      <c r="FO23" s="248">
        <f>FN23/DEFM_Région_Dépt!CU20</f>
        <v>0.13907600596125186</v>
      </c>
      <c r="FP23" s="253">
        <v>2311</v>
      </c>
      <c r="FQ23" s="254">
        <f>FP23/DEFM_Région_Dépt!CV20</f>
        <v>0.13436046511627908</v>
      </c>
      <c r="FR23" s="247">
        <v>2280</v>
      </c>
      <c r="FS23" s="248">
        <f>FR23/DEFM_Région_Dépt!CW20</f>
        <v>0.13441811107180757</v>
      </c>
      <c r="FT23" s="253">
        <v>2267</v>
      </c>
      <c r="FU23" s="254">
        <f>FT23/DEFM_Région_Dépt!CX20</f>
        <v>0.13429299212131982</v>
      </c>
      <c r="FV23" s="247">
        <v>2284</v>
      </c>
      <c r="FW23" s="248">
        <f>FV23/DEFM_Région_Dépt!CY20</f>
        <v>0.13511594888783721</v>
      </c>
      <c r="FX23" s="255">
        <v>2276</v>
      </c>
      <c r="FY23" s="256">
        <f>FX23/DEFM_Région_Dépt!CZ20</f>
        <v>0.13458695523623676</v>
      </c>
      <c r="FZ23" s="450">
        <v>2336</v>
      </c>
      <c r="GA23" s="420">
        <f>FZ23/DEFM_Région_Dépt!DA20</f>
        <v>0.13718581160441626</v>
      </c>
      <c r="GB23" s="452">
        <v>2374</v>
      </c>
      <c r="GC23" s="420">
        <f>GB23/DEFM_Région_Dépt!DB20</f>
        <v>0.139564961787184</v>
      </c>
      <c r="GD23" s="452">
        <v>2320</v>
      </c>
      <c r="GE23" s="420">
        <f>GD23/DEFM_Région_Dépt!DC20</f>
        <v>0.13816102906145783</v>
      </c>
      <c r="GF23" s="452">
        <v>2322</v>
      </c>
      <c r="GG23" s="420">
        <f>GF23/DEFM_Région_Dépt!DD20</f>
        <v>0.13912522468544039</v>
      </c>
      <c r="GH23" s="452">
        <v>2350</v>
      </c>
      <c r="GI23" s="420">
        <f>GH23/DEFM_Région_Dépt!DE20</f>
        <v>0.14063435068821065</v>
      </c>
      <c r="GJ23" s="452">
        <v>2276</v>
      </c>
      <c r="GK23" s="420">
        <f>GJ23/DEFM_Région_Dépt!DF23</f>
        <v>6.9133102484660716E-2</v>
      </c>
      <c r="GL23" s="452">
        <v>2226</v>
      </c>
      <c r="GM23" s="420">
        <f>GL23/DEFM_Région_Dépt!DG23</f>
        <v>6.8540813498783756E-2</v>
      </c>
      <c r="GN23" s="452">
        <v>2254</v>
      </c>
      <c r="GO23" s="420">
        <f>GN23/DEFM_Région_Dépt!DH23</f>
        <v>6.7767054508282978E-2</v>
      </c>
      <c r="GP23" s="452">
        <v>2235</v>
      </c>
      <c r="GQ23" s="420">
        <f>GP23/DEFM_Région_Dépt!DI23</f>
        <v>6.4084183966051159E-2</v>
      </c>
      <c r="GR23" s="452">
        <v>2252</v>
      </c>
      <c r="GS23" s="420">
        <f>GR23/DEFM_Région_Dépt!DJ23</f>
        <v>6.386840612592172E-2</v>
      </c>
      <c r="GT23" s="452">
        <v>2294</v>
      </c>
      <c r="GU23" s="420">
        <f>GT23/DEFM_Région_Dépt!DK23</f>
        <v>6.7417051165251124E-2</v>
      </c>
      <c r="GV23" s="497">
        <v>2236</v>
      </c>
      <c r="GW23" s="498">
        <f>GV23/DEFM_Région_Dépt!DL23</f>
        <v>7.3227443916816765E-2</v>
      </c>
      <c r="GX23" s="450">
        <v>2229</v>
      </c>
      <c r="GY23" s="420">
        <f>GX23/DEFM_Région_Dépt!DM23</f>
        <v>7.3681078936929795E-2</v>
      </c>
      <c r="GZ23" s="452">
        <v>2176</v>
      </c>
      <c r="HA23" s="420">
        <f>GZ23/DEFM_Région_Dépt!DN23</f>
        <v>7.3453956251687824E-2</v>
      </c>
      <c r="HB23" s="452">
        <v>2285</v>
      </c>
      <c r="HC23" s="420">
        <f>HB23/DEFM_Région_Dépt!DO23</f>
        <v>7.7994333890842066E-2</v>
      </c>
      <c r="HD23" s="452">
        <v>2185</v>
      </c>
      <c r="HE23" s="420">
        <f>HD23/DEFM_Région_Dépt!DP23</f>
        <v>6.7340586186704465E-2</v>
      </c>
      <c r="HF23" s="452">
        <v>2202</v>
      </c>
      <c r="HG23" s="420">
        <f>HF23/DEFM_Région_Dépt!DQ23</f>
        <v>6.4056318361647657E-2</v>
      </c>
      <c r="HH23" s="452">
        <v>2217</v>
      </c>
      <c r="HI23" s="420">
        <f>HH23/DEFM_Région_Dépt!DR23</f>
        <v>6.696266763320044E-2</v>
      </c>
      <c r="HJ23" s="452">
        <v>2193</v>
      </c>
      <c r="HK23" s="420">
        <f>HJ23/DEFM_Région_Dépt!DS23</f>
        <v>6.7338102987686929E-2</v>
      </c>
      <c r="HL23" s="452">
        <v>2189</v>
      </c>
      <c r="HM23" s="420">
        <f>HL23/DEFM_Région_Dépt!DT23</f>
        <v>6.6559231330576507E-2</v>
      </c>
      <c r="HN23" s="452">
        <v>2133</v>
      </c>
      <c r="HO23" s="420">
        <f>HN23/DEFM_Région_Dépt!DU23</f>
        <v>6.2339256488192656E-2</v>
      </c>
      <c r="HP23" s="452">
        <v>2153</v>
      </c>
      <c r="HQ23" s="420">
        <f>HP23/DEFM_Région_Dépt!DV23</f>
        <v>6.2130262892101697E-2</v>
      </c>
      <c r="HR23" s="452">
        <v>2224</v>
      </c>
      <c r="HS23" s="420">
        <f>HR23/DEFM_Région_Dépt!DW23</f>
        <v>6.6491270031093036E-2</v>
      </c>
      <c r="HT23" s="452">
        <v>2200</v>
      </c>
      <c r="HU23" s="455">
        <f>HT23/DEFM_Région_Dépt!DX23</f>
        <v>7.369443607007671E-2</v>
      </c>
      <c r="HV23" s="450">
        <v>2242</v>
      </c>
      <c r="HW23" s="420">
        <f>HV23/DEFM_Région_Dépt!DY23</f>
        <v>7.6836080743000107E-2</v>
      </c>
      <c r="HX23" s="452">
        <v>2197</v>
      </c>
      <c r="HY23" s="420">
        <f>HX23/DEFM_Région_Dépt!DZ23</f>
        <v>7.7190640151781328E-2</v>
      </c>
      <c r="HZ23" s="452">
        <v>2355</v>
      </c>
      <c r="IA23" s="420">
        <f>HZ23/DEFM_Région_Dépt!EA23</f>
        <v>7.5781953919423356E-2</v>
      </c>
      <c r="IB23" s="452">
        <v>2537</v>
      </c>
      <c r="IC23" s="420">
        <f>IB23/DEFM_Région_Dépt!EB23</f>
        <v>6.8981456305399966E-2</v>
      </c>
      <c r="ID23" s="452">
        <v>2629</v>
      </c>
      <c r="IE23" s="420">
        <f>ID23/DEFM_Région_Dépt!EC23</f>
        <v>6.9786578891484388E-2</v>
      </c>
      <c r="IF23" s="452">
        <v>2689</v>
      </c>
      <c r="IG23" s="420">
        <f>IF23/DEFM_Région_Dépt!ED23</f>
        <v>7.442362514184496E-2</v>
      </c>
      <c r="IH23" s="452">
        <v>2747</v>
      </c>
      <c r="II23" s="420">
        <f>IH23/DEFM_Région_Dépt!EE23</f>
        <v>7.8181921675774133E-2</v>
      </c>
      <c r="IJ23" s="452">
        <v>2811</v>
      </c>
      <c r="IK23" s="420">
        <f>IJ23/DEFM_Région_Dépt!EF23</f>
        <v>7.8843295094381954E-2</v>
      </c>
      <c r="IL23" s="452"/>
      <c r="IM23" s="420" t="e">
        <f>IL23/DEFM_Région_Dépt!EG23</f>
        <v>#DIV/0!</v>
      </c>
      <c r="IN23" s="452"/>
      <c r="IO23" s="420" t="e">
        <f>IN23/DEFM_Région_Dépt!EH23</f>
        <v>#DIV/0!</v>
      </c>
      <c r="IP23" s="452"/>
      <c r="IQ23" s="420" t="e">
        <f>IP23/DEFM_Région_Dépt!EI23</f>
        <v>#DIV/0!</v>
      </c>
      <c r="IR23" s="452"/>
      <c r="IS23" s="455" t="e">
        <f>IR23/DEFM_Région_Dépt!EJ23</f>
        <v>#DIV/0!</v>
      </c>
    </row>
    <row r="24" spans="1:253" s="209" customFormat="1" x14ac:dyDescent="0.35">
      <c r="A24" s="246" t="s">
        <v>134</v>
      </c>
      <c r="B24" s="247">
        <v>2929</v>
      </c>
      <c r="C24" s="248">
        <f>B24/DEFM_Région_Dépt!O17</f>
        <v>9.1448374910237593E-2</v>
      </c>
      <c r="D24" s="249">
        <v>2981</v>
      </c>
      <c r="E24" s="250">
        <f>D24/DEFM_Région_Dépt!P17</f>
        <v>9.0817694369973195E-2</v>
      </c>
      <c r="F24" s="247">
        <v>3025</v>
      </c>
      <c r="G24" s="248">
        <f>F24/DEFM_Région_Dépt!Q17</f>
        <v>8.945205074370878E-2</v>
      </c>
      <c r="H24" s="249">
        <v>3032</v>
      </c>
      <c r="I24" s="250">
        <f>H24/DEFM_Région_Dépt!R17</f>
        <v>8.8802975719766863E-2</v>
      </c>
      <c r="J24" s="247">
        <v>3219</v>
      </c>
      <c r="K24" s="248">
        <f>J24/DEFM_Région_Dépt!S17</f>
        <v>9.2553191489361697E-2</v>
      </c>
      <c r="L24" s="249">
        <v>3100</v>
      </c>
      <c r="M24" s="250">
        <f>L24/DEFM_Région_Dépt!T17</f>
        <v>8.8331671178230514E-2</v>
      </c>
      <c r="N24" s="247">
        <v>3238</v>
      </c>
      <c r="O24" s="248">
        <f>N24/DEFM_Région_Dépt!U24</f>
        <v>8.2602040816326536E-2</v>
      </c>
      <c r="P24" s="249">
        <v>3207</v>
      </c>
      <c r="Q24" s="250">
        <f>P24/DEFM_Région_Dépt!V24</f>
        <v>8.4005658005029335E-2</v>
      </c>
      <c r="R24" s="247">
        <v>3244</v>
      </c>
      <c r="S24" s="248">
        <f>R24/DEFM_Région_Dépt!W24</f>
        <v>8.5501172873672288E-2</v>
      </c>
      <c r="T24" s="249">
        <v>3197</v>
      </c>
      <c r="U24" s="250">
        <f>T24/DEFM_Région_Dépt!X24</f>
        <v>8.2039569914547458E-2</v>
      </c>
      <c r="V24" s="247">
        <v>3153</v>
      </c>
      <c r="W24" s="248">
        <f>V24/DEFM_Région_Dépt!Y24</f>
        <v>8.1147857418607638E-2</v>
      </c>
      <c r="X24" s="249">
        <v>3021</v>
      </c>
      <c r="Y24" s="250">
        <f>X24/DEFM_Région_Dépt!Z24</f>
        <v>8.0551407849829351E-2</v>
      </c>
      <c r="Z24" s="247">
        <v>2960</v>
      </c>
      <c r="AA24" s="248">
        <f>Z24/DEFM_Région_Dépt!AA24</f>
        <v>7.843760765296659E-2</v>
      </c>
      <c r="AB24" s="249">
        <v>2955</v>
      </c>
      <c r="AC24" s="250">
        <f>AB24/DEFM_Région_Dépt!AB24</f>
        <v>7.5780889367595014E-2</v>
      </c>
      <c r="AD24" s="247">
        <v>2977</v>
      </c>
      <c r="AE24" s="248">
        <f>AD24/DEFM_Région_Dépt!AC24</f>
        <v>7.2830022507094624E-2</v>
      </c>
      <c r="AF24" s="249">
        <v>3128</v>
      </c>
      <c r="AG24" s="250">
        <f>AF24/DEFM_Région_Dépt!AD24</f>
        <v>7.4084600445265505E-2</v>
      </c>
      <c r="AH24" s="247">
        <v>3168</v>
      </c>
      <c r="AI24" s="248">
        <f>AH24/DEFM_Région_Dépt!AE24</f>
        <v>7.398757531879116E-2</v>
      </c>
      <c r="AJ24" s="249">
        <v>3090</v>
      </c>
      <c r="AK24" s="250">
        <f>AJ24/DEFM_Région_Dépt!AF24</f>
        <v>7.5321762870514827E-2</v>
      </c>
      <c r="AL24" s="247">
        <v>3203</v>
      </c>
      <c r="AM24" s="248">
        <f>AL24/DEFM_Région_Dépt!AG24</f>
        <v>7.7167706651890045E-2</v>
      </c>
      <c r="AN24" s="249">
        <v>3252</v>
      </c>
      <c r="AO24" s="250">
        <f>AN24/DEFM_Région_Dépt!AH24</f>
        <v>7.9027946537059537E-2</v>
      </c>
      <c r="AP24" s="247">
        <v>3298</v>
      </c>
      <c r="AQ24" s="248">
        <f>AP24/DEFM_Région_Dépt!AI24</f>
        <v>8.1039905641832125E-2</v>
      </c>
      <c r="AR24" s="249">
        <v>3199</v>
      </c>
      <c r="AS24" s="250">
        <f>AR24/DEFM_Région_Dépt!AJ24</f>
        <v>7.616666666666666E-2</v>
      </c>
      <c r="AT24" s="247">
        <v>3150</v>
      </c>
      <c r="AU24" s="248">
        <f>AT24/DEFM_Région_Dépt!AK24</f>
        <v>7.4366117380424007E-2</v>
      </c>
      <c r="AV24" s="249">
        <v>3120</v>
      </c>
      <c r="AW24" s="250">
        <f>AV24/DEFM_Région_Dépt!AL24</f>
        <v>7.526777960050178E-2</v>
      </c>
      <c r="AX24" s="247">
        <v>3250</v>
      </c>
      <c r="AY24" s="248">
        <f>AX24/DEFM_Région_Dépt!AM24</f>
        <v>7.7382794828448301E-2</v>
      </c>
      <c r="AZ24" s="249">
        <v>3224</v>
      </c>
      <c r="BA24" s="250">
        <f>AZ24/DEFM_Région_Dépt!AN24</f>
        <v>7.4318249925082402E-2</v>
      </c>
      <c r="BB24" s="247">
        <v>3191</v>
      </c>
      <c r="BC24" s="248">
        <f>BB24/DEFM_Région_Dépt!AO24</f>
        <v>7.0121080273364542E-2</v>
      </c>
      <c r="BD24" s="249">
        <v>3444</v>
      </c>
      <c r="BE24" s="250">
        <f>BD24/DEFM_Région_Dépt!AP24</f>
        <v>7.2771837890377389E-2</v>
      </c>
      <c r="BF24" s="247">
        <v>3479</v>
      </c>
      <c r="BG24" s="248">
        <f>BF24/DEFM_Région_Dépt!AQ24</f>
        <v>7.2788517867603986E-2</v>
      </c>
      <c r="BH24" s="249">
        <v>3313</v>
      </c>
      <c r="BI24" s="250">
        <f>BH24/DEFM_Région_Dépt!AR24</f>
        <v>7.2793988398664092E-2</v>
      </c>
      <c r="BJ24" s="247">
        <v>3574</v>
      </c>
      <c r="BK24" s="248">
        <f>BJ24/DEFM_Région_Dépt!AS24</f>
        <v>7.7152232104308785E-2</v>
      </c>
      <c r="BL24" s="249">
        <v>3556</v>
      </c>
      <c r="BM24" s="250">
        <f>BL24/DEFM_Région_Dépt!AT24</f>
        <v>7.7706393951313318E-2</v>
      </c>
      <c r="BN24" s="247">
        <v>3586</v>
      </c>
      <c r="BO24" s="248">
        <f>BN24/DEFM_Région_Dépt!AU24</f>
        <v>7.8941575309294243E-2</v>
      </c>
      <c r="BP24" s="249">
        <v>3583</v>
      </c>
      <c r="BQ24" s="250">
        <f>BP24/DEFM_Région_Dépt!AV24</f>
        <v>7.5410940163744652E-2</v>
      </c>
      <c r="BR24" s="247">
        <v>3674</v>
      </c>
      <c r="BS24" s="248">
        <f>BR24/DEFM_Région_Dépt!AW24</f>
        <v>7.7779659581674987E-2</v>
      </c>
      <c r="BT24" s="249">
        <v>3609</v>
      </c>
      <c r="BU24" s="250">
        <f>BT24/DEFM_Région_Dépt!AX24</f>
        <v>7.867887508175278E-2</v>
      </c>
      <c r="BV24" s="247">
        <v>3710</v>
      </c>
      <c r="BW24" s="248">
        <f>BV24/DEFM_Région_Dépt!AY24</f>
        <v>7.9526698248697777E-2</v>
      </c>
      <c r="BX24" s="249">
        <v>3556</v>
      </c>
      <c r="BY24" s="250">
        <f>BX24/DEFM_Région_Dépt!AZ24</f>
        <v>7.5759512548468189E-2</v>
      </c>
      <c r="BZ24" s="247">
        <v>3741</v>
      </c>
      <c r="CA24" s="248">
        <f>BZ24/DEFM_Région_Dépt!BA24</f>
        <v>7.5903907803433021E-2</v>
      </c>
      <c r="CB24" s="249">
        <v>3839</v>
      </c>
      <c r="CC24" s="250">
        <f>CB24/DEFM_Région_Dépt!BB24</f>
        <v>7.5625948033016172E-2</v>
      </c>
      <c r="CD24" s="247">
        <v>3861</v>
      </c>
      <c r="CE24" s="248">
        <f>CD24/DEFM_Région_Dépt!BC24</f>
        <v>7.6385866339571881E-2</v>
      </c>
      <c r="CF24" s="249">
        <v>3805</v>
      </c>
      <c r="CG24" s="250">
        <f>CF24/DEFM_Région_Dépt!BD24</f>
        <v>7.8232621255422824E-2</v>
      </c>
      <c r="CH24" s="247">
        <v>3929</v>
      </c>
      <c r="CI24" s="248">
        <f>CH24/DEFM_Région_Dépt!BE24</f>
        <v>7.9992670562127166E-2</v>
      </c>
      <c r="CJ24" s="249">
        <v>3987</v>
      </c>
      <c r="CK24" s="250">
        <f>CJ24/DEFM_Région_Dépt!BF24</f>
        <v>8.2318206218771936E-2</v>
      </c>
      <c r="CL24" s="247">
        <v>3989</v>
      </c>
      <c r="CM24" s="248">
        <f>CL24/DEFM_Région_Dépt!BG24</f>
        <v>8.3045342882125159E-2</v>
      </c>
      <c r="CN24" s="249">
        <v>4031</v>
      </c>
      <c r="CO24" s="250">
        <f>CN24/DEFM_Région_Dépt!BH24</f>
        <v>8.0314803745766092E-2</v>
      </c>
      <c r="CP24" s="247">
        <v>3925</v>
      </c>
      <c r="CQ24" s="248">
        <f>CP24/DEFM_Région_Dépt!BI24</f>
        <v>7.8280813721579579E-2</v>
      </c>
      <c r="CR24" s="249">
        <v>4029</v>
      </c>
      <c r="CS24" s="250">
        <f>CR24/DEFM_Région_Dépt!BJ24</f>
        <v>8.2001913174444871E-2</v>
      </c>
      <c r="CT24" s="247">
        <v>4046</v>
      </c>
      <c r="CU24" s="248">
        <f>CT24/DEFM_Région_Dépt!BK24</f>
        <v>8.0850468597006578E-2</v>
      </c>
      <c r="CV24" s="249">
        <v>4037</v>
      </c>
      <c r="CW24" s="250">
        <f>CV24/DEFM_Région_Dépt!BL24</f>
        <v>7.9462247067160069E-2</v>
      </c>
      <c r="CX24" s="247">
        <v>4178</v>
      </c>
      <c r="CY24" s="248">
        <f>CX24/DEFM_Région_Dépt!BM24</f>
        <v>7.8985178463399877E-2</v>
      </c>
      <c r="CZ24" s="249">
        <v>4247</v>
      </c>
      <c r="DA24" s="250">
        <f>CZ24/DEFM_Région_Dépt!BN24</f>
        <v>7.8462163759976347E-2</v>
      </c>
      <c r="DB24" s="247">
        <v>4357</v>
      </c>
      <c r="DC24" s="248">
        <f>DB24/DEFM_Région_Dépt!BO24</f>
        <v>8.0161168656743872E-2</v>
      </c>
      <c r="DD24" s="249">
        <v>4482</v>
      </c>
      <c r="DE24" s="250">
        <f>DD24/DEFM_Région_Dépt!BP24</f>
        <v>8.4756339706132638E-2</v>
      </c>
      <c r="DF24" s="247">
        <v>4535</v>
      </c>
      <c r="DG24" s="248">
        <f>DF24/DEFM_Région_Dépt!BQ24</f>
        <v>8.4934636850582459E-2</v>
      </c>
      <c r="DH24" s="249">
        <v>4603</v>
      </c>
      <c r="DI24" s="250">
        <f>DH24/DEFM_Région_Dépt!BR24</f>
        <v>8.6736135973920742E-2</v>
      </c>
      <c r="DJ24" s="247">
        <v>4732</v>
      </c>
      <c r="DK24" s="248">
        <f>DJ24/DEFM_Région_Dépt!BS24</f>
        <v>8.9336958163419425E-2</v>
      </c>
      <c r="DL24" s="249">
        <v>4845</v>
      </c>
      <c r="DM24" s="250">
        <f>DL24/DEFM_Région_Dépt!BT24</f>
        <v>8.7827426810477657E-2</v>
      </c>
      <c r="DN24" s="247">
        <v>4827</v>
      </c>
      <c r="DO24" s="248">
        <f>DN24/DEFM_Région_Dépt!BU24</f>
        <v>8.7139401379210751E-2</v>
      </c>
      <c r="DP24" s="249">
        <v>4721</v>
      </c>
      <c r="DQ24" s="250">
        <f>DP24/DEFM_Région_Dépt!BV24</f>
        <v>8.771669051113877E-2</v>
      </c>
      <c r="DR24" s="247">
        <v>4699</v>
      </c>
      <c r="DS24" s="248">
        <f>DR24/DEFM_Région_Dépt!BW24</f>
        <v>8.6182231677793264E-2</v>
      </c>
      <c r="DT24" s="249">
        <v>4607</v>
      </c>
      <c r="DU24" s="250">
        <f>DT24/DEFM_Région_Dépt!BX24</f>
        <v>8.3077866339668918E-2</v>
      </c>
      <c r="DV24" s="247">
        <v>4787</v>
      </c>
      <c r="DW24" s="248">
        <f>DV24/DEFM_Région_Dépt!BY24</f>
        <v>8.3236250456434416E-2</v>
      </c>
      <c r="DX24" s="249">
        <v>4811</v>
      </c>
      <c r="DY24" s="250">
        <f>DX24/DEFM_Région_Dépt!BZ24</f>
        <v>8.2720082530949104E-2</v>
      </c>
      <c r="DZ24" s="247">
        <v>4974</v>
      </c>
      <c r="EA24" s="248">
        <f>DZ24/DEFM_Région_Dépt!CA24</f>
        <v>8.5312934154331679E-2</v>
      </c>
      <c r="EB24" s="249">
        <v>4914</v>
      </c>
      <c r="EC24" s="251">
        <f>EB24/DEFM_Région_Dépt!CB24</f>
        <v>8.6319561551433388E-2</v>
      </c>
      <c r="ED24" s="252">
        <v>3898</v>
      </c>
      <c r="EE24" s="248">
        <f>ED24/DEFM_Région_Dépt!CC24</f>
        <v>6.8706595692177533E-2</v>
      </c>
      <c r="EF24" s="249">
        <v>3895</v>
      </c>
      <c r="EG24" s="250">
        <f>EF24/DEFM_Région_Dépt!CD24</f>
        <v>6.975661299854935E-2</v>
      </c>
      <c r="EH24" s="247">
        <v>3866</v>
      </c>
      <c r="EI24" s="248">
        <f>EH24/DEFM_Région_Dépt!CE24</f>
        <v>7.0053999202696338E-2</v>
      </c>
      <c r="EJ24" s="249">
        <v>3683</v>
      </c>
      <c r="EK24" s="250">
        <f>EJ24/DEFM_Région_Dépt!CF24</f>
        <v>6.5931508565904656E-2</v>
      </c>
      <c r="EL24" s="247">
        <v>3663</v>
      </c>
      <c r="EM24" s="248">
        <f>EL24/DEFM_Région_Dépt!CG24</f>
        <v>6.6009514885028472E-2</v>
      </c>
      <c r="EN24" s="249">
        <v>3596</v>
      </c>
      <c r="EO24" s="250">
        <f>EN24/DEFM_Région_Dépt!CH24</f>
        <v>6.6213703069472829E-2</v>
      </c>
      <c r="EP24" s="247">
        <v>3455</v>
      </c>
      <c r="EQ24" s="248">
        <f>EP24/DEFM_Région_Dépt!CI24</f>
        <v>6.2174953661213984E-2</v>
      </c>
      <c r="ER24" s="249">
        <v>3509</v>
      </c>
      <c r="ES24" s="250">
        <f>ER24/DEFM_Région_Dépt!CJ24</f>
        <v>6.1628437950050935E-2</v>
      </c>
      <c r="ET24" s="247">
        <v>3570</v>
      </c>
      <c r="EU24" s="248">
        <f>ET24/DEFM_Région_Dépt!CK17</f>
        <v>7.247700834399172E-2</v>
      </c>
      <c r="EV24" s="249">
        <v>3575</v>
      </c>
      <c r="EW24" s="250">
        <f>EV24/DEFM_Région_Dépt!CL24</f>
        <v>6.1126784645635632E-2</v>
      </c>
      <c r="EX24" s="247">
        <v>3631</v>
      </c>
      <c r="EY24" s="248">
        <f>EX24/DEFM_Région_Dépt!CM24</f>
        <v>6.2059889245915087E-2</v>
      </c>
      <c r="EZ24" s="249">
        <v>3660</v>
      </c>
      <c r="FA24" s="250">
        <f>EZ24/DEFM_Région_Dépt!CN24</f>
        <v>6.383869392311449E-2</v>
      </c>
      <c r="FB24" s="247">
        <v>3768</v>
      </c>
      <c r="FC24" s="248">
        <f>FB24/DEFM_Région_Dépt!CO24</f>
        <v>6.5689231359285921E-2</v>
      </c>
      <c r="FD24" s="249">
        <v>3831</v>
      </c>
      <c r="FE24" s="250">
        <f>FD24/DEFM_Région_Dépt!CP24</f>
        <v>6.7327463489218115E-2</v>
      </c>
      <c r="FF24" s="247">
        <v>3790</v>
      </c>
      <c r="FG24" s="248">
        <f>FF24/DEFM_Région_Dépt!CQ24</f>
        <v>6.7288060363959165E-2</v>
      </c>
      <c r="FH24" s="249">
        <v>3673</v>
      </c>
      <c r="FI24" s="250">
        <f>FH24/DEFM_Région_Dépt!CR24</f>
        <v>6.3683334489215621E-2</v>
      </c>
      <c r="FJ24" s="247">
        <v>3710</v>
      </c>
      <c r="FK24" s="248">
        <f>FJ24/DEFM_Région_Dépt!CS24</f>
        <v>6.4310353793617506E-2</v>
      </c>
      <c r="FL24" s="249">
        <v>3543</v>
      </c>
      <c r="FM24" s="250">
        <f>FL24/DEFM_Région_Dépt!CT24</f>
        <v>6.3187744110146063E-2</v>
      </c>
      <c r="FN24" s="247">
        <v>3503</v>
      </c>
      <c r="FO24" s="248">
        <f>FN24/DEFM_Région_Dépt!CU24</f>
        <v>6.0950359299149166E-2</v>
      </c>
      <c r="FP24" s="253">
        <v>3437</v>
      </c>
      <c r="FQ24" s="254">
        <f>FP24/DEFM_Région_Dépt!CV24</f>
        <v>5.8536003814973772E-2</v>
      </c>
      <c r="FR24" s="247">
        <v>3467</v>
      </c>
      <c r="FS24" s="248">
        <f>FR24/DEFM_Région_Dépt!CW24</f>
        <v>5.8163333780700578E-2</v>
      </c>
      <c r="FT24" s="253">
        <v>3442</v>
      </c>
      <c r="FU24" s="254">
        <f>FT24/DEFM_Région_Dépt!CX24</f>
        <v>5.6898204780639401E-2</v>
      </c>
      <c r="FV24" s="247">
        <v>3497</v>
      </c>
      <c r="FW24" s="248">
        <f>FV24/DEFM_Région_Dépt!CY24</f>
        <v>5.7882976082098817E-2</v>
      </c>
      <c r="FX24" s="255">
        <v>3414</v>
      </c>
      <c r="FY24" s="256">
        <f>FX24/DEFM_Région_Dépt!CZ24</f>
        <v>5.8300175890981742E-2</v>
      </c>
      <c r="FZ24" s="450">
        <v>3579</v>
      </c>
      <c r="GA24" s="420">
        <f>FZ24/DEFM_Région_Dépt!DA24</f>
        <v>6.0736165085614406E-2</v>
      </c>
      <c r="GB24" s="452">
        <v>3634</v>
      </c>
      <c r="GC24" s="420">
        <f>GB24/DEFM_Région_Dépt!DB24</f>
        <v>6.2247344981157929E-2</v>
      </c>
      <c r="GD24" s="452">
        <v>3678</v>
      </c>
      <c r="GE24" s="420">
        <f>GD24/DEFM_Région_Dépt!DC24</f>
        <v>6.3798785776235906E-2</v>
      </c>
      <c r="GF24" s="452">
        <v>3546</v>
      </c>
      <c r="GG24" s="420">
        <f>GF24/DEFM_Région_Dépt!DD24</f>
        <v>6.0169002613092611E-2</v>
      </c>
      <c r="GH24" s="452">
        <v>3497</v>
      </c>
      <c r="GI24" s="420">
        <f>GH24/DEFM_Région_Dépt!DE24</f>
        <v>5.9229023407066157E-2</v>
      </c>
      <c r="GJ24" s="452">
        <v>3427</v>
      </c>
      <c r="GK24" s="420">
        <f>GJ24/DEFM_Région_Dépt!DF24</f>
        <v>5.9654986335230732E-2</v>
      </c>
      <c r="GL24" s="452">
        <v>3383</v>
      </c>
      <c r="GM24" s="420">
        <f>GL24/DEFM_Région_Dépt!DG24</f>
        <v>5.7729390283442261E-2</v>
      </c>
      <c r="GN24" s="452">
        <v>3372</v>
      </c>
      <c r="GO24" s="420">
        <f>GN24/DEFM_Région_Dépt!DH24</f>
        <v>5.6437035549307089E-2</v>
      </c>
      <c r="GP24" s="452">
        <v>3338</v>
      </c>
      <c r="GQ24" s="420">
        <f>GP24/DEFM_Région_Dépt!DI24</f>
        <v>5.49157673071861E-2</v>
      </c>
      <c r="GR24" s="452">
        <v>3442</v>
      </c>
      <c r="GS24" s="420">
        <f>GR24/DEFM_Région_Dépt!DJ24</f>
        <v>5.5531355371634158E-2</v>
      </c>
      <c r="GT24" s="452">
        <v>3490</v>
      </c>
      <c r="GU24" s="420">
        <f>GT24/DEFM_Région_Dépt!DK24</f>
        <v>5.6665963077822339E-2</v>
      </c>
      <c r="GV24" s="497">
        <v>3451</v>
      </c>
      <c r="GW24" s="498">
        <f>GV24/DEFM_Région_Dépt!DL24</f>
        <v>5.7309397678396469E-2</v>
      </c>
      <c r="GX24" s="450">
        <v>3592</v>
      </c>
      <c r="GY24" s="420">
        <f>GX24/DEFM_Région_Dépt!DM24</f>
        <v>5.9149966242363364E-2</v>
      </c>
      <c r="GZ24" s="452">
        <v>3544</v>
      </c>
      <c r="HA24" s="420">
        <f>GZ24/DEFM_Région_Dépt!DN24</f>
        <v>5.9009624030104235E-2</v>
      </c>
      <c r="HB24" s="452">
        <v>3574</v>
      </c>
      <c r="HC24" s="420">
        <f>HB24/DEFM_Région_Dépt!DO24</f>
        <v>6.0246447414999245E-2</v>
      </c>
      <c r="HD24" s="452">
        <v>3440</v>
      </c>
      <c r="HE24" s="420">
        <f>HD24/DEFM_Région_Dépt!DP24</f>
        <v>5.7014999585646806E-2</v>
      </c>
      <c r="HF24" s="452">
        <v>3478</v>
      </c>
      <c r="HG24" s="420">
        <f>HF24/DEFM_Région_Dépt!DQ24</f>
        <v>5.7664887090891001E-2</v>
      </c>
      <c r="HH24" s="452">
        <v>3391</v>
      </c>
      <c r="HI24" s="420">
        <f>HH24/DEFM_Région_Dépt!DR24</f>
        <v>5.7357916102841675E-2</v>
      </c>
      <c r="HJ24" s="452">
        <v>3372</v>
      </c>
      <c r="HK24" s="420">
        <f>HJ24/DEFM_Région_Dépt!DS24</f>
        <v>5.6572435198389399E-2</v>
      </c>
      <c r="HL24" s="452">
        <v>3310</v>
      </c>
      <c r="HM24" s="420">
        <f>HL24/DEFM_Région_Dépt!DT24</f>
        <v>5.5173103528745021E-2</v>
      </c>
      <c r="HN24" s="452">
        <v>3215</v>
      </c>
      <c r="HO24" s="420">
        <f>HN24/DEFM_Région_Dépt!DU24</f>
        <v>5.243073109476671E-2</v>
      </c>
      <c r="HP24" s="452">
        <v>3301</v>
      </c>
      <c r="HQ24" s="420">
        <f>HP24/DEFM_Région_Dépt!DV24</f>
        <v>5.3002569043031474E-2</v>
      </c>
      <c r="HR24" s="452">
        <v>3352</v>
      </c>
      <c r="HS24" s="420">
        <f>HR24/DEFM_Région_Dépt!DW24</f>
        <v>5.4716703938884448E-2</v>
      </c>
      <c r="HT24" s="452">
        <v>3368</v>
      </c>
      <c r="HU24" s="455">
        <f>HT24/DEFM_Région_Dépt!DX24</f>
        <v>5.6500587149807081E-2</v>
      </c>
      <c r="HV24" s="450">
        <v>3516</v>
      </c>
      <c r="HW24" s="420">
        <f>HV24/DEFM_Région_Dépt!DY24</f>
        <v>5.9225819492638887E-2</v>
      </c>
      <c r="HX24" s="452">
        <v>3467</v>
      </c>
      <c r="HY24" s="420">
        <f>HX24/DEFM_Région_Dépt!DZ24</f>
        <v>5.9236604702022966E-2</v>
      </c>
      <c r="HZ24" s="452">
        <v>3749</v>
      </c>
      <c r="IA24" s="420">
        <f>HZ24/DEFM_Région_Dépt!EA24</f>
        <v>5.9640470887686925E-2</v>
      </c>
      <c r="IB24" s="452">
        <v>4095</v>
      </c>
      <c r="IC24" s="420">
        <f>IB24/DEFM_Région_Dépt!EB24</f>
        <v>5.999912089200158E-2</v>
      </c>
      <c r="ID24" s="452">
        <v>4348</v>
      </c>
      <c r="IE24" s="420">
        <f>ID24/DEFM_Région_Dépt!EC24</f>
        <v>6.3164623162298802E-2</v>
      </c>
      <c r="IF24" s="452">
        <v>4525</v>
      </c>
      <c r="IG24" s="420">
        <f>IF24/DEFM_Région_Dépt!ED24</f>
        <v>6.6558799735235707E-2</v>
      </c>
      <c r="IH24" s="452">
        <v>4675</v>
      </c>
      <c r="II24" s="420">
        <f>IH24/DEFM_Région_Dépt!EE24</f>
        <v>6.8917225620992117E-2</v>
      </c>
      <c r="IJ24" s="452">
        <v>4700</v>
      </c>
      <c r="IK24" s="420">
        <f>IJ24/DEFM_Région_Dépt!EF24</f>
        <v>6.8618147310022623E-2</v>
      </c>
      <c r="IL24" s="452"/>
      <c r="IM24" s="420" t="e">
        <f>IL24/DEFM_Région_Dépt!EG24</f>
        <v>#DIV/0!</v>
      </c>
      <c r="IN24" s="452"/>
      <c r="IO24" s="420" t="e">
        <f>IN24/DEFM_Région_Dépt!EH24</f>
        <v>#DIV/0!</v>
      </c>
      <c r="IP24" s="452"/>
      <c r="IQ24" s="420" t="e">
        <f>IP24/DEFM_Région_Dépt!EI24</f>
        <v>#DIV/0!</v>
      </c>
      <c r="IR24" s="452"/>
      <c r="IS24" s="455" t="e">
        <f>IR24/DEFM_Région_Dépt!EJ24</f>
        <v>#DIV/0!</v>
      </c>
    </row>
    <row r="25" spans="1:253" s="243" customFormat="1" ht="10.5" x14ac:dyDescent="0.35">
      <c r="A25" s="257" t="s">
        <v>296</v>
      </c>
      <c r="B25" s="258">
        <f>SUM(B13:B24)</f>
        <v>54309</v>
      </c>
      <c r="C25" s="259">
        <f>B25/DEFM_Région_Dépt!O25</f>
        <v>0.12703443629916214</v>
      </c>
      <c r="D25" s="258">
        <f>SUM(D13:D24)</f>
        <v>55248</v>
      </c>
      <c r="E25" s="259">
        <f>D25/DEFM_Région_Dépt!P25</f>
        <v>0.12518239905741604</v>
      </c>
      <c r="F25" s="258">
        <f>SUM(F13:F24)</f>
        <v>55811</v>
      </c>
      <c r="G25" s="259">
        <f>F25/DEFM_Région_Dépt!Q25</f>
        <v>0.1233155172375698</v>
      </c>
      <c r="H25" s="258">
        <f>SUM(H13:H24)</f>
        <v>55568</v>
      </c>
      <c r="I25" s="259">
        <f>H25/DEFM_Région_Dépt!R25</f>
        <v>0.12211861557293646</v>
      </c>
      <c r="J25" s="258">
        <f>SUM(J13:J24)</f>
        <v>58277</v>
      </c>
      <c r="K25" s="259">
        <f>J25/DEFM_Région_Dépt!S25</f>
        <v>0.12762886733404435</v>
      </c>
      <c r="L25" s="258">
        <f>SUM(L13:L24)</f>
        <v>56103</v>
      </c>
      <c r="M25" s="259">
        <f>L25/DEFM_Région_Dépt!T25</f>
        <v>0.12424730313613543</v>
      </c>
      <c r="N25" s="258">
        <f>SUM(N13:N24)</f>
        <v>59575</v>
      </c>
      <c r="O25" s="259">
        <f>N25/DEFM_Région_Dépt!U25</f>
        <v>0.13036504400572446</v>
      </c>
      <c r="P25" s="258">
        <f>SUM(P13:P24)</f>
        <v>60079</v>
      </c>
      <c r="Q25" s="259">
        <f>P25/DEFM_Région_Dépt!V25</f>
        <v>0.13270733657597003</v>
      </c>
      <c r="R25" s="258">
        <f>SUM(R13:R24)</f>
        <v>60188</v>
      </c>
      <c r="S25" s="259">
        <f>R25/DEFM_Région_Dépt!W25</f>
        <v>0.1342780779682041</v>
      </c>
      <c r="T25" s="258">
        <f>SUM(T13:T24)</f>
        <v>59157</v>
      </c>
      <c r="U25" s="259">
        <f>T25/DEFM_Région_Dépt!X25</f>
        <v>0.13293737738736491</v>
      </c>
      <c r="V25" s="258">
        <f>SUM(V13:V24)</f>
        <v>60298</v>
      </c>
      <c r="W25" s="259">
        <f>V25/DEFM_Région_Dépt!Y25</f>
        <v>0.13583200425305689</v>
      </c>
      <c r="X25" s="258">
        <f>SUM(X13:X24)</f>
        <v>58043</v>
      </c>
      <c r="Y25" s="259">
        <f>X25/DEFM_Région_Dépt!Z25</f>
        <v>0.13249104065374695</v>
      </c>
      <c r="Z25" s="258">
        <f>SUM(Z13:Z24)</f>
        <v>57335</v>
      </c>
      <c r="AA25" s="259">
        <f>Z25/DEFM_Région_Dépt!AA25</f>
        <v>0.12830123657911108</v>
      </c>
      <c r="AB25" s="258">
        <f>SUM(AB13:AB24)</f>
        <v>57693</v>
      </c>
      <c r="AC25" s="259">
        <f>AB25/DEFM_Région_Dépt!AB25</f>
        <v>0.12526162664466542</v>
      </c>
      <c r="AD25" s="258">
        <f>SUM(AD13:AD24)</f>
        <v>58345</v>
      </c>
      <c r="AE25" s="259">
        <f>AD25/DEFM_Région_Dépt!AC25</f>
        <v>0.12335460246180648</v>
      </c>
      <c r="AF25" s="258">
        <f>SUM(AF13:AF24)</f>
        <v>58734</v>
      </c>
      <c r="AG25" s="259">
        <f>AF25/DEFM_Région_Dépt!AD25</f>
        <v>0.12274890331857159</v>
      </c>
      <c r="AH25" s="258">
        <f>SUM(AH13:AH24)</f>
        <v>60220</v>
      </c>
      <c r="AI25" s="259">
        <f>AH25/DEFM_Région_Dépt!AE25</f>
        <v>0.12520114930580101</v>
      </c>
      <c r="AJ25" s="258">
        <f>SUM(AJ13:AJ24)</f>
        <v>59528</v>
      </c>
      <c r="AK25" s="259">
        <f>AJ25/DEFM_Région_Dépt!AF25</f>
        <v>0.12488985490219115</v>
      </c>
      <c r="AL25" s="258">
        <f>SUM(AL13:AL24)</f>
        <v>61534</v>
      </c>
      <c r="AM25" s="259">
        <f>AL25/DEFM_Région_Dépt!AG25</f>
        <v>0.1273787517155579</v>
      </c>
      <c r="AN25" s="258">
        <f>SUM(AN13:AN24)</f>
        <v>62193</v>
      </c>
      <c r="AO25" s="259">
        <f>AN25/DEFM_Région_Dépt!AH25</f>
        <v>0.12940322171222646</v>
      </c>
      <c r="AP25" s="258">
        <f>SUM(AP13:AP24)</f>
        <v>62187</v>
      </c>
      <c r="AQ25" s="259">
        <f>AP25/DEFM_Région_Dépt!AI25</f>
        <v>0.13020265191565628</v>
      </c>
      <c r="AR25" s="258">
        <f>SUM(AR13:AR24)</f>
        <v>60625</v>
      </c>
      <c r="AS25" s="259">
        <f>AR25/DEFM_Région_Dépt!AJ25</f>
        <v>0.12718655986841829</v>
      </c>
      <c r="AT25" s="258">
        <f>SUM(AT13:AT24)</f>
        <v>61582</v>
      </c>
      <c r="AU25" s="259">
        <f>AT25/DEFM_Région_Dépt!AK25</f>
        <v>0.12913629538915777</v>
      </c>
      <c r="AV25" s="258">
        <f>SUM(AV13:AV24)</f>
        <v>60873</v>
      </c>
      <c r="AW25" s="259">
        <f>AV25/DEFM_Région_Dépt!AL25</f>
        <v>0.1284975165126053</v>
      </c>
      <c r="AX25" s="258">
        <f>SUM(AX13:AX24)</f>
        <v>61778</v>
      </c>
      <c r="AY25" s="259">
        <f>AX25/DEFM_Région_Dépt!AM25</f>
        <v>0.12704464597857157</v>
      </c>
      <c r="AZ25" s="258">
        <f>SUM(AZ13:AZ24)</f>
        <v>62428</v>
      </c>
      <c r="BA25" s="259">
        <f>AZ25/DEFM_Région_Dépt!AN25</f>
        <v>0.12434419927578089</v>
      </c>
      <c r="BB25" s="258">
        <f>SUM(BB13:BB24)</f>
        <v>62929</v>
      </c>
      <c r="BC25" s="259">
        <f>BB25/DEFM_Région_Dépt!AO25</f>
        <v>0.12210924614339769</v>
      </c>
      <c r="BD25" s="258">
        <f>SUM(BD13:BD24)</f>
        <v>65956</v>
      </c>
      <c r="BE25" s="259">
        <f>BD25/DEFM_Région_Dépt!AP25</f>
        <v>0.12505213981813632</v>
      </c>
      <c r="BF25" s="258">
        <f>SUM(BF13:BF24)</f>
        <v>67353</v>
      </c>
      <c r="BG25" s="259">
        <f>BF25/DEFM_Région_Dépt!AQ25</f>
        <v>0.12688697106879851</v>
      </c>
      <c r="BH25" s="258">
        <f>SUM(BH13:BH24)</f>
        <v>65320</v>
      </c>
      <c r="BI25" s="259">
        <f>BH25/DEFM_Région_Dépt!AR25</f>
        <v>0.1248719164359888</v>
      </c>
      <c r="BJ25" s="258">
        <f>SUM(BJ13:BJ24)</f>
        <v>70052</v>
      </c>
      <c r="BK25" s="259">
        <f>BJ25/DEFM_Région_Dépt!AS25</f>
        <v>0.13116436175989274</v>
      </c>
      <c r="BL25" s="258">
        <f>SUM(BL13:BL24)</f>
        <v>69851</v>
      </c>
      <c r="BM25" s="259">
        <f>BL25/DEFM_Région_Dépt!AT25</f>
        <v>0.13162074923826877</v>
      </c>
      <c r="BN25" s="258">
        <f>SUM(BN13:BN24)</f>
        <v>70887</v>
      </c>
      <c r="BO25" s="259">
        <f>BN25/DEFM_Région_Dépt!AU25</f>
        <v>0.13443237892229559</v>
      </c>
      <c r="BP25" s="258">
        <f>SUM(BP13:BP24)</f>
        <v>71317</v>
      </c>
      <c r="BQ25" s="259">
        <f>BP25/DEFM_Région_Dépt!AV25</f>
        <v>0.13415033294458448</v>
      </c>
      <c r="BR25" s="258">
        <f>SUM(BR13:BR24)</f>
        <v>70935</v>
      </c>
      <c r="BS25" s="259">
        <f>BR25/DEFM_Région_Dépt!AW25</f>
        <v>0.13460279509293258</v>
      </c>
      <c r="BT25" s="258">
        <f>SUM(BT13:BT24)</f>
        <v>70508</v>
      </c>
      <c r="BU25" s="259">
        <f>BT25/DEFM_Région_Dépt!AX25</f>
        <v>0.1357094876152678</v>
      </c>
      <c r="BV25" s="258">
        <f>SUM(BV13:BV24)</f>
        <v>72460</v>
      </c>
      <c r="BW25" s="259">
        <f>BV25/DEFM_Région_Dépt!AY25</f>
        <v>0.13586003753681963</v>
      </c>
      <c r="BX25" s="258">
        <f>SUM(BX13:BX24)</f>
        <v>69962</v>
      </c>
      <c r="BY25" s="259">
        <f>BX25/DEFM_Région_Dépt!AZ25</f>
        <v>0.1303629225354081</v>
      </c>
      <c r="BZ25" s="258">
        <f>SUM(BZ13:BZ24)</f>
        <v>72656</v>
      </c>
      <c r="CA25" s="259">
        <f>BZ25/DEFM_Région_Dépt!BA25</f>
        <v>0.13143413278725891</v>
      </c>
      <c r="CB25" s="258">
        <f>SUM(CB13:CB24)</f>
        <v>74482</v>
      </c>
      <c r="CC25" s="259">
        <f>CB25/DEFM_Région_Dépt!BB25</f>
        <v>0.13278258327212566</v>
      </c>
      <c r="CD25" s="258">
        <f>SUM(CD13:CD24)</f>
        <v>75067</v>
      </c>
      <c r="CE25" s="259">
        <f>CD25/DEFM_Région_Dépt!BC25</f>
        <v>0.13455278723785624</v>
      </c>
      <c r="CF25" s="258">
        <f>SUM(CF13:CF24)</f>
        <v>75138</v>
      </c>
      <c r="CG25" s="259">
        <f>CF25/DEFM_Région_Dépt!BD25</f>
        <v>0.13598948831552429</v>
      </c>
      <c r="CH25" s="258">
        <f>SUM(CH13:CH24)</f>
        <v>77990</v>
      </c>
      <c r="CI25" s="259">
        <f>CH25/DEFM_Région_Dépt!BE25</f>
        <v>0.13909622233993413</v>
      </c>
      <c r="CJ25" s="258">
        <f>SUM(CJ13:CJ24)</f>
        <v>77897</v>
      </c>
      <c r="CK25" s="259">
        <f>CJ25/DEFM_Région_Dépt!BF25</f>
        <v>0.14044934703864037</v>
      </c>
      <c r="CL25" s="258">
        <f>SUM(CL13:CL24)</f>
        <v>79318</v>
      </c>
      <c r="CM25" s="259">
        <f>CL25/DEFM_Région_Dépt!BG25</f>
        <v>0.14401528067528382</v>
      </c>
      <c r="CN25" s="258">
        <f>SUM(CN13:CN24)</f>
        <v>80262</v>
      </c>
      <c r="CO25" s="259">
        <f>CN25/DEFM_Région_Dépt!BH25</f>
        <v>0.14453106007811614</v>
      </c>
      <c r="CP25" s="258">
        <f>SUM(CP13:CP24)</f>
        <v>80562</v>
      </c>
      <c r="CQ25" s="259">
        <f>CP25/DEFM_Région_Dépt!BI25</f>
        <v>0.14564934020100412</v>
      </c>
      <c r="CR25" s="258">
        <f>SUM(CR13:CR24)</f>
        <v>80176</v>
      </c>
      <c r="CS25" s="259">
        <f>CR25/DEFM_Région_Dépt!BJ25</f>
        <v>0.14623371933325185</v>
      </c>
      <c r="CT25" s="258">
        <f>SUM(CT13:CT24)</f>
        <v>81073</v>
      </c>
      <c r="CU25" s="259">
        <f>CT25/DEFM_Région_Dépt!BK25</f>
        <v>0.14448192839792631</v>
      </c>
      <c r="CV25" s="258">
        <f>SUM(CV13:CV24)</f>
        <v>80528</v>
      </c>
      <c r="CW25" s="259">
        <f>CV25/DEFM_Région_Dépt!BL25</f>
        <v>0.14132653329846737</v>
      </c>
      <c r="CX25" s="258">
        <f>SUM(CX13:CX24)</f>
        <v>82993</v>
      </c>
      <c r="CY25" s="259">
        <f>CX25/DEFM_Région_Dépt!BM25</f>
        <v>0.14151084951183165</v>
      </c>
      <c r="CZ25" s="258">
        <f>SUM(CZ13:CZ24)</f>
        <v>84188</v>
      </c>
      <c r="DA25" s="259">
        <f>CZ25/DEFM_Région_Dépt!BN25</f>
        <v>0.14181061709886889</v>
      </c>
      <c r="DB25" s="258">
        <f>SUM(DB13:DB24)</f>
        <v>85423</v>
      </c>
      <c r="DC25" s="259">
        <f>DB25/DEFM_Région_Dépt!BO25</f>
        <v>0.14397676766485032</v>
      </c>
      <c r="DD25" s="258">
        <f>SUM(DD13:DD24)</f>
        <v>86884</v>
      </c>
      <c r="DE25" s="259">
        <f>DD25/DEFM_Région_Dépt!BP25</f>
        <v>0.14691315647526113</v>
      </c>
      <c r="DF25" s="258">
        <f>SUM(DF13:DF24)</f>
        <v>89450</v>
      </c>
      <c r="DG25" s="259">
        <f>DF25/DEFM_Région_Dépt!BQ25</f>
        <v>0.14967730276313168</v>
      </c>
      <c r="DH25" s="258">
        <f>SUM(DH13:DH24)</f>
        <v>90331</v>
      </c>
      <c r="DI25" s="259">
        <f>DH25/DEFM_Région_Dépt!BR25</f>
        <v>0.15143249903605974</v>
      </c>
      <c r="DJ25" s="258">
        <f>SUM(DJ13:DJ24)</f>
        <v>91174</v>
      </c>
      <c r="DK25" s="259">
        <f>DJ25/DEFM_Région_Dépt!BS25</f>
        <v>0.15335552464396066</v>
      </c>
      <c r="DL25" s="258">
        <f>SUM(DL13:DL24)</f>
        <v>92099</v>
      </c>
      <c r="DM25" s="259">
        <f>DL25/DEFM_Région_Dépt!BT25</f>
        <v>0.153138967223582</v>
      </c>
      <c r="DN25" s="258">
        <f>SUM(DN13:DN24)</f>
        <v>92197</v>
      </c>
      <c r="DO25" s="259">
        <f>DN25/DEFM_Région_Dépt!BU25</f>
        <v>0.15288399673659983</v>
      </c>
      <c r="DP25" s="258">
        <f>SUM(DP13:DP24)</f>
        <v>91104</v>
      </c>
      <c r="DQ25" s="259">
        <f>DP25/DEFM_Région_Dépt!BV25</f>
        <v>0.15299434231274969</v>
      </c>
      <c r="DR25" s="258">
        <f>SUM(DR13:DR24)</f>
        <v>89845</v>
      </c>
      <c r="DS25" s="259">
        <f>DR25/DEFM_Région_Dépt!BW25</f>
        <v>0.14817789593819888</v>
      </c>
      <c r="DT25" s="258">
        <f>SUM(DT13:DT24)</f>
        <v>89548</v>
      </c>
      <c r="DU25" s="259">
        <f>DT25/DEFM_Région_Dépt!BX25</f>
        <v>0.14535290460708389</v>
      </c>
      <c r="DV25" s="258">
        <f>SUM(DV13:DV24)</f>
        <v>92038</v>
      </c>
      <c r="DW25" s="259">
        <f>DV25/DEFM_Région_Dépt!BY25</f>
        <v>0.14624085776162732</v>
      </c>
      <c r="DX25" s="258">
        <f>SUM(DX13:DX24)</f>
        <v>93237</v>
      </c>
      <c r="DY25" s="259">
        <f>DX25/DEFM_Région_Dépt!BZ25</f>
        <v>0.14714367328129588</v>
      </c>
      <c r="DZ25" s="258">
        <f>SUM(DZ13:DZ24)</f>
        <v>94764</v>
      </c>
      <c r="EA25" s="259">
        <f>DZ25/DEFM_Région_Dépt!CA25</f>
        <v>0.15032718100843134</v>
      </c>
      <c r="EB25" s="258">
        <f>SUM(EB13:EB24)</f>
        <v>95420</v>
      </c>
      <c r="EC25" s="260">
        <f>EB25/DEFM_Région_Dépt!CB25</f>
        <v>0.15192017742595443</v>
      </c>
      <c r="ED25" s="261">
        <v>75400</v>
      </c>
      <c r="EE25" s="259">
        <f>ED25/DEFM_Région_Dépt!CC25</f>
        <v>0.11989320917866791</v>
      </c>
      <c r="EF25" s="258">
        <v>74286</v>
      </c>
      <c r="EG25" s="259">
        <f>EF25/DEFM_Région_Dépt!CD25</f>
        <v>0.11916686183984677</v>
      </c>
      <c r="EH25" s="258">
        <v>74022</v>
      </c>
      <c r="EI25" s="259">
        <f>EH25/DEFM_Région_Dépt!CE25</f>
        <v>0.12006539997469644</v>
      </c>
      <c r="EJ25" s="258">
        <v>72486</v>
      </c>
      <c r="EK25" s="259">
        <f>EJ25/DEFM_Région_Dépt!CF25</f>
        <v>0.11861755224271384</v>
      </c>
      <c r="EL25" s="258">
        <v>71639</v>
      </c>
      <c r="EM25" s="259">
        <f>EL25/DEFM_Région_Dépt!CG25</f>
        <v>0.11736440814026258</v>
      </c>
      <c r="EN25" s="258">
        <v>69971</v>
      </c>
      <c r="EO25" s="259">
        <f>EN25/DEFM_Région_Dépt!CH25</f>
        <v>0.11594392616281959</v>
      </c>
      <c r="EP25" s="258">
        <v>68048</v>
      </c>
      <c r="EQ25" s="259">
        <f>EP25/DEFM_Région_Dépt!CI25</f>
        <v>0.11106867363294193</v>
      </c>
      <c r="ER25" s="258">
        <v>68823</v>
      </c>
      <c r="ES25" s="259">
        <f>ER25/DEFM_Région_Dépt!CJ25</f>
        <v>0.10917890949586671</v>
      </c>
      <c r="ET25" s="258">
        <v>70316</v>
      </c>
      <c r="EU25" s="259">
        <f>ET25/DEFM_Région_Dépt!CK25</f>
        <v>0.11055349068291732</v>
      </c>
      <c r="EV25" s="258">
        <v>69937</v>
      </c>
      <c r="EW25" s="259">
        <f>EV25/DEFM_Région_Dépt!CL25</f>
        <v>0.10972540799708809</v>
      </c>
      <c r="EX25" s="258">
        <v>70161</v>
      </c>
      <c r="EY25" s="259">
        <f>EX25/DEFM_Région_Dépt!CM25</f>
        <v>0.11040126890413826</v>
      </c>
      <c r="EZ25" s="258">
        <v>69906</v>
      </c>
      <c r="FA25" s="259">
        <f>EZ25/DEFM_Région_Dépt!CN25</f>
        <v>0.11117578579743888</v>
      </c>
      <c r="FB25" s="258">
        <v>72318</v>
      </c>
      <c r="FC25" s="259">
        <f>FB25/DEFM_Région_Dépt!CO25</f>
        <v>0.11430224232682305</v>
      </c>
      <c r="FD25" s="258">
        <v>72837</v>
      </c>
      <c r="FE25" s="259">
        <f>FD25/DEFM_Région_Dépt!CP25</f>
        <v>0.11582368758755909</v>
      </c>
      <c r="FF25" s="258">
        <v>72474</v>
      </c>
      <c r="FG25" s="259">
        <f>FF25/DEFM_Région_Dépt!CQ25</f>
        <v>0.11626888442897915</v>
      </c>
      <c r="FH25" s="258">
        <v>71514</v>
      </c>
      <c r="FI25" s="259">
        <f>FH25/DEFM_Région_Dépt!CR25</f>
        <v>0.11434135484768396</v>
      </c>
      <c r="FJ25" s="258">
        <v>72273</v>
      </c>
      <c r="FK25" s="259">
        <f>FJ25/DEFM_Région_Dépt!CS25</f>
        <v>0.11521759231213154</v>
      </c>
      <c r="FL25" s="258">
        <v>70555</v>
      </c>
      <c r="FM25" s="259">
        <f>FL25/DEFM_Région_Dépt!CT25</f>
        <v>0.11388471906122383</v>
      </c>
      <c r="FN25" s="258">
        <v>69481</v>
      </c>
      <c r="FO25" s="259">
        <f>FN25/DEFM_Région_Dépt!CU25</f>
        <v>0.10948562352173687</v>
      </c>
      <c r="FP25" s="258">
        <v>69438</v>
      </c>
      <c r="FQ25" s="259">
        <f>FP25/DEFM_Région_Dépt!CV25</f>
        <v>0.10708568643840391</v>
      </c>
      <c r="FR25" s="258">
        <v>69771</v>
      </c>
      <c r="FS25" s="259">
        <f>FR25/DEFM_Région_Dépt!CW25</f>
        <v>0.10691284207558417</v>
      </c>
      <c r="FT25" s="258">
        <v>70513</v>
      </c>
      <c r="FU25" s="259">
        <f>FT25/DEFM_Région_Dépt!CX25</f>
        <v>0.10747032536929445</v>
      </c>
      <c r="FV25" s="258">
        <v>71765</v>
      </c>
      <c r="FW25" s="259">
        <f>FV25/DEFM_Région_Dépt!CY25</f>
        <v>0.10980931600417418</v>
      </c>
      <c r="FX25" s="258">
        <v>70907</v>
      </c>
      <c r="FY25" s="262">
        <f>FX25/DEFM_Région_Dépt!CZ25</f>
        <v>0.11003910735901176</v>
      </c>
      <c r="FZ25" s="451">
        <v>73434</v>
      </c>
      <c r="GA25" s="416">
        <f>FZ25/DEFM_Région_Dépt!DA25</f>
        <v>0.11327425437886116</v>
      </c>
      <c r="GB25" s="404">
        <v>73292</v>
      </c>
      <c r="GC25" s="416">
        <f>GB25/DEFM_Région_Dépt!DB25</f>
        <v>0.11393589667855378</v>
      </c>
      <c r="GD25" s="404">
        <v>73919</v>
      </c>
      <c r="GE25" s="416">
        <f>GD25/DEFM_Région_Dépt!DC25</f>
        <v>0.11623690508763489</v>
      </c>
      <c r="GF25" s="404">
        <v>72833</v>
      </c>
      <c r="GG25" s="416">
        <f>GF25/DEFM_Région_Dépt!DD25</f>
        <v>0.11435403543368901</v>
      </c>
      <c r="GH25" s="404">
        <v>72902</v>
      </c>
      <c r="GI25" s="416">
        <f>GH25/DEFM_Région_Dépt!DE25</f>
        <v>0.11438065905928019</v>
      </c>
      <c r="GJ25" s="404">
        <v>71199</v>
      </c>
      <c r="GK25" s="416">
        <f>GJ25/DEFM_Région_Dépt!DF25</f>
        <v>0.1135217097374933</v>
      </c>
      <c r="GL25" s="404">
        <v>70198</v>
      </c>
      <c r="GM25" s="416">
        <f>GL25/DEFM_Région_Dépt!DG25</f>
        <v>0.10929518168895448</v>
      </c>
      <c r="GN25" s="404">
        <v>69973</v>
      </c>
      <c r="GO25" s="416">
        <f>GN25/DEFM_Région_Dépt!DH25</f>
        <v>0.10694100997380462</v>
      </c>
      <c r="GP25" s="404">
        <v>69364</v>
      </c>
      <c r="GQ25" s="416">
        <f>GP25/DEFM_Région_Dépt!DI25</f>
        <v>0.10515321073240688</v>
      </c>
      <c r="GR25" s="404">
        <v>71225</v>
      </c>
      <c r="GS25" s="416">
        <f>GR25/DEFM_Région_Dépt!DJ25</f>
        <v>0.10777508939014961</v>
      </c>
      <c r="GT25" s="404">
        <v>71827</v>
      </c>
      <c r="GU25" s="416">
        <f>GT25/DEFM_Région_Dépt!DK25</f>
        <v>0.11018861556634528</v>
      </c>
      <c r="GV25" s="404">
        <v>70993</v>
      </c>
      <c r="GW25" s="456">
        <f>GV25/DEFM_Région_Dépt!DL25</f>
        <v>0.10989152172970831</v>
      </c>
      <c r="GX25" s="451">
        <v>72043</v>
      </c>
      <c r="GY25" s="416">
        <f>GX25/DEFM_Région_Dépt!DM25</f>
        <v>0.11080964268300748</v>
      </c>
      <c r="GZ25" s="404">
        <v>71551</v>
      </c>
      <c r="HA25" s="416">
        <f>GZ25/DEFM_Région_Dépt!DN25</f>
        <v>0.11136706413750488</v>
      </c>
      <c r="HB25" s="404">
        <v>72017</v>
      </c>
      <c r="HC25" s="416">
        <f>HB25/DEFM_Région_Dépt!DO25</f>
        <v>0.11312773032945386</v>
      </c>
      <c r="HD25" s="404">
        <v>70554</v>
      </c>
      <c r="HE25" s="416">
        <f>HD25/DEFM_Région_Dépt!DP25</f>
        <v>0.1111156608290286</v>
      </c>
      <c r="HF25" s="404">
        <v>70756</v>
      </c>
      <c r="HG25" s="416">
        <f>HF25/DEFM_Région_Dépt!DQ25</f>
        <v>0.11180956534655656</v>
      </c>
      <c r="HH25" s="404">
        <v>69884</v>
      </c>
      <c r="HI25" s="416">
        <f>HH25/DEFM_Région_Dépt!DR25</f>
        <v>0.11131712414302826</v>
      </c>
      <c r="HJ25" s="404">
        <v>69414</v>
      </c>
      <c r="HK25" s="416">
        <f>HJ25/DEFM_Région_Dépt!DS25</f>
        <v>0.10850871255523996</v>
      </c>
      <c r="HL25" s="404">
        <v>68180</v>
      </c>
      <c r="HM25" s="416">
        <f>HL25/DEFM_Région_Dépt!DT25</f>
        <v>0.10592795718136551</v>
      </c>
      <c r="HN25" s="404">
        <v>68307</v>
      </c>
      <c r="HO25" s="416">
        <f>HN25/DEFM_Région_Dépt!DU25</f>
        <v>0.10548806006798109</v>
      </c>
      <c r="HP25" s="404">
        <v>69006</v>
      </c>
      <c r="HQ25" s="416">
        <f>HP25/DEFM_Région_Dépt!DV25</f>
        <v>0.10632731172457149</v>
      </c>
      <c r="HR25" s="404">
        <v>69041</v>
      </c>
      <c r="HS25" s="416">
        <f>HR25/DEFM_Région_Dépt!DW25</f>
        <v>0.10829094456757185</v>
      </c>
      <c r="HT25" s="404">
        <v>68874</v>
      </c>
      <c r="HU25" s="456">
        <f>HT25/DEFM_Région_Dépt!DX25</f>
        <v>0.10901579663807022</v>
      </c>
      <c r="HV25" s="451">
        <v>70718</v>
      </c>
      <c r="HW25" s="416">
        <f>HV25/DEFM_Région_Dépt!DY25</f>
        <v>0.11236012183283099</v>
      </c>
      <c r="HX25" s="404">
        <v>69952</v>
      </c>
      <c r="HY25" s="416">
        <f>HX25/DEFM_Région_Dépt!DZ25</f>
        <v>0.11254028086805572</v>
      </c>
      <c r="HZ25" s="404">
        <v>72065</v>
      </c>
      <c r="IA25" s="416">
        <f>HZ25/DEFM_Région_Dépt!EA25</f>
        <v>0.11207027933204154</v>
      </c>
      <c r="IB25" s="404">
        <v>75594</v>
      </c>
      <c r="IC25" s="416">
        <f>IB25/DEFM_Région_Dépt!EB25</f>
        <v>0.11287605941693991</v>
      </c>
      <c r="ID25" s="404">
        <v>77382</v>
      </c>
      <c r="IE25" s="416">
        <f>ID25/DEFM_Région_Dépt!EC25</f>
        <v>0.11525486335249234</v>
      </c>
      <c r="IF25" s="404">
        <v>77408</v>
      </c>
      <c r="IG25" s="416">
        <f>IF25/DEFM_Région_Dépt!ED25</f>
        <v>0.11597903004205679</v>
      </c>
      <c r="IH25" s="404">
        <v>79723</v>
      </c>
      <c r="II25" s="416">
        <f>IH25/DEFM_Région_Dépt!EE25</f>
        <v>0.11830233924723843</v>
      </c>
      <c r="IJ25" s="404">
        <v>79979</v>
      </c>
      <c r="IK25" s="416">
        <f>IJ25/DEFM_Région_Dépt!EF25</f>
        <v>0.11737452304079836</v>
      </c>
      <c r="IL25" s="404"/>
      <c r="IM25" s="416" t="e">
        <f>IL25/DEFM_Région_Dépt!EG25</f>
        <v>#DIV/0!</v>
      </c>
      <c r="IN25" s="404"/>
      <c r="IO25" s="416" t="e">
        <f>IN25/DEFM_Région_Dépt!EH25</f>
        <v>#DIV/0!</v>
      </c>
      <c r="IP25" s="404"/>
      <c r="IQ25" s="416" t="e">
        <f>IP25/DEFM_Région_Dépt!EI25</f>
        <v>#DIV/0!</v>
      </c>
      <c r="IR25" s="404"/>
      <c r="IS25" s="456" t="e">
        <f>IR25/DEFM_Région_Dépt!EJ25</f>
        <v>#DIV/0!</v>
      </c>
    </row>
    <row r="26" spans="1:253" s="209" customFormat="1" x14ac:dyDescent="0.35">
      <c r="A26" s="246" t="s">
        <v>388</v>
      </c>
      <c r="B26" s="247">
        <v>4184</v>
      </c>
      <c r="C26" s="248">
        <f>B26/DEFM_Région_Dépt!O26</f>
        <v>0.14055833641280613</v>
      </c>
      <c r="D26" s="249">
        <v>4287</v>
      </c>
      <c r="E26" s="250">
        <f>D26/DEFM_Région_Dépt!P26</f>
        <v>0.14080667411154174</v>
      </c>
      <c r="F26" s="247">
        <v>4144</v>
      </c>
      <c r="G26" s="248">
        <f>F26/DEFM_Région_Dépt!Q26</f>
        <v>0.1349177926094742</v>
      </c>
      <c r="H26" s="249">
        <v>4073</v>
      </c>
      <c r="I26" s="250">
        <f>H26/DEFM_Région_Dépt!R26</f>
        <v>0.13170573969280516</v>
      </c>
      <c r="J26" s="247">
        <v>4281</v>
      </c>
      <c r="K26" s="248">
        <f>J26/DEFM_Région_Dépt!S26</f>
        <v>0.13814133591481123</v>
      </c>
      <c r="L26" s="249">
        <v>4119</v>
      </c>
      <c r="M26" s="250">
        <f>L26/DEFM_Région_Dépt!T26</f>
        <v>0.13194733638722492</v>
      </c>
      <c r="N26" s="247">
        <v>4222</v>
      </c>
      <c r="O26" s="248">
        <f>N26/DEFM_Région_Dépt!U26</f>
        <v>0.13305600201695503</v>
      </c>
      <c r="P26" s="249">
        <v>4217</v>
      </c>
      <c r="Q26" s="250">
        <f>P26/DEFM_Région_Dépt!V26</f>
        <v>0.13408585055643879</v>
      </c>
      <c r="R26" s="247">
        <v>4330</v>
      </c>
      <c r="S26" s="248">
        <f>R26/DEFM_Région_Dépt!W26</f>
        <v>0.1386753779144248</v>
      </c>
      <c r="T26" s="249">
        <v>4234</v>
      </c>
      <c r="U26" s="250">
        <f>T26/DEFM_Région_Dépt!X26</f>
        <v>0.13818086877060148</v>
      </c>
      <c r="V26" s="247">
        <v>4380</v>
      </c>
      <c r="W26" s="248">
        <f>V26/DEFM_Région_Dépt!Y26</f>
        <v>0.14447339776363097</v>
      </c>
      <c r="X26" s="249">
        <v>4273</v>
      </c>
      <c r="Y26" s="250">
        <f>X26/DEFM_Région_Dépt!Z26</f>
        <v>0.14156975781068815</v>
      </c>
      <c r="Z26" s="247">
        <v>4215</v>
      </c>
      <c r="AA26" s="248">
        <f>Z26/DEFM_Région_Dépt!AA26</f>
        <v>0.13623141564318034</v>
      </c>
      <c r="AB26" s="249">
        <v>4412</v>
      </c>
      <c r="AC26" s="250">
        <f>AB26/DEFM_Région_Dépt!AB26</f>
        <v>0.13971310047816587</v>
      </c>
      <c r="AD26" s="247">
        <v>4356</v>
      </c>
      <c r="AE26" s="248">
        <f>AD26/DEFM_Région_Dépt!AC26</f>
        <v>0.13522490919814981</v>
      </c>
      <c r="AF26" s="249">
        <v>4334</v>
      </c>
      <c r="AG26" s="250">
        <f>AF26/DEFM_Région_Dépt!AD26</f>
        <v>0.13399703190699974</v>
      </c>
      <c r="AH26" s="247">
        <v>4540</v>
      </c>
      <c r="AI26" s="248">
        <f>AH26/DEFM_Région_Dépt!AE26</f>
        <v>0.14018835880809016</v>
      </c>
      <c r="AJ26" s="249">
        <v>4383</v>
      </c>
      <c r="AK26" s="250">
        <f>AJ26/DEFM_Région_Dépt!AF26</f>
        <v>0.13494042671100029</v>
      </c>
      <c r="AL26" s="247">
        <v>4538</v>
      </c>
      <c r="AM26" s="248">
        <f>AL26/DEFM_Région_Dépt!AG26</f>
        <v>0.13762358221629162</v>
      </c>
      <c r="AN26" s="249">
        <v>4725</v>
      </c>
      <c r="AO26" s="250">
        <f>AN26/DEFM_Région_Dépt!AH26</f>
        <v>0.14254253650295642</v>
      </c>
      <c r="AP26" s="247">
        <v>4746</v>
      </c>
      <c r="AQ26" s="248">
        <f>AP26/DEFM_Région_Dépt!AI26</f>
        <v>0.14294750158127767</v>
      </c>
      <c r="AR26" s="249">
        <v>4678</v>
      </c>
      <c r="AS26" s="250">
        <f>AR26/DEFM_Région_Dépt!AJ26</f>
        <v>0.14215820342176436</v>
      </c>
      <c r="AT26" s="247">
        <v>4758</v>
      </c>
      <c r="AU26" s="248">
        <f>AT26/DEFM_Région_Dépt!AK26</f>
        <v>0.14546010394374809</v>
      </c>
      <c r="AV26" s="249">
        <v>4773</v>
      </c>
      <c r="AW26" s="250">
        <f>AV26/DEFM_Région_Dépt!AL26</f>
        <v>0.1449570261487533</v>
      </c>
      <c r="AX26" s="247">
        <v>4795</v>
      </c>
      <c r="AY26" s="248">
        <f>AX26/DEFM_Région_Dépt!AM26</f>
        <v>0.14119552414605419</v>
      </c>
      <c r="AZ26" s="249">
        <v>4850</v>
      </c>
      <c r="BA26" s="250">
        <f>AZ26/DEFM_Région_Dépt!AN26</f>
        <v>0.13853976234003657</v>
      </c>
      <c r="BB26" s="247">
        <v>4891</v>
      </c>
      <c r="BC26" s="248">
        <f>BB26/DEFM_Région_Dépt!AO26</f>
        <v>0.13680736203183128</v>
      </c>
      <c r="BD26" s="249">
        <v>5076</v>
      </c>
      <c r="BE26" s="250">
        <f>BD26/DEFM_Région_Dépt!AP26</f>
        <v>0.13907230335077672</v>
      </c>
      <c r="BF26" s="247">
        <v>5090</v>
      </c>
      <c r="BG26" s="248">
        <f>BF26/DEFM_Région_Dépt!AQ26</f>
        <v>0.13843559617058313</v>
      </c>
      <c r="BH26" s="249">
        <v>5186</v>
      </c>
      <c r="BI26" s="250">
        <f>BH26/DEFM_Région_Dépt!AR26</f>
        <v>0.14126556073111601</v>
      </c>
      <c r="BJ26" s="247">
        <v>5366</v>
      </c>
      <c r="BK26" s="248">
        <f>BJ26/DEFM_Région_Dépt!AS26</f>
        <v>0.14254974364423664</v>
      </c>
      <c r="BL26" s="249">
        <v>5424</v>
      </c>
      <c r="BM26" s="250">
        <f>BL26/DEFM_Région_Dépt!AT26</f>
        <v>0.14404079031230083</v>
      </c>
      <c r="BN26" s="247">
        <v>5448</v>
      </c>
      <c r="BO26" s="248">
        <f>BN26/DEFM_Région_Dépt!AU26</f>
        <v>0.14548950488703732</v>
      </c>
      <c r="BP26" s="249">
        <v>5686</v>
      </c>
      <c r="BQ26" s="250">
        <f>BP26/DEFM_Région_Dépt!AV26</f>
        <v>0.15268118471577025</v>
      </c>
      <c r="BR26" s="247">
        <v>5714</v>
      </c>
      <c r="BS26" s="248">
        <f>BR26/DEFM_Région_Dépt!AW26</f>
        <v>0.15594126958135474</v>
      </c>
      <c r="BT26" s="249">
        <v>5681</v>
      </c>
      <c r="BU26" s="250">
        <f>BT26/DEFM_Région_Dépt!AX26</f>
        <v>0.15629470672389129</v>
      </c>
      <c r="BV26" s="247">
        <v>5807</v>
      </c>
      <c r="BW26" s="248">
        <f>BV26/DEFM_Région_Dépt!AY26</f>
        <v>0.15624075120402509</v>
      </c>
      <c r="BX26" s="249">
        <v>5637</v>
      </c>
      <c r="BY26" s="250">
        <f>BX26/DEFM_Région_Dépt!AZ26</f>
        <v>0.15125171053690734</v>
      </c>
      <c r="BZ26" s="247">
        <v>5776</v>
      </c>
      <c r="CA26" s="248">
        <f>BZ26/DEFM_Région_Dépt!BA26</f>
        <v>0.15232067510548522</v>
      </c>
      <c r="CB26" s="249">
        <v>5796</v>
      </c>
      <c r="CC26" s="250">
        <f>CB26/DEFM_Région_Dépt!BB26</f>
        <v>0.15013210381805936</v>
      </c>
      <c r="CD26" s="247">
        <v>5854</v>
      </c>
      <c r="CE26" s="248">
        <f>CD26/DEFM_Région_Dépt!BC26</f>
        <v>0.15254325620179279</v>
      </c>
      <c r="CF26" s="249">
        <v>5758</v>
      </c>
      <c r="CG26" s="250">
        <f>CF26/DEFM_Région_Dépt!BD26</f>
        <v>0.15042583207064109</v>
      </c>
      <c r="CH26" s="247">
        <v>5828</v>
      </c>
      <c r="CI26" s="248">
        <f>CH26/DEFM_Région_Dépt!BE26</f>
        <v>0.15097663333506037</v>
      </c>
      <c r="CJ26" s="249">
        <v>5936</v>
      </c>
      <c r="CK26" s="250">
        <f>CJ26/DEFM_Région_Dépt!BF26</f>
        <v>0.15485756026296568</v>
      </c>
      <c r="CL26" s="247">
        <v>6013</v>
      </c>
      <c r="CM26" s="248">
        <f>CL26/DEFM_Région_Dépt!BG26</f>
        <v>0.15784223651397822</v>
      </c>
      <c r="CN26" s="249">
        <v>6208</v>
      </c>
      <c r="CO26" s="250">
        <f>CN26/DEFM_Région_Dépt!BH26</f>
        <v>0.16313659536448205</v>
      </c>
      <c r="CP26" s="247">
        <v>6196</v>
      </c>
      <c r="CQ26" s="248">
        <f>CP26/DEFM_Région_Dépt!BI26</f>
        <v>0.1644591904445919</v>
      </c>
      <c r="CR26" s="249">
        <v>6299</v>
      </c>
      <c r="CS26" s="250">
        <f>CR26/DEFM_Région_Dépt!BJ26</f>
        <v>0.16760683305837901</v>
      </c>
      <c r="CT26" s="247">
        <v>6398</v>
      </c>
      <c r="CU26" s="248">
        <f>CT26/DEFM_Région_Dépt!BK26</f>
        <v>0.16547692944340989</v>
      </c>
      <c r="CV26" s="249">
        <v>6306</v>
      </c>
      <c r="CW26" s="250">
        <f>CV26/DEFM_Région_Dépt!BL26</f>
        <v>0.16150181836807867</v>
      </c>
      <c r="CX26" s="247">
        <v>6424</v>
      </c>
      <c r="CY26" s="248">
        <f>CX26/DEFM_Région_Dépt!BM26</f>
        <v>0.16151254588424599</v>
      </c>
      <c r="CZ26" s="249">
        <v>6373</v>
      </c>
      <c r="DA26" s="250">
        <f>CZ26/DEFM_Région_Dépt!BN26</f>
        <v>0.15776314486582829</v>
      </c>
      <c r="DB26" s="247">
        <v>6342</v>
      </c>
      <c r="DC26" s="248">
        <f>DB26/DEFM_Région_Dépt!BO26</f>
        <v>0.1574283231972198</v>
      </c>
      <c r="DD26" s="249">
        <v>6547</v>
      </c>
      <c r="DE26" s="250">
        <f>DD26/DEFM_Région_Dépt!BP26</f>
        <v>0.16165831255092719</v>
      </c>
      <c r="DF26" s="247">
        <v>6649</v>
      </c>
      <c r="DG26" s="248">
        <f>DF26/DEFM_Région_Dépt!BQ26</f>
        <v>0.16337010737364555</v>
      </c>
      <c r="DH26" s="249">
        <v>6487</v>
      </c>
      <c r="DI26" s="250">
        <f>DH26/DEFM_Région_Dépt!BR26</f>
        <v>0.15912770445959867</v>
      </c>
      <c r="DJ26" s="247">
        <v>6658</v>
      </c>
      <c r="DK26" s="248">
        <f>DJ26/DEFM_Région_Dépt!BS26</f>
        <v>0.16290677758747246</v>
      </c>
      <c r="DL26" s="249">
        <v>6593</v>
      </c>
      <c r="DM26" s="250">
        <f>DL26/DEFM_Région_Dépt!BT26</f>
        <v>0.16157729634349574</v>
      </c>
      <c r="DN26" s="247">
        <v>6577</v>
      </c>
      <c r="DO26" s="248">
        <f>DN26/DEFM_Région_Dépt!BU26</f>
        <v>0.16147802602504296</v>
      </c>
      <c r="DP26" s="249">
        <v>6637</v>
      </c>
      <c r="DQ26" s="250">
        <f>DP26/DEFM_Région_Dépt!BV26</f>
        <v>0.16484526352391835</v>
      </c>
      <c r="DR26" s="247">
        <v>6399</v>
      </c>
      <c r="DS26" s="248">
        <f>DR26/DEFM_Région_Dépt!BW26</f>
        <v>0.15585649219377937</v>
      </c>
      <c r="DT26" s="249">
        <v>6386</v>
      </c>
      <c r="DU26" s="250">
        <f>DT26/DEFM_Région_Dépt!BX26</f>
        <v>0.15492103539458044</v>
      </c>
      <c r="DV26" s="247">
        <v>6622</v>
      </c>
      <c r="DW26" s="248">
        <f>DV26/DEFM_Région_Dépt!BY26</f>
        <v>0.15724360648730795</v>
      </c>
      <c r="DX26" s="249">
        <v>6626</v>
      </c>
      <c r="DY26" s="250">
        <f>DX26/DEFM_Région_Dépt!BZ26</f>
        <v>0.15601233783051965</v>
      </c>
      <c r="DZ26" s="247">
        <v>6676</v>
      </c>
      <c r="EA26" s="248">
        <f>DZ26/DEFM_Région_Dépt!CA26</f>
        <v>0.15779521603479246</v>
      </c>
      <c r="EB26" s="249">
        <v>6723</v>
      </c>
      <c r="EC26" s="251">
        <f>EB26/DEFM_Région_Dépt!CB26</f>
        <v>0.15811011029844077</v>
      </c>
      <c r="ED26" s="252">
        <v>5138</v>
      </c>
      <c r="EE26" s="248">
        <f>ED26/DEFM_Région_Dépt!CC26</f>
        <v>0.12055373064289066</v>
      </c>
      <c r="EF26" s="249">
        <v>5263</v>
      </c>
      <c r="EG26" s="250">
        <f>EF26/DEFM_Région_Dépt!CD26</f>
        <v>0.12424750348214075</v>
      </c>
      <c r="EH26" s="247">
        <v>5326</v>
      </c>
      <c r="EI26" s="248">
        <f>EH26/DEFM_Région_Dépt!CE26</f>
        <v>0.12701213841127512</v>
      </c>
      <c r="EJ26" s="249">
        <v>5317</v>
      </c>
      <c r="EK26" s="250">
        <f>EJ26/DEFM_Région_Dépt!CF26</f>
        <v>0.12959126471520144</v>
      </c>
      <c r="EL26" s="247">
        <v>5306</v>
      </c>
      <c r="EM26" s="248">
        <f>EL26/DEFM_Région_Dépt!CG26</f>
        <v>0.13033012379642367</v>
      </c>
      <c r="EN26" s="249">
        <v>5081</v>
      </c>
      <c r="EO26" s="250">
        <f>EN26/DEFM_Région_Dépt!CH26</f>
        <v>0.12660719625236719</v>
      </c>
      <c r="EP26" s="247">
        <v>5079</v>
      </c>
      <c r="EQ26" s="248">
        <f>EP26/DEFM_Région_Dépt!CI26</f>
        <v>0.12521263220176024</v>
      </c>
      <c r="ER26" s="249">
        <v>5111</v>
      </c>
      <c r="ES26" s="250">
        <f>ER26/DEFM_Région_Dépt!CJ26</f>
        <v>0.12309730250481696</v>
      </c>
      <c r="ET26" s="247">
        <v>5094</v>
      </c>
      <c r="EU26" s="248">
        <f>ET26/DEFM_Région_Dépt!CK26</f>
        <v>0.12287133966906266</v>
      </c>
      <c r="EV26" s="249">
        <v>4940</v>
      </c>
      <c r="EW26" s="250">
        <f>EV26/DEFM_Région_Dépt!CL26</f>
        <v>0.12013618677042802</v>
      </c>
      <c r="EX26" s="247">
        <v>4994</v>
      </c>
      <c r="EY26" s="248">
        <f>EX26/DEFM_Région_Dépt!CM26</f>
        <v>0.12195360195360196</v>
      </c>
      <c r="EZ26" s="249">
        <v>4992</v>
      </c>
      <c r="FA26" s="250">
        <f>EZ26/DEFM_Région_Dépt!CN26</f>
        <v>0.1221643051170986</v>
      </c>
      <c r="FB26" s="247">
        <v>5188</v>
      </c>
      <c r="FC26" s="248">
        <f>FB26/DEFM_Région_Dépt!CO26</f>
        <v>0.12550195945619044</v>
      </c>
      <c r="FD26" s="249">
        <v>5292</v>
      </c>
      <c r="FE26" s="250">
        <f>FD26/DEFM_Région_Dépt!CP26</f>
        <v>0.12810147418363149</v>
      </c>
      <c r="FF26" s="247">
        <v>5291</v>
      </c>
      <c r="FG26" s="248">
        <f>FF26/DEFM_Région_Dépt!CQ26</f>
        <v>0.1290676684392838</v>
      </c>
      <c r="FH26" s="249">
        <v>5197</v>
      </c>
      <c r="FI26" s="250">
        <f>FH26/DEFM_Région_Dépt!CR26</f>
        <v>0.12815012082655225</v>
      </c>
      <c r="FJ26" s="247">
        <v>5270</v>
      </c>
      <c r="FK26" s="248">
        <f>FJ26/DEFM_Région_Dépt!CS26</f>
        <v>0.13046169080331724</v>
      </c>
      <c r="FL26" s="249">
        <v>5201</v>
      </c>
      <c r="FM26" s="250">
        <f>FL26/DEFM_Région_Dépt!CT26</f>
        <v>0.12944895216287519</v>
      </c>
      <c r="FN26" s="247">
        <v>5239</v>
      </c>
      <c r="FO26" s="248">
        <f>FN26/DEFM_Région_Dépt!CU26</f>
        <v>0.12707075117029276</v>
      </c>
      <c r="FP26" s="253">
        <v>5211</v>
      </c>
      <c r="FQ26" s="254">
        <f>FP26/DEFM_Région_Dépt!CV26</f>
        <v>0.12405961337015523</v>
      </c>
      <c r="FR26" s="247">
        <v>5213</v>
      </c>
      <c r="FS26" s="248">
        <f>FR26/DEFM_Région_Dépt!CW26</f>
        <v>0.12422256642440128</v>
      </c>
      <c r="FT26" s="253">
        <v>5207</v>
      </c>
      <c r="FU26" s="254">
        <f>FT26/DEFM_Région_Dépt!CX26</f>
        <v>0.1244205495818399</v>
      </c>
      <c r="FV26" s="247">
        <v>5342</v>
      </c>
      <c r="FW26" s="248">
        <f>FV26/DEFM_Région_Dépt!CY26</f>
        <v>0.1280471727510247</v>
      </c>
      <c r="FX26" s="255">
        <v>5344</v>
      </c>
      <c r="FY26" s="256">
        <f>FX26/DEFM_Région_Dépt!CZ26</f>
        <v>0.1281842168385704</v>
      </c>
      <c r="FZ26" s="450">
        <v>5507</v>
      </c>
      <c r="GA26" s="420">
        <f>FZ26/DEFM_Région_Dépt!DA26</f>
        <v>0.13113465888796286</v>
      </c>
      <c r="GB26" s="452">
        <v>5446</v>
      </c>
      <c r="GC26" s="420">
        <f>GB26/DEFM_Région_Dépt!DB26</f>
        <v>0.13070609129746075</v>
      </c>
      <c r="GD26" s="452">
        <v>5559</v>
      </c>
      <c r="GE26" s="420">
        <f>GD26/DEFM_Région_Dépt!DC26</f>
        <v>0.13522586294971903</v>
      </c>
      <c r="GF26" s="452">
        <v>5474</v>
      </c>
      <c r="GG26" s="420">
        <f>GF26/DEFM_Région_Dépt!DD26</f>
        <v>0.13478774746380381</v>
      </c>
      <c r="GH26" s="452">
        <v>5449</v>
      </c>
      <c r="GI26" s="420">
        <f>GH26/DEFM_Région_Dépt!DE26</f>
        <v>0.13505006443937742</v>
      </c>
      <c r="GJ26" s="452">
        <v>5308</v>
      </c>
      <c r="GK26" s="420">
        <f>GJ26/DEFM_Région_Dépt!DF26</f>
        <v>0.13251447972838026</v>
      </c>
      <c r="GL26" s="452">
        <v>5231</v>
      </c>
      <c r="GM26" s="420">
        <f>GL26/DEFM_Région_Dépt!DG26</f>
        <v>0.12744859175518955</v>
      </c>
      <c r="GN26" s="452">
        <v>5246</v>
      </c>
      <c r="GO26" s="420">
        <f>GN26/DEFM_Région_Dépt!DH26</f>
        <v>0.12627271633168852</v>
      </c>
      <c r="GP26" s="452">
        <v>5112</v>
      </c>
      <c r="GQ26" s="420">
        <f>GP26/DEFM_Région_Dépt!DI26</f>
        <v>0.12341863833896669</v>
      </c>
      <c r="GR26" s="452">
        <v>5305</v>
      </c>
      <c r="GS26" s="420">
        <f>GR26/DEFM_Région_Dépt!DJ26</f>
        <v>0.12751177771368138</v>
      </c>
      <c r="GT26" s="452">
        <v>5483</v>
      </c>
      <c r="GU26" s="420">
        <f>GT26/DEFM_Région_Dépt!DK26</f>
        <v>0.13300504560450224</v>
      </c>
      <c r="GV26" s="497">
        <v>5446</v>
      </c>
      <c r="GW26" s="498">
        <f>GV26/DEFM_Région_Dépt!DL26</f>
        <v>0.13172088523400652</v>
      </c>
      <c r="GX26" s="450">
        <v>5470</v>
      </c>
      <c r="GY26" s="420">
        <f>GX26/DEFM_Région_Dépt!DM26</f>
        <v>0.1313010081613058</v>
      </c>
      <c r="GZ26" s="452">
        <v>5408</v>
      </c>
      <c r="HA26" s="420">
        <f>GZ26/DEFM_Région_Dépt!DN26</f>
        <v>0.13168082982298085</v>
      </c>
      <c r="HB26" s="452">
        <v>5506</v>
      </c>
      <c r="HC26" s="420">
        <f>HB26/DEFM_Région_Dépt!DO26</f>
        <v>0.13485182463874601</v>
      </c>
      <c r="HD26" s="452">
        <v>5396</v>
      </c>
      <c r="HE26" s="420">
        <f>HD26/DEFM_Région_Dépt!DP26</f>
        <v>0.1334355448947798</v>
      </c>
      <c r="HF26" s="452">
        <v>5380</v>
      </c>
      <c r="HG26" s="420">
        <f>HF26/DEFM_Région_Dépt!DQ26</f>
        <v>0.13422818791946309</v>
      </c>
      <c r="HH26" s="452">
        <v>5316</v>
      </c>
      <c r="HI26" s="420">
        <f>HH26/DEFM_Région_Dépt!DR26</f>
        <v>0.13326648282777639</v>
      </c>
      <c r="HJ26" s="452">
        <v>5288</v>
      </c>
      <c r="HK26" s="420">
        <f>HJ26/DEFM_Région_Dépt!DS26</f>
        <v>0.12986885406945331</v>
      </c>
      <c r="HL26" s="452">
        <v>5265</v>
      </c>
      <c r="HM26" s="420">
        <f>HL26/DEFM_Région_Dépt!DT26</f>
        <v>0.12834889446868677</v>
      </c>
      <c r="HN26" s="452">
        <v>5176</v>
      </c>
      <c r="HO26" s="420">
        <f>HN26/DEFM_Région_Dépt!DU26</f>
        <v>0.12781509284867643</v>
      </c>
      <c r="HP26" s="452">
        <v>5134</v>
      </c>
      <c r="HQ26" s="420">
        <f>HP26/DEFM_Région_Dépt!DV26</f>
        <v>0.12746728902351218</v>
      </c>
      <c r="HR26" s="452">
        <v>5035</v>
      </c>
      <c r="HS26" s="420">
        <f>HR26/DEFM_Région_Dépt!DW26</f>
        <v>0.12725894098319221</v>
      </c>
      <c r="HT26" s="452">
        <v>5146</v>
      </c>
      <c r="HU26" s="455">
        <f>HT26/DEFM_Région_Dépt!DX26</f>
        <v>0.12983474202094109</v>
      </c>
      <c r="HV26" s="450">
        <v>5330</v>
      </c>
      <c r="HW26" s="420">
        <f>HV26/DEFM_Région_Dépt!DY26</f>
        <v>0.13405432595573441</v>
      </c>
      <c r="HX26" s="452">
        <v>5208</v>
      </c>
      <c r="HY26" s="420">
        <f>HX26/DEFM_Région_Dépt!DZ26</f>
        <v>0.13419221850038651</v>
      </c>
      <c r="HZ26" s="452">
        <v>5142</v>
      </c>
      <c r="IA26" s="420">
        <f>HZ26/DEFM_Région_Dépt!EA26</f>
        <v>0.13063360601595447</v>
      </c>
      <c r="IB26" s="452">
        <v>5320</v>
      </c>
      <c r="IC26" s="420">
        <f>IB26/DEFM_Région_Dépt!EB26</f>
        <v>0.13237782422613714</v>
      </c>
      <c r="ID26" s="452">
        <v>5547</v>
      </c>
      <c r="IE26" s="420">
        <f>ID26/DEFM_Région_Dépt!EC26</f>
        <v>0.13767000893477613</v>
      </c>
      <c r="IF26" s="452">
        <v>5557</v>
      </c>
      <c r="IG26" s="420">
        <f>IF26/DEFM_Région_Dépt!ED26</f>
        <v>0.13615092490505942</v>
      </c>
      <c r="IH26" s="452">
        <v>5735</v>
      </c>
      <c r="II26" s="420">
        <f>IH26/DEFM_Région_Dépt!EE26</f>
        <v>0.1382494033700552</v>
      </c>
      <c r="IJ26" s="452">
        <v>5815</v>
      </c>
      <c r="IK26" s="420">
        <f>IJ26/DEFM_Région_Dépt!EF26</f>
        <v>0.13867029141031145</v>
      </c>
      <c r="IL26" s="452"/>
      <c r="IM26" s="420" t="e">
        <f>IL26/DEFM_Région_Dépt!EG26</f>
        <v>#DIV/0!</v>
      </c>
      <c r="IN26" s="452"/>
      <c r="IO26" s="420" t="e">
        <f>IN26/DEFM_Région_Dépt!EH26</f>
        <v>#DIV/0!</v>
      </c>
      <c r="IP26" s="452"/>
      <c r="IQ26" s="420" t="e">
        <f>IP26/DEFM_Région_Dépt!EI26</f>
        <v>#DIV/0!</v>
      </c>
      <c r="IR26" s="452"/>
      <c r="IS26" s="455" t="e">
        <f>IR26/DEFM_Région_Dépt!EJ26</f>
        <v>#DIV/0!</v>
      </c>
    </row>
    <row r="27" spans="1:253" s="209" customFormat="1" x14ac:dyDescent="0.35">
      <c r="A27" s="246" t="s">
        <v>70</v>
      </c>
      <c r="B27" s="247">
        <v>5097</v>
      </c>
      <c r="C27" s="248">
        <f>B27/DEFM_Région_Dépt!O27</f>
        <v>0.15219468498059122</v>
      </c>
      <c r="D27" s="249">
        <v>5200</v>
      </c>
      <c r="E27" s="250">
        <f>D27/DEFM_Région_Dépt!P27</f>
        <v>0.15187359443908993</v>
      </c>
      <c r="F27" s="247">
        <v>5267</v>
      </c>
      <c r="G27" s="248">
        <f>F27/DEFM_Région_Dépt!Q27</f>
        <v>0.15266224167415438</v>
      </c>
      <c r="H27" s="249">
        <v>5145</v>
      </c>
      <c r="I27" s="250">
        <f>H27/DEFM_Région_Dépt!R27</f>
        <v>0.15020143632860397</v>
      </c>
      <c r="J27" s="247">
        <v>5241</v>
      </c>
      <c r="K27" s="248">
        <f>J27/DEFM_Région_Dépt!S27</f>
        <v>0.15331734144629067</v>
      </c>
      <c r="L27" s="249">
        <v>5159</v>
      </c>
      <c r="M27" s="250">
        <f>L27/DEFM_Région_Dépt!T27</f>
        <v>0.1503643252696007</v>
      </c>
      <c r="N27" s="247">
        <v>5434</v>
      </c>
      <c r="O27" s="248">
        <f>N27/DEFM_Région_Dépt!U27</f>
        <v>0.1574844225474569</v>
      </c>
      <c r="P27" s="249">
        <v>5373</v>
      </c>
      <c r="Q27" s="250">
        <f>P27/DEFM_Région_Dépt!V27</f>
        <v>0.15746439247406366</v>
      </c>
      <c r="R27" s="247">
        <v>5334</v>
      </c>
      <c r="S27" s="248">
        <f>R27/DEFM_Région_Dépt!W27</f>
        <v>0.15746125461254612</v>
      </c>
      <c r="T27" s="249">
        <v>5264</v>
      </c>
      <c r="U27" s="250">
        <f>T27/DEFM_Région_Dépt!X27</f>
        <v>0.15822537497369923</v>
      </c>
      <c r="V27" s="247">
        <v>5268</v>
      </c>
      <c r="W27" s="248">
        <f>V27/DEFM_Région_Dépt!Y27</f>
        <v>0.15978646607419092</v>
      </c>
      <c r="X27" s="249">
        <v>5077</v>
      </c>
      <c r="Y27" s="250">
        <f>X27/DEFM_Région_Dépt!Z27</f>
        <v>0.15581745081791118</v>
      </c>
      <c r="Z27" s="247">
        <v>5010</v>
      </c>
      <c r="AA27" s="248">
        <f>Z27/DEFM_Région_Dépt!AA27</f>
        <v>0.1515197338575533</v>
      </c>
      <c r="AB27" s="249">
        <v>5058</v>
      </c>
      <c r="AC27" s="250">
        <f>AB27/DEFM_Région_Dépt!AB27</f>
        <v>0.15044168823057019</v>
      </c>
      <c r="AD27" s="247">
        <v>5143</v>
      </c>
      <c r="AE27" s="248">
        <f>AD27/DEFM_Région_Dépt!AC27</f>
        <v>0.15065764419837713</v>
      </c>
      <c r="AF27" s="249">
        <v>5093</v>
      </c>
      <c r="AG27" s="250">
        <f>AF27/DEFM_Région_Dépt!AD27</f>
        <v>0.1496972547175357</v>
      </c>
      <c r="AH27" s="247">
        <v>5206</v>
      </c>
      <c r="AI27" s="248">
        <f>AH27/DEFM_Région_Dépt!AE27</f>
        <v>0.15234695071988763</v>
      </c>
      <c r="AJ27" s="249">
        <v>5038</v>
      </c>
      <c r="AK27" s="250">
        <f>AJ27/DEFM_Région_Dépt!AF27</f>
        <v>0.1467905946796422</v>
      </c>
      <c r="AL27" s="247">
        <v>5339</v>
      </c>
      <c r="AM27" s="248">
        <f>AL27/DEFM_Région_Dépt!AG27</f>
        <v>0.15433312135052321</v>
      </c>
      <c r="AN27" s="249">
        <v>5267</v>
      </c>
      <c r="AO27" s="250">
        <f>AN27/DEFM_Région_Dépt!AH27</f>
        <v>0.1528527482732602</v>
      </c>
      <c r="AP27" s="247">
        <v>5251</v>
      </c>
      <c r="AQ27" s="248">
        <f>AP27/DEFM_Région_Dépt!AI27</f>
        <v>0.1521543855582278</v>
      </c>
      <c r="AR27" s="249">
        <v>5173</v>
      </c>
      <c r="AS27" s="250">
        <f>AR27/DEFM_Région_Dépt!AJ27</f>
        <v>0.15104531651483299</v>
      </c>
      <c r="AT27" s="247">
        <v>5101</v>
      </c>
      <c r="AU27" s="248">
        <f>AT27/DEFM_Région_Dépt!AK27</f>
        <v>0.15087698541808395</v>
      </c>
      <c r="AV27" s="249">
        <v>4993</v>
      </c>
      <c r="AW27" s="250">
        <f>AV27/DEFM_Région_Dépt!AL27</f>
        <v>0.14649961856698551</v>
      </c>
      <c r="AX27" s="247">
        <v>5099</v>
      </c>
      <c r="AY27" s="248">
        <f>AX27/DEFM_Région_Dépt!AM27</f>
        <v>0.14463606966585352</v>
      </c>
      <c r="AZ27" s="249">
        <v>5099</v>
      </c>
      <c r="BA27" s="250">
        <f>AZ27/DEFM_Région_Dépt!AN27</f>
        <v>0.14122697687300928</v>
      </c>
      <c r="BB27" s="247">
        <v>5331</v>
      </c>
      <c r="BC27" s="248">
        <f>BB27/DEFM_Région_Dépt!AO27</f>
        <v>0.14576725363666193</v>
      </c>
      <c r="BD27" s="249">
        <v>5443</v>
      </c>
      <c r="BE27" s="250">
        <f>BD27/DEFM_Région_Dépt!AP27</f>
        <v>0.14588973170012598</v>
      </c>
      <c r="BF27" s="247">
        <v>5452</v>
      </c>
      <c r="BG27" s="248">
        <f>BF27/DEFM_Région_Dépt!AQ27</f>
        <v>0.14604093003321547</v>
      </c>
      <c r="BH27" s="249">
        <v>5455</v>
      </c>
      <c r="BI27" s="250">
        <f>BH27/DEFM_Région_Dépt!AR27</f>
        <v>0.14502193273959857</v>
      </c>
      <c r="BJ27" s="247">
        <v>5679</v>
      </c>
      <c r="BK27" s="248">
        <f>BJ27/DEFM_Région_Dépt!AS27</f>
        <v>0.14819550638031367</v>
      </c>
      <c r="BL27" s="249">
        <v>5712</v>
      </c>
      <c r="BM27" s="250">
        <f>BL27/DEFM_Région_Dépt!AT27</f>
        <v>0.15005516734093416</v>
      </c>
      <c r="BN27" s="247">
        <v>5770</v>
      </c>
      <c r="BO27" s="248">
        <f>BN27/DEFM_Région_Dépt!AU27</f>
        <v>0.15175424754089736</v>
      </c>
      <c r="BP27" s="249">
        <v>5824</v>
      </c>
      <c r="BQ27" s="250">
        <f>BP27/DEFM_Région_Dépt!AV27</f>
        <v>0.15336001685274911</v>
      </c>
      <c r="BR27" s="247">
        <v>5695</v>
      </c>
      <c r="BS27" s="248">
        <f>BR27/DEFM_Région_Dépt!AW27</f>
        <v>0.1524194411733219</v>
      </c>
      <c r="BT27" s="249">
        <v>5700</v>
      </c>
      <c r="BU27" s="250">
        <f>BT27/DEFM_Région_Dépt!AX27</f>
        <v>0.15463078509033693</v>
      </c>
      <c r="BV27" s="247">
        <v>5668</v>
      </c>
      <c r="BW27" s="248">
        <f>BV27/DEFM_Région_Dépt!AY27</f>
        <v>0.14894232032584417</v>
      </c>
      <c r="BX27" s="249">
        <v>5501</v>
      </c>
      <c r="BY27" s="250">
        <f>BX27/DEFM_Région_Dépt!AZ27</f>
        <v>0.14428095575314082</v>
      </c>
      <c r="BZ27" s="247">
        <v>5771</v>
      </c>
      <c r="CA27" s="248">
        <f>BZ27/DEFM_Région_Dépt!BA27</f>
        <v>0.14823281619233536</v>
      </c>
      <c r="CB27" s="249">
        <v>5796</v>
      </c>
      <c r="CC27" s="250">
        <f>CB27/DEFM_Région_Dépt!BB27</f>
        <v>0.14854682454251883</v>
      </c>
      <c r="CD27" s="247">
        <v>5824</v>
      </c>
      <c r="CE27" s="248">
        <f>CD27/DEFM_Région_Dépt!BC27</f>
        <v>0.15083784413768098</v>
      </c>
      <c r="CF27" s="249">
        <v>5797</v>
      </c>
      <c r="CG27" s="250">
        <f>CF27/DEFM_Région_Dépt!BD27</f>
        <v>0.14934947829447379</v>
      </c>
      <c r="CH27" s="247">
        <v>5725</v>
      </c>
      <c r="CI27" s="248">
        <f>CH27/DEFM_Région_Dépt!BE27</f>
        <v>0.14522716318713377</v>
      </c>
      <c r="CJ27" s="249">
        <v>5735</v>
      </c>
      <c r="CK27" s="250">
        <f>CJ27/DEFM_Région_Dépt!BF27</f>
        <v>0.14639064733510312</v>
      </c>
      <c r="CL27" s="247">
        <v>5760</v>
      </c>
      <c r="CM27" s="248">
        <f>CL27/DEFM_Région_Dépt!BG27</f>
        <v>0.14872960132204091</v>
      </c>
      <c r="CN27" s="249">
        <v>5811</v>
      </c>
      <c r="CO27" s="250">
        <f>CN27/DEFM_Région_Dépt!BH27</f>
        <v>0.15071193298233784</v>
      </c>
      <c r="CP27" s="247">
        <v>5870</v>
      </c>
      <c r="CQ27" s="248">
        <f>CP27/DEFM_Région_Dépt!BI27</f>
        <v>0.15254677754677753</v>
      </c>
      <c r="CR27" s="249">
        <v>5979</v>
      </c>
      <c r="CS27" s="250">
        <f>CR27/DEFM_Région_Dépt!BJ27</f>
        <v>0.15598747717192799</v>
      </c>
      <c r="CT27" s="247">
        <v>6138</v>
      </c>
      <c r="CU27" s="248">
        <f>CT27/DEFM_Région_Dépt!BK27</f>
        <v>0.15503131945847645</v>
      </c>
      <c r="CV27" s="249">
        <v>5981</v>
      </c>
      <c r="CW27" s="250">
        <f>CV27/DEFM_Région_Dépt!BL27</f>
        <v>0.14968591235578246</v>
      </c>
      <c r="CX27" s="247">
        <v>6248</v>
      </c>
      <c r="CY27" s="248">
        <f>CX27/DEFM_Région_Dépt!BM27</f>
        <v>0.15363430707189929</v>
      </c>
      <c r="CZ27" s="249">
        <v>6272</v>
      </c>
      <c r="DA27" s="250">
        <f>CZ27/DEFM_Région_Dépt!BN27</f>
        <v>0.1535335732295415</v>
      </c>
      <c r="DB27" s="247">
        <v>6418</v>
      </c>
      <c r="DC27" s="248">
        <f>DB27/DEFM_Région_Dépt!BO27</f>
        <v>0.15672388952650729</v>
      </c>
      <c r="DD27" s="249">
        <v>6512</v>
      </c>
      <c r="DE27" s="250">
        <f>DD27/DEFM_Région_Dépt!BP27</f>
        <v>0.15714664929173</v>
      </c>
      <c r="DF27" s="247">
        <v>6537</v>
      </c>
      <c r="DG27" s="248">
        <f>DF27/DEFM_Région_Dépt!BQ27</f>
        <v>0.15638755980861244</v>
      </c>
      <c r="DH27" s="249">
        <v>6604</v>
      </c>
      <c r="DI27" s="250">
        <f>DH27/DEFM_Région_Dépt!BR27</f>
        <v>0.15852897402659752</v>
      </c>
      <c r="DJ27" s="247">
        <v>6747</v>
      </c>
      <c r="DK27" s="248">
        <f>DJ27/DEFM_Région_Dépt!BS27</f>
        <v>0.16166674653759525</v>
      </c>
      <c r="DL27" s="249">
        <v>6689</v>
      </c>
      <c r="DM27" s="250">
        <f>DL27/DEFM_Région_Dépt!BT27</f>
        <v>0.1609983873685224</v>
      </c>
      <c r="DN27" s="247">
        <v>6740</v>
      </c>
      <c r="DO27" s="248">
        <f>DN27/DEFM_Région_Dépt!BU27</f>
        <v>0.16252712804436942</v>
      </c>
      <c r="DP27" s="249">
        <v>6641</v>
      </c>
      <c r="DQ27" s="250">
        <f>DP27/DEFM_Région_Dépt!BV27</f>
        <v>0.16166017526777021</v>
      </c>
      <c r="DR27" s="247">
        <v>6513</v>
      </c>
      <c r="DS27" s="248">
        <f>DR27/DEFM_Région_Dépt!BW27</f>
        <v>0.15587679199674509</v>
      </c>
      <c r="DT27" s="249">
        <v>6490</v>
      </c>
      <c r="DU27" s="250">
        <f>DT27/DEFM_Région_Dépt!BX27</f>
        <v>0.1533010511397189</v>
      </c>
      <c r="DV27" s="247">
        <v>6658</v>
      </c>
      <c r="DW27" s="248">
        <f>DV27/DEFM_Région_Dépt!BY27</f>
        <v>0.15540824424630037</v>
      </c>
      <c r="DX27" s="249">
        <v>6636</v>
      </c>
      <c r="DY27" s="250">
        <f>DX27/DEFM_Région_Dépt!BZ27</f>
        <v>0.15580756497851658</v>
      </c>
      <c r="DZ27" s="247">
        <v>6741</v>
      </c>
      <c r="EA27" s="248">
        <f>DZ27/DEFM_Région_Dépt!CA27</f>
        <v>0.15986434889842768</v>
      </c>
      <c r="EB27" s="249">
        <v>6690</v>
      </c>
      <c r="EC27" s="251">
        <f>EB27/DEFM_Région_Dépt!CB27</f>
        <v>0.15697224242708652</v>
      </c>
      <c r="ED27" s="252">
        <v>5416</v>
      </c>
      <c r="EE27" s="248">
        <f>ED27/DEFM_Région_Dépt!CC27</f>
        <v>0.12731546779501646</v>
      </c>
      <c r="EF27" s="249">
        <v>5423</v>
      </c>
      <c r="EG27" s="250">
        <f>EF27/DEFM_Région_Dépt!CD27</f>
        <v>0.12843406593406592</v>
      </c>
      <c r="EH27" s="247">
        <v>5493</v>
      </c>
      <c r="EI27" s="248">
        <f>EH27/DEFM_Région_Dépt!CE27</f>
        <v>0.13138948023058339</v>
      </c>
      <c r="EJ27" s="249">
        <v>5302</v>
      </c>
      <c r="EK27" s="250">
        <f>EJ27/DEFM_Région_Dépt!CF27</f>
        <v>0.12993187276380924</v>
      </c>
      <c r="EL27" s="247">
        <v>5238</v>
      </c>
      <c r="EM27" s="248">
        <f>EL27/DEFM_Région_Dépt!CG27</f>
        <v>0.1293301399965433</v>
      </c>
      <c r="EN27" s="249">
        <v>5049</v>
      </c>
      <c r="EO27" s="250">
        <f>EN27/DEFM_Région_Dépt!CH27</f>
        <v>0.12486707060714727</v>
      </c>
      <c r="EP27" s="247">
        <v>4974</v>
      </c>
      <c r="EQ27" s="248">
        <f>EP27/DEFM_Région_Dépt!CI27</f>
        <v>0.11926913485516977</v>
      </c>
      <c r="ER27" s="249">
        <v>4985</v>
      </c>
      <c r="ES27" s="250">
        <f>ER27/DEFM_Région_Dépt!CJ27</f>
        <v>0.1168706334693112</v>
      </c>
      <c r="ET27" s="247">
        <v>5046</v>
      </c>
      <c r="EU27" s="248">
        <f>ET27/DEFM_Région_Dépt!CK27</f>
        <v>0.11831738885762522</v>
      </c>
      <c r="EV27" s="249">
        <v>4980</v>
      </c>
      <c r="EW27" s="250">
        <f>EV27/DEFM_Région_Dépt!CL27</f>
        <v>0.11865335588858975</v>
      </c>
      <c r="EX27" s="247">
        <v>4929</v>
      </c>
      <c r="EY27" s="248">
        <f>EX27/DEFM_Région_Dépt!CM27</f>
        <v>0.11843717711512122</v>
      </c>
      <c r="EZ27" s="249">
        <v>4994</v>
      </c>
      <c r="FA27" s="250">
        <f>EZ27/DEFM_Région_Dépt!CN27</f>
        <v>0.11886514019136478</v>
      </c>
      <c r="FB27" s="247">
        <v>5218</v>
      </c>
      <c r="FC27" s="248">
        <f>FB27/DEFM_Région_Dépt!CO27</f>
        <v>0.12198999392154113</v>
      </c>
      <c r="FD27" s="249">
        <v>5252</v>
      </c>
      <c r="FE27" s="250">
        <f>FD27/DEFM_Région_Dépt!CP27</f>
        <v>0.12316206645873883</v>
      </c>
      <c r="FF27" s="247">
        <v>5272</v>
      </c>
      <c r="FG27" s="248">
        <f>FF27/DEFM_Région_Dépt!CQ27</f>
        <v>0.12473382860928406</v>
      </c>
      <c r="FH27" s="249">
        <v>5193</v>
      </c>
      <c r="FI27" s="250">
        <f>FH27/DEFM_Région_Dépt!CR27</f>
        <v>0.12380203118294951</v>
      </c>
      <c r="FJ27" s="247">
        <v>5250</v>
      </c>
      <c r="FK27" s="248">
        <f>FJ27/DEFM_Région_Dépt!CS27</f>
        <v>0.12594458438287154</v>
      </c>
      <c r="FL27" s="249">
        <v>5064</v>
      </c>
      <c r="FM27" s="250">
        <f>FL27/DEFM_Région_Dépt!CT27</f>
        <v>0.12303505916081538</v>
      </c>
      <c r="FN27" s="247">
        <v>4969</v>
      </c>
      <c r="FO27" s="248">
        <f>FN27/DEFM_Région_Dépt!CU27</f>
        <v>0.11745934190620272</v>
      </c>
      <c r="FP27" s="253">
        <v>4934</v>
      </c>
      <c r="FQ27" s="254">
        <f>FP27/DEFM_Région_Dépt!CV27</f>
        <v>0.11489381520119225</v>
      </c>
      <c r="FR27" s="247">
        <v>4884</v>
      </c>
      <c r="FS27" s="248">
        <f>FR27/DEFM_Région_Dépt!CW27</f>
        <v>0.11478800413650465</v>
      </c>
      <c r="FT27" s="253">
        <v>4947</v>
      </c>
      <c r="FU27" s="254">
        <f>FT27/DEFM_Région_Dépt!CX27</f>
        <v>0.11686746987951807</v>
      </c>
      <c r="FV27" s="247">
        <v>5003</v>
      </c>
      <c r="FW27" s="248">
        <f>FV27/DEFM_Région_Dépt!CY27</f>
        <v>0.1182267173949004</v>
      </c>
      <c r="FX27" s="255">
        <v>4960</v>
      </c>
      <c r="FY27" s="256">
        <f>FX27/DEFM_Région_Dépt!CZ27</f>
        <v>0.11709436011237281</v>
      </c>
      <c r="FZ27" s="450">
        <v>5000</v>
      </c>
      <c r="GA27" s="420">
        <f>FZ27/DEFM_Région_Dépt!DA27</f>
        <v>0.11691257277807655</v>
      </c>
      <c r="GB27" s="452">
        <v>4994</v>
      </c>
      <c r="GC27" s="420">
        <f>GB27/DEFM_Région_Dépt!DB27</f>
        <v>0.11724105549816884</v>
      </c>
      <c r="GD27" s="452">
        <v>5041</v>
      </c>
      <c r="GE27" s="420">
        <f>GD27/DEFM_Région_Dépt!DC27</f>
        <v>0.11961370539104024</v>
      </c>
      <c r="GF27" s="452">
        <v>5002</v>
      </c>
      <c r="GG27" s="420">
        <f>GF27/DEFM_Région_Dépt!DD27</f>
        <v>0.11938232416048115</v>
      </c>
      <c r="GH27" s="452">
        <v>4963</v>
      </c>
      <c r="GI27" s="420">
        <f>GH27/DEFM_Région_Dépt!DE27</f>
        <v>0.11961053671703661</v>
      </c>
      <c r="GJ27" s="452">
        <v>4889</v>
      </c>
      <c r="GK27" s="420">
        <f>GJ27/DEFM_Région_Dépt!DF27</f>
        <v>0.1189682443119601</v>
      </c>
      <c r="GL27" s="452">
        <v>4838</v>
      </c>
      <c r="GM27" s="420">
        <f>GL27/DEFM_Région_Dépt!DG27</f>
        <v>0.1138942511417675</v>
      </c>
      <c r="GN27" s="452">
        <v>4877</v>
      </c>
      <c r="GO27" s="420">
        <f>GN27/DEFM_Région_Dépt!DH27</f>
        <v>0.11282300414093044</v>
      </c>
      <c r="GP27" s="452">
        <v>4728</v>
      </c>
      <c r="GQ27" s="420">
        <f>GP27/DEFM_Région_Dépt!DI27</f>
        <v>0.11046212793794682</v>
      </c>
      <c r="GR27" s="452">
        <v>4933</v>
      </c>
      <c r="GS27" s="420">
        <f>GR27/DEFM_Région_Dépt!DJ27</f>
        <v>0.1157519299809935</v>
      </c>
      <c r="GT27" s="452">
        <v>4933</v>
      </c>
      <c r="GU27" s="420">
        <f>GT27/DEFM_Région_Dépt!DK27</f>
        <v>0.11708718046094325</v>
      </c>
      <c r="GV27" s="497">
        <v>4857</v>
      </c>
      <c r="GW27" s="498">
        <f>GV27/DEFM_Région_Dépt!DL27</f>
        <v>0.11450597637739586</v>
      </c>
      <c r="GX27" s="450">
        <v>5015</v>
      </c>
      <c r="GY27" s="420">
        <f>GX27/DEFM_Région_Dépt!DM27</f>
        <v>0.1164302463260047</v>
      </c>
      <c r="GZ27" s="452">
        <v>5074</v>
      </c>
      <c r="HA27" s="420">
        <f>GZ27/DEFM_Région_Dépt!DN27</f>
        <v>0.11825851862210414</v>
      </c>
      <c r="HB27" s="452">
        <v>5140</v>
      </c>
      <c r="HC27" s="420">
        <f>HB27/DEFM_Région_Dépt!DO27</f>
        <v>0.12054409005628518</v>
      </c>
      <c r="HD27" s="452">
        <v>5179</v>
      </c>
      <c r="HE27" s="420">
        <f>HD27/DEFM_Région_Dépt!DP27</f>
        <v>0.12219521978151618</v>
      </c>
      <c r="HF27" s="452">
        <v>5155</v>
      </c>
      <c r="HG27" s="420">
        <f>HF27/DEFM_Région_Dépt!DQ27</f>
        <v>0.12258632169694664</v>
      </c>
      <c r="HH27" s="452">
        <v>5104</v>
      </c>
      <c r="HI27" s="420">
        <f>HH27/DEFM_Région_Dépt!DR27</f>
        <v>0.12162516382699869</v>
      </c>
      <c r="HJ27" s="452">
        <v>5151</v>
      </c>
      <c r="HK27" s="420">
        <f>HJ27/DEFM_Région_Dépt!DS27</f>
        <v>0.11924991318439634</v>
      </c>
      <c r="HL27" s="452">
        <v>5197</v>
      </c>
      <c r="HM27" s="420">
        <f>HL27/DEFM_Région_Dépt!DT27</f>
        <v>0.1190334402198809</v>
      </c>
      <c r="HN27" s="452">
        <v>5110</v>
      </c>
      <c r="HO27" s="420">
        <f>HN27/DEFM_Région_Dépt!DU27</f>
        <v>0.11886485229123052</v>
      </c>
      <c r="HP27" s="452">
        <v>5158</v>
      </c>
      <c r="HQ27" s="420">
        <f>HP27/DEFM_Région_Dépt!DV27</f>
        <v>0.12005679305448874</v>
      </c>
      <c r="HR27" s="452">
        <v>5145</v>
      </c>
      <c r="HS27" s="420">
        <f>HR27/DEFM_Région_Dépt!DW27</f>
        <v>0.1214560562781804</v>
      </c>
      <c r="HT27" s="452">
        <v>5240</v>
      </c>
      <c r="HU27" s="455">
        <f>HT27/DEFM_Région_Dépt!DX27</f>
        <v>0.12224995917224646</v>
      </c>
      <c r="HV27" s="450">
        <v>5200</v>
      </c>
      <c r="HW27" s="420">
        <f>HV27/DEFM_Région_Dépt!DY27</f>
        <v>0.12251725844073227</v>
      </c>
      <c r="HX27" s="452">
        <v>5173</v>
      </c>
      <c r="HY27" s="420">
        <f>HX27/DEFM_Région_Dépt!DZ27</f>
        <v>0.12280118694362017</v>
      </c>
      <c r="HZ27" s="452">
        <v>5336</v>
      </c>
      <c r="IA27" s="420">
        <f>HZ27/DEFM_Région_Dépt!EA27</f>
        <v>0.12302584557213013</v>
      </c>
      <c r="IB27" s="452">
        <v>5683</v>
      </c>
      <c r="IC27" s="420">
        <f>IB27/DEFM_Région_Dépt!EB27</f>
        <v>0.12643780452532982</v>
      </c>
      <c r="ID27" s="452">
        <v>5882</v>
      </c>
      <c r="IE27" s="420">
        <f>ID27/DEFM_Région_Dépt!EC27</f>
        <v>0.12967658017152053</v>
      </c>
      <c r="IF27" s="452">
        <v>5907</v>
      </c>
      <c r="IG27" s="420">
        <f>IF27/DEFM_Région_Dépt!ED27</f>
        <v>0.12918817251334092</v>
      </c>
      <c r="IH27" s="452">
        <v>6052</v>
      </c>
      <c r="II27" s="420">
        <f>IH27/DEFM_Région_Dépt!EE27</f>
        <v>0.13001912045889102</v>
      </c>
      <c r="IJ27" s="452">
        <v>6100</v>
      </c>
      <c r="IK27" s="420">
        <f>IJ27/DEFM_Région_Dépt!EF27</f>
        <v>0.12986736496987503</v>
      </c>
      <c r="IL27" s="452"/>
      <c r="IM27" s="420" t="e">
        <f>IL27/DEFM_Région_Dépt!EG27</f>
        <v>#DIV/0!</v>
      </c>
      <c r="IN27" s="452"/>
      <c r="IO27" s="420" t="e">
        <f>IN27/DEFM_Région_Dépt!EH27</f>
        <v>#DIV/0!</v>
      </c>
      <c r="IP27" s="452"/>
      <c r="IQ27" s="420" t="e">
        <f>IP27/DEFM_Région_Dépt!EI27</f>
        <v>#DIV/0!</v>
      </c>
      <c r="IR27" s="452"/>
      <c r="IS27" s="455" t="e">
        <f>IR27/DEFM_Région_Dépt!EJ27</f>
        <v>#DIV/0!</v>
      </c>
    </row>
    <row r="28" spans="1:253" s="209" customFormat="1" x14ac:dyDescent="0.35">
      <c r="A28" s="246" t="s">
        <v>71</v>
      </c>
      <c r="B28" s="247">
        <v>1685</v>
      </c>
      <c r="C28" s="248">
        <f>B28/DEFM_Région_Dépt!O27</f>
        <v>5.0313526425798748E-2</v>
      </c>
      <c r="D28" s="249">
        <v>1705</v>
      </c>
      <c r="E28" s="250">
        <f>D28/DEFM_Région_Dépt!P27</f>
        <v>4.9797015099740063E-2</v>
      </c>
      <c r="F28" s="247">
        <v>1716</v>
      </c>
      <c r="G28" s="248">
        <f>F28/DEFM_Région_Dépt!Q27</f>
        <v>4.9737688762644561E-2</v>
      </c>
      <c r="H28" s="249">
        <v>1643</v>
      </c>
      <c r="I28" s="250">
        <f>H28/DEFM_Région_Dépt!R27</f>
        <v>4.7965201144391893E-2</v>
      </c>
      <c r="J28" s="247">
        <v>1655</v>
      </c>
      <c r="K28" s="248">
        <f>J28/DEFM_Région_Dépt!S27</f>
        <v>4.8414462906622983E-2</v>
      </c>
      <c r="L28" s="249">
        <v>1636</v>
      </c>
      <c r="M28" s="250">
        <f>L28/DEFM_Région_Dépt!T27</f>
        <v>4.7682891285339549E-2</v>
      </c>
      <c r="N28" s="247">
        <v>1700</v>
      </c>
      <c r="O28" s="248">
        <f>N28/DEFM_Région_Dépt!U27</f>
        <v>4.9268221996812057E-2</v>
      </c>
      <c r="P28" s="249">
        <v>1626</v>
      </c>
      <c r="Q28" s="250">
        <f>P28/DEFM_Région_Dépt!V27</f>
        <v>4.7652540882714964E-2</v>
      </c>
      <c r="R28" s="247">
        <v>1613</v>
      </c>
      <c r="S28" s="248">
        <f>R28/DEFM_Région_Dépt!W27</f>
        <v>4.7616236162361623E-2</v>
      </c>
      <c r="T28" s="249">
        <v>1577</v>
      </c>
      <c r="U28" s="250">
        <f>T28/DEFM_Région_Dépt!X27</f>
        <v>4.7401484865790974E-2</v>
      </c>
      <c r="V28" s="247">
        <v>1580</v>
      </c>
      <c r="W28" s="248">
        <f>V28/DEFM_Région_Dépt!Y27</f>
        <v>4.7923807212836303E-2</v>
      </c>
      <c r="X28" s="249">
        <v>1560</v>
      </c>
      <c r="Y28" s="250">
        <f>X28/DEFM_Région_Dépt!Z27</f>
        <v>4.7877727649387719E-2</v>
      </c>
      <c r="Z28" s="247">
        <v>1559</v>
      </c>
      <c r="AA28" s="248">
        <f>Z28/DEFM_Région_Dépt!AA27</f>
        <v>4.7149553908967183E-2</v>
      </c>
      <c r="AB28" s="249">
        <v>1526</v>
      </c>
      <c r="AC28" s="250">
        <f>AB28/DEFM_Région_Dépt!AB27</f>
        <v>4.5388298979804287E-2</v>
      </c>
      <c r="AD28" s="247">
        <v>1505</v>
      </c>
      <c r="AE28" s="248">
        <f>AD28/DEFM_Région_Dépt!AC27</f>
        <v>4.4087060960248413E-2</v>
      </c>
      <c r="AF28" s="249">
        <v>1493</v>
      </c>
      <c r="AG28" s="250">
        <f>AF28/DEFM_Région_Dépt!AD27</f>
        <v>4.3883369584386572E-2</v>
      </c>
      <c r="AH28" s="247">
        <v>1501</v>
      </c>
      <c r="AI28" s="248">
        <f>AH28/DEFM_Région_Dépt!AE27</f>
        <v>4.3924850755004095E-2</v>
      </c>
      <c r="AJ28" s="249">
        <v>1521</v>
      </c>
      <c r="AK28" s="250">
        <f>AJ28/DEFM_Région_Dépt!AF27</f>
        <v>4.4316890533492616E-2</v>
      </c>
      <c r="AL28" s="247">
        <v>1549</v>
      </c>
      <c r="AM28" s="248">
        <f>AL28/DEFM_Région_Dépt!AG27</f>
        <v>4.4776550846967682E-2</v>
      </c>
      <c r="AN28" s="249">
        <v>1554</v>
      </c>
      <c r="AO28" s="250">
        <f>AN28/DEFM_Région_Dépt!AH27</f>
        <v>4.5098380637297576E-2</v>
      </c>
      <c r="AP28" s="247">
        <v>1578</v>
      </c>
      <c r="AQ28" s="248">
        <f>AP28/DEFM_Région_Dépt!AI27</f>
        <v>4.5724551592245949E-2</v>
      </c>
      <c r="AR28" s="249">
        <v>1527</v>
      </c>
      <c r="AS28" s="250">
        <f>AR28/DEFM_Région_Dépt!AJ27</f>
        <v>4.458654519971969E-2</v>
      </c>
      <c r="AT28" s="247">
        <v>1503</v>
      </c>
      <c r="AU28" s="248">
        <f>AT28/DEFM_Région_Dépt!AK27</f>
        <v>4.4455618326481115E-2</v>
      </c>
      <c r="AV28" s="249">
        <v>1536</v>
      </c>
      <c r="AW28" s="250">
        <f>AV28/DEFM_Région_Dépt!AL27</f>
        <v>4.506777771257555E-2</v>
      </c>
      <c r="AX28" s="247">
        <v>1516</v>
      </c>
      <c r="AY28" s="248">
        <f>AX28/DEFM_Région_Dépt!AM27</f>
        <v>4.3002212514891926E-2</v>
      </c>
      <c r="AZ28" s="249">
        <v>1512</v>
      </c>
      <c r="BA28" s="250">
        <f>AZ28/DEFM_Région_Dépt!AN27</f>
        <v>4.1877856252596594E-2</v>
      </c>
      <c r="BB28" s="247">
        <v>1532</v>
      </c>
      <c r="BC28" s="248">
        <f>BB28/DEFM_Région_Dépt!AO27</f>
        <v>4.1889970469211418E-2</v>
      </c>
      <c r="BD28" s="249">
        <v>1589</v>
      </c>
      <c r="BE28" s="250">
        <f>BD28/DEFM_Région_Dépt!AP27</f>
        <v>4.2590259722855073E-2</v>
      </c>
      <c r="BF28" s="247">
        <v>1594</v>
      </c>
      <c r="BG28" s="248">
        <f>BF28/DEFM_Région_Dépt!AQ27</f>
        <v>4.2697953498339228E-2</v>
      </c>
      <c r="BH28" s="249">
        <v>1509</v>
      </c>
      <c r="BI28" s="250">
        <f>BH28/DEFM_Région_Dépt!AR27</f>
        <v>4.0116974611192346E-2</v>
      </c>
      <c r="BJ28" s="247">
        <v>1658</v>
      </c>
      <c r="BK28" s="248">
        <f>BJ28/DEFM_Région_Dépt!AS27</f>
        <v>4.3266094308603641E-2</v>
      </c>
      <c r="BL28" s="249">
        <v>1661</v>
      </c>
      <c r="BM28" s="250">
        <f>BL28/DEFM_Région_Dépt!AT27</f>
        <v>4.3634739662691116E-2</v>
      </c>
      <c r="BN28" s="247">
        <v>1669</v>
      </c>
      <c r="BO28" s="248">
        <f>BN28/DEFM_Région_Dépt!AU27</f>
        <v>4.3895639366682448E-2</v>
      </c>
      <c r="BP28" s="249">
        <v>1647</v>
      </c>
      <c r="BQ28" s="250">
        <f>BP28/DEFM_Région_Dépt!AV27</f>
        <v>4.3369496524120497E-2</v>
      </c>
      <c r="BR28" s="247">
        <v>1623</v>
      </c>
      <c r="BS28" s="248">
        <f>BR28/DEFM_Région_Dépt!AW27</f>
        <v>4.3437533454662239E-2</v>
      </c>
      <c r="BT28" s="249">
        <v>1588</v>
      </c>
      <c r="BU28" s="250">
        <f>BT28/DEFM_Région_Dépt!AX27</f>
        <v>4.3079594162009655E-2</v>
      </c>
      <c r="BV28" s="247">
        <v>1702</v>
      </c>
      <c r="BW28" s="248">
        <f>BV28/DEFM_Région_Dépt!AY27</f>
        <v>4.4724740507160687E-2</v>
      </c>
      <c r="BX28" s="249">
        <v>1626</v>
      </c>
      <c r="BY28" s="250">
        <f>BX28/DEFM_Région_Dépt!AZ27</f>
        <v>4.264694311118105E-2</v>
      </c>
      <c r="BZ28" s="247">
        <v>1707</v>
      </c>
      <c r="CA28" s="248">
        <f>BZ28/DEFM_Région_Dépt!BA27</f>
        <v>4.3845679646563239E-2</v>
      </c>
      <c r="CB28" s="249">
        <v>1745</v>
      </c>
      <c r="CC28" s="250">
        <f>CB28/DEFM_Région_Dépt!BB27</f>
        <v>4.4722948382797681E-2</v>
      </c>
      <c r="CD28" s="247">
        <v>1749</v>
      </c>
      <c r="CE28" s="248">
        <f>CD28/DEFM_Région_Dépt!BC27</f>
        <v>4.5297972080495193E-2</v>
      </c>
      <c r="CF28" s="249">
        <v>1789</v>
      </c>
      <c r="CG28" s="250">
        <f>CF28/DEFM_Région_Dépt!BD27</f>
        <v>4.6090428957877107E-2</v>
      </c>
      <c r="CH28" s="247">
        <v>1807</v>
      </c>
      <c r="CI28" s="248">
        <f>CH28/DEFM_Région_Dépt!BE27</f>
        <v>4.5838512467973921E-2</v>
      </c>
      <c r="CJ28" s="249">
        <v>1782</v>
      </c>
      <c r="CK28" s="250">
        <f>CJ28/DEFM_Région_Dépt!BF27</f>
        <v>4.5487032877271801E-2</v>
      </c>
      <c r="CL28" s="247">
        <v>1827</v>
      </c>
      <c r="CM28" s="248">
        <f>CL28/DEFM_Région_Dépt!BG27</f>
        <v>4.7175170419334847E-2</v>
      </c>
      <c r="CN28" s="249">
        <v>1799</v>
      </c>
      <c r="CO28" s="250">
        <f>CN28/DEFM_Région_Dépt!BH27</f>
        <v>4.6658194361594525E-2</v>
      </c>
      <c r="CP28" s="247">
        <v>1776</v>
      </c>
      <c r="CQ28" s="248">
        <f>CP28/DEFM_Région_Dépt!BI27</f>
        <v>4.6153846153846156E-2</v>
      </c>
      <c r="CR28" s="249">
        <v>1760</v>
      </c>
      <c r="CS28" s="250">
        <f>CR28/DEFM_Région_Dépt!BJ27</f>
        <v>4.5917036264022958E-2</v>
      </c>
      <c r="CT28" s="247">
        <v>1830</v>
      </c>
      <c r="CU28" s="248">
        <f>CT28/DEFM_Région_Dépt!BK27</f>
        <v>4.6221458880581934E-2</v>
      </c>
      <c r="CV28" s="249">
        <v>1785</v>
      </c>
      <c r="CW28" s="250">
        <f>CV28/DEFM_Région_Dépt!BL27</f>
        <v>4.4673023500262782E-2</v>
      </c>
      <c r="CX28" s="247">
        <v>1850</v>
      </c>
      <c r="CY28" s="248">
        <f>CX28/DEFM_Région_Dépt!BM27</f>
        <v>4.5490311793055967E-2</v>
      </c>
      <c r="CZ28" s="249">
        <v>1928</v>
      </c>
      <c r="DA28" s="250">
        <f>CZ28/DEFM_Région_Dépt!BN27</f>
        <v>4.7195907076938139E-2</v>
      </c>
      <c r="DB28" s="247">
        <v>1963</v>
      </c>
      <c r="DC28" s="248">
        <f>DB28/DEFM_Région_Dépt!BO27</f>
        <v>4.7935337354399157E-2</v>
      </c>
      <c r="DD28" s="249">
        <v>2015</v>
      </c>
      <c r="DE28" s="250">
        <f>DD28/DEFM_Région_Dépt!BP27</f>
        <v>4.8625690774391273E-2</v>
      </c>
      <c r="DF28" s="247">
        <v>2059</v>
      </c>
      <c r="DG28" s="248">
        <f>DF28/DEFM_Région_Dépt!BQ27</f>
        <v>4.9258373205741626E-2</v>
      </c>
      <c r="DH28" s="249">
        <v>2100</v>
      </c>
      <c r="DI28" s="250">
        <f>DH28/DEFM_Région_Dépt!BR27</f>
        <v>5.0410485380959241E-2</v>
      </c>
      <c r="DJ28" s="247">
        <v>2123</v>
      </c>
      <c r="DK28" s="248">
        <f>DJ28/DEFM_Région_Dépt!BS27</f>
        <v>5.0869794412229836E-2</v>
      </c>
      <c r="DL28" s="249">
        <v>2121</v>
      </c>
      <c r="DM28" s="250">
        <f>DL28/DEFM_Région_Dépt!BT27</f>
        <v>5.1050617373095533E-2</v>
      </c>
      <c r="DN28" s="247">
        <v>2126</v>
      </c>
      <c r="DO28" s="248">
        <f>DN28/DEFM_Région_Dépt!BU27</f>
        <v>5.1265975403906441E-2</v>
      </c>
      <c r="DP28" s="249">
        <v>2077</v>
      </c>
      <c r="DQ28" s="250">
        <f>DP28/DEFM_Région_Dépt!BV27</f>
        <v>5.0559883154819865E-2</v>
      </c>
      <c r="DR28" s="247">
        <v>2064</v>
      </c>
      <c r="DS28" s="248">
        <f>DR28/DEFM_Région_Dépt!BW27</f>
        <v>4.9398080559079051E-2</v>
      </c>
      <c r="DT28" s="249">
        <v>2054</v>
      </c>
      <c r="DU28" s="250">
        <f>DT28/DEFM_Région_Dépt!BX27</f>
        <v>4.8517774890752333E-2</v>
      </c>
      <c r="DV28" s="247">
        <v>2120</v>
      </c>
      <c r="DW28" s="248">
        <f>DV28/DEFM_Région_Dépt!BY27</f>
        <v>4.9484151066710239E-2</v>
      </c>
      <c r="DX28" s="249">
        <v>2136</v>
      </c>
      <c r="DY28" s="250">
        <f>DX28/DEFM_Région_Dépt!BZ27</f>
        <v>5.0151440445164473E-2</v>
      </c>
      <c r="DZ28" s="247">
        <v>2090</v>
      </c>
      <c r="EA28" s="248">
        <f>DZ28/DEFM_Région_Dépt!CA27</f>
        <v>4.9564825574501391E-2</v>
      </c>
      <c r="EB28" s="249">
        <v>2100</v>
      </c>
      <c r="EC28" s="251">
        <f>EB28/DEFM_Région_Dépt!CB27</f>
        <v>4.9273798071282758E-2</v>
      </c>
      <c r="ED28" s="252">
        <v>1560</v>
      </c>
      <c r="EE28" s="248">
        <f>ED28/DEFM_Région_Dépt!CC27</f>
        <v>3.6671368124118475E-2</v>
      </c>
      <c r="EF28" s="249">
        <v>1493</v>
      </c>
      <c r="EG28" s="250">
        <f>EF28/DEFM_Région_Dépt!CD27</f>
        <v>3.5359037514209928E-2</v>
      </c>
      <c r="EH28" s="247">
        <v>1537</v>
      </c>
      <c r="EI28" s="248">
        <f>EH28/DEFM_Région_Dépt!CE27</f>
        <v>3.6764178247661872E-2</v>
      </c>
      <c r="EJ28" s="249">
        <v>1467</v>
      </c>
      <c r="EK28" s="250">
        <f>EJ28/DEFM_Région_Dépt!CF27</f>
        <v>3.5950595500661667E-2</v>
      </c>
      <c r="EL28" s="247">
        <v>1442</v>
      </c>
      <c r="EM28" s="248">
        <f>EL28/DEFM_Région_Dépt!CG27</f>
        <v>3.5604059159033113E-2</v>
      </c>
      <c r="EN28" s="249">
        <v>1397</v>
      </c>
      <c r="EO28" s="250">
        <f>EN28/DEFM_Région_Dépt!CH27</f>
        <v>3.4549276616792385E-2</v>
      </c>
      <c r="EP28" s="247">
        <v>1357</v>
      </c>
      <c r="EQ28" s="248">
        <f>EP28/DEFM_Région_Dépt!CI27</f>
        <v>3.2538845194705547E-2</v>
      </c>
      <c r="ER28" s="249">
        <v>1357</v>
      </c>
      <c r="ES28" s="250">
        <f>ER28/DEFM_Région_Dépt!CJ27</f>
        <v>3.1814132320532658E-2</v>
      </c>
      <c r="ET28" s="247">
        <v>1386</v>
      </c>
      <c r="EU28" s="248">
        <f>ET28/DEFM_Région_Dépt!CK27</f>
        <v>3.2498593134496344E-2</v>
      </c>
      <c r="EV28" s="249">
        <v>1340</v>
      </c>
      <c r="EW28" s="250">
        <f>EV28/DEFM_Région_Dépt!CL27</f>
        <v>3.1926806604560293E-2</v>
      </c>
      <c r="EX28" s="247">
        <v>1486</v>
      </c>
      <c r="EY28" s="248">
        <f>EX28/DEFM_Région_Dépt!CM27</f>
        <v>3.5706562222168822E-2</v>
      </c>
      <c r="EZ28" s="249">
        <v>1462</v>
      </c>
      <c r="FA28" s="250">
        <f>EZ28/DEFM_Région_Dépt!CN27</f>
        <v>3.4797924501356693E-2</v>
      </c>
      <c r="FB28" s="247">
        <v>1516</v>
      </c>
      <c r="FC28" s="248">
        <f>FB28/DEFM_Région_Dépt!CO27</f>
        <v>3.5442090989853646E-2</v>
      </c>
      <c r="FD28" s="249">
        <v>1473</v>
      </c>
      <c r="FE28" s="250">
        <f>FD28/DEFM_Région_Dépt!CP27</f>
        <v>3.4542597847243395E-2</v>
      </c>
      <c r="FF28" s="247">
        <v>1438</v>
      </c>
      <c r="FG28" s="248">
        <f>FF28/DEFM_Région_Dépt!CQ27</f>
        <v>3.4022618653291065E-2</v>
      </c>
      <c r="FH28" s="249">
        <v>1421</v>
      </c>
      <c r="FI28" s="250">
        <f>FH28/DEFM_Région_Dépt!CR27</f>
        <v>3.3876889333905501E-2</v>
      </c>
      <c r="FJ28" s="247">
        <v>1452</v>
      </c>
      <c r="FK28" s="248">
        <f>FJ28/DEFM_Région_Dépt!CS27</f>
        <v>3.4832673623605613E-2</v>
      </c>
      <c r="FL28" s="249">
        <v>1386</v>
      </c>
      <c r="FM28" s="250">
        <f>FL28/DEFM_Région_Dépt!CT27</f>
        <v>3.3674287519133116E-2</v>
      </c>
      <c r="FN28" s="247">
        <v>1376</v>
      </c>
      <c r="FO28" s="248">
        <f>FN28/DEFM_Région_Dépt!CU27</f>
        <v>3.2526475037821481E-2</v>
      </c>
      <c r="FP28" s="253">
        <v>1381</v>
      </c>
      <c r="FQ28" s="254">
        <f>FP28/DEFM_Région_Dépt!CV27</f>
        <v>3.2158159463487331E-2</v>
      </c>
      <c r="FR28" s="247">
        <v>1382</v>
      </c>
      <c r="FS28" s="248">
        <f>FR28/DEFM_Région_Dépt!CW27</f>
        <v>3.248096267744665E-2</v>
      </c>
      <c r="FT28" s="253">
        <v>1389</v>
      </c>
      <c r="FU28" s="254">
        <f>FT28/DEFM_Région_Dépt!CX27</f>
        <v>3.2813607370659109E-2</v>
      </c>
      <c r="FV28" s="247">
        <v>1414</v>
      </c>
      <c r="FW28" s="248">
        <f>FV28/DEFM_Région_Dépt!CY27</f>
        <v>3.3414466999078386E-2</v>
      </c>
      <c r="FX28" s="255">
        <v>1358</v>
      </c>
      <c r="FY28" s="256">
        <f>FX28/DEFM_Région_Dépt!CZ27</f>
        <v>3.2059302627540781E-2</v>
      </c>
      <c r="FZ28" s="450">
        <v>1407</v>
      </c>
      <c r="GA28" s="420">
        <f>FZ28/DEFM_Région_Dépt!DA27</f>
        <v>3.2899197979750744E-2</v>
      </c>
      <c r="GB28" s="452">
        <v>1363</v>
      </c>
      <c r="GC28" s="420">
        <f>GB28/DEFM_Région_Dépt!DB27</f>
        <v>3.1998309700441353E-2</v>
      </c>
      <c r="GD28" s="452">
        <v>1330</v>
      </c>
      <c r="GE28" s="420">
        <f>GD28/DEFM_Région_Dépt!DC27</f>
        <v>3.1558466211085802E-2</v>
      </c>
      <c r="GF28" s="452">
        <v>1293</v>
      </c>
      <c r="GG28" s="420">
        <f>GF28/DEFM_Région_Dépt!DD27</f>
        <v>3.0859925057877276E-2</v>
      </c>
      <c r="GH28" s="452">
        <v>1317</v>
      </c>
      <c r="GI28" s="420">
        <f>GH28/DEFM_Région_Dépt!DE27</f>
        <v>3.1740293543489263E-2</v>
      </c>
      <c r="GJ28" s="452">
        <v>1286</v>
      </c>
      <c r="GK28" s="420">
        <f>GJ28/DEFM_Région_Dépt!DF28</f>
        <v>7.5129987731494999E-2</v>
      </c>
      <c r="GL28" s="452">
        <v>1287</v>
      </c>
      <c r="GM28" s="420">
        <f>GL28/DEFM_Région_Dépt!DG28</f>
        <v>7.2757080671603816E-2</v>
      </c>
      <c r="GN28" s="452">
        <v>1247</v>
      </c>
      <c r="GO28" s="420">
        <f>GN28/DEFM_Région_Dépt!DH28</f>
        <v>6.9139498780217343E-2</v>
      </c>
      <c r="GP28" s="452">
        <v>1234</v>
      </c>
      <c r="GQ28" s="420">
        <f>GP28/DEFM_Région_Dépt!DI28</f>
        <v>6.8880826123360314E-2</v>
      </c>
      <c r="GR28" s="452">
        <v>1284</v>
      </c>
      <c r="GS28" s="420">
        <f>GR28/DEFM_Région_Dépt!DJ28</f>
        <v>7.1828149474155292E-2</v>
      </c>
      <c r="GT28" s="452">
        <v>1310</v>
      </c>
      <c r="GU28" s="420">
        <f>GT28/DEFM_Région_Dépt!DK28</f>
        <v>7.3525284840321045E-2</v>
      </c>
      <c r="GV28" s="497">
        <v>1345</v>
      </c>
      <c r="GW28" s="498">
        <f>GV28/DEFM_Région_Dépt!DL28</f>
        <v>7.4884471911363507E-2</v>
      </c>
      <c r="GX28" s="450">
        <v>1400</v>
      </c>
      <c r="GY28" s="420">
        <f>GX28/DEFM_Région_Dépt!DM28</f>
        <v>7.7245641138821458E-2</v>
      </c>
      <c r="GZ28" s="452">
        <v>1392</v>
      </c>
      <c r="HA28" s="420">
        <f>GZ28/DEFM_Région_Dépt!DN28</f>
        <v>7.8329863260368018E-2</v>
      </c>
      <c r="HB28" s="452">
        <v>1415</v>
      </c>
      <c r="HC28" s="420">
        <f>HB28/DEFM_Région_Dépt!DO28</f>
        <v>8.0658952288662142E-2</v>
      </c>
      <c r="HD28" s="452">
        <v>1404</v>
      </c>
      <c r="HE28" s="420">
        <f>HD28/DEFM_Région_Dépt!DP28</f>
        <v>8.1282927111677186E-2</v>
      </c>
      <c r="HF28" s="452">
        <v>1375</v>
      </c>
      <c r="HG28" s="420">
        <f>HF28/DEFM_Région_Dépt!DQ28</f>
        <v>8.0348273242564133E-2</v>
      </c>
      <c r="HH28" s="452">
        <v>1348</v>
      </c>
      <c r="HI28" s="420">
        <f>HH28/DEFM_Région_Dépt!DR28</f>
        <v>7.8964325464237595E-2</v>
      </c>
      <c r="HJ28" s="452">
        <v>1340</v>
      </c>
      <c r="HK28" s="420">
        <f>HJ28/DEFM_Région_Dépt!DS28</f>
        <v>7.5625035272870927E-2</v>
      </c>
      <c r="HL28" s="452">
        <v>1286</v>
      </c>
      <c r="HM28" s="420">
        <f>HL28/DEFM_Région_Dépt!DT28</f>
        <v>7.2089242670553277E-2</v>
      </c>
      <c r="HN28" s="452">
        <v>1302</v>
      </c>
      <c r="HO28" s="420">
        <f>HN28/DEFM_Région_Dépt!DU28</f>
        <v>7.3918473941183144E-2</v>
      </c>
      <c r="HP28" s="452">
        <v>1282</v>
      </c>
      <c r="HQ28" s="420">
        <f>HP28/DEFM_Région_Dépt!DV28</f>
        <v>7.308174666514651E-2</v>
      </c>
      <c r="HR28" s="452">
        <v>1290</v>
      </c>
      <c r="HS28" s="420">
        <f>HR28/DEFM_Région_Dépt!DW28</f>
        <v>7.4536314785924776E-2</v>
      </c>
      <c r="HT28" s="452">
        <v>1293</v>
      </c>
      <c r="HU28" s="455">
        <f>HT28/DEFM_Région_Dépt!DX28</f>
        <v>7.4348801104019327E-2</v>
      </c>
      <c r="HV28" s="450">
        <v>1322</v>
      </c>
      <c r="HW28" s="420">
        <f>HV28/DEFM_Région_Dépt!DY28</f>
        <v>7.7134021821576526E-2</v>
      </c>
      <c r="HX28" s="452">
        <v>1290</v>
      </c>
      <c r="HY28" s="420">
        <f>HX28/DEFM_Région_Dépt!DZ28</f>
        <v>7.6236629040836834E-2</v>
      </c>
      <c r="HZ28" s="452">
        <v>1333</v>
      </c>
      <c r="IA28" s="420">
        <f>HZ28/DEFM_Région_Dépt!EA28</f>
        <v>7.6319706859040423E-2</v>
      </c>
      <c r="IB28" s="452">
        <v>1405</v>
      </c>
      <c r="IC28" s="420">
        <f>IB28/DEFM_Région_Dépt!EB28</f>
        <v>7.7882483370288247E-2</v>
      </c>
      <c r="ID28" s="452">
        <v>1465</v>
      </c>
      <c r="IE28" s="420">
        <f>ID28/DEFM_Région_Dépt!EC28</f>
        <v>8.0689579202467498E-2</v>
      </c>
      <c r="IF28" s="452">
        <v>1505</v>
      </c>
      <c r="IG28" s="420">
        <f>IF28/DEFM_Région_Dépt!ED28</f>
        <v>8.2655975395430584E-2</v>
      </c>
      <c r="IH28" s="452">
        <v>1541</v>
      </c>
      <c r="II28" s="420">
        <f>IH28/DEFM_Région_Dépt!EE28</f>
        <v>8.3184885290148447E-2</v>
      </c>
      <c r="IJ28" s="452">
        <v>1556</v>
      </c>
      <c r="IK28" s="420">
        <f>IJ28/DEFM_Région_Dépt!EF28</f>
        <v>8.3288727117011033E-2</v>
      </c>
      <c r="IL28" s="452"/>
      <c r="IM28" s="420" t="e">
        <f>IL28/DEFM_Région_Dépt!EG28</f>
        <v>#DIV/0!</v>
      </c>
      <c r="IN28" s="452"/>
      <c r="IO28" s="420" t="e">
        <f>IN28/DEFM_Région_Dépt!EH28</f>
        <v>#DIV/0!</v>
      </c>
      <c r="IP28" s="452"/>
      <c r="IQ28" s="420" t="e">
        <f>IP28/DEFM_Région_Dépt!EI28</f>
        <v>#DIV/0!</v>
      </c>
      <c r="IR28" s="452"/>
      <c r="IS28" s="455" t="e">
        <f>IR28/DEFM_Région_Dépt!EJ28</f>
        <v>#DIV/0!</v>
      </c>
    </row>
    <row r="29" spans="1:253" s="209" customFormat="1" x14ac:dyDescent="0.35">
      <c r="A29" s="246" t="s">
        <v>49</v>
      </c>
      <c r="B29" s="247">
        <v>1946</v>
      </c>
      <c r="C29" s="248">
        <f>B29/DEFM_Région_Dépt!O27</f>
        <v>5.810689758136757E-2</v>
      </c>
      <c r="D29" s="249">
        <v>1970</v>
      </c>
      <c r="E29" s="250">
        <f>D29/DEFM_Région_Dépt!P27</f>
        <v>5.7536727124039837E-2</v>
      </c>
      <c r="F29" s="247">
        <v>1949</v>
      </c>
      <c r="G29" s="248">
        <f>F29/DEFM_Région_Dépt!Q27</f>
        <v>5.6491116199530449E-2</v>
      </c>
      <c r="H29" s="249">
        <v>1900</v>
      </c>
      <c r="I29" s="250">
        <f>H29/DEFM_Région_Dépt!R27</f>
        <v>5.5467974543119053E-2</v>
      </c>
      <c r="J29" s="247">
        <v>2008</v>
      </c>
      <c r="K29" s="248">
        <f>J29/DEFM_Région_Dépt!S27</f>
        <v>5.874093142990873E-2</v>
      </c>
      <c r="L29" s="249">
        <v>1936</v>
      </c>
      <c r="M29" s="250">
        <f>L29/DEFM_Région_Dépt!T27</f>
        <v>5.6426697755756337E-2</v>
      </c>
      <c r="N29" s="247">
        <v>2077</v>
      </c>
      <c r="O29" s="248">
        <f>N29/DEFM_Région_Dépt!U27</f>
        <v>6.0194174757281553E-2</v>
      </c>
      <c r="P29" s="249">
        <v>2097</v>
      </c>
      <c r="Q29" s="250">
        <f>P29/DEFM_Région_Dépt!V27</f>
        <v>6.1455952171619484E-2</v>
      </c>
      <c r="R29" s="247">
        <v>2039</v>
      </c>
      <c r="S29" s="248">
        <f>R29/DEFM_Région_Dépt!W27</f>
        <v>6.019188191881919E-2</v>
      </c>
      <c r="T29" s="249">
        <v>2025</v>
      </c>
      <c r="U29" s="250">
        <f>T29/DEFM_Région_Dépt!X27</f>
        <v>6.0867474225254743E-2</v>
      </c>
      <c r="V29" s="247">
        <v>2014</v>
      </c>
      <c r="W29" s="248">
        <f>V29/DEFM_Région_Dépt!Y27</f>
        <v>6.1087688434590066E-2</v>
      </c>
      <c r="X29" s="249">
        <v>1984</v>
      </c>
      <c r="Y29" s="250">
        <f>X29/DEFM_Région_Dépt!Z27</f>
        <v>6.0890648497682838E-2</v>
      </c>
      <c r="Z29" s="247">
        <v>2006</v>
      </c>
      <c r="AA29" s="248">
        <f>Z29/DEFM_Région_Dépt!AA27</f>
        <v>6.0668380462724936E-2</v>
      </c>
      <c r="AB29" s="249">
        <v>2061</v>
      </c>
      <c r="AC29" s="250">
        <f>AB29/DEFM_Région_Dépt!AB27</f>
        <v>6.1300972606406712E-2</v>
      </c>
      <c r="AD29" s="247">
        <v>2113</v>
      </c>
      <c r="AE29" s="248">
        <f>AD29/DEFM_Région_Dépt!AC27</f>
        <v>6.1897647713624514E-2</v>
      </c>
      <c r="AF29" s="249">
        <v>2095</v>
      </c>
      <c r="AG29" s="250">
        <f>AF29/DEFM_Région_Dépt!AD27</f>
        <v>6.1577802598318736E-2</v>
      </c>
      <c r="AH29" s="247">
        <v>2111</v>
      </c>
      <c r="AI29" s="248">
        <f>AH29/DEFM_Région_Dépt!AE27</f>
        <v>6.1775722813999769E-2</v>
      </c>
      <c r="AJ29" s="249">
        <v>2118</v>
      </c>
      <c r="AK29" s="250">
        <f>AJ29/DEFM_Région_Dépt!AF27</f>
        <v>6.1711488592989715E-2</v>
      </c>
      <c r="AL29" s="247">
        <v>2170</v>
      </c>
      <c r="AM29" s="248">
        <f>AL29/DEFM_Région_Dépt!AG27</f>
        <v>6.2727640631323356E-2</v>
      </c>
      <c r="AN29" s="249">
        <v>2197</v>
      </c>
      <c r="AO29" s="250">
        <f>AN29/DEFM_Région_Dépt!AH27</f>
        <v>6.3758778803180677E-2</v>
      </c>
      <c r="AP29" s="247">
        <v>2221</v>
      </c>
      <c r="AQ29" s="248">
        <f>AP29/DEFM_Région_Dépt!AI27</f>
        <v>6.4356292196690909E-2</v>
      </c>
      <c r="AR29" s="249">
        <v>2132</v>
      </c>
      <c r="AS29" s="250">
        <f>AR29/DEFM_Région_Dépt!AJ27</f>
        <v>6.2251810324690494E-2</v>
      </c>
      <c r="AT29" s="247">
        <v>2139</v>
      </c>
      <c r="AU29" s="248">
        <f>AT29/DEFM_Région_Dépt!AK27</f>
        <v>6.3267177378804454E-2</v>
      </c>
      <c r="AV29" s="249">
        <v>2181</v>
      </c>
      <c r="AW29" s="250">
        <f>AV29/DEFM_Région_Dépt!AL27</f>
        <v>6.3992723431723492E-2</v>
      </c>
      <c r="AX29" s="247">
        <v>2095</v>
      </c>
      <c r="AY29" s="248">
        <f>AX29/DEFM_Région_Dépt!AM27</f>
        <v>5.9425880751120437E-2</v>
      </c>
      <c r="AZ29" s="249">
        <v>2162</v>
      </c>
      <c r="BA29" s="250">
        <f>AZ29/DEFM_Région_Dépt!AN27</f>
        <v>5.9880902922032957E-2</v>
      </c>
      <c r="BB29" s="247">
        <v>2200</v>
      </c>
      <c r="BC29" s="248">
        <f>BB29/DEFM_Région_Dépt!AO27</f>
        <v>6.0155310073280108E-2</v>
      </c>
      <c r="BD29" s="249">
        <v>2299</v>
      </c>
      <c r="BE29" s="250">
        <f>BD29/DEFM_Région_Dépt!AP27</f>
        <v>6.1620520517837521E-2</v>
      </c>
      <c r="BF29" s="247">
        <v>2244</v>
      </c>
      <c r="BG29" s="248">
        <f>BF29/DEFM_Région_Dépt!AQ27</f>
        <v>6.0109289617486336E-2</v>
      </c>
      <c r="BH29" s="249">
        <v>2181</v>
      </c>
      <c r="BI29" s="250">
        <f>BH29/DEFM_Région_Dépt!AR27</f>
        <v>5.7982187956932073E-2</v>
      </c>
      <c r="BJ29" s="247">
        <v>2355</v>
      </c>
      <c r="BK29" s="248">
        <f>BJ29/DEFM_Région_Dépt!AS27</f>
        <v>6.1454554943764512E-2</v>
      </c>
      <c r="BL29" s="249">
        <v>2411</v>
      </c>
      <c r="BM29" s="250">
        <f>BL29/DEFM_Région_Dépt!AT27</f>
        <v>6.3337361424893601E-2</v>
      </c>
      <c r="BN29" s="247">
        <v>2445</v>
      </c>
      <c r="BO29" s="248">
        <f>BN29/DEFM_Région_Dépt!AU27</f>
        <v>6.4304876124349056E-2</v>
      </c>
      <c r="BP29" s="249">
        <v>2500</v>
      </c>
      <c r="BQ29" s="250">
        <f>BP29/DEFM_Région_Dépt!AV27</f>
        <v>6.5831051190225406E-2</v>
      </c>
      <c r="BR29" s="247">
        <v>2470</v>
      </c>
      <c r="BS29" s="248">
        <f>BR29/DEFM_Région_Dépt!AW27</f>
        <v>6.6106412589658492E-2</v>
      </c>
      <c r="BT29" s="249">
        <v>2482</v>
      </c>
      <c r="BU29" s="250">
        <f>BT29/DEFM_Région_Dépt!AX27</f>
        <v>6.7332212034073025E-2</v>
      </c>
      <c r="BV29" s="247">
        <v>2469</v>
      </c>
      <c r="BW29" s="248">
        <f>BV29/DEFM_Région_Dépt!AY27</f>
        <v>6.487977926685061E-2</v>
      </c>
      <c r="BX29" s="249">
        <v>2408</v>
      </c>
      <c r="BY29" s="250">
        <f>BX29/DEFM_Région_Dépt!AZ27</f>
        <v>6.3157342565635904E-2</v>
      </c>
      <c r="BZ29" s="247">
        <v>2496</v>
      </c>
      <c r="CA29" s="248">
        <f>BZ29/DEFM_Région_Dépt!BA27</f>
        <v>6.4111784650159251E-2</v>
      </c>
      <c r="CB29" s="249">
        <v>2537</v>
      </c>
      <c r="CC29" s="250">
        <f>CB29/DEFM_Région_Dépt!BB27</f>
        <v>6.5021272233328209E-2</v>
      </c>
      <c r="CD29" s="247">
        <v>2552</v>
      </c>
      <c r="CE29" s="248">
        <f>CD29/DEFM_Région_Dépt!BC27</f>
        <v>6.6095154230659661E-2</v>
      </c>
      <c r="CF29" s="249">
        <v>2484</v>
      </c>
      <c r="CG29" s="250">
        <f>CF29/DEFM_Région_Dépt!BD27</f>
        <v>6.3995877882262006E-2</v>
      </c>
      <c r="CH29" s="247">
        <v>2551</v>
      </c>
      <c r="CI29" s="248">
        <f>CH29/DEFM_Région_Dépt!BE27</f>
        <v>6.4711701884782216E-2</v>
      </c>
      <c r="CJ29" s="249">
        <v>2546</v>
      </c>
      <c r="CK29" s="250">
        <f>CJ29/DEFM_Région_Dépt!BF27</f>
        <v>6.4988768633857469E-2</v>
      </c>
      <c r="CL29" s="247">
        <v>2609</v>
      </c>
      <c r="CM29" s="248">
        <f>CL29/DEFM_Région_Dépt!BG27</f>
        <v>6.7367279487709153E-2</v>
      </c>
      <c r="CN29" s="249">
        <v>2621</v>
      </c>
      <c r="CO29" s="250">
        <f>CN29/DEFM_Région_Dépt!BH27</f>
        <v>6.7977280390071837E-2</v>
      </c>
      <c r="CP29" s="247">
        <v>2609</v>
      </c>
      <c r="CQ29" s="248">
        <f>CP29/DEFM_Région_Dépt!BI27</f>
        <v>6.7801455301455302E-2</v>
      </c>
      <c r="CR29" s="249">
        <v>2556</v>
      </c>
      <c r="CS29" s="250">
        <f>CR29/DEFM_Région_Dépt!BJ27</f>
        <v>6.6684059483433339E-2</v>
      </c>
      <c r="CT29" s="247">
        <v>2580</v>
      </c>
      <c r="CU29" s="248">
        <f>CT29/DEFM_Région_Dépt!BK27</f>
        <v>6.5164679733279454E-2</v>
      </c>
      <c r="CV29" s="249">
        <v>2562</v>
      </c>
      <c r="CW29" s="250">
        <f>CV29/DEFM_Région_Dépt!BL27</f>
        <v>6.4118927847435989E-2</v>
      </c>
      <c r="CX29" s="247">
        <v>2670</v>
      </c>
      <c r="CY29" s="248">
        <f>CX29/DEFM_Région_Dépt!BM27</f>
        <v>6.5653585128356451E-2</v>
      </c>
      <c r="CZ29" s="249">
        <v>2686</v>
      </c>
      <c r="DA29" s="250">
        <f>CZ29/DEFM_Région_Dépt!BN27</f>
        <v>6.5751144402829795E-2</v>
      </c>
      <c r="DB29" s="247">
        <v>2690</v>
      </c>
      <c r="DC29" s="248">
        <f>DB29/DEFM_Région_Dépt!BO27</f>
        <v>6.5688261580913773E-2</v>
      </c>
      <c r="DD29" s="249">
        <v>2683</v>
      </c>
      <c r="DE29" s="250">
        <f>DD29/DEFM_Région_Dépt!BP27</f>
        <v>6.4745770892154733E-2</v>
      </c>
      <c r="DF29" s="247">
        <v>2788</v>
      </c>
      <c r="DG29" s="248">
        <f>DF29/DEFM_Région_Dépt!BQ27</f>
        <v>6.6698564593301438E-2</v>
      </c>
      <c r="DH29" s="249">
        <v>2765</v>
      </c>
      <c r="DI29" s="250">
        <f>DH29/DEFM_Région_Dépt!BR27</f>
        <v>6.6373805751596335E-2</v>
      </c>
      <c r="DJ29" s="247">
        <v>2829</v>
      </c>
      <c r="DK29" s="248">
        <f>DJ29/DEFM_Région_Dépt!BS27</f>
        <v>6.7786457085350069E-2</v>
      </c>
      <c r="DL29" s="249">
        <v>2565</v>
      </c>
      <c r="DM29" s="250">
        <f>DL29/DEFM_Région_Dépt!BT27</f>
        <v>6.1737309553036322E-2</v>
      </c>
      <c r="DN29" s="247">
        <v>2774</v>
      </c>
      <c r="DO29" s="248">
        <f>DN29/DEFM_Région_Dépt!BU27</f>
        <v>6.689172896069448E-2</v>
      </c>
      <c r="DP29" s="249">
        <v>2694</v>
      </c>
      <c r="DQ29" s="250">
        <f>DP29/DEFM_Région_Dépt!BV27</f>
        <v>6.5579357351509257E-2</v>
      </c>
      <c r="DR29" s="247">
        <v>2686</v>
      </c>
      <c r="DS29" s="248">
        <f>DR29/DEFM_Région_Dépt!BW27</f>
        <v>6.4284517626786011E-2</v>
      </c>
      <c r="DT29" s="249">
        <v>2715</v>
      </c>
      <c r="DU29" s="250">
        <f>DT29/DEFM_Région_Dépt!BX27</f>
        <v>6.413133341207039E-2</v>
      </c>
      <c r="DV29" s="247">
        <v>2798</v>
      </c>
      <c r="DW29" s="248">
        <f>DV29/DEFM_Région_Dépt!BY27</f>
        <v>6.5309742775780777E-2</v>
      </c>
      <c r="DX29" s="249">
        <v>2750</v>
      </c>
      <c r="DY29" s="250">
        <f>DX29/DEFM_Région_Dépt!BZ27</f>
        <v>6.4567631659270736E-2</v>
      </c>
      <c r="DZ29" s="247">
        <v>2774</v>
      </c>
      <c r="EA29" s="248">
        <f>DZ29/DEFM_Région_Dépt!CA27</f>
        <v>6.578604121706548E-2</v>
      </c>
      <c r="EB29" s="249">
        <v>2704</v>
      </c>
      <c r="EC29" s="251">
        <f>EB29/DEFM_Région_Dépt!CB27</f>
        <v>6.3445880945118369E-2</v>
      </c>
      <c r="ED29" s="252">
        <v>2187</v>
      </c>
      <c r="EE29" s="248">
        <f>ED29/DEFM_Région_Dépt!CC27</f>
        <v>5.1410437235543019E-2</v>
      </c>
      <c r="EF29" s="249">
        <v>2086</v>
      </c>
      <c r="EG29" s="250">
        <f>EF29/DEFM_Région_Dépt!CD27</f>
        <v>4.9403183023872678E-2</v>
      </c>
      <c r="EH29" s="247">
        <v>2174</v>
      </c>
      <c r="EI29" s="248">
        <f>EH29/DEFM_Région_Dépt!CE27</f>
        <v>5.2000861099815818E-2</v>
      </c>
      <c r="EJ29" s="249">
        <v>2135</v>
      </c>
      <c r="EK29" s="250">
        <f>EJ29/DEFM_Région_Dépt!CF27</f>
        <v>5.2320737146498063E-2</v>
      </c>
      <c r="EL29" s="247">
        <v>2039</v>
      </c>
      <c r="EM29" s="248">
        <f>EL29/DEFM_Région_Dépt!CG27</f>
        <v>5.0344435939853334E-2</v>
      </c>
      <c r="EN29" s="249">
        <v>1949</v>
      </c>
      <c r="EO29" s="250">
        <f>EN29/DEFM_Région_Dépt!CH27</f>
        <v>4.820081612464449E-2</v>
      </c>
      <c r="EP29" s="247">
        <v>1917</v>
      </c>
      <c r="EQ29" s="248">
        <f>EP29/DEFM_Région_Dépt!CI27</f>
        <v>4.5966813734893537E-2</v>
      </c>
      <c r="ER29" s="249">
        <v>1908</v>
      </c>
      <c r="ES29" s="250">
        <f>ER29/DEFM_Région_Dépt!CJ27</f>
        <v>4.4732029821353214E-2</v>
      </c>
      <c r="ET29" s="247">
        <v>1921</v>
      </c>
      <c r="EU29" s="248">
        <f>ET29/DEFM_Région_Dépt!CK27</f>
        <v>4.5043143875445509E-2</v>
      </c>
      <c r="EV29" s="249">
        <v>1898</v>
      </c>
      <c r="EW29" s="250">
        <f>EV29/DEFM_Région_Dépt!CL27</f>
        <v>4.5221700698101067E-2</v>
      </c>
      <c r="EX29" s="247">
        <v>1887</v>
      </c>
      <c r="EY29" s="248">
        <f>EX29/DEFM_Région_Dépt!CM27</f>
        <v>4.5342047720883294E-2</v>
      </c>
      <c r="EZ29" s="249">
        <v>1849</v>
      </c>
      <c r="FA29" s="250">
        <f>EZ29/DEFM_Région_Dépt!CN27</f>
        <v>4.4009139810539347E-2</v>
      </c>
      <c r="FB29" s="247">
        <v>1972</v>
      </c>
      <c r="FC29" s="248">
        <f>FB29/DEFM_Région_Dépt!CO27</f>
        <v>4.6102772712395379E-2</v>
      </c>
      <c r="FD29" s="249">
        <v>1940</v>
      </c>
      <c r="FE29" s="250">
        <f>FD29/DEFM_Région_Dépt!CP27</f>
        <v>4.5493984944774052E-2</v>
      </c>
      <c r="FF29" s="247">
        <v>1971</v>
      </c>
      <c r="FG29" s="248">
        <f>FF29/DEFM_Région_Dépt!CQ27</f>
        <v>4.6633227653433022E-2</v>
      </c>
      <c r="FH29" s="249">
        <v>1924</v>
      </c>
      <c r="FI29" s="250">
        <f>FH29/DEFM_Région_Dépt!CR27</f>
        <v>4.5868497592142281E-2</v>
      </c>
      <c r="FJ29" s="247">
        <v>1920</v>
      </c>
      <c r="FK29" s="248">
        <f>FJ29/DEFM_Région_Dépt!CS27</f>
        <v>4.6059733717164444E-2</v>
      </c>
      <c r="FL29" s="249">
        <v>1906</v>
      </c>
      <c r="FM29" s="250">
        <f>FL29/DEFM_Région_Dépt!CT27</f>
        <v>4.6308219344493307E-2</v>
      </c>
      <c r="FN29" s="247">
        <v>1859</v>
      </c>
      <c r="FO29" s="248">
        <f>FN29/DEFM_Région_Dépt!CU27</f>
        <v>4.3943835098335854E-2</v>
      </c>
      <c r="FP29" s="253">
        <v>1795</v>
      </c>
      <c r="FQ29" s="254">
        <f>FP29/DEFM_Région_Dépt!CV27</f>
        <v>4.1798621460506703E-2</v>
      </c>
      <c r="FR29" s="247">
        <v>1782</v>
      </c>
      <c r="FS29" s="248">
        <f>FR29/DEFM_Région_Dépt!CW27</f>
        <v>4.188210961737332E-2</v>
      </c>
      <c r="FT29" s="253">
        <v>1770</v>
      </c>
      <c r="FU29" s="254">
        <f>FT29/DEFM_Région_Dépt!CX27</f>
        <v>4.1814316087880936E-2</v>
      </c>
      <c r="FV29" s="247">
        <v>1809</v>
      </c>
      <c r="FW29" s="248">
        <f>FV29/DEFM_Région_Dépt!CY27</f>
        <v>4.2748777087222627E-2</v>
      </c>
      <c r="FX29" s="255">
        <v>1736</v>
      </c>
      <c r="FY29" s="256">
        <f>FX29/DEFM_Région_Dépt!CZ27</f>
        <v>4.0983026039330482E-2</v>
      </c>
      <c r="FZ29" s="450">
        <v>1844</v>
      </c>
      <c r="GA29" s="420">
        <f>FZ29/DEFM_Région_Dépt!DA27</f>
        <v>4.3117356840554635E-2</v>
      </c>
      <c r="GB29" s="452">
        <v>1824</v>
      </c>
      <c r="GC29" s="420">
        <f>GB29/DEFM_Région_Dépt!DB27</f>
        <v>4.2820922152314769E-2</v>
      </c>
      <c r="GD29" s="452">
        <v>1831</v>
      </c>
      <c r="GE29" s="420">
        <f>GD29/DEFM_Région_Dépt!DC27</f>
        <v>4.3446279422930903E-2</v>
      </c>
      <c r="GF29" s="452">
        <v>1788</v>
      </c>
      <c r="GG29" s="420">
        <f>GF29/DEFM_Région_Dépt!DD27</f>
        <v>4.2674049499988063E-2</v>
      </c>
      <c r="GH29" s="452">
        <v>1803</v>
      </c>
      <c r="GI29" s="420">
        <f>GH29/DEFM_Région_Dépt!DE27</f>
        <v>4.3453112573205117E-2</v>
      </c>
      <c r="GJ29" s="452">
        <v>1818</v>
      </c>
      <c r="GK29" s="420">
        <f>GJ29/DEFM_Région_Dépt!DF29</f>
        <v>0.1354290822407628</v>
      </c>
      <c r="GL29" s="452">
        <v>1770</v>
      </c>
      <c r="GM29" s="420">
        <f>GL29/DEFM_Région_Dépt!DG29</f>
        <v>0.12951851309819992</v>
      </c>
      <c r="GN29" s="452">
        <v>1726</v>
      </c>
      <c r="GO29" s="420">
        <f>GN29/DEFM_Région_Dépt!DH29</f>
        <v>0.12525399129172715</v>
      </c>
      <c r="GP29" s="452">
        <v>1693</v>
      </c>
      <c r="GQ29" s="420">
        <f>GP29/DEFM_Région_Dépt!DI29</f>
        <v>0.1240111338997949</v>
      </c>
      <c r="GR29" s="452">
        <v>1734</v>
      </c>
      <c r="GS29" s="420">
        <f>GR29/DEFM_Région_Dépt!DJ29</f>
        <v>0.12637562859849866</v>
      </c>
      <c r="GT29" s="452">
        <v>1737</v>
      </c>
      <c r="GU29" s="420">
        <f>GT29/DEFM_Région_Dépt!DK29</f>
        <v>0.1281256915246736</v>
      </c>
      <c r="GV29" s="497">
        <v>1693</v>
      </c>
      <c r="GW29" s="498">
        <f>GV29/DEFM_Région_Dépt!DL29</f>
        <v>0.1240111338997949</v>
      </c>
      <c r="GX29" s="450">
        <v>1818</v>
      </c>
      <c r="GY29" s="420">
        <f>GX29/DEFM_Région_Dépt!DM29</f>
        <v>0.13189204875217644</v>
      </c>
      <c r="GZ29" s="452">
        <v>1798</v>
      </c>
      <c r="HA29" s="420">
        <f>GZ29/DEFM_Région_Dépt!DN29</f>
        <v>0.13116428362999707</v>
      </c>
      <c r="HB29" s="452">
        <v>1832</v>
      </c>
      <c r="HC29" s="420">
        <f>HB29/DEFM_Région_Dépt!DO29</f>
        <v>0.13446858485026425</v>
      </c>
      <c r="HD29" s="452">
        <v>1832</v>
      </c>
      <c r="HE29" s="420">
        <f>HD29/DEFM_Région_Dépt!DP29</f>
        <v>0.13484469306639188</v>
      </c>
      <c r="HF29" s="452">
        <v>1832</v>
      </c>
      <c r="HG29" s="420">
        <f>HF29/DEFM_Région_Dépt!DQ29</f>
        <v>0.13710522376889686</v>
      </c>
      <c r="HH29" s="452">
        <v>1767</v>
      </c>
      <c r="HI29" s="420">
        <f>HH29/DEFM_Région_Dépt!DR29</f>
        <v>0.13346929526399276</v>
      </c>
      <c r="HJ29" s="452">
        <v>1748</v>
      </c>
      <c r="HK29" s="420">
        <f>HJ29/DEFM_Région_Dépt!DS29</f>
        <v>0.12930906938896286</v>
      </c>
      <c r="HL29" s="452">
        <v>1723</v>
      </c>
      <c r="HM29" s="420">
        <f>HL29/DEFM_Région_Dépt!DT29</f>
        <v>0.12697126013264554</v>
      </c>
      <c r="HN29" s="452">
        <v>1729</v>
      </c>
      <c r="HO29" s="420">
        <f>HN29/DEFM_Région_Dépt!DU29</f>
        <v>0.12882795618806347</v>
      </c>
      <c r="HP29" s="452">
        <v>1708</v>
      </c>
      <c r="HQ29" s="420">
        <f>HP29/DEFM_Région_Dépt!DV29</f>
        <v>0.12812242142374916</v>
      </c>
      <c r="HR29" s="452">
        <v>1705</v>
      </c>
      <c r="HS29" s="420">
        <f>HR29/DEFM_Région_Dépt!DW29</f>
        <v>0.12935285638418936</v>
      </c>
      <c r="HT29" s="452">
        <v>1720</v>
      </c>
      <c r="HU29" s="455">
        <f>HT29/DEFM_Région_Dépt!DX29</f>
        <v>0.1307885331913923</v>
      </c>
      <c r="HV29" s="450">
        <v>1735</v>
      </c>
      <c r="HW29" s="420">
        <f>HV29/DEFM_Région_Dépt!DY29</f>
        <v>0.13298076186096422</v>
      </c>
      <c r="HX29" s="452">
        <v>1737</v>
      </c>
      <c r="HY29" s="420">
        <f>HX29/DEFM_Région_Dépt!DZ29</f>
        <v>0.13455728561468744</v>
      </c>
      <c r="HZ29" s="452">
        <v>1782</v>
      </c>
      <c r="IA29" s="420">
        <f>HZ29/DEFM_Région_Dépt!EA29</f>
        <v>0.13580246913580246</v>
      </c>
      <c r="IB29" s="452">
        <v>1852</v>
      </c>
      <c r="IC29" s="420">
        <f>IB29/DEFM_Région_Dépt!EB29</f>
        <v>0.13864350950741128</v>
      </c>
      <c r="ID29" s="452">
        <v>1866</v>
      </c>
      <c r="IE29" s="420">
        <f>ID29/DEFM_Région_Dépt!EC29</f>
        <v>0.13911876537687318</v>
      </c>
      <c r="IF29" s="452">
        <v>1887</v>
      </c>
      <c r="IG29" s="420">
        <f>IF29/DEFM_Région_Dépt!ED29</f>
        <v>0.13939573022087612</v>
      </c>
      <c r="IH29" s="452">
        <v>1973</v>
      </c>
      <c r="II29" s="420">
        <f>IH29/DEFM_Région_Dépt!EE29</f>
        <v>0.14478608644602628</v>
      </c>
      <c r="IJ29" s="452">
        <v>1902</v>
      </c>
      <c r="IK29" s="420">
        <f>IJ29/DEFM_Région_Dépt!EF29</f>
        <v>0.13973991624421425</v>
      </c>
      <c r="IL29" s="452"/>
      <c r="IM29" s="420" t="e">
        <f>IL29/DEFM_Région_Dépt!EG29</f>
        <v>#DIV/0!</v>
      </c>
      <c r="IN29" s="452"/>
      <c r="IO29" s="420" t="e">
        <f>IN29/DEFM_Région_Dépt!EH29</f>
        <v>#DIV/0!</v>
      </c>
      <c r="IP29" s="452"/>
      <c r="IQ29" s="420" t="e">
        <f>IP29/DEFM_Région_Dépt!EI29</f>
        <v>#DIV/0!</v>
      </c>
      <c r="IR29" s="452"/>
      <c r="IS29" s="455" t="e">
        <f>IR29/DEFM_Région_Dépt!EJ29</f>
        <v>#DIV/0!</v>
      </c>
    </row>
    <row r="30" spans="1:253" s="209" customFormat="1" x14ac:dyDescent="0.35">
      <c r="A30" s="246" t="s">
        <v>72</v>
      </c>
      <c r="B30" s="247">
        <v>1859</v>
      </c>
      <c r="C30" s="248">
        <f>B30/DEFM_Région_Dépt!O26</f>
        <v>6.2451708267544599E-2</v>
      </c>
      <c r="D30" s="249">
        <v>1868</v>
      </c>
      <c r="E30" s="250">
        <f>D30/DEFM_Région_Dépt!P26</f>
        <v>6.1354529330618142E-2</v>
      </c>
      <c r="F30" s="247">
        <v>1852</v>
      </c>
      <c r="G30" s="248">
        <f>F30/DEFM_Région_Dépt!Q26</f>
        <v>6.0296272179716753E-2</v>
      </c>
      <c r="H30" s="249">
        <v>1775</v>
      </c>
      <c r="I30" s="250">
        <f>H30/DEFM_Région_Dépt!R26</f>
        <v>5.7396928051738079E-2</v>
      </c>
      <c r="J30" s="247">
        <v>1879</v>
      </c>
      <c r="K30" s="248">
        <f>J30/DEFM_Région_Dépt!S30</f>
        <v>0.13404194606933942</v>
      </c>
      <c r="L30" s="249">
        <v>1807</v>
      </c>
      <c r="M30" s="250">
        <f>L30/DEFM_Région_Dépt!T30</f>
        <v>0.12710135752971793</v>
      </c>
      <c r="N30" s="247">
        <v>1908</v>
      </c>
      <c r="O30" s="248">
        <f>N30/DEFM_Région_Dépt!U30</f>
        <v>0.13310080223229856</v>
      </c>
      <c r="P30" s="249">
        <v>1935</v>
      </c>
      <c r="Q30" s="250">
        <f>P30/DEFM_Région_Dépt!V30</f>
        <v>0.13522957579145992</v>
      </c>
      <c r="R30" s="247">
        <v>1951</v>
      </c>
      <c r="S30" s="248">
        <f>R30/DEFM_Région_Dépt!W30</f>
        <v>0.13667250437828371</v>
      </c>
      <c r="T30" s="249">
        <v>1923</v>
      </c>
      <c r="U30" s="250">
        <f>T30/DEFM_Région_Dépt!X30</f>
        <v>0.13756348808927676</v>
      </c>
      <c r="V30" s="247">
        <v>1963</v>
      </c>
      <c r="W30" s="248">
        <f>V30/DEFM_Région_Dépt!Y30</f>
        <v>0.14046511627906977</v>
      </c>
      <c r="X30" s="249">
        <v>1939</v>
      </c>
      <c r="Y30" s="250">
        <f>X30/DEFM_Région_Dépt!Z30</f>
        <v>0.13859899928520372</v>
      </c>
      <c r="Z30" s="247">
        <v>1912</v>
      </c>
      <c r="AA30" s="248">
        <f>Z30/DEFM_Région_Dépt!AA30</f>
        <v>0.1328700486448923</v>
      </c>
      <c r="AB30" s="249">
        <v>1907</v>
      </c>
      <c r="AC30" s="250">
        <f>AB30/DEFM_Région_Dépt!AB30</f>
        <v>0.12981620149761744</v>
      </c>
      <c r="AD30" s="247">
        <v>1924</v>
      </c>
      <c r="AE30" s="248">
        <f>AD30/DEFM_Région_Dépt!AC30</f>
        <v>0.12954484244546188</v>
      </c>
      <c r="AF30" s="249">
        <v>1944</v>
      </c>
      <c r="AG30" s="250">
        <f>AF30/DEFM_Région_Dépt!AD30</f>
        <v>0.13167163370360335</v>
      </c>
      <c r="AH30" s="247">
        <v>1998</v>
      </c>
      <c r="AI30" s="248">
        <f>AH30/DEFM_Région_Dépt!AE30</f>
        <v>0.1336365460504314</v>
      </c>
      <c r="AJ30" s="249">
        <v>1984</v>
      </c>
      <c r="AK30" s="250">
        <f>AJ30/DEFM_Région_Dépt!AF30</f>
        <v>0.13199387931608011</v>
      </c>
      <c r="AL30" s="247">
        <v>2073</v>
      </c>
      <c r="AM30" s="248">
        <f>AL30/DEFM_Région_Dépt!AG30</f>
        <v>0.13608612879931728</v>
      </c>
      <c r="AN30" s="249">
        <v>2029</v>
      </c>
      <c r="AO30" s="250">
        <f>AN30/DEFM_Région_Dépt!AH30</f>
        <v>0.13369794412229838</v>
      </c>
      <c r="AP30" s="247">
        <v>2070</v>
      </c>
      <c r="AQ30" s="248">
        <f>AP30/DEFM_Région_Dépt!AI30</f>
        <v>0.13647151898734178</v>
      </c>
      <c r="AR30" s="249">
        <v>2051</v>
      </c>
      <c r="AS30" s="250">
        <f>AR30/DEFM_Région_Dépt!AJ30</f>
        <v>0.1367515668755834</v>
      </c>
      <c r="AT30" s="247">
        <v>2093</v>
      </c>
      <c r="AU30" s="248">
        <f>AT30/DEFM_Région_Dépt!AK30</f>
        <v>0.13958916900093371</v>
      </c>
      <c r="AV30" s="249">
        <v>2160</v>
      </c>
      <c r="AW30" s="250">
        <f>AV30/DEFM_Région_Dépt!AL30</f>
        <v>0.14194650719589932</v>
      </c>
      <c r="AX30" s="247">
        <v>2221</v>
      </c>
      <c r="AY30" s="248">
        <f>AX30/DEFM_Région_Dépt!AM30</f>
        <v>0.14014386673397275</v>
      </c>
      <c r="AZ30" s="249">
        <v>2151</v>
      </c>
      <c r="BA30" s="250">
        <f>AZ30/DEFM_Région_Dépt!AN30</f>
        <v>0.13188228080931944</v>
      </c>
      <c r="BB30" s="247">
        <v>2185</v>
      </c>
      <c r="BC30" s="248">
        <f>BB30/DEFM_Région_Dépt!AO30</f>
        <v>0.13090887304535379</v>
      </c>
      <c r="BD30" s="249">
        <v>2273</v>
      </c>
      <c r="BE30" s="250">
        <f>BD30/DEFM_Région_Dépt!AP30</f>
        <v>0.13477616365253484</v>
      </c>
      <c r="BF30" s="247">
        <v>2309</v>
      </c>
      <c r="BG30" s="248">
        <f>BF30/DEFM_Région_Dépt!AQ30</f>
        <v>0.13665956439393939</v>
      </c>
      <c r="BH30" s="249">
        <v>2276</v>
      </c>
      <c r="BI30" s="250">
        <f>BH30/DEFM_Région_Dépt!AR30</f>
        <v>0.1349220463572233</v>
      </c>
      <c r="BJ30" s="247">
        <v>2442</v>
      </c>
      <c r="BK30" s="248">
        <f>BJ30/DEFM_Région_Dépt!AS30</f>
        <v>0.14199325502965462</v>
      </c>
      <c r="BL30" s="249">
        <v>2485</v>
      </c>
      <c r="BM30" s="250">
        <f>BL30/DEFM_Région_Dépt!AT30</f>
        <v>0.14504173232942275</v>
      </c>
      <c r="BN30" s="247">
        <v>2559</v>
      </c>
      <c r="BO30" s="248">
        <f>BN30/DEFM_Région_Dépt!AU30</f>
        <v>0.14919542910447761</v>
      </c>
      <c r="BP30" s="249">
        <v>2557</v>
      </c>
      <c r="BQ30" s="250">
        <f>BP30/DEFM_Région_Dépt!AV30</f>
        <v>0.15015561688883669</v>
      </c>
      <c r="BR30" s="247">
        <v>2492</v>
      </c>
      <c r="BS30" s="248">
        <f>BR30/DEFM_Région_Dépt!AW30</f>
        <v>0.14993081042055231</v>
      </c>
      <c r="BT30" s="249">
        <v>2471</v>
      </c>
      <c r="BU30" s="250">
        <f>BT30/DEFM_Région_Dépt!AX30</f>
        <v>0.14938637325433771</v>
      </c>
      <c r="BV30" s="247">
        <v>2508</v>
      </c>
      <c r="BW30" s="248">
        <f>BV30/DEFM_Région_Dépt!AY30</f>
        <v>0.14618792259267896</v>
      </c>
      <c r="BX30" s="249">
        <v>2395</v>
      </c>
      <c r="BY30" s="250">
        <f>BX30/DEFM_Région_Dépt!AZ30</f>
        <v>0.14008305550681407</v>
      </c>
      <c r="BZ30" s="247">
        <v>2489</v>
      </c>
      <c r="CA30" s="248">
        <f>BZ30/DEFM_Région_Dépt!BA30</f>
        <v>0.14355750374899065</v>
      </c>
      <c r="CB30" s="249">
        <v>2578</v>
      </c>
      <c r="CC30" s="250">
        <f>CB30/DEFM_Région_Dépt!BB30</f>
        <v>0.14770253237080325</v>
      </c>
      <c r="CD30" s="247">
        <v>2601</v>
      </c>
      <c r="CE30" s="248">
        <f>CD30/DEFM_Région_Dépt!BC30</f>
        <v>0.14901174448582069</v>
      </c>
      <c r="CF30" s="249">
        <v>2637</v>
      </c>
      <c r="CG30" s="250">
        <f>CF30/DEFM_Région_Dépt!BD30</f>
        <v>0.14952370151961897</v>
      </c>
      <c r="CH30" s="247">
        <v>2672</v>
      </c>
      <c r="CI30" s="248">
        <f>CH30/DEFM_Région_Dépt!BE30</f>
        <v>0.15012079330299455</v>
      </c>
      <c r="CJ30" s="249">
        <v>2708</v>
      </c>
      <c r="CK30" s="250">
        <f>CJ30/DEFM_Région_Dépt!BF30</f>
        <v>0.15298570702220213</v>
      </c>
      <c r="CL30" s="247">
        <v>2789</v>
      </c>
      <c r="CM30" s="248">
        <f>CL30/DEFM_Région_Dépt!BG30</f>
        <v>0.16029656876832002</v>
      </c>
      <c r="CN30" s="249">
        <v>2835</v>
      </c>
      <c r="CO30" s="250">
        <f>CN30/DEFM_Région_Dépt!BH30</f>
        <v>0.16348538146589009</v>
      </c>
      <c r="CP30" s="247">
        <v>2826</v>
      </c>
      <c r="CQ30" s="248">
        <f>CP30/DEFM_Région_Dépt!BI30</f>
        <v>0.16394964320937519</v>
      </c>
      <c r="CR30" s="249">
        <v>2851</v>
      </c>
      <c r="CS30" s="250">
        <f>CR30/DEFM_Région_Dépt!BJ30</f>
        <v>0.16543840306388904</v>
      </c>
      <c r="CT30" s="247">
        <v>2864</v>
      </c>
      <c r="CU30" s="248">
        <f>CT30/DEFM_Région_Dépt!BK30</f>
        <v>0.16106174783488922</v>
      </c>
      <c r="CV30" s="249">
        <v>2855</v>
      </c>
      <c r="CW30" s="250">
        <f>CV30/DEFM_Région_Dépt!BL30</f>
        <v>0.15883171070931851</v>
      </c>
      <c r="CX30" s="247">
        <v>2924</v>
      </c>
      <c r="CY30" s="248">
        <f>CX30/DEFM_Région_Dépt!BM30</f>
        <v>0.15998249165617989</v>
      </c>
      <c r="CZ30" s="249">
        <v>2958</v>
      </c>
      <c r="DA30" s="250">
        <f>CZ30/DEFM_Région_Dépt!BN30</f>
        <v>0.16115499863797331</v>
      </c>
      <c r="DB30" s="247">
        <v>3045</v>
      </c>
      <c r="DC30" s="248">
        <f>DB30/DEFM_Région_Dépt!BO30</f>
        <v>0.16605769755139882</v>
      </c>
      <c r="DD30" s="249">
        <v>3116</v>
      </c>
      <c r="DE30" s="250">
        <f>DD30/DEFM_Région_Dépt!BP30</f>
        <v>0.16805091144428863</v>
      </c>
      <c r="DF30" s="247">
        <v>3145</v>
      </c>
      <c r="DG30" s="248">
        <f>DF30/DEFM_Région_Dépt!BQ30</f>
        <v>0.16992651826237304</v>
      </c>
      <c r="DH30" s="249">
        <v>3129</v>
      </c>
      <c r="DI30" s="250">
        <f>DH30/DEFM_Région_Dépt!BR30</f>
        <v>0.17029498203983889</v>
      </c>
      <c r="DJ30" s="247">
        <v>3194</v>
      </c>
      <c r="DK30" s="248">
        <f>DJ30/DEFM_Région_Dépt!BS30</f>
        <v>0.17534036012296883</v>
      </c>
      <c r="DL30" s="249">
        <v>3105</v>
      </c>
      <c r="DM30" s="250">
        <f>DL30/DEFM_Région_Dépt!BT30</f>
        <v>0.17226074895977808</v>
      </c>
      <c r="DN30" s="247">
        <v>3121</v>
      </c>
      <c r="DO30" s="248">
        <f>DN30/DEFM_Région_Dépt!BU30</f>
        <v>0.17398818151410414</v>
      </c>
      <c r="DP30" s="249">
        <v>3119</v>
      </c>
      <c r="DQ30" s="250">
        <f>DP30/DEFM_Région_Dépt!BV30</f>
        <v>0.17540209200314924</v>
      </c>
      <c r="DR30" s="247">
        <v>3086</v>
      </c>
      <c r="DS30" s="248">
        <f>DR30/DEFM_Région_Dépt!BW30</f>
        <v>0.16835788325150028</v>
      </c>
      <c r="DT30" s="249">
        <v>3079</v>
      </c>
      <c r="DU30" s="250">
        <f>DT30/DEFM_Région_Dépt!BX30</f>
        <v>0.16536870938288845</v>
      </c>
      <c r="DV30" s="247">
        <v>3132</v>
      </c>
      <c r="DW30" s="248">
        <f>DV30/DEFM_Région_Dépt!BY30</f>
        <v>0.16810691857656593</v>
      </c>
      <c r="DX30" s="249">
        <v>3033</v>
      </c>
      <c r="DY30" s="250">
        <f>DX30/DEFM_Région_Dépt!BZ30</f>
        <v>0.16538524456077214</v>
      </c>
      <c r="DZ30" s="247">
        <v>3032</v>
      </c>
      <c r="EA30" s="248">
        <f>DZ30/DEFM_Région_Dépt!CA30</f>
        <v>0.167015533766663</v>
      </c>
      <c r="EB30" s="249">
        <v>3032</v>
      </c>
      <c r="EC30" s="251">
        <f>EB30/DEFM_Région_Dépt!CB30</f>
        <v>0.16568306010928963</v>
      </c>
      <c r="ED30" s="252">
        <v>2362</v>
      </c>
      <c r="EE30" s="248">
        <f>ED30/DEFM_Région_Dépt!CC30</f>
        <v>0.13018077601410935</v>
      </c>
      <c r="EF30" s="249">
        <v>2362</v>
      </c>
      <c r="EG30" s="250">
        <f>EF30/DEFM_Région_Dépt!CD30</f>
        <v>0.13177862084356171</v>
      </c>
      <c r="EH30" s="247">
        <v>2404</v>
      </c>
      <c r="EI30" s="248">
        <f>EH30/DEFM_Région_Dépt!CE30</f>
        <v>0.13549768909931237</v>
      </c>
      <c r="EJ30" s="249">
        <v>2308</v>
      </c>
      <c r="EK30" s="250">
        <f>EJ30/DEFM_Région_Dépt!CF30</f>
        <v>0.13304894218020408</v>
      </c>
      <c r="EL30" s="247">
        <v>2313</v>
      </c>
      <c r="EM30" s="248">
        <f>EL30/DEFM_Région_Dépt!CG30</f>
        <v>0.1335296155178386</v>
      </c>
      <c r="EN30" s="249">
        <v>2253</v>
      </c>
      <c r="EO30" s="250">
        <f>EN30/DEFM_Région_Dépt!CH30</f>
        <v>0.13031407253166755</v>
      </c>
      <c r="EP30" s="247">
        <v>2215</v>
      </c>
      <c r="EQ30" s="248">
        <f>EP30/DEFM_Région_Dépt!CI30</f>
        <v>0.12372228118192481</v>
      </c>
      <c r="ER30" s="249">
        <v>2244</v>
      </c>
      <c r="ES30" s="250">
        <f>ER30/DEFM_Région_Dépt!CJ30</f>
        <v>0.122402225495009</v>
      </c>
      <c r="ET30" s="247">
        <v>2235</v>
      </c>
      <c r="EU30" s="248">
        <f>ET30/DEFM_Région_Dépt!CK30</f>
        <v>0.12173202614379085</v>
      </c>
      <c r="EV30" s="249">
        <v>2225</v>
      </c>
      <c r="EW30" s="250">
        <f>EV30/DEFM_Région_Dépt!CL30</f>
        <v>0.1223266809610204</v>
      </c>
      <c r="EX30" s="247">
        <v>2204</v>
      </c>
      <c r="EY30" s="248">
        <f>EX30/DEFM_Région_Dépt!CM30</f>
        <v>0.12231533381430712</v>
      </c>
      <c r="EZ30" s="249">
        <v>2207</v>
      </c>
      <c r="FA30" s="250">
        <f>EZ30/DEFM_Région_Dépt!CN30</f>
        <v>0.12125707378715456</v>
      </c>
      <c r="FB30" s="247">
        <v>2251</v>
      </c>
      <c r="FC30" s="248">
        <f>FB30/DEFM_Région_Dépt!CO30</f>
        <v>0.12194593423262365</v>
      </c>
      <c r="FD30" s="249">
        <v>2274</v>
      </c>
      <c r="FE30" s="250">
        <f>FD30/DEFM_Région_Dépt!CP30</f>
        <v>0.12393721386527141</v>
      </c>
      <c r="FF30" s="247">
        <v>2269</v>
      </c>
      <c r="FG30" s="248">
        <f>FF30/DEFM_Région_Dépt!CQ30</f>
        <v>0.12460186710598573</v>
      </c>
      <c r="FH30" s="249">
        <v>2222</v>
      </c>
      <c r="FI30" s="250">
        <f>FH30/DEFM_Région_Dépt!CR30</f>
        <v>0.12350619754321605</v>
      </c>
      <c r="FJ30" s="247">
        <v>2265</v>
      </c>
      <c r="FK30" s="248">
        <f>FJ30/DEFM_Région_Dépt!CS30</f>
        <v>0.1258263429809455</v>
      </c>
      <c r="FL30" s="249">
        <v>2212</v>
      </c>
      <c r="FM30" s="250">
        <f>FL30/DEFM_Région_Dépt!CT30</f>
        <v>0.12438146648672964</v>
      </c>
      <c r="FN30" s="247">
        <v>2228</v>
      </c>
      <c r="FO30" s="248">
        <f>FN30/DEFM_Région_Dépt!CU30</f>
        <v>0.12174198131249658</v>
      </c>
      <c r="FP30" s="253">
        <v>2170</v>
      </c>
      <c r="FQ30" s="254">
        <f>FP30/DEFM_Région_Dépt!CV30</f>
        <v>0.11667921281858264</v>
      </c>
      <c r="FR30" s="247">
        <v>2127</v>
      </c>
      <c r="FS30" s="248">
        <f>FR30/DEFM_Région_Dépt!CW30</f>
        <v>0.11542844738698649</v>
      </c>
      <c r="FT30" s="253">
        <v>2065</v>
      </c>
      <c r="FU30" s="254">
        <f>FT30/DEFM_Région_Dépt!CX30</f>
        <v>0.1133307721859393</v>
      </c>
      <c r="FV30" s="247">
        <v>2061</v>
      </c>
      <c r="FW30" s="248">
        <f>FV30/DEFM_Région_Dépt!CY30</f>
        <v>0.11369779886357367</v>
      </c>
      <c r="FX30" s="255">
        <v>2048</v>
      </c>
      <c r="FY30" s="256">
        <f>FX30/DEFM_Région_Dépt!CZ30</f>
        <v>0.11269465690860067</v>
      </c>
      <c r="FZ30" s="450">
        <v>2120</v>
      </c>
      <c r="GA30" s="420">
        <f>FZ30/DEFM_Région_Dépt!DA30</f>
        <v>0.11572684098476992</v>
      </c>
      <c r="GB30" s="452">
        <v>2090</v>
      </c>
      <c r="GC30" s="420">
        <f>GB30/DEFM_Région_Dépt!DB30</f>
        <v>0.11496782001210187</v>
      </c>
      <c r="GD30" s="452">
        <v>2109</v>
      </c>
      <c r="GE30" s="420">
        <f>GD30/DEFM_Région_Dépt!DC30</f>
        <v>0.11859641230388573</v>
      </c>
      <c r="GF30" s="452">
        <v>2041</v>
      </c>
      <c r="GG30" s="420">
        <f>GF30/DEFM_Région_Dépt!DD30</f>
        <v>0.11612426035502958</v>
      </c>
      <c r="GH30" s="452">
        <v>2045</v>
      </c>
      <c r="GI30" s="420">
        <f>GH30/DEFM_Région_Dépt!DE30</f>
        <v>0.11700423389403822</v>
      </c>
      <c r="GJ30" s="452">
        <v>2037</v>
      </c>
      <c r="GK30" s="420">
        <f>GJ30/DEFM_Région_Dépt!DF30</f>
        <v>0.11696141479099678</v>
      </c>
      <c r="GL30" s="452">
        <v>2053</v>
      </c>
      <c r="GM30" s="420">
        <f>GL30/DEFM_Région_Dépt!DG30</f>
        <v>0.1134881149806523</v>
      </c>
      <c r="GN30" s="452">
        <v>2016</v>
      </c>
      <c r="GO30" s="420">
        <f>GN30/DEFM_Région_Dépt!DH30</f>
        <v>0.10949380838583532</v>
      </c>
      <c r="GP30" s="452">
        <v>1895</v>
      </c>
      <c r="GQ30" s="420">
        <f>GP30/DEFM_Région_Dépt!DI30</f>
        <v>0.10425836267605634</v>
      </c>
      <c r="GR30" s="452">
        <v>1927</v>
      </c>
      <c r="GS30" s="420">
        <f>GR30/DEFM_Région_Dépt!DJ30</f>
        <v>0.1066290393979637</v>
      </c>
      <c r="GT30" s="452">
        <v>1922</v>
      </c>
      <c r="GU30" s="420">
        <f>GT30/DEFM_Région_Dépt!DK30</f>
        <v>0.10828169014084507</v>
      </c>
      <c r="GV30" s="497">
        <v>1910</v>
      </c>
      <c r="GW30" s="498">
        <f>GV30/DEFM_Région_Dépt!DL30</f>
        <v>0.10662647239435047</v>
      </c>
      <c r="GX30" s="450">
        <v>2034</v>
      </c>
      <c r="GY30" s="420">
        <f>GX30/DEFM_Région_Dépt!DM30</f>
        <v>0.11203525199669513</v>
      </c>
      <c r="GZ30" s="452">
        <v>2072</v>
      </c>
      <c r="HA30" s="420">
        <f>GZ30/DEFM_Région_Dépt!DN30</f>
        <v>0.11470962741515806</v>
      </c>
      <c r="HB30" s="452">
        <v>2082</v>
      </c>
      <c r="HC30" s="420">
        <f>HB30/DEFM_Région_Dépt!DO30</f>
        <v>0.11601471079906386</v>
      </c>
      <c r="HD30" s="452">
        <v>2008</v>
      </c>
      <c r="HE30" s="420">
        <f>HD30/DEFM_Région_Dépt!DP30</f>
        <v>0.11347197106690778</v>
      </c>
      <c r="HF30" s="452">
        <v>2020</v>
      </c>
      <c r="HG30" s="420">
        <f>HF30/DEFM_Région_Dépt!DQ30</f>
        <v>0.11527706442960681</v>
      </c>
      <c r="HH30" s="452">
        <v>1990</v>
      </c>
      <c r="HI30" s="420">
        <f>HH30/DEFM_Région_Dépt!DR30</f>
        <v>0.1135391110857534</v>
      </c>
      <c r="HJ30" s="452">
        <v>2030</v>
      </c>
      <c r="HK30" s="420">
        <f>HJ30/DEFM_Région_Dépt!DS30</f>
        <v>0.11300378534847473</v>
      </c>
      <c r="HL30" s="452">
        <v>2004</v>
      </c>
      <c r="HM30" s="420">
        <f>HL30/DEFM_Région_Dépt!DT30</f>
        <v>0.11009779145148885</v>
      </c>
      <c r="HN30" s="452">
        <v>1932</v>
      </c>
      <c r="HO30" s="420">
        <f>HN30/DEFM_Région_Dépt!DU30</f>
        <v>0.10785463071512309</v>
      </c>
      <c r="HP30" s="452">
        <v>1924</v>
      </c>
      <c r="HQ30" s="420">
        <f>HP30/DEFM_Région_Dépt!DV30</f>
        <v>0.10873742511585849</v>
      </c>
      <c r="HR30" s="452">
        <v>1968</v>
      </c>
      <c r="HS30" s="420">
        <f>HR30/DEFM_Région_Dépt!DW30</f>
        <v>0.11351444886658592</v>
      </c>
      <c r="HT30" s="452">
        <v>1991</v>
      </c>
      <c r="HU30" s="455">
        <f>HT30/DEFM_Région_Dépt!DX30</f>
        <v>0.11518657795776685</v>
      </c>
      <c r="HV30" s="450">
        <v>2098</v>
      </c>
      <c r="HW30" s="420">
        <f>HV30/DEFM_Région_Dépt!DY30</f>
        <v>0.12132076562771063</v>
      </c>
      <c r="HX30" s="452">
        <v>2035</v>
      </c>
      <c r="HY30" s="420">
        <f>HX30/DEFM_Région_Dépt!DZ30</f>
        <v>0.11941086726909987</v>
      </c>
      <c r="HZ30" s="452">
        <v>2068</v>
      </c>
      <c r="IA30" s="420">
        <f>HZ30/DEFM_Région_Dépt!EA30</f>
        <v>0.11755343337880855</v>
      </c>
      <c r="IB30" s="452">
        <v>2105</v>
      </c>
      <c r="IC30" s="420">
        <f>IB30/DEFM_Région_Dépt!EB30</f>
        <v>0.11697043787508335</v>
      </c>
      <c r="ID30" s="452">
        <v>2255</v>
      </c>
      <c r="IE30" s="420">
        <f>ID30/DEFM_Région_Dépt!EC30</f>
        <v>0.12453059421250276</v>
      </c>
      <c r="IF30" s="452">
        <v>2322</v>
      </c>
      <c r="IG30" s="420">
        <f>IF30/DEFM_Région_Dépt!ED30</f>
        <v>0.12675364375784703</v>
      </c>
      <c r="IH30" s="452">
        <v>2350</v>
      </c>
      <c r="II30" s="420">
        <f>IH30/DEFM_Région_Dépt!EE30</f>
        <v>0.12675296655879181</v>
      </c>
      <c r="IJ30" s="452">
        <v>2341</v>
      </c>
      <c r="IK30" s="420">
        <f>IJ30/DEFM_Région_Dépt!EF30</f>
        <v>0.12553625053625053</v>
      </c>
      <c r="IL30" s="452"/>
      <c r="IM30" s="420" t="e">
        <f>IL30/DEFM_Région_Dépt!EG30</f>
        <v>#DIV/0!</v>
      </c>
      <c r="IN30" s="452"/>
      <c r="IO30" s="420" t="e">
        <f>IN30/DEFM_Région_Dépt!EH30</f>
        <v>#DIV/0!</v>
      </c>
      <c r="IP30" s="452"/>
      <c r="IQ30" s="420" t="e">
        <f>IP30/DEFM_Région_Dépt!EI30</f>
        <v>#DIV/0!</v>
      </c>
      <c r="IR30" s="452"/>
      <c r="IS30" s="455" t="e">
        <f>IR30/DEFM_Région_Dépt!EJ30</f>
        <v>#DIV/0!</v>
      </c>
    </row>
    <row r="31" spans="1:253" s="209" customFormat="1" x14ac:dyDescent="0.35">
      <c r="A31" s="246" t="s">
        <v>50</v>
      </c>
      <c r="B31" s="247">
        <v>4819</v>
      </c>
      <c r="C31" s="248">
        <f>B31/DEFM_Région_Dépt!O30</f>
        <v>0.35131588539768172</v>
      </c>
      <c r="D31" s="249">
        <v>4758</v>
      </c>
      <c r="E31" s="250">
        <f>D31/DEFM_Région_Dépt!P30</f>
        <v>0.33944495969180283</v>
      </c>
      <c r="F31" s="247">
        <v>4762</v>
      </c>
      <c r="G31" s="248">
        <f>F31/DEFM_Région_Dépt!Q30</f>
        <v>0.33646576697519959</v>
      </c>
      <c r="H31" s="249">
        <v>4573</v>
      </c>
      <c r="I31" s="250">
        <f>H31/DEFM_Région_Dépt!R30</f>
        <v>0.32571225071225074</v>
      </c>
      <c r="J31" s="247">
        <v>4727</v>
      </c>
      <c r="K31" s="248">
        <f>J31/DEFM_Région_Dépt!S30</f>
        <v>0.33720930232558138</v>
      </c>
      <c r="L31" s="249">
        <v>4693</v>
      </c>
      <c r="M31" s="250">
        <f>L31/DEFM_Région_Dépt!T30</f>
        <v>0.33009777027502285</v>
      </c>
      <c r="N31" s="247">
        <v>4858</v>
      </c>
      <c r="O31" s="248">
        <f>N31/DEFM_Région_Dépt!U30</f>
        <v>0.33889082664806419</v>
      </c>
      <c r="P31" s="249">
        <v>4905</v>
      </c>
      <c r="Q31" s="250">
        <f>P31/DEFM_Région_Dépt!V30</f>
        <v>0.3427912502620728</v>
      </c>
      <c r="R31" s="247">
        <v>4879</v>
      </c>
      <c r="S31" s="248">
        <f>R31/DEFM_Région_Dépt!W30</f>
        <v>0.34178633975481609</v>
      </c>
      <c r="T31" s="249">
        <v>4813</v>
      </c>
      <c r="U31" s="250">
        <f>T31/DEFM_Région_Dépt!X30</f>
        <v>0.34430216753701981</v>
      </c>
      <c r="V31" s="247">
        <v>4882</v>
      </c>
      <c r="W31" s="248">
        <f>V31/DEFM_Région_Dépt!Y30</f>
        <v>0.34933810375670843</v>
      </c>
      <c r="X31" s="249">
        <v>4737</v>
      </c>
      <c r="Y31" s="250">
        <f>X31/DEFM_Région_Dépt!Z30</f>
        <v>0.33859899928520371</v>
      </c>
      <c r="Z31" s="247">
        <v>4699</v>
      </c>
      <c r="AA31" s="248">
        <f>Z31/DEFM_Région_Dépt!AA30</f>
        <v>0.32654621264767197</v>
      </c>
      <c r="AB31" s="249">
        <v>4754</v>
      </c>
      <c r="AC31" s="250">
        <f>AB31/DEFM_Région_Dépt!AB30</f>
        <v>0.32362151123213068</v>
      </c>
      <c r="AD31" s="247">
        <v>4787</v>
      </c>
      <c r="AE31" s="248">
        <f>AD31/DEFM_Région_Dépt!AC30</f>
        <v>0.32231349313223806</v>
      </c>
      <c r="AF31" s="249">
        <v>4821</v>
      </c>
      <c r="AG31" s="250">
        <f>AF31/DEFM_Région_Dépt!AD30</f>
        <v>0.32653752370631267</v>
      </c>
      <c r="AH31" s="247">
        <v>4908</v>
      </c>
      <c r="AI31" s="248">
        <f>AH31/DEFM_Région_Dépt!AE30</f>
        <v>0.32827235636412277</v>
      </c>
      <c r="AJ31" s="249">
        <v>4925</v>
      </c>
      <c r="AK31" s="250">
        <f>AJ31/DEFM_Région_Dépt!AF30</f>
        <v>0.32765617723371698</v>
      </c>
      <c r="AL31" s="247">
        <v>5157</v>
      </c>
      <c r="AM31" s="248">
        <f>AL31/DEFM_Région_Dépt!AG30</f>
        <v>0.33854132475546511</v>
      </c>
      <c r="AN31" s="249">
        <v>5198</v>
      </c>
      <c r="AO31" s="250">
        <f>AN31/DEFM_Région_Dépt!AH30</f>
        <v>0.34251449657353716</v>
      </c>
      <c r="AP31" s="247">
        <v>5185</v>
      </c>
      <c r="AQ31" s="248">
        <f>AP31/DEFM_Région_Dépt!AI30</f>
        <v>0.34183808016877637</v>
      </c>
      <c r="AR31" s="249">
        <v>5127</v>
      </c>
      <c r="AS31" s="250">
        <f>AR31/DEFM_Région_Dépt!AJ30</f>
        <v>0.34184557941058807</v>
      </c>
      <c r="AT31" s="247">
        <v>5056</v>
      </c>
      <c r="AU31" s="248">
        <f>AT31/DEFM_Région_Dépt!AK30</f>
        <v>0.33720154728558088</v>
      </c>
      <c r="AV31" s="249">
        <v>5172</v>
      </c>
      <c r="AW31" s="250">
        <f>AV31/DEFM_Région_Dépt!AL30</f>
        <v>0.33988302556351452</v>
      </c>
      <c r="AX31" s="247">
        <v>5117</v>
      </c>
      <c r="AY31" s="248">
        <f>AX31/DEFM_Région_Dépt!AM30</f>
        <v>0.32287985865724383</v>
      </c>
      <c r="AZ31" s="249">
        <v>5204</v>
      </c>
      <c r="BA31" s="250">
        <f>AZ31/DEFM_Région_Dépt!AN30</f>
        <v>0.31906805640711222</v>
      </c>
      <c r="BB31" s="247">
        <v>5149</v>
      </c>
      <c r="BC31" s="248">
        <f>BB31/DEFM_Région_Dépt!AO30</f>
        <v>0.30848960517644242</v>
      </c>
      <c r="BD31" s="249">
        <v>5209</v>
      </c>
      <c r="BE31" s="250">
        <f>BD31/DEFM_Région_Dépt!AP30</f>
        <v>0.3088645123035873</v>
      </c>
      <c r="BF31" s="247">
        <v>5444</v>
      </c>
      <c r="BG31" s="248">
        <f>BF31/DEFM_Région_Dépt!AQ30</f>
        <v>0.32220643939393939</v>
      </c>
      <c r="BH31" s="249">
        <v>5312</v>
      </c>
      <c r="BI31" s="250">
        <f>BH31/DEFM_Région_Dépt!AR30</f>
        <v>0.31489714861580415</v>
      </c>
      <c r="BJ31" s="247">
        <v>5664</v>
      </c>
      <c r="BK31" s="248">
        <f>BJ31/DEFM_Région_Dépt!AS30</f>
        <v>0.32934062100244216</v>
      </c>
      <c r="BL31" s="249">
        <v>5755</v>
      </c>
      <c r="BM31" s="250">
        <f>BL31/DEFM_Région_Dépt!AT30</f>
        <v>0.3359014766824257</v>
      </c>
      <c r="BN31" s="247">
        <v>5826</v>
      </c>
      <c r="BO31" s="248">
        <f>BN31/DEFM_Région_Dépt!AU30</f>
        <v>0.3396688432835821</v>
      </c>
      <c r="BP31" s="249">
        <v>5812</v>
      </c>
      <c r="BQ31" s="250">
        <f>BP31/DEFM_Région_Dépt!AV30</f>
        <v>0.34130013506371482</v>
      </c>
      <c r="BR31" s="247">
        <v>5776</v>
      </c>
      <c r="BS31" s="248">
        <f>BR31/DEFM_Région_Dépt!AW30</f>
        <v>0.34751218338246798</v>
      </c>
      <c r="BT31" s="249">
        <v>5682</v>
      </c>
      <c r="BU31" s="250">
        <f>BT31/DEFM_Région_Dépt!AX30</f>
        <v>0.34351006589686234</v>
      </c>
      <c r="BV31" s="247">
        <v>5772</v>
      </c>
      <c r="BW31" s="248">
        <f>BV31/DEFM_Région_Dépt!AY30</f>
        <v>0.33644206108650038</v>
      </c>
      <c r="BX31" s="249">
        <v>5778</v>
      </c>
      <c r="BY31" s="250">
        <f>BX31/DEFM_Région_Dépt!AZ30</f>
        <v>0.33795402702228461</v>
      </c>
      <c r="BZ31" s="247">
        <v>5928</v>
      </c>
      <c r="CA31" s="248">
        <f>BZ31/DEFM_Région_Dépt!BA30</f>
        <v>0.34190794786019146</v>
      </c>
      <c r="CB31" s="249">
        <v>5961</v>
      </c>
      <c r="CC31" s="250">
        <f>CB31/DEFM_Région_Dépt!BB30</f>
        <v>0.34152629769680304</v>
      </c>
      <c r="CD31" s="247">
        <v>5969</v>
      </c>
      <c r="CE31" s="248">
        <f>CD31/DEFM_Région_Dépt!BC30</f>
        <v>0.34196505299341162</v>
      </c>
      <c r="CF31" s="249">
        <v>5878</v>
      </c>
      <c r="CG31" s="250">
        <f>CF31/DEFM_Région_Dépt!BD30</f>
        <v>0.33329553186663641</v>
      </c>
      <c r="CH31" s="247">
        <v>6040</v>
      </c>
      <c r="CI31" s="248">
        <f>CH31/DEFM_Région_Dépt!BE30</f>
        <v>0.33934490701724818</v>
      </c>
      <c r="CJ31" s="249">
        <v>6183</v>
      </c>
      <c r="CK31" s="250">
        <f>CJ31/DEFM_Région_Dépt!BF30</f>
        <v>0.34930229930512402</v>
      </c>
      <c r="CL31" s="247">
        <v>6139</v>
      </c>
      <c r="CM31" s="248">
        <f>CL31/DEFM_Région_Dépt!BG30</f>
        <v>0.35283636990631645</v>
      </c>
      <c r="CN31" s="249">
        <v>6207</v>
      </c>
      <c r="CO31" s="250">
        <f>CN31/DEFM_Région_Dépt!BH30</f>
        <v>0.35793783518828209</v>
      </c>
      <c r="CP31" s="247">
        <v>6174</v>
      </c>
      <c r="CQ31" s="248">
        <f>CP31/DEFM_Région_Dépt!BI30</f>
        <v>0.35818297847653302</v>
      </c>
      <c r="CR31" s="249">
        <v>6118</v>
      </c>
      <c r="CS31" s="250">
        <f>CR31/DEFM_Région_Dépt!BJ30</f>
        <v>0.35501653803748623</v>
      </c>
      <c r="CT31" s="247">
        <v>6116</v>
      </c>
      <c r="CU31" s="248">
        <f>CT31/DEFM_Région_Dépt!BK30</f>
        <v>0.34394331346305251</v>
      </c>
      <c r="CV31" s="249">
        <v>6028</v>
      </c>
      <c r="CW31" s="250">
        <f>CV31/DEFM_Région_Dépt!BL30</f>
        <v>0.33535465924895691</v>
      </c>
      <c r="CX31" s="247">
        <v>6131</v>
      </c>
      <c r="CY31" s="248">
        <f>CX31/DEFM_Région_Dépt!BM30</f>
        <v>0.33544892487826228</v>
      </c>
      <c r="CZ31" s="249">
        <v>6218</v>
      </c>
      <c r="DA31" s="250">
        <f>CZ31/DEFM_Région_Dépt!BN30</f>
        <v>0.33876327976028331</v>
      </c>
      <c r="DB31" s="247">
        <v>6227</v>
      </c>
      <c r="DC31" s="248">
        <f>DB31/DEFM_Région_Dépt!BO30</f>
        <v>0.33958662812891965</v>
      </c>
      <c r="DD31" s="249">
        <v>6438</v>
      </c>
      <c r="DE31" s="250">
        <f>DD31/DEFM_Région_Dépt!BP30</f>
        <v>0.34721173551936146</v>
      </c>
      <c r="DF31" s="247">
        <v>6672</v>
      </c>
      <c r="DG31" s="248">
        <f>DF31/DEFM_Région_Dépt!BQ30</f>
        <v>0.36049275988761614</v>
      </c>
      <c r="DH31" s="249">
        <v>6633</v>
      </c>
      <c r="DI31" s="250">
        <f>DH31/DEFM_Région_Dépt!BR30</f>
        <v>0.36099923805377165</v>
      </c>
      <c r="DJ31" s="247">
        <v>6751</v>
      </c>
      <c r="DK31" s="248">
        <f>DJ31/DEFM_Région_Dépt!BS30</f>
        <v>0.3706082564778217</v>
      </c>
      <c r="DL31" s="249">
        <v>6796</v>
      </c>
      <c r="DM31" s="250">
        <f>DL31/DEFM_Région_Dépt!BT30</f>
        <v>0.37703190013869625</v>
      </c>
      <c r="DN31" s="247">
        <v>6777</v>
      </c>
      <c r="DO31" s="248">
        <f>DN31/DEFM_Région_Dépt!BU30</f>
        <v>0.37780131564276953</v>
      </c>
      <c r="DP31" s="249">
        <v>6709</v>
      </c>
      <c r="DQ31" s="250">
        <f>DP31/DEFM_Région_Dépt!BV30</f>
        <v>0.37729164323473174</v>
      </c>
      <c r="DR31" s="247">
        <v>6737</v>
      </c>
      <c r="DS31" s="248">
        <f>DR31/DEFM_Région_Dépt!BW30</f>
        <v>0.36753955264593563</v>
      </c>
      <c r="DT31" s="249">
        <v>6613</v>
      </c>
      <c r="DU31" s="250">
        <f>DT31/DEFM_Région_Dépt!BX30</f>
        <v>0.3551748214189806</v>
      </c>
      <c r="DV31" s="247">
        <v>6819</v>
      </c>
      <c r="DW31" s="248">
        <f>DV31/DEFM_Région_Dépt!BY30</f>
        <v>0.36600289839514788</v>
      </c>
      <c r="DX31" s="249">
        <v>6962</v>
      </c>
      <c r="DY31" s="250">
        <f>DX31/DEFM_Région_Dépt!BZ30</f>
        <v>0.37962811494628934</v>
      </c>
      <c r="DZ31" s="247">
        <v>7085</v>
      </c>
      <c r="EA31" s="248">
        <f>DZ31/DEFM_Région_Dépt!CA30</f>
        <v>0.39027211633799713</v>
      </c>
      <c r="EB31" s="249">
        <v>7087</v>
      </c>
      <c r="EC31" s="251">
        <f>EB31/DEFM_Région_Dépt!CB30</f>
        <v>0.38726775956284154</v>
      </c>
      <c r="ED31" s="252">
        <v>5442</v>
      </c>
      <c r="EE31" s="248">
        <f>ED31/DEFM_Région_Dépt!CC30</f>
        <v>0.29993386243386244</v>
      </c>
      <c r="EF31" s="249">
        <v>5377</v>
      </c>
      <c r="EG31" s="250">
        <f>EF31/DEFM_Région_Dépt!CD30</f>
        <v>0.29998884177638918</v>
      </c>
      <c r="EH31" s="247">
        <v>5494</v>
      </c>
      <c r="EI31" s="248">
        <f>EH31/DEFM_Région_Dépt!CE30</f>
        <v>0.30966069214293768</v>
      </c>
      <c r="EJ31" s="249">
        <v>5467</v>
      </c>
      <c r="EK31" s="250">
        <f>EJ31/DEFM_Région_Dépt!CF30</f>
        <v>0.31515535827520608</v>
      </c>
      <c r="EL31" s="247">
        <v>5464</v>
      </c>
      <c r="EM31" s="248">
        <f>EL31/DEFM_Région_Dépt!CG30</f>
        <v>0.31543701651079553</v>
      </c>
      <c r="EN31" s="249">
        <v>5213</v>
      </c>
      <c r="EO31" s="250">
        <f>EN31/DEFM_Région_Dépt!CH30</f>
        <v>0.3015211984498814</v>
      </c>
      <c r="EP31" s="247">
        <v>5145</v>
      </c>
      <c r="EQ31" s="248">
        <f>EP31/DEFM_Région_Dépt!CI30</f>
        <v>0.28738200301625427</v>
      </c>
      <c r="ER31" s="249">
        <v>5237</v>
      </c>
      <c r="ES31" s="250">
        <f>ER31/DEFM_Région_Dépt!CJ30</f>
        <v>0.28565973926798671</v>
      </c>
      <c r="ET31" s="247">
        <v>5167</v>
      </c>
      <c r="EU31" s="248">
        <f>ET31/DEFM_Région_Dépt!CK30</f>
        <v>0.28142701525054464</v>
      </c>
      <c r="EV31" s="249">
        <v>5034</v>
      </c>
      <c r="EW31" s="250">
        <f>EV31/DEFM_Région_Dépt!CL30</f>
        <v>0.27676067953158501</v>
      </c>
      <c r="EX31" s="247">
        <v>5101</v>
      </c>
      <c r="EY31" s="248">
        <f>EX31/DEFM_Région_Dépt!CM30</f>
        <v>0.28309007159109828</v>
      </c>
      <c r="EZ31" s="249">
        <v>5125</v>
      </c>
      <c r="FA31" s="250">
        <f>EZ31/DEFM_Région_Dépt!CN30</f>
        <v>0.2815779352782814</v>
      </c>
      <c r="FB31" s="247">
        <v>5274</v>
      </c>
      <c r="FC31" s="248">
        <f>FB31/DEFM_Région_Dépt!CO30</f>
        <v>0.2857142857142857</v>
      </c>
      <c r="FD31" s="249">
        <v>5283</v>
      </c>
      <c r="FE31" s="250">
        <f>FD31/DEFM_Région_Dépt!CP30</f>
        <v>0.28793328973185089</v>
      </c>
      <c r="FF31" s="247">
        <v>5268</v>
      </c>
      <c r="FG31" s="248">
        <f>FF31/DEFM_Région_Dépt!CQ30</f>
        <v>0.28929159802306426</v>
      </c>
      <c r="FH31" s="249">
        <v>5211</v>
      </c>
      <c r="FI31" s="250">
        <f>FH31/DEFM_Région_Dépt!CR30</f>
        <v>0.28964482241120559</v>
      </c>
      <c r="FJ31" s="247">
        <v>5311</v>
      </c>
      <c r="FK31" s="248">
        <f>FJ31/DEFM_Région_Dépt!CS30</f>
        <v>0.29503916449086159</v>
      </c>
      <c r="FL31" s="249">
        <v>5157</v>
      </c>
      <c r="FM31" s="250">
        <f>FL31/DEFM_Région_Dépt!CT30</f>
        <v>0.28997975708502022</v>
      </c>
      <c r="FN31" s="247">
        <v>5074</v>
      </c>
      <c r="FO31" s="248">
        <f>FN31/DEFM_Région_Dépt!CU30</f>
        <v>0.27725260914704114</v>
      </c>
      <c r="FP31" s="253">
        <v>5110</v>
      </c>
      <c r="FQ31" s="254">
        <f>FP31/DEFM_Région_Dépt!CV30</f>
        <v>0.27476072695988818</v>
      </c>
      <c r="FR31" s="247">
        <v>5060</v>
      </c>
      <c r="FS31" s="248">
        <f>FR31/DEFM_Région_Dépt!CW30</f>
        <v>0.27459705866391709</v>
      </c>
      <c r="FT31" s="253">
        <v>5068</v>
      </c>
      <c r="FU31" s="254">
        <f>FT31/DEFM_Région_Dépt!CX30</f>
        <v>0.27814060699193238</v>
      </c>
      <c r="FV31" s="247">
        <v>5186</v>
      </c>
      <c r="FW31" s="248">
        <f>FV31/DEFM_Région_Dépt!CY30</f>
        <v>0.28609256909582392</v>
      </c>
      <c r="FX31" s="255">
        <v>5236</v>
      </c>
      <c r="FY31" s="256">
        <f>FX31/DEFM_Région_Dépt!CZ30</f>
        <v>0.28811973807296537</v>
      </c>
      <c r="FZ31" s="450">
        <v>5311</v>
      </c>
      <c r="GA31" s="420">
        <f>FZ31/DEFM_Région_Dépt!DA30</f>
        <v>0.28991757191986461</v>
      </c>
      <c r="GB31" s="452">
        <v>5229</v>
      </c>
      <c r="GC31" s="420">
        <f>GB31/DEFM_Région_Dépt!DB30</f>
        <v>0.28763958413554103</v>
      </c>
      <c r="GD31" s="452">
        <v>5270</v>
      </c>
      <c r="GE31" s="420">
        <f>GD31/DEFM_Région_Dépt!DC30</f>
        <v>0.29635044705617725</v>
      </c>
      <c r="GF31" s="452">
        <v>5206</v>
      </c>
      <c r="GG31" s="420">
        <f>GF31/DEFM_Région_Dépt!DD30</f>
        <v>0.2961993627674101</v>
      </c>
      <c r="GH31" s="452">
        <v>5108</v>
      </c>
      <c r="GI31" s="420">
        <f>GH31/DEFM_Région_Dépt!DE30</f>
        <v>0.29225311820574434</v>
      </c>
      <c r="GJ31" s="452">
        <v>4965</v>
      </c>
      <c r="GK31" s="420">
        <f>GJ31/DEFM_Région_Dépt!DF31</f>
        <v>0.11644269330894252</v>
      </c>
      <c r="GL31" s="452">
        <v>4945</v>
      </c>
      <c r="GM31" s="420">
        <f>GL31/DEFM_Région_Dépt!DG31</f>
        <v>0.11332905532383004</v>
      </c>
      <c r="GN31" s="452">
        <v>4977</v>
      </c>
      <c r="GO31" s="420">
        <f>GN31/DEFM_Région_Dépt!DH31</f>
        <v>0.11178743093302188</v>
      </c>
      <c r="GP31" s="452">
        <v>4892</v>
      </c>
      <c r="GQ31" s="420">
        <f>GP31/DEFM_Région_Dépt!DI31</f>
        <v>0.10994493763344196</v>
      </c>
      <c r="GR31" s="452">
        <v>5000</v>
      </c>
      <c r="GS31" s="420">
        <f>GR31/DEFM_Région_Dépt!DJ31</f>
        <v>0.11282352144775143</v>
      </c>
      <c r="GT31" s="452">
        <v>5110</v>
      </c>
      <c r="GU31" s="420">
        <f>GT31/DEFM_Région_Dépt!DK31</f>
        <v>0.11606250567820478</v>
      </c>
      <c r="GV31" s="497">
        <v>5133</v>
      </c>
      <c r="GW31" s="498">
        <f>GV31/DEFM_Région_Dépt!DL31</f>
        <v>0.1159397375375511</v>
      </c>
      <c r="GX31" s="450">
        <v>5373</v>
      </c>
      <c r="GY31" s="420">
        <f>GX31/DEFM_Région_Dépt!DM31</f>
        <v>0.11958602270198086</v>
      </c>
      <c r="GZ31" s="452">
        <v>5375</v>
      </c>
      <c r="HA31" s="420">
        <f>GZ31/DEFM_Région_Dépt!DN31</f>
        <v>0.12031876077272625</v>
      </c>
      <c r="HB31" s="452">
        <v>5399</v>
      </c>
      <c r="HC31" s="420">
        <f>HB31/DEFM_Région_Dépt!DO31</f>
        <v>0.1220885532088101</v>
      </c>
      <c r="HD31" s="452">
        <v>5276</v>
      </c>
      <c r="HE31" s="420">
        <f>HD31/DEFM_Région_Dépt!DP31</f>
        <v>0.12047312417226104</v>
      </c>
      <c r="HF31" s="452">
        <v>5402</v>
      </c>
      <c r="HG31" s="420">
        <f>HF31/DEFM_Région_Dépt!DQ31</f>
        <v>0.12404702856617984</v>
      </c>
      <c r="HH31" s="452">
        <v>5271</v>
      </c>
      <c r="HI31" s="420">
        <f>HH31/DEFM_Région_Dépt!DR31</f>
        <v>0.12177428670440106</v>
      </c>
      <c r="HJ31" s="452">
        <v>5292</v>
      </c>
      <c r="HK31" s="420">
        <f>HJ31/DEFM_Région_Dépt!DS31</f>
        <v>0.1194393662400975</v>
      </c>
      <c r="HL31" s="452">
        <v>5220</v>
      </c>
      <c r="HM31" s="420">
        <f>HL31/DEFM_Région_Dépt!DT31</f>
        <v>0.116775911053444</v>
      </c>
      <c r="HN31" s="452">
        <v>5240</v>
      </c>
      <c r="HO31" s="420">
        <f>HN31/DEFM_Région_Dépt!DU31</f>
        <v>0.11871318531943816</v>
      </c>
      <c r="HP31" s="452">
        <v>5200</v>
      </c>
      <c r="HQ31" s="420">
        <f>HP31/DEFM_Région_Dépt!DV31</f>
        <v>0.1175220918932357</v>
      </c>
      <c r="HR31" s="452">
        <v>5176</v>
      </c>
      <c r="HS31" s="420">
        <f>HR31/DEFM_Région_Dépt!DW31</f>
        <v>0.11820320171732628</v>
      </c>
      <c r="HT31" s="452">
        <v>5212</v>
      </c>
      <c r="HU31" s="455">
        <f>HT31/DEFM_Région_Dépt!DX31</f>
        <v>0.11918863911820531</v>
      </c>
      <c r="HV31" s="450">
        <v>5372</v>
      </c>
      <c r="HW31" s="420">
        <f>HV31/DEFM_Région_Dépt!DY31</f>
        <v>0.12254767770782006</v>
      </c>
      <c r="HX31" s="452">
        <v>5282</v>
      </c>
      <c r="HY31" s="420">
        <f>HX31/DEFM_Région_Dépt!DZ31</f>
        <v>0.12326145804163166</v>
      </c>
      <c r="HZ31" s="452">
        <v>5290</v>
      </c>
      <c r="IA31" s="420">
        <f>HZ31/DEFM_Région_Dépt!EA31</f>
        <v>0.12083971035018388</v>
      </c>
      <c r="IB31" s="452">
        <v>5540</v>
      </c>
      <c r="IC31" s="420">
        <f>IB31/DEFM_Région_Dépt!EB31</f>
        <v>0.12455315991816363</v>
      </c>
      <c r="ID31" s="452">
        <v>5724</v>
      </c>
      <c r="IE31" s="420">
        <f>ID31/DEFM_Région_Dépt!EC31</f>
        <v>0.12857720472617817</v>
      </c>
      <c r="IF31" s="452">
        <v>5686</v>
      </c>
      <c r="IG31" s="420">
        <f>IF31/DEFM_Région_Dépt!ED31</f>
        <v>0.12729755748091431</v>
      </c>
      <c r="IH31" s="452">
        <v>5692</v>
      </c>
      <c r="II31" s="420">
        <f>IH31/DEFM_Région_Dépt!EE31</f>
        <v>0.12606586786560653</v>
      </c>
      <c r="IJ31" s="452">
        <v>5813</v>
      </c>
      <c r="IK31" s="420">
        <f>IJ31/DEFM_Région_Dépt!EF31</f>
        <v>0.12725203038462379</v>
      </c>
      <c r="IL31" s="452"/>
      <c r="IM31" s="420" t="e">
        <f>IL31/DEFM_Région_Dépt!EG31</f>
        <v>#DIV/0!</v>
      </c>
      <c r="IN31" s="452"/>
      <c r="IO31" s="420" t="e">
        <f>IN31/DEFM_Région_Dépt!EH31</f>
        <v>#DIV/0!</v>
      </c>
      <c r="IP31" s="452"/>
      <c r="IQ31" s="420" t="e">
        <f>IP31/DEFM_Région_Dépt!EI31</f>
        <v>#DIV/0!</v>
      </c>
      <c r="IR31" s="452"/>
      <c r="IS31" s="455" t="e">
        <f>IR31/DEFM_Région_Dépt!EJ31</f>
        <v>#DIV/0!</v>
      </c>
    </row>
    <row r="32" spans="1:253" s="209" customFormat="1" x14ac:dyDescent="0.35">
      <c r="A32" s="246" t="s">
        <v>51</v>
      </c>
      <c r="B32" s="247">
        <v>2657</v>
      </c>
      <c r="C32" s="248">
        <f>B32/DEFM_Région_Dépt!O32</f>
        <v>0.13481150743315237</v>
      </c>
      <c r="D32" s="249">
        <v>2665</v>
      </c>
      <c r="E32" s="250">
        <f>D32/DEFM_Région_Dépt!P32</f>
        <v>0.13304378213768658</v>
      </c>
      <c r="F32" s="247">
        <v>2621</v>
      </c>
      <c r="G32" s="248">
        <f>F32/DEFM_Région_Dépt!Q32</f>
        <v>0.12862541100260097</v>
      </c>
      <c r="H32" s="249">
        <v>2528</v>
      </c>
      <c r="I32" s="250">
        <f>H32/DEFM_Région_Dépt!R32</f>
        <v>0.12369116351893532</v>
      </c>
      <c r="J32" s="247">
        <v>2620</v>
      </c>
      <c r="K32" s="248">
        <f>J32/DEFM_Région_Dépt!S32</f>
        <v>0.12786101215167633</v>
      </c>
      <c r="L32" s="249">
        <v>2624</v>
      </c>
      <c r="M32" s="250">
        <f>L32/DEFM_Région_Dépt!T32</f>
        <v>0.12636039680246558</v>
      </c>
      <c r="N32" s="247">
        <v>2831</v>
      </c>
      <c r="O32" s="248">
        <f>N32/DEFM_Région_Dépt!U32</f>
        <v>0.1338281176136901</v>
      </c>
      <c r="P32" s="249">
        <v>2923</v>
      </c>
      <c r="Q32" s="250">
        <f>P32/DEFM_Région_Dépt!V32</f>
        <v>0.1381118881118881</v>
      </c>
      <c r="R32" s="247">
        <v>2914</v>
      </c>
      <c r="S32" s="248">
        <f>R32/DEFM_Région_Dépt!W32</f>
        <v>0.13969988973584543</v>
      </c>
      <c r="T32" s="249">
        <v>2838</v>
      </c>
      <c r="U32" s="250">
        <f>T32/DEFM_Région_Dépt!X32</f>
        <v>0.13905629869175365</v>
      </c>
      <c r="V32" s="247">
        <v>2865</v>
      </c>
      <c r="W32" s="248">
        <f>V32/DEFM_Région_Dépt!Y32</f>
        <v>0.14104268202628858</v>
      </c>
      <c r="X32" s="249">
        <v>2761</v>
      </c>
      <c r="Y32" s="250">
        <f>X32/DEFM_Région_Dépt!Z32</f>
        <v>0.13658174622804847</v>
      </c>
      <c r="Z32" s="247">
        <v>2718</v>
      </c>
      <c r="AA32" s="248">
        <f>Z32/DEFM_Région_Dépt!AA32</f>
        <v>0.13234005258545137</v>
      </c>
      <c r="AB32" s="249">
        <v>2835</v>
      </c>
      <c r="AC32" s="250">
        <f>AB32/DEFM_Région_Dépt!AB32</f>
        <v>0.1345962113659023</v>
      </c>
      <c r="AD32" s="247">
        <v>2880</v>
      </c>
      <c r="AE32" s="248">
        <f>AD32/DEFM_Région_Dépt!AC32</f>
        <v>0.13304998614062644</v>
      </c>
      <c r="AF32" s="249">
        <v>2882</v>
      </c>
      <c r="AG32" s="250">
        <f>AF32/DEFM_Région_Dépt!AD32</f>
        <v>0.13224429862799983</v>
      </c>
      <c r="AH32" s="247">
        <v>3069</v>
      </c>
      <c r="AI32" s="248">
        <f>AH32/DEFM_Région_Dépt!AE32</f>
        <v>0.13935431140171639</v>
      </c>
      <c r="AJ32" s="249">
        <v>3028</v>
      </c>
      <c r="AK32" s="250">
        <f>AJ32/DEFM_Région_Dépt!AF32</f>
        <v>0.13728068186970122</v>
      </c>
      <c r="AL32" s="247">
        <v>3162</v>
      </c>
      <c r="AM32" s="248">
        <f>AL32/DEFM_Région_Dépt!AG32</f>
        <v>0.1406833956219968</v>
      </c>
      <c r="AN32" s="249">
        <v>3230</v>
      </c>
      <c r="AO32" s="250">
        <f>AN32/DEFM_Région_Dépt!AH32</f>
        <v>0.1444220880840599</v>
      </c>
      <c r="AP32" s="247">
        <v>3272</v>
      </c>
      <c r="AQ32" s="248">
        <f>AP32/DEFM_Région_Dépt!AI32</f>
        <v>0.14666726433278049</v>
      </c>
      <c r="AR32" s="249">
        <v>3110</v>
      </c>
      <c r="AS32" s="250">
        <f>AR32/DEFM_Région_Dépt!AJ32</f>
        <v>0.14068578666425405</v>
      </c>
      <c r="AT32" s="247">
        <v>3119</v>
      </c>
      <c r="AU32" s="248">
        <f>AT32/DEFM_Région_Dépt!AK32</f>
        <v>0.14137430876620433</v>
      </c>
      <c r="AV32" s="249">
        <v>3134</v>
      </c>
      <c r="AW32" s="250">
        <f>AV32/DEFM_Région_Dépt!AL32</f>
        <v>0.14216375595373101</v>
      </c>
      <c r="AX32" s="247">
        <v>3170</v>
      </c>
      <c r="AY32" s="248">
        <f>AX32/DEFM_Région_Dépt!AM32</f>
        <v>0.13945099419320781</v>
      </c>
      <c r="AZ32" s="249">
        <v>3149</v>
      </c>
      <c r="BA32" s="250">
        <f>AZ32/DEFM_Région_Dépt!AN32</f>
        <v>0.13552246514029953</v>
      </c>
      <c r="BB32" s="247">
        <v>3153</v>
      </c>
      <c r="BC32" s="248">
        <f>BB32/DEFM_Région_Dépt!AO32</f>
        <v>0.1327131913460729</v>
      </c>
      <c r="BD32" s="249">
        <v>3299</v>
      </c>
      <c r="BE32" s="250">
        <f>BD32/DEFM_Région_Dépt!AP32</f>
        <v>0.1372981521558182</v>
      </c>
      <c r="BF32" s="247">
        <v>3445</v>
      </c>
      <c r="BG32" s="248">
        <f>BF32/DEFM_Région_Dépt!AQ32</f>
        <v>0.14199744445818391</v>
      </c>
      <c r="BH32" s="249">
        <v>3327</v>
      </c>
      <c r="BI32" s="250">
        <f>BH32/DEFM_Région_Dépt!AR32</f>
        <v>0.13720719234576048</v>
      </c>
      <c r="BJ32" s="247">
        <v>3644</v>
      </c>
      <c r="BK32" s="248">
        <f>BJ32/DEFM_Région_Dépt!AS32</f>
        <v>0.14625727473409592</v>
      </c>
      <c r="BL32" s="249">
        <v>3689</v>
      </c>
      <c r="BM32" s="250">
        <f>BL32/DEFM_Région_Dépt!AT32</f>
        <v>0.14826574494594269</v>
      </c>
      <c r="BN32" s="247">
        <v>3709</v>
      </c>
      <c r="BO32" s="248">
        <f>BN32/DEFM_Région_Dépt!AU32</f>
        <v>0.15013762953367876</v>
      </c>
      <c r="BP32" s="249">
        <v>3744</v>
      </c>
      <c r="BQ32" s="250">
        <f>BP32/DEFM_Région_Dépt!AV32</f>
        <v>0.15253615807700144</v>
      </c>
      <c r="BR32" s="247">
        <v>3661</v>
      </c>
      <c r="BS32" s="248">
        <f>BR32/DEFM_Région_Dépt!AW32</f>
        <v>0.15188350481247925</v>
      </c>
      <c r="BT32" s="249">
        <v>3553</v>
      </c>
      <c r="BU32" s="250">
        <f>BT32/DEFM_Région_Dépt!AX32</f>
        <v>0.1496441056311334</v>
      </c>
      <c r="BV32" s="247">
        <v>3605</v>
      </c>
      <c r="BW32" s="248">
        <f>BV32/DEFM_Région_Dépt!AY32</f>
        <v>0.14846388271147351</v>
      </c>
      <c r="BX32" s="249">
        <v>3435</v>
      </c>
      <c r="BY32" s="250">
        <f>BX32/DEFM_Région_Dépt!AZ32</f>
        <v>0.14260804583385228</v>
      </c>
      <c r="BZ32" s="247">
        <v>3535</v>
      </c>
      <c r="CA32" s="248">
        <f>BZ32/DEFM_Région_Dépt!BA32</f>
        <v>0.14371087080250428</v>
      </c>
      <c r="CB32" s="249">
        <v>3600</v>
      </c>
      <c r="CC32" s="250">
        <f>CB32/DEFM_Région_Dépt!BB32</f>
        <v>0.14597356256589084</v>
      </c>
      <c r="CD32" s="247">
        <v>3726</v>
      </c>
      <c r="CE32" s="248">
        <f>CD32/DEFM_Région_Dépt!BC32</f>
        <v>0.15135881707762927</v>
      </c>
      <c r="CF32" s="249">
        <v>3638</v>
      </c>
      <c r="CG32" s="250">
        <f>CF32/DEFM_Région_Dépt!BD32</f>
        <v>0.14729937646773017</v>
      </c>
      <c r="CH32" s="247">
        <v>3812</v>
      </c>
      <c r="CI32" s="248">
        <f>CH32/DEFM_Région_Dépt!BE32</f>
        <v>0.15189066422281547</v>
      </c>
      <c r="CJ32" s="249">
        <v>3810</v>
      </c>
      <c r="CK32" s="250">
        <f>CJ32/DEFM_Région_Dépt!BF32</f>
        <v>0.1524792892303998</v>
      </c>
      <c r="CL32" s="247">
        <v>3890</v>
      </c>
      <c r="CM32" s="248">
        <f>CL32/DEFM_Région_Dépt!BG32</f>
        <v>0.15656443693149802</v>
      </c>
      <c r="CN32" s="249">
        <v>3991</v>
      </c>
      <c r="CO32" s="250">
        <f>CN32/DEFM_Région_Dépt!BH32</f>
        <v>0.16125904076932401</v>
      </c>
      <c r="CP32" s="247">
        <v>3940</v>
      </c>
      <c r="CQ32" s="248">
        <f>CP32/DEFM_Région_Dépt!BI32</f>
        <v>0.16048879837067209</v>
      </c>
      <c r="CR32" s="249">
        <v>3866</v>
      </c>
      <c r="CS32" s="250">
        <f>CR32/DEFM_Région_Dépt!BJ32</f>
        <v>0.15891807456735316</v>
      </c>
      <c r="CT32" s="247">
        <v>3895</v>
      </c>
      <c r="CU32" s="248">
        <f>CT32/DEFM_Région_Dépt!BK32</f>
        <v>0.15749464235170435</v>
      </c>
      <c r="CV32" s="249">
        <v>3743</v>
      </c>
      <c r="CW32" s="250">
        <f>CV32/DEFM_Région_Dépt!BL32</f>
        <v>0.1502609393817744</v>
      </c>
      <c r="CX32" s="247">
        <v>3930</v>
      </c>
      <c r="CY32" s="248">
        <f>CX32/DEFM_Région_Dépt!BM32</f>
        <v>0.15291233804132134</v>
      </c>
      <c r="CZ32" s="249">
        <v>4038</v>
      </c>
      <c r="DA32" s="250">
        <f>CZ32/DEFM_Région_Dépt!BN32</f>
        <v>0.1560398794342685</v>
      </c>
      <c r="DB32" s="247">
        <v>4103</v>
      </c>
      <c r="DC32" s="248">
        <f>DB32/DEFM_Région_Dépt!BO32</f>
        <v>0.15911735050027145</v>
      </c>
      <c r="DD32" s="249">
        <v>4117</v>
      </c>
      <c r="DE32" s="250">
        <f>DD32/DEFM_Région_Dépt!BP32</f>
        <v>0.15805436117936117</v>
      </c>
      <c r="DF32" s="247">
        <v>4367</v>
      </c>
      <c r="DG32" s="248">
        <f>DF32/DEFM_Région_Dépt!BQ32</f>
        <v>0.16586903676694015</v>
      </c>
      <c r="DH32" s="249">
        <v>4280</v>
      </c>
      <c r="DI32" s="250">
        <f>DH32/DEFM_Région_Dépt!BR32</f>
        <v>0.16424268007214399</v>
      </c>
      <c r="DJ32" s="247">
        <v>4416</v>
      </c>
      <c r="DK32" s="248">
        <f>DJ32/DEFM_Région_Dépt!BS32</f>
        <v>0.16912412393244228</v>
      </c>
      <c r="DL32" s="249">
        <v>4367</v>
      </c>
      <c r="DM32" s="250">
        <f>DL32/DEFM_Région_Dépt!BT32</f>
        <v>0.16797445957381338</v>
      </c>
      <c r="DN32" s="247">
        <v>4393</v>
      </c>
      <c r="DO32" s="248">
        <f>DN32/DEFM_Région_Dépt!BU32</f>
        <v>0.16909160892994612</v>
      </c>
      <c r="DP32" s="249">
        <v>4362</v>
      </c>
      <c r="DQ32" s="250">
        <f>DP32/DEFM_Région_Dépt!BV32</f>
        <v>0.1694046370732844</v>
      </c>
      <c r="DR32" s="247">
        <v>4425</v>
      </c>
      <c r="DS32" s="248">
        <f>DR32/DEFM_Région_Dépt!BW32</f>
        <v>0.16950126407722363</v>
      </c>
      <c r="DT32" s="249">
        <v>4383</v>
      </c>
      <c r="DU32" s="250">
        <f>DT32/DEFM_Région_Dépt!BX32</f>
        <v>0.16711148391032485</v>
      </c>
      <c r="DV32" s="247">
        <v>4490</v>
      </c>
      <c r="DW32" s="248">
        <f>DV32/DEFM_Région_Dépt!BY32</f>
        <v>0.16733750745378653</v>
      </c>
      <c r="DX32" s="249">
        <v>4520</v>
      </c>
      <c r="DY32" s="250">
        <f>DX32/DEFM_Région_Dépt!BZ32</f>
        <v>0.16815476190476192</v>
      </c>
      <c r="DZ32" s="247">
        <v>4656</v>
      </c>
      <c r="EA32" s="248">
        <f>DZ32/DEFM_Région_Dépt!CA32</f>
        <v>0.17384810693749533</v>
      </c>
      <c r="EB32" s="249">
        <v>4590</v>
      </c>
      <c r="EC32" s="251">
        <f>EB32/DEFM_Région_Dépt!CB32</f>
        <v>0.17112817836104691</v>
      </c>
      <c r="ED32" s="252">
        <v>3604</v>
      </c>
      <c r="EE32" s="248">
        <f>ED32/DEFM_Région_Dépt!CC32</f>
        <v>0.13413227139082215</v>
      </c>
      <c r="EF32" s="249">
        <v>3586</v>
      </c>
      <c r="EG32" s="250">
        <f>EF32/DEFM_Région_Dépt!CD32</f>
        <v>0.13430208606419236</v>
      </c>
      <c r="EH32" s="247">
        <v>3593</v>
      </c>
      <c r="EI32" s="248">
        <f>EH32/DEFM_Région_Dépt!CE32</f>
        <v>0.1355695581632268</v>
      </c>
      <c r="EJ32" s="249">
        <v>3548</v>
      </c>
      <c r="EK32" s="250">
        <f>EJ32/DEFM_Région_Dépt!CF32</f>
        <v>0.13617347917866052</v>
      </c>
      <c r="EL32" s="247">
        <v>3510</v>
      </c>
      <c r="EM32" s="248">
        <f>EL32/DEFM_Région_Dépt!CG32</f>
        <v>0.13533834586466165</v>
      </c>
      <c r="EN32" s="249">
        <v>3326</v>
      </c>
      <c r="EO32" s="250">
        <f>EN32/DEFM_Région_Dépt!CH32</f>
        <v>0.12958778150081821</v>
      </c>
      <c r="EP32" s="247">
        <v>3259</v>
      </c>
      <c r="EQ32" s="248">
        <f>EP32/DEFM_Région_Dépt!CI32</f>
        <v>0.12510076388622318</v>
      </c>
      <c r="ER32" s="249">
        <v>3285</v>
      </c>
      <c r="ES32" s="250">
        <f>ER32/DEFM_Région_Dépt!CJ32</f>
        <v>0.12254719092740431</v>
      </c>
      <c r="ET32" s="247">
        <v>3410</v>
      </c>
      <c r="EU32" s="248">
        <f>ET32/DEFM_Région_Dépt!CK32</f>
        <v>0.12671869193608323</v>
      </c>
      <c r="EV32" s="249">
        <v>3322</v>
      </c>
      <c r="EW32" s="250">
        <f>EV32/DEFM_Région_Dépt!CL32</f>
        <v>0.12397372742200329</v>
      </c>
      <c r="EX32" s="247">
        <v>3296</v>
      </c>
      <c r="EY32" s="248">
        <f>EX32/DEFM_Région_Dépt!CM32</f>
        <v>0.12359845501931226</v>
      </c>
      <c r="EZ32" s="249">
        <v>3269</v>
      </c>
      <c r="FA32" s="250">
        <f>EZ32/DEFM_Région_Dépt!CN32</f>
        <v>0.12199582027168233</v>
      </c>
      <c r="FB32" s="247">
        <v>3471</v>
      </c>
      <c r="FC32" s="248">
        <f>FB32/DEFM_Région_Dépt!CO32</f>
        <v>0.12827050997782705</v>
      </c>
      <c r="FD32" s="249">
        <v>3445</v>
      </c>
      <c r="FE32" s="250">
        <f>FD32/DEFM_Région_Dépt!CP32</f>
        <v>0.12847286966250232</v>
      </c>
      <c r="FF32" s="247">
        <v>3475</v>
      </c>
      <c r="FG32" s="248">
        <f>FF32/DEFM_Région_Dépt!CQ32</f>
        <v>0.13118653025784288</v>
      </c>
      <c r="FH32" s="249">
        <v>3359</v>
      </c>
      <c r="FI32" s="250">
        <f>FH32/DEFM_Région_Dépt!CR32</f>
        <v>0.12818653640665548</v>
      </c>
      <c r="FJ32" s="247">
        <v>3377</v>
      </c>
      <c r="FK32" s="248">
        <f>FJ32/DEFM_Région_Dépt!CS32</f>
        <v>0.13037603273878465</v>
      </c>
      <c r="FL32" s="249">
        <v>3266</v>
      </c>
      <c r="FM32" s="250">
        <f>FL32/DEFM_Région_Dépt!CT32</f>
        <v>0.12683495145631069</v>
      </c>
      <c r="FN32" s="247">
        <v>3222</v>
      </c>
      <c r="FO32" s="248">
        <f>FN32/DEFM_Région_Dépt!CU32</f>
        <v>0.12163539582468194</v>
      </c>
      <c r="FP32" s="253">
        <v>3254</v>
      </c>
      <c r="FQ32" s="254">
        <f>FP32/DEFM_Région_Dépt!CV32</f>
        <v>0.12076900237529692</v>
      </c>
      <c r="FR32" s="247">
        <v>3263</v>
      </c>
      <c r="FS32" s="248">
        <f>FR32/DEFM_Région_Dépt!CW32</f>
        <v>0.12094592090144186</v>
      </c>
      <c r="FT32" s="253">
        <v>3257</v>
      </c>
      <c r="FU32" s="254">
        <f>FT32/DEFM_Région_Dépt!CX32</f>
        <v>0.1215026486607476</v>
      </c>
      <c r="FV32" s="247">
        <v>3381</v>
      </c>
      <c r="FW32" s="248">
        <f>FV32/DEFM_Région_Dépt!CY32</f>
        <v>0.12587490692479522</v>
      </c>
      <c r="FX32" s="255">
        <v>3370</v>
      </c>
      <c r="FY32" s="256">
        <f>FX32/DEFM_Région_Dépt!CZ32</f>
        <v>0.12564312877488629</v>
      </c>
      <c r="FZ32" s="450">
        <v>3461</v>
      </c>
      <c r="GA32" s="420">
        <f>FZ32/DEFM_Région_Dépt!DA32</f>
        <v>0.12832777159807193</v>
      </c>
      <c r="GB32" s="452">
        <v>3445</v>
      </c>
      <c r="GC32" s="420">
        <f>GB32/DEFM_Région_Dépt!DB32</f>
        <v>0.12831017915006146</v>
      </c>
      <c r="GD32" s="452">
        <v>3441</v>
      </c>
      <c r="GE32" s="420">
        <f>GD32/DEFM_Région_Dépt!DC32</f>
        <v>0.13015356683561541</v>
      </c>
      <c r="GF32" s="452">
        <v>3404</v>
      </c>
      <c r="GG32" s="420">
        <f>GF32/DEFM_Région_Dépt!DD32</f>
        <v>0.12953308725598386</v>
      </c>
      <c r="GH32" s="452">
        <v>3359</v>
      </c>
      <c r="GI32" s="420">
        <f>GH32/DEFM_Région_Dépt!DE32</f>
        <v>0.12985657401322148</v>
      </c>
      <c r="GJ32" s="452">
        <v>3285</v>
      </c>
      <c r="GK32" s="420">
        <f>GJ32/DEFM_Région_Dépt!DF32</f>
        <v>0.12883868690434169</v>
      </c>
      <c r="GL32" s="452">
        <v>3213</v>
      </c>
      <c r="GM32" s="420">
        <f>GL32/DEFM_Région_Dépt!DG32</f>
        <v>0.12331606217616581</v>
      </c>
      <c r="GN32" s="452">
        <v>3174</v>
      </c>
      <c r="GO32" s="420">
        <f>GN32/DEFM_Région_Dépt!DH32</f>
        <v>0.1201180744777475</v>
      </c>
      <c r="GP32" s="452">
        <v>3144</v>
      </c>
      <c r="GQ32" s="420">
        <f>GP32/DEFM_Région_Dépt!DI32</f>
        <v>0.11915861284820921</v>
      </c>
      <c r="GR32" s="452">
        <v>3288</v>
      </c>
      <c r="GS32" s="420">
        <f>GR32/DEFM_Région_Dépt!DJ32</f>
        <v>0.12389313840009043</v>
      </c>
      <c r="GT32" s="452">
        <v>3429</v>
      </c>
      <c r="GU32" s="420">
        <f>GT32/DEFM_Région_Dépt!DK32</f>
        <v>0.13042982122480029</v>
      </c>
      <c r="GV32" s="497">
        <v>3414</v>
      </c>
      <c r="GW32" s="498">
        <f>GV32/DEFM_Région_Dépt!DL32</f>
        <v>0.1299136192396971</v>
      </c>
      <c r="GX32" s="450">
        <v>3471</v>
      </c>
      <c r="GY32" s="420">
        <f>GX32/DEFM_Région_Dépt!DM32</f>
        <v>0.13097124745302241</v>
      </c>
      <c r="GZ32" s="452">
        <v>3488</v>
      </c>
      <c r="HA32" s="420">
        <f>GZ32/DEFM_Région_Dépt!DN32</f>
        <v>0.13221135622773103</v>
      </c>
      <c r="HB32" s="452">
        <v>3555</v>
      </c>
      <c r="HC32" s="420">
        <f>HB32/DEFM_Région_Dépt!DO32</f>
        <v>0.13584775879857847</v>
      </c>
      <c r="HD32" s="452">
        <v>3469</v>
      </c>
      <c r="HE32" s="420">
        <f>HD32/DEFM_Région_Dépt!DP32</f>
        <v>0.13419210088584582</v>
      </c>
      <c r="HF32" s="452">
        <v>3451</v>
      </c>
      <c r="HG32" s="420">
        <f>HF32/DEFM_Région_Dépt!DQ32</f>
        <v>0.13489426572333191</v>
      </c>
      <c r="HH32" s="452">
        <v>3369</v>
      </c>
      <c r="HI32" s="420">
        <f>HH32/DEFM_Région_Dépt!DR32</f>
        <v>0.13246569417685683</v>
      </c>
      <c r="HJ32" s="452">
        <v>3407</v>
      </c>
      <c r="HK32" s="420">
        <f>HJ32/DEFM_Région_Dépt!DS32</f>
        <v>0.13131624590479862</v>
      </c>
      <c r="HL32" s="452">
        <v>3391</v>
      </c>
      <c r="HM32" s="420">
        <f>HL32/DEFM_Région_Dépt!DT32</f>
        <v>0.12964024926405934</v>
      </c>
      <c r="HN32" s="452">
        <v>3324</v>
      </c>
      <c r="HO32" s="420">
        <f>HN32/DEFM_Région_Dépt!DU32</f>
        <v>0.1279445727482679</v>
      </c>
      <c r="HP32" s="452">
        <v>3360</v>
      </c>
      <c r="HQ32" s="420">
        <f>HP32/DEFM_Région_Dépt!DV32</f>
        <v>0.12931532155640227</v>
      </c>
      <c r="HR32" s="452">
        <v>3401</v>
      </c>
      <c r="HS32" s="420">
        <f>HR32/DEFM_Région_Dépt!DW32</f>
        <v>0.13350867551228704</v>
      </c>
      <c r="HT32" s="452">
        <v>3364</v>
      </c>
      <c r="HU32" s="455">
        <f>HT32/DEFM_Région_Dépt!DX32</f>
        <v>0.13243573087673713</v>
      </c>
      <c r="HV32" s="450">
        <v>3488</v>
      </c>
      <c r="HW32" s="420">
        <f>HV32/DEFM_Région_Dépt!DY32</f>
        <v>0.13790922030681638</v>
      </c>
      <c r="HX32" s="452">
        <v>3414</v>
      </c>
      <c r="HY32" s="420">
        <f>HX32/DEFM_Région_Dépt!DZ32</f>
        <v>0.13705889437552693</v>
      </c>
      <c r="HZ32" s="452">
        <v>3456</v>
      </c>
      <c r="IA32" s="420">
        <f>HZ32/DEFM_Région_Dépt!EA32</f>
        <v>0.13623462630085148</v>
      </c>
      <c r="IB32" s="452">
        <v>3554</v>
      </c>
      <c r="IC32" s="420">
        <f>IB32/DEFM_Région_Dépt!EB32</f>
        <v>0.13697679796500423</v>
      </c>
      <c r="ID32" s="452">
        <v>3638</v>
      </c>
      <c r="IE32" s="420">
        <f>ID32/DEFM_Région_Dépt!EC32</f>
        <v>0.13904070322950507</v>
      </c>
      <c r="IF32" s="452">
        <v>3664</v>
      </c>
      <c r="IG32" s="420">
        <f>IF32/DEFM_Région_Dépt!ED32</f>
        <v>0.13960222510096776</v>
      </c>
      <c r="IH32" s="452">
        <v>3726</v>
      </c>
      <c r="II32" s="420">
        <f>IH32/DEFM_Région_Dépt!EE32</f>
        <v>0.14124336618650493</v>
      </c>
      <c r="IJ32" s="452">
        <v>3703</v>
      </c>
      <c r="IK32" s="420">
        <f>IJ32/DEFM_Région_Dépt!EF32</f>
        <v>0.13983610890827386</v>
      </c>
      <c r="IL32" s="452"/>
      <c r="IM32" s="420" t="e">
        <f>IL32/DEFM_Région_Dépt!EG32</f>
        <v>#DIV/0!</v>
      </c>
      <c r="IN32" s="452"/>
      <c r="IO32" s="420" t="e">
        <f>IN32/DEFM_Région_Dépt!EH32</f>
        <v>#DIV/0!</v>
      </c>
      <c r="IP32" s="452"/>
      <c r="IQ32" s="420" t="e">
        <f>IP32/DEFM_Région_Dépt!EI32</f>
        <v>#DIV/0!</v>
      </c>
      <c r="IR32" s="452"/>
      <c r="IS32" s="455" t="e">
        <f>IR32/DEFM_Région_Dépt!EJ32</f>
        <v>#DIV/0!</v>
      </c>
    </row>
    <row r="33" spans="1:253" s="209" customFormat="1" x14ac:dyDescent="0.35">
      <c r="A33" s="246" t="s">
        <v>73</v>
      </c>
      <c r="B33" s="247">
        <v>1471</v>
      </c>
      <c r="C33" s="248">
        <f>B33/DEFM_Région_Dépt!O33</f>
        <v>0.15617369147467883</v>
      </c>
      <c r="D33" s="249">
        <v>1468</v>
      </c>
      <c r="E33" s="250">
        <f>D33/DEFM_Région_Dépt!P33</f>
        <v>0.15286889513693638</v>
      </c>
      <c r="F33" s="247">
        <v>1491</v>
      </c>
      <c r="G33" s="248">
        <f>F33/DEFM_Région_Dépt!Q33</f>
        <v>0.15282902829028291</v>
      </c>
      <c r="H33" s="249">
        <v>1466</v>
      </c>
      <c r="I33" s="250">
        <f>H33/DEFM_Région_Dépt!R33</f>
        <v>0.15146192788511209</v>
      </c>
      <c r="J33" s="247">
        <v>1496</v>
      </c>
      <c r="K33" s="248">
        <f>J33/DEFM_Région_Dépt!S33</f>
        <v>0.15513844239344601</v>
      </c>
      <c r="L33" s="249">
        <v>1460</v>
      </c>
      <c r="M33" s="250">
        <f>L33/DEFM_Région_Dépt!T33</f>
        <v>0.15129533678756477</v>
      </c>
      <c r="N33" s="247">
        <v>1501</v>
      </c>
      <c r="O33" s="248">
        <f>N33/DEFM_Région_Dépt!U33</f>
        <v>0.15564081294068852</v>
      </c>
      <c r="P33" s="249">
        <v>1521</v>
      </c>
      <c r="Q33" s="250">
        <f>P33/DEFM_Région_Dépt!V33</f>
        <v>0.15953429830081811</v>
      </c>
      <c r="R33" s="247">
        <v>1498</v>
      </c>
      <c r="S33" s="248">
        <f>R33/DEFM_Région_Dépt!W33</f>
        <v>0.16033393984801456</v>
      </c>
      <c r="T33" s="249">
        <v>1468</v>
      </c>
      <c r="U33" s="250">
        <f>T33/DEFM_Région_Dépt!X33</f>
        <v>0.15973884657236126</v>
      </c>
      <c r="V33" s="247">
        <v>1483</v>
      </c>
      <c r="W33" s="248">
        <f>V33/DEFM_Région_Dépt!Y33</f>
        <v>0.16154684095860566</v>
      </c>
      <c r="X33" s="249">
        <v>1410</v>
      </c>
      <c r="Y33" s="250">
        <f>X33/DEFM_Région_Dépt!Z33</f>
        <v>0.15452054794520548</v>
      </c>
      <c r="Z33" s="247">
        <v>1451</v>
      </c>
      <c r="AA33" s="248">
        <f>Z33/DEFM_Région_Dépt!AA33</f>
        <v>0.15595442820292346</v>
      </c>
      <c r="AB33" s="249">
        <v>1448</v>
      </c>
      <c r="AC33" s="250">
        <f>AB33/DEFM_Région_Dépt!AB33</f>
        <v>0.15190935795216115</v>
      </c>
      <c r="AD33" s="247">
        <v>1479</v>
      </c>
      <c r="AE33" s="248">
        <f>AD33/DEFM_Région_Dépt!AC33</f>
        <v>0.15274191882680987</v>
      </c>
      <c r="AF33" s="249">
        <v>1473</v>
      </c>
      <c r="AG33" s="250">
        <f>AF33/DEFM_Région_Dépt!AD33</f>
        <v>0.1526266708113149</v>
      </c>
      <c r="AH33" s="247">
        <v>1547</v>
      </c>
      <c r="AI33" s="248">
        <f>AH33/DEFM_Région_Dépt!AE33</f>
        <v>0.15734336859235151</v>
      </c>
      <c r="AJ33" s="249">
        <v>1544</v>
      </c>
      <c r="AK33" s="250">
        <f>AJ33/DEFM_Région_Dépt!AF33</f>
        <v>0.15603840323395654</v>
      </c>
      <c r="AL33" s="247">
        <v>1626</v>
      </c>
      <c r="AM33" s="248">
        <f>AL33/DEFM_Région_Dépt!AG33</f>
        <v>0.16263252650530105</v>
      </c>
      <c r="AN33" s="249">
        <v>1603</v>
      </c>
      <c r="AO33" s="250">
        <f>AN33/DEFM_Région_Dépt!AH33</f>
        <v>0.16156016932070147</v>
      </c>
      <c r="AP33" s="247">
        <v>1576</v>
      </c>
      <c r="AQ33" s="248">
        <f>AP33/DEFM_Région_Dépt!AI33</f>
        <v>0.16040712468193385</v>
      </c>
      <c r="AR33" s="249">
        <v>1575</v>
      </c>
      <c r="AS33" s="250">
        <f>AR33/DEFM_Région_Dépt!AJ33</f>
        <v>0.15989847715736041</v>
      </c>
      <c r="AT33" s="247">
        <v>1547</v>
      </c>
      <c r="AU33" s="248">
        <f>AT33/DEFM_Région_Dépt!AK33</f>
        <v>0.15715156440471353</v>
      </c>
      <c r="AV33" s="249">
        <v>1595</v>
      </c>
      <c r="AW33" s="250">
        <f>AV33/DEFM_Région_Dépt!AL33</f>
        <v>0.1612251086626908</v>
      </c>
      <c r="AX33" s="247">
        <v>1620</v>
      </c>
      <c r="AY33" s="248">
        <f>AX33/DEFM_Région_Dépt!AM33</f>
        <v>0.15952732644017725</v>
      </c>
      <c r="AZ33" s="249">
        <v>1673</v>
      </c>
      <c r="BA33" s="250">
        <f>AZ33/DEFM_Région_Dépt!AN33</f>
        <v>0.15872865275142314</v>
      </c>
      <c r="BB33" s="247">
        <v>1686</v>
      </c>
      <c r="BC33" s="248">
        <f>BB33/DEFM_Région_Dépt!AO33</f>
        <v>0.15577935877298346</v>
      </c>
      <c r="BD33" s="249">
        <v>1717</v>
      </c>
      <c r="BE33" s="250">
        <f>BD33/DEFM_Région_Dépt!AP33</f>
        <v>0.15515994939454184</v>
      </c>
      <c r="BF33" s="247">
        <v>1757</v>
      </c>
      <c r="BG33" s="248">
        <f>BF33/DEFM_Région_Dépt!AQ33</f>
        <v>0.15760674560459276</v>
      </c>
      <c r="BH33" s="249">
        <v>1731</v>
      </c>
      <c r="BI33" s="250">
        <f>BH33/DEFM_Région_Dépt!AR33</f>
        <v>0.15467786614243589</v>
      </c>
      <c r="BJ33" s="247">
        <v>1888</v>
      </c>
      <c r="BK33" s="248">
        <f>BJ33/DEFM_Région_Dépt!AS33</f>
        <v>0.16584680252986647</v>
      </c>
      <c r="BL33" s="249">
        <v>1907</v>
      </c>
      <c r="BM33" s="250">
        <f>BL33/DEFM_Région_Dépt!AT33</f>
        <v>0.16844801695963255</v>
      </c>
      <c r="BN33" s="247">
        <v>1934</v>
      </c>
      <c r="BO33" s="248">
        <f>BN33/DEFM_Région_Dépt!AU33</f>
        <v>0.17065207800229418</v>
      </c>
      <c r="BP33" s="249">
        <v>1974</v>
      </c>
      <c r="BQ33" s="250">
        <f>BP33/DEFM_Région_Dépt!AV33</f>
        <v>0.17402803491139909</v>
      </c>
      <c r="BR33" s="247">
        <v>1949</v>
      </c>
      <c r="BS33" s="248">
        <f>BR33/DEFM_Région_Dépt!AW33</f>
        <v>0.17534862798020692</v>
      </c>
      <c r="BT33" s="249">
        <v>1935</v>
      </c>
      <c r="BU33" s="250">
        <f>BT33/DEFM_Région_Dépt!AX33</f>
        <v>0.17512897094759708</v>
      </c>
      <c r="BV33" s="247">
        <v>1975</v>
      </c>
      <c r="BW33" s="248">
        <f>BV33/DEFM_Région_Dépt!AY33</f>
        <v>0.17399348075059465</v>
      </c>
      <c r="BX33" s="249">
        <v>1936</v>
      </c>
      <c r="BY33" s="250">
        <f>BX33/DEFM_Région_Dépt!AZ33</f>
        <v>0.1706027493831512</v>
      </c>
      <c r="BZ33" s="247">
        <v>1986</v>
      </c>
      <c r="CA33" s="248">
        <f>BZ33/DEFM_Région_Dépt!BA33</f>
        <v>0.17035512094698918</v>
      </c>
      <c r="CB33" s="249">
        <v>2037</v>
      </c>
      <c r="CC33" s="250">
        <f>CB33/DEFM_Région_Dépt!BB33</f>
        <v>0.17484978540772533</v>
      </c>
      <c r="CD33" s="247">
        <v>2062</v>
      </c>
      <c r="CE33" s="248">
        <f>CD33/DEFM_Région_Dépt!BC33</f>
        <v>0.17845088706187798</v>
      </c>
      <c r="CF33" s="249">
        <v>2075</v>
      </c>
      <c r="CG33" s="250">
        <f>CF33/DEFM_Région_Dépt!BD33</f>
        <v>0.17817276318049116</v>
      </c>
      <c r="CH33" s="247">
        <v>2134</v>
      </c>
      <c r="CI33" s="248">
        <f>CH33/DEFM_Région_Dépt!BE33</f>
        <v>0.17999325236167341</v>
      </c>
      <c r="CJ33" s="249">
        <v>2165</v>
      </c>
      <c r="CK33" s="250">
        <f>CJ33/DEFM_Région_Dépt!BF33</f>
        <v>0.18328818151032847</v>
      </c>
      <c r="CL33" s="247">
        <v>2150</v>
      </c>
      <c r="CM33" s="248">
        <f>CL33/DEFM_Région_Dépt!BG33</f>
        <v>0.18410686761431752</v>
      </c>
      <c r="CN33" s="249">
        <v>2168</v>
      </c>
      <c r="CO33" s="250">
        <f>CN33/DEFM_Région_Dépt!BH33</f>
        <v>0.18663911845730027</v>
      </c>
      <c r="CP33" s="247">
        <v>2174</v>
      </c>
      <c r="CQ33" s="248">
        <f>CP33/DEFM_Région_Dépt!BI33</f>
        <v>0.18780234968901174</v>
      </c>
      <c r="CR33" s="249">
        <v>2179</v>
      </c>
      <c r="CS33" s="250">
        <f>CR33/DEFM_Région_Dépt!BJ33</f>
        <v>0.18880512953816828</v>
      </c>
      <c r="CT33" s="247">
        <v>2206</v>
      </c>
      <c r="CU33" s="248">
        <f>CT33/DEFM_Région_Dépt!BK33</f>
        <v>0.18753719289296947</v>
      </c>
      <c r="CV33" s="249">
        <v>2164</v>
      </c>
      <c r="CW33" s="250">
        <f>CV33/DEFM_Région_Dépt!BL33</f>
        <v>0.18317250719485356</v>
      </c>
      <c r="CX33" s="247">
        <v>2208</v>
      </c>
      <c r="CY33" s="248">
        <f>CX33/DEFM_Région_Dépt!BM33</f>
        <v>0.18189307191696186</v>
      </c>
      <c r="CZ33" s="249">
        <v>2259</v>
      </c>
      <c r="DA33" s="250">
        <f>CZ33/DEFM_Région_Dépt!BN33</f>
        <v>0.18552890932982918</v>
      </c>
      <c r="DB33" s="247">
        <v>2240</v>
      </c>
      <c r="DC33" s="248">
        <f>DB33/DEFM_Région_Dépt!BO33</f>
        <v>0.18414995067412035</v>
      </c>
      <c r="DD33" s="249">
        <v>2280</v>
      </c>
      <c r="DE33" s="250">
        <f>DD33/DEFM_Région_Dépt!BP33</f>
        <v>0.18624407776507107</v>
      </c>
      <c r="DF33" s="247">
        <v>2403</v>
      </c>
      <c r="DG33" s="248">
        <f>DF33/DEFM_Région_Dépt!BQ33</f>
        <v>0.19411907262299055</v>
      </c>
      <c r="DH33" s="249">
        <v>2382</v>
      </c>
      <c r="DI33" s="250">
        <f>DH33/DEFM_Région_Dépt!BR33</f>
        <v>0.193438362839045</v>
      </c>
      <c r="DJ33" s="247">
        <v>2453</v>
      </c>
      <c r="DK33" s="248">
        <f>DJ33/DEFM_Région_Dépt!BS33</f>
        <v>0.19854309995953057</v>
      </c>
      <c r="DL33" s="249">
        <v>2433</v>
      </c>
      <c r="DM33" s="250">
        <f>DL33/DEFM_Région_Dépt!BT33</f>
        <v>0.19806252035167698</v>
      </c>
      <c r="DN33" s="247">
        <v>2456</v>
      </c>
      <c r="DO33" s="248">
        <f>DN33/DEFM_Région_Dépt!BU33</f>
        <v>0.19948018193632228</v>
      </c>
      <c r="DP33" s="249">
        <v>2459</v>
      </c>
      <c r="DQ33" s="250">
        <f>DP33/DEFM_Région_Dépt!BV33</f>
        <v>0.20147480540761983</v>
      </c>
      <c r="DR33" s="247">
        <v>2432</v>
      </c>
      <c r="DS33" s="248">
        <f>DR33/DEFM_Région_Dépt!BW33</f>
        <v>0.19646174973745861</v>
      </c>
      <c r="DT33" s="249">
        <v>2393</v>
      </c>
      <c r="DU33" s="250">
        <f>DT33/DEFM_Région_Dépt!BX33</f>
        <v>0.1897248870213272</v>
      </c>
      <c r="DV33" s="247">
        <v>2441</v>
      </c>
      <c r="DW33" s="248">
        <f>DV33/DEFM_Région_Dépt!BY33</f>
        <v>0.19139093617688568</v>
      </c>
      <c r="DX33" s="249">
        <v>2436</v>
      </c>
      <c r="DY33" s="250">
        <f>DX33/DEFM_Région_Dépt!BZ33</f>
        <v>0.19337937604191474</v>
      </c>
      <c r="DZ33" s="247">
        <v>2474</v>
      </c>
      <c r="EA33" s="248">
        <f>DZ33/DEFM_Région_Dépt!CA33</f>
        <v>0.19908264263297659</v>
      </c>
      <c r="EB33" s="249">
        <v>2455</v>
      </c>
      <c r="EC33" s="251">
        <f>EB33/DEFM_Région_Dépt!CB33</f>
        <v>0.19600798403193612</v>
      </c>
      <c r="ED33" s="252">
        <v>2086</v>
      </c>
      <c r="EE33" s="248">
        <f>ED33/DEFM_Région_Dépt!CC33</f>
        <v>0.16566073697585768</v>
      </c>
      <c r="EF33" s="249">
        <v>2111</v>
      </c>
      <c r="EG33" s="250">
        <f>EF33/DEFM_Région_Dépt!CD33</f>
        <v>0.16816697203855652</v>
      </c>
      <c r="EH33" s="247">
        <v>2087</v>
      </c>
      <c r="EI33" s="248">
        <f>EH33/DEFM_Région_Dépt!CE33</f>
        <v>0.16967479674796748</v>
      </c>
      <c r="EJ33" s="249">
        <v>2052</v>
      </c>
      <c r="EK33" s="250">
        <f>EJ33/DEFM_Région_Dépt!CF33</f>
        <v>0.17041773939041607</v>
      </c>
      <c r="EL33" s="247">
        <v>2025</v>
      </c>
      <c r="EM33" s="248">
        <f>EL33/DEFM_Région_Dépt!CG33</f>
        <v>0.16949861890014228</v>
      </c>
      <c r="EN33" s="249">
        <v>1957</v>
      </c>
      <c r="EO33" s="250">
        <f>EN33/DEFM_Région_Dépt!CH33</f>
        <v>0.16313771257085696</v>
      </c>
      <c r="EP33" s="247">
        <v>1982</v>
      </c>
      <c r="EQ33" s="248">
        <f>EP33/DEFM_Région_Dépt!CI33</f>
        <v>0.16232596232596233</v>
      </c>
      <c r="ER33" s="249">
        <v>2009</v>
      </c>
      <c r="ES33" s="250">
        <f>ER33/DEFM_Région_Dépt!CJ33</f>
        <v>0.16036079182630908</v>
      </c>
      <c r="ET33" s="247">
        <v>1983</v>
      </c>
      <c r="EU33" s="248">
        <f>ET33/DEFM_Région_Dépt!CK33</f>
        <v>0.15881787602114369</v>
      </c>
      <c r="EV33" s="249">
        <v>1930</v>
      </c>
      <c r="EW33" s="250">
        <f>EV33/DEFM_Région_Dépt!CL33</f>
        <v>0.15654148754967961</v>
      </c>
      <c r="EX33" s="247">
        <v>1872</v>
      </c>
      <c r="EY33" s="248">
        <f>EX33/DEFM_Région_Dépt!CM33</f>
        <v>0.15445544554455445</v>
      </c>
      <c r="EZ33" s="249">
        <v>1876</v>
      </c>
      <c r="FA33" s="250">
        <f>EZ33/DEFM_Région_Dépt!CN33</f>
        <v>0.15399770152684289</v>
      </c>
      <c r="FB33" s="247">
        <v>2005</v>
      </c>
      <c r="FC33" s="248">
        <f>FB33/DEFM_Région_Dépt!CO33</f>
        <v>0.16051557121127211</v>
      </c>
      <c r="FD33" s="249">
        <v>1983</v>
      </c>
      <c r="FE33" s="250">
        <f>FD33/DEFM_Région_Dépt!CP33</f>
        <v>0.15899615137908915</v>
      </c>
      <c r="FF33" s="247">
        <v>1957</v>
      </c>
      <c r="FG33" s="248">
        <f>FF33/DEFM_Région_Dépt!CQ33</f>
        <v>0.15914450679027406</v>
      </c>
      <c r="FH33" s="249">
        <v>1937</v>
      </c>
      <c r="FI33" s="250">
        <f>FH33/DEFM_Région_Dépt!CR33</f>
        <v>0.15934517933530767</v>
      </c>
      <c r="FJ33" s="247">
        <v>1941</v>
      </c>
      <c r="FK33" s="248">
        <f>FJ33/DEFM_Région_Dépt!CS33</f>
        <v>0.16122601544978818</v>
      </c>
      <c r="FL33" s="249">
        <v>1867</v>
      </c>
      <c r="FM33" s="250">
        <f>FL33/DEFM_Région_Dépt!CT33</f>
        <v>0.15639135533590215</v>
      </c>
      <c r="FN33" s="247">
        <v>1860</v>
      </c>
      <c r="FO33" s="248">
        <f>FN33/DEFM_Région_Dépt!CU33</f>
        <v>0.15182434087013305</v>
      </c>
      <c r="FP33" s="253">
        <v>1848</v>
      </c>
      <c r="FQ33" s="254">
        <f>FP33/DEFM_Région_Dépt!CV33</f>
        <v>0.14863669267272581</v>
      </c>
      <c r="FR33" s="247">
        <v>1799</v>
      </c>
      <c r="FS33" s="248">
        <f>FR33/DEFM_Région_Dépt!CW33</f>
        <v>0.14702517162471396</v>
      </c>
      <c r="FT33" s="253">
        <v>1794</v>
      </c>
      <c r="FU33" s="254">
        <f>FT33/DEFM_Région_Dépt!CX33</f>
        <v>0.14670046610515985</v>
      </c>
      <c r="FV33" s="247">
        <v>1811</v>
      </c>
      <c r="FW33" s="248">
        <f>FV33/DEFM_Région_Dépt!CY33</f>
        <v>0.14888194672805</v>
      </c>
      <c r="FX33" s="255">
        <v>1803</v>
      </c>
      <c r="FY33" s="256">
        <f>FX33/DEFM_Région_Dépt!CZ33</f>
        <v>0.14848060611051633</v>
      </c>
      <c r="FZ33" s="450">
        <v>1831</v>
      </c>
      <c r="GA33" s="420">
        <f>FZ33/DEFM_Région_Dépt!DA33</f>
        <v>0.14959150326797385</v>
      </c>
      <c r="GB33" s="452">
        <v>1801</v>
      </c>
      <c r="GC33" s="420">
        <f>GB33/DEFM_Région_Dépt!DB33</f>
        <v>0.14681666259069048</v>
      </c>
      <c r="GD33" s="452">
        <v>1842</v>
      </c>
      <c r="GE33" s="420">
        <f>GD33/DEFM_Région_Dépt!DC33</f>
        <v>0.15185490519373454</v>
      </c>
      <c r="GF33" s="452">
        <v>1830</v>
      </c>
      <c r="GG33" s="420">
        <f>GF33/DEFM_Région_Dépt!DD33</f>
        <v>0.15201860774214987</v>
      </c>
      <c r="GH33" s="452">
        <v>1834</v>
      </c>
      <c r="GI33" s="420">
        <f>GH33/DEFM_Région_Dépt!DE33</f>
        <v>0.151946975973488</v>
      </c>
      <c r="GJ33" s="452">
        <v>1799</v>
      </c>
      <c r="GK33" s="420">
        <f>GJ33/DEFM_Région_Dépt!DF33</f>
        <v>0.15012934991237586</v>
      </c>
      <c r="GL33" s="452">
        <v>1783</v>
      </c>
      <c r="GM33" s="420">
        <f>GL33/DEFM_Région_Dépt!DG33</f>
        <v>0.14574137649174432</v>
      </c>
      <c r="GN33" s="452">
        <v>1775</v>
      </c>
      <c r="GO33" s="420">
        <f>GN33/DEFM_Région_Dépt!DH33</f>
        <v>0.14284564622565588</v>
      </c>
      <c r="GP33" s="452">
        <v>1712</v>
      </c>
      <c r="GQ33" s="420">
        <f>GP33/DEFM_Région_Dépt!DI33</f>
        <v>0.1380199935504676</v>
      </c>
      <c r="GR33" s="452">
        <v>1830</v>
      </c>
      <c r="GS33" s="420">
        <f>GR33/DEFM_Région_Dépt!DJ33</f>
        <v>0.14760445233102112</v>
      </c>
      <c r="GT33" s="452">
        <v>1853</v>
      </c>
      <c r="GU33" s="420">
        <f>GT33/DEFM_Région_Dépt!DK33</f>
        <v>0.15207221994255232</v>
      </c>
      <c r="GV33" s="497">
        <v>1791</v>
      </c>
      <c r="GW33" s="498">
        <f>GV33/DEFM_Région_Dépt!DL33</f>
        <v>0.14668304668304669</v>
      </c>
      <c r="GX33" s="450">
        <v>1867</v>
      </c>
      <c r="GY33" s="420">
        <f>GX33/DEFM_Région_Dépt!DM33</f>
        <v>0.14927640521308067</v>
      </c>
      <c r="GZ33" s="452">
        <v>1854</v>
      </c>
      <c r="HA33" s="420">
        <f>GZ33/DEFM_Région_Dépt!DN33</f>
        <v>0.14955231104299427</v>
      </c>
      <c r="HB33" s="452">
        <v>1853</v>
      </c>
      <c r="HC33" s="420">
        <f>HB33/DEFM_Région_Dépt!DO33</f>
        <v>0.15057695433122054</v>
      </c>
      <c r="HD33" s="452">
        <v>1793</v>
      </c>
      <c r="HE33" s="420">
        <f>HD33/DEFM_Région_Dépt!DP33</f>
        <v>0.14799834915394139</v>
      </c>
      <c r="HF33" s="452">
        <v>1862</v>
      </c>
      <c r="HG33" s="420">
        <f>HF33/DEFM_Région_Dépt!DQ33</f>
        <v>0.15413907284768211</v>
      </c>
      <c r="HH33" s="452">
        <v>1789</v>
      </c>
      <c r="HI33" s="420">
        <f>HH33/DEFM_Région_Dépt!DR33</f>
        <v>0.1487362820086465</v>
      </c>
      <c r="HJ33" s="452">
        <v>1796</v>
      </c>
      <c r="HK33" s="420">
        <f>HJ33/DEFM_Région_Dépt!DS33</f>
        <v>0.14593320874299179</v>
      </c>
      <c r="HL33" s="452">
        <v>1832</v>
      </c>
      <c r="HM33" s="420">
        <f>HL33/DEFM_Région_Dépt!DT33</f>
        <v>0.14613911933631143</v>
      </c>
      <c r="HN33" s="452">
        <v>1882</v>
      </c>
      <c r="HO33" s="420">
        <f>HN33/DEFM_Région_Dépt!DU33</f>
        <v>0.15083754107557906</v>
      </c>
      <c r="HP33" s="452">
        <v>1887</v>
      </c>
      <c r="HQ33" s="420">
        <f>HP33/DEFM_Région_Dépt!DV33</f>
        <v>0.15382734164832476</v>
      </c>
      <c r="HR33" s="452">
        <v>1889</v>
      </c>
      <c r="HS33" s="420">
        <f>HR33/DEFM_Région_Dépt!DW33</f>
        <v>0.15477263416632528</v>
      </c>
      <c r="HT33" s="452">
        <v>1934</v>
      </c>
      <c r="HU33" s="455">
        <f>HT33/DEFM_Région_Dépt!DX33</f>
        <v>0.15694230301063053</v>
      </c>
      <c r="HV33" s="450">
        <v>1953</v>
      </c>
      <c r="HW33" s="420">
        <f>HV33/DEFM_Région_Dépt!DY33</f>
        <v>0.15970234688036633</v>
      </c>
      <c r="HX33" s="452">
        <v>1909</v>
      </c>
      <c r="HY33" s="420">
        <f>HX33/DEFM_Région_Dépt!DZ33</f>
        <v>0.15745628505443748</v>
      </c>
      <c r="HZ33" s="452">
        <v>1955</v>
      </c>
      <c r="IA33" s="420">
        <f>HZ33/DEFM_Région_Dépt!EA33</f>
        <v>0.15716697483720557</v>
      </c>
      <c r="IB33" s="452">
        <v>2055</v>
      </c>
      <c r="IC33" s="420">
        <f>IB33/DEFM_Région_Dépt!EB33</f>
        <v>0.16105015673981191</v>
      </c>
      <c r="ID33" s="452">
        <v>2092</v>
      </c>
      <c r="IE33" s="420">
        <f>ID33/DEFM_Région_Dépt!EC33</f>
        <v>0.16201982651796779</v>
      </c>
      <c r="IF33" s="452">
        <v>2165</v>
      </c>
      <c r="IG33" s="420">
        <f>IF33/DEFM_Région_Dépt!ED33</f>
        <v>0.16431390406800242</v>
      </c>
      <c r="IH33" s="452">
        <v>2283</v>
      </c>
      <c r="II33" s="420">
        <f>IH33/DEFM_Région_Dépt!EE33</f>
        <v>0.16999255398361876</v>
      </c>
      <c r="IJ33" s="452">
        <v>2252</v>
      </c>
      <c r="IK33" s="420">
        <f>IJ33/DEFM_Région_Dépt!EF33</f>
        <v>0.16650646950092421</v>
      </c>
      <c r="IL33" s="452"/>
      <c r="IM33" s="420" t="e">
        <f>IL33/DEFM_Région_Dépt!EG33</f>
        <v>#DIV/0!</v>
      </c>
      <c r="IN33" s="452"/>
      <c r="IO33" s="420" t="e">
        <f>IN33/DEFM_Région_Dépt!EH33</f>
        <v>#DIV/0!</v>
      </c>
      <c r="IP33" s="452"/>
      <c r="IQ33" s="420" t="e">
        <f>IP33/DEFM_Région_Dépt!EI33</f>
        <v>#DIV/0!</v>
      </c>
      <c r="IR33" s="452"/>
      <c r="IS33" s="455" t="e">
        <f>IR33/DEFM_Région_Dépt!EJ33</f>
        <v>#DIV/0!</v>
      </c>
    </row>
    <row r="34" spans="1:253" s="243" customFormat="1" ht="10.5" x14ac:dyDescent="0.35">
      <c r="A34" s="257" t="s">
        <v>297</v>
      </c>
      <c r="B34" s="258">
        <f>SUM(B26:B33)</f>
        <v>23718</v>
      </c>
      <c r="C34" s="259">
        <f>B34/DEFM_Région_Dépt!O34</f>
        <v>0.14404839268036415</v>
      </c>
      <c r="D34" s="258">
        <f>SUM(D26:D33)</f>
        <v>23921</v>
      </c>
      <c r="E34" s="259">
        <f>D34/DEFM_Région_Dépt!P34</f>
        <v>0.1425311326937973</v>
      </c>
      <c r="F34" s="258">
        <f>SUM(F26:F33)</f>
        <v>23802</v>
      </c>
      <c r="G34" s="259">
        <f>F34/DEFM_Région_Dépt!Q34</f>
        <v>0.1402873881626254</v>
      </c>
      <c r="H34" s="258">
        <f>SUM(H26:H33)</f>
        <v>23103</v>
      </c>
      <c r="I34" s="259">
        <f>H34/DEFM_Région_Dépt!R34</f>
        <v>0.1360328320595405</v>
      </c>
      <c r="J34" s="258">
        <f>SUM(J26:J33)</f>
        <v>23907</v>
      </c>
      <c r="K34" s="259">
        <f>J34/DEFM_Région_Dépt!S34</f>
        <v>0.14066995781136915</v>
      </c>
      <c r="L34" s="258">
        <f>SUM(L26:L33)</f>
        <v>23434</v>
      </c>
      <c r="M34" s="259">
        <f>L34/DEFM_Région_Dépt!T34</f>
        <v>0.1369664451497139</v>
      </c>
      <c r="N34" s="258">
        <f>SUM(N26:N33)</f>
        <v>24531</v>
      </c>
      <c r="O34" s="259">
        <f>N34/DEFM_Région_Dépt!U34</f>
        <v>0.1418796992481203</v>
      </c>
      <c r="P34" s="258">
        <f>SUM(P26:P33)</f>
        <v>24597</v>
      </c>
      <c r="Q34" s="259">
        <f>P34/DEFM_Région_Dépt!V34</f>
        <v>0.14320813707738259</v>
      </c>
      <c r="R34" s="258">
        <f>SUM(R26:R33)</f>
        <v>24558</v>
      </c>
      <c r="S34" s="259">
        <f>R34/DEFM_Région_Dépt!W34</f>
        <v>0.14439002592882216</v>
      </c>
      <c r="T34" s="258">
        <f>SUM(T26:T33)</f>
        <v>24142</v>
      </c>
      <c r="U34" s="259">
        <f>T34/DEFM_Région_Dépt!X34</f>
        <v>0.14447030944245304</v>
      </c>
      <c r="V34" s="258">
        <f>SUM(V26:V33)</f>
        <v>24435</v>
      </c>
      <c r="W34" s="259">
        <f>V34/DEFM_Région_Dépt!Y34</f>
        <v>0.14714826836568165</v>
      </c>
      <c r="X34" s="258">
        <f>SUM(X26:X33)</f>
        <v>23741</v>
      </c>
      <c r="Y34" s="259">
        <f>X34/DEFM_Région_Dépt!Z34</f>
        <v>0.14378550577176979</v>
      </c>
      <c r="Z34" s="258">
        <f>SUM(Z26:Z33)</f>
        <v>23570</v>
      </c>
      <c r="AA34" s="259">
        <f>Z34/DEFM_Région_Dépt!AA34</f>
        <v>0.139668280426886</v>
      </c>
      <c r="AB34" s="258">
        <f>SUM(AB26:AB33)</f>
        <v>24001</v>
      </c>
      <c r="AC34" s="259">
        <f>AB34/DEFM_Région_Dépt!AB34</f>
        <v>0.13932927360226632</v>
      </c>
      <c r="AD34" s="258">
        <f>SUM(AD26:AD33)</f>
        <v>24187</v>
      </c>
      <c r="AE34" s="259">
        <f>AD34/DEFM_Région_Dépt!AC34</f>
        <v>0.13777841070919966</v>
      </c>
      <c r="AF34" s="258">
        <f>SUM(AF26:AF33)</f>
        <v>24135</v>
      </c>
      <c r="AG34" s="259">
        <f>AF34/DEFM_Région_Dépt!AD34</f>
        <v>0.13728356578917431</v>
      </c>
      <c r="AH34" s="258">
        <f>SUM(AH26:AH33)</f>
        <v>24880</v>
      </c>
      <c r="AI34" s="259">
        <f>AH34/DEFM_Région_Dépt!AE34</f>
        <v>0.14067305952596346</v>
      </c>
      <c r="AJ34" s="258">
        <f>SUM(AJ26:AJ33)</f>
        <v>24541</v>
      </c>
      <c r="AK34" s="259">
        <f>AJ34/DEFM_Région_Dépt!AF34</f>
        <v>0.13837453200414995</v>
      </c>
      <c r="AL34" s="258">
        <f>SUM(AL26:AL33)</f>
        <v>25614</v>
      </c>
      <c r="AM34" s="259">
        <f>AL34/DEFM_Région_Dépt!AG34</f>
        <v>0.14241076392749916</v>
      </c>
      <c r="AN34" s="258">
        <f>SUM(AN26:AN33)</f>
        <v>25803</v>
      </c>
      <c r="AO34" s="259">
        <f>AN34/DEFM_Région_Dépt!AH34</f>
        <v>0.14386632023818816</v>
      </c>
      <c r="AP34" s="258">
        <f>SUM(AP26:AP33)</f>
        <v>25899</v>
      </c>
      <c r="AQ34" s="259">
        <f>AP34/DEFM_Région_Dépt!AI34</f>
        <v>0.14481902514580317</v>
      </c>
      <c r="AR34" s="258">
        <f>SUM(AR26:AR33)</f>
        <v>25373</v>
      </c>
      <c r="AS34" s="259">
        <f>AR34/DEFM_Région_Dépt!AJ34</f>
        <v>0.14337539343048783</v>
      </c>
      <c r="AT34" s="258">
        <f>SUM(AT26:AT33)</f>
        <v>25316</v>
      </c>
      <c r="AU34" s="259">
        <f>AT34/DEFM_Région_Dépt!AK34</f>
        <v>0.14406929166121293</v>
      </c>
      <c r="AV34" s="258">
        <f>SUM(AV26:AV33)</f>
        <v>25544</v>
      </c>
      <c r="AW34" s="259">
        <f>AV34/DEFM_Région_Dépt!AL34</f>
        <v>0.14469733875627358</v>
      </c>
      <c r="AX34" s="258">
        <f>SUM(AX26:AX33)</f>
        <v>25633</v>
      </c>
      <c r="AY34" s="259">
        <f>AX34/DEFM_Région_Dépt!AM34</f>
        <v>0.14098086558610487</v>
      </c>
      <c r="AZ34" s="258">
        <f>SUM(AZ26:AZ33)</f>
        <v>25800</v>
      </c>
      <c r="BA34" s="259">
        <f>AZ34/DEFM_Région_Dépt!AN34</f>
        <v>0.13814299406199301</v>
      </c>
      <c r="BB34" s="258">
        <f>SUM(BB26:BB33)</f>
        <v>26127</v>
      </c>
      <c r="BC34" s="259">
        <f>BB34/DEFM_Région_Dépt!AO34</f>
        <v>0.13725047278840091</v>
      </c>
      <c r="BD34" s="258">
        <f>SUM(BD26:BD33)</f>
        <v>26905</v>
      </c>
      <c r="BE34" s="259">
        <f>BD34/DEFM_Région_Dépt!AP34</f>
        <v>0.1391417223474897</v>
      </c>
      <c r="BF34" s="258">
        <f>SUM(BF26:BF33)</f>
        <v>27335</v>
      </c>
      <c r="BG34" s="259">
        <f>BF34/DEFM_Région_Dépt!AQ34</f>
        <v>0.14085777152544818</v>
      </c>
      <c r="BH34" s="258">
        <f>SUM(BH26:BH33)</f>
        <v>26977</v>
      </c>
      <c r="BI34" s="259">
        <f>BH34/DEFM_Région_Dépt!AR34</f>
        <v>0.13898434320276556</v>
      </c>
      <c r="BJ34" s="258">
        <f>SUM(BJ26:BJ33)</f>
        <v>28696</v>
      </c>
      <c r="BK34" s="259">
        <f>BJ34/DEFM_Région_Dépt!AS34</f>
        <v>0.14450817566989127</v>
      </c>
      <c r="BL34" s="258">
        <f>SUM(BL26:BL33)</f>
        <v>29044</v>
      </c>
      <c r="BM34" s="259">
        <f>BL34/DEFM_Région_Dépt!AT34</f>
        <v>0.14665724096142194</v>
      </c>
      <c r="BN34" s="258">
        <f>SUM(BN26:BN33)</f>
        <v>29360</v>
      </c>
      <c r="BO34" s="259">
        <f>BN34/DEFM_Région_Dépt!AU34</f>
        <v>0.14888740136716769</v>
      </c>
      <c r="BP34" s="258">
        <f>SUM(BP26:BP33)</f>
        <v>29744</v>
      </c>
      <c r="BQ34" s="259">
        <f>BP34/DEFM_Région_Dépt!AV34</f>
        <v>0.15152163503173682</v>
      </c>
      <c r="BR34" s="258">
        <f>SUM(BR26:BR33)</f>
        <v>29380</v>
      </c>
      <c r="BS34" s="259">
        <f>BR34/DEFM_Région_Dépt!AW34</f>
        <v>0.15233927376995629</v>
      </c>
      <c r="BT34" s="258">
        <f>SUM(BT26:BT33)</f>
        <v>29092</v>
      </c>
      <c r="BU34" s="259">
        <f>BT34/DEFM_Région_Dépt!AX34</f>
        <v>0.15244662900740957</v>
      </c>
      <c r="BV34" s="258">
        <f>SUM(BV26:BV33)</f>
        <v>29506</v>
      </c>
      <c r="BW34" s="259">
        <f>BV34/DEFM_Région_Dépt!AY34</f>
        <v>0.15044640353247707</v>
      </c>
      <c r="BX34" s="258">
        <f>SUM(BX26:BX33)</f>
        <v>28716</v>
      </c>
      <c r="BY34" s="259">
        <f>BX34/DEFM_Région_Dépt!AZ34</f>
        <v>0.14607496032230496</v>
      </c>
      <c r="BZ34" s="258">
        <f>SUM(BZ26:BZ33)</f>
        <v>29688</v>
      </c>
      <c r="CA34" s="259">
        <f>BZ34/DEFM_Région_Dépt!BA34</f>
        <v>0.14802183830678334</v>
      </c>
      <c r="CB34" s="258">
        <f>SUM(CB26:CB33)</f>
        <v>30050</v>
      </c>
      <c r="CC34" s="259">
        <f>CB34/DEFM_Région_Dépt!BB34</f>
        <v>0.14847278081366047</v>
      </c>
      <c r="CD34" s="258">
        <f>SUM(CD26:CD33)</f>
        <v>30337</v>
      </c>
      <c r="CE34" s="259">
        <f>CD34/DEFM_Région_Dépt!BC34</f>
        <v>0.1506694876532173</v>
      </c>
      <c r="CF34" s="258">
        <f>SUM(CF26:CF33)</f>
        <v>30056</v>
      </c>
      <c r="CG34" s="259">
        <f>CF34/DEFM_Région_Dépt!BD34</f>
        <v>0.1489196192778964</v>
      </c>
      <c r="CH34" s="258">
        <f>SUM(CH26:CH33)</f>
        <v>30569</v>
      </c>
      <c r="CI34" s="259">
        <f>CH34/DEFM_Région_Dépt!BE34</f>
        <v>0.14957089314896907</v>
      </c>
      <c r="CJ34" s="258">
        <f>SUM(CJ26:CJ33)</f>
        <v>30865</v>
      </c>
      <c r="CK34" s="259">
        <f>CJ34/DEFM_Région_Dépt!BF34</f>
        <v>0.15204882902942943</v>
      </c>
      <c r="CL34" s="258">
        <f>SUM(CL26:CL33)</f>
        <v>31177</v>
      </c>
      <c r="CM34" s="259">
        <f>CL34/DEFM_Région_Dépt!BG34</f>
        <v>0.15501382231856964</v>
      </c>
      <c r="CN34" s="258">
        <f>SUM(CN26:CN33)</f>
        <v>31640</v>
      </c>
      <c r="CO34" s="259">
        <f>CN34/DEFM_Région_Dépt!BH34</f>
        <v>0.15809407696843114</v>
      </c>
      <c r="CP34" s="258">
        <f>SUM(CP26:CP33)</f>
        <v>31565</v>
      </c>
      <c r="CQ34" s="259">
        <f>CP34/DEFM_Région_Dépt!BI34</f>
        <v>0.1587465235693199</v>
      </c>
      <c r="CR34" s="258">
        <f>SUM(CR26:CR33)</f>
        <v>31608</v>
      </c>
      <c r="CS34" s="259">
        <f>CR34/DEFM_Région_Dépt!BJ34</f>
        <v>0.15981151059494497</v>
      </c>
      <c r="CT34" s="258">
        <f>SUM(CT26:CT33)</f>
        <v>32027</v>
      </c>
      <c r="CU34" s="259">
        <f>CT34/DEFM_Région_Dépt!BK34</f>
        <v>0.15783456126949708</v>
      </c>
      <c r="CV34" s="258">
        <f>SUM(CV26:CV33)</f>
        <v>31424</v>
      </c>
      <c r="CW34" s="259">
        <f>CV34/DEFM_Région_Dépt!BL34</f>
        <v>0.15329528269671691</v>
      </c>
      <c r="CX34" s="258">
        <f>SUM(CX26:CX33)</f>
        <v>32385</v>
      </c>
      <c r="CY34" s="259">
        <f>CX34/DEFM_Région_Dépt!BM34</f>
        <v>0.15473596697437073</v>
      </c>
      <c r="CZ34" s="258">
        <f>SUM(CZ26:CZ33)</f>
        <v>32732</v>
      </c>
      <c r="DA34" s="259">
        <f>CZ34/DEFM_Région_Dépt!BN34</f>
        <v>0.15520593283829792</v>
      </c>
      <c r="DB34" s="258">
        <f>SUM(DB26:DB33)</f>
        <v>33028</v>
      </c>
      <c r="DC34" s="259">
        <f>DB34/DEFM_Région_Dépt!BO34</f>
        <v>0.15662879147144185</v>
      </c>
      <c r="DD34" s="258">
        <f>SUM(DD26:DD33)</f>
        <v>33708</v>
      </c>
      <c r="DE34" s="259">
        <f>DD34/DEFM_Région_Dépt!BP34</f>
        <v>0.15836504580690627</v>
      </c>
      <c r="DF34" s="258">
        <f>SUM(DF26:DF33)</f>
        <v>34620</v>
      </c>
      <c r="DG34" s="259">
        <f>DF34/DEFM_Région_Dépt!BQ34</f>
        <v>0.16124825337680485</v>
      </c>
      <c r="DH34" s="258">
        <f>SUM(DH26:DH33)</f>
        <v>34380</v>
      </c>
      <c r="DI34" s="259">
        <f>DH34/DEFM_Région_Dépt!BR34</f>
        <v>0.16056641929412424</v>
      </c>
      <c r="DJ34" s="258">
        <f>SUM(DJ26:DJ33)</f>
        <v>35171</v>
      </c>
      <c r="DK34" s="259">
        <f>DJ34/DEFM_Région_Dépt!BS34</f>
        <v>0.16432128874312038</v>
      </c>
      <c r="DL34" s="258">
        <f>SUM(DL26:DL33)</f>
        <v>34669</v>
      </c>
      <c r="DM34" s="259">
        <f>DL34/DEFM_Région_Dépt!BT34</f>
        <v>0.16280653311168089</v>
      </c>
      <c r="DN34" s="258">
        <f>SUM(DN26:DN33)</f>
        <v>34964</v>
      </c>
      <c r="DO34" s="259">
        <f>DN34/DEFM_Région_Dépt!BU34</f>
        <v>0.16443432785281614</v>
      </c>
      <c r="DP34" s="258">
        <f>SUM(DP26:DP33)</f>
        <v>34698</v>
      </c>
      <c r="DQ34" s="259">
        <f>DP34/DEFM_Région_Dépt!BV34</f>
        <v>0.16483140623070125</v>
      </c>
      <c r="DR34" s="258">
        <f>SUM(DR26:DR33)</f>
        <v>34342</v>
      </c>
      <c r="DS34" s="259">
        <f>DR34/DEFM_Région_Dépt!BW34</f>
        <v>0.16001826543592421</v>
      </c>
      <c r="DT34" s="258">
        <f>SUM(DT26:DT33)</f>
        <v>34113</v>
      </c>
      <c r="DU34" s="259">
        <f>DT34/DEFM_Région_Dépt!BX34</f>
        <v>0.15741168001771938</v>
      </c>
      <c r="DV34" s="258">
        <f>SUM(DV26:DV33)</f>
        <v>35080</v>
      </c>
      <c r="DW34" s="259">
        <f>DV34/DEFM_Région_Dépt!BY34</f>
        <v>0.15929959039843061</v>
      </c>
      <c r="DX34" s="258">
        <f>SUM(DX26:DX33)</f>
        <v>35099</v>
      </c>
      <c r="DY34" s="259">
        <f>DX34/DEFM_Région_Dépt!BZ34</f>
        <v>0.1590680431807264</v>
      </c>
      <c r="DZ34" s="258">
        <f>SUM(DZ26:DZ33)</f>
        <v>35528</v>
      </c>
      <c r="EA34" s="259">
        <f>DZ34/DEFM_Région_Dépt!CA34</f>
        <v>0.16218535730263217</v>
      </c>
      <c r="EB34" s="258">
        <f>SUM(EB26:EB33)</f>
        <v>35381</v>
      </c>
      <c r="EC34" s="260">
        <f>EB34/DEFM_Région_Dépt!CB34</f>
        <v>0.16054396457060921</v>
      </c>
      <c r="ED34" s="261">
        <v>27795</v>
      </c>
      <c r="EE34" s="259">
        <f>ED34/DEFM_Région_Dépt!CC34</f>
        <v>0.12593220185398299</v>
      </c>
      <c r="EF34" s="258">
        <v>27701</v>
      </c>
      <c r="EG34" s="259">
        <f>EF34/DEFM_Région_Dépt!CD34</f>
        <v>0.12642392931468838</v>
      </c>
      <c r="EH34" s="258">
        <v>28108</v>
      </c>
      <c r="EI34" s="259">
        <f>EH34/DEFM_Région_Dépt!CE34</f>
        <v>0.12948997314193314</v>
      </c>
      <c r="EJ34" s="258">
        <v>27596</v>
      </c>
      <c r="EK34" s="259">
        <f>EJ34/DEFM_Région_Dépt!CF34</f>
        <v>0.12980794106994181</v>
      </c>
      <c r="EL34" s="258">
        <v>27337</v>
      </c>
      <c r="EM34" s="259">
        <f>EL34/DEFM_Région_Dépt!CG34</f>
        <v>0.12947946762658077</v>
      </c>
      <c r="EN34" s="258">
        <v>26225</v>
      </c>
      <c r="EO34" s="259">
        <f>EN34/DEFM_Région_Dépt!CH34</f>
        <v>0.12507332706973107</v>
      </c>
      <c r="EP34" s="258">
        <v>25928</v>
      </c>
      <c r="EQ34" s="259">
        <f>EP34/DEFM_Région_Dépt!CI34</f>
        <v>0.12119682330449252</v>
      </c>
      <c r="ER34" s="258">
        <v>26136</v>
      </c>
      <c r="ES34" s="259">
        <f>ER34/DEFM_Région_Dépt!CJ34</f>
        <v>0.11916399182958856</v>
      </c>
      <c r="ET34" s="258">
        <v>26242</v>
      </c>
      <c r="EU34" s="259">
        <f>ET34/DEFM_Région_Dépt!CK34</f>
        <v>0.11988012900750107</v>
      </c>
      <c r="EV34" s="258">
        <v>25669</v>
      </c>
      <c r="EW34" s="259">
        <f>EV34/DEFM_Région_Dépt!CL34</f>
        <v>0.1183339479992624</v>
      </c>
      <c r="EX34" s="258">
        <v>25769</v>
      </c>
      <c r="EY34" s="259">
        <f>EX34/DEFM_Région_Dépt!CM34</f>
        <v>0.11933241642470467</v>
      </c>
      <c r="EZ34" s="258">
        <v>25774</v>
      </c>
      <c r="FA34" s="259">
        <f>EZ34/DEFM_Région_Dépt!CN34</f>
        <v>0.11895015206826688</v>
      </c>
      <c r="FB34" s="258">
        <v>26895</v>
      </c>
      <c r="FC34" s="259">
        <f>FB34/DEFM_Région_Dépt!CO34</f>
        <v>0.12245316092608191</v>
      </c>
      <c r="FD34" s="258">
        <v>26942</v>
      </c>
      <c r="FE34" s="259">
        <f>FD34/DEFM_Région_Dépt!CP34</f>
        <v>0.12329531933588388</v>
      </c>
      <c r="FF34" s="258">
        <v>26941</v>
      </c>
      <c r="FG34" s="259">
        <f>FF34/DEFM_Région_Dépt!CQ34</f>
        <v>0.12462645831598619</v>
      </c>
      <c r="FH34" s="258">
        <v>26464</v>
      </c>
      <c r="FI34" s="259">
        <f>FH34/DEFM_Région_Dépt!CR34</f>
        <v>0.12366239567854506</v>
      </c>
      <c r="FJ34" s="258">
        <v>26786</v>
      </c>
      <c r="FK34" s="259">
        <f>FJ34/DEFM_Région_Dépt!CS34</f>
        <v>0.12581434563482558</v>
      </c>
      <c r="FL34" s="258">
        <v>26059</v>
      </c>
      <c r="FM34" s="259">
        <f>FL34/DEFM_Région_Dépt!CT34</f>
        <v>0.12362892819189313</v>
      </c>
      <c r="FN34" s="258">
        <v>25827</v>
      </c>
      <c r="FO34" s="259">
        <f>FN34/DEFM_Région_Dépt!CU34</f>
        <v>0.11948978458805241</v>
      </c>
      <c r="FP34" s="258">
        <v>25703</v>
      </c>
      <c r="FQ34" s="259">
        <f>FP34/DEFM_Région_Dépt!CV34</f>
        <v>0.11689398452813542</v>
      </c>
      <c r="FR34" s="258">
        <v>25510</v>
      </c>
      <c r="FS34" s="259">
        <f>FR34/DEFM_Région_Dépt!CW34</f>
        <v>0.11629338208142816</v>
      </c>
      <c r="FT34" s="258">
        <v>25497</v>
      </c>
      <c r="FU34" s="259">
        <f>FT34/DEFM_Région_Dépt!CX34</f>
        <v>0.11662755753159607</v>
      </c>
      <c r="FV34" s="258">
        <v>26007</v>
      </c>
      <c r="FW34" s="259">
        <f>FV34/DEFM_Région_Dépt!CY34</f>
        <v>0.11907967032967033</v>
      </c>
      <c r="FX34" s="258">
        <v>25855</v>
      </c>
      <c r="FY34" s="262">
        <f>FX34/DEFM_Région_Dépt!CZ34</f>
        <v>0.11848189204423079</v>
      </c>
      <c r="FZ34" s="451">
        <v>26481</v>
      </c>
      <c r="GA34" s="416">
        <f>FZ34/DEFM_Région_Dépt!DA34</f>
        <v>0.12050895819206983</v>
      </c>
      <c r="GB34" s="404">
        <v>26192</v>
      </c>
      <c r="GC34" s="416">
        <f>GB34/DEFM_Région_Dépt!DB34</f>
        <v>0.12002456214313864</v>
      </c>
      <c r="GD34" s="404">
        <v>26423</v>
      </c>
      <c r="GE34" s="416">
        <f>GD34/DEFM_Région_Dépt!DC34</f>
        <v>0.12273611943348987</v>
      </c>
      <c r="GF34" s="404">
        <v>26038</v>
      </c>
      <c r="GG34" s="416">
        <f>GF34/DEFM_Région_Dépt!DD34</f>
        <v>0.12206876506052337</v>
      </c>
      <c r="GH34" s="404">
        <v>25878</v>
      </c>
      <c r="GI34" s="416">
        <f>GH34/DEFM_Région_Dépt!DE34</f>
        <v>0.1223592381744936</v>
      </c>
      <c r="GJ34" s="404">
        <v>25387</v>
      </c>
      <c r="GK34" s="416">
        <f>GJ34/DEFM_Région_Dépt!DF34</f>
        <v>0.12133711232297935</v>
      </c>
      <c r="GL34" s="404">
        <v>25120</v>
      </c>
      <c r="GM34" s="416">
        <f>GL34/DEFM_Région_Dépt!DG34</f>
        <v>0.11689701707850528</v>
      </c>
      <c r="GN34" s="404">
        <v>25038</v>
      </c>
      <c r="GO34" s="416">
        <f>GN34/DEFM_Région_Dépt!DH34</f>
        <v>0.11465755682963018</v>
      </c>
      <c r="GP34" s="404">
        <v>24410</v>
      </c>
      <c r="GQ34" s="416">
        <f>GP34/DEFM_Région_Dépt!DI34</f>
        <v>0.11235955056179775</v>
      </c>
      <c r="GR34" s="404">
        <v>25301</v>
      </c>
      <c r="GS34" s="416">
        <f>GR34/DEFM_Région_Dépt!DJ34</f>
        <v>0.11651714990973731</v>
      </c>
      <c r="GT34" s="404">
        <v>25777</v>
      </c>
      <c r="GU34" s="416">
        <f>GT34/DEFM_Région_Dépt!DK34</f>
        <v>0.11990306165167317</v>
      </c>
      <c r="GV34" s="404">
        <v>25589</v>
      </c>
      <c r="GW34" s="456">
        <f>GV34/DEFM_Région_Dépt!DL34</f>
        <v>0.11844017588521176</v>
      </c>
      <c r="GX34" s="451">
        <v>26448</v>
      </c>
      <c r="GY34" s="416">
        <f>GX34/DEFM_Région_Dépt!DM34</f>
        <v>0.12091343406405011</v>
      </c>
      <c r="GZ34" s="404">
        <v>26461</v>
      </c>
      <c r="HA34" s="416">
        <f>GZ34/DEFM_Région_Dépt!DN34</f>
        <v>0.12195751466799405</v>
      </c>
      <c r="HB34" s="404">
        <v>26782</v>
      </c>
      <c r="HC34" s="416">
        <f>HB34/DEFM_Région_Dépt!DO34</f>
        <v>0.12440542549238201</v>
      </c>
      <c r="HD34" s="404">
        <v>26357</v>
      </c>
      <c r="HE34" s="416">
        <f>HD34/DEFM_Région_Dépt!DP34</f>
        <v>0.1236622454102291</v>
      </c>
      <c r="HF34" s="404">
        <v>26477</v>
      </c>
      <c r="HG34" s="416">
        <f>HF34/DEFM_Région_Dépt!DQ34</f>
        <v>0.12528035127896964</v>
      </c>
      <c r="HH34" s="404">
        <v>25954</v>
      </c>
      <c r="HI34" s="416">
        <f>HH34/DEFM_Région_Dépt!DR34</f>
        <v>0.12333323829346411</v>
      </c>
      <c r="HJ34" s="404">
        <v>26052</v>
      </c>
      <c r="HK34" s="416">
        <f>HJ34/DEFM_Région_Dépt!DS34</f>
        <v>0.12079397977493705</v>
      </c>
      <c r="HL34" s="404">
        <v>25918</v>
      </c>
      <c r="HM34" s="416">
        <f>HL34/DEFM_Région_Dépt!DT34</f>
        <v>0.1190614003656643</v>
      </c>
      <c r="HN34" s="404">
        <v>25695</v>
      </c>
      <c r="HO34" s="416">
        <f>HN34/DEFM_Région_Dépt!DU34</f>
        <v>0.11949439848207932</v>
      </c>
      <c r="HP34" s="404">
        <v>25653</v>
      </c>
      <c r="HQ34" s="416">
        <f>HP34/DEFM_Région_Dépt!DV34</f>
        <v>0.1197037852769897</v>
      </c>
      <c r="HR34" s="404">
        <v>25609</v>
      </c>
      <c r="HS34" s="416">
        <f>HR34/DEFM_Région_Dépt!DW34</f>
        <v>0.12124382749657937</v>
      </c>
      <c r="HT34" s="404">
        <v>25900</v>
      </c>
      <c r="HU34" s="456">
        <f>HT34/DEFM_Région_Dépt!DX34</f>
        <v>0.12229787796654988</v>
      </c>
      <c r="HV34" s="451">
        <v>26498</v>
      </c>
      <c r="HW34" s="416">
        <f>HV34/DEFM_Région_Dépt!DY34</f>
        <v>0.12555973066589587</v>
      </c>
      <c r="HX34" s="404">
        <v>26048</v>
      </c>
      <c r="HY34" s="416">
        <f>HX34/DEFM_Région_Dépt!DZ34</f>
        <v>0.12541648209849199</v>
      </c>
      <c r="HZ34" s="404">
        <v>26362</v>
      </c>
      <c r="IA34" s="416">
        <f>HZ34/DEFM_Région_Dépt!EA34</f>
        <v>0.12405705438613829</v>
      </c>
      <c r="IB34" s="404">
        <v>27514</v>
      </c>
      <c r="IC34" s="416">
        <f>IB34/DEFM_Région_Dépt!EB34</f>
        <v>0.12637680626877462</v>
      </c>
      <c r="ID34" s="404">
        <v>28469</v>
      </c>
      <c r="IE34" s="416">
        <f>ID34/DEFM_Région_Dépt!EC34</f>
        <v>0.1300411560228939</v>
      </c>
      <c r="IF34" s="404">
        <v>28693</v>
      </c>
      <c r="IG34" s="416">
        <f>IF34/DEFM_Région_Dépt!ED34</f>
        <v>0.13001377485364218</v>
      </c>
      <c r="IH34" s="404">
        <v>29352</v>
      </c>
      <c r="II34" s="416">
        <f>IH34/DEFM_Région_Dépt!EE34</f>
        <v>0.13122141602178083</v>
      </c>
      <c r="IJ34" s="404">
        <v>29482</v>
      </c>
      <c r="IK34" s="416">
        <f>IJ34/DEFM_Région_Dépt!EF34</f>
        <v>0.13072144652888934</v>
      </c>
      <c r="IL34" s="404"/>
      <c r="IM34" s="416" t="e">
        <f>IL34/DEFM_Région_Dépt!EG34</f>
        <v>#DIV/0!</v>
      </c>
      <c r="IN34" s="404"/>
      <c r="IO34" s="416" t="e">
        <f>IN34/DEFM_Région_Dépt!EH34</f>
        <v>#DIV/0!</v>
      </c>
      <c r="IP34" s="404"/>
      <c r="IQ34" s="416" t="e">
        <f>IP34/DEFM_Région_Dépt!EI34</f>
        <v>#DIV/0!</v>
      </c>
      <c r="IR34" s="404"/>
      <c r="IS34" s="456" t="e">
        <f>IR34/DEFM_Région_Dépt!EJ34</f>
        <v>#DIV/0!</v>
      </c>
    </row>
    <row r="35" spans="1:253" s="209" customFormat="1" x14ac:dyDescent="0.35">
      <c r="A35" s="246" t="s">
        <v>52</v>
      </c>
      <c r="B35" s="247">
        <v>3651</v>
      </c>
      <c r="C35" s="248">
        <f>B35/DEFM_Région_Dépt!O35</f>
        <v>0.11707927142124167</v>
      </c>
      <c r="D35" s="249">
        <v>3734</v>
      </c>
      <c r="E35" s="250">
        <f>D35/DEFM_Région_Dépt!P35</f>
        <v>0.11613585469022145</v>
      </c>
      <c r="F35" s="247">
        <v>3737</v>
      </c>
      <c r="G35" s="248">
        <f>F35/DEFM_Région_Dépt!Q35</f>
        <v>0.11292418336204031</v>
      </c>
      <c r="H35" s="249">
        <v>3836</v>
      </c>
      <c r="I35" s="250">
        <f>H35/DEFM_Région_Dépt!R35</f>
        <v>0.11501559126888942</v>
      </c>
      <c r="J35" s="247">
        <v>3932</v>
      </c>
      <c r="K35" s="248">
        <f>J35/DEFM_Région_Dépt!S35</f>
        <v>0.11636578869488014</v>
      </c>
      <c r="L35" s="249">
        <v>3899</v>
      </c>
      <c r="M35" s="250">
        <f>L35/DEFM_Région_Dépt!T35</f>
        <v>0.11473383750698879</v>
      </c>
      <c r="N35" s="247">
        <v>4100</v>
      </c>
      <c r="O35" s="248">
        <f>N35/DEFM_Région_Dépt!U35</f>
        <v>0.11916179847124132</v>
      </c>
      <c r="P35" s="249">
        <v>4162</v>
      </c>
      <c r="Q35" s="250">
        <f>P35/DEFM_Région_Dépt!V35</f>
        <v>0.12267153973119548</v>
      </c>
      <c r="R35" s="247">
        <v>4126</v>
      </c>
      <c r="S35" s="248">
        <f>R35/DEFM_Région_Dépt!W35</f>
        <v>0.12350335249042145</v>
      </c>
      <c r="T35" s="249">
        <v>4052</v>
      </c>
      <c r="U35" s="250">
        <f>T35/DEFM_Région_Dépt!X35</f>
        <v>0.12438986953184958</v>
      </c>
      <c r="V35" s="247">
        <v>4172</v>
      </c>
      <c r="W35" s="248">
        <f>V35/DEFM_Région_Dépt!Y35</f>
        <v>0.12839293408013788</v>
      </c>
      <c r="X35" s="249">
        <v>4052</v>
      </c>
      <c r="Y35" s="250">
        <f>X35/DEFM_Région_Dépt!Z35</f>
        <v>0.1248921218098878</v>
      </c>
      <c r="Z35" s="247">
        <v>3985</v>
      </c>
      <c r="AA35" s="248">
        <f>Z35/DEFM_Région_Dépt!AA35</f>
        <v>0.12028010020826416</v>
      </c>
      <c r="AB35" s="249">
        <v>4144</v>
      </c>
      <c r="AC35" s="250">
        <f>AB35/DEFM_Région_Dépt!AB35</f>
        <v>0.12077407321053858</v>
      </c>
      <c r="AD35" s="247">
        <v>4311</v>
      </c>
      <c r="AE35" s="248">
        <f>AD35/DEFM_Région_Dépt!AC35</f>
        <v>0.12336881868131869</v>
      </c>
      <c r="AF35" s="249">
        <v>4340</v>
      </c>
      <c r="AG35" s="250">
        <f>AF35/DEFM_Région_Dépt!AD35</f>
        <v>0.12246395214311916</v>
      </c>
      <c r="AH35" s="247">
        <v>4574</v>
      </c>
      <c r="AI35" s="248">
        <f>AH35/DEFM_Région_Dépt!AE35</f>
        <v>0.12681953031857376</v>
      </c>
      <c r="AJ35" s="249">
        <v>4607</v>
      </c>
      <c r="AK35" s="250">
        <f>AJ35/DEFM_Région_Dépt!AF35</f>
        <v>0.12715279311106203</v>
      </c>
      <c r="AL35" s="247">
        <v>4763</v>
      </c>
      <c r="AM35" s="248">
        <f>AL35/DEFM_Région_Dépt!AG35</f>
        <v>0.12974666303459548</v>
      </c>
      <c r="AN35" s="249">
        <v>4813</v>
      </c>
      <c r="AO35" s="250">
        <f>AN35/DEFM_Région_Dépt!AH35</f>
        <v>0.13167902382971738</v>
      </c>
      <c r="AP35" s="247">
        <v>4737</v>
      </c>
      <c r="AQ35" s="248">
        <f>AP35/DEFM_Région_Dépt!AI35</f>
        <v>0.13193516042780748</v>
      </c>
      <c r="AR35" s="249">
        <v>4575</v>
      </c>
      <c r="AS35" s="250">
        <f>AR35/DEFM_Région_Dépt!AJ35</f>
        <v>0.130189806778407</v>
      </c>
      <c r="AT35" s="247">
        <v>4678</v>
      </c>
      <c r="AU35" s="248">
        <f>AT35/DEFM_Région_Dépt!AK35</f>
        <v>0.13343221426737784</v>
      </c>
      <c r="AV35" s="249">
        <v>4636</v>
      </c>
      <c r="AW35" s="250">
        <f>AV35/DEFM_Région_Dépt!AL35</f>
        <v>0.13113455718043732</v>
      </c>
      <c r="AX35" s="247">
        <v>4700</v>
      </c>
      <c r="AY35" s="248">
        <f>AX35/DEFM_Région_Dépt!AM35</f>
        <v>0.12940884936259259</v>
      </c>
      <c r="AZ35" s="249">
        <v>4926</v>
      </c>
      <c r="BA35" s="250">
        <f>AZ35/DEFM_Région_Dépt!AN35</f>
        <v>0.13101063829787235</v>
      </c>
      <c r="BB35" s="247">
        <v>4840</v>
      </c>
      <c r="BC35" s="248">
        <f>BB35/DEFM_Région_Dépt!AO35</f>
        <v>0.12540809452246462</v>
      </c>
      <c r="BD35" s="249">
        <v>5170</v>
      </c>
      <c r="BE35" s="250">
        <f>BD35/DEFM_Région_Dépt!AP35</f>
        <v>0.1307933616676786</v>
      </c>
      <c r="BF35" s="247">
        <v>5304</v>
      </c>
      <c r="BG35" s="248">
        <f>BF35/DEFM_Région_Dépt!AQ35</f>
        <v>0.13279587391402317</v>
      </c>
      <c r="BH35" s="249">
        <v>5127</v>
      </c>
      <c r="BI35" s="250">
        <f>BH35/DEFM_Région_Dépt!AR35</f>
        <v>0.12854134282705712</v>
      </c>
      <c r="BJ35" s="247">
        <v>5408</v>
      </c>
      <c r="BK35" s="248">
        <f>BJ35/DEFM_Région_Dépt!AS35</f>
        <v>0.13240622857702478</v>
      </c>
      <c r="BL35" s="249">
        <v>5463</v>
      </c>
      <c r="BM35" s="250">
        <f>BL35/DEFM_Région_Dépt!AT35</f>
        <v>0.13468270795325674</v>
      </c>
      <c r="BN35" s="247">
        <v>5573</v>
      </c>
      <c r="BO35" s="248">
        <f>BN35/DEFM_Région_Dépt!AU35</f>
        <v>0.13853879235339447</v>
      </c>
      <c r="BP35" s="249">
        <v>5815</v>
      </c>
      <c r="BQ35" s="250">
        <f>BP35/DEFM_Région_Dépt!AV35</f>
        <v>0.14498354443003889</v>
      </c>
      <c r="BR35" s="247">
        <v>5771</v>
      </c>
      <c r="BS35" s="248">
        <f>BR35/DEFM_Région_Dépt!AW35</f>
        <v>0.14515317671915087</v>
      </c>
      <c r="BT35" s="249">
        <v>5777</v>
      </c>
      <c r="BU35" s="250">
        <f>BT35/DEFM_Région_Dépt!AX35</f>
        <v>0.14537356249528172</v>
      </c>
      <c r="BV35" s="247">
        <v>5807</v>
      </c>
      <c r="BW35" s="248">
        <f>BV35/DEFM_Région_Dépt!AY35</f>
        <v>0.14177592226372715</v>
      </c>
      <c r="BX35" s="249">
        <v>5752</v>
      </c>
      <c r="BY35" s="250">
        <f>BX35/DEFM_Région_Dépt!AZ35</f>
        <v>0.13941538610693682</v>
      </c>
      <c r="BZ35" s="247">
        <v>5885</v>
      </c>
      <c r="CA35" s="248">
        <f>BZ35/DEFM_Région_Dépt!BA35</f>
        <v>0.13916477487703369</v>
      </c>
      <c r="CB35" s="249">
        <v>6109</v>
      </c>
      <c r="CC35" s="250">
        <f>CB35/DEFM_Région_Dépt!BB35</f>
        <v>0.14266031479146232</v>
      </c>
      <c r="CD35" s="247">
        <v>6100</v>
      </c>
      <c r="CE35" s="248">
        <f>CD35/DEFM_Région_Dépt!BC35</f>
        <v>0.14287721928139785</v>
      </c>
      <c r="CF35" s="249">
        <v>6201</v>
      </c>
      <c r="CG35" s="250">
        <f>CF35/DEFM_Région_Dépt!BD35</f>
        <v>0.14443435119837886</v>
      </c>
      <c r="CH35" s="247">
        <v>6518</v>
      </c>
      <c r="CI35" s="248">
        <f>CH35/DEFM_Région_Dépt!BE35</f>
        <v>0.14933785455711865</v>
      </c>
      <c r="CJ35" s="249">
        <v>6474</v>
      </c>
      <c r="CK35" s="250">
        <f>CJ35/DEFM_Région_Dépt!BF35</f>
        <v>0.14933567078796825</v>
      </c>
      <c r="CL35" s="247">
        <v>6315</v>
      </c>
      <c r="CM35" s="248">
        <f>CL35/DEFM_Région_Dépt!BG35</f>
        <v>0.14833693507469697</v>
      </c>
      <c r="CN35" s="249">
        <v>6465</v>
      </c>
      <c r="CO35" s="250">
        <f>CN35/DEFM_Région_Dépt!BH35</f>
        <v>0.15319905213270144</v>
      </c>
      <c r="CP35" s="247">
        <v>6577</v>
      </c>
      <c r="CQ35" s="248">
        <f>CP35/DEFM_Région_Dépt!BI35</f>
        <v>0.15725044829647339</v>
      </c>
      <c r="CR35" s="249">
        <v>6570</v>
      </c>
      <c r="CS35" s="250">
        <f>CR35/DEFM_Région_Dépt!BJ35</f>
        <v>0.15745955662073097</v>
      </c>
      <c r="CT35" s="247">
        <v>6761</v>
      </c>
      <c r="CU35" s="248">
        <f>CT35/DEFM_Région_Dépt!BK35</f>
        <v>0.15754765344642774</v>
      </c>
      <c r="CV35" s="249">
        <v>6750</v>
      </c>
      <c r="CW35" s="250">
        <f>CV35/DEFM_Région_Dépt!BL35</f>
        <v>0.15421521590130227</v>
      </c>
      <c r="CX35" s="247">
        <v>6955</v>
      </c>
      <c r="CY35" s="248">
        <f>CX35/DEFM_Région_Dépt!BM35</f>
        <v>0.1539057313564948</v>
      </c>
      <c r="CZ35" s="249">
        <v>7148</v>
      </c>
      <c r="DA35" s="250">
        <f>CZ35/DEFM_Région_Dépt!BN35</f>
        <v>0.15577057182705717</v>
      </c>
      <c r="DB35" s="247">
        <v>7145</v>
      </c>
      <c r="DC35" s="248">
        <f>DB35/DEFM_Région_Dépt!BO35</f>
        <v>0.15624316641154604</v>
      </c>
      <c r="DD35" s="249">
        <v>7202</v>
      </c>
      <c r="DE35" s="250">
        <f>DD35/DEFM_Région_Dépt!BP35</f>
        <v>0.15620187823974668</v>
      </c>
      <c r="DF35" s="247">
        <v>7551</v>
      </c>
      <c r="DG35" s="248">
        <f>DF35/DEFM_Région_Dépt!BQ35</f>
        <v>0.16193437701050825</v>
      </c>
      <c r="DH35" s="249">
        <v>7582</v>
      </c>
      <c r="DI35" s="250">
        <f>DH35/DEFM_Région_Dépt!BR35</f>
        <v>0.16375809935205182</v>
      </c>
      <c r="DJ35" s="247">
        <v>7598</v>
      </c>
      <c r="DK35" s="248">
        <f>DJ35/DEFM_Région_Dépt!BS35</f>
        <v>0.16604746710957646</v>
      </c>
      <c r="DL35" s="249">
        <v>7641</v>
      </c>
      <c r="DM35" s="250">
        <f>DL35/DEFM_Région_Dépt!BT35</f>
        <v>0.16810771566233251</v>
      </c>
      <c r="DN35" s="247">
        <v>7682</v>
      </c>
      <c r="DO35" s="248">
        <f>DN35/DEFM_Région_Dépt!BU35</f>
        <v>0.16900602807233686</v>
      </c>
      <c r="DP35" s="249">
        <v>7667</v>
      </c>
      <c r="DQ35" s="250">
        <f>DP35/DEFM_Région_Dépt!BV35</f>
        <v>0.16866489209582683</v>
      </c>
      <c r="DR35" s="247">
        <v>7502</v>
      </c>
      <c r="DS35" s="248">
        <f>DR35/DEFM_Région_Dépt!BW35</f>
        <v>0.16199874754367402</v>
      </c>
      <c r="DT35" s="249">
        <v>7437</v>
      </c>
      <c r="DU35" s="250">
        <f>DT35/DEFM_Région_Dépt!BX35</f>
        <v>0.15865261541087122</v>
      </c>
      <c r="DV35" s="247">
        <v>7693</v>
      </c>
      <c r="DW35" s="248">
        <f>DV35/DEFM_Région_Dépt!BY35</f>
        <v>0.16080685618729096</v>
      </c>
      <c r="DX35" s="249">
        <v>7841</v>
      </c>
      <c r="DY35" s="250">
        <f>DX35/DEFM_Région_Dépt!BZ35</f>
        <v>0.16177350471435351</v>
      </c>
      <c r="DZ35" s="247">
        <v>7947</v>
      </c>
      <c r="EA35" s="248">
        <f>DZ35/DEFM_Région_Dépt!CA35</f>
        <v>0.16359930830039526</v>
      </c>
      <c r="EB35" s="249">
        <v>7923</v>
      </c>
      <c r="EC35" s="251">
        <f>EB35/DEFM_Région_Dépt!CB35</f>
        <v>0.16217377955173473</v>
      </c>
      <c r="ED35" s="252">
        <v>6344</v>
      </c>
      <c r="EE35" s="248">
        <f>ED35/DEFM_Région_Dépt!CC35</f>
        <v>0.12968906515117443</v>
      </c>
      <c r="EF35" s="249">
        <v>6285</v>
      </c>
      <c r="EG35" s="250">
        <f>EF35/DEFM_Région_Dépt!CD35</f>
        <v>0.12926247377730246</v>
      </c>
      <c r="EH35" s="247">
        <v>6389</v>
      </c>
      <c r="EI35" s="248">
        <f>EH35/DEFM_Région_Dépt!CE35</f>
        <v>0.13358842470622673</v>
      </c>
      <c r="EJ35" s="249">
        <v>6139</v>
      </c>
      <c r="EK35" s="250">
        <f>EJ35/DEFM_Région_Dépt!CF35</f>
        <v>0.13210673552829783</v>
      </c>
      <c r="EL35" s="247">
        <v>6138</v>
      </c>
      <c r="EM35" s="248">
        <f>EL35/DEFM_Région_Dépt!CG35</f>
        <v>0.13311934763278319</v>
      </c>
      <c r="EN35" s="249">
        <v>6091</v>
      </c>
      <c r="EO35" s="250">
        <f>EN35/DEFM_Région_Dépt!CH35</f>
        <v>0.13278252528775725</v>
      </c>
      <c r="EP35" s="247">
        <v>5877</v>
      </c>
      <c r="EQ35" s="248">
        <f>EP35/DEFM_Région_Dépt!CI35</f>
        <v>0.12624320666766911</v>
      </c>
      <c r="ER35" s="249">
        <v>5958</v>
      </c>
      <c r="ES35" s="250">
        <f>ER35/DEFM_Région_Dépt!CJ35</f>
        <v>0.1247200184212179</v>
      </c>
      <c r="ET35" s="247">
        <v>6037</v>
      </c>
      <c r="EU35" s="248">
        <f>ET35/DEFM_Région_Dépt!CK35</f>
        <v>0.12398595222936477</v>
      </c>
      <c r="EV35" s="249">
        <v>5981</v>
      </c>
      <c r="EW35" s="250">
        <f>EV35/DEFM_Région_Dépt!CL35</f>
        <v>0.12161447742984953</v>
      </c>
      <c r="EX35" s="247">
        <v>5937</v>
      </c>
      <c r="EY35" s="248">
        <f>EX35/DEFM_Région_Dépt!CM35</f>
        <v>0.12145078144178054</v>
      </c>
      <c r="EZ35" s="249">
        <v>5904</v>
      </c>
      <c r="FA35" s="250">
        <f>EZ35/DEFM_Région_Dépt!CN35</f>
        <v>0.12181484308911218</v>
      </c>
      <c r="FB35" s="247">
        <v>6165</v>
      </c>
      <c r="FC35" s="248">
        <f>FB35/DEFM_Région_Dépt!CO35</f>
        <v>0.12593455080279445</v>
      </c>
      <c r="FD35" s="249">
        <v>6245</v>
      </c>
      <c r="FE35" s="250">
        <f>FD35/DEFM_Région_Dépt!CP35</f>
        <v>0.12812096095849659</v>
      </c>
      <c r="FF35" s="247">
        <v>6159</v>
      </c>
      <c r="FG35" s="248">
        <f>FF35/DEFM_Région_Dépt!CQ35</f>
        <v>0.12842487176279244</v>
      </c>
      <c r="FH35" s="249">
        <v>6092</v>
      </c>
      <c r="FI35" s="250">
        <f>FH35/DEFM_Région_Dépt!CR35</f>
        <v>0.12864533840143597</v>
      </c>
      <c r="FJ35" s="247">
        <v>6135</v>
      </c>
      <c r="FK35" s="248">
        <f>FJ35/DEFM_Région_Dépt!CS35</f>
        <v>0.12957800025345331</v>
      </c>
      <c r="FL35" s="249">
        <v>6098</v>
      </c>
      <c r="FM35" s="250">
        <f>FL35/DEFM_Région_Dépt!CT35</f>
        <v>0.1299437436072281</v>
      </c>
      <c r="FN35" s="247">
        <v>6029</v>
      </c>
      <c r="FO35" s="248">
        <f>FN35/DEFM_Région_Dépt!CU35</f>
        <v>0.12549697133698298</v>
      </c>
      <c r="FP35" s="253">
        <v>6099</v>
      </c>
      <c r="FQ35" s="254">
        <f>FP35/DEFM_Région_Dépt!CV35</f>
        <v>0.12371949611538227</v>
      </c>
      <c r="FR35" s="247">
        <v>6142</v>
      </c>
      <c r="FS35" s="248">
        <f>FR35/DEFM_Région_Dépt!CW35</f>
        <v>0.12367106958762887</v>
      </c>
      <c r="FT35" s="253">
        <v>6100</v>
      </c>
      <c r="FU35" s="254">
        <f>FT35/DEFM_Région_Dépt!CX35</f>
        <v>0.12261306532663317</v>
      </c>
      <c r="FV35" s="247">
        <v>6186</v>
      </c>
      <c r="FW35" s="248">
        <f>FV35/DEFM_Région_Dépt!CY35</f>
        <v>0.12428425049725755</v>
      </c>
      <c r="FX35" s="255">
        <v>6208</v>
      </c>
      <c r="FY35" s="256">
        <f>FX35/DEFM_Région_Dépt!CZ35</f>
        <v>0.12495722710895514</v>
      </c>
      <c r="FZ35" s="450">
        <v>6404</v>
      </c>
      <c r="GA35" s="420">
        <f>FZ35/DEFM_Région_Dépt!DA35</f>
        <v>0.12817484938854753</v>
      </c>
      <c r="GB35" s="452">
        <v>6272</v>
      </c>
      <c r="GC35" s="420">
        <f>GB35/DEFM_Région_Dépt!DB35</f>
        <v>0.12730114270636708</v>
      </c>
      <c r="GD35" s="452">
        <v>6222</v>
      </c>
      <c r="GE35" s="420">
        <f>GD35/DEFM_Région_Dépt!DC35</f>
        <v>0.12826485806757509</v>
      </c>
      <c r="GF35" s="452">
        <v>6112</v>
      </c>
      <c r="GG35" s="420">
        <f>GF35/DEFM_Région_Dépt!DD35</f>
        <v>0.12802681189777965</v>
      </c>
      <c r="GH35" s="452">
        <v>6163</v>
      </c>
      <c r="GI35" s="420">
        <f>GH35/DEFM_Région_Dépt!DE35</f>
        <v>0.12951288194006641</v>
      </c>
      <c r="GJ35" s="452">
        <v>6056</v>
      </c>
      <c r="GK35" s="420">
        <f>GJ35/DEFM_Région_Dépt!DF35</f>
        <v>0.1291340597479583</v>
      </c>
      <c r="GL35" s="452">
        <v>6002</v>
      </c>
      <c r="GM35" s="420">
        <f>GL35/DEFM_Région_Dépt!DG35</f>
        <v>0.12465989573597525</v>
      </c>
      <c r="GN35" s="452">
        <v>6024</v>
      </c>
      <c r="GO35" s="420">
        <f>GN35/DEFM_Région_Dépt!DH35</f>
        <v>0.12270838425812759</v>
      </c>
      <c r="GP35" s="452">
        <v>5855</v>
      </c>
      <c r="GQ35" s="420">
        <f>GP35/DEFM_Région_Dépt!DI35</f>
        <v>0.11880846573730242</v>
      </c>
      <c r="GR35" s="452">
        <v>6059</v>
      </c>
      <c r="GS35" s="420">
        <f>GR35/DEFM_Région_Dépt!DJ35</f>
        <v>0.12236943086803732</v>
      </c>
      <c r="GT35" s="452">
        <v>6193</v>
      </c>
      <c r="GU35" s="420">
        <f>GT35/DEFM_Région_Dépt!DK35</f>
        <v>0.12581005586592178</v>
      </c>
      <c r="GV35" s="497">
        <v>6181</v>
      </c>
      <c r="GW35" s="498">
        <f>GV35/DEFM_Région_Dépt!DL35</f>
        <v>0.12523553844595278</v>
      </c>
      <c r="GX35" s="450">
        <v>6278</v>
      </c>
      <c r="GY35" s="420">
        <f>GX35/DEFM_Région_Dépt!DM35</f>
        <v>0.12616813038847244</v>
      </c>
      <c r="GZ35" s="452">
        <v>6234</v>
      </c>
      <c r="HA35" s="420">
        <f>GZ35/DEFM_Région_Dépt!DN35</f>
        <v>0.12625567077122488</v>
      </c>
      <c r="HB35" s="452">
        <v>6288</v>
      </c>
      <c r="HC35" s="420">
        <f>HB35/DEFM_Région_Dépt!DO35</f>
        <v>0.12890264652221151</v>
      </c>
      <c r="HD35" s="452">
        <v>6218</v>
      </c>
      <c r="HE35" s="420">
        <f>HD35/DEFM_Région_Dépt!DP35</f>
        <v>0.12990431621610329</v>
      </c>
      <c r="HF35" s="452">
        <v>6168</v>
      </c>
      <c r="HG35" s="420">
        <f>HF35/DEFM_Région_Dépt!DQ35</f>
        <v>0.13015953405925551</v>
      </c>
      <c r="HH35" s="452">
        <v>6036</v>
      </c>
      <c r="HI35" s="420">
        <f>HH35/DEFM_Région_Dépt!DR35</f>
        <v>0.12839001978176248</v>
      </c>
      <c r="HJ35" s="452">
        <v>5965</v>
      </c>
      <c r="HK35" s="420">
        <f>HJ35/DEFM_Région_Dépt!DS35</f>
        <v>0.12530986093021301</v>
      </c>
      <c r="HL35" s="452">
        <v>5785</v>
      </c>
      <c r="HM35" s="420">
        <f>HL35/DEFM_Région_Dépt!DT35</f>
        <v>0.12026276947383739</v>
      </c>
      <c r="HN35" s="452">
        <v>5815</v>
      </c>
      <c r="HO35" s="420">
        <f>HN35/DEFM_Région_Dépt!DU35</f>
        <v>0.12111303188719721</v>
      </c>
      <c r="HP35" s="452">
        <v>5819</v>
      </c>
      <c r="HQ35" s="420">
        <f>HP35/DEFM_Région_Dépt!DV35</f>
        <v>0.12122159031727184</v>
      </c>
      <c r="HR35" s="452">
        <v>5808</v>
      </c>
      <c r="HS35" s="420">
        <f>HR35/DEFM_Région_Dépt!DW35</f>
        <v>0.1222196502598851</v>
      </c>
      <c r="HT35" s="452">
        <v>5680</v>
      </c>
      <c r="HU35" s="455">
        <f>HT35/DEFM_Région_Dépt!DX35</f>
        <v>0.11981352964752041</v>
      </c>
      <c r="HV35" s="450">
        <v>5925</v>
      </c>
      <c r="HW35" s="420">
        <f>HV35/DEFM_Région_Dépt!DY35</f>
        <v>0.12477624513004107</v>
      </c>
      <c r="HX35" s="452">
        <v>5807</v>
      </c>
      <c r="HY35" s="420">
        <f>HX35/DEFM_Région_Dépt!DZ35</f>
        <v>0.12430696778336722</v>
      </c>
      <c r="HZ35" s="452">
        <v>6058</v>
      </c>
      <c r="IA35" s="420">
        <f>HZ35/DEFM_Région_Dépt!EA35</f>
        <v>0.1265061498945434</v>
      </c>
      <c r="IB35" s="452">
        <v>6259</v>
      </c>
      <c r="IC35" s="420">
        <f>IB35/DEFM_Région_Dépt!EB35</f>
        <v>0.12830289240104134</v>
      </c>
      <c r="ID35" s="452">
        <v>6410</v>
      </c>
      <c r="IE35" s="420">
        <f>ID35/DEFM_Région_Dépt!EC35</f>
        <v>0.13155194352091287</v>
      </c>
      <c r="IF35" s="452">
        <v>6364</v>
      </c>
      <c r="IG35" s="420">
        <f>IF35/DEFM_Région_Dépt!ED35</f>
        <v>0.13103277878438477</v>
      </c>
      <c r="IH35" s="452">
        <v>6435</v>
      </c>
      <c r="II35" s="420">
        <f>IH35/DEFM_Région_Dépt!EE35</f>
        <v>0.13142308634915448</v>
      </c>
      <c r="IJ35" s="452">
        <v>6467</v>
      </c>
      <c r="IK35" s="420">
        <f>IJ35/DEFM_Région_Dépt!EF35</f>
        <v>0.13081824618185497</v>
      </c>
      <c r="IL35" s="452"/>
      <c r="IM35" s="420" t="e">
        <f>IL35/DEFM_Région_Dépt!EG35</f>
        <v>#DIV/0!</v>
      </c>
      <c r="IN35" s="452"/>
      <c r="IO35" s="420" t="e">
        <f>IN35/DEFM_Région_Dépt!EH35</f>
        <v>#DIV/0!</v>
      </c>
      <c r="IP35" s="452"/>
      <c r="IQ35" s="420" t="e">
        <f>IP35/DEFM_Région_Dépt!EI35</f>
        <v>#DIV/0!</v>
      </c>
      <c r="IR35" s="452"/>
      <c r="IS35" s="455" t="e">
        <f>IR35/DEFM_Région_Dépt!EJ35</f>
        <v>#DIV/0!</v>
      </c>
    </row>
    <row r="36" spans="1:253" s="209" customFormat="1" x14ac:dyDescent="0.35">
      <c r="A36" s="246" t="s">
        <v>53</v>
      </c>
      <c r="B36" s="247">
        <v>6816</v>
      </c>
      <c r="C36" s="248">
        <f>B36/DEFM_Région_Dépt!O36</f>
        <v>0.13824155765135382</v>
      </c>
      <c r="D36" s="249">
        <v>6848</v>
      </c>
      <c r="E36" s="250">
        <f>D36/DEFM_Région_Dépt!P36</f>
        <v>0.13481376486337507</v>
      </c>
      <c r="F36" s="247">
        <v>6892</v>
      </c>
      <c r="G36" s="248">
        <f>F36/DEFM_Région_Dépt!Q36</f>
        <v>0.13125119024947629</v>
      </c>
      <c r="H36" s="249">
        <v>6834</v>
      </c>
      <c r="I36" s="250">
        <f>H36/DEFM_Région_Dépt!R36</f>
        <v>0.12927267568334436</v>
      </c>
      <c r="J36" s="247">
        <v>7094</v>
      </c>
      <c r="K36" s="248">
        <f>J36/DEFM_Région_Dépt!S36</f>
        <v>0.1320206945323259</v>
      </c>
      <c r="L36" s="249">
        <v>7153</v>
      </c>
      <c r="M36" s="250">
        <f>L36/DEFM_Région_Dépt!T36</f>
        <v>0.13248013631396663</v>
      </c>
      <c r="N36" s="247">
        <v>7324</v>
      </c>
      <c r="O36" s="248">
        <f>N36/DEFM_Région_Dépt!U36</f>
        <v>0.13364475749060253</v>
      </c>
      <c r="P36" s="249">
        <v>7178</v>
      </c>
      <c r="Q36" s="250">
        <f>P36/DEFM_Région_Dépt!V36</f>
        <v>0.13237192490687125</v>
      </c>
      <c r="R36" s="247">
        <v>7190</v>
      </c>
      <c r="S36" s="248">
        <f>R36/DEFM_Région_Dépt!W36</f>
        <v>0.13557851863026096</v>
      </c>
      <c r="T36" s="249">
        <v>7002</v>
      </c>
      <c r="U36" s="250">
        <f>T36/DEFM_Région_Dépt!X36</f>
        <v>0.13645930776426568</v>
      </c>
      <c r="V36" s="247">
        <v>6979</v>
      </c>
      <c r="W36" s="248">
        <f>V36/DEFM_Région_Dépt!Y36</f>
        <v>0.136698397774905</v>
      </c>
      <c r="X36" s="249">
        <v>6764</v>
      </c>
      <c r="Y36" s="250">
        <f>X36/DEFM_Région_Dépt!Z36</f>
        <v>0.13340696619462744</v>
      </c>
      <c r="Z36" s="247">
        <v>6735</v>
      </c>
      <c r="AA36" s="248">
        <f>Z36/DEFM_Région_Dépt!AA36</f>
        <v>0.13039185317122279</v>
      </c>
      <c r="AB36" s="249">
        <v>6856</v>
      </c>
      <c r="AC36" s="250">
        <f>AB36/DEFM_Région_Dépt!AB36</f>
        <v>0.12850984067478913</v>
      </c>
      <c r="AD36" s="247">
        <v>6926</v>
      </c>
      <c r="AE36" s="248">
        <f>AD36/DEFM_Région_Dépt!AC36</f>
        <v>0.12647918188458729</v>
      </c>
      <c r="AF36" s="249">
        <v>6934</v>
      </c>
      <c r="AG36" s="250">
        <f>AF36/DEFM_Région_Dépt!AD36</f>
        <v>0.1248110015119879</v>
      </c>
      <c r="AH36" s="247">
        <v>6957</v>
      </c>
      <c r="AI36" s="248">
        <f>AH36/DEFM_Région_Dépt!AE36</f>
        <v>0.12262055837563451</v>
      </c>
      <c r="AJ36" s="249">
        <v>7017</v>
      </c>
      <c r="AK36" s="250">
        <f>AJ36/DEFM_Région_Dépt!AF36</f>
        <v>0.12246287020715894</v>
      </c>
      <c r="AL36" s="247">
        <v>7404</v>
      </c>
      <c r="AM36" s="248">
        <f>AL36/DEFM_Région_Dépt!AG36</f>
        <v>0.12780501277359663</v>
      </c>
      <c r="AN36" s="249">
        <v>7567</v>
      </c>
      <c r="AO36" s="250">
        <f>AN36/DEFM_Région_Dépt!AH36</f>
        <v>0.1309690707374907</v>
      </c>
      <c r="AP36" s="247">
        <v>7520</v>
      </c>
      <c r="AQ36" s="248">
        <f>AP36/DEFM_Région_Dépt!AI36</f>
        <v>0.13334515471229719</v>
      </c>
      <c r="AR36" s="249">
        <v>7327</v>
      </c>
      <c r="AS36" s="250">
        <f>AR36/DEFM_Région_Dépt!AJ36</f>
        <v>0.13308026227364367</v>
      </c>
      <c r="AT36" s="247">
        <v>7333</v>
      </c>
      <c r="AU36" s="248">
        <f>AT36/DEFM_Région_Dépt!AK36</f>
        <v>0.13390916893409543</v>
      </c>
      <c r="AV36" s="249">
        <v>7284</v>
      </c>
      <c r="AW36" s="250">
        <f>AV36/DEFM_Région_Dépt!AL36</f>
        <v>0.13266551315909297</v>
      </c>
      <c r="AX36" s="247">
        <v>7434</v>
      </c>
      <c r="AY36" s="248">
        <f>AX36/DEFM_Région_Dépt!AM36</f>
        <v>0.13144493952896244</v>
      </c>
      <c r="AZ36" s="249">
        <v>7536</v>
      </c>
      <c r="BA36" s="250">
        <f>AZ36/DEFM_Région_Dépt!AN36</f>
        <v>0.12849981243392558</v>
      </c>
      <c r="BB36" s="247">
        <v>7638</v>
      </c>
      <c r="BC36" s="248">
        <f>BB36/DEFM_Région_Dépt!AO36</f>
        <v>0.12556923734525785</v>
      </c>
      <c r="BD36" s="249">
        <v>7991</v>
      </c>
      <c r="BE36" s="250">
        <f>BD36/DEFM_Région_Dépt!AP36</f>
        <v>0.126813089154791</v>
      </c>
      <c r="BF36" s="247">
        <v>8026</v>
      </c>
      <c r="BG36" s="248">
        <f>BF36/DEFM_Région_Dépt!AQ36</f>
        <v>0.12603841140721431</v>
      </c>
      <c r="BH36" s="249">
        <v>7943</v>
      </c>
      <c r="BI36" s="250">
        <f>BH36/DEFM_Région_Dépt!AR36</f>
        <v>0.12493904836806921</v>
      </c>
      <c r="BJ36" s="247">
        <v>8305</v>
      </c>
      <c r="BK36" s="248">
        <f>BJ36/DEFM_Région_Dépt!AS36</f>
        <v>0.1287098024021697</v>
      </c>
      <c r="BL36" s="249">
        <v>8397</v>
      </c>
      <c r="BM36" s="250">
        <f>BL36/DEFM_Région_Dépt!AT36</f>
        <v>0.13175691578666582</v>
      </c>
      <c r="BN36" s="247">
        <v>8367</v>
      </c>
      <c r="BO36" s="248">
        <f>BN36/DEFM_Région_Dépt!AU36</f>
        <v>0.13310319594024911</v>
      </c>
      <c r="BP36" s="249">
        <v>8427</v>
      </c>
      <c r="BQ36" s="250">
        <f>BP36/DEFM_Région_Dépt!AV36</f>
        <v>0.13580107648177395</v>
      </c>
      <c r="BR36" s="247">
        <v>8351</v>
      </c>
      <c r="BS36" s="248">
        <f>BR36/DEFM_Région_Dépt!AW36</f>
        <v>0.13674024102698454</v>
      </c>
      <c r="BT36" s="249">
        <v>8192</v>
      </c>
      <c r="BU36" s="250">
        <f>BT36/DEFM_Région_Dépt!AX36</f>
        <v>0.1347523563568174</v>
      </c>
      <c r="BV36" s="247">
        <v>8480</v>
      </c>
      <c r="BW36" s="248">
        <f>BV36/DEFM_Région_Dépt!AY36</f>
        <v>0.13577775998719077</v>
      </c>
      <c r="BX36" s="249">
        <v>8142</v>
      </c>
      <c r="BY36" s="250">
        <f>BX36/DEFM_Région_Dépt!AZ36</f>
        <v>0.12947443746521428</v>
      </c>
      <c r="BZ36" s="247">
        <v>8313</v>
      </c>
      <c r="CA36" s="248">
        <f>BZ36/DEFM_Région_Dépt!BA36</f>
        <v>0.12776650682405016</v>
      </c>
      <c r="CB36" s="249">
        <v>8584</v>
      </c>
      <c r="CC36" s="250">
        <f>CB36/DEFM_Région_Dépt!BB36</f>
        <v>0.12952679864799613</v>
      </c>
      <c r="CD36" s="247">
        <v>8733</v>
      </c>
      <c r="CE36" s="248">
        <f>CD36/DEFM_Région_Dépt!BC36</f>
        <v>0.13179897373981286</v>
      </c>
      <c r="CF36" s="249">
        <v>8715</v>
      </c>
      <c r="CG36" s="250">
        <f>CF36/DEFM_Région_Dépt!BD36</f>
        <v>0.13175997460048683</v>
      </c>
      <c r="CH36" s="247">
        <v>8966</v>
      </c>
      <c r="CI36" s="248">
        <f>CH36/DEFM_Région_Dépt!BE36</f>
        <v>0.13319270307207795</v>
      </c>
      <c r="CJ36" s="249">
        <v>8954</v>
      </c>
      <c r="CK36" s="250">
        <f>CJ36/DEFM_Région_Dépt!BF36</f>
        <v>0.13492864785039405</v>
      </c>
      <c r="CL36" s="247">
        <v>8842</v>
      </c>
      <c r="CM36" s="248">
        <f>CL36/DEFM_Région_Dépt!BG36</f>
        <v>0.13565094658034427</v>
      </c>
      <c r="CN36" s="249">
        <v>8845</v>
      </c>
      <c r="CO36" s="250">
        <f>CN36/DEFM_Région_Dépt!BH36</f>
        <v>0.13800258998642598</v>
      </c>
      <c r="CP36" s="247">
        <v>8796</v>
      </c>
      <c r="CQ36" s="248">
        <f>CP36/DEFM_Région_Dépt!BI36</f>
        <v>0.13928299974664302</v>
      </c>
      <c r="CR36" s="249">
        <v>8882</v>
      </c>
      <c r="CS36" s="250">
        <f>CR36/DEFM_Région_Dépt!BJ36</f>
        <v>0.14073170345253752</v>
      </c>
      <c r="CT36" s="247">
        <v>8993</v>
      </c>
      <c r="CU36" s="248">
        <f>CT36/DEFM_Région_Dépt!BK36</f>
        <v>0.13905984227617132</v>
      </c>
      <c r="CV36" s="249">
        <v>8846</v>
      </c>
      <c r="CW36" s="250">
        <f>CV36/DEFM_Région_Dépt!BL36</f>
        <v>0.13431929302438581</v>
      </c>
      <c r="CX36" s="247">
        <v>9284</v>
      </c>
      <c r="CY36" s="248">
        <f>CX36/DEFM_Région_Dépt!BM36</f>
        <v>0.13590982286634459</v>
      </c>
      <c r="CZ36" s="249">
        <v>9389</v>
      </c>
      <c r="DA36" s="250">
        <f>CZ36/DEFM_Région_Dépt!BN36</f>
        <v>0.13457651898462022</v>
      </c>
      <c r="DB36" s="247">
        <v>9391</v>
      </c>
      <c r="DC36" s="248">
        <f>DB36/DEFM_Région_Dépt!BO36</f>
        <v>0.13406712635801676</v>
      </c>
      <c r="DD36" s="249">
        <v>9581</v>
      </c>
      <c r="DE36" s="250">
        <f>DD36/DEFM_Région_Dépt!BP36</f>
        <v>0.13584675589836662</v>
      </c>
      <c r="DF36" s="247">
        <v>9895</v>
      </c>
      <c r="DG36" s="248">
        <f>DF36/DEFM_Région_Dépt!BQ36</f>
        <v>0.13925048199383611</v>
      </c>
      <c r="DH36" s="249">
        <v>9913</v>
      </c>
      <c r="DI36" s="250">
        <f>DH36/DEFM_Région_Dépt!BR36</f>
        <v>0.1410962608708029</v>
      </c>
      <c r="DJ36" s="247">
        <v>9982</v>
      </c>
      <c r="DK36" s="248">
        <f>DJ36/DEFM_Région_Dépt!BS36</f>
        <v>0.14379970035726633</v>
      </c>
      <c r="DL36" s="249">
        <v>9888</v>
      </c>
      <c r="DM36" s="250">
        <f>DL36/DEFM_Région_Dépt!BT36</f>
        <v>0.14377317339149401</v>
      </c>
      <c r="DN36" s="247">
        <v>9569</v>
      </c>
      <c r="DO36" s="248">
        <f>DN36/DEFM_Région_Dépt!BU36</f>
        <v>0.13955285916376206</v>
      </c>
      <c r="DP36" s="249">
        <v>9971</v>
      </c>
      <c r="DQ36" s="250">
        <f>DP36/DEFM_Région_Dépt!BV36</f>
        <v>0.14586868745976944</v>
      </c>
      <c r="DR36" s="247">
        <v>9782</v>
      </c>
      <c r="DS36" s="248">
        <f>DR36/DEFM_Région_Dépt!BW36</f>
        <v>0.14013322827877658</v>
      </c>
      <c r="DT36" s="249">
        <v>9791</v>
      </c>
      <c r="DU36" s="250">
        <f>DT36/DEFM_Région_Dépt!BX36</f>
        <v>0.13699262637993032</v>
      </c>
      <c r="DV36" s="247">
        <v>10097</v>
      </c>
      <c r="DW36" s="248">
        <f>DV36/DEFM_Région_Dépt!BY36</f>
        <v>0.13764006652307861</v>
      </c>
      <c r="DX36" s="249">
        <v>10256</v>
      </c>
      <c r="DY36" s="250">
        <f>DX36/DEFM_Région_Dépt!BZ36</f>
        <v>0.13815771748794353</v>
      </c>
      <c r="DZ36" s="247">
        <v>10318</v>
      </c>
      <c r="EA36" s="248">
        <f>DZ36/DEFM_Région_Dépt!CA36</f>
        <v>0.13905472972062372</v>
      </c>
      <c r="EB36" s="249">
        <v>10266</v>
      </c>
      <c r="EC36" s="251">
        <f>EB36/DEFM_Région_Dépt!CB36</f>
        <v>0.1373102387480773</v>
      </c>
      <c r="ED36" s="252">
        <v>8409</v>
      </c>
      <c r="EE36" s="248">
        <f>ED36/DEFM_Région_Dépt!CC36</f>
        <v>0.11240626127872315</v>
      </c>
      <c r="EF36" s="249">
        <v>8403</v>
      </c>
      <c r="EG36" s="250">
        <f>EF36/DEFM_Région_Dépt!CD36</f>
        <v>0.11321136020694116</v>
      </c>
      <c r="EH36" s="247">
        <v>8288</v>
      </c>
      <c r="EI36" s="248">
        <f>EH36/DEFM_Région_Dépt!CE36</f>
        <v>0.11378363536518396</v>
      </c>
      <c r="EJ36" s="249">
        <v>8121</v>
      </c>
      <c r="EK36" s="250">
        <f>EJ36/DEFM_Région_Dépt!CF36</f>
        <v>0.1147552566131585</v>
      </c>
      <c r="EL36" s="247">
        <v>8077</v>
      </c>
      <c r="EM36" s="248">
        <f>EL36/DEFM_Région_Dépt!CG36</f>
        <v>0.11532969700431218</v>
      </c>
      <c r="EN36" s="249">
        <v>7671</v>
      </c>
      <c r="EO36" s="250">
        <f>EN36/DEFM_Région_Dépt!CH36</f>
        <v>0.11024561302654461</v>
      </c>
      <c r="EP36" s="247">
        <v>7541</v>
      </c>
      <c r="EQ36" s="248">
        <f>EP36/DEFM_Région_Dépt!CI36</f>
        <v>0.10704653209550578</v>
      </c>
      <c r="ER36" s="249">
        <v>7726</v>
      </c>
      <c r="ES36" s="250">
        <f>ER36/DEFM_Région_Dépt!CJ36</f>
        <v>0.10622413484938061</v>
      </c>
      <c r="ET36" s="247">
        <v>7851</v>
      </c>
      <c r="EU36" s="248">
        <f>ET36/DEFM_Région_Dépt!CK36</f>
        <v>0.10586569579288026</v>
      </c>
      <c r="EV36" s="249">
        <v>7723</v>
      </c>
      <c r="EW36" s="250">
        <f>EV36/DEFM_Région_Dépt!CL36</f>
        <v>0.10331910794793242</v>
      </c>
      <c r="EX36" s="247">
        <v>7768</v>
      </c>
      <c r="EY36" s="248">
        <f>EX36/DEFM_Région_Dépt!CM36</f>
        <v>0.10401017607283926</v>
      </c>
      <c r="EZ36" s="249">
        <v>7675</v>
      </c>
      <c r="FA36" s="250">
        <f>EZ36/DEFM_Région_Dépt!CN36</f>
        <v>0.10336561123755909</v>
      </c>
      <c r="FB36" s="247">
        <v>8064</v>
      </c>
      <c r="FC36" s="248">
        <f>FB36/DEFM_Région_Dépt!CO36</f>
        <v>0.1078103692612102</v>
      </c>
      <c r="FD36" s="249">
        <v>8109</v>
      </c>
      <c r="FE36" s="250">
        <f>FD36/DEFM_Région_Dépt!CP36</f>
        <v>0.10938153368854117</v>
      </c>
      <c r="FF36" s="247">
        <v>8042</v>
      </c>
      <c r="FG36" s="248">
        <f>FF36/DEFM_Région_Dépt!CQ36</f>
        <v>0.11074236769991325</v>
      </c>
      <c r="FH36" s="249">
        <v>7929</v>
      </c>
      <c r="FI36" s="250">
        <f>FH36/DEFM_Région_Dépt!CR36</f>
        <v>0.1108951048951049</v>
      </c>
      <c r="FJ36" s="247">
        <v>7928</v>
      </c>
      <c r="FK36" s="248">
        <f>FJ36/DEFM_Région_Dépt!CS36</f>
        <v>0.11151747032014854</v>
      </c>
      <c r="FL36" s="249">
        <v>7774</v>
      </c>
      <c r="FM36" s="250">
        <f>FL36/DEFM_Région_Dépt!CT36</f>
        <v>0.11015232022670918</v>
      </c>
      <c r="FN36" s="247">
        <v>7640</v>
      </c>
      <c r="FO36" s="248">
        <f>FN36/DEFM_Région_Dépt!CU36</f>
        <v>0.10556277116091414</v>
      </c>
      <c r="FP36" s="253">
        <v>7677</v>
      </c>
      <c r="FQ36" s="254">
        <f>FP36/DEFM_Région_Dépt!CV36</f>
        <v>0.10362141806254808</v>
      </c>
      <c r="FR36" s="247">
        <v>7670</v>
      </c>
      <c r="FS36" s="248">
        <f>FR36/DEFM_Région_Dépt!CW36</f>
        <v>0.10272413146545951</v>
      </c>
      <c r="FT36" s="253">
        <v>7745</v>
      </c>
      <c r="FU36" s="254">
        <f>FT36/DEFM_Région_Dépt!CX36</f>
        <v>0.10280473074319392</v>
      </c>
      <c r="FV36" s="247">
        <v>7849</v>
      </c>
      <c r="FW36" s="248">
        <f>FV36/DEFM_Région_Dépt!CY36</f>
        <v>0.10429733177421069</v>
      </c>
      <c r="FX36" s="255">
        <v>7789</v>
      </c>
      <c r="FY36" s="256">
        <f>FX36/DEFM_Région_Dépt!CZ36</f>
        <v>0.10408231442506849</v>
      </c>
      <c r="FZ36" s="450">
        <v>7937</v>
      </c>
      <c r="GA36" s="420">
        <f>FZ36/DEFM_Région_Dépt!DA36</f>
        <v>0.1056604275939189</v>
      </c>
      <c r="GB36" s="452">
        <v>7882</v>
      </c>
      <c r="GC36" s="420">
        <f>GB36/DEFM_Région_Dépt!DB36</f>
        <v>0.10623930126295643</v>
      </c>
      <c r="GD36" s="452">
        <v>7845</v>
      </c>
      <c r="GE36" s="420">
        <f>GD36/DEFM_Région_Dépt!DC36</f>
        <v>0.10736721091600859</v>
      </c>
      <c r="GF36" s="452">
        <v>7793</v>
      </c>
      <c r="GG36" s="420">
        <f>GF36/DEFM_Région_Dépt!DD36</f>
        <v>0.10826317690533745</v>
      </c>
      <c r="GH36" s="452">
        <v>7731</v>
      </c>
      <c r="GI36" s="420">
        <f>GH36/DEFM_Région_Dépt!DE36</f>
        <v>0.10808354770159938</v>
      </c>
      <c r="GJ36" s="452">
        <v>7604</v>
      </c>
      <c r="GK36" s="420">
        <f>GJ36/DEFM_Région_Dépt!DF36</f>
        <v>0.10710311703311408</v>
      </c>
      <c r="GL36" s="452">
        <v>7631</v>
      </c>
      <c r="GM36" s="420">
        <f>GL36/DEFM_Région_Dépt!DG36</f>
        <v>0.10502628753888078</v>
      </c>
      <c r="GN36" s="452">
        <v>7532</v>
      </c>
      <c r="GO36" s="420">
        <f>GN36/DEFM_Région_Dépt!DH36</f>
        <v>0.10192289476176944</v>
      </c>
      <c r="GP36" s="452">
        <v>7396</v>
      </c>
      <c r="GQ36" s="420">
        <f>GP36/DEFM_Région_Dépt!DI36</f>
        <v>9.9395242574922729E-2</v>
      </c>
      <c r="GR36" s="452">
        <v>7635</v>
      </c>
      <c r="GS36" s="420">
        <f>GR36/DEFM_Région_Dépt!DJ36</f>
        <v>0.10170372047794754</v>
      </c>
      <c r="GT36" s="452">
        <v>7786</v>
      </c>
      <c r="GU36" s="420">
        <f>GT36/DEFM_Région_Dépt!DK36</f>
        <v>0.10411735601289097</v>
      </c>
      <c r="GV36" s="497">
        <v>7782</v>
      </c>
      <c r="GW36" s="498">
        <f>GV36/DEFM_Région_Dépt!DL36</f>
        <v>0.10420321099074731</v>
      </c>
      <c r="GX36" s="450">
        <v>7867</v>
      </c>
      <c r="GY36" s="420">
        <f>GX36/DEFM_Région_Dépt!DM36</f>
        <v>0.10490732097613015</v>
      </c>
      <c r="GZ36" s="452">
        <v>7814</v>
      </c>
      <c r="HA36" s="420">
        <f>GZ36/DEFM_Région_Dépt!DN36</f>
        <v>0.10547913770062499</v>
      </c>
      <c r="HB36" s="452">
        <v>8039</v>
      </c>
      <c r="HC36" s="420">
        <f>HB36/DEFM_Région_Dépt!DO36</f>
        <v>0.1104485814384832</v>
      </c>
      <c r="HD36" s="452">
        <v>7760</v>
      </c>
      <c r="HE36" s="420">
        <f>HD36/DEFM_Région_Dépt!DP36</f>
        <v>0.10897039824748637</v>
      </c>
      <c r="HF36" s="452">
        <v>7732</v>
      </c>
      <c r="HG36" s="420">
        <f>HF36/DEFM_Région_Dépt!DQ36</f>
        <v>0.10948274641405774</v>
      </c>
      <c r="HH36" s="452">
        <v>7770</v>
      </c>
      <c r="HI36" s="420">
        <f>HH36/DEFM_Région_Dépt!DR36</f>
        <v>0.11063332953639367</v>
      </c>
      <c r="HJ36" s="452">
        <v>7727</v>
      </c>
      <c r="HK36" s="420">
        <f>HJ36/DEFM_Région_Dépt!DS36</f>
        <v>0.10819704267951159</v>
      </c>
      <c r="HL36" s="452">
        <v>7684</v>
      </c>
      <c r="HM36" s="420">
        <f>HL36/DEFM_Région_Dépt!DT36</f>
        <v>0.10636913578537908</v>
      </c>
      <c r="HN36" s="452">
        <v>7642</v>
      </c>
      <c r="HO36" s="420">
        <f>HN36/DEFM_Région_Dépt!DU36</f>
        <v>0.10488032498902064</v>
      </c>
      <c r="HP36" s="452">
        <v>7685</v>
      </c>
      <c r="HQ36" s="420">
        <f>HP36/DEFM_Région_Dépt!DV36</f>
        <v>0.10540103138029405</v>
      </c>
      <c r="HR36" s="452">
        <v>7705</v>
      </c>
      <c r="HS36" s="420">
        <f>HR36/DEFM_Région_Dépt!DW36</f>
        <v>0.10654037610619468</v>
      </c>
      <c r="HT36" s="452">
        <v>7693</v>
      </c>
      <c r="HU36" s="455">
        <f>HT36/DEFM_Région_Dépt!DX36</f>
        <v>0.10678937797581865</v>
      </c>
      <c r="HV36" s="450">
        <v>7873</v>
      </c>
      <c r="HW36" s="420">
        <f>HV36/DEFM_Région_Dépt!DY36</f>
        <v>0.10930319732330034</v>
      </c>
      <c r="HX36" s="452">
        <v>7736</v>
      </c>
      <c r="HY36" s="420">
        <f>HX36/DEFM_Région_Dépt!DZ36</f>
        <v>0.10898998295270432</v>
      </c>
      <c r="HZ36" s="452">
        <v>8076</v>
      </c>
      <c r="IA36" s="420">
        <f>HZ36/DEFM_Région_Dépt!EA36</f>
        <v>0.11140847013381155</v>
      </c>
      <c r="IB36" s="452">
        <v>8279</v>
      </c>
      <c r="IC36" s="420">
        <f>IB36/DEFM_Région_Dépt!EB36</f>
        <v>0.11224545134087149</v>
      </c>
      <c r="ID36" s="452">
        <v>8381</v>
      </c>
      <c r="IE36" s="420">
        <f>ID36/DEFM_Région_Dépt!EC36</f>
        <v>0.11407687700767681</v>
      </c>
      <c r="IF36" s="452">
        <v>8474</v>
      </c>
      <c r="IG36" s="420">
        <f>IF36/DEFM_Région_Dépt!ED36</f>
        <v>0.11536785928225235</v>
      </c>
      <c r="IH36" s="452">
        <v>8775</v>
      </c>
      <c r="II36" s="420">
        <f>IH36/DEFM_Région_Dépt!EE36</f>
        <v>0.11815317498788172</v>
      </c>
      <c r="IJ36" s="452">
        <v>8769</v>
      </c>
      <c r="IK36" s="420">
        <f>IJ36/DEFM_Région_Dépt!EF36</f>
        <v>0.11683587816771925</v>
      </c>
      <c r="IL36" s="452"/>
      <c r="IM36" s="420" t="e">
        <f>IL36/DEFM_Région_Dépt!EG36</f>
        <v>#DIV/0!</v>
      </c>
      <c r="IN36" s="452"/>
      <c r="IO36" s="420" t="e">
        <f>IN36/DEFM_Région_Dépt!EH36</f>
        <v>#DIV/0!</v>
      </c>
      <c r="IP36" s="452"/>
      <c r="IQ36" s="420" t="e">
        <f>IP36/DEFM_Région_Dépt!EI36</f>
        <v>#DIV/0!</v>
      </c>
      <c r="IR36" s="452"/>
      <c r="IS36" s="455" t="e">
        <f>IR36/DEFM_Région_Dépt!EJ36</f>
        <v>#DIV/0!</v>
      </c>
    </row>
    <row r="37" spans="1:253" s="209" customFormat="1" ht="11.5" customHeight="1" x14ac:dyDescent="0.35">
      <c r="A37" s="246" t="s">
        <v>54</v>
      </c>
      <c r="B37" s="247">
        <v>6406</v>
      </c>
      <c r="C37" s="248">
        <f>B37/DEFM_Région_Dépt!O37</f>
        <v>0.12037733012627781</v>
      </c>
      <c r="D37" s="249">
        <v>6630</v>
      </c>
      <c r="E37" s="250">
        <f>D37/DEFM_Région_Dépt!P37</f>
        <v>0.12030266190052802</v>
      </c>
      <c r="F37" s="247">
        <v>6673</v>
      </c>
      <c r="G37" s="248">
        <f>F37/DEFM_Région_Dépt!Q37</f>
        <v>0.11722647740847446</v>
      </c>
      <c r="H37" s="249">
        <v>6643</v>
      </c>
      <c r="I37" s="250">
        <f>H37/DEFM_Région_Dépt!R37</f>
        <v>0.11764393362494908</v>
      </c>
      <c r="J37" s="247">
        <v>6901</v>
      </c>
      <c r="K37" s="248">
        <f>J37/DEFM_Région_Dépt!S37</f>
        <v>0.12127655835368961</v>
      </c>
      <c r="L37" s="249">
        <v>6743</v>
      </c>
      <c r="M37" s="250">
        <f>L37/DEFM_Région_Dépt!T37</f>
        <v>0.11923117728188988</v>
      </c>
      <c r="N37" s="247">
        <v>7036</v>
      </c>
      <c r="O37" s="248">
        <f>N37/DEFM_Région_Dépt!U37</f>
        <v>0.12392341969459464</v>
      </c>
      <c r="P37" s="249">
        <v>6933</v>
      </c>
      <c r="Q37" s="250">
        <f>P37/DEFM_Région_Dépt!V37</f>
        <v>0.12345744965008815</v>
      </c>
      <c r="R37" s="247">
        <v>6890</v>
      </c>
      <c r="S37" s="248">
        <f>R37/DEFM_Région_Dépt!W37</f>
        <v>0.12455033532782588</v>
      </c>
      <c r="T37" s="249">
        <v>6651</v>
      </c>
      <c r="U37" s="250">
        <f>T37/DEFM_Région_Dépt!X37</f>
        <v>0.12368200836820084</v>
      </c>
      <c r="V37" s="247">
        <v>6880</v>
      </c>
      <c r="W37" s="248">
        <f>V37/DEFM_Région_Dépt!Y37</f>
        <v>0.12793573460773194</v>
      </c>
      <c r="X37" s="249">
        <v>6698</v>
      </c>
      <c r="Y37" s="250">
        <f>X37/DEFM_Région_Dépt!Z37</f>
        <v>0.12576278187724141</v>
      </c>
      <c r="Z37" s="247">
        <v>6531</v>
      </c>
      <c r="AA37" s="248">
        <f>Z37/DEFM_Région_Dépt!AA37</f>
        <v>0.11911145155112983</v>
      </c>
      <c r="AB37" s="249">
        <v>6867</v>
      </c>
      <c r="AC37" s="250">
        <f>AB37/DEFM_Région_Dépt!AB37</f>
        <v>0.11994550313531642</v>
      </c>
      <c r="AD37" s="247">
        <v>7045</v>
      </c>
      <c r="AE37" s="248">
        <f>AD37/DEFM_Région_Dépt!AC37</f>
        <v>0.12075969762937315</v>
      </c>
      <c r="AF37" s="249">
        <v>7116</v>
      </c>
      <c r="AG37" s="250">
        <f>AF37/DEFM_Région_Dépt!AD37</f>
        <v>0.12055091565162886</v>
      </c>
      <c r="AH37" s="247">
        <v>7316</v>
      </c>
      <c r="AI37" s="248">
        <f>AH37/DEFM_Région_Dépt!AE37</f>
        <v>0.12263233765798384</v>
      </c>
      <c r="AJ37" s="249">
        <v>7176</v>
      </c>
      <c r="AK37" s="250">
        <f>AJ37/DEFM_Région_Dépt!AF37</f>
        <v>0.12026143790849673</v>
      </c>
      <c r="AL37" s="247">
        <v>7440</v>
      </c>
      <c r="AM37" s="248">
        <f>AL37/DEFM_Région_Dépt!AG37</f>
        <v>0.12298333774133827</v>
      </c>
      <c r="AN37" s="249">
        <v>7595</v>
      </c>
      <c r="AO37" s="250">
        <f>AN37/DEFM_Région_Dépt!AH37</f>
        <v>0.12495475634233819</v>
      </c>
      <c r="AP37" s="247">
        <v>7719</v>
      </c>
      <c r="AQ37" s="248">
        <f>AP37/DEFM_Région_Dépt!AI37</f>
        <v>0.12804604946668216</v>
      </c>
      <c r="AR37" s="249">
        <v>7427</v>
      </c>
      <c r="AS37" s="250">
        <f>AR37/DEFM_Région_Dépt!AJ37</f>
        <v>0.12511792452830189</v>
      </c>
      <c r="AT37" s="247">
        <v>7447</v>
      </c>
      <c r="AU37" s="248">
        <f>AT37/DEFM_Région_Dépt!AK37</f>
        <v>0.12572383637499368</v>
      </c>
      <c r="AV37" s="249">
        <v>7488</v>
      </c>
      <c r="AW37" s="250">
        <f>AV37/DEFM_Région_Dépt!AL37</f>
        <v>0.12496870775546988</v>
      </c>
      <c r="AX37" s="247">
        <v>7475</v>
      </c>
      <c r="AY37" s="248">
        <f>AX37/DEFM_Région_Dépt!AM37</f>
        <v>0.12111539583265822</v>
      </c>
      <c r="AZ37" s="249">
        <v>7711</v>
      </c>
      <c r="BA37" s="250">
        <f>AZ37/DEFM_Région_Dépt!AN37</f>
        <v>0.1192619401138332</v>
      </c>
      <c r="BB37" s="247">
        <v>7735</v>
      </c>
      <c r="BC37" s="248">
        <f>BB37/DEFM_Région_Dépt!AO37</f>
        <v>0.11554433556405354</v>
      </c>
      <c r="BD37" s="249">
        <v>8191</v>
      </c>
      <c r="BE37" s="250">
        <f>BD37/DEFM_Région_Dépt!AP37</f>
        <v>0.12000761860110763</v>
      </c>
      <c r="BF37" s="247">
        <v>8349</v>
      </c>
      <c r="BG37" s="248">
        <f>BF37/DEFM_Région_Dépt!AQ37</f>
        <v>0.12225443683008258</v>
      </c>
      <c r="BH37" s="249">
        <v>8168</v>
      </c>
      <c r="BI37" s="250">
        <f>BH37/DEFM_Région_Dépt!AR37</f>
        <v>0.12009292204546122</v>
      </c>
      <c r="BJ37" s="247">
        <v>8767</v>
      </c>
      <c r="BK37" s="248">
        <f>BJ37/DEFM_Région_Dépt!AS37</f>
        <v>0.12681353333429765</v>
      </c>
      <c r="BL37" s="249">
        <v>8731</v>
      </c>
      <c r="BM37" s="250">
        <f>BL37/DEFM_Région_Dépt!AT37</f>
        <v>0.1276499312845405</v>
      </c>
      <c r="BN37" s="247">
        <v>8827</v>
      </c>
      <c r="BO37" s="248">
        <f>BN37/DEFM_Région_Dépt!AU37</f>
        <v>0.13042450390815466</v>
      </c>
      <c r="BP37" s="249">
        <v>8916</v>
      </c>
      <c r="BQ37" s="250">
        <f>BP37/DEFM_Région_Dépt!AV37</f>
        <v>0.1328090088479757</v>
      </c>
      <c r="BR37" s="247">
        <v>8987</v>
      </c>
      <c r="BS37" s="248">
        <f>BR37/DEFM_Région_Dépt!AW37</f>
        <v>0.13614603847901832</v>
      </c>
      <c r="BT37" s="249">
        <v>8851</v>
      </c>
      <c r="BU37" s="250">
        <f>BT37/DEFM_Région_Dépt!AX37</f>
        <v>0.13483334348912315</v>
      </c>
      <c r="BV37" s="247">
        <v>9080</v>
      </c>
      <c r="BW37" s="248">
        <f>BV37/DEFM_Région_Dépt!AY37</f>
        <v>0.13329027333313762</v>
      </c>
      <c r="BX37" s="249">
        <v>8782</v>
      </c>
      <c r="BY37" s="250">
        <f>BX37/DEFM_Région_Dépt!AZ37</f>
        <v>0.12741570425396087</v>
      </c>
      <c r="BZ37" s="247">
        <v>8921</v>
      </c>
      <c r="CA37" s="248">
        <f>BZ37/DEFM_Région_Dépt!BA37</f>
        <v>0.12489325064049615</v>
      </c>
      <c r="CB37" s="249">
        <v>9414</v>
      </c>
      <c r="CC37" s="250">
        <f>CB37/DEFM_Région_Dépt!BB37</f>
        <v>0.1310412026726058</v>
      </c>
      <c r="CD37" s="247">
        <v>9327</v>
      </c>
      <c r="CE37" s="248">
        <f>CD37/DEFM_Région_Dépt!BC37</f>
        <v>0.13121280756298975</v>
      </c>
      <c r="CF37" s="249">
        <v>9334</v>
      </c>
      <c r="CG37" s="250">
        <f>CF37/DEFM_Région_Dépt!BD37</f>
        <v>0.13181195543191221</v>
      </c>
      <c r="CH37" s="247">
        <v>9608</v>
      </c>
      <c r="CI37" s="248">
        <f>CH37/DEFM_Région_Dépt!BE37</f>
        <v>0.13410565985065254</v>
      </c>
      <c r="CJ37" s="249">
        <v>9563</v>
      </c>
      <c r="CK37" s="250">
        <f>CJ37/DEFM_Région_Dépt!BF37</f>
        <v>0.13460482792596243</v>
      </c>
      <c r="CL37" s="247">
        <v>9654</v>
      </c>
      <c r="CM37" s="248">
        <f>CL37/DEFM_Région_Dépt!BG37</f>
        <v>0.13734137597450635</v>
      </c>
      <c r="CN37" s="249">
        <v>9633</v>
      </c>
      <c r="CO37" s="250">
        <f>CN37/DEFM_Région_Dépt!BH37</f>
        <v>0.13893015273230744</v>
      </c>
      <c r="CP37" s="247">
        <v>9581</v>
      </c>
      <c r="CQ37" s="248">
        <f>CP37/DEFM_Région_Dépt!BI37</f>
        <v>0.13952032153310714</v>
      </c>
      <c r="CR37" s="249">
        <v>9607</v>
      </c>
      <c r="CS37" s="250">
        <f>CR37/DEFM_Région_Dépt!BJ37</f>
        <v>0.14052717804692527</v>
      </c>
      <c r="CT37" s="247">
        <v>9852</v>
      </c>
      <c r="CU37" s="248">
        <f>CT37/DEFM_Région_Dépt!BK37</f>
        <v>0.13965949846193101</v>
      </c>
      <c r="CV37" s="249">
        <v>9697</v>
      </c>
      <c r="CW37" s="250">
        <f>CV37/DEFM_Région_Dépt!BL37</f>
        <v>0.13431678094050833</v>
      </c>
      <c r="CX37" s="247">
        <v>10254</v>
      </c>
      <c r="CY37" s="248">
        <f>CX37/DEFM_Région_Dépt!BM37</f>
        <v>0.13632012762563148</v>
      </c>
      <c r="CZ37" s="249">
        <v>10613</v>
      </c>
      <c r="DA37" s="250">
        <f>CZ37/DEFM_Région_Dépt!BN37</f>
        <v>0.13923070868207699</v>
      </c>
      <c r="DB37" s="247">
        <v>10515</v>
      </c>
      <c r="DC37" s="248">
        <f>DB37/DEFM_Région_Dépt!BO37</f>
        <v>0.13884120738373781</v>
      </c>
      <c r="DD37" s="249">
        <v>10437</v>
      </c>
      <c r="DE37" s="250">
        <f>DD37/DEFM_Région_Dépt!BP37</f>
        <v>0.13724948713902477</v>
      </c>
      <c r="DF37" s="247">
        <v>10968</v>
      </c>
      <c r="DG37" s="248">
        <f>DF37/DEFM_Région_Dépt!BQ37</f>
        <v>0.14272701246649142</v>
      </c>
      <c r="DH37" s="249">
        <v>10813</v>
      </c>
      <c r="DI37" s="250">
        <f>DH37/DEFM_Région_Dépt!BR37</f>
        <v>0.14199978988285969</v>
      </c>
      <c r="DJ37" s="247">
        <v>10926</v>
      </c>
      <c r="DK37" s="248">
        <f>DJ37/DEFM_Région_Dépt!BS37</f>
        <v>0.14458883624910673</v>
      </c>
      <c r="DL37" s="249">
        <v>10882</v>
      </c>
      <c r="DM37" s="250">
        <f>DL37/DEFM_Région_Dépt!BT37</f>
        <v>0.1439379910584376</v>
      </c>
      <c r="DN37" s="247">
        <v>10893</v>
      </c>
      <c r="DO37" s="248">
        <f>DN37/DEFM_Région_Dépt!BU37</f>
        <v>0.14402824238738082</v>
      </c>
      <c r="DP37" s="249">
        <v>10799</v>
      </c>
      <c r="DQ37" s="250">
        <f>DP37/DEFM_Région_Dépt!BV37</f>
        <v>0.14343968334086019</v>
      </c>
      <c r="DR37" s="247">
        <v>10658</v>
      </c>
      <c r="DS37" s="248">
        <f>DR37/DEFM_Région_Dépt!BW37</f>
        <v>0.13821992244744452</v>
      </c>
      <c r="DT37" s="249">
        <v>10667</v>
      </c>
      <c r="DU37" s="250">
        <f>DT37/DEFM_Région_Dépt!BX37</f>
        <v>0.13557964843601053</v>
      </c>
      <c r="DV37" s="247">
        <v>10919</v>
      </c>
      <c r="DW37" s="248">
        <f>DV37/DEFM_Région_Dépt!BY37</f>
        <v>0.13538411942667261</v>
      </c>
      <c r="DX37" s="249">
        <v>11275</v>
      </c>
      <c r="DY37" s="250">
        <f>DX37/DEFM_Région_Dépt!BZ37</f>
        <v>0.13875556868246819</v>
      </c>
      <c r="DZ37" s="247">
        <v>11418</v>
      </c>
      <c r="EA37" s="248">
        <f>DZ37/DEFM_Région_Dépt!CA37</f>
        <v>0.14095252203540479</v>
      </c>
      <c r="EB37" s="249">
        <v>11430</v>
      </c>
      <c r="EC37" s="251">
        <f>EB37/DEFM_Région_Dépt!CB37</f>
        <v>0.14086069210292812</v>
      </c>
      <c r="ED37" s="252">
        <v>8624</v>
      </c>
      <c r="EE37" s="248">
        <f>ED37/DEFM_Région_Dépt!CC37</f>
        <v>0.10692985827826065</v>
      </c>
      <c r="EF37" s="249">
        <v>8653</v>
      </c>
      <c r="EG37" s="250">
        <f>EF37/DEFM_Région_Dépt!CD37</f>
        <v>0.10758155957827731</v>
      </c>
      <c r="EH37" s="247">
        <v>8814</v>
      </c>
      <c r="EI37" s="248">
        <f>EH37/DEFM_Région_Dépt!CE37</f>
        <v>0.11107190563802707</v>
      </c>
      <c r="EJ37" s="249">
        <v>8442</v>
      </c>
      <c r="EK37" s="250">
        <f>EJ37/DEFM_Région_Dépt!CF37</f>
        <v>0.10906554009534514</v>
      </c>
      <c r="EL37" s="247">
        <v>8200</v>
      </c>
      <c r="EM37" s="248">
        <f>EL37/DEFM_Région_Dépt!CG37</f>
        <v>0.10609667736259186</v>
      </c>
      <c r="EN37" s="249">
        <v>7933</v>
      </c>
      <c r="EO37" s="250">
        <f>EN37/DEFM_Région_Dépt!CH37</f>
        <v>0.10340198123044839</v>
      </c>
      <c r="EP37" s="247">
        <v>7683</v>
      </c>
      <c r="EQ37" s="248">
        <f>EP37/DEFM_Région_Dépt!CI37</f>
        <v>9.7837713936430315E-2</v>
      </c>
      <c r="ER37" s="249">
        <v>7846</v>
      </c>
      <c r="ES37" s="250">
        <f>ER37/DEFM_Région_Dépt!CJ37</f>
        <v>9.659706490692406E-2</v>
      </c>
      <c r="ET37" s="247">
        <v>8073</v>
      </c>
      <c r="EU37" s="248">
        <f>ET37/DEFM_Région_Dépt!CK37</f>
        <v>9.7557733441287722E-2</v>
      </c>
      <c r="EV37" s="249">
        <v>8045</v>
      </c>
      <c r="EW37" s="250">
        <f>EV37/DEFM_Région_Dépt!CL37</f>
        <v>9.6861191711716046E-2</v>
      </c>
      <c r="EX37" s="247">
        <v>8017</v>
      </c>
      <c r="EY37" s="248">
        <f>EX37/DEFM_Région_Dépt!CM37</f>
        <v>9.6943094149798056E-2</v>
      </c>
      <c r="EZ37" s="249">
        <v>7872</v>
      </c>
      <c r="FA37" s="250">
        <f>EZ37/DEFM_Région_Dépt!CN37</f>
        <v>9.6315963343162322E-2</v>
      </c>
      <c r="FB37" s="247">
        <v>8072</v>
      </c>
      <c r="FC37" s="248">
        <f>FB37/DEFM_Région_Dépt!CO37</f>
        <v>9.8068278459482447E-2</v>
      </c>
      <c r="FD37" s="249">
        <v>8176</v>
      </c>
      <c r="FE37" s="250">
        <f>FD37/DEFM_Région_Dépt!CP37</f>
        <v>9.9790069813992091E-2</v>
      </c>
      <c r="FF37" s="247">
        <v>8184</v>
      </c>
      <c r="FG37" s="248">
        <f>FF37/DEFM_Région_Dépt!CQ37</f>
        <v>0.10157626908278515</v>
      </c>
      <c r="FH37" s="249">
        <v>7909</v>
      </c>
      <c r="FI37" s="250">
        <f>FH37/DEFM_Région_Dépt!CR37</f>
        <v>9.9742729588619572E-2</v>
      </c>
      <c r="FJ37" s="247">
        <v>7985</v>
      </c>
      <c r="FK37" s="248">
        <f>FJ37/DEFM_Région_Dépt!CS37</f>
        <v>0.1009813592331234</v>
      </c>
      <c r="FL37" s="249">
        <v>7770</v>
      </c>
      <c r="FM37" s="250">
        <f>FL37/DEFM_Région_Dépt!CT37</f>
        <v>9.8704268292682931E-2</v>
      </c>
      <c r="FN37" s="247">
        <v>7645</v>
      </c>
      <c r="FO37" s="248">
        <f>FN37/DEFM_Région_Dépt!CU37</f>
        <v>9.3880859111171153E-2</v>
      </c>
      <c r="FP37" s="253">
        <v>7554</v>
      </c>
      <c r="FQ37" s="254">
        <f>FP37/DEFM_Région_Dépt!CV37</f>
        <v>9.0109863892832001E-2</v>
      </c>
      <c r="FR37" s="247">
        <v>7670</v>
      </c>
      <c r="FS37" s="248">
        <f>FR37/DEFM_Région_Dépt!CW37</f>
        <v>9.1367172144329156E-2</v>
      </c>
      <c r="FT37" s="253">
        <v>7793</v>
      </c>
      <c r="FU37" s="254">
        <f>FT37/DEFM_Région_Dépt!CX37</f>
        <v>9.285229181808434E-2</v>
      </c>
      <c r="FV37" s="247">
        <v>7965</v>
      </c>
      <c r="FW37" s="248">
        <f>FV37/DEFM_Région_Dépt!CY37</f>
        <v>9.5429221829509372E-2</v>
      </c>
      <c r="FX37" s="255">
        <v>7866</v>
      </c>
      <c r="FY37" s="256">
        <f>FX37/DEFM_Région_Dépt!CZ37</f>
        <v>9.4626294705691297E-2</v>
      </c>
      <c r="FZ37" s="450">
        <v>7966</v>
      </c>
      <c r="GA37" s="420">
        <f>FZ37/DEFM_Région_Dépt!DA37</f>
        <v>9.5419481577308229E-2</v>
      </c>
      <c r="GB37" s="452">
        <v>7763</v>
      </c>
      <c r="GC37" s="420">
        <f>GB37/DEFM_Région_Dépt!DB37</f>
        <v>9.3934150502764907E-2</v>
      </c>
      <c r="GD37" s="452">
        <v>7861</v>
      </c>
      <c r="GE37" s="420">
        <f>GD37/DEFM_Région_Dépt!DC37</f>
        <v>9.6243786576556717E-2</v>
      </c>
      <c r="GF37" s="452">
        <v>7734</v>
      </c>
      <c r="GG37" s="420">
        <f>GF37/DEFM_Région_Dépt!DD37</f>
        <v>9.5819808211710489E-2</v>
      </c>
      <c r="GH37" s="452">
        <v>7687</v>
      </c>
      <c r="GI37" s="420">
        <f>GH37/DEFM_Région_Dépt!DE37</f>
        <v>9.5445628150686634E-2</v>
      </c>
      <c r="GJ37" s="452">
        <v>7542</v>
      </c>
      <c r="GK37" s="420">
        <f>GJ37/DEFM_Région_Dépt!DF37</f>
        <v>9.4657178357618887E-2</v>
      </c>
      <c r="GL37" s="452">
        <v>7521</v>
      </c>
      <c r="GM37" s="420">
        <f>GL37/DEFM_Région_Dépt!DG37</f>
        <v>9.1154797110583219E-2</v>
      </c>
      <c r="GN37" s="452">
        <v>7509</v>
      </c>
      <c r="GO37" s="420">
        <f>GN37/DEFM_Région_Dépt!DH37</f>
        <v>8.8973411062135646E-2</v>
      </c>
      <c r="GP37" s="452">
        <v>7448</v>
      </c>
      <c r="GQ37" s="420">
        <f>GP37/DEFM_Région_Dépt!DI37</f>
        <v>8.8055519430618442E-2</v>
      </c>
      <c r="GR37" s="452">
        <v>7593</v>
      </c>
      <c r="GS37" s="420">
        <f>GR37/DEFM_Région_Dépt!DJ37</f>
        <v>9.0298258966796691E-2</v>
      </c>
      <c r="GT37" s="452">
        <v>7610</v>
      </c>
      <c r="GU37" s="420">
        <f>GT37/DEFM_Région_Dépt!DK37</f>
        <v>9.1470743785758937E-2</v>
      </c>
      <c r="GV37" s="497">
        <v>7555</v>
      </c>
      <c r="GW37" s="498">
        <f>GV37/DEFM_Région_Dépt!DL37</f>
        <v>9.0820570769119799E-2</v>
      </c>
      <c r="GX37" s="450">
        <v>7742</v>
      </c>
      <c r="GY37" s="420">
        <f>GX37/DEFM_Région_Dépt!DM37</f>
        <v>9.2032999690925085E-2</v>
      </c>
      <c r="GZ37" s="452">
        <v>7668</v>
      </c>
      <c r="HA37" s="420">
        <f>GZ37/DEFM_Région_Dépt!DN37</f>
        <v>9.231769422472641E-2</v>
      </c>
      <c r="HB37" s="452">
        <v>7706</v>
      </c>
      <c r="HC37" s="420">
        <f>HB37/DEFM_Région_Dépt!DO37</f>
        <v>9.3862288213011125E-2</v>
      </c>
      <c r="HD37" s="452">
        <v>7557</v>
      </c>
      <c r="HE37" s="420">
        <f>HD37/DEFM_Région_Dépt!DP37</f>
        <v>9.3695369164961878E-2</v>
      </c>
      <c r="HF37" s="452">
        <v>7658</v>
      </c>
      <c r="HG37" s="420">
        <f>HF37/DEFM_Région_Dépt!DQ37</f>
        <v>9.5252310409592394E-2</v>
      </c>
      <c r="HH37" s="452">
        <v>7368</v>
      </c>
      <c r="HI37" s="420">
        <f>HH37/DEFM_Région_Dépt!DR37</f>
        <v>9.1710231516056756E-2</v>
      </c>
      <c r="HJ37" s="452">
        <v>7250</v>
      </c>
      <c r="HK37" s="420">
        <f>HJ37/DEFM_Région_Dépt!DS37</f>
        <v>8.7833008250245329E-2</v>
      </c>
      <c r="HL37" s="452">
        <v>7193</v>
      </c>
      <c r="HM37" s="420">
        <f>HL37/DEFM_Région_Dépt!DT37</f>
        <v>8.5776977473556171E-2</v>
      </c>
      <c r="HN37" s="452">
        <v>7293</v>
      </c>
      <c r="HO37" s="420">
        <f>HN37/DEFM_Région_Dépt!DU37</f>
        <v>8.7052532317939288E-2</v>
      </c>
      <c r="HP37" s="452">
        <v>7421</v>
      </c>
      <c r="HQ37" s="420">
        <f>HP37/DEFM_Région_Dépt!DV37</f>
        <v>8.8910454556346302E-2</v>
      </c>
      <c r="HR37" s="452">
        <v>7453</v>
      </c>
      <c r="HS37" s="420">
        <f>HR37/DEFM_Région_Dépt!DW37</f>
        <v>9.0469889901797745E-2</v>
      </c>
      <c r="HT37" s="452">
        <v>7391</v>
      </c>
      <c r="HU37" s="455">
        <f>HT37/DEFM_Région_Dépt!DX37</f>
        <v>8.9835061320238718E-2</v>
      </c>
      <c r="HV37" s="450">
        <v>7561</v>
      </c>
      <c r="HW37" s="420">
        <f>HV37/DEFM_Région_Dépt!DY37</f>
        <v>9.1721862338355539E-2</v>
      </c>
      <c r="HX37" s="452">
        <v>7542</v>
      </c>
      <c r="HY37" s="420">
        <f>HX37/DEFM_Région_Dépt!DZ37</f>
        <v>9.2688861851565094E-2</v>
      </c>
      <c r="HZ37" s="452">
        <v>7704</v>
      </c>
      <c r="IA37" s="420">
        <f>HZ37/DEFM_Région_Dépt!EA37</f>
        <v>9.1829072054353658E-2</v>
      </c>
      <c r="IB37" s="452">
        <v>8051</v>
      </c>
      <c r="IC37" s="420">
        <f>IB37/DEFM_Région_Dépt!EB37</f>
        <v>9.319797189359387E-2</v>
      </c>
      <c r="ID37" s="452">
        <v>8303</v>
      </c>
      <c r="IE37" s="420">
        <f>ID37/DEFM_Région_Dépt!EC37</f>
        <v>9.6069515313501566E-2</v>
      </c>
      <c r="IF37" s="452">
        <v>8389</v>
      </c>
      <c r="IG37" s="420">
        <f>IF37/DEFM_Région_Dépt!ED37</f>
        <v>9.6714318653447082E-2</v>
      </c>
      <c r="IH37" s="452">
        <v>8767</v>
      </c>
      <c r="II37" s="420">
        <f>IH37/DEFM_Région_Dépt!EE37</f>
        <v>9.9285398806355535E-2</v>
      </c>
      <c r="IJ37" s="452">
        <v>8821</v>
      </c>
      <c r="IK37" s="420">
        <f>IJ37/DEFM_Région_Dépt!EF37</f>
        <v>9.8501429337144897E-2</v>
      </c>
      <c r="IL37" s="452"/>
      <c r="IM37" s="420" t="e">
        <f>IL37/DEFM_Région_Dépt!EG37</f>
        <v>#DIV/0!</v>
      </c>
      <c r="IN37" s="452"/>
      <c r="IO37" s="420" t="e">
        <f>IN37/DEFM_Région_Dépt!EH37</f>
        <v>#DIV/0!</v>
      </c>
      <c r="IP37" s="452"/>
      <c r="IQ37" s="420" t="e">
        <f>IP37/DEFM_Région_Dépt!EI37</f>
        <v>#DIV/0!</v>
      </c>
      <c r="IR37" s="452"/>
      <c r="IS37" s="455" t="e">
        <f>IR37/DEFM_Région_Dépt!EJ37</f>
        <v>#DIV/0!</v>
      </c>
    </row>
    <row r="38" spans="1:253" s="209" customFormat="1" ht="11.5" customHeight="1" x14ac:dyDescent="0.35">
      <c r="A38" s="246" t="s">
        <v>55</v>
      </c>
      <c r="B38" s="247">
        <v>4644</v>
      </c>
      <c r="C38" s="248">
        <f>B38/DEFM_Région_Dépt!O38</f>
        <v>0.1161755140841547</v>
      </c>
      <c r="D38" s="249">
        <v>4842</v>
      </c>
      <c r="E38" s="250">
        <f>D38/DEFM_Région_Dépt!P38</f>
        <v>0.11741882290176298</v>
      </c>
      <c r="F38" s="247">
        <v>4889</v>
      </c>
      <c r="G38" s="248">
        <f>F38/DEFM_Région_Dépt!Q38</f>
        <v>0.11400788191124687</v>
      </c>
      <c r="H38" s="249">
        <v>4936</v>
      </c>
      <c r="I38" s="250">
        <f>H38/DEFM_Région_Dépt!R38</f>
        <v>0.11281512124882866</v>
      </c>
      <c r="J38" s="247">
        <v>5106</v>
      </c>
      <c r="K38" s="248">
        <f>J38/DEFM_Région_Dépt!S38</f>
        <v>0.11582170806396734</v>
      </c>
      <c r="L38" s="249">
        <v>4959</v>
      </c>
      <c r="M38" s="250">
        <f>L38/DEFM_Région_Dépt!T38</f>
        <v>0.11305398504468357</v>
      </c>
      <c r="N38" s="247">
        <v>5241</v>
      </c>
      <c r="O38" s="248">
        <f>N38/DEFM_Région_Dépt!U38</f>
        <v>0.11777263432282421</v>
      </c>
      <c r="P38" s="249">
        <v>5311</v>
      </c>
      <c r="Q38" s="250">
        <f>P38/DEFM_Région_Dépt!V38</f>
        <v>0.12019372213546971</v>
      </c>
      <c r="R38" s="247">
        <v>5200</v>
      </c>
      <c r="S38" s="248">
        <f>R38/DEFM_Région_Dépt!W38</f>
        <v>0.12020342117429496</v>
      </c>
      <c r="T38" s="249">
        <v>5049</v>
      </c>
      <c r="U38" s="250">
        <f>T38/DEFM_Région_Dépt!X38</f>
        <v>0.12089648732131313</v>
      </c>
      <c r="V38" s="247">
        <v>5172</v>
      </c>
      <c r="W38" s="248">
        <f>V38/DEFM_Région_Dépt!Y38</f>
        <v>0.12455147501505118</v>
      </c>
      <c r="X38" s="249">
        <v>5002</v>
      </c>
      <c r="Y38" s="250">
        <f>X38/DEFM_Région_Dépt!Z38</f>
        <v>0.12173870716510904</v>
      </c>
      <c r="Z38" s="247">
        <v>5059</v>
      </c>
      <c r="AA38" s="248">
        <f>Z38/DEFM_Région_Dépt!AA38</f>
        <v>0.12168955812666875</v>
      </c>
      <c r="AB38" s="249">
        <v>5107</v>
      </c>
      <c r="AC38" s="250">
        <f>AB38/DEFM_Région_Dépt!AB38</f>
        <v>0.1187757285392004</v>
      </c>
      <c r="AD38" s="247">
        <v>5269</v>
      </c>
      <c r="AE38" s="248">
        <f>AD38/DEFM_Région_Dépt!AC38</f>
        <v>0.11872197562019783</v>
      </c>
      <c r="AF38" s="249">
        <v>5239</v>
      </c>
      <c r="AG38" s="250">
        <f>AF38/DEFM_Région_Dépt!AD38</f>
        <v>0.11552879950604217</v>
      </c>
      <c r="AH38" s="247">
        <v>5515</v>
      </c>
      <c r="AI38" s="248">
        <f>AH38/DEFM_Région_Dépt!AE38</f>
        <v>0.11940847875979733</v>
      </c>
      <c r="AJ38" s="249">
        <v>5465</v>
      </c>
      <c r="AK38" s="250">
        <f>AJ38/DEFM_Région_Dépt!AF38</f>
        <v>0.11810342964579777</v>
      </c>
      <c r="AL38" s="247">
        <v>5691</v>
      </c>
      <c r="AM38" s="248">
        <f>AL38/DEFM_Région_Dépt!AG38</f>
        <v>0.12131483021039842</v>
      </c>
      <c r="AN38" s="249">
        <v>5844</v>
      </c>
      <c r="AO38" s="250">
        <f>AN38/DEFM_Région_Dépt!AH38</f>
        <v>0.12473586476275854</v>
      </c>
      <c r="AP38" s="247">
        <v>5843</v>
      </c>
      <c r="AQ38" s="248">
        <f>AP38/DEFM_Région_Dépt!AI38</f>
        <v>0.12710463345660214</v>
      </c>
      <c r="AR38" s="249">
        <v>5525</v>
      </c>
      <c r="AS38" s="250">
        <f>AR38/DEFM_Région_Dépt!AJ38</f>
        <v>0.12324061475318418</v>
      </c>
      <c r="AT38" s="247">
        <v>5541</v>
      </c>
      <c r="AU38" s="248">
        <f>AT38/DEFM_Région_Dépt!AK38</f>
        <v>0.12483384774821457</v>
      </c>
      <c r="AV38" s="249">
        <v>5557</v>
      </c>
      <c r="AW38" s="250">
        <f>AV38/DEFM_Région_Dépt!AL38</f>
        <v>0.12563018560803021</v>
      </c>
      <c r="AX38" s="247">
        <v>5534</v>
      </c>
      <c r="AY38" s="248">
        <f>AX38/DEFM_Région_Dépt!AM38</f>
        <v>0.12186743008147985</v>
      </c>
      <c r="AZ38" s="249">
        <v>5789</v>
      </c>
      <c r="BA38" s="250">
        <f>AZ38/DEFM_Région_Dépt!AN38</f>
        <v>0.12223395270270271</v>
      </c>
      <c r="BB38" s="247">
        <v>5833</v>
      </c>
      <c r="BC38" s="248">
        <f>BB38/DEFM_Région_Dépt!AO38</f>
        <v>0.11915024001634154</v>
      </c>
      <c r="BD38" s="249">
        <v>5901</v>
      </c>
      <c r="BE38" s="250">
        <f>BD38/DEFM_Région_Dépt!AP38</f>
        <v>0.11632628922882826</v>
      </c>
      <c r="BF38" s="247">
        <v>6081</v>
      </c>
      <c r="BG38" s="248">
        <f>BF38/DEFM_Région_Dépt!AQ38</f>
        <v>0.11838570260483589</v>
      </c>
      <c r="BH38" s="249">
        <v>5959</v>
      </c>
      <c r="BI38" s="250">
        <f>BH38/DEFM_Région_Dépt!AR38</f>
        <v>0.11593610770637561</v>
      </c>
      <c r="BJ38" s="247">
        <v>6334</v>
      </c>
      <c r="BK38" s="248">
        <f>BJ38/DEFM_Région_Dépt!AS38</f>
        <v>0.12067520195092211</v>
      </c>
      <c r="BL38" s="249">
        <v>6485</v>
      </c>
      <c r="BM38" s="250">
        <f>BL38/DEFM_Région_Dépt!AT38</f>
        <v>0.12452953375835317</v>
      </c>
      <c r="BN38" s="247">
        <v>6642</v>
      </c>
      <c r="BO38" s="248">
        <f>BN38/DEFM_Région_Dépt!AU38</f>
        <v>0.12951660394282705</v>
      </c>
      <c r="BP38" s="249">
        <v>6732</v>
      </c>
      <c r="BQ38" s="250">
        <f>BP38/DEFM_Région_Dépt!AV38</f>
        <v>0.13315136770901323</v>
      </c>
      <c r="BR38" s="247">
        <v>6714</v>
      </c>
      <c r="BS38" s="248">
        <f>BR38/DEFM_Région_Dépt!AW38</f>
        <v>0.13499276178221006</v>
      </c>
      <c r="BT38" s="249">
        <v>6647</v>
      </c>
      <c r="BU38" s="250">
        <f>BT38/DEFM_Région_Dépt!AX38</f>
        <v>0.1344566712517194</v>
      </c>
      <c r="BV38" s="247">
        <v>6750</v>
      </c>
      <c r="BW38" s="248">
        <f>BV38/DEFM_Région_Dépt!AY38</f>
        <v>0.13241785188818048</v>
      </c>
      <c r="BX38" s="249">
        <v>6639</v>
      </c>
      <c r="BY38" s="250">
        <f>BX38/DEFM_Région_Dépt!AZ38</f>
        <v>0.128765104055548</v>
      </c>
      <c r="BZ38" s="247">
        <v>6967</v>
      </c>
      <c r="CA38" s="248">
        <f>BZ38/DEFM_Région_Dépt!BA38</f>
        <v>0.12973446054150684</v>
      </c>
      <c r="CB38" s="249">
        <v>7303</v>
      </c>
      <c r="CC38" s="250">
        <f>CB38/DEFM_Région_Dépt!BB38</f>
        <v>0.13251918924313633</v>
      </c>
      <c r="CD38" s="247">
        <v>7310</v>
      </c>
      <c r="CE38" s="248">
        <f>CD38/DEFM_Région_Dépt!BC38</f>
        <v>0.13262455096338763</v>
      </c>
      <c r="CF38" s="249">
        <v>7283</v>
      </c>
      <c r="CG38" s="250">
        <f>CF38/DEFM_Région_Dépt!BD38</f>
        <v>0.13226667635254163</v>
      </c>
      <c r="CH38" s="247">
        <v>7486</v>
      </c>
      <c r="CI38" s="248">
        <f>CH38/DEFM_Région_Dépt!BE38</f>
        <v>0.13372394205176757</v>
      </c>
      <c r="CJ38" s="249">
        <v>7485</v>
      </c>
      <c r="CK38" s="250">
        <f>CJ38/DEFM_Région_Dépt!BF38</f>
        <v>0.13552171787583062</v>
      </c>
      <c r="CL38" s="247">
        <v>7368</v>
      </c>
      <c r="CM38" s="248">
        <f>CL38/DEFM_Région_Dépt!BG38</f>
        <v>0.13503656323882485</v>
      </c>
      <c r="CN38" s="249">
        <v>7450</v>
      </c>
      <c r="CO38" s="250">
        <f>CN38/DEFM_Région_Dépt!BH38</f>
        <v>0.138930329703118</v>
      </c>
      <c r="CP38" s="247">
        <v>7425</v>
      </c>
      <c r="CQ38" s="248">
        <f>CP38/DEFM_Région_Dépt!BI38</f>
        <v>0.14031938013795711</v>
      </c>
      <c r="CR38" s="249">
        <v>7432</v>
      </c>
      <c r="CS38" s="250">
        <f>CR38/DEFM_Région_Dépt!BJ38</f>
        <v>0.1408429351121892</v>
      </c>
      <c r="CT38" s="247">
        <v>7727</v>
      </c>
      <c r="CU38" s="248">
        <f>CT38/DEFM_Région_Dépt!BK38</f>
        <v>0.14392951607495436</v>
      </c>
      <c r="CV38" s="249">
        <v>7629</v>
      </c>
      <c r="CW38" s="250">
        <f>CV38/DEFM_Région_Dépt!BL38</f>
        <v>0.13942905183127421</v>
      </c>
      <c r="CX38" s="247">
        <v>7899</v>
      </c>
      <c r="CY38" s="248">
        <f>CX38/DEFM_Région_Dépt!BM38</f>
        <v>0.13782694421664252</v>
      </c>
      <c r="CZ38" s="249">
        <v>8166</v>
      </c>
      <c r="DA38" s="250">
        <f>CZ38/DEFM_Région_Dépt!BN38</f>
        <v>0.13842554922701383</v>
      </c>
      <c r="DB38" s="247">
        <v>8141</v>
      </c>
      <c r="DC38" s="248">
        <f>DB38/DEFM_Région_Dépt!BO38</f>
        <v>0.13831829688907013</v>
      </c>
      <c r="DD38" s="249">
        <v>8406</v>
      </c>
      <c r="DE38" s="250">
        <f>DD38/DEFM_Région_Dépt!BP38</f>
        <v>0.14206283483463183</v>
      </c>
      <c r="DF38" s="247">
        <v>8645</v>
      </c>
      <c r="DG38" s="248">
        <f>DF38/DEFM_Région_Dépt!BQ38</f>
        <v>0.14453621346886913</v>
      </c>
      <c r="DH38" s="249">
        <v>8619</v>
      </c>
      <c r="DI38" s="250">
        <f>DH38/DEFM_Région_Dépt!BR38</f>
        <v>0.14512544199360161</v>
      </c>
      <c r="DJ38" s="247">
        <v>8722</v>
      </c>
      <c r="DK38" s="248">
        <f>DJ38/DEFM_Région_Dépt!BS38</f>
        <v>0.14872791760452903</v>
      </c>
      <c r="DL38" s="249">
        <v>8804</v>
      </c>
      <c r="DM38" s="250">
        <f>DL38/DEFM_Région_Dépt!BT38</f>
        <v>0.1514093590382995</v>
      </c>
      <c r="DN38" s="247">
        <v>8784</v>
      </c>
      <c r="DO38" s="248">
        <f>DN38/DEFM_Région_Dépt!BU38</f>
        <v>0.15179111441358931</v>
      </c>
      <c r="DP38" s="249">
        <v>8696</v>
      </c>
      <c r="DQ38" s="250">
        <f>DP38/DEFM_Région_Dépt!BV38</f>
        <v>0.15141120958334059</v>
      </c>
      <c r="DR38" s="247">
        <v>8516</v>
      </c>
      <c r="DS38" s="248">
        <f>DR38/DEFM_Région_Dépt!BW38</f>
        <v>0.14606201975850713</v>
      </c>
      <c r="DT38" s="249">
        <v>8429</v>
      </c>
      <c r="DU38" s="250">
        <f>DT38/DEFM_Région_Dépt!BX38</f>
        <v>0.14180209279633929</v>
      </c>
      <c r="DV38" s="247">
        <v>8879</v>
      </c>
      <c r="DW38" s="248">
        <f>DV38/DEFM_Région_Dépt!BY38</f>
        <v>0.14497983443005732</v>
      </c>
      <c r="DX38" s="249">
        <v>8957</v>
      </c>
      <c r="DY38" s="250">
        <f>DX38/DEFM_Région_Dépt!BZ38</f>
        <v>0.14341066653857854</v>
      </c>
      <c r="DZ38" s="247">
        <v>9133</v>
      </c>
      <c r="EA38" s="248">
        <f>DZ38/DEFM_Région_Dépt!CA38</f>
        <v>0.14558989973059572</v>
      </c>
      <c r="EB38" s="249">
        <v>9099</v>
      </c>
      <c r="EC38" s="251">
        <f>EB38/DEFM_Région_Dépt!CB38</f>
        <v>0.14422711133654578</v>
      </c>
      <c r="ED38" s="252">
        <v>7144</v>
      </c>
      <c r="EE38" s="248">
        <f>ED38/DEFM_Région_Dépt!CC38</f>
        <v>0.11324583095555132</v>
      </c>
      <c r="EF38" s="249">
        <v>7066</v>
      </c>
      <c r="EG38" s="250">
        <f>EF38/DEFM_Région_Dépt!CD38</f>
        <v>0.11306685441802412</v>
      </c>
      <c r="EH38" s="247">
        <v>7053</v>
      </c>
      <c r="EI38" s="248">
        <f>EH38/DEFM_Région_Dépt!CE38</f>
        <v>0.11488093299019449</v>
      </c>
      <c r="EJ38" s="249">
        <v>6907</v>
      </c>
      <c r="EK38" s="250">
        <f>EJ38/DEFM_Région_Dépt!CF38</f>
        <v>0.11622663099264643</v>
      </c>
      <c r="EL38" s="247">
        <v>6792</v>
      </c>
      <c r="EM38" s="248">
        <f>EL38/DEFM_Région_Dépt!CG38</f>
        <v>0.11553181717668272</v>
      </c>
      <c r="EN38" s="249">
        <v>6449</v>
      </c>
      <c r="EO38" s="250">
        <f>EN38/DEFM_Région_Dépt!CH38</f>
        <v>0.11059662842345355</v>
      </c>
      <c r="EP38" s="247">
        <v>6199</v>
      </c>
      <c r="EQ38" s="248">
        <f>EP38/DEFM_Région_Dépt!CI38</f>
        <v>0.10537499150064596</v>
      </c>
      <c r="ER38" s="249">
        <v>6209</v>
      </c>
      <c r="ES38" s="250">
        <f>ER38/DEFM_Région_Dépt!CJ38</f>
        <v>0.1024519833674345</v>
      </c>
      <c r="ET38" s="247">
        <v>6329</v>
      </c>
      <c r="EU38" s="248">
        <f>ET38/DEFM_Région_Dépt!CK38</f>
        <v>0.10244581492092783</v>
      </c>
      <c r="EV38" s="249">
        <v>6321</v>
      </c>
      <c r="EW38" s="250">
        <f>EV38/DEFM_Région_Dépt!CL38</f>
        <v>0.10082626172398391</v>
      </c>
      <c r="EX38" s="247">
        <v>6355</v>
      </c>
      <c r="EY38" s="248">
        <f>EX38/DEFM_Région_Dépt!CM38</f>
        <v>0.10122811768266458</v>
      </c>
      <c r="EZ38" s="249">
        <v>6368</v>
      </c>
      <c r="FA38" s="250">
        <f>EZ38/DEFM_Région_Dépt!CN38</f>
        <v>0.10250631811084461</v>
      </c>
      <c r="FB38" s="247">
        <v>6591</v>
      </c>
      <c r="FC38" s="248">
        <f>FB38/DEFM_Région_Dépt!CO38</f>
        <v>0.10506766989207887</v>
      </c>
      <c r="FD38" s="249">
        <v>6544</v>
      </c>
      <c r="FE38" s="250">
        <f>FD38/DEFM_Région_Dépt!CP38</f>
        <v>0.10527162459984235</v>
      </c>
      <c r="FF38" s="247">
        <v>6447</v>
      </c>
      <c r="FG38" s="248">
        <f>FF38/DEFM_Région_Dépt!CQ38</f>
        <v>0.10572838939272185</v>
      </c>
      <c r="FH38" s="249">
        <v>6421</v>
      </c>
      <c r="FI38" s="250">
        <f>FH38/DEFM_Région_Dépt!CR38</f>
        <v>0.10668239516182627</v>
      </c>
      <c r="FJ38" s="247">
        <v>6426</v>
      </c>
      <c r="FK38" s="248">
        <f>FJ38/DEFM_Région_Dépt!CS38</f>
        <v>0.10718396076926925</v>
      </c>
      <c r="FL38" s="249">
        <v>6338</v>
      </c>
      <c r="FM38" s="250">
        <f>FL38/DEFM_Région_Dépt!CT38</f>
        <v>0.10655682582380632</v>
      </c>
      <c r="FN38" s="247">
        <v>6231</v>
      </c>
      <c r="FO38" s="248">
        <f>FN38/DEFM_Région_Dépt!CU38</f>
        <v>0.10228503890475721</v>
      </c>
      <c r="FP38" s="253">
        <v>6274</v>
      </c>
      <c r="FQ38" s="254">
        <f>FP38/DEFM_Région_Dépt!CV38</f>
        <v>0.100392031362509</v>
      </c>
      <c r="FR38" s="247">
        <v>6149</v>
      </c>
      <c r="FS38" s="248">
        <f>FR38/DEFM_Région_Dépt!CW38</f>
        <v>9.7677595628415298E-2</v>
      </c>
      <c r="FT38" s="253">
        <v>6053</v>
      </c>
      <c r="FU38" s="254">
        <f>FT38/DEFM_Région_Dépt!CX38</f>
        <v>9.4699458681435589E-2</v>
      </c>
      <c r="FV38" s="247">
        <v>6363</v>
      </c>
      <c r="FW38" s="248">
        <f>FV38/DEFM_Région_Dépt!CY38</f>
        <v>9.9708537044001511E-2</v>
      </c>
      <c r="FX38" s="255">
        <v>6205</v>
      </c>
      <c r="FY38" s="256">
        <f>FX38/DEFM_Région_Dépt!CZ38</f>
        <v>9.8104317854827747E-2</v>
      </c>
      <c r="FZ38" s="450">
        <v>6383</v>
      </c>
      <c r="GA38" s="420">
        <f>FZ38/DEFM_Région_Dépt!DA38</f>
        <v>0.10033008487896888</v>
      </c>
      <c r="GB38" s="452">
        <v>6364</v>
      </c>
      <c r="GC38" s="420">
        <f>GB38/DEFM_Région_Dépt!DB38</f>
        <v>0.10131176770249618</v>
      </c>
      <c r="GD38" s="452">
        <v>6389</v>
      </c>
      <c r="GE38" s="420">
        <f>GD38/DEFM_Région_Dépt!DC38</f>
        <v>0.1034237150951032</v>
      </c>
      <c r="GF38" s="452">
        <v>6259</v>
      </c>
      <c r="GG38" s="420">
        <f>GF38/DEFM_Région_Dépt!DD38</f>
        <v>0.10310687928307855</v>
      </c>
      <c r="GH38" s="452">
        <v>6193</v>
      </c>
      <c r="GI38" s="420">
        <f>GH38/DEFM_Région_Dépt!DE38</f>
        <v>0.10267250240392586</v>
      </c>
      <c r="GJ38" s="452">
        <v>6176</v>
      </c>
      <c r="GK38" s="420">
        <f>GJ38/DEFM_Région_Dépt!DF38</f>
        <v>0.10365894595501847</v>
      </c>
      <c r="GL38" s="452">
        <v>6264</v>
      </c>
      <c r="GM38" s="420">
        <f>GL38/DEFM_Région_Dépt!DG38</f>
        <v>0.10243998168378361</v>
      </c>
      <c r="GN38" s="452">
        <v>6205</v>
      </c>
      <c r="GO38" s="420">
        <f>GN38/DEFM_Région_Dépt!DH38</f>
        <v>9.9754031156053566E-2</v>
      </c>
      <c r="GP38" s="452">
        <v>6109</v>
      </c>
      <c r="GQ38" s="420">
        <f>GP38/DEFM_Région_Dépt!DI38</f>
        <v>9.77565128336427E-2</v>
      </c>
      <c r="GR38" s="452">
        <v>6307</v>
      </c>
      <c r="GS38" s="420">
        <f>GR38/DEFM_Région_Dépt!DJ38</f>
        <v>0.10010952207107823</v>
      </c>
      <c r="GT38" s="452">
        <v>6372</v>
      </c>
      <c r="GU38" s="420">
        <f>GT38/DEFM_Région_Dépt!DK38</f>
        <v>0.10166246529882894</v>
      </c>
      <c r="GV38" s="497">
        <v>6359</v>
      </c>
      <c r="GW38" s="498">
        <f>GV38/DEFM_Région_Dépt!DL38</f>
        <v>0.1013160410426359</v>
      </c>
      <c r="GX38" s="450">
        <v>6470</v>
      </c>
      <c r="GY38" s="420">
        <f>GX38/DEFM_Région_Dépt!DM38</f>
        <v>0.10270493364658073</v>
      </c>
      <c r="GZ38" s="452">
        <v>6411</v>
      </c>
      <c r="HA38" s="420">
        <f>GZ38/DEFM_Région_Dépt!DN38</f>
        <v>0.10328162002803151</v>
      </c>
      <c r="HB38" s="452">
        <v>6324</v>
      </c>
      <c r="HC38" s="420">
        <f>HB38/DEFM_Région_Dépt!DO38</f>
        <v>0.10374185928246854</v>
      </c>
      <c r="HD38" s="452">
        <v>6136</v>
      </c>
      <c r="HE38" s="420">
        <f>HD38/DEFM_Région_Dépt!DP38</f>
        <v>0.10308447012969559</v>
      </c>
      <c r="HF38" s="452">
        <v>6140</v>
      </c>
      <c r="HG38" s="420">
        <f>HF38/DEFM_Région_Dépt!DQ38</f>
        <v>0.10410308579179382</v>
      </c>
      <c r="HH38" s="452">
        <v>6066</v>
      </c>
      <c r="HI38" s="420">
        <f>HH38/DEFM_Région_Dépt!DR38</f>
        <v>0.10315624787429427</v>
      </c>
      <c r="HJ38" s="452">
        <v>5969</v>
      </c>
      <c r="HK38" s="420">
        <f>HJ38/DEFM_Région_Dépt!DS38</f>
        <v>0.10007880220646179</v>
      </c>
      <c r="HL38" s="452">
        <v>5896</v>
      </c>
      <c r="HM38" s="420">
        <f>HL38/DEFM_Région_Dépt!DT38</f>
        <v>9.7850800763422119E-2</v>
      </c>
      <c r="HN38" s="452">
        <v>5936</v>
      </c>
      <c r="HO38" s="420">
        <f>HN38/DEFM_Région_Dépt!DU38</f>
        <v>9.7971578999488357E-2</v>
      </c>
      <c r="HP38" s="452">
        <v>5924</v>
      </c>
      <c r="HQ38" s="420">
        <f>HP38/DEFM_Région_Dépt!DV38</f>
        <v>9.7354149548069022E-2</v>
      </c>
      <c r="HR38" s="452">
        <v>5865</v>
      </c>
      <c r="HS38" s="420">
        <f>HR38/DEFM_Région_Dépt!DW38</f>
        <v>9.7183098591549291E-2</v>
      </c>
      <c r="HT38" s="452">
        <v>5871</v>
      </c>
      <c r="HU38" s="455">
        <f>HT38/DEFM_Région_Dépt!DX38</f>
        <v>9.7846738442051925E-2</v>
      </c>
      <c r="HV38" s="450">
        <v>5978</v>
      </c>
      <c r="HW38" s="420">
        <f>HV38/DEFM_Région_Dépt!DY38</f>
        <v>9.9938144674590834E-2</v>
      </c>
      <c r="HX38" s="452">
        <v>5859</v>
      </c>
      <c r="HY38" s="420">
        <f>HX38/DEFM_Région_Dépt!DZ38</f>
        <v>9.9423044289835394E-2</v>
      </c>
      <c r="HZ38" s="452">
        <v>6025</v>
      </c>
      <c r="IA38" s="420">
        <f>HZ38/DEFM_Région_Dépt!EA38</f>
        <v>9.9350306708000796E-2</v>
      </c>
      <c r="IB38" s="452">
        <v>6289</v>
      </c>
      <c r="IC38" s="420">
        <f>IB38/DEFM_Région_Dépt!EB38</f>
        <v>0.10138479147523012</v>
      </c>
      <c r="ID38" s="452">
        <v>6513</v>
      </c>
      <c r="IE38" s="420">
        <f>ID38/DEFM_Région_Dépt!EC38</f>
        <v>0.10529123623842088</v>
      </c>
      <c r="IF38" s="452">
        <v>6610</v>
      </c>
      <c r="IG38" s="420">
        <f>IF38/DEFM_Région_Dépt!ED38</f>
        <v>0.10769506492660116</v>
      </c>
      <c r="IH38" s="452">
        <v>6753</v>
      </c>
      <c r="II38" s="420">
        <f>IH38/DEFM_Région_Dépt!EE38</f>
        <v>0.10919763267682157</v>
      </c>
      <c r="IJ38" s="452">
        <v>6728</v>
      </c>
      <c r="IK38" s="420">
        <f>IJ38/DEFM_Région_Dépt!EF38</f>
        <v>0.10775834454481389</v>
      </c>
      <c r="IL38" s="452"/>
      <c r="IM38" s="420" t="e">
        <f>IL38/DEFM_Région_Dépt!EG38</f>
        <v>#DIV/0!</v>
      </c>
      <c r="IN38" s="452"/>
      <c r="IO38" s="420" t="e">
        <f>IN38/DEFM_Région_Dépt!EH38</f>
        <v>#DIV/0!</v>
      </c>
      <c r="IP38" s="452"/>
      <c r="IQ38" s="420" t="e">
        <f>IP38/DEFM_Région_Dépt!EI38</f>
        <v>#DIV/0!</v>
      </c>
      <c r="IR38" s="452"/>
      <c r="IS38" s="455" t="e">
        <f>IR38/DEFM_Région_Dépt!EJ38</f>
        <v>#DIV/0!</v>
      </c>
    </row>
    <row r="39" spans="1:253" s="243" customFormat="1" ht="11.5" customHeight="1" x14ac:dyDescent="0.35">
      <c r="A39" s="258" t="s">
        <v>56</v>
      </c>
      <c r="B39" s="258">
        <v>21517</v>
      </c>
      <c r="C39" s="259">
        <f>B39/DEFM_Région_Dépt!O39</f>
        <v>0.12388947425998538</v>
      </c>
      <c r="D39" s="258">
        <v>22054</v>
      </c>
      <c r="E39" s="259">
        <f>D39/DEFM_Région_Dépt!P39</f>
        <v>0.12300330180260574</v>
      </c>
      <c r="F39" s="258">
        <v>22191</v>
      </c>
      <c r="G39" s="259">
        <f>F39/DEFM_Région_Dépt!Q39</f>
        <v>0.11968610107329702</v>
      </c>
      <c r="H39" s="258">
        <v>22249</v>
      </c>
      <c r="I39" s="259">
        <f>H39/DEFM_Région_Dépt!R39</f>
        <v>0.11933789966583887</v>
      </c>
      <c r="J39" s="258">
        <v>23033</v>
      </c>
      <c r="K39" s="259">
        <f>J39/DEFM_Région_Dépt!S39</f>
        <v>0.12218320319130878</v>
      </c>
      <c r="L39" s="258">
        <v>22754</v>
      </c>
      <c r="M39" s="259">
        <f>L39/DEFM_Région_Dépt!T39</f>
        <v>0.12077879337983163</v>
      </c>
      <c r="N39" s="258">
        <v>23701</v>
      </c>
      <c r="O39" s="259">
        <f>N39/DEFM_Région_Dépt!U39</f>
        <v>0.12442318898402516</v>
      </c>
      <c r="P39" s="258">
        <v>23584</v>
      </c>
      <c r="Q39" s="259">
        <f>P39/DEFM_Région_Dépt!V39</f>
        <v>0.12511538583963755</v>
      </c>
      <c r="R39" s="258">
        <v>23406</v>
      </c>
      <c r="S39" s="259">
        <f>R39/DEFM_Région_Dépt!W39</f>
        <v>0.12650592641836783</v>
      </c>
      <c r="T39" s="258">
        <v>22754</v>
      </c>
      <c r="U39" s="259">
        <f>T39/DEFM_Région_Dépt!X39</f>
        <v>0.12681621847568622</v>
      </c>
      <c r="V39" s="258">
        <v>23203</v>
      </c>
      <c r="W39" s="259">
        <f>V39/DEFM_Région_Dépt!Y39</f>
        <v>0.12973441431367067</v>
      </c>
      <c r="X39" s="258">
        <v>22516</v>
      </c>
      <c r="Y39" s="259">
        <f>X39/DEFM_Région_Dépt!Z39</f>
        <v>0.12685570698562759</v>
      </c>
      <c r="Z39" s="258">
        <v>22310</v>
      </c>
      <c r="AA39" s="259">
        <f>Z39/DEFM_Région_Dépt!AA39</f>
        <v>0.12313245431515506</v>
      </c>
      <c r="AB39" s="258">
        <v>22974</v>
      </c>
      <c r="AC39" s="259">
        <f>AB39/DEFM_Région_Dépt!AB39</f>
        <v>0.12226065669735511</v>
      </c>
      <c r="AD39" s="258">
        <v>23551</v>
      </c>
      <c r="AE39" s="259">
        <f>AD39/DEFM_Région_Dépt!AC39</f>
        <v>0.12239117781565709</v>
      </c>
      <c r="AF39" s="258">
        <v>23629</v>
      </c>
      <c r="AG39" s="259">
        <f>AF39/DEFM_Région_Dépt!AD39</f>
        <v>0.12094363573081096</v>
      </c>
      <c r="AH39" s="258">
        <v>24362</v>
      </c>
      <c r="AI39" s="259">
        <f>AH39/DEFM_Région_Dépt!AE39</f>
        <v>0.12263965728150941</v>
      </c>
      <c r="AJ39" s="258">
        <v>24265</v>
      </c>
      <c r="AK39" s="259">
        <f>AJ39/DEFM_Région_Dépt!AF39</f>
        <v>0.12164492615578973</v>
      </c>
      <c r="AL39" s="258">
        <v>25298</v>
      </c>
      <c r="AM39" s="259">
        <f>AL39/DEFM_Région_Dépt!AG39</f>
        <v>0.12520725170626928</v>
      </c>
      <c r="AN39" s="258">
        <v>25819</v>
      </c>
      <c r="AO39" s="259">
        <f>AN39/DEFM_Région_Dépt!AH39</f>
        <v>0.1278415139556647</v>
      </c>
      <c r="AP39" s="258">
        <v>25819</v>
      </c>
      <c r="AQ39" s="259">
        <f>AP39/DEFM_Région_Dépt!AI39</f>
        <v>0.13003646399935534</v>
      </c>
      <c r="AR39" s="258">
        <v>24854</v>
      </c>
      <c r="AS39" s="259">
        <f>AR39/DEFM_Région_Dépt!AJ39</f>
        <v>0.12785702894711121</v>
      </c>
      <c r="AT39" s="258">
        <v>24999</v>
      </c>
      <c r="AU39" s="259">
        <f>AT39/DEFM_Région_Dépt!AK39</f>
        <v>0.12923387096774194</v>
      </c>
      <c r="AV39" s="258">
        <v>24965</v>
      </c>
      <c r="AW39" s="259">
        <f>AV39/DEFM_Région_Dépt!AL39</f>
        <v>0.1284141762255028</v>
      </c>
      <c r="AX39" s="258">
        <v>25143</v>
      </c>
      <c r="AY39" s="259">
        <f>AX39/DEFM_Région_Dépt!AM39</f>
        <v>0.12571311430328544</v>
      </c>
      <c r="AZ39" s="258">
        <v>25962</v>
      </c>
      <c r="BA39" s="259">
        <f>AZ39/DEFM_Région_Dépt!AN39</f>
        <v>0.12466028368113242</v>
      </c>
      <c r="BB39" s="258">
        <v>26046</v>
      </c>
      <c r="BC39" s="259">
        <f>BB39/DEFM_Région_Dépt!AO39</f>
        <v>0.12096414638677318</v>
      </c>
      <c r="BD39" s="258">
        <v>27253</v>
      </c>
      <c r="BE39" s="259">
        <f>BD39/DEFM_Région_Dépt!AP39</f>
        <v>0.12302504469041729</v>
      </c>
      <c r="BF39" s="258">
        <v>27760</v>
      </c>
      <c r="BG39" s="259">
        <f>BF39/DEFM_Région_Dépt!AQ39</f>
        <v>0.12432931144134218</v>
      </c>
      <c r="BH39" s="258">
        <v>27197</v>
      </c>
      <c r="BI39" s="259">
        <f>BH39/DEFM_Région_Dépt!AR39</f>
        <v>0.12202859014510441</v>
      </c>
      <c r="BJ39" s="258">
        <v>28814</v>
      </c>
      <c r="BK39" s="259">
        <f>BJ39/DEFM_Région_Dépt!AS39</f>
        <v>0.12693951275386581</v>
      </c>
      <c r="BL39" s="258">
        <v>29076</v>
      </c>
      <c r="BM39" s="259">
        <f>BL39/DEFM_Région_Dépt!AT39</f>
        <v>0.12936062678240134</v>
      </c>
      <c r="BN39" s="258">
        <v>29409</v>
      </c>
      <c r="BO39" s="259">
        <f>BN39/DEFM_Région_Dépt!AU39</f>
        <v>0.13244314343616304</v>
      </c>
      <c r="BP39" s="258">
        <v>29890</v>
      </c>
      <c r="BQ39" s="259">
        <f>BP39/DEFM_Région_Dépt!AV39</f>
        <v>0.1359532419094403</v>
      </c>
      <c r="BR39" s="258">
        <v>29823</v>
      </c>
      <c r="BS39" s="259">
        <f>BR39/DEFM_Région_Dépt!AW39</f>
        <v>0.13770223847517732</v>
      </c>
      <c r="BT39" s="258">
        <v>29467</v>
      </c>
      <c r="BU39" s="259">
        <f>BT39/DEFM_Région_Dépt!AX39</f>
        <v>0.13666679034562085</v>
      </c>
      <c r="BV39" s="258">
        <v>30117</v>
      </c>
      <c r="BW39" s="259">
        <f>BV39/DEFM_Région_Dépt!AY39</f>
        <v>0.13535061187986211</v>
      </c>
      <c r="BX39" s="258">
        <v>29315</v>
      </c>
      <c r="BY39" s="259">
        <f>BX39/DEFM_Région_Dépt!AZ39</f>
        <v>0.13050581856062968</v>
      </c>
      <c r="BZ39" s="258">
        <v>30086</v>
      </c>
      <c r="CA39" s="259">
        <f>BZ39/DEFM_Région_Dépt!BA39</f>
        <v>0.12941161289212544</v>
      </c>
      <c r="CB39" s="258">
        <v>31410</v>
      </c>
      <c r="CC39" s="259">
        <f>CB39/DEFM_Région_Dépt!BB39</f>
        <v>0.13306897472070767</v>
      </c>
      <c r="CD39" s="258">
        <v>31470</v>
      </c>
      <c r="CE39" s="259">
        <f>CD39/DEFM_Région_Dépt!BC39</f>
        <v>0.13382662499202655</v>
      </c>
      <c r="CF39" s="258">
        <v>31533</v>
      </c>
      <c r="CG39" s="259">
        <f>CF39/DEFM_Région_Dépt!BD39</f>
        <v>0.13421039190983691</v>
      </c>
      <c r="CH39" s="258">
        <v>32578</v>
      </c>
      <c r="CI39" s="259">
        <f>CH39/DEFM_Région_Dépt!BE39</f>
        <v>0.13654500645464149</v>
      </c>
      <c r="CJ39" s="258">
        <v>32476</v>
      </c>
      <c r="CK39" s="259">
        <f>CJ39/DEFM_Région_Dépt!BF39</f>
        <v>0.1376165838238223</v>
      </c>
      <c r="CL39" s="258">
        <v>32179</v>
      </c>
      <c r="CM39" s="259">
        <f>CL39/DEFM_Région_Dépt!BG39</f>
        <v>0.13833944516334279</v>
      </c>
      <c r="CN39" s="258">
        <v>32393</v>
      </c>
      <c r="CO39" s="259">
        <f>CN39/DEFM_Région_Dépt!BH39</f>
        <v>0.14129742556291275</v>
      </c>
      <c r="CP39" s="258">
        <v>32379</v>
      </c>
      <c r="CQ39" s="259">
        <f>CP39/DEFM_Région_Dépt!BI39</f>
        <v>0.14291389150037737</v>
      </c>
      <c r="CR39" s="258">
        <v>32491</v>
      </c>
      <c r="CS39" s="259">
        <f>CR39/DEFM_Région_Dépt!BJ39</f>
        <v>0.1437845731734301</v>
      </c>
      <c r="CT39" s="258">
        <v>33333</v>
      </c>
      <c r="CU39" s="259">
        <f>CT39/DEFM_Région_Dépt!BK39</f>
        <v>0.14379262595281542</v>
      </c>
      <c r="CV39" s="258">
        <v>32922</v>
      </c>
      <c r="CW39" s="259">
        <f>CV39/DEFM_Région_Dépt!BL39</f>
        <v>0.13918212218703893</v>
      </c>
      <c r="CX39" s="258">
        <v>34392</v>
      </c>
      <c r="CY39" s="259">
        <f>CX39/DEFM_Région_Dépt!BM39</f>
        <v>0.13978726258073171</v>
      </c>
      <c r="CZ39" s="258">
        <v>35316</v>
      </c>
      <c r="DA39" s="259">
        <f>CZ39/DEFM_Région_Dépt!BN39</f>
        <v>0.14077242269993184</v>
      </c>
      <c r="DB39" s="258">
        <v>35192</v>
      </c>
      <c r="DC39" s="259">
        <f>DB39/DEFM_Région_Dépt!BO39</f>
        <v>0.14056109406952966</v>
      </c>
      <c r="DD39" s="258">
        <v>35626</v>
      </c>
      <c r="DE39" s="259">
        <f>DD39/DEFM_Région_Dépt!BP39</f>
        <v>0.14145721659718086</v>
      </c>
      <c r="DF39" s="258">
        <v>37059</v>
      </c>
      <c r="DG39" s="259">
        <f>DF39/DEFM_Région_Dépt!BQ39</f>
        <v>0.14570252450392573</v>
      </c>
      <c r="DH39" s="258">
        <v>36927</v>
      </c>
      <c r="DI39" s="259">
        <f>DH39/DEFM_Région_Dépt!BR39</f>
        <v>0.14648049346476527</v>
      </c>
      <c r="DJ39" s="258">
        <v>37228</v>
      </c>
      <c r="DK39" s="259">
        <f>DJ39/DEFM_Région_Dépt!BS39</f>
        <v>0.14927982549000737</v>
      </c>
      <c r="DL39" s="258">
        <v>37215</v>
      </c>
      <c r="DM39" s="259">
        <f>DL39/DEFM_Région_Dépt!BT39</f>
        <v>0.15007440206148151</v>
      </c>
      <c r="DN39" s="258">
        <v>36928</v>
      </c>
      <c r="DO39" s="259">
        <f>DN39/DEFM_Région_Dépt!BU39</f>
        <v>0.14919017626644795</v>
      </c>
      <c r="DP39" s="258">
        <v>37133</v>
      </c>
      <c r="DQ39" s="259">
        <f>DP39/DEFM_Région_Dépt!BV39</f>
        <v>0.15062142034299808</v>
      </c>
      <c r="DR39" s="258">
        <v>36458</v>
      </c>
      <c r="DS39" s="259">
        <f>DR39/DEFM_Région_Dépt!BW39</f>
        <v>0.1449466657655043</v>
      </c>
      <c r="DT39" s="258">
        <v>36324</v>
      </c>
      <c r="DU39" s="259">
        <f>DT39/DEFM_Région_Dépt!BX39</f>
        <v>0.14163280902731745</v>
      </c>
      <c r="DV39" s="258">
        <v>37588</v>
      </c>
      <c r="DW39" s="259">
        <f>DV39/DEFM_Région_Dépt!BY39</f>
        <v>0.14286963165116517</v>
      </c>
      <c r="DX39" s="258">
        <v>38329</v>
      </c>
      <c r="DY39" s="259">
        <f>DX39/DEFM_Région_Dépt!BZ39</f>
        <v>0.14386790682311254</v>
      </c>
      <c r="DZ39" s="258">
        <v>38816</v>
      </c>
      <c r="EA39" s="259">
        <f>DZ39/DEFM_Région_Dépt!CA39</f>
        <v>0.14564338083552833</v>
      </c>
      <c r="EB39" s="258">
        <f>SUM(EB35:EB38)</f>
        <v>38718</v>
      </c>
      <c r="EC39" s="260">
        <f>EB39/DEFM_Région_Dépt!CB39</f>
        <v>0.14454997535952691</v>
      </c>
      <c r="ED39" s="261">
        <v>30521</v>
      </c>
      <c r="EE39" s="259">
        <f>ED39/DEFM_Région_Dépt!CC39</f>
        <v>0.11411383341870404</v>
      </c>
      <c r="EF39" s="258">
        <v>30407</v>
      </c>
      <c r="EG39" s="259">
        <f>EF39/DEFM_Région_Dépt!CD39</f>
        <v>0.11441009587164938</v>
      </c>
      <c r="EH39" s="258">
        <v>30544</v>
      </c>
      <c r="EI39" s="259">
        <f>EH39/DEFM_Région_Dépt!CE39</f>
        <v>0.11684148515381731</v>
      </c>
      <c r="EJ39" s="258">
        <v>29609</v>
      </c>
      <c r="EK39" s="259">
        <f>EJ39/DEFM_Région_Dépt!CF39</f>
        <v>0.11653966654596407</v>
      </c>
      <c r="EL39" s="258">
        <v>29207</v>
      </c>
      <c r="EM39" s="259">
        <f>EL39/DEFM_Région_Dépt!CG39</f>
        <v>0.11579969867575926</v>
      </c>
      <c r="EN39" s="258">
        <v>28144</v>
      </c>
      <c r="EO39" s="259">
        <f>EN39/DEFM_Région_Dépt!CH39</f>
        <v>0.11235847399434694</v>
      </c>
      <c r="EP39" s="258">
        <v>27300</v>
      </c>
      <c r="EQ39" s="259">
        <f>EP39/DEFM_Région_Dépt!CI39</f>
        <v>0.10733030606829039</v>
      </c>
      <c r="ER39" s="258">
        <v>27739</v>
      </c>
      <c r="ES39" s="259">
        <f>ER39/DEFM_Région_Dépt!CJ39</f>
        <v>0.10574005458731683</v>
      </c>
      <c r="ET39" s="258">
        <v>28290</v>
      </c>
      <c r="EU39" s="259">
        <f>ET39/DEFM_Région_Dépt!CK39</f>
        <v>0.105804077327858</v>
      </c>
      <c r="EV39" s="258">
        <v>28070</v>
      </c>
      <c r="EW39" s="259">
        <f>EV39/DEFM_Région_Dépt!CL39</f>
        <v>0.10408709646318944</v>
      </c>
      <c r="EX39" s="258">
        <v>28077</v>
      </c>
      <c r="EY39" s="259">
        <f>EX39/DEFM_Région_Dépt!CM39</f>
        <v>0.10435761914319484</v>
      </c>
      <c r="EZ39" s="258">
        <v>27819</v>
      </c>
      <c r="FA39" s="259">
        <f>EZ39/DEFM_Région_Dépt!CN39</f>
        <v>0.10435829719550441</v>
      </c>
      <c r="FB39" s="258">
        <v>28892</v>
      </c>
      <c r="FC39" s="259">
        <f>FB39/DEFM_Région_Dépt!CO39</f>
        <v>0.10748791821215582</v>
      </c>
      <c r="FD39" s="258">
        <v>29074</v>
      </c>
      <c r="FE39" s="259">
        <f>FD39/DEFM_Région_Dépt!CP39</f>
        <v>0.1089023983698726</v>
      </c>
      <c r="FF39" s="258">
        <v>28832</v>
      </c>
      <c r="FG39" s="259">
        <f>FF39/DEFM_Région_Dépt!CQ39</f>
        <v>0.10999374341914514</v>
      </c>
      <c r="FH39" s="258">
        <v>28351</v>
      </c>
      <c r="FI39" s="259">
        <f>FH39/DEFM_Région_Dépt!CR39</f>
        <v>0.10974424879130748</v>
      </c>
      <c r="FJ39" s="258">
        <v>28474</v>
      </c>
      <c r="FK39" s="259">
        <f>FJ39/DEFM_Région_Dépt!CS39</f>
        <v>0.11059367292641718</v>
      </c>
      <c r="FL39" s="258">
        <v>27980</v>
      </c>
      <c r="FM39" s="259">
        <f>FL39/DEFM_Région_Dépt!CT39</f>
        <v>0.10942382373300275</v>
      </c>
      <c r="FN39" s="258">
        <v>27545</v>
      </c>
      <c r="FO39" s="259">
        <f>FN39/DEFM_Région_Dépt!CU39</f>
        <v>0.10482710853002292</v>
      </c>
      <c r="FP39" s="258">
        <v>27604</v>
      </c>
      <c r="FQ39" s="259">
        <f>FP39/DEFM_Région_Dépt!CV39</f>
        <v>0.10234696525898188</v>
      </c>
      <c r="FR39" s="258">
        <v>27631</v>
      </c>
      <c r="FS39" s="259">
        <f>FR39/DEFM_Région_Dépt!CW39</f>
        <v>0.10187332475509625</v>
      </c>
      <c r="FT39" s="258">
        <v>27691</v>
      </c>
      <c r="FU39" s="259">
        <f>FT39/DEFM_Région_Dépt!CX39</f>
        <v>0.10145676244073659</v>
      </c>
      <c r="FV39" s="258">
        <v>28363</v>
      </c>
      <c r="FW39" s="259">
        <f>FV39/DEFM_Région_Dépt!CY39</f>
        <v>0.10415702691785098</v>
      </c>
      <c r="FX39" s="258">
        <v>28068</v>
      </c>
      <c r="FY39" s="262">
        <f>FX39/DEFM_Région_Dépt!CZ39</f>
        <v>0.10361324808410732</v>
      </c>
      <c r="FZ39" s="451">
        <v>28690</v>
      </c>
      <c r="GA39" s="416">
        <f>FZ39/DEFM_Région_Dépt!DA39</f>
        <v>0.10540624942594191</v>
      </c>
      <c r="GB39" s="404">
        <v>28281</v>
      </c>
      <c r="GC39" s="416">
        <f>GB39/DEFM_Région_Dépt!DB39</f>
        <v>0.10516549593000123</v>
      </c>
      <c r="GD39" s="404">
        <v>28317</v>
      </c>
      <c r="GE39" s="416">
        <f>GD39/DEFM_Région_Dépt!DC39</f>
        <v>0.10684491131159232</v>
      </c>
      <c r="GF39" s="404">
        <v>27898</v>
      </c>
      <c r="GG39" s="416">
        <f>GF39/DEFM_Région_Dépt!DD39</f>
        <v>0.10683158459064103</v>
      </c>
      <c r="GH39" s="404">
        <v>27774</v>
      </c>
      <c r="GI39" s="416">
        <f>GH39/DEFM_Région_Dépt!DE39</f>
        <v>0.10683540408508674</v>
      </c>
      <c r="GJ39" s="404">
        <v>27378</v>
      </c>
      <c r="GK39" s="416">
        <f>GJ39/DEFM_Région_Dépt!DF39</f>
        <v>0.10646662855676237</v>
      </c>
      <c r="GL39" s="404">
        <v>27418</v>
      </c>
      <c r="GM39" s="416">
        <f>GL39/DEFM_Région_Dépt!DG39</f>
        <v>0.10367502202593198</v>
      </c>
      <c r="GN39" s="404">
        <v>27270</v>
      </c>
      <c r="GO39" s="416">
        <f>GN39/DEFM_Région_Dépt!DH39</f>
        <v>0.10115360362031232</v>
      </c>
      <c r="GP39" s="404">
        <v>26808</v>
      </c>
      <c r="GQ39" s="416">
        <f>GP39/DEFM_Région_Dépt!DI39</f>
        <v>9.900799952726709E-2</v>
      </c>
      <c r="GR39" s="404">
        <v>27594</v>
      </c>
      <c r="GS39" s="416">
        <f>GR39/DEFM_Région_Dépt!DJ39</f>
        <v>0.10157026436096203</v>
      </c>
      <c r="GT39" s="404">
        <v>27961</v>
      </c>
      <c r="GU39" s="416">
        <f>GT39/DEFM_Région_Dépt!DK39</f>
        <v>0.10360530606195346</v>
      </c>
      <c r="GV39" s="404">
        <v>27877</v>
      </c>
      <c r="GW39" s="456">
        <f>GV39/DEFM_Région_Dépt!DL39</f>
        <v>0.10325350203343878</v>
      </c>
      <c r="GX39" s="451">
        <v>28357</v>
      </c>
      <c r="GY39" s="416">
        <f>GX39/DEFM_Région_Dépt!DM39</f>
        <v>0.10430467839053655</v>
      </c>
      <c r="GZ39" s="404">
        <v>28127</v>
      </c>
      <c r="HA39" s="416">
        <f>GZ39/DEFM_Région_Dépt!DN39</f>
        <v>0.1047205602570451</v>
      </c>
      <c r="HB39" s="404">
        <v>28357</v>
      </c>
      <c r="HC39" s="416">
        <f>HB39/DEFM_Région_Dépt!DO39</f>
        <v>0.10715959247838443</v>
      </c>
      <c r="HD39" s="404">
        <v>27671</v>
      </c>
      <c r="HE39" s="416">
        <f>HD39/DEFM_Région_Dépt!DP39</f>
        <v>0.10673193009253366</v>
      </c>
      <c r="HF39" s="404">
        <v>27698</v>
      </c>
      <c r="HG39" s="416">
        <f>HF39/DEFM_Région_Dépt!DQ39</f>
        <v>0.10761185447651017</v>
      </c>
      <c r="HH39" s="404">
        <v>27240</v>
      </c>
      <c r="HI39" s="416">
        <f>HH39/DEFM_Région_Dépt!DR39</f>
        <v>0.10624480769455788</v>
      </c>
      <c r="HJ39" s="404">
        <v>26911</v>
      </c>
      <c r="HK39" s="416">
        <f>HJ39/DEFM_Région_Dépt!DS39</f>
        <v>0.10302675303594126</v>
      </c>
      <c r="HL39" s="404">
        <v>26558</v>
      </c>
      <c r="HM39" s="416">
        <f>HL39/DEFM_Région_Dépt!DT39</f>
        <v>0.10042578293389398</v>
      </c>
      <c r="HN39" s="404">
        <v>26686</v>
      </c>
      <c r="HO39" s="416">
        <f>HN39/DEFM_Région_Dépt!DU39</f>
        <v>0.10060962966034918</v>
      </c>
      <c r="HP39" s="404">
        <v>26849</v>
      </c>
      <c r="HQ39" s="416">
        <f>HP39/DEFM_Région_Dépt!DV39</f>
        <v>0.10122874023021441</v>
      </c>
      <c r="HR39" s="404">
        <v>26831</v>
      </c>
      <c r="HS39" s="416">
        <f>HR39/DEFM_Région_Dépt!DW39</f>
        <v>0.1021853053638621</v>
      </c>
      <c r="HT39" s="404">
        <v>26635</v>
      </c>
      <c r="HU39" s="456">
        <f>HT39/DEFM_Région_Dépt!DX39</f>
        <v>0.10176867733196801</v>
      </c>
      <c r="HV39" s="451">
        <v>27337</v>
      </c>
      <c r="HW39" s="416">
        <f>HV39/DEFM_Région_Dépt!DY39</f>
        <v>0.10443336580520696</v>
      </c>
      <c r="HX39" s="404">
        <v>26944</v>
      </c>
      <c r="HY39" s="416">
        <f>HX39/DEFM_Région_Dépt!DZ39</f>
        <v>0.10443694208757602</v>
      </c>
      <c r="HZ39" s="404">
        <v>27863</v>
      </c>
      <c r="IA39" s="416">
        <f>HZ39/DEFM_Région_Dépt!EA39</f>
        <v>0.10517673526702805</v>
      </c>
      <c r="IB39" s="404">
        <v>28878</v>
      </c>
      <c r="IC39" s="416">
        <f>IB39/DEFM_Région_Dépt!EB39</f>
        <v>0.10657740313997004</v>
      </c>
      <c r="ID39" s="404">
        <v>29607</v>
      </c>
      <c r="IE39" s="416">
        <f>ID39/DEFM_Région_Dépt!EC39</f>
        <v>0.10946176768535704</v>
      </c>
      <c r="IF39" s="404">
        <v>29837</v>
      </c>
      <c r="IG39" s="416">
        <f>IF39/DEFM_Région_Dépt!ED39</f>
        <v>0.11045136356737507</v>
      </c>
      <c r="IH39" s="404">
        <v>30730</v>
      </c>
      <c r="II39" s="416">
        <f>IH39/DEFM_Région_Dépt!EE39</f>
        <v>0.11240969364426155</v>
      </c>
      <c r="IJ39" s="404">
        <v>30785</v>
      </c>
      <c r="IK39" s="416">
        <f>IJ39/DEFM_Région_Dépt!EF39</f>
        <v>0.11134741768754725</v>
      </c>
      <c r="IL39" s="404"/>
      <c r="IM39" s="416" t="e">
        <f>IL39/DEFM_Région_Dépt!EG39</f>
        <v>#DIV/0!</v>
      </c>
      <c r="IN39" s="404"/>
      <c r="IO39" s="416" t="e">
        <f>IN39/DEFM_Région_Dépt!EH39</f>
        <v>#DIV/0!</v>
      </c>
      <c r="IP39" s="404"/>
      <c r="IQ39" s="416" t="e">
        <f>IP39/DEFM_Région_Dépt!EI39</f>
        <v>#DIV/0!</v>
      </c>
      <c r="IR39" s="404"/>
      <c r="IS39" s="456" t="e">
        <f>IR39/DEFM_Région_Dépt!EJ39</f>
        <v>#DIV/0!</v>
      </c>
    </row>
    <row r="40" spans="1:253" s="209" customFormat="1" ht="11.5" customHeight="1" x14ac:dyDescent="0.35">
      <c r="A40" s="246" t="s">
        <v>57</v>
      </c>
      <c r="B40" s="247">
        <v>3034</v>
      </c>
      <c r="C40" s="248">
        <f>B40/DEFM_Région_Dépt!O40</f>
        <v>0.16626479614204295</v>
      </c>
      <c r="D40" s="249">
        <v>3028</v>
      </c>
      <c r="E40" s="250">
        <f>D40/DEFM_Région_Dépt!P40</f>
        <v>0.16376419686316929</v>
      </c>
      <c r="F40" s="247">
        <v>3014</v>
      </c>
      <c r="G40" s="248">
        <f>F40/DEFM_Région_Dépt!Q40</f>
        <v>0.16204301075268818</v>
      </c>
      <c r="H40" s="249">
        <v>2988</v>
      </c>
      <c r="I40" s="250">
        <f>H40/DEFM_Région_Dépt!R40</f>
        <v>0.16199512062889673</v>
      </c>
      <c r="J40" s="247">
        <v>3123</v>
      </c>
      <c r="K40" s="248">
        <f>J40/DEFM_Région_Dépt!S40</f>
        <v>0.16902094495859718</v>
      </c>
      <c r="L40" s="249">
        <v>3041</v>
      </c>
      <c r="M40" s="250">
        <f>L40/DEFM_Région_Dépt!T40</f>
        <v>0.1628380187416332</v>
      </c>
      <c r="N40" s="247">
        <v>3247</v>
      </c>
      <c r="O40" s="248">
        <f>N40/DEFM_Région_Dépt!U40</f>
        <v>0.16952957761186238</v>
      </c>
      <c r="P40" s="249">
        <v>3379</v>
      </c>
      <c r="Q40" s="250">
        <f>P40/DEFM_Région_Dépt!V40</f>
        <v>0.17641223765270961</v>
      </c>
      <c r="R40" s="247">
        <v>3524</v>
      </c>
      <c r="S40" s="248">
        <f>R40/DEFM_Région_Dépt!W40</f>
        <v>0.18507431332388005</v>
      </c>
      <c r="T40" s="249">
        <v>3514</v>
      </c>
      <c r="U40" s="250">
        <f>T40/DEFM_Région_Dépt!X40</f>
        <v>0.18758340895745476</v>
      </c>
      <c r="V40" s="247">
        <v>3498</v>
      </c>
      <c r="W40" s="248">
        <f>V40/DEFM_Région_Dépt!Y40</f>
        <v>0.19056439311396819</v>
      </c>
      <c r="X40" s="249">
        <v>3446</v>
      </c>
      <c r="Y40" s="250">
        <f>X40/DEFM_Région_Dépt!Z40</f>
        <v>0.1881107047327911</v>
      </c>
      <c r="Z40" s="247">
        <v>3417</v>
      </c>
      <c r="AA40" s="248">
        <f>Z40/DEFM_Région_Dépt!AA40</f>
        <v>0.1826296098343132</v>
      </c>
      <c r="AB40" s="249">
        <v>3396</v>
      </c>
      <c r="AC40" s="250">
        <f>AB40/DEFM_Région_Dépt!AB40</f>
        <v>0.17795944033956926</v>
      </c>
      <c r="AD40" s="247">
        <v>3360</v>
      </c>
      <c r="AE40" s="248">
        <f>AD40/DEFM_Région_Dépt!AC40</f>
        <v>0.1721311475409836</v>
      </c>
      <c r="AF40" s="249">
        <v>3390</v>
      </c>
      <c r="AG40" s="250">
        <f>AF40/DEFM_Région_Dépt!AD40</f>
        <v>0.17135058633238981</v>
      </c>
      <c r="AH40" s="247">
        <v>3532</v>
      </c>
      <c r="AI40" s="248">
        <f>AH40/DEFM_Région_Dépt!AE40</f>
        <v>0.17708698922035598</v>
      </c>
      <c r="AJ40" s="249">
        <v>3504</v>
      </c>
      <c r="AK40" s="250">
        <f>AJ40/DEFM_Région_Dépt!AF40</f>
        <v>0.17527887549397228</v>
      </c>
      <c r="AL40" s="247">
        <v>3739</v>
      </c>
      <c r="AM40" s="248">
        <f>AL40/DEFM_Région_Dépt!AG40</f>
        <v>0.1847423291664608</v>
      </c>
      <c r="AN40" s="249">
        <v>3715</v>
      </c>
      <c r="AO40" s="250">
        <f>AN40/DEFM_Région_Dépt!AH40</f>
        <v>0.18547179231153271</v>
      </c>
      <c r="AP40" s="247">
        <v>3822</v>
      </c>
      <c r="AQ40" s="248">
        <f>AP40/DEFM_Région_Dépt!AI40</f>
        <v>0.19211822660098521</v>
      </c>
      <c r="AR40" s="249">
        <v>3753</v>
      </c>
      <c r="AS40" s="250">
        <f>AR40/DEFM_Région_Dépt!AJ40</f>
        <v>0.19152845113549374</v>
      </c>
      <c r="AT40" s="247">
        <v>3795</v>
      </c>
      <c r="AU40" s="248">
        <f>AT40/DEFM_Région_Dépt!AK40</f>
        <v>0.19547749047079427</v>
      </c>
      <c r="AV40" s="249">
        <v>3747</v>
      </c>
      <c r="AW40" s="250">
        <f>AV40/DEFM_Région_Dépt!AL40</f>
        <v>0.19306471558120364</v>
      </c>
      <c r="AX40" s="247">
        <v>3753</v>
      </c>
      <c r="AY40" s="248">
        <f>AX40/DEFM_Région_Dépt!AM40</f>
        <v>0.18871624679438828</v>
      </c>
      <c r="AZ40" s="249">
        <v>3759</v>
      </c>
      <c r="BA40" s="250">
        <f>AZ40/DEFM_Région_Dépt!AN40</f>
        <v>0.18449985275350939</v>
      </c>
      <c r="BB40" s="247">
        <v>3847</v>
      </c>
      <c r="BC40" s="248">
        <f>BB40/DEFM_Région_Dépt!AO40</f>
        <v>0.1846500911970817</v>
      </c>
      <c r="BD40" s="249">
        <v>3989</v>
      </c>
      <c r="BE40" s="250">
        <f>BD40/DEFM_Région_Dépt!AP40</f>
        <v>0.18755877374459282</v>
      </c>
      <c r="BF40" s="247">
        <v>4020</v>
      </c>
      <c r="BG40" s="248">
        <f>BF40/DEFM_Région_Dépt!AQ40</f>
        <v>0.18799981293550952</v>
      </c>
      <c r="BH40" s="249">
        <v>4013</v>
      </c>
      <c r="BI40" s="250">
        <f>BH40/DEFM_Région_Dépt!AR40</f>
        <v>0.18551220414201183</v>
      </c>
      <c r="BJ40" s="247">
        <v>4223</v>
      </c>
      <c r="BK40" s="248">
        <f>BJ40/DEFM_Région_Dépt!AS40</f>
        <v>0.1913457181694608</v>
      </c>
      <c r="BL40" s="249">
        <v>4184</v>
      </c>
      <c r="BM40" s="250">
        <f>BL40/DEFM_Région_Dépt!AT40</f>
        <v>0.18940697148030783</v>
      </c>
      <c r="BN40" s="247">
        <v>4179</v>
      </c>
      <c r="BO40" s="248">
        <f>BN40/DEFM_Région_Dépt!AU40</f>
        <v>0.19103999999999999</v>
      </c>
      <c r="BP40" s="249">
        <v>4197</v>
      </c>
      <c r="BQ40" s="250">
        <f>BP40/DEFM_Région_Dépt!AV40</f>
        <v>0.19333886124930902</v>
      </c>
      <c r="BR40" s="247">
        <v>4244</v>
      </c>
      <c r="BS40" s="248">
        <f>BR40/DEFM_Région_Dépt!AW40</f>
        <v>0.19788315382104724</v>
      </c>
      <c r="BT40" s="249">
        <v>4168</v>
      </c>
      <c r="BU40" s="250">
        <f>BT40/DEFM_Région_Dépt!AX40</f>
        <v>0.19565319438576725</v>
      </c>
      <c r="BV40" s="247">
        <v>4160</v>
      </c>
      <c r="BW40" s="248">
        <f>BV40/DEFM_Région_Dépt!AY40</f>
        <v>0.19181998432240513</v>
      </c>
      <c r="BX40" s="249">
        <v>4131</v>
      </c>
      <c r="BY40" s="250">
        <f>BX40/DEFM_Région_Dépt!AZ40</f>
        <v>0.18846662712714995</v>
      </c>
      <c r="BZ40" s="247">
        <v>4230</v>
      </c>
      <c r="CA40" s="248">
        <f>BZ40/DEFM_Région_Dépt!BA40</f>
        <v>0.18905872888173772</v>
      </c>
      <c r="CB40" s="249">
        <v>4167</v>
      </c>
      <c r="CC40" s="250">
        <f>CB40/DEFM_Région_Dépt!BB40</f>
        <v>0.18518353924095635</v>
      </c>
      <c r="CD40" s="247">
        <v>4344</v>
      </c>
      <c r="CE40" s="248">
        <f>CD40/DEFM_Région_Dépt!BC40</f>
        <v>0.19283526434944734</v>
      </c>
      <c r="CF40" s="249">
        <v>4307</v>
      </c>
      <c r="CG40" s="250">
        <f>CF40/DEFM_Région_Dépt!BD40</f>
        <v>0.19010416666666666</v>
      </c>
      <c r="CH40" s="247">
        <v>4445</v>
      </c>
      <c r="CI40" s="248">
        <f>CH40/DEFM_Région_Dépt!BE40</f>
        <v>0.19388467242432172</v>
      </c>
      <c r="CJ40" s="249">
        <v>4390</v>
      </c>
      <c r="CK40" s="250">
        <f>CJ40/DEFM_Région_Dépt!BF40</f>
        <v>0.19402457349951382</v>
      </c>
      <c r="CL40" s="247">
        <v>4389</v>
      </c>
      <c r="CM40" s="248">
        <f>CL40/DEFM_Région_Dépt!BG40</f>
        <v>0.19610383807694026</v>
      </c>
      <c r="CN40" s="249">
        <v>4421</v>
      </c>
      <c r="CO40" s="250">
        <f>CN40/DEFM_Région_Dépt!BH40</f>
        <v>0.19922491099995493</v>
      </c>
      <c r="CP40" s="247">
        <v>4495</v>
      </c>
      <c r="CQ40" s="248">
        <f>CP40/DEFM_Région_Dépt!BI40</f>
        <v>0.20345810890327254</v>
      </c>
      <c r="CR40" s="249">
        <v>4512</v>
      </c>
      <c r="CS40" s="250">
        <f>CR40/DEFM_Région_Dépt!BJ40</f>
        <v>0.20385849184475671</v>
      </c>
      <c r="CT40" s="247">
        <v>4609</v>
      </c>
      <c r="CU40" s="248">
        <f>CT40/DEFM_Région_Dépt!BK40</f>
        <v>0.2035058283292123</v>
      </c>
      <c r="CV40" s="249">
        <v>4594</v>
      </c>
      <c r="CW40" s="250">
        <f>CV40/DEFM_Région_Dépt!BL40</f>
        <v>0.20093601014739973</v>
      </c>
      <c r="CX40" s="247">
        <v>4738</v>
      </c>
      <c r="CY40" s="248">
        <f>CX40/DEFM_Région_Dépt!BM40</f>
        <v>0.20318195462927227</v>
      </c>
      <c r="CZ40" s="249">
        <v>4837</v>
      </c>
      <c r="DA40" s="250">
        <f>CZ40/DEFM_Région_Dépt!BN40</f>
        <v>0.20603143502151042</v>
      </c>
      <c r="DB40" s="247">
        <v>4944</v>
      </c>
      <c r="DC40" s="248">
        <f>DB40/DEFM_Région_Dépt!BO40</f>
        <v>0.20956256358087488</v>
      </c>
      <c r="DD40" s="249">
        <v>5017</v>
      </c>
      <c r="DE40" s="250">
        <f>DD40/DEFM_Région_Dépt!BP40</f>
        <v>0.21001297668382937</v>
      </c>
      <c r="DF40" s="247">
        <v>5194</v>
      </c>
      <c r="DG40" s="248">
        <f>DF40/DEFM_Région_Dépt!BQ40</f>
        <v>0.21438005613339936</v>
      </c>
      <c r="DH40" s="249">
        <v>5133</v>
      </c>
      <c r="DI40" s="250">
        <f>DH40/DEFM_Région_Dépt!BR40</f>
        <v>0.21312019929416651</v>
      </c>
      <c r="DJ40" s="247">
        <v>5258</v>
      </c>
      <c r="DK40" s="248">
        <f>DJ40/DEFM_Région_Dépt!BS40</f>
        <v>0.21854607423417433</v>
      </c>
      <c r="DL40" s="249">
        <v>5273</v>
      </c>
      <c r="DM40" s="250">
        <f>DL40/DEFM_Région_Dépt!BT40</f>
        <v>0.21974495749291548</v>
      </c>
      <c r="DN40" s="247">
        <v>5308</v>
      </c>
      <c r="DO40" s="248">
        <f>DN40/DEFM_Région_Dépt!BU40</f>
        <v>0.22254832082512263</v>
      </c>
      <c r="DP40" s="249">
        <v>5220</v>
      </c>
      <c r="DQ40" s="250">
        <f>DP40/DEFM_Région_Dépt!BV40</f>
        <v>0.22107403015415891</v>
      </c>
      <c r="DR40" s="247">
        <v>5257</v>
      </c>
      <c r="DS40" s="248">
        <f>DR40/DEFM_Région_Dépt!BW40</f>
        <v>0.21818710052295176</v>
      </c>
      <c r="DT40" s="249">
        <v>5181</v>
      </c>
      <c r="DU40" s="250">
        <f>DT40/DEFM_Région_Dépt!BX40</f>
        <v>0.21178923271879982</v>
      </c>
      <c r="DV40" s="247">
        <v>5277</v>
      </c>
      <c r="DW40" s="248">
        <f>DV40/DEFM_Région_Dépt!BY40</f>
        <v>0.21328106054482257</v>
      </c>
      <c r="DX40" s="249">
        <v>5323</v>
      </c>
      <c r="DY40" s="250">
        <f>DX40/DEFM_Région_Dépt!BZ40</f>
        <v>0.2127668078983132</v>
      </c>
      <c r="DZ40" s="247">
        <v>5496</v>
      </c>
      <c r="EA40" s="248">
        <f>DZ40/DEFM_Région_Dépt!CA40</f>
        <v>0.21828580506791642</v>
      </c>
      <c r="EB40" s="249">
        <v>5593</v>
      </c>
      <c r="EC40" s="251">
        <f>EB40/DEFM_Région_Dépt!CB40</f>
        <v>0.22008420886947624</v>
      </c>
      <c r="ED40" s="252">
        <v>4712</v>
      </c>
      <c r="EE40" s="248">
        <f>ED40/DEFM_Région_Dépt!CC40</f>
        <v>0.18505282174135018</v>
      </c>
      <c r="EF40" s="249">
        <v>4633</v>
      </c>
      <c r="EG40" s="250">
        <f>EF40/DEFM_Région_Dépt!CD40</f>
        <v>0.18332541943653055</v>
      </c>
      <c r="EH40" s="247">
        <v>4676</v>
      </c>
      <c r="EI40" s="248">
        <f>EH40/DEFM_Région_Dépt!CE40</f>
        <v>0.1873772791023843</v>
      </c>
      <c r="EJ40" s="249">
        <v>4547</v>
      </c>
      <c r="EK40" s="250">
        <f>EJ40/DEFM_Région_Dépt!CF40</f>
        <v>0.18529687436325848</v>
      </c>
      <c r="EL40" s="247">
        <v>4611</v>
      </c>
      <c r="EM40" s="248">
        <f>EL40/DEFM_Région_Dépt!CG40</f>
        <v>0.18748475237862894</v>
      </c>
      <c r="EN40" s="249">
        <v>4458</v>
      </c>
      <c r="EO40" s="250">
        <f>EN40/DEFM_Région_Dépt!CH40</f>
        <v>0.18258519003931847</v>
      </c>
      <c r="EP40" s="247">
        <v>4365</v>
      </c>
      <c r="EQ40" s="248">
        <f>EP40/DEFM_Région_Dépt!CI40</f>
        <v>0.17748952954092628</v>
      </c>
      <c r="ER40" s="249">
        <v>4426</v>
      </c>
      <c r="ES40" s="250">
        <f>ER40/DEFM_Région_Dépt!CJ40</f>
        <v>0.17525936485309257</v>
      </c>
      <c r="ET40" s="247">
        <v>4398</v>
      </c>
      <c r="EU40" s="248">
        <f>ET40/DEFM_Région_Dépt!CK40</f>
        <v>0.17439923863906734</v>
      </c>
      <c r="EV40" s="249">
        <v>4447</v>
      </c>
      <c r="EW40" s="250">
        <f>EV40/DEFM_Région_Dépt!CL40</f>
        <v>0.17695276749830885</v>
      </c>
      <c r="EX40" s="247">
        <v>4486</v>
      </c>
      <c r="EY40" s="248">
        <f>EX40/DEFM_Région_Dépt!CM40</f>
        <v>0.1776985541691424</v>
      </c>
      <c r="EZ40" s="249">
        <v>4534</v>
      </c>
      <c r="FA40" s="250">
        <f>EZ40/DEFM_Région_Dépt!CN40</f>
        <v>0.1781812465613456</v>
      </c>
      <c r="FB40" s="247">
        <v>4714</v>
      </c>
      <c r="FC40" s="248">
        <f>FB40/DEFM_Région_Dépt!CO40</f>
        <v>0.18324586977648202</v>
      </c>
      <c r="FD40" s="249">
        <v>4700</v>
      </c>
      <c r="FE40" s="250">
        <f>FD40/DEFM_Région_Dépt!CP40</f>
        <v>0.18424869653847661</v>
      </c>
      <c r="FF40" s="247">
        <v>4624</v>
      </c>
      <c r="FG40" s="248">
        <f>FF40/DEFM_Région_Dépt!CQ40</f>
        <v>0.18283906682483195</v>
      </c>
      <c r="FH40" s="249">
        <v>4543</v>
      </c>
      <c r="FI40" s="250">
        <f>FH40/DEFM_Région_Dépt!CR40</f>
        <v>0.18216448133445606</v>
      </c>
      <c r="FJ40" s="247">
        <v>4604</v>
      </c>
      <c r="FK40" s="248">
        <f>FJ40/DEFM_Région_Dépt!CS40</f>
        <v>0.18571255697632205</v>
      </c>
      <c r="FL40" s="249">
        <v>4528</v>
      </c>
      <c r="FM40" s="250">
        <f>FL40/DEFM_Région_Dépt!CT40</f>
        <v>0.18359485869521144</v>
      </c>
      <c r="FN40" s="247">
        <v>4471</v>
      </c>
      <c r="FO40" s="248">
        <f>FN40/DEFM_Région_Dépt!CU40</f>
        <v>0.17795733163508995</v>
      </c>
      <c r="FP40" s="253">
        <v>4504</v>
      </c>
      <c r="FQ40" s="254">
        <f>FP40/DEFM_Région_Dépt!CV40</f>
        <v>0.176828550115818</v>
      </c>
      <c r="FR40" s="247">
        <v>4515</v>
      </c>
      <c r="FS40" s="248">
        <f>FR40/DEFM_Région_Dépt!CW40</f>
        <v>0.1760851760851761</v>
      </c>
      <c r="FT40" s="253">
        <v>4593</v>
      </c>
      <c r="FU40" s="254">
        <f>FT40/DEFM_Région_Dépt!CX40</f>
        <v>0.17811991002869773</v>
      </c>
      <c r="FV40" s="247">
        <v>4658</v>
      </c>
      <c r="FW40" s="248">
        <f>FV40/DEFM_Région_Dépt!CY40</f>
        <v>0.18059163338890397</v>
      </c>
      <c r="FX40" s="255">
        <v>4596</v>
      </c>
      <c r="FY40" s="256">
        <f>FX40/DEFM_Région_Dépt!CZ40</f>
        <v>0.1778500116090086</v>
      </c>
      <c r="FZ40" s="450">
        <v>4748</v>
      </c>
      <c r="GA40" s="420">
        <f>FZ40/DEFM_Région_Dépt!DA40</f>
        <v>0.18234887472156081</v>
      </c>
      <c r="GB40" s="452">
        <v>4757</v>
      </c>
      <c r="GC40" s="420">
        <f>GB40/DEFM_Région_Dépt!DB40</f>
        <v>0.18371760707527132</v>
      </c>
      <c r="GD40" s="452">
        <v>4735</v>
      </c>
      <c r="GE40" s="420">
        <f>GD40/DEFM_Région_Dépt!DC40</f>
        <v>0.18605108055009822</v>
      </c>
      <c r="GF40" s="452">
        <v>4625</v>
      </c>
      <c r="GG40" s="420">
        <f>GF40/DEFM_Région_Dépt!DD40</f>
        <v>0.18420423769316552</v>
      </c>
      <c r="GH40" s="452">
        <v>4554</v>
      </c>
      <c r="GI40" s="420">
        <f>GH40/DEFM_Région_Dépt!DE40</f>
        <v>0.18240807498197548</v>
      </c>
      <c r="GJ40" s="452">
        <v>4564</v>
      </c>
      <c r="GK40" s="420">
        <f>GJ40/DEFM_Région_Dépt!DF40</f>
        <v>0.18448603419701687</v>
      </c>
      <c r="GL40" s="452">
        <v>4542</v>
      </c>
      <c r="GM40" s="420">
        <f>GL40/DEFM_Région_Dépt!DG40</f>
        <v>0.17966061469087458</v>
      </c>
      <c r="GN40" s="452">
        <v>4517</v>
      </c>
      <c r="GO40" s="420">
        <f>GN40/DEFM_Région_Dépt!DH40</f>
        <v>0.17665232694563943</v>
      </c>
      <c r="GP40" s="452">
        <v>4340</v>
      </c>
      <c r="GQ40" s="420">
        <f>GP40/DEFM_Région_Dépt!DI40</f>
        <v>0.17065114815979868</v>
      </c>
      <c r="GR40" s="452">
        <v>4487</v>
      </c>
      <c r="GS40" s="420">
        <f>GR40/DEFM_Région_Dépt!DJ40</f>
        <v>0.17654233553666981</v>
      </c>
      <c r="GT40" s="452">
        <v>4564</v>
      </c>
      <c r="GU40" s="420">
        <f>GT40/DEFM_Région_Dépt!DK40</f>
        <v>0.18017448975563538</v>
      </c>
      <c r="GV40" s="497">
        <v>4484</v>
      </c>
      <c r="GW40" s="498">
        <f>GV40/DEFM_Région_Dépt!DL40</f>
        <v>0.17703727100442199</v>
      </c>
      <c r="GX40" s="450">
        <v>4645</v>
      </c>
      <c r="GY40" s="420">
        <f>GX40/DEFM_Région_Dépt!DM40</f>
        <v>0.1817363746625455</v>
      </c>
      <c r="GZ40" s="452">
        <v>4621</v>
      </c>
      <c r="HA40" s="420">
        <f>GZ40/DEFM_Région_Dépt!DN40</f>
        <v>0.18311868436695067</v>
      </c>
      <c r="HB40" s="452">
        <v>4537</v>
      </c>
      <c r="HC40" s="420">
        <f>HB40/DEFM_Région_Dépt!DO40</f>
        <v>0.18197497192363227</v>
      </c>
      <c r="HD40" s="452">
        <v>4406</v>
      </c>
      <c r="HE40" s="420">
        <f>HD40/DEFM_Région_Dépt!DP40</f>
        <v>0.17967539352418235</v>
      </c>
      <c r="HF40" s="452">
        <v>4413</v>
      </c>
      <c r="HG40" s="420">
        <f>HF40/DEFM_Région_Dépt!DQ40</f>
        <v>0.18234030245434263</v>
      </c>
      <c r="HH40" s="452">
        <v>4319</v>
      </c>
      <c r="HI40" s="420">
        <f>HH40/DEFM_Région_Dépt!DR40</f>
        <v>0.17891466445733223</v>
      </c>
      <c r="HJ40" s="452">
        <v>4382</v>
      </c>
      <c r="HK40" s="420">
        <f>HJ40/DEFM_Région_Dépt!DS40</f>
        <v>0.17664368928125126</v>
      </c>
      <c r="HL40" s="452">
        <v>4365</v>
      </c>
      <c r="HM40" s="420">
        <f>HL40/DEFM_Région_Dépt!DT40</f>
        <v>0.17425149700598802</v>
      </c>
      <c r="HN40" s="452">
        <v>4308</v>
      </c>
      <c r="HO40" s="420">
        <f>HN40/DEFM_Région_Dépt!DU40</f>
        <v>0.17265841048454972</v>
      </c>
      <c r="HP40" s="452">
        <v>4270</v>
      </c>
      <c r="HQ40" s="420">
        <f>HP40/DEFM_Région_Dépt!DV40</f>
        <v>0.17322515212981746</v>
      </c>
      <c r="HR40" s="452">
        <v>4275</v>
      </c>
      <c r="HS40" s="420">
        <f>HR40/DEFM_Région_Dépt!DW40</f>
        <v>0.17482517482517482</v>
      </c>
      <c r="HT40" s="452">
        <v>4364</v>
      </c>
      <c r="HU40" s="455">
        <f>HT40/DEFM_Région_Dépt!DX40</f>
        <v>0.17696674776966748</v>
      </c>
      <c r="HV40" s="450">
        <v>4574</v>
      </c>
      <c r="HW40" s="420">
        <f>HV40/DEFM_Région_Dépt!DY40</f>
        <v>0.1848902542544161</v>
      </c>
      <c r="HX40" s="452">
        <v>4514</v>
      </c>
      <c r="HY40" s="420">
        <f>HX40/DEFM_Région_Dépt!DZ40</f>
        <v>0.18654434250764526</v>
      </c>
      <c r="HZ40" s="452">
        <v>4531</v>
      </c>
      <c r="IA40" s="420">
        <f>HZ40/DEFM_Région_Dépt!EA40</f>
        <v>0.18506718947841358</v>
      </c>
      <c r="IB40" s="452">
        <v>4640</v>
      </c>
      <c r="IC40" s="420">
        <f>IB40/DEFM_Région_Dépt!EB40</f>
        <v>0.18668276000804668</v>
      </c>
      <c r="ID40" s="452">
        <v>4674</v>
      </c>
      <c r="IE40" s="420">
        <f>ID40/DEFM_Région_Dépt!EC40</f>
        <v>0.18731214683605177</v>
      </c>
      <c r="IF40" s="452">
        <v>4603</v>
      </c>
      <c r="IG40" s="420">
        <f>IF40/DEFM_Région_Dépt!ED40</f>
        <v>0.18461476757710665</v>
      </c>
      <c r="IH40" s="452">
        <v>4740</v>
      </c>
      <c r="II40" s="420">
        <f>IH40/DEFM_Région_Dépt!EE40</f>
        <v>0.18746292268143167</v>
      </c>
      <c r="IJ40" s="452">
        <v>4837</v>
      </c>
      <c r="IK40" s="420">
        <f>IJ40/DEFM_Région_Dépt!EF40</f>
        <v>0.18999175144349739</v>
      </c>
      <c r="IL40" s="452"/>
      <c r="IM40" s="420" t="e">
        <f>IL40/DEFM_Région_Dépt!EG40</f>
        <v>#DIV/0!</v>
      </c>
      <c r="IN40" s="452"/>
      <c r="IO40" s="420" t="e">
        <f>IN40/DEFM_Région_Dépt!EH40</f>
        <v>#DIV/0!</v>
      </c>
      <c r="IP40" s="452"/>
      <c r="IQ40" s="420" t="e">
        <f>IP40/DEFM_Région_Dépt!EI40</f>
        <v>#DIV/0!</v>
      </c>
      <c r="IR40" s="452"/>
      <c r="IS40" s="455" t="e">
        <f>IR40/DEFM_Région_Dépt!EJ40</f>
        <v>#DIV/0!</v>
      </c>
    </row>
    <row r="41" spans="1:253" s="209" customFormat="1" ht="11.5" customHeight="1" x14ac:dyDescent="0.35">
      <c r="A41" s="246" t="s">
        <v>58</v>
      </c>
      <c r="B41" s="247">
        <v>3000</v>
      </c>
      <c r="C41" s="248">
        <f>B41/DEFM_Région_Dépt!O41</f>
        <v>0.11733875699143427</v>
      </c>
      <c r="D41" s="249">
        <v>3116</v>
      </c>
      <c r="E41" s="250">
        <f>D41/DEFM_Région_Dépt!P41</f>
        <v>0.11866407707833505</v>
      </c>
      <c r="F41" s="247">
        <v>3065</v>
      </c>
      <c r="G41" s="248">
        <f>F41/DEFM_Région_Dépt!Q41</f>
        <v>0.1142633462570832</v>
      </c>
      <c r="H41" s="249">
        <v>3156</v>
      </c>
      <c r="I41" s="250">
        <f>H41/DEFM_Région_Dépt!R41</f>
        <v>0.11810051266699098</v>
      </c>
      <c r="J41" s="247">
        <v>3305</v>
      </c>
      <c r="K41" s="248">
        <f>J41/DEFM_Région_Dépt!S41</f>
        <v>0.12323812364829592</v>
      </c>
      <c r="L41" s="249">
        <v>3217</v>
      </c>
      <c r="M41" s="250">
        <f>L41/DEFM_Région_Dépt!T41</f>
        <v>0.11871286763349201</v>
      </c>
      <c r="N41" s="247">
        <v>3478</v>
      </c>
      <c r="O41" s="248">
        <f>N41/DEFM_Région_Dépt!U41</f>
        <v>0.12676313007981921</v>
      </c>
      <c r="P41" s="249">
        <v>3400</v>
      </c>
      <c r="Q41" s="250">
        <f>P41/DEFM_Région_Dépt!V41</f>
        <v>0.12492192379762648</v>
      </c>
      <c r="R41" s="247">
        <v>3436</v>
      </c>
      <c r="S41" s="248">
        <f>R41/DEFM_Région_Dépt!W41</f>
        <v>0.12696770379129407</v>
      </c>
      <c r="T41" s="249">
        <v>3351</v>
      </c>
      <c r="U41" s="250">
        <f>T41/DEFM_Région_Dépt!X41</f>
        <v>0.12655789712213913</v>
      </c>
      <c r="V41" s="247">
        <v>3496</v>
      </c>
      <c r="W41" s="248">
        <f>V41/DEFM_Région_Dépt!Y41</f>
        <v>0.13336893907603098</v>
      </c>
      <c r="X41" s="249">
        <v>3374</v>
      </c>
      <c r="Y41" s="250">
        <f>X41/DEFM_Région_Dépt!Z41</f>
        <v>0.12938604900870498</v>
      </c>
      <c r="Z41" s="247">
        <v>3215</v>
      </c>
      <c r="AA41" s="248">
        <f>Z41/DEFM_Région_Dépt!AA41</f>
        <v>0.12268182858887278</v>
      </c>
      <c r="AB41" s="249">
        <v>3224</v>
      </c>
      <c r="AC41" s="250">
        <f>AB41/DEFM_Région_Dépt!AB41</f>
        <v>0.1199047902409997</v>
      </c>
      <c r="AD41" s="247">
        <v>3355</v>
      </c>
      <c r="AE41" s="248">
        <f>AD41/DEFM_Région_Dépt!AC41</f>
        <v>0.12277684256751811</v>
      </c>
      <c r="AF41" s="249">
        <v>3349</v>
      </c>
      <c r="AG41" s="250">
        <f>AF41/DEFM_Région_Dépt!AD41</f>
        <v>0.12272793902081501</v>
      </c>
      <c r="AH41" s="247">
        <v>3342</v>
      </c>
      <c r="AI41" s="248">
        <f>AH41/DEFM_Région_Dépt!AE41</f>
        <v>0.12091609681971127</v>
      </c>
      <c r="AJ41" s="249">
        <v>3323</v>
      </c>
      <c r="AK41" s="250">
        <f>AJ41/DEFM_Région_Dépt!AF41</f>
        <v>0.11940781199468181</v>
      </c>
      <c r="AL41" s="247">
        <v>3537</v>
      </c>
      <c r="AM41" s="248">
        <f>AL41/DEFM_Région_Dépt!AG41</f>
        <v>0.12542108435871069</v>
      </c>
      <c r="AN41" s="249">
        <v>3713</v>
      </c>
      <c r="AO41" s="250">
        <f>AN41/DEFM_Région_Dépt!AH41</f>
        <v>0.1318864774624374</v>
      </c>
      <c r="AP41" s="247">
        <v>3895</v>
      </c>
      <c r="AQ41" s="248">
        <f>AP41/DEFM_Région_Dépt!AI41</f>
        <v>0.13798845077408156</v>
      </c>
      <c r="AR41" s="249">
        <v>3792</v>
      </c>
      <c r="AS41" s="250">
        <f>AR41/DEFM_Région_Dépt!AJ41</f>
        <v>0.13548179642002214</v>
      </c>
      <c r="AT41" s="247">
        <v>3987</v>
      </c>
      <c r="AU41" s="248">
        <f>AT41/DEFM_Région_Dépt!AK41</f>
        <v>0.14221508828250401</v>
      </c>
      <c r="AV41" s="249">
        <v>3935</v>
      </c>
      <c r="AW41" s="250">
        <f>AV41/DEFM_Région_Dépt!AL41</f>
        <v>0.14041034790365745</v>
      </c>
      <c r="AX41" s="247">
        <v>3907</v>
      </c>
      <c r="AY41" s="248">
        <f>AX41/DEFM_Région_Dépt!AM41</f>
        <v>0.13668485866218863</v>
      </c>
      <c r="AZ41" s="249">
        <v>4018</v>
      </c>
      <c r="BA41" s="250">
        <f>AZ41/DEFM_Région_Dépt!AN41</f>
        <v>0.13723146282318385</v>
      </c>
      <c r="BB41" s="247">
        <v>4030</v>
      </c>
      <c r="BC41" s="248">
        <f>BB41/DEFM_Région_Dépt!AO41</f>
        <v>0.13370935633709358</v>
      </c>
      <c r="BD41" s="249">
        <v>4141</v>
      </c>
      <c r="BE41" s="250">
        <f>BD41/DEFM_Région_Dépt!AP41</f>
        <v>0.13500472728458254</v>
      </c>
      <c r="BF41" s="247">
        <v>4303</v>
      </c>
      <c r="BG41" s="248">
        <f>BF41/DEFM_Région_Dépt!AQ41</f>
        <v>0.13944068181081695</v>
      </c>
      <c r="BH41" s="249">
        <v>4219</v>
      </c>
      <c r="BI41" s="250">
        <f>BH41/DEFM_Région_Dépt!AR41</f>
        <v>0.13666547892844416</v>
      </c>
      <c r="BJ41" s="247">
        <v>4436</v>
      </c>
      <c r="BK41" s="248">
        <f>BJ41/DEFM_Région_Dépt!AS41</f>
        <v>0.14030870445344129</v>
      </c>
      <c r="BL41" s="249">
        <v>4453</v>
      </c>
      <c r="BM41" s="250">
        <f>BL41/DEFM_Région_Dépt!AT41</f>
        <v>0.1415448188175461</v>
      </c>
      <c r="BN41" s="247">
        <v>4463</v>
      </c>
      <c r="BO41" s="248">
        <f>BN41/DEFM_Région_Dépt!AU41</f>
        <v>0.14359716859716859</v>
      </c>
      <c r="BP41" s="249">
        <v>4400</v>
      </c>
      <c r="BQ41" s="250">
        <f>BP41/DEFM_Région_Dépt!AV41</f>
        <v>0.14234414933195302</v>
      </c>
      <c r="BR41" s="247">
        <v>4492</v>
      </c>
      <c r="BS41" s="248">
        <f>BR41/DEFM_Région_Dépt!AW41</f>
        <v>0.14739467121669511</v>
      </c>
      <c r="BT41" s="249">
        <v>4415</v>
      </c>
      <c r="BU41" s="250">
        <f>BT41/DEFM_Région_Dépt!AX41</f>
        <v>0.14603731145805768</v>
      </c>
      <c r="BV41" s="247">
        <v>4493</v>
      </c>
      <c r="BW41" s="248">
        <f>BV41/DEFM_Région_Dépt!AY41</f>
        <v>0.14573467401881285</v>
      </c>
      <c r="BX41" s="249">
        <v>4398</v>
      </c>
      <c r="BY41" s="250">
        <f>BX41/DEFM_Région_Dépt!AZ41</f>
        <v>0.14226103833090734</v>
      </c>
      <c r="BZ41" s="247">
        <v>4526</v>
      </c>
      <c r="CA41" s="248">
        <f>BZ41/DEFM_Région_Dépt!BA41</f>
        <v>0.14283910875465505</v>
      </c>
      <c r="CB41" s="249">
        <v>4648</v>
      </c>
      <c r="CC41" s="250">
        <f>CB41/DEFM_Région_Dépt!BB41</f>
        <v>0.14537265818033965</v>
      </c>
      <c r="CD41" s="247">
        <v>4672</v>
      </c>
      <c r="CE41" s="248">
        <f>CD41/DEFM_Région_Dépt!BC41</f>
        <v>0.14617815462595038</v>
      </c>
      <c r="CF41" s="249">
        <v>4703</v>
      </c>
      <c r="CG41" s="250">
        <f>CF41/DEFM_Région_Dépt!BD41</f>
        <v>0.14628304821150856</v>
      </c>
      <c r="CH41" s="247">
        <v>4931</v>
      </c>
      <c r="CI41" s="248">
        <f>CH41/DEFM_Région_Dépt!BE41</f>
        <v>0.15075822428763605</v>
      </c>
      <c r="CJ41" s="249">
        <v>4989</v>
      </c>
      <c r="CK41" s="250">
        <f>CJ41/DEFM_Région_Dépt!BF41</f>
        <v>0.15371579985210748</v>
      </c>
      <c r="CL41" s="247">
        <v>4972</v>
      </c>
      <c r="CM41" s="248">
        <f>CL41/DEFM_Région_Dépt!BG41</f>
        <v>0.15450110313539045</v>
      </c>
      <c r="CN41" s="249">
        <v>5139</v>
      </c>
      <c r="CO41" s="250">
        <f>CN41/DEFM_Région_Dépt!BH41</f>
        <v>0.16004360012457178</v>
      </c>
      <c r="CP41" s="247">
        <v>5156</v>
      </c>
      <c r="CQ41" s="248">
        <f>CP41/DEFM_Région_Dépt!BI41</f>
        <v>0.16126610784436382</v>
      </c>
      <c r="CR41" s="249">
        <v>5119</v>
      </c>
      <c r="CS41" s="250">
        <f>CR41/DEFM_Région_Dépt!BJ41</f>
        <v>0.16109642497482377</v>
      </c>
      <c r="CT41" s="247">
        <v>5187</v>
      </c>
      <c r="CU41" s="248">
        <f>CT41/DEFM_Région_Dépt!BK41</f>
        <v>0.15979667282809612</v>
      </c>
      <c r="CV41" s="249">
        <v>5100</v>
      </c>
      <c r="CW41" s="250">
        <f>CV41/DEFM_Région_Dépt!BL41</f>
        <v>0.15633621482435167</v>
      </c>
      <c r="CX41" s="247">
        <v>5240</v>
      </c>
      <c r="CY41" s="248">
        <f>CX41/DEFM_Région_Dépt!BM41</f>
        <v>0.15790266686756063</v>
      </c>
      <c r="CZ41" s="249">
        <v>5398</v>
      </c>
      <c r="DA41" s="250">
        <f>CZ41/DEFM_Région_Dépt!BN41</f>
        <v>0.16061651987621994</v>
      </c>
      <c r="DB41" s="247">
        <v>5347</v>
      </c>
      <c r="DC41" s="248">
        <f>DB41/DEFM_Région_Dépt!BO41</f>
        <v>0.15856117667991224</v>
      </c>
      <c r="DD41" s="249">
        <v>5544</v>
      </c>
      <c r="DE41" s="250">
        <f>DD41/DEFM_Région_Dépt!BP41</f>
        <v>0.16202945990180032</v>
      </c>
      <c r="DF41" s="247">
        <v>5669</v>
      </c>
      <c r="DG41" s="248">
        <f>DF41/DEFM_Région_Dépt!BQ41</f>
        <v>0.16443799854967367</v>
      </c>
      <c r="DH41" s="249">
        <v>5610</v>
      </c>
      <c r="DI41" s="250">
        <f>DH41/DEFM_Région_Dépt!BR41</f>
        <v>0.16299610668836073</v>
      </c>
      <c r="DJ41" s="247">
        <v>5694</v>
      </c>
      <c r="DK41" s="248">
        <f>DJ41/DEFM_Région_Dépt!BS41</f>
        <v>0.16523026029424567</v>
      </c>
      <c r="DL41" s="249">
        <v>5769</v>
      </c>
      <c r="DM41" s="250">
        <f>DL41/DEFM_Région_Dépt!BT41</f>
        <v>0.16759630468886177</v>
      </c>
      <c r="DN41" s="247">
        <v>5813</v>
      </c>
      <c r="DO41" s="248">
        <f>DN41/DEFM_Région_Dépt!BU41</f>
        <v>0.16861493836113126</v>
      </c>
      <c r="DP41" s="249">
        <v>5652</v>
      </c>
      <c r="DQ41" s="250">
        <f>DP41/DEFM_Région_Dépt!BV41</f>
        <v>0.1655002781763345</v>
      </c>
      <c r="DR41" s="247">
        <v>5653</v>
      </c>
      <c r="DS41" s="248">
        <f>DR41/DEFM_Région_Dépt!BW41</f>
        <v>0.16277931352222991</v>
      </c>
      <c r="DT41" s="249">
        <v>5529</v>
      </c>
      <c r="DU41" s="250">
        <f>DT41/DEFM_Région_Dépt!BX41</f>
        <v>0.15809338632659481</v>
      </c>
      <c r="DV41" s="247">
        <v>5653</v>
      </c>
      <c r="DW41" s="248">
        <f>DV41/DEFM_Région_Dépt!BY41</f>
        <v>0.15981567341399977</v>
      </c>
      <c r="DX41" s="249">
        <v>5587</v>
      </c>
      <c r="DY41" s="250">
        <f>DX41/DEFM_Région_Dépt!BZ41</f>
        <v>0.15730052367813502</v>
      </c>
      <c r="DZ41" s="247">
        <v>5761</v>
      </c>
      <c r="EA41" s="248">
        <f>DZ41/DEFM_Région_Dépt!CA41</f>
        <v>0.16273551594587723</v>
      </c>
      <c r="EB41" s="249">
        <v>5724</v>
      </c>
      <c r="EC41" s="251">
        <f>EB41/DEFM_Région_Dépt!CB41</f>
        <v>0.15963855421686746</v>
      </c>
      <c r="ED41" s="252">
        <v>4592</v>
      </c>
      <c r="EE41" s="248">
        <f>ED41/DEFM_Région_Dépt!CC41</f>
        <v>0.12777561355668096</v>
      </c>
      <c r="EF41" s="249">
        <v>4543</v>
      </c>
      <c r="EG41" s="250">
        <f>EF41/DEFM_Région_Dépt!CD41</f>
        <v>0.12689589676266025</v>
      </c>
      <c r="EH41" s="247">
        <v>4577</v>
      </c>
      <c r="EI41" s="248">
        <f>EH41/DEFM_Région_Dépt!CE41</f>
        <v>0.12904590053005527</v>
      </c>
      <c r="EJ41" s="249">
        <v>4563</v>
      </c>
      <c r="EK41" s="250">
        <f>EJ41/DEFM_Région_Dépt!CF41</f>
        <v>0.13081620366388577</v>
      </c>
      <c r="EL41" s="247">
        <v>4590</v>
      </c>
      <c r="EM41" s="248">
        <f>EL41/DEFM_Région_Dépt!CG41</f>
        <v>0.13129290617848971</v>
      </c>
      <c r="EN41" s="249">
        <v>4529</v>
      </c>
      <c r="EO41" s="250">
        <f>EN41/DEFM_Région_Dépt!CH41</f>
        <v>0.13021102869300213</v>
      </c>
      <c r="EP41" s="247">
        <v>4358</v>
      </c>
      <c r="EQ41" s="248">
        <f>EP41/DEFM_Région_Dépt!CI41</f>
        <v>0.12405704688434058</v>
      </c>
      <c r="ER41" s="249">
        <v>4414</v>
      </c>
      <c r="ES41" s="250">
        <f>ER41/DEFM_Région_Dépt!CJ41</f>
        <v>0.1229903312992839</v>
      </c>
      <c r="ET41" s="247">
        <v>4430</v>
      </c>
      <c r="EU41" s="248">
        <f>ET41/DEFM_Région_Dépt!CK41</f>
        <v>0.12311027123165852</v>
      </c>
      <c r="EV41" s="249">
        <v>4341</v>
      </c>
      <c r="EW41" s="250">
        <f>EV41/DEFM_Région_Dépt!CL41</f>
        <v>0.12129764166759807</v>
      </c>
      <c r="EX41" s="247">
        <v>4293</v>
      </c>
      <c r="EY41" s="248">
        <f>EX41/DEFM_Région_Dépt!CM41</f>
        <v>0.12030264817150063</v>
      </c>
      <c r="EZ41" s="249">
        <v>4372</v>
      </c>
      <c r="FA41" s="250">
        <f>EZ41/DEFM_Région_Dépt!CN41</f>
        <v>0.12228686507048557</v>
      </c>
      <c r="FB41" s="247">
        <v>4429</v>
      </c>
      <c r="FC41" s="248">
        <f>FB41/DEFM_Région_Dépt!CO41</f>
        <v>0.12273117743231635</v>
      </c>
      <c r="FD41" s="249">
        <v>4436</v>
      </c>
      <c r="FE41" s="250">
        <f>FD41/DEFM_Région_Dépt!CP41</f>
        <v>0.12327701200533571</v>
      </c>
      <c r="FF41" s="247">
        <v>4415</v>
      </c>
      <c r="FG41" s="248">
        <f>FF41/DEFM_Région_Dépt!CQ41</f>
        <v>0.12388461754307201</v>
      </c>
      <c r="FH41" s="249">
        <v>4410</v>
      </c>
      <c r="FI41" s="250">
        <f>FH41/DEFM_Région_Dépt!CR41</f>
        <v>0.12409950472760017</v>
      </c>
      <c r="FJ41" s="247">
        <v>4470</v>
      </c>
      <c r="FK41" s="248">
        <f>FJ41/DEFM_Région_Dépt!CS41</f>
        <v>0.12701750397817685</v>
      </c>
      <c r="FL41" s="249">
        <v>4420</v>
      </c>
      <c r="FM41" s="250">
        <f>FL41/DEFM_Région_Dépt!CT41</f>
        <v>0.12545769350855782</v>
      </c>
      <c r="FN41" s="247">
        <v>4397</v>
      </c>
      <c r="FO41" s="248">
        <f>FN41/DEFM_Région_Dépt!CU41</f>
        <v>0.12270126970838566</v>
      </c>
      <c r="FP41" s="253">
        <v>4318</v>
      </c>
      <c r="FQ41" s="254">
        <f>FP41/DEFM_Région_Dépt!CV41</f>
        <v>0.11833703307846201</v>
      </c>
      <c r="FR41" s="247">
        <v>4321</v>
      </c>
      <c r="FS41" s="248">
        <f>FR41/DEFM_Région_Dépt!CW41</f>
        <v>0.11886553697183098</v>
      </c>
      <c r="FT41" s="253">
        <v>4287</v>
      </c>
      <c r="FU41" s="254">
        <f>FT41/DEFM_Région_Dépt!CX41</f>
        <v>0.11830449540524877</v>
      </c>
      <c r="FV41" s="247">
        <v>4388</v>
      </c>
      <c r="FW41" s="248">
        <f>FV41/DEFM_Région_Dépt!CY41</f>
        <v>0.12154114616513863</v>
      </c>
      <c r="FX41" s="255">
        <v>4485</v>
      </c>
      <c r="FY41" s="256">
        <f>FX41/DEFM_Région_Dépt!CZ41</f>
        <v>0.12378902045209902</v>
      </c>
      <c r="FZ41" s="450">
        <v>4614</v>
      </c>
      <c r="GA41" s="420">
        <f>FZ41/DEFM_Région_Dépt!DA41</f>
        <v>0.12637633525061626</v>
      </c>
      <c r="GB41" s="452">
        <v>4605</v>
      </c>
      <c r="GC41" s="420">
        <f>GB41/DEFM_Région_Dépt!DB41</f>
        <v>0.12764718926710278</v>
      </c>
      <c r="GD41" s="452">
        <v>4625</v>
      </c>
      <c r="GE41" s="420">
        <f>GD41/DEFM_Région_Dépt!DC41</f>
        <v>0.12953367875647667</v>
      </c>
      <c r="GF41" s="452">
        <v>4578</v>
      </c>
      <c r="GG41" s="420">
        <f>GF41/DEFM_Région_Dépt!DD41</f>
        <v>0.12910685580529627</v>
      </c>
      <c r="GH41" s="452">
        <v>4564</v>
      </c>
      <c r="GI41" s="420">
        <f>GH41/DEFM_Région_Dépt!DE41</f>
        <v>0.12935774615951476</v>
      </c>
      <c r="GJ41" s="452">
        <v>4564</v>
      </c>
      <c r="GK41" s="420">
        <f>GJ41/DEFM_Région_Dépt!DF41</f>
        <v>0.13070622601523568</v>
      </c>
      <c r="GL41" s="452">
        <v>4617</v>
      </c>
      <c r="GM41" s="420">
        <f>GL41/DEFM_Région_Dépt!DG41</f>
        <v>0.12960363799685606</v>
      </c>
      <c r="GN41" s="452">
        <v>4605</v>
      </c>
      <c r="GO41" s="420">
        <f>GN41/DEFM_Région_Dépt!DH41</f>
        <v>0.1271783258305946</v>
      </c>
      <c r="GP41" s="452">
        <v>4534</v>
      </c>
      <c r="GQ41" s="420">
        <f>GP41/DEFM_Région_Dépt!DI41</f>
        <v>0.12497932631346821</v>
      </c>
      <c r="GR41" s="452">
        <v>4616</v>
      </c>
      <c r="GS41" s="420">
        <f>GR41/DEFM_Région_Dépt!DJ41</f>
        <v>0.12751028977100079</v>
      </c>
      <c r="GT41" s="452">
        <v>4682</v>
      </c>
      <c r="GU41" s="420">
        <f>GT41/DEFM_Région_Dépt!DK41</f>
        <v>0.13038514021554484</v>
      </c>
      <c r="GV41" s="497">
        <v>4641</v>
      </c>
      <c r="GW41" s="498">
        <f>GV41/DEFM_Région_Dépt!DL41</f>
        <v>0.12875572201414898</v>
      </c>
      <c r="GX41" s="450">
        <v>4751</v>
      </c>
      <c r="GY41" s="420">
        <f>GX41/DEFM_Région_Dépt!DM41</f>
        <v>0.13064760071497319</v>
      </c>
      <c r="GZ41" s="452">
        <v>4830</v>
      </c>
      <c r="HA41" s="420">
        <f>GZ41/DEFM_Région_Dépt!DN41</f>
        <v>0.13369502034489439</v>
      </c>
      <c r="HB41" s="452">
        <v>4844</v>
      </c>
      <c r="HC41" s="420">
        <f>HB41/DEFM_Région_Dépt!DO41</f>
        <v>0.13516756424923962</v>
      </c>
      <c r="HD41" s="452">
        <v>4794</v>
      </c>
      <c r="HE41" s="420">
        <f>HD41/DEFM_Région_Dépt!DP41</f>
        <v>0.13507269243773246</v>
      </c>
      <c r="HF41" s="452">
        <v>4747</v>
      </c>
      <c r="HG41" s="420">
        <f>HF41/DEFM_Région_Dépt!DQ41</f>
        <v>0.13436933876811594</v>
      </c>
      <c r="HH41" s="452">
        <v>4702</v>
      </c>
      <c r="HI41" s="420">
        <f>HH41/DEFM_Région_Dépt!DR41</f>
        <v>0.13348474095102911</v>
      </c>
      <c r="HJ41" s="452">
        <v>4860</v>
      </c>
      <c r="HK41" s="420">
        <f>HJ41/DEFM_Région_Dépt!DS41</f>
        <v>0.13504126260801913</v>
      </c>
      <c r="HL41" s="452">
        <v>4841</v>
      </c>
      <c r="HM41" s="420">
        <f>HL41/DEFM_Région_Dépt!DT41</f>
        <v>0.13368127468036339</v>
      </c>
      <c r="HN41" s="452">
        <v>4773</v>
      </c>
      <c r="HO41" s="420">
        <f>HN41/DEFM_Région_Dépt!DU41</f>
        <v>0.13304529616724739</v>
      </c>
      <c r="HP41" s="452">
        <v>4736</v>
      </c>
      <c r="HQ41" s="420">
        <f>HP41/DEFM_Région_Dépt!DV41</f>
        <v>0.13339342045966651</v>
      </c>
      <c r="HR41" s="452">
        <v>4667</v>
      </c>
      <c r="HS41" s="420">
        <f>HR41/DEFM_Région_Dépt!DW41</f>
        <v>0.13354126130250657</v>
      </c>
      <c r="HT41" s="452">
        <v>4713</v>
      </c>
      <c r="HU41" s="455">
        <f>HT41/DEFM_Région_Dépt!DX41</f>
        <v>0.13405199385630581</v>
      </c>
      <c r="HV41" s="450">
        <v>4797</v>
      </c>
      <c r="HW41" s="420">
        <f>HV41/DEFM_Région_Dépt!DY41</f>
        <v>0.13778939507094848</v>
      </c>
      <c r="HX41" s="452">
        <v>4617</v>
      </c>
      <c r="HY41" s="420">
        <f>HX41/DEFM_Région_Dépt!DZ41</f>
        <v>0.13546342751518353</v>
      </c>
      <c r="HZ41" s="452">
        <v>4793</v>
      </c>
      <c r="IA41" s="420">
        <f>HZ41/DEFM_Région_Dépt!EA41</f>
        <v>0.13756780804224908</v>
      </c>
      <c r="IB41" s="452">
        <v>4993</v>
      </c>
      <c r="IC41" s="420">
        <f>IB41/DEFM_Région_Dépt!EB41</f>
        <v>0.14083831659708901</v>
      </c>
      <c r="ID41" s="452">
        <v>5106</v>
      </c>
      <c r="IE41" s="420">
        <f>ID41/DEFM_Région_Dépt!EC41</f>
        <v>0.14403385049365303</v>
      </c>
      <c r="IF41" s="452">
        <v>5044</v>
      </c>
      <c r="IG41" s="420">
        <f>IF41/DEFM_Région_Dépt!ED41</f>
        <v>0.14249795180382518</v>
      </c>
      <c r="IH41" s="452">
        <v>5125</v>
      </c>
      <c r="II41" s="420">
        <f>IH41/DEFM_Région_Dépt!EE41</f>
        <v>0.14331254718827774</v>
      </c>
      <c r="IJ41" s="452">
        <v>5179</v>
      </c>
      <c r="IK41" s="420">
        <f>IJ41/DEFM_Région_Dépt!EF41</f>
        <v>0.14322851848779003</v>
      </c>
      <c r="IL41" s="452"/>
      <c r="IM41" s="420" t="e">
        <f>IL41/DEFM_Région_Dépt!EG41</f>
        <v>#DIV/0!</v>
      </c>
      <c r="IN41" s="452"/>
      <c r="IO41" s="420" t="e">
        <f>IN41/DEFM_Région_Dépt!EH41</f>
        <v>#DIV/0!</v>
      </c>
      <c r="IP41" s="452"/>
      <c r="IQ41" s="420" t="e">
        <f>IP41/DEFM_Région_Dépt!EI41</f>
        <v>#DIV/0!</v>
      </c>
      <c r="IR41" s="452"/>
      <c r="IS41" s="455" t="e">
        <f>IR41/DEFM_Région_Dépt!EJ41</f>
        <v>#DIV/0!</v>
      </c>
    </row>
    <row r="42" spans="1:253" s="209" customFormat="1" ht="11.5" customHeight="1" x14ac:dyDescent="0.35">
      <c r="A42" s="246" t="s">
        <v>59</v>
      </c>
      <c r="B42" s="247">
        <v>1603</v>
      </c>
      <c r="C42" s="248">
        <f>B42/DEFM_Région_Dépt!O42</f>
        <v>0.13679808841099164</v>
      </c>
      <c r="D42" s="249">
        <v>1670</v>
      </c>
      <c r="E42" s="250">
        <f>D42/DEFM_Région_Dépt!P42</f>
        <v>0.13850875010367422</v>
      </c>
      <c r="F42" s="247">
        <v>1673</v>
      </c>
      <c r="G42" s="248">
        <f>F42/DEFM_Région_Dépt!Q42</f>
        <v>0.13754830222806874</v>
      </c>
      <c r="H42" s="249">
        <v>1738</v>
      </c>
      <c r="I42" s="250">
        <f>H42/DEFM_Région_Dépt!R42</f>
        <v>0.14366010910894364</v>
      </c>
      <c r="J42" s="247">
        <v>1752</v>
      </c>
      <c r="K42" s="248">
        <f>J42/DEFM_Région_Dépt!S42</f>
        <v>0.14429253829682095</v>
      </c>
      <c r="L42" s="249">
        <v>1750</v>
      </c>
      <c r="M42" s="250">
        <f>L42/DEFM_Région_Dépt!T42</f>
        <v>0.14269406392694065</v>
      </c>
      <c r="N42" s="247">
        <v>1873</v>
      </c>
      <c r="O42" s="248">
        <f>N42/DEFM_Région_Dépt!U42</f>
        <v>0.14960063897763579</v>
      </c>
      <c r="P42" s="249">
        <v>1856</v>
      </c>
      <c r="Q42" s="250">
        <f>P42/DEFM_Région_Dépt!V42</f>
        <v>0.148361310951239</v>
      </c>
      <c r="R42" s="247">
        <v>1941</v>
      </c>
      <c r="S42" s="248">
        <f>R42/DEFM_Région_Dépt!W42</f>
        <v>0.15702613057196019</v>
      </c>
      <c r="T42" s="249">
        <v>1900</v>
      </c>
      <c r="U42" s="250">
        <f>T42/DEFM_Région_Dépt!X42</f>
        <v>0.15486184693129024</v>
      </c>
      <c r="V42" s="247">
        <v>1911</v>
      </c>
      <c r="W42" s="248">
        <f>V42/DEFM_Région_Dépt!Y42</f>
        <v>0.15692231893578584</v>
      </c>
      <c r="X42" s="249">
        <v>1865</v>
      </c>
      <c r="Y42" s="250">
        <f>X42/DEFM_Région_Dépt!Z42</f>
        <v>0.15295661445091446</v>
      </c>
      <c r="Z42" s="247">
        <v>1835</v>
      </c>
      <c r="AA42" s="248">
        <f>Z42/DEFM_Région_Dépt!AA42</f>
        <v>0.14644852354349561</v>
      </c>
      <c r="AB42" s="249">
        <v>1830</v>
      </c>
      <c r="AC42" s="250">
        <f>AB42/DEFM_Région_Dépt!AB42</f>
        <v>0.14209177731190309</v>
      </c>
      <c r="AD42" s="247">
        <v>1902</v>
      </c>
      <c r="AE42" s="248">
        <f>AD42/DEFM_Région_Dépt!AC42</f>
        <v>0.14477089359110976</v>
      </c>
      <c r="AF42" s="249">
        <v>1905</v>
      </c>
      <c r="AG42" s="250">
        <f>AF42/DEFM_Région_Dépt!AD42</f>
        <v>0.14360018091361376</v>
      </c>
      <c r="AH42" s="247">
        <v>1911</v>
      </c>
      <c r="AI42" s="248">
        <f>AH42/DEFM_Région_Dépt!AE42</f>
        <v>0.14317824230164081</v>
      </c>
      <c r="AJ42" s="249">
        <v>1908</v>
      </c>
      <c r="AK42" s="250">
        <f>AJ42/DEFM_Région_Dépt!AF42</f>
        <v>0.1404386868835566</v>
      </c>
      <c r="AL42" s="247">
        <v>1961</v>
      </c>
      <c r="AM42" s="248">
        <f>AL42/DEFM_Région_Dépt!AG42</f>
        <v>0.14138428262436914</v>
      </c>
      <c r="AN42" s="249">
        <v>2022</v>
      </c>
      <c r="AO42" s="250">
        <f>AN42/DEFM_Région_Dépt!AH42</f>
        <v>0.14470765046876119</v>
      </c>
      <c r="AP42" s="247">
        <v>2069</v>
      </c>
      <c r="AQ42" s="248">
        <f>AP42/DEFM_Région_Dépt!AI42</f>
        <v>0.14997100608872138</v>
      </c>
      <c r="AR42" s="249">
        <v>2050</v>
      </c>
      <c r="AS42" s="250">
        <f>AR42/DEFM_Région_Dépt!AJ42</f>
        <v>0.15247303830420231</v>
      </c>
      <c r="AT42" s="247">
        <v>2064</v>
      </c>
      <c r="AU42" s="248">
        <f>AT42/DEFM_Région_Dépt!AK42</f>
        <v>0.15316117542297417</v>
      </c>
      <c r="AV42" s="249">
        <v>2069</v>
      </c>
      <c r="AW42" s="250">
        <f>AV42/DEFM_Région_Dépt!AL42</f>
        <v>0.15291943828529195</v>
      </c>
      <c r="AX42" s="247">
        <v>2140</v>
      </c>
      <c r="AY42" s="248">
        <f>AX42/DEFM_Région_Dépt!AM42</f>
        <v>0.15364732912119472</v>
      </c>
      <c r="AZ42" s="249">
        <v>2137</v>
      </c>
      <c r="BA42" s="250">
        <f>AZ42/DEFM_Région_Dépt!AN42</f>
        <v>0.15019679505201011</v>
      </c>
      <c r="BB42" s="247">
        <v>2152</v>
      </c>
      <c r="BC42" s="248">
        <f>BB42/DEFM_Région_Dépt!AO42</f>
        <v>0.14781234974929597</v>
      </c>
      <c r="BD42" s="249">
        <v>2227</v>
      </c>
      <c r="BE42" s="250">
        <f>BD42/DEFM_Région_Dépt!AP42</f>
        <v>0.15129076086956522</v>
      </c>
      <c r="BF42" s="247">
        <v>2288</v>
      </c>
      <c r="BG42" s="248">
        <f>BF42/DEFM_Région_Dépt!AQ42</f>
        <v>0.1547828439994588</v>
      </c>
      <c r="BH42" s="249">
        <v>2203</v>
      </c>
      <c r="BI42" s="250">
        <f>BH42/DEFM_Région_Dépt!AR42</f>
        <v>0.14845013477088947</v>
      </c>
      <c r="BJ42" s="247">
        <v>2362</v>
      </c>
      <c r="BK42" s="248">
        <f>BJ42/DEFM_Région_Dépt!AS42</f>
        <v>0.15421781143901803</v>
      </c>
      <c r="BL42" s="249">
        <v>2380</v>
      </c>
      <c r="BM42" s="250">
        <f>BL42/DEFM_Région_Dépt!AT42</f>
        <v>0.15551489806586513</v>
      </c>
      <c r="BN42" s="247">
        <v>2420</v>
      </c>
      <c r="BO42" s="248">
        <f>BN42/DEFM_Région_Dépt!AU42</f>
        <v>0.16023306627822287</v>
      </c>
      <c r="BP42" s="249">
        <v>2417</v>
      </c>
      <c r="BQ42" s="250">
        <f>BP42/DEFM_Région_Dépt!AV42</f>
        <v>0.16184545332797642</v>
      </c>
      <c r="BR42" s="247">
        <v>2443</v>
      </c>
      <c r="BS42" s="248">
        <f>BR42/DEFM_Région_Dépt!AW42</f>
        <v>0.16533567948023822</v>
      </c>
      <c r="BT42" s="249">
        <v>2401</v>
      </c>
      <c r="BU42" s="250">
        <f>BT42/DEFM_Région_Dépt!AX42</f>
        <v>0.16247124103396943</v>
      </c>
      <c r="BV42" s="247">
        <v>2399</v>
      </c>
      <c r="BW42" s="248">
        <f>BV42/DEFM_Région_Dépt!AY42</f>
        <v>0.15848582942458875</v>
      </c>
      <c r="BX42" s="249">
        <v>2343</v>
      </c>
      <c r="BY42" s="250">
        <f>BX42/DEFM_Région_Dépt!AZ42</f>
        <v>0.15440885725583234</v>
      </c>
      <c r="BZ42" s="247">
        <v>2363</v>
      </c>
      <c r="CA42" s="248">
        <f>BZ42/DEFM_Région_Dépt!BA42</f>
        <v>0.1542025580788306</v>
      </c>
      <c r="CB42" s="249">
        <v>2388</v>
      </c>
      <c r="CC42" s="250">
        <f>CB42/DEFM_Région_Dépt!BB42</f>
        <v>0.15458311755567064</v>
      </c>
      <c r="CD42" s="247">
        <v>2444</v>
      </c>
      <c r="CE42" s="248">
        <f>CD42/DEFM_Région_Dépt!BC42</f>
        <v>0.15677721470267497</v>
      </c>
      <c r="CF42" s="249">
        <v>2465</v>
      </c>
      <c r="CG42" s="250">
        <f>CF42/DEFM_Région_Dépt!BD42</f>
        <v>0.15667704824254752</v>
      </c>
      <c r="CH42" s="247">
        <v>2592</v>
      </c>
      <c r="CI42" s="248">
        <f>CH42/DEFM_Région_Dépt!BE42</f>
        <v>0.16136462678204569</v>
      </c>
      <c r="CJ42" s="249">
        <v>2511</v>
      </c>
      <c r="CK42" s="250">
        <f>CJ42/DEFM_Région_Dépt!BF42</f>
        <v>0.15803385990307761</v>
      </c>
      <c r="CL42" s="247">
        <v>2606</v>
      </c>
      <c r="CM42" s="248">
        <f>CL42/DEFM_Région_Dépt!BG42</f>
        <v>0.16468655207280081</v>
      </c>
      <c r="CN42" s="249">
        <v>2605</v>
      </c>
      <c r="CO42" s="250">
        <f>CN42/DEFM_Région_Dépt!BH42</f>
        <v>0.16597642561325263</v>
      </c>
      <c r="CP42" s="247">
        <v>2631</v>
      </c>
      <c r="CQ42" s="248">
        <f>CP42/DEFM_Région_Dépt!BI42</f>
        <v>0.16851341830525843</v>
      </c>
      <c r="CR42" s="249">
        <v>2666</v>
      </c>
      <c r="CS42" s="250">
        <f>CR42/DEFM_Région_Dépt!BJ42</f>
        <v>0.17152415878530528</v>
      </c>
      <c r="CT42" s="247">
        <v>2759</v>
      </c>
      <c r="CU42" s="248">
        <f>CT42/DEFM_Région_Dépt!BK42</f>
        <v>0.17364214236264083</v>
      </c>
      <c r="CV42" s="249">
        <v>2682</v>
      </c>
      <c r="CW42" s="250">
        <f>CV42/DEFM_Région_Dépt!BL42</f>
        <v>0.16808723990975183</v>
      </c>
      <c r="CX42" s="247">
        <v>2792</v>
      </c>
      <c r="CY42" s="248">
        <f>CX42/DEFM_Région_Dépt!BM42</f>
        <v>0.17251606524962926</v>
      </c>
      <c r="CZ42" s="249">
        <v>2848</v>
      </c>
      <c r="DA42" s="250">
        <f>CZ42/DEFM_Région_Dépt!BN42</f>
        <v>0.17441361993998408</v>
      </c>
      <c r="DB42" s="247">
        <v>2860</v>
      </c>
      <c r="DC42" s="248">
        <f>DB42/DEFM_Région_Dépt!BO42</f>
        <v>0.17411420918056739</v>
      </c>
      <c r="DD42" s="249">
        <v>2945</v>
      </c>
      <c r="DE42" s="250">
        <f>DD42/DEFM_Région_Dépt!BP42</f>
        <v>0.17731350472635318</v>
      </c>
      <c r="DF42" s="247">
        <v>3069</v>
      </c>
      <c r="DG42" s="248">
        <f>DF42/DEFM_Région_Dépt!BQ42</f>
        <v>0.18227712775435054</v>
      </c>
      <c r="DH42" s="249">
        <v>3014</v>
      </c>
      <c r="DI42" s="250">
        <f>DH42/DEFM_Région_Dépt!BR42</f>
        <v>0.18054390799089493</v>
      </c>
      <c r="DJ42" s="247">
        <v>3055</v>
      </c>
      <c r="DK42" s="248">
        <f>DJ42/DEFM_Région_Dépt!BS42</f>
        <v>0.1829122260807089</v>
      </c>
      <c r="DL42" s="249">
        <v>3121</v>
      </c>
      <c r="DM42" s="250">
        <f>DL42/DEFM_Région_Dépt!BT42</f>
        <v>0.18695339642985503</v>
      </c>
      <c r="DN42" s="247">
        <v>3147</v>
      </c>
      <c r="DO42" s="248">
        <f>DN42/DEFM_Région_Dépt!BU42</f>
        <v>0.18855602156980228</v>
      </c>
      <c r="DP42" s="249">
        <v>3046</v>
      </c>
      <c r="DQ42" s="250">
        <f>DP42/DEFM_Région_Dépt!BV42</f>
        <v>0.1844495579508296</v>
      </c>
      <c r="DR42" s="247">
        <v>3055</v>
      </c>
      <c r="DS42" s="248">
        <f>DR42/DEFM_Région_Dépt!BW42</f>
        <v>0.18097269119128015</v>
      </c>
      <c r="DT42" s="249">
        <v>3080</v>
      </c>
      <c r="DU42" s="250">
        <f>DT42/DEFM_Région_Dépt!BX42</f>
        <v>0.1797175866495507</v>
      </c>
      <c r="DV42" s="247">
        <v>3153</v>
      </c>
      <c r="DW42" s="248">
        <f>DV42/DEFM_Région_Dépt!BY42</f>
        <v>0.18101963486048914</v>
      </c>
      <c r="DX42" s="249">
        <v>3214</v>
      </c>
      <c r="DY42" s="250">
        <f>DX42/DEFM_Région_Dépt!BZ42</f>
        <v>0.18404626925499629</v>
      </c>
      <c r="DZ42" s="247">
        <v>3300</v>
      </c>
      <c r="EA42" s="248">
        <f>DZ42/DEFM_Région_Dépt!CA42</f>
        <v>0.1883884226751156</v>
      </c>
      <c r="EB42" s="249">
        <v>3352</v>
      </c>
      <c r="EC42" s="251">
        <f>EB42/DEFM_Région_Dépt!CB42</f>
        <v>0.18874936651838503</v>
      </c>
      <c r="ED42" s="252">
        <v>2691</v>
      </c>
      <c r="EE42" s="248">
        <f>ED42/DEFM_Région_Dépt!CC42</f>
        <v>0.15130728141692437</v>
      </c>
      <c r="EF42" s="249">
        <v>2690</v>
      </c>
      <c r="EG42" s="250">
        <f>EF42/DEFM_Région_Dépt!CD42</f>
        <v>0.15165182094937424</v>
      </c>
      <c r="EH42" s="247">
        <v>2700</v>
      </c>
      <c r="EI42" s="248">
        <f>EH42/DEFM_Région_Dépt!CE42</f>
        <v>0.15206983948183611</v>
      </c>
      <c r="EJ42" s="249">
        <v>2576</v>
      </c>
      <c r="EK42" s="250">
        <f>EJ42/DEFM_Région_Dépt!CF42</f>
        <v>0.149393956968045</v>
      </c>
      <c r="EL42" s="247">
        <v>2570</v>
      </c>
      <c r="EM42" s="248">
        <f>EL42/DEFM_Région_Dépt!CG42</f>
        <v>0.15053007672933871</v>
      </c>
      <c r="EN42" s="249">
        <v>2550</v>
      </c>
      <c r="EO42" s="250">
        <f>EN42/DEFM_Région_Dépt!CH42</f>
        <v>0.14979733302003173</v>
      </c>
      <c r="EP42" s="247">
        <v>2538</v>
      </c>
      <c r="EQ42" s="248">
        <f>EP42/DEFM_Région_Dépt!CI42</f>
        <v>0.14667976651447726</v>
      </c>
      <c r="ER42" s="249">
        <v>2556</v>
      </c>
      <c r="ES42" s="250">
        <f>ER42/DEFM_Région_Dépt!CJ42</f>
        <v>0.14329763973762405</v>
      </c>
      <c r="ET42" s="247">
        <v>2555</v>
      </c>
      <c r="EU42" s="248">
        <f>ET42/DEFM_Région_Dépt!CK42</f>
        <v>0.14363615920845513</v>
      </c>
      <c r="EV42" s="249">
        <v>2461</v>
      </c>
      <c r="EW42" s="250">
        <f>EV42/DEFM_Région_Dépt!CL42</f>
        <v>0.13903954802259888</v>
      </c>
      <c r="EX42" s="247">
        <v>2496</v>
      </c>
      <c r="EY42" s="248">
        <f>EX42/DEFM_Région_Dépt!CM42</f>
        <v>0.14084189143437537</v>
      </c>
      <c r="EZ42" s="249">
        <v>2555</v>
      </c>
      <c r="FA42" s="250">
        <f>EZ42/DEFM_Région_Dépt!CN42</f>
        <v>0.14286513084321181</v>
      </c>
      <c r="FB42" s="247">
        <v>2637</v>
      </c>
      <c r="FC42" s="248">
        <f>FB42/DEFM_Région_Dépt!CO42</f>
        <v>0.14600520458446375</v>
      </c>
      <c r="FD42" s="249">
        <v>2682</v>
      </c>
      <c r="FE42" s="250">
        <f>FD42/DEFM_Région_Dépt!CP42</f>
        <v>0.14911597909485155</v>
      </c>
      <c r="FF42" s="247">
        <v>2689</v>
      </c>
      <c r="FG42" s="248">
        <f>FF42/DEFM_Région_Dépt!CQ42</f>
        <v>0.15128839878474176</v>
      </c>
      <c r="FH42" s="249">
        <v>2709</v>
      </c>
      <c r="FI42" s="250">
        <f>FH42/DEFM_Région_Dépt!CR42</f>
        <v>0.15312005426181324</v>
      </c>
      <c r="FJ42" s="247">
        <v>2734</v>
      </c>
      <c r="FK42" s="248">
        <f>FJ42/DEFM_Région_Dépt!CS42</f>
        <v>0.15486575280389714</v>
      </c>
      <c r="FL42" s="249">
        <v>2673</v>
      </c>
      <c r="FM42" s="250">
        <f>FL42/DEFM_Région_Dépt!CT42</f>
        <v>0.15241190557646253</v>
      </c>
      <c r="FN42" s="247">
        <v>2641</v>
      </c>
      <c r="FO42" s="248">
        <f>FN42/DEFM_Région_Dépt!CU42</f>
        <v>0.14761611983678943</v>
      </c>
      <c r="FP42" s="253">
        <v>2667</v>
      </c>
      <c r="FQ42" s="254">
        <f>FP42/DEFM_Région_Dépt!CV42</f>
        <v>0.14600897842986971</v>
      </c>
      <c r="FR42" s="247">
        <v>2616</v>
      </c>
      <c r="FS42" s="248">
        <f>FR42/DEFM_Région_Dépt!CW42</f>
        <v>0.14319338770594997</v>
      </c>
      <c r="FT42" s="253">
        <v>2640</v>
      </c>
      <c r="FU42" s="254">
        <f>FT42/DEFM_Région_Dépt!CX42</f>
        <v>0.1444912703190849</v>
      </c>
      <c r="FV42" s="247">
        <v>2672</v>
      </c>
      <c r="FW42" s="248">
        <f>FV42/DEFM_Région_Dépt!CY42</f>
        <v>0.14681318681318681</v>
      </c>
      <c r="FX42" s="255">
        <v>2689</v>
      </c>
      <c r="FY42" s="256">
        <f>FX42/DEFM_Région_Dépt!CZ42</f>
        <v>0.14634013605442178</v>
      </c>
      <c r="FZ42" s="450">
        <v>2797</v>
      </c>
      <c r="GA42" s="420">
        <f>FZ42/DEFM_Région_Dépt!DA42</f>
        <v>0.15176342919153554</v>
      </c>
      <c r="GB42" s="452">
        <v>2770</v>
      </c>
      <c r="GC42" s="420">
        <f>GB42/DEFM_Région_Dépt!DB42</f>
        <v>0.15165617300848619</v>
      </c>
      <c r="GD42" s="452">
        <v>2768</v>
      </c>
      <c r="GE42" s="420">
        <f>GD42/DEFM_Région_Dépt!DC42</f>
        <v>0.15370092731412072</v>
      </c>
      <c r="GF42" s="452">
        <v>2801</v>
      </c>
      <c r="GG42" s="420">
        <f>GF42/DEFM_Région_Dépt!DD42</f>
        <v>0.15803430376890093</v>
      </c>
      <c r="GH42" s="452">
        <v>2779</v>
      </c>
      <c r="GI42" s="420">
        <f>GH42/DEFM_Région_Dépt!DE42</f>
        <v>0.15715659107617486</v>
      </c>
      <c r="GJ42" s="452">
        <v>2764</v>
      </c>
      <c r="GK42" s="420">
        <f>GJ42/DEFM_Région_Dépt!DF42</f>
        <v>0.15568322631519657</v>
      </c>
      <c r="GL42" s="452">
        <v>2679</v>
      </c>
      <c r="GM42" s="420">
        <f>GL42/DEFM_Région_Dépt!DG42</f>
        <v>0.14844572505125506</v>
      </c>
      <c r="GN42" s="452">
        <v>2725</v>
      </c>
      <c r="GO42" s="420">
        <f>GN42/DEFM_Région_Dépt!DH42</f>
        <v>0.14855803303712589</v>
      </c>
      <c r="GP42" s="452">
        <v>2592</v>
      </c>
      <c r="GQ42" s="420">
        <f>GP42/DEFM_Région_Dépt!DI42</f>
        <v>0.14324399005250069</v>
      </c>
      <c r="GR42" s="452">
        <v>2737</v>
      </c>
      <c r="GS42" s="420">
        <f>GR42/DEFM_Région_Dépt!DJ42</f>
        <v>0.15087371148227771</v>
      </c>
      <c r="GT42" s="452">
        <v>2746</v>
      </c>
      <c r="GU42" s="420">
        <f>GT42/DEFM_Région_Dépt!DK42</f>
        <v>0.15356224136002683</v>
      </c>
      <c r="GV42" s="497">
        <v>2788</v>
      </c>
      <c r="GW42" s="498">
        <f>GV42/DEFM_Région_Dépt!DL42</f>
        <v>0.15412681740284151</v>
      </c>
      <c r="GX42" s="450">
        <v>2876</v>
      </c>
      <c r="GY42" s="420">
        <f>GX42/DEFM_Région_Dépt!DM42</f>
        <v>0.15830030823425803</v>
      </c>
      <c r="GZ42" s="452">
        <v>2857</v>
      </c>
      <c r="HA42" s="420">
        <f>GZ42/DEFM_Région_Dépt!DN42</f>
        <v>0.16031648055664666</v>
      </c>
      <c r="HB42" s="452">
        <v>2864</v>
      </c>
      <c r="HC42" s="420">
        <f>HB42/DEFM_Région_Dépt!DO42</f>
        <v>0.16360105106820519</v>
      </c>
      <c r="HD42" s="452">
        <v>2784</v>
      </c>
      <c r="HE42" s="420">
        <f>HD42/DEFM_Région_Dépt!DP42</f>
        <v>0.16256934306569343</v>
      </c>
      <c r="HF42" s="452">
        <v>2782</v>
      </c>
      <c r="HG42" s="420">
        <f>HF42/DEFM_Région_Dépt!DQ42</f>
        <v>0.16403301886792454</v>
      </c>
      <c r="HH42" s="452">
        <v>2680</v>
      </c>
      <c r="HI42" s="420">
        <f>HH42/DEFM_Région_Dépt!DR42</f>
        <v>0.15956180042867349</v>
      </c>
      <c r="HJ42" s="452">
        <v>2753</v>
      </c>
      <c r="HK42" s="420">
        <f>HJ42/DEFM_Région_Dépt!DS42</f>
        <v>0.15973310124746157</v>
      </c>
      <c r="HL42" s="452">
        <v>2710</v>
      </c>
      <c r="HM42" s="420">
        <f>HL42/DEFM_Région_Dépt!DT42</f>
        <v>0.15650265650265649</v>
      </c>
      <c r="HN42" s="452">
        <v>2673</v>
      </c>
      <c r="HO42" s="420">
        <f>HN42/DEFM_Région_Dépt!DU42</f>
        <v>0.15434807714516688</v>
      </c>
      <c r="HP42" s="452">
        <v>2738</v>
      </c>
      <c r="HQ42" s="420">
        <f>HP42/DEFM_Région_Dépt!DV42</f>
        <v>0.15866025381004809</v>
      </c>
      <c r="HR42" s="452">
        <v>2644</v>
      </c>
      <c r="HS42" s="420">
        <f>HR42/DEFM_Région_Dépt!DW42</f>
        <v>0.15812451408408587</v>
      </c>
      <c r="HT42" s="452">
        <v>2685</v>
      </c>
      <c r="HU42" s="455">
        <f>HT42/DEFM_Région_Dépt!DX42</f>
        <v>0.16015508499850881</v>
      </c>
      <c r="HV42" s="450">
        <v>2801</v>
      </c>
      <c r="HW42" s="420">
        <f>HV42/DEFM_Région_Dépt!DY42</f>
        <v>0.16561225093123633</v>
      </c>
      <c r="HX42" s="452">
        <v>2760</v>
      </c>
      <c r="HY42" s="420">
        <f>HX42/DEFM_Région_Dépt!DZ42</f>
        <v>0.16453055141579731</v>
      </c>
      <c r="HZ42" s="452">
        <v>2879</v>
      </c>
      <c r="IA42" s="420">
        <f>HZ42/DEFM_Région_Dépt!EA42</f>
        <v>0.16726702300720428</v>
      </c>
      <c r="IB42" s="452">
        <v>2942</v>
      </c>
      <c r="IC42" s="420">
        <f>IB42/DEFM_Région_Dépt!EB42</f>
        <v>0.1683066361556064</v>
      </c>
      <c r="ID42" s="452">
        <v>2989</v>
      </c>
      <c r="IE42" s="420">
        <f>ID42/DEFM_Région_Dépt!EC42</f>
        <v>0.17010984007740027</v>
      </c>
      <c r="IF42" s="452">
        <v>2937</v>
      </c>
      <c r="IG42" s="420">
        <f>IF42/DEFM_Région_Dépt!ED42</f>
        <v>0.16627979391949271</v>
      </c>
      <c r="IH42" s="452">
        <v>3034</v>
      </c>
      <c r="II42" s="420">
        <f>IH42/DEFM_Région_Dépt!EE42</f>
        <v>0.17148993895546011</v>
      </c>
      <c r="IJ42" s="452">
        <v>3103</v>
      </c>
      <c r="IK42" s="420">
        <f>IJ42/DEFM_Région_Dépt!EF42</f>
        <v>0.17354586129753916</v>
      </c>
      <c r="IL42" s="452"/>
      <c r="IM42" s="420" t="e">
        <f>IL42/DEFM_Région_Dépt!EG42</f>
        <v>#DIV/0!</v>
      </c>
      <c r="IN42" s="452"/>
      <c r="IO42" s="420" t="e">
        <f>IN42/DEFM_Région_Dépt!EH42</f>
        <v>#DIV/0!</v>
      </c>
      <c r="IP42" s="452"/>
      <c r="IQ42" s="420" t="e">
        <f>IP42/DEFM_Région_Dépt!EI42</f>
        <v>#DIV/0!</v>
      </c>
      <c r="IR42" s="452"/>
      <c r="IS42" s="455" t="e">
        <f>IR42/DEFM_Région_Dépt!EJ42</f>
        <v>#DIV/0!</v>
      </c>
    </row>
    <row r="43" spans="1:253" s="209" customFormat="1" ht="11.5" customHeight="1" x14ac:dyDescent="0.35">
      <c r="A43" s="246" t="s">
        <v>60</v>
      </c>
      <c r="B43" s="247">
        <v>4463</v>
      </c>
      <c r="C43" s="248">
        <f>B43/DEFM_Région_Dépt!O43</f>
        <v>0.13404817684868145</v>
      </c>
      <c r="D43" s="249">
        <v>4588</v>
      </c>
      <c r="E43" s="250">
        <f>D43/DEFM_Région_Dépt!P43</f>
        <v>0.13465997475859234</v>
      </c>
      <c r="F43" s="247">
        <v>4722</v>
      </c>
      <c r="G43" s="248">
        <f>F43/DEFM_Région_Dépt!Q43</f>
        <v>0.1371797106501656</v>
      </c>
      <c r="H43" s="249">
        <v>4730</v>
      </c>
      <c r="I43" s="250">
        <f>H43/DEFM_Région_Dépt!R43</f>
        <v>0.13760400302554257</v>
      </c>
      <c r="J43" s="247">
        <v>4999</v>
      </c>
      <c r="K43" s="248">
        <f>J43/DEFM_Région_Dépt!S43</f>
        <v>0.14287347452056359</v>
      </c>
      <c r="L43" s="249">
        <v>4912</v>
      </c>
      <c r="M43" s="250">
        <f>L43/DEFM_Région_Dépt!T43</f>
        <v>0.13844029198726079</v>
      </c>
      <c r="N43" s="247">
        <v>5133</v>
      </c>
      <c r="O43" s="248">
        <f>N43/DEFM_Région_Dépt!U43</f>
        <v>0.14292874446579232</v>
      </c>
      <c r="P43" s="249">
        <v>5134</v>
      </c>
      <c r="Q43" s="250">
        <f>P43/DEFM_Région_Dépt!V43</f>
        <v>0.1445789918332864</v>
      </c>
      <c r="R43" s="247">
        <v>5161</v>
      </c>
      <c r="S43" s="248">
        <f>R43/DEFM_Région_Dépt!W43</f>
        <v>0.14792204069934078</v>
      </c>
      <c r="T43" s="249">
        <v>5044</v>
      </c>
      <c r="U43" s="250">
        <f>T43/DEFM_Région_Dépt!X43</f>
        <v>0.14819167376678322</v>
      </c>
      <c r="V43" s="247">
        <v>5138</v>
      </c>
      <c r="W43" s="248">
        <f>V43/DEFM_Région_Dépt!Y43</f>
        <v>0.15306244041944708</v>
      </c>
      <c r="X43" s="249">
        <v>4972</v>
      </c>
      <c r="Y43" s="250">
        <f>X43/DEFM_Région_Dépt!Z43</f>
        <v>0.14881771924573481</v>
      </c>
      <c r="Z43" s="247">
        <v>4897</v>
      </c>
      <c r="AA43" s="248">
        <f>Z43/DEFM_Région_Dépt!AA43</f>
        <v>0.14294471364352851</v>
      </c>
      <c r="AB43" s="249">
        <v>5031</v>
      </c>
      <c r="AC43" s="250">
        <f>AB43/DEFM_Région_Dépt!AB43</f>
        <v>0.14243247834210973</v>
      </c>
      <c r="AD43" s="247">
        <v>5055</v>
      </c>
      <c r="AE43" s="248">
        <f>AD43/DEFM_Région_Dépt!AC43</f>
        <v>0.14080779944289692</v>
      </c>
      <c r="AF43" s="249">
        <v>5117</v>
      </c>
      <c r="AG43" s="250">
        <f>AF43/DEFM_Région_Dépt!AD43</f>
        <v>0.14080127675967199</v>
      </c>
      <c r="AH43" s="247">
        <v>5239</v>
      </c>
      <c r="AI43" s="248">
        <f>AH43/DEFM_Région_Dépt!AE43</f>
        <v>0.14165585117888818</v>
      </c>
      <c r="AJ43" s="249">
        <v>5221</v>
      </c>
      <c r="AK43" s="250">
        <f>AJ43/DEFM_Région_Dépt!AF43</f>
        <v>0.13966241339646362</v>
      </c>
      <c r="AL43" s="247">
        <v>5663</v>
      </c>
      <c r="AM43" s="248">
        <f>AL43/DEFM_Région_Dépt!AG43</f>
        <v>0.15006094652604801</v>
      </c>
      <c r="AN43" s="249">
        <v>5741</v>
      </c>
      <c r="AO43" s="250">
        <f>AN43/DEFM_Région_Dépt!AH43</f>
        <v>0.15228924611385219</v>
      </c>
      <c r="AP43" s="247">
        <v>5848</v>
      </c>
      <c r="AQ43" s="248">
        <f>AP43/DEFM_Région_Dépt!AI43</f>
        <v>0.15693430656934307</v>
      </c>
      <c r="AR43" s="249">
        <v>5593</v>
      </c>
      <c r="AS43" s="250">
        <f>AR43/DEFM_Région_Dépt!AJ43</f>
        <v>0.15337574727143091</v>
      </c>
      <c r="AT43" s="247">
        <v>5652</v>
      </c>
      <c r="AU43" s="248">
        <f>AT43/DEFM_Région_Dépt!AK43</f>
        <v>0.15666056876767004</v>
      </c>
      <c r="AV43" s="249">
        <v>5537</v>
      </c>
      <c r="AW43" s="250">
        <f>AV43/DEFM_Région_Dépt!AL43</f>
        <v>0.15285024154589372</v>
      </c>
      <c r="AX43" s="247">
        <v>5574</v>
      </c>
      <c r="AY43" s="248">
        <f>AX43/DEFM_Région_Dépt!AM43</f>
        <v>0.14883845126835782</v>
      </c>
      <c r="AZ43" s="249">
        <v>5670</v>
      </c>
      <c r="BA43" s="250">
        <f>AZ43/DEFM_Région_Dépt!AN43</f>
        <v>0.14601735726610182</v>
      </c>
      <c r="BB43" s="247">
        <v>5760</v>
      </c>
      <c r="BC43" s="248">
        <f>BB43/DEFM_Région_Dépt!AO43</f>
        <v>0.14438261392690629</v>
      </c>
      <c r="BD43" s="249">
        <v>6067</v>
      </c>
      <c r="BE43" s="250">
        <f>BD43/DEFM_Région_Dépt!AP43</f>
        <v>0.14908465413441455</v>
      </c>
      <c r="BF43" s="247">
        <v>6279</v>
      </c>
      <c r="BG43" s="248">
        <f>BF43/DEFM_Région_Dépt!AQ43</f>
        <v>0.15251767106317859</v>
      </c>
      <c r="BH43" s="249">
        <v>6143</v>
      </c>
      <c r="BI43" s="250">
        <f>BH43/DEFM_Région_Dépt!AR43</f>
        <v>0.1482849349458083</v>
      </c>
      <c r="BJ43" s="247">
        <v>6518</v>
      </c>
      <c r="BK43" s="248">
        <f>BJ43/DEFM_Région_Dépt!AS43</f>
        <v>0.15329617347538749</v>
      </c>
      <c r="BL43" s="249">
        <v>6456</v>
      </c>
      <c r="BM43" s="250">
        <f>BL43/DEFM_Région_Dépt!AT43</f>
        <v>0.15301841624991111</v>
      </c>
      <c r="BN43" s="247">
        <v>6468</v>
      </c>
      <c r="BO43" s="248">
        <f>BN43/DEFM_Région_Dépt!AU43</f>
        <v>0.15552189280819448</v>
      </c>
      <c r="BP43" s="249">
        <v>6533</v>
      </c>
      <c r="BQ43" s="250">
        <f>BP43/DEFM_Région_Dépt!AV43</f>
        <v>0.15800420828596995</v>
      </c>
      <c r="BR43" s="247">
        <v>6607</v>
      </c>
      <c r="BS43" s="248">
        <f>BR43/DEFM_Région_Dépt!AW43</f>
        <v>0.16170639776787898</v>
      </c>
      <c r="BT43" s="249">
        <v>6496</v>
      </c>
      <c r="BU43" s="250">
        <f>BT43/DEFM_Région_Dépt!AX43</f>
        <v>0.16021704279195956</v>
      </c>
      <c r="BV43" s="247">
        <v>6699</v>
      </c>
      <c r="BW43" s="248">
        <f>BV43/DEFM_Région_Dépt!AY43</f>
        <v>0.15963302752293579</v>
      </c>
      <c r="BX43" s="249">
        <v>6567</v>
      </c>
      <c r="BY43" s="250">
        <f>BX43/DEFM_Région_Dépt!AZ43</f>
        <v>0.15491495836380365</v>
      </c>
      <c r="BZ43" s="247">
        <v>6842</v>
      </c>
      <c r="CA43" s="248">
        <f>BZ43/DEFM_Région_Dépt!BA43</f>
        <v>0.15625642313928792</v>
      </c>
      <c r="CB43" s="249">
        <v>7082</v>
      </c>
      <c r="CC43" s="250">
        <f>CB43/DEFM_Région_Dépt!BB43</f>
        <v>0.15941833243291914</v>
      </c>
      <c r="CD43" s="247">
        <v>7143</v>
      </c>
      <c r="CE43" s="248">
        <f>CD43/DEFM_Région_Dépt!BC43</f>
        <v>0.1602683479548565</v>
      </c>
      <c r="CF43" s="249">
        <v>7178</v>
      </c>
      <c r="CG43" s="250">
        <f>CF43/DEFM_Région_Dépt!BD43</f>
        <v>0.16059243349665525</v>
      </c>
      <c r="CH43" s="247">
        <v>7437</v>
      </c>
      <c r="CI43" s="248">
        <f>CH43/DEFM_Région_Dépt!BE43</f>
        <v>0.16464467566969226</v>
      </c>
      <c r="CJ43" s="249">
        <v>7474</v>
      </c>
      <c r="CK43" s="250">
        <f>CJ43/DEFM_Région_Dépt!BF43</f>
        <v>0.16743956807133095</v>
      </c>
      <c r="CL43" s="247">
        <v>7464</v>
      </c>
      <c r="CM43" s="248">
        <f>CL43/DEFM_Région_Dépt!BG43</f>
        <v>0.16875042391083178</v>
      </c>
      <c r="CN43" s="249">
        <v>7569</v>
      </c>
      <c r="CO43" s="250">
        <f>CN43/DEFM_Région_Dépt!BH43</f>
        <v>0.17251675251857593</v>
      </c>
      <c r="CP43" s="247">
        <v>7653</v>
      </c>
      <c r="CQ43" s="248">
        <f>CP43/DEFM_Région_Dépt!BI43</f>
        <v>0.17543095543737391</v>
      </c>
      <c r="CR43" s="249">
        <v>7652</v>
      </c>
      <c r="CS43" s="250">
        <f>CR43/DEFM_Région_Dépt!BJ43</f>
        <v>0.17709683391964451</v>
      </c>
      <c r="CT43" s="247">
        <v>7752</v>
      </c>
      <c r="CU43" s="248">
        <f>CT43/DEFM_Région_Dépt!BK43</f>
        <v>0.17312846167589779</v>
      </c>
      <c r="CV43" s="249">
        <v>7662</v>
      </c>
      <c r="CW43" s="250">
        <f>CV43/DEFM_Région_Dépt!BL43</f>
        <v>0.16753033781567728</v>
      </c>
      <c r="CX43" s="247">
        <v>7999</v>
      </c>
      <c r="CY43" s="248">
        <f>CX43/DEFM_Région_Dépt!BM43</f>
        <v>0.16942367568254507</v>
      </c>
      <c r="CZ43" s="249">
        <v>8175</v>
      </c>
      <c r="DA43" s="250">
        <f>CZ43/DEFM_Région_Dépt!BN43</f>
        <v>0.17101794903978912</v>
      </c>
      <c r="DB43" s="247">
        <v>8267</v>
      </c>
      <c r="DC43" s="248">
        <f>DB43/DEFM_Région_Dépt!BO43</f>
        <v>0.17247350413085205</v>
      </c>
      <c r="DD43" s="249">
        <v>8310</v>
      </c>
      <c r="DE43" s="250">
        <f>DD43/DEFM_Région_Dépt!BP43</f>
        <v>0.17248536676491344</v>
      </c>
      <c r="DF43" s="247">
        <v>8593</v>
      </c>
      <c r="DG43" s="248">
        <f>DF43/DEFM_Région_Dépt!BQ43</f>
        <v>0.17640417145672524</v>
      </c>
      <c r="DH43" s="249">
        <v>8544</v>
      </c>
      <c r="DI43" s="250">
        <f>DH43/DEFM_Région_Dépt!BR43</f>
        <v>0.17687609978263119</v>
      </c>
      <c r="DJ43" s="247">
        <v>8641</v>
      </c>
      <c r="DK43" s="248">
        <f>DJ43/DEFM_Région_Dépt!BS43</f>
        <v>0.17894715043074885</v>
      </c>
      <c r="DL43" s="249">
        <v>8709</v>
      </c>
      <c r="DM43" s="250">
        <f>DL43/DEFM_Région_Dépt!BT43</f>
        <v>0.18178592301911997</v>
      </c>
      <c r="DN43" s="247">
        <v>8658</v>
      </c>
      <c r="DO43" s="248">
        <f>DN43/DEFM_Région_Dépt!BU43</f>
        <v>0.18114486567913632</v>
      </c>
      <c r="DP43" s="249">
        <v>8663</v>
      </c>
      <c r="DQ43" s="250">
        <f>DP43/DEFM_Région_Dépt!BV43</f>
        <v>0.1821258882394988</v>
      </c>
      <c r="DR43" s="247">
        <v>8681</v>
      </c>
      <c r="DS43" s="248">
        <f>DR43/DEFM_Région_Dépt!BW43</f>
        <v>0.17831320351655575</v>
      </c>
      <c r="DT43" s="249">
        <v>8487</v>
      </c>
      <c r="DU43" s="250">
        <f>DT43/DEFM_Région_Dépt!BX43</f>
        <v>0.17147186584503485</v>
      </c>
      <c r="DV43" s="247">
        <v>8828</v>
      </c>
      <c r="DW43" s="248">
        <f>DV43/DEFM_Région_Dépt!BY43</f>
        <v>0.17480841963525476</v>
      </c>
      <c r="DX43" s="249">
        <v>9041</v>
      </c>
      <c r="DY43" s="250">
        <f>DX43/DEFM_Région_Dépt!BZ43</f>
        <v>0.17735449320281696</v>
      </c>
      <c r="DZ43" s="247">
        <v>9266</v>
      </c>
      <c r="EA43" s="248">
        <f>DZ43/DEFM_Région_Dépt!CA43</f>
        <v>0.18152254828977785</v>
      </c>
      <c r="EB43" s="249">
        <v>9234</v>
      </c>
      <c r="EC43" s="251">
        <f>EB43/DEFM_Région_Dépt!CB43</f>
        <v>0.17962534285214077</v>
      </c>
      <c r="ED43" s="252">
        <v>7078</v>
      </c>
      <c r="EE43" s="248">
        <f>ED43/DEFM_Région_Dépt!CC43</f>
        <v>0.13747426484869674</v>
      </c>
      <c r="EF43" s="249">
        <v>7010</v>
      </c>
      <c r="EG43" s="250">
        <f>EF43/DEFM_Région_Dépt!CD43</f>
        <v>0.13705861650959997</v>
      </c>
      <c r="EH43" s="247">
        <v>7151</v>
      </c>
      <c r="EI43" s="248">
        <f>EH43/DEFM_Région_Dépt!CE43</f>
        <v>0.14136601759414846</v>
      </c>
      <c r="EJ43" s="249">
        <v>6978</v>
      </c>
      <c r="EK43" s="250">
        <f>EJ43/DEFM_Région_Dépt!CF43</f>
        <v>0.14098678627712449</v>
      </c>
      <c r="EL43" s="247">
        <v>6868</v>
      </c>
      <c r="EM43" s="248">
        <f>EL43/DEFM_Région_Dépt!CG43</f>
        <v>0.14005750759630484</v>
      </c>
      <c r="EN43" s="249">
        <v>6885</v>
      </c>
      <c r="EO43" s="250">
        <f>EN43/DEFM_Région_Dépt!CH43</f>
        <v>0.14071122011036175</v>
      </c>
      <c r="EP43" s="247">
        <v>6639</v>
      </c>
      <c r="EQ43" s="248">
        <f>EP43/DEFM_Région_Dépt!CI43</f>
        <v>0.13364064575868595</v>
      </c>
      <c r="ER43" s="249">
        <v>6727</v>
      </c>
      <c r="ES43" s="250">
        <f>ER43/DEFM_Région_Dépt!CJ43</f>
        <v>0.1311996567394145</v>
      </c>
      <c r="ET43" s="247">
        <v>6799</v>
      </c>
      <c r="EU43" s="248">
        <f>ET43/DEFM_Région_Dépt!CK43</f>
        <v>0.13136894985991693</v>
      </c>
      <c r="EV43" s="249">
        <v>6748</v>
      </c>
      <c r="EW43" s="250">
        <f>EV43/DEFM_Région_Dépt!CL43</f>
        <v>0.13092489474399022</v>
      </c>
      <c r="EX43" s="247">
        <v>6804</v>
      </c>
      <c r="EY43" s="248">
        <f>EX43/DEFM_Région_Dépt!CM43</f>
        <v>0.13185024416711882</v>
      </c>
      <c r="EZ43" s="249">
        <v>6862</v>
      </c>
      <c r="FA43" s="250">
        <f>EZ43/DEFM_Région_Dépt!CN43</f>
        <v>0.13240713941148094</v>
      </c>
      <c r="FB43" s="247">
        <v>7079</v>
      </c>
      <c r="FC43" s="248">
        <f>FB43/DEFM_Région_Dépt!CO43</f>
        <v>0.1352399510927709</v>
      </c>
      <c r="FD43" s="249">
        <v>7079</v>
      </c>
      <c r="FE43" s="250">
        <f>FD43/DEFM_Région_Dépt!CP43</f>
        <v>0.13583942586302841</v>
      </c>
      <c r="FF43" s="247">
        <v>7116</v>
      </c>
      <c r="FG43" s="248">
        <f>FF43/DEFM_Région_Dépt!CQ43</f>
        <v>0.13803805939748987</v>
      </c>
      <c r="FH43" s="249">
        <v>6982</v>
      </c>
      <c r="FI43" s="250">
        <f>FH43/DEFM_Région_Dépt!CR43</f>
        <v>0.13746800551289623</v>
      </c>
      <c r="FJ43" s="247">
        <v>7059</v>
      </c>
      <c r="FK43" s="248">
        <f>FJ43/DEFM_Région_Dépt!CS43</f>
        <v>0.13906071470785233</v>
      </c>
      <c r="FL43" s="249">
        <v>7003</v>
      </c>
      <c r="FM43" s="250">
        <f>FL43/DEFM_Région_Dépt!CT43</f>
        <v>0.13950755010159768</v>
      </c>
      <c r="FN43" s="247">
        <v>6987</v>
      </c>
      <c r="FO43" s="248">
        <f>FN43/DEFM_Région_Dépt!CU43</f>
        <v>0.13555408970976254</v>
      </c>
      <c r="FP43" s="253">
        <v>6885</v>
      </c>
      <c r="FQ43" s="254">
        <f>FP43/DEFM_Région_Dépt!CV43</f>
        <v>0.13142824418737831</v>
      </c>
      <c r="FR43" s="247">
        <v>6865</v>
      </c>
      <c r="FS43" s="248">
        <f>FR43/DEFM_Région_Dépt!CW43</f>
        <v>0.12944526153033903</v>
      </c>
      <c r="FT43" s="253">
        <v>6900</v>
      </c>
      <c r="FU43" s="254">
        <f>FT43/DEFM_Région_Dépt!CX43</f>
        <v>0.12991658978366064</v>
      </c>
      <c r="FV43" s="247">
        <v>7014</v>
      </c>
      <c r="FW43" s="248">
        <f>FV43/DEFM_Région_Dépt!CY43</f>
        <v>0.13182475990001316</v>
      </c>
      <c r="FX43" s="255">
        <v>7046</v>
      </c>
      <c r="FY43" s="256">
        <f>FX43/DEFM_Région_Dépt!CZ43</f>
        <v>0.13212819022258893</v>
      </c>
      <c r="FZ43" s="450">
        <v>7157</v>
      </c>
      <c r="GA43" s="420">
        <f>FZ43/DEFM_Région_Dépt!DA43</f>
        <v>0.13320305229852969</v>
      </c>
      <c r="GB43" s="452">
        <v>7059</v>
      </c>
      <c r="GC43" s="420">
        <f>GB43/DEFM_Région_Dépt!DB43</f>
        <v>0.13306063976173871</v>
      </c>
      <c r="GD43" s="452">
        <v>7118</v>
      </c>
      <c r="GE43" s="420">
        <f>GD43/DEFM_Région_Dépt!DC43</f>
        <v>0.13599541459686665</v>
      </c>
      <c r="GF43" s="452">
        <v>7149</v>
      </c>
      <c r="GG43" s="420">
        <f>GF43/DEFM_Région_Dépt!DD43</f>
        <v>0.13841775092936803</v>
      </c>
      <c r="GH43" s="452">
        <v>7112</v>
      </c>
      <c r="GI43" s="420">
        <f>GH43/DEFM_Région_Dépt!DE43</f>
        <v>0.13820443062572871</v>
      </c>
      <c r="GJ43" s="452">
        <v>7044</v>
      </c>
      <c r="GK43" s="420">
        <f>GJ43/DEFM_Région_Dépt!DF43</f>
        <v>0.13807974281569765</v>
      </c>
      <c r="GL43" s="452">
        <v>6954</v>
      </c>
      <c r="GM43" s="420">
        <f>GL43/DEFM_Région_Dépt!DG43</f>
        <v>0.13249499857102029</v>
      </c>
      <c r="GN43" s="452">
        <v>6893</v>
      </c>
      <c r="GO43" s="420">
        <f>GN43/DEFM_Région_Dépt!DH43</f>
        <v>0.12841626767516814</v>
      </c>
      <c r="GP43" s="452">
        <v>6746</v>
      </c>
      <c r="GQ43" s="420">
        <f>GP43/DEFM_Région_Dépt!DI43</f>
        <v>0.1252111290532138</v>
      </c>
      <c r="GR43" s="452">
        <v>6999</v>
      </c>
      <c r="GS43" s="420">
        <f>GR43/DEFM_Région_Dépt!DJ43</f>
        <v>0.1300470094204649</v>
      </c>
      <c r="GT43" s="452">
        <v>7059</v>
      </c>
      <c r="GU43" s="420">
        <f>GT43/DEFM_Région_Dépt!DK43</f>
        <v>0.13247630665290419</v>
      </c>
      <c r="GV43" s="497">
        <v>6998</v>
      </c>
      <c r="GW43" s="498">
        <f>GV43/DEFM_Région_Dépt!DL43</f>
        <v>0.13058650096101812</v>
      </c>
      <c r="GX43" s="450">
        <v>7062</v>
      </c>
      <c r="GY43" s="420">
        <f>GX43/DEFM_Région_Dépt!DM43</f>
        <v>0.13086987139097883</v>
      </c>
      <c r="GZ43" s="452">
        <v>7086</v>
      </c>
      <c r="HA43" s="420">
        <f>GZ43/DEFM_Région_Dépt!DN43</f>
        <v>0.1325700173991132</v>
      </c>
      <c r="HB43" s="452">
        <v>7103</v>
      </c>
      <c r="HC43" s="420">
        <f>HB43/DEFM_Région_Dépt!DO43</f>
        <v>0.13452141964319533</v>
      </c>
      <c r="HD43" s="452">
        <v>6893</v>
      </c>
      <c r="HE43" s="420">
        <f>HD43/DEFM_Région_Dépt!DP43</f>
        <v>0.13304894996911673</v>
      </c>
      <c r="HF43" s="452">
        <v>6926</v>
      </c>
      <c r="HG43" s="420">
        <f>HF43/DEFM_Région_Dépt!DQ43</f>
        <v>0.13459520385557153</v>
      </c>
      <c r="HH43" s="452">
        <v>6822</v>
      </c>
      <c r="HI43" s="420">
        <f>HH43/DEFM_Région_Dépt!DR43</f>
        <v>0.13297208794635895</v>
      </c>
      <c r="HJ43" s="452">
        <v>6828</v>
      </c>
      <c r="HK43" s="420">
        <f>HJ43/DEFM_Région_Dépt!DS43</f>
        <v>0.12968660968660969</v>
      </c>
      <c r="HL43" s="452">
        <v>6798</v>
      </c>
      <c r="HM43" s="420">
        <f>HL43/DEFM_Région_Dépt!DT43</f>
        <v>0.1277003418867641</v>
      </c>
      <c r="HN43" s="452">
        <v>6761</v>
      </c>
      <c r="HO43" s="420">
        <f>HN43/DEFM_Région_Dépt!DU43</f>
        <v>0.12747464082356047</v>
      </c>
      <c r="HP43" s="452">
        <v>6637</v>
      </c>
      <c r="HQ43" s="420">
        <f>HP43/DEFM_Région_Dépt!DV43</f>
        <v>0.12589627831101333</v>
      </c>
      <c r="HR43" s="452">
        <v>6556</v>
      </c>
      <c r="HS43" s="420">
        <f>HR43/DEFM_Région_Dépt!DW43</f>
        <v>0.12669088660431321</v>
      </c>
      <c r="HT43" s="452">
        <v>6612</v>
      </c>
      <c r="HU43" s="455">
        <f>HT43/DEFM_Région_Dépt!DX43</f>
        <v>0.1271220656374368</v>
      </c>
      <c r="HV43" s="450">
        <v>6693</v>
      </c>
      <c r="HW43" s="420">
        <f>HV43/DEFM_Région_Dépt!DY43</f>
        <v>0.13046783625730995</v>
      </c>
      <c r="HX43" s="452">
        <v>6558</v>
      </c>
      <c r="HY43" s="420">
        <f>HX43/DEFM_Région_Dépt!DZ43</f>
        <v>0.12959962056835697</v>
      </c>
      <c r="HZ43" s="452">
        <v>6896</v>
      </c>
      <c r="IA43" s="420">
        <f>HZ43/DEFM_Région_Dépt!EA43</f>
        <v>0.13395493395493396</v>
      </c>
      <c r="IB43" s="452">
        <v>7238</v>
      </c>
      <c r="IC43" s="420">
        <f>IB43/DEFM_Région_Dépt!EB43</f>
        <v>0.13807180191522644</v>
      </c>
      <c r="ID43" s="452">
        <v>7357</v>
      </c>
      <c r="IE43" s="420">
        <f>ID43/DEFM_Région_Dépt!EC43</f>
        <v>0.14009864224096891</v>
      </c>
      <c r="IF43" s="452">
        <v>7346</v>
      </c>
      <c r="IG43" s="420">
        <f>IF43/DEFM_Région_Dépt!ED43</f>
        <v>0.1394695373165499</v>
      </c>
      <c r="IH43" s="452">
        <v>7590</v>
      </c>
      <c r="II43" s="420">
        <f>IH43/DEFM_Région_Dépt!EE43</f>
        <v>0.14202578544563163</v>
      </c>
      <c r="IJ43" s="452">
        <v>7610</v>
      </c>
      <c r="IK43" s="420">
        <f>IJ43/DEFM_Région_Dépt!EF43</f>
        <v>0.14004416635995584</v>
      </c>
      <c r="IL43" s="452"/>
      <c r="IM43" s="420" t="e">
        <f>IL43/DEFM_Région_Dépt!EG43</f>
        <v>#DIV/0!</v>
      </c>
      <c r="IN43" s="452"/>
      <c r="IO43" s="420" t="e">
        <f>IN43/DEFM_Région_Dépt!EH43</f>
        <v>#DIV/0!</v>
      </c>
      <c r="IP43" s="452"/>
      <c r="IQ43" s="420" t="e">
        <f>IP43/DEFM_Région_Dépt!EI43</f>
        <v>#DIV/0!</v>
      </c>
      <c r="IR43" s="452"/>
      <c r="IS43" s="455" t="e">
        <f>IR43/DEFM_Région_Dépt!EJ43</f>
        <v>#DIV/0!</v>
      </c>
    </row>
    <row r="44" spans="1:253" s="209" customFormat="1" ht="11.5" customHeight="1" x14ac:dyDescent="0.35">
      <c r="A44" s="246" t="s">
        <v>61</v>
      </c>
      <c r="B44" s="247">
        <v>2047</v>
      </c>
      <c r="C44" s="248">
        <f>B44/DEFM_Région_Dépt!O44</f>
        <v>0.10888297872340426</v>
      </c>
      <c r="D44" s="249">
        <v>1893</v>
      </c>
      <c r="E44" s="250">
        <f>D44/DEFM_Région_Dépt!P44</f>
        <v>9.8768652822706873E-2</v>
      </c>
      <c r="F44" s="247">
        <v>2005</v>
      </c>
      <c r="G44" s="248">
        <f>F44/DEFM_Région_Dépt!Q44</f>
        <v>0.10265731401361937</v>
      </c>
      <c r="H44" s="249">
        <v>2139</v>
      </c>
      <c r="I44" s="250">
        <f>H44/DEFM_Région_Dépt!R44</f>
        <v>0.10947336097036696</v>
      </c>
      <c r="J44" s="247">
        <v>2250</v>
      </c>
      <c r="K44" s="248">
        <f>J44/DEFM_Région_Dépt!S44</f>
        <v>0.11460296439667907</v>
      </c>
      <c r="L44" s="249">
        <v>2160</v>
      </c>
      <c r="M44" s="250">
        <f>L44/DEFM_Région_Dépt!T44</f>
        <v>0.1091570648878108</v>
      </c>
      <c r="N44" s="247">
        <v>2221</v>
      </c>
      <c r="O44" s="248">
        <f>N44/DEFM_Région_Dépt!U44</f>
        <v>0.1102671035646907</v>
      </c>
      <c r="P44" s="249">
        <v>2220</v>
      </c>
      <c r="Q44" s="250">
        <f>P44/DEFM_Région_Dépt!V44</f>
        <v>0.11191208348036498</v>
      </c>
      <c r="R44" s="247">
        <v>2317</v>
      </c>
      <c r="S44" s="248">
        <f>R44/DEFM_Région_Dépt!W44</f>
        <v>0.11835921536575399</v>
      </c>
      <c r="T44" s="249">
        <v>2233</v>
      </c>
      <c r="U44" s="250">
        <f>T44/DEFM_Région_Dépt!X44</f>
        <v>0.11736571008094186</v>
      </c>
      <c r="V44" s="247">
        <v>2303</v>
      </c>
      <c r="W44" s="248">
        <f>V44/DEFM_Région_Dépt!Y44</f>
        <v>0.12193572298406312</v>
      </c>
      <c r="X44" s="249">
        <v>2173</v>
      </c>
      <c r="Y44" s="250">
        <f>X44/DEFM_Région_Dépt!Z44</f>
        <v>0.1157945220078866</v>
      </c>
      <c r="Z44" s="247">
        <v>2103</v>
      </c>
      <c r="AA44" s="248">
        <f>Z44/DEFM_Région_Dépt!AA44</f>
        <v>0.10992055195484006</v>
      </c>
      <c r="AB44" s="249">
        <v>2163</v>
      </c>
      <c r="AC44" s="250">
        <f>AB44/DEFM_Région_Dépt!AB44</f>
        <v>0.10948572585543632</v>
      </c>
      <c r="AD44" s="247">
        <v>2154</v>
      </c>
      <c r="AE44" s="248">
        <f>AD44/DEFM_Région_Dépt!AC44</f>
        <v>0.10677109150391594</v>
      </c>
      <c r="AF44" s="249">
        <v>2182</v>
      </c>
      <c r="AG44" s="250">
        <f>AF44/DEFM_Région_Dépt!AD44</f>
        <v>0.10742947171483433</v>
      </c>
      <c r="AH44" s="247">
        <v>2311</v>
      </c>
      <c r="AI44" s="248">
        <f>AH44/DEFM_Région_Dépt!AE44</f>
        <v>0.11191283292978209</v>
      </c>
      <c r="AJ44" s="249">
        <v>2240</v>
      </c>
      <c r="AK44" s="250">
        <f>AJ44/DEFM_Région_Dépt!AF44</f>
        <v>0.10820733297908314</v>
      </c>
      <c r="AL44" s="247">
        <v>2335</v>
      </c>
      <c r="AM44" s="248">
        <f>AL44/DEFM_Région_Dépt!AG44</f>
        <v>0.111781320312126</v>
      </c>
      <c r="AN44" s="249">
        <v>2400</v>
      </c>
      <c r="AO44" s="250">
        <f>AN44/DEFM_Région_Dépt!AH44</f>
        <v>0.11495353961107385</v>
      </c>
      <c r="AP44" s="247">
        <v>2447</v>
      </c>
      <c r="AQ44" s="248">
        <f>AP44/DEFM_Région_Dépt!AI44</f>
        <v>0.11830400309417907</v>
      </c>
      <c r="AR44" s="249">
        <v>2404</v>
      </c>
      <c r="AS44" s="250">
        <f>AR44/DEFM_Région_Dépt!AJ44</f>
        <v>0.11865745310957551</v>
      </c>
      <c r="AT44" s="247">
        <v>2388</v>
      </c>
      <c r="AU44" s="248">
        <f>AT44/DEFM_Région_Dépt!AK44</f>
        <v>0.11927476150042456</v>
      </c>
      <c r="AV44" s="249">
        <v>2372</v>
      </c>
      <c r="AW44" s="250">
        <f>AV44/DEFM_Région_Dépt!AL44</f>
        <v>0.11848743693491183</v>
      </c>
      <c r="AX44" s="247">
        <v>2402</v>
      </c>
      <c r="AY44" s="248">
        <f>AX44/DEFM_Région_Dépt!AM44</f>
        <v>0.11756068911511355</v>
      </c>
      <c r="AZ44" s="249">
        <v>2467</v>
      </c>
      <c r="BA44" s="250">
        <f>AZ44/DEFM_Région_Dépt!AN44</f>
        <v>0.11679765173752485</v>
      </c>
      <c r="BB44" s="247">
        <v>2446</v>
      </c>
      <c r="BC44" s="248">
        <f>BB44/DEFM_Région_Dépt!AO44</f>
        <v>0.11431509090059354</v>
      </c>
      <c r="BD44" s="249">
        <v>2527</v>
      </c>
      <c r="BE44" s="250">
        <f>BD44/DEFM_Région_Dépt!AP44</f>
        <v>0.11487930172296222</v>
      </c>
      <c r="BF44" s="247">
        <v>2634</v>
      </c>
      <c r="BG44" s="248">
        <f>BF44/DEFM_Région_Dépt!AQ44</f>
        <v>0.11723861663773534</v>
      </c>
      <c r="BH44" s="249">
        <v>2708</v>
      </c>
      <c r="BI44" s="250">
        <f>BH44/DEFM_Région_Dépt!AR44</f>
        <v>0.11904866575812195</v>
      </c>
      <c r="BJ44" s="247">
        <v>2943</v>
      </c>
      <c r="BK44" s="248">
        <f>BJ44/DEFM_Région_Dépt!AS44</f>
        <v>0.12635782061740586</v>
      </c>
      <c r="BL44" s="249">
        <v>3004</v>
      </c>
      <c r="BM44" s="250">
        <f>BL44/DEFM_Région_Dépt!AT44</f>
        <v>0.12901563305274008</v>
      </c>
      <c r="BN44" s="247">
        <v>3025</v>
      </c>
      <c r="BO44" s="248">
        <f>BN44/DEFM_Région_Dépt!AU44</f>
        <v>0.13238512035010941</v>
      </c>
      <c r="BP44" s="249">
        <v>3043</v>
      </c>
      <c r="BQ44" s="250">
        <f>BP44/DEFM_Région_Dépt!AV44</f>
        <v>0.13372885080202154</v>
      </c>
      <c r="BR44" s="247">
        <v>3088</v>
      </c>
      <c r="BS44" s="248">
        <f>BR44/DEFM_Région_Dépt!AW44</f>
        <v>0.13800500536288882</v>
      </c>
      <c r="BT44" s="249">
        <v>2984</v>
      </c>
      <c r="BU44" s="250">
        <f>BT44/DEFM_Région_Dépt!AX44</f>
        <v>0.13459023048125932</v>
      </c>
      <c r="BV44" s="247">
        <v>3015</v>
      </c>
      <c r="BW44" s="248">
        <f>BV44/DEFM_Région_Dépt!AY44</f>
        <v>0.13294823176646969</v>
      </c>
      <c r="BX44" s="249">
        <v>2867</v>
      </c>
      <c r="BY44" s="250">
        <f>BX44/DEFM_Région_Dépt!AZ44</f>
        <v>0.12513639736371177</v>
      </c>
      <c r="BZ44" s="247">
        <v>2986</v>
      </c>
      <c r="CA44" s="248">
        <f>BZ44/DEFM_Région_Dépt!BA44</f>
        <v>0.12804459691252143</v>
      </c>
      <c r="CB44" s="249">
        <v>3119</v>
      </c>
      <c r="CC44" s="250">
        <f>CB44/DEFM_Région_Dépt!BB44</f>
        <v>0.13170340342876447</v>
      </c>
      <c r="CD44" s="247">
        <v>3196</v>
      </c>
      <c r="CE44" s="248">
        <f>CD44/DEFM_Région_Dépt!BC44</f>
        <v>0.13340568518595816</v>
      </c>
      <c r="CF44" s="249">
        <v>3194</v>
      </c>
      <c r="CG44" s="250">
        <f>CF44/DEFM_Région_Dépt!BD44</f>
        <v>0.13207079060535892</v>
      </c>
      <c r="CH44" s="247">
        <v>3288</v>
      </c>
      <c r="CI44" s="248">
        <f>CH44/DEFM_Région_Dépt!BE44</f>
        <v>0.13466579292267367</v>
      </c>
      <c r="CJ44" s="249">
        <v>3310</v>
      </c>
      <c r="CK44" s="250">
        <f>CJ44/DEFM_Région_Dépt!BF44</f>
        <v>0.13731021322492326</v>
      </c>
      <c r="CL44" s="247">
        <v>3329</v>
      </c>
      <c r="CM44" s="248">
        <f>CL44/DEFM_Région_Dépt!BG44</f>
        <v>0.13904435719655836</v>
      </c>
      <c r="CN44" s="249">
        <v>3352</v>
      </c>
      <c r="CO44" s="250">
        <f>CN44/DEFM_Région_Dépt!BH44</f>
        <v>0.14127960886790863</v>
      </c>
      <c r="CP44" s="247">
        <v>3330</v>
      </c>
      <c r="CQ44" s="248">
        <f>CP44/DEFM_Région_Dépt!BI44</f>
        <v>0.14154552410099464</v>
      </c>
      <c r="CR44" s="249">
        <v>3300</v>
      </c>
      <c r="CS44" s="250">
        <f>CR44/DEFM_Région_Dépt!BJ44</f>
        <v>0.14118251048173183</v>
      </c>
      <c r="CT44" s="247">
        <v>3350</v>
      </c>
      <c r="CU44" s="248">
        <f>CT44/DEFM_Région_Dépt!BK44</f>
        <v>0.13983386901531911</v>
      </c>
      <c r="CV44" s="249">
        <v>3289</v>
      </c>
      <c r="CW44" s="250">
        <f>CV44/DEFM_Région_Dépt!BL44</f>
        <v>0.13584734211721944</v>
      </c>
      <c r="CX44" s="247">
        <v>3415</v>
      </c>
      <c r="CY44" s="248">
        <f>CX44/DEFM_Région_Dépt!BM44</f>
        <v>0.13793521286048954</v>
      </c>
      <c r="CZ44" s="249">
        <v>3528</v>
      </c>
      <c r="DA44" s="250">
        <f>CZ44/DEFM_Région_Dépt!BN44</f>
        <v>0.14008338296605122</v>
      </c>
      <c r="DB44" s="247">
        <v>3527</v>
      </c>
      <c r="DC44" s="248">
        <f>DB44/DEFM_Région_Dépt!BO44</f>
        <v>0.13941262500494089</v>
      </c>
      <c r="DD44" s="249">
        <v>3524</v>
      </c>
      <c r="DE44" s="250">
        <f>DD44/DEFM_Région_Dépt!BP44</f>
        <v>0.1382123387065145</v>
      </c>
      <c r="DF44" s="247">
        <v>3660</v>
      </c>
      <c r="DG44" s="248">
        <f>DF44/DEFM_Région_Dépt!BQ44</f>
        <v>0.14208074534161491</v>
      </c>
      <c r="DH44" s="249">
        <v>3588</v>
      </c>
      <c r="DI44" s="250">
        <f>DH44/DEFM_Région_Dépt!BR44</f>
        <v>0.13962176044828392</v>
      </c>
      <c r="DJ44" s="247">
        <v>3699</v>
      </c>
      <c r="DK44" s="248">
        <f>DJ44/DEFM_Région_Dépt!BS44</f>
        <v>0.14467302878598248</v>
      </c>
      <c r="DL44" s="249">
        <v>3745</v>
      </c>
      <c r="DM44" s="250">
        <f>DL44/DEFM_Région_Dépt!BT44</f>
        <v>0.14682244089857685</v>
      </c>
      <c r="DN44" s="247">
        <v>3707</v>
      </c>
      <c r="DO44" s="248">
        <f>DN44/DEFM_Région_Dépt!BU44</f>
        <v>0.145344050186238</v>
      </c>
      <c r="DP44" s="249">
        <v>3713</v>
      </c>
      <c r="DQ44" s="250">
        <f>DP44/DEFM_Région_Dépt!BV44</f>
        <v>0.14679370601723729</v>
      </c>
      <c r="DR44" s="247">
        <v>3595</v>
      </c>
      <c r="DS44" s="248">
        <f>DR44/DEFM_Région_Dépt!BW44</f>
        <v>0.14015594541910331</v>
      </c>
      <c r="DT44" s="249">
        <v>3577</v>
      </c>
      <c r="DU44" s="250">
        <f>DT44/DEFM_Région_Dépt!BX44</f>
        <v>0.13786856812487955</v>
      </c>
      <c r="DV44" s="247">
        <v>3678</v>
      </c>
      <c r="DW44" s="248">
        <f>DV44/DEFM_Région_Dépt!BY44</f>
        <v>0.13985322635841668</v>
      </c>
      <c r="DX44" s="249">
        <v>3737</v>
      </c>
      <c r="DY44" s="250">
        <f>DX44/DEFM_Région_Dépt!BZ44</f>
        <v>0.14117335952551849</v>
      </c>
      <c r="DZ44" s="247">
        <v>3899</v>
      </c>
      <c r="EA44" s="248">
        <f>DZ44/DEFM_Région_Dépt!CA44</f>
        <v>0.14677759373588314</v>
      </c>
      <c r="EB44" s="249">
        <v>3907</v>
      </c>
      <c r="EC44" s="251">
        <f>EB44/DEFM_Région_Dépt!CB44</f>
        <v>0.14599058366340334</v>
      </c>
      <c r="ED44" s="252">
        <v>3051</v>
      </c>
      <c r="EE44" s="248">
        <f>ED44/DEFM_Région_Dépt!CC44</f>
        <v>0.11356361200029777</v>
      </c>
      <c r="EF44" s="249">
        <v>2971</v>
      </c>
      <c r="EG44" s="250">
        <f>EF44/DEFM_Région_Dépt!CD44</f>
        <v>0.11096586240382461</v>
      </c>
      <c r="EH44" s="247">
        <v>3077</v>
      </c>
      <c r="EI44" s="248">
        <f>EH44/DEFM_Région_Dépt!CE44</f>
        <v>0.11600377002827521</v>
      </c>
      <c r="EJ44" s="249">
        <v>2987</v>
      </c>
      <c r="EK44" s="250">
        <f>EJ44/DEFM_Région_Dépt!CF44</f>
        <v>0.11493766353701708</v>
      </c>
      <c r="EL44" s="247">
        <v>2973</v>
      </c>
      <c r="EM44" s="248">
        <f>EL44/DEFM_Région_Dépt!CG44</f>
        <v>0.11605574423234571</v>
      </c>
      <c r="EN44" s="249">
        <v>2873</v>
      </c>
      <c r="EO44" s="250">
        <f>EN44/DEFM_Région_Dépt!CH44</f>
        <v>0.11283038133762714</v>
      </c>
      <c r="EP44" s="247">
        <v>2795</v>
      </c>
      <c r="EQ44" s="248">
        <f>EP44/DEFM_Région_Dépt!CI44</f>
        <v>0.10769882860665844</v>
      </c>
      <c r="ER44" s="249">
        <v>2743</v>
      </c>
      <c r="ES44" s="250">
        <f>ER44/DEFM_Région_Dépt!CJ44</f>
        <v>0.10379536080523707</v>
      </c>
      <c r="ET44" s="247">
        <v>2747</v>
      </c>
      <c r="EU44" s="248">
        <f>ET44/DEFM_Région_Dépt!CK44</f>
        <v>0.10271078706300243</v>
      </c>
      <c r="EV44" s="249">
        <v>2665</v>
      </c>
      <c r="EW44" s="250">
        <f>EV44/DEFM_Région_Dépt!CL44</f>
        <v>0.10030109145652992</v>
      </c>
      <c r="EX44" s="247">
        <v>2730</v>
      </c>
      <c r="EY44" s="248">
        <f>EX44/DEFM_Région_Dépt!CM44</f>
        <v>0.10232000299838837</v>
      </c>
      <c r="EZ44" s="249">
        <v>2666</v>
      </c>
      <c r="FA44" s="250">
        <f>EZ44/DEFM_Région_Dépt!CN44</f>
        <v>9.9518459069020862E-2</v>
      </c>
      <c r="FB44" s="247">
        <v>2803</v>
      </c>
      <c r="FC44" s="248">
        <f>FB44/DEFM_Région_Dépt!CO44</f>
        <v>0.10369575672376161</v>
      </c>
      <c r="FD44" s="249">
        <v>2833</v>
      </c>
      <c r="FE44" s="250">
        <f>FD44/DEFM_Région_Dépt!CP44</f>
        <v>0.10503874531904639</v>
      </c>
      <c r="FF44" s="247">
        <v>2869</v>
      </c>
      <c r="FG44" s="248">
        <f>FF44/DEFM_Région_Dépt!CQ44</f>
        <v>0.10740491165019467</v>
      </c>
      <c r="FH44" s="249">
        <v>2830</v>
      </c>
      <c r="FI44" s="250">
        <f>FH44/DEFM_Région_Dépt!CR44</f>
        <v>0.10764139819710167</v>
      </c>
      <c r="FJ44" s="247">
        <v>2850</v>
      </c>
      <c r="FK44" s="248">
        <f>FJ44/DEFM_Région_Dépt!CS44</f>
        <v>0.10901162790697674</v>
      </c>
      <c r="FL44" s="249">
        <v>2812</v>
      </c>
      <c r="FM44" s="250">
        <f>FL44/DEFM_Région_Dépt!CT44</f>
        <v>0.10902182762765092</v>
      </c>
      <c r="FN44" s="247">
        <v>2754</v>
      </c>
      <c r="FO44" s="248">
        <f>FN44/DEFM_Région_Dépt!CU44</f>
        <v>0.10429842832796819</v>
      </c>
      <c r="FP44" s="253">
        <v>2682</v>
      </c>
      <c r="FQ44" s="254">
        <f>FP44/DEFM_Région_Dépt!CV44</f>
        <v>0.10051343552074354</v>
      </c>
      <c r="FR44" s="247">
        <v>2660</v>
      </c>
      <c r="FS44" s="248">
        <f>FR44/DEFM_Région_Dépt!CW44</f>
        <v>9.9599355974089185E-2</v>
      </c>
      <c r="FT44" s="253">
        <v>2764</v>
      </c>
      <c r="FU44" s="254">
        <f>FT44/DEFM_Région_Dépt!CX44</f>
        <v>0.1024842417500927</v>
      </c>
      <c r="FV44" s="247">
        <v>2808</v>
      </c>
      <c r="FW44" s="248">
        <f>FV44/DEFM_Région_Dépt!CY44</f>
        <v>0.10331125827814569</v>
      </c>
      <c r="FX44" s="255">
        <v>2817</v>
      </c>
      <c r="FY44" s="256">
        <f>FX44/DEFM_Région_Dépt!CZ44</f>
        <v>0.10377601768281451</v>
      </c>
      <c r="FZ44" s="450">
        <v>2934</v>
      </c>
      <c r="GA44" s="420">
        <f>FZ44/DEFM_Région_Dépt!DA44</f>
        <v>0.10742137443708125</v>
      </c>
      <c r="GB44" s="452">
        <v>2937</v>
      </c>
      <c r="GC44" s="420">
        <f>GB44/DEFM_Région_Dépt!DB44</f>
        <v>0.1082605330089572</v>
      </c>
      <c r="GD44" s="452">
        <v>2943</v>
      </c>
      <c r="GE44" s="420">
        <f>GD44/DEFM_Région_Dépt!DC44</f>
        <v>0.10933610729278895</v>
      </c>
      <c r="GF44" s="452">
        <v>2838</v>
      </c>
      <c r="GG44" s="420">
        <f>GF44/DEFM_Région_Dépt!DD44</f>
        <v>0.10668370799188032</v>
      </c>
      <c r="GH44" s="452">
        <v>2790</v>
      </c>
      <c r="GI44" s="420">
        <f>GH44/DEFM_Région_Dépt!DE44</f>
        <v>0.10602318069542087</v>
      </c>
      <c r="GJ44" s="452">
        <v>2749</v>
      </c>
      <c r="GK44" s="420">
        <f>GJ44/DEFM_Région_Dépt!DF44</f>
        <v>0.10555619552278923</v>
      </c>
      <c r="GL44" s="452">
        <v>2735</v>
      </c>
      <c r="GM44" s="420">
        <f>GL44/DEFM_Région_Dépt!DG44</f>
        <v>0.10310249934029479</v>
      </c>
      <c r="GN44" s="452">
        <v>2729</v>
      </c>
      <c r="GO44" s="420">
        <f>GN44/DEFM_Région_Dépt!DH44</f>
        <v>0.10176380654062721</v>
      </c>
      <c r="GP44" s="452">
        <v>2640</v>
      </c>
      <c r="GQ44" s="420">
        <f>GP44/DEFM_Région_Dépt!DI44</f>
        <v>9.8503787172120438E-2</v>
      </c>
      <c r="GR44" s="452">
        <v>2703</v>
      </c>
      <c r="GS44" s="420">
        <f>GR44/DEFM_Région_Dépt!DJ44</f>
        <v>0.10116017964071856</v>
      </c>
      <c r="GT44" s="452">
        <v>2725</v>
      </c>
      <c r="GU44" s="420">
        <f>GT44/DEFM_Région_Dépt!DK44</f>
        <v>0.10290008307529643</v>
      </c>
      <c r="GV44" s="497">
        <v>2707</v>
      </c>
      <c r="GW44" s="498">
        <f>GV44/DEFM_Région_Dépt!DL44</f>
        <v>0.10201620501224798</v>
      </c>
      <c r="GX44" s="450">
        <v>2827</v>
      </c>
      <c r="GY44" s="420">
        <f>GX44/DEFM_Région_Dépt!DM44</f>
        <v>0.10562696159019579</v>
      </c>
      <c r="GZ44" s="452">
        <v>2848</v>
      </c>
      <c r="HA44" s="420">
        <f>GZ44/DEFM_Région_Dépt!DN44</f>
        <v>0.10747980979696581</v>
      </c>
      <c r="HB44" s="452">
        <v>2810</v>
      </c>
      <c r="HC44" s="420">
        <f>HB44/DEFM_Région_Dépt!DO44</f>
        <v>0.1072600961905489</v>
      </c>
      <c r="HD44" s="452">
        <v>2721</v>
      </c>
      <c r="HE44" s="420">
        <f>HD44/DEFM_Région_Dépt!DP44</f>
        <v>0.10627660820997539</v>
      </c>
      <c r="HF44" s="452">
        <v>2705</v>
      </c>
      <c r="HG44" s="420">
        <f>HF44/DEFM_Région_Dépt!DQ44</f>
        <v>0.10622422933438053</v>
      </c>
      <c r="HH44" s="452">
        <v>2683</v>
      </c>
      <c r="HI44" s="420">
        <f>HH44/DEFM_Région_Dépt!DR44</f>
        <v>0.10549286360240633</v>
      </c>
      <c r="HJ44" s="452">
        <v>2696</v>
      </c>
      <c r="HK44" s="420">
        <f>HJ44/DEFM_Région_Dépt!DS44</f>
        <v>0.10449207395062207</v>
      </c>
      <c r="HL44" s="452">
        <v>2635</v>
      </c>
      <c r="HM44" s="420">
        <f>HL44/DEFM_Région_Dépt!DT44</f>
        <v>0.101416365175891</v>
      </c>
      <c r="HN44" s="452">
        <v>2616</v>
      </c>
      <c r="HO44" s="420">
        <f>HN44/DEFM_Région_Dépt!DU44</f>
        <v>0.10125798335591252</v>
      </c>
      <c r="HP44" s="452">
        <v>2634</v>
      </c>
      <c r="HQ44" s="420">
        <f>HP44/DEFM_Région_Dépt!DV44</f>
        <v>0.10263403990024937</v>
      </c>
      <c r="HR44" s="452">
        <v>2672</v>
      </c>
      <c r="HS44" s="420">
        <f>HR44/DEFM_Région_Dépt!DW44</f>
        <v>0.10571711177052423</v>
      </c>
      <c r="HT44" s="452">
        <v>2638</v>
      </c>
      <c r="HU44" s="455">
        <f>HT44/DEFM_Région_Dépt!DX44</f>
        <v>0.10444629211703686</v>
      </c>
      <c r="HV44" s="450">
        <v>2743</v>
      </c>
      <c r="HW44" s="420">
        <f>HV44/DEFM_Région_Dépt!DY44</f>
        <v>0.1081198265668112</v>
      </c>
      <c r="HX44" s="452">
        <v>2640</v>
      </c>
      <c r="HY44" s="420">
        <f>HX44/DEFM_Région_Dépt!DZ44</f>
        <v>0.1071602532878714</v>
      </c>
      <c r="HZ44" s="452">
        <v>2694</v>
      </c>
      <c r="IA44" s="420">
        <f>HZ44/DEFM_Région_Dépt!EA44</f>
        <v>0.10685387910518801</v>
      </c>
      <c r="IB44" s="452">
        <v>2838</v>
      </c>
      <c r="IC44" s="420">
        <f>IB44/DEFM_Région_Dépt!EB44</f>
        <v>0.11035072711719418</v>
      </c>
      <c r="ID44" s="452">
        <v>2873</v>
      </c>
      <c r="IE44" s="420">
        <f>ID44/DEFM_Région_Dépt!EC44</f>
        <v>0.11104239941251498</v>
      </c>
      <c r="IF44" s="452">
        <v>2890</v>
      </c>
      <c r="IG44" s="420">
        <f>IF44/DEFM_Région_Dépt!ED44</f>
        <v>0.11174264393148513</v>
      </c>
      <c r="IH44" s="452">
        <v>2980</v>
      </c>
      <c r="II44" s="420">
        <f>IH44/DEFM_Région_Dépt!EE44</f>
        <v>0.11396229301311714</v>
      </c>
      <c r="IJ44" s="452">
        <v>3004</v>
      </c>
      <c r="IK44" s="420">
        <f>IJ44/DEFM_Région_Dépt!EF44</f>
        <v>0.11351269649334945</v>
      </c>
      <c r="IL44" s="452"/>
      <c r="IM44" s="420" t="e">
        <f>IL44/DEFM_Région_Dépt!EG44</f>
        <v>#DIV/0!</v>
      </c>
      <c r="IN44" s="452"/>
      <c r="IO44" s="420" t="e">
        <f>IN44/DEFM_Région_Dépt!EH44</f>
        <v>#DIV/0!</v>
      </c>
      <c r="IP44" s="452"/>
      <c r="IQ44" s="420" t="e">
        <f>IP44/DEFM_Région_Dépt!EI44</f>
        <v>#DIV/0!</v>
      </c>
      <c r="IR44" s="452"/>
      <c r="IS44" s="455" t="e">
        <f>IR44/DEFM_Région_Dépt!EJ44</f>
        <v>#DIV/0!</v>
      </c>
    </row>
    <row r="45" spans="1:253" s="209" customFormat="1" ht="11.5" customHeight="1" x14ac:dyDescent="0.35">
      <c r="A45" s="246" t="s">
        <v>62</v>
      </c>
      <c r="B45" s="247">
        <v>4987</v>
      </c>
      <c r="C45" s="248">
        <f>B45/DEFM_Région_Dépt!O45</f>
        <v>0.12341920954290098</v>
      </c>
      <c r="D45" s="249">
        <v>5165</v>
      </c>
      <c r="E45" s="250">
        <f>D45/DEFM_Région_Dépt!P45</f>
        <v>0.12455687655243929</v>
      </c>
      <c r="F45" s="247">
        <v>5149</v>
      </c>
      <c r="G45" s="248">
        <f>F45/DEFM_Région_Dépt!Q45</f>
        <v>0.1210817166372722</v>
      </c>
      <c r="H45" s="249">
        <v>5394</v>
      </c>
      <c r="I45" s="250">
        <f>H45/DEFM_Région_Dépt!R45</f>
        <v>0.12699234844025897</v>
      </c>
      <c r="J45" s="247">
        <v>5450</v>
      </c>
      <c r="K45" s="248">
        <f>J45/DEFM_Région_Dépt!S45</f>
        <v>0.13003746033260957</v>
      </c>
      <c r="L45" s="249">
        <v>5352</v>
      </c>
      <c r="M45" s="250">
        <f>L45/DEFM_Région_Dépt!T45</f>
        <v>0.12587017873941675</v>
      </c>
      <c r="N45" s="247">
        <v>5596</v>
      </c>
      <c r="O45" s="248">
        <f>N45/DEFM_Région_Dépt!U45</f>
        <v>0.13036388202953922</v>
      </c>
      <c r="P45" s="249">
        <v>5522</v>
      </c>
      <c r="Q45" s="250">
        <f>P45/DEFM_Région_Dépt!V45</f>
        <v>0.12891628145865433</v>
      </c>
      <c r="R45" s="247">
        <v>5616</v>
      </c>
      <c r="S45" s="248">
        <f>R45/DEFM_Région_Dépt!W45</f>
        <v>0.13272203053362952</v>
      </c>
      <c r="T45" s="249">
        <v>5593</v>
      </c>
      <c r="U45" s="250">
        <f>T45/DEFM_Région_Dépt!X45</f>
        <v>0.13398653666483004</v>
      </c>
      <c r="V45" s="247">
        <v>5677</v>
      </c>
      <c r="W45" s="248">
        <f>V45/DEFM_Région_Dépt!Y45</f>
        <v>0.13654512218587647</v>
      </c>
      <c r="X45" s="249">
        <v>5511</v>
      </c>
      <c r="Y45" s="250">
        <f>X45/DEFM_Région_Dépt!Z45</f>
        <v>0.13366480717923843</v>
      </c>
      <c r="Z45" s="247">
        <v>5354</v>
      </c>
      <c r="AA45" s="248">
        <f>Z45/DEFM_Région_Dépt!AA45</f>
        <v>0.12775908559429211</v>
      </c>
      <c r="AB45" s="249">
        <v>5471</v>
      </c>
      <c r="AC45" s="250">
        <f>AB45/DEFM_Région_Dépt!AB45</f>
        <v>0.1274578324480477</v>
      </c>
      <c r="AD45" s="247">
        <v>5582</v>
      </c>
      <c r="AE45" s="248">
        <f>AD45/DEFM_Région_Dépt!AC45</f>
        <v>0.12670525479514244</v>
      </c>
      <c r="AF45" s="249">
        <v>5576</v>
      </c>
      <c r="AG45" s="250">
        <f>AF45/DEFM_Région_Dépt!AD45</f>
        <v>0.12589749379092346</v>
      </c>
      <c r="AH45" s="247">
        <v>5792</v>
      </c>
      <c r="AI45" s="248">
        <f>AH45/DEFM_Région_Dépt!AE45</f>
        <v>0.12913294539941586</v>
      </c>
      <c r="AJ45" s="249">
        <v>5736</v>
      </c>
      <c r="AK45" s="250">
        <f>AJ45/DEFM_Région_Dépt!AF45</f>
        <v>0.12688581161792684</v>
      </c>
      <c r="AL45" s="247">
        <v>6060</v>
      </c>
      <c r="AM45" s="248">
        <f>AL45/DEFM_Région_Dépt!AG45</f>
        <v>0.13116599207809354</v>
      </c>
      <c r="AN45" s="249">
        <v>6253</v>
      </c>
      <c r="AO45" s="250">
        <f>AN45/DEFM_Région_Dépt!AH45</f>
        <v>0.13553113553113552</v>
      </c>
      <c r="AP45" s="247">
        <v>6580</v>
      </c>
      <c r="AQ45" s="248">
        <f>AP45/DEFM_Région_Dépt!AI45</f>
        <v>0.1416668460826318</v>
      </c>
      <c r="AR45" s="249">
        <v>6319</v>
      </c>
      <c r="AS45" s="250">
        <f>AR45/DEFM_Région_Dépt!AJ45</f>
        <v>0.13821991819235732</v>
      </c>
      <c r="AT45" s="247">
        <v>6301</v>
      </c>
      <c r="AU45" s="248">
        <f>AT45/DEFM_Région_Dépt!AK45</f>
        <v>0.13758843567123766</v>
      </c>
      <c r="AV45" s="249">
        <v>6455</v>
      </c>
      <c r="AW45" s="250">
        <f>AV45/DEFM_Région_Dépt!AL45</f>
        <v>0.13985483696240927</v>
      </c>
      <c r="AX45" s="247">
        <v>6387</v>
      </c>
      <c r="AY45" s="248">
        <f>AX45/DEFM_Région_Dépt!AM45</f>
        <v>0.13681933079131142</v>
      </c>
      <c r="AZ45" s="249">
        <v>6501</v>
      </c>
      <c r="BA45" s="250">
        <f>AZ45/DEFM_Région_Dépt!AN45</f>
        <v>0.13696985019910246</v>
      </c>
      <c r="BB45" s="247">
        <v>6451</v>
      </c>
      <c r="BC45" s="248">
        <f>BB45/DEFM_Région_Dépt!AO45</f>
        <v>0.13313383551749045</v>
      </c>
      <c r="BD45" s="249">
        <v>6782</v>
      </c>
      <c r="BE45" s="250">
        <f>BD45/DEFM_Région_Dépt!AP45</f>
        <v>0.13745161224944771</v>
      </c>
      <c r="BF45" s="247">
        <v>6914</v>
      </c>
      <c r="BG45" s="248">
        <f>BF45/DEFM_Région_Dépt!AQ45</f>
        <v>0.1392772249305024</v>
      </c>
      <c r="BH45" s="249">
        <v>6779</v>
      </c>
      <c r="BI45" s="250">
        <f>BH45/DEFM_Région_Dépt!AR45</f>
        <v>0.13611903136420225</v>
      </c>
      <c r="BJ45" s="247">
        <v>7328</v>
      </c>
      <c r="BK45" s="248">
        <f>BJ45/DEFM_Région_Dépt!AS45</f>
        <v>0.1432005158970551</v>
      </c>
      <c r="BL45" s="249">
        <v>7257</v>
      </c>
      <c r="BM45" s="250">
        <f>BL45/DEFM_Région_Dépt!AT45</f>
        <v>0.14172444097256126</v>
      </c>
      <c r="BN45" s="247">
        <v>7532</v>
      </c>
      <c r="BO45" s="248">
        <f>BN45/DEFM_Région_Dépt!AU45</f>
        <v>0.14743188224240525</v>
      </c>
      <c r="BP45" s="249">
        <v>7639</v>
      </c>
      <c r="BQ45" s="250">
        <f>BP45/DEFM_Région_Dépt!AV45</f>
        <v>0.15009332940367423</v>
      </c>
      <c r="BR45" s="247">
        <v>7571</v>
      </c>
      <c r="BS45" s="248">
        <f>BR45/DEFM_Région_Dépt!AW45</f>
        <v>0.15027788805081382</v>
      </c>
      <c r="BT45" s="249">
        <v>7421</v>
      </c>
      <c r="BU45" s="250">
        <f>BT45/DEFM_Région_Dépt!AX45</f>
        <v>0.14815628181836332</v>
      </c>
      <c r="BV45" s="247">
        <v>7642</v>
      </c>
      <c r="BW45" s="248">
        <f>BV45/DEFM_Région_Dépt!AY45</f>
        <v>0.14964361243831753</v>
      </c>
      <c r="BX45" s="249">
        <v>7471</v>
      </c>
      <c r="BY45" s="250">
        <f>BX45/DEFM_Région_Dépt!AZ45</f>
        <v>0.14657066624813622</v>
      </c>
      <c r="BZ45" s="247">
        <v>7767</v>
      </c>
      <c r="CA45" s="248">
        <f>BZ45/DEFM_Région_Dépt!BA45</f>
        <v>0.14882161333588811</v>
      </c>
      <c r="CB45" s="249">
        <v>7906</v>
      </c>
      <c r="CC45" s="250">
        <f>CB45/DEFM_Région_Dépt!BB45</f>
        <v>0.14948005294006428</v>
      </c>
      <c r="CD45" s="247">
        <v>7927</v>
      </c>
      <c r="CE45" s="248">
        <f>CD45/DEFM_Région_Dépt!BC45</f>
        <v>0.1497270649566515</v>
      </c>
      <c r="CF45" s="249">
        <v>7896</v>
      </c>
      <c r="CG45" s="250">
        <f>CF45/DEFM_Région_Dépt!BD45</f>
        <v>0.14751433855811086</v>
      </c>
      <c r="CH45" s="247">
        <v>8377</v>
      </c>
      <c r="CI45" s="248">
        <f>CH45/DEFM_Région_Dépt!BE45</f>
        <v>0.15384756657483931</v>
      </c>
      <c r="CJ45" s="249">
        <v>8332</v>
      </c>
      <c r="CK45" s="250">
        <f>CJ45/DEFM_Région_Dépt!BF45</f>
        <v>0.15357676073212542</v>
      </c>
      <c r="CL45" s="247">
        <v>8494</v>
      </c>
      <c r="CM45" s="248">
        <f>CL45/DEFM_Région_Dépt!BG45</f>
        <v>0.15680555299156343</v>
      </c>
      <c r="CN45" s="249">
        <v>8532</v>
      </c>
      <c r="CO45" s="250">
        <f>CN45/DEFM_Région_Dépt!BH45</f>
        <v>0.15835483212383303</v>
      </c>
      <c r="CP45" s="247">
        <v>8723</v>
      </c>
      <c r="CQ45" s="248">
        <f>CP45/DEFM_Région_Dépt!BI45</f>
        <v>0.1626848691695108</v>
      </c>
      <c r="CR45" s="249">
        <v>8621</v>
      </c>
      <c r="CS45" s="250">
        <f>CR45/DEFM_Région_Dépt!BJ45</f>
        <v>0.16187847378699113</v>
      </c>
      <c r="CT45" s="247">
        <v>8653</v>
      </c>
      <c r="CU45" s="248">
        <f>CT45/DEFM_Région_Dépt!BK45</f>
        <v>0.15980866546005246</v>
      </c>
      <c r="CV45" s="249">
        <v>8554</v>
      </c>
      <c r="CW45" s="250">
        <f>CV45/DEFM_Région_Dépt!BL45</f>
        <v>0.15663224199809567</v>
      </c>
      <c r="CX45" s="247">
        <v>8877</v>
      </c>
      <c r="CY45" s="248">
        <f>CX45/DEFM_Région_Dépt!BM45</f>
        <v>0.15848389630793402</v>
      </c>
      <c r="CZ45" s="249">
        <v>8986</v>
      </c>
      <c r="DA45" s="250">
        <f>CZ45/DEFM_Région_Dépt!BN45</f>
        <v>0.15770999333075925</v>
      </c>
      <c r="DB45" s="247">
        <v>9176</v>
      </c>
      <c r="DC45" s="248">
        <f>DB45/DEFM_Région_Dépt!BO45</f>
        <v>0.16121721102658257</v>
      </c>
      <c r="DD45" s="249">
        <v>9316</v>
      </c>
      <c r="DE45" s="250">
        <f>DD45/DEFM_Région_Dépt!BP45</f>
        <v>0.1617979089235472</v>
      </c>
      <c r="DF45" s="247">
        <v>9448</v>
      </c>
      <c r="DG45" s="248">
        <f>DF45/DEFM_Région_Dépt!BQ45</f>
        <v>0.16267217630853995</v>
      </c>
      <c r="DH45" s="249">
        <v>9461</v>
      </c>
      <c r="DI45" s="250">
        <f>DH45/DEFM_Région_Dépt!BR45</f>
        <v>0.16332061661689309</v>
      </c>
      <c r="DJ45" s="247">
        <v>9655</v>
      </c>
      <c r="DK45" s="248">
        <f>DJ45/DEFM_Région_Dépt!BS45</f>
        <v>0.16585357474147111</v>
      </c>
      <c r="DL45" s="249">
        <v>9639</v>
      </c>
      <c r="DM45" s="250">
        <f>DL45/DEFM_Région_Dépt!BT45</f>
        <v>0.16581228927268973</v>
      </c>
      <c r="DN45" s="247">
        <v>9705</v>
      </c>
      <c r="DO45" s="248">
        <f>DN45/DEFM_Région_Dépt!BU45</f>
        <v>0.16718058259116983</v>
      </c>
      <c r="DP45" s="249">
        <v>9698</v>
      </c>
      <c r="DQ45" s="250">
        <f>DP45/DEFM_Région_Dépt!BV45</f>
        <v>0.16848798624020569</v>
      </c>
      <c r="DR45" s="247">
        <v>9632</v>
      </c>
      <c r="DS45" s="248">
        <f>DR45/DEFM_Région_Dépt!BW45</f>
        <v>0.16563488788003852</v>
      </c>
      <c r="DT45" s="249">
        <v>9452</v>
      </c>
      <c r="DU45" s="250">
        <f>DT45/DEFM_Région_Dépt!BX45</f>
        <v>0.16147052291712935</v>
      </c>
      <c r="DV45" s="247">
        <v>9690</v>
      </c>
      <c r="DW45" s="248">
        <f>DV45/DEFM_Région_Dépt!BY45</f>
        <v>0.16303250555219059</v>
      </c>
      <c r="DX45" s="249">
        <v>9632</v>
      </c>
      <c r="DY45" s="250">
        <f>DX45/DEFM_Région_Dépt!BZ45</f>
        <v>0.16025289077447799</v>
      </c>
      <c r="DZ45" s="247">
        <v>10115</v>
      </c>
      <c r="EA45" s="248">
        <f>DZ45/DEFM_Région_Dépt!CA45</f>
        <v>0.16822445449707291</v>
      </c>
      <c r="EB45" s="249">
        <v>10263</v>
      </c>
      <c r="EC45" s="251">
        <f>EB45/DEFM_Région_Dépt!CB45</f>
        <v>0.16927263730826322</v>
      </c>
      <c r="ED45" s="252">
        <v>8198</v>
      </c>
      <c r="EE45" s="248">
        <f>ED45/DEFM_Région_Dépt!CC45</f>
        <v>0.13495316641151003</v>
      </c>
      <c r="EF45" s="249">
        <v>8003</v>
      </c>
      <c r="EG45" s="250">
        <f>EF45/DEFM_Région_Dépt!CD45</f>
        <v>0.13212375354949482</v>
      </c>
      <c r="EH45" s="247">
        <v>8031</v>
      </c>
      <c r="EI45" s="248">
        <f>EH45/DEFM_Région_Dépt!CE45</f>
        <v>0.13336986847349541</v>
      </c>
      <c r="EJ45" s="249">
        <v>8107</v>
      </c>
      <c r="EK45" s="250">
        <f>EJ45/DEFM_Région_Dépt!CF45</f>
        <v>0.13584342901188023</v>
      </c>
      <c r="EL45" s="247">
        <v>7843</v>
      </c>
      <c r="EM45" s="248">
        <f>EL45/DEFM_Région_Dépt!CG45</f>
        <v>0.13183728357707178</v>
      </c>
      <c r="EN45" s="249">
        <v>7768</v>
      </c>
      <c r="EO45" s="250">
        <f>EN45/DEFM_Région_Dépt!CH45</f>
        <v>0.1315005417118093</v>
      </c>
      <c r="EP45" s="247">
        <v>7636</v>
      </c>
      <c r="EQ45" s="248">
        <f>EP45/DEFM_Région_Dépt!CI45</f>
        <v>0.12801770386266095</v>
      </c>
      <c r="ER45" s="249">
        <v>7829</v>
      </c>
      <c r="ES45" s="250">
        <f>ER45/DEFM_Région_Dépt!CJ45</f>
        <v>0.12827696945864464</v>
      </c>
      <c r="ET45" s="247">
        <v>7855</v>
      </c>
      <c r="EU45" s="248">
        <f>ET45/DEFM_Région_Dépt!CK45</f>
        <v>0.1280358598207009</v>
      </c>
      <c r="EV45" s="249">
        <v>7838</v>
      </c>
      <c r="EW45" s="250">
        <f>EV45/DEFM_Région_Dépt!CL45</f>
        <v>0.12832771210583188</v>
      </c>
      <c r="EX45" s="247">
        <v>7744</v>
      </c>
      <c r="EY45" s="248">
        <f>EX45/DEFM_Région_Dépt!CM45</f>
        <v>0.1277866701869606</v>
      </c>
      <c r="EZ45" s="249">
        <v>7650</v>
      </c>
      <c r="FA45" s="250">
        <f>EZ45/DEFM_Région_Dépt!CN45</f>
        <v>0.12630848991183172</v>
      </c>
      <c r="FB45" s="247">
        <v>8041</v>
      </c>
      <c r="FC45" s="248">
        <f>FB45/DEFM_Région_Dépt!CO45</f>
        <v>0.1311317677756034</v>
      </c>
      <c r="FD45" s="249">
        <v>7937</v>
      </c>
      <c r="FE45" s="250">
        <f>FD45/DEFM_Région_Dépt!CP45</f>
        <v>0.13012755352985539</v>
      </c>
      <c r="FF45" s="247">
        <v>8011</v>
      </c>
      <c r="FG45" s="248">
        <f>FF45/DEFM_Région_Dépt!CQ45</f>
        <v>0.13173603459900346</v>
      </c>
      <c r="FH45" s="249">
        <v>7854</v>
      </c>
      <c r="FI45" s="250">
        <f>FH45/DEFM_Région_Dépt!CR45</f>
        <v>0.1301926200974704</v>
      </c>
      <c r="FJ45" s="247">
        <v>7838</v>
      </c>
      <c r="FK45" s="248">
        <f>FJ45/DEFM_Région_Dépt!CS45</f>
        <v>0.13076409743076409</v>
      </c>
      <c r="FL45" s="249">
        <v>7638</v>
      </c>
      <c r="FM45" s="250">
        <f>FL45/DEFM_Région_Dépt!CT45</f>
        <v>0.12888093952483801</v>
      </c>
      <c r="FN45" s="247">
        <v>7635</v>
      </c>
      <c r="FO45" s="248">
        <f>FN45/DEFM_Région_Dépt!CU45</f>
        <v>0.12668624620439045</v>
      </c>
      <c r="FP45" s="253">
        <v>7551</v>
      </c>
      <c r="FQ45" s="254">
        <f>FP45/DEFM_Région_Dépt!CV45</f>
        <v>0.12373617369930356</v>
      </c>
      <c r="FR45" s="247">
        <v>7568</v>
      </c>
      <c r="FS45" s="248">
        <f>FR45/DEFM_Région_Dépt!CW45</f>
        <v>0.12406760766569944</v>
      </c>
      <c r="FT45" s="253">
        <v>7654</v>
      </c>
      <c r="FU45" s="254">
        <f>FT45/DEFM_Région_Dépt!CX45</f>
        <v>0.12550215619722235</v>
      </c>
      <c r="FV45" s="247">
        <v>7793</v>
      </c>
      <c r="FW45" s="248">
        <f>FV45/DEFM_Région_Dépt!CY45</f>
        <v>0.12847016155621496</v>
      </c>
      <c r="FX45" s="255">
        <v>7740</v>
      </c>
      <c r="FY45" s="256">
        <f>FX45/DEFM_Région_Dépt!CZ45</f>
        <v>0.12770169938953968</v>
      </c>
      <c r="FZ45" s="450">
        <v>8000</v>
      </c>
      <c r="GA45" s="420">
        <f>FZ45/DEFM_Région_Dépt!DA45</f>
        <v>0.13066557778685178</v>
      </c>
      <c r="GB45" s="452">
        <v>7847</v>
      </c>
      <c r="GC45" s="420">
        <f>GB45/DEFM_Région_Dépt!DB45</f>
        <v>0.12932199479218168</v>
      </c>
      <c r="GD45" s="452">
        <v>8010</v>
      </c>
      <c r="GE45" s="420">
        <f>GD45/DEFM_Région_Dépt!DC45</f>
        <v>0.13245580672366181</v>
      </c>
      <c r="GF45" s="452">
        <v>7852</v>
      </c>
      <c r="GG45" s="420">
        <f>GF45/DEFM_Région_Dépt!DD45</f>
        <v>0.13142082447654277</v>
      </c>
      <c r="GH45" s="452">
        <v>7965</v>
      </c>
      <c r="GI45" s="420">
        <f>GH45/DEFM_Région_Dépt!DE45</f>
        <v>0.13332552183592508</v>
      </c>
      <c r="GJ45" s="452">
        <v>7860</v>
      </c>
      <c r="GK45" s="420">
        <f>GJ45/DEFM_Région_Dépt!DF45</f>
        <v>0.13261793885401904</v>
      </c>
      <c r="GL45" s="452">
        <v>7906</v>
      </c>
      <c r="GM45" s="420">
        <f>GL45/DEFM_Région_Dépt!DG45</f>
        <v>0.13069712849845433</v>
      </c>
      <c r="GN45" s="452">
        <v>7873</v>
      </c>
      <c r="GO45" s="420">
        <f>GN45/DEFM_Région_Dépt!DH45</f>
        <v>0.12874476713762428</v>
      </c>
      <c r="GP45" s="452">
        <v>7736</v>
      </c>
      <c r="GQ45" s="420">
        <f>GP45/DEFM_Région_Dépt!DI45</f>
        <v>0.1257497683642452</v>
      </c>
      <c r="GR45" s="452">
        <v>7926</v>
      </c>
      <c r="GS45" s="420">
        <f>GR45/DEFM_Région_Dépt!DJ45</f>
        <v>0.12919525990643693</v>
      </c>
      <c r="GT45" s="452">
        <v>8037</v>
      </c>
      <c r="GU45" s="420">
        <f>GT45/DEFM_Région_Dépt!DK45</f>
        <v>0.13293306207512529</v>
      </c>
      <c r="GV45" s="497">
        <v>8005</v>
      </c>
      <c r="GW45" s="498">
        <f>GV45/DEFM_Région_Dépt!DL45</f>
        <v>0.13153786745978277</v>
      </c>
      <c r="GX45" s="450">
        <v>8155</v>
      </c>
      <c r="GY45" s="420">
        <f>GX45/DEFM_Région_Dépt!DM45</f>
        <v>0.13238421454197172</v>
      </c>
      <c r="GZ45" s="452">
        <v>8094</v>
      </c>
      <c r="HA45" s="420">
        <f>GZ45/DEFM_Région_Dépt!DN45</f>
        <v>0.13225058004640372</v>
      </c>
      <c r="HB45" s="452">
        <v>8132</v>
      </c>
      <c r="HC45" s="420">
        <f>HB45/DEFM_Région_Dépt!DO45</f>
        <v>0.13390857594519825</v>
      </c>
      <c r="HD45" s="452">
        <v>7985</v>
      </c>
      <c r="HE45" s="420">
        <f>HD45/DEFM_Région_Dépt!DP45</f>
        <v>0.13304785390562518</v>
      </c>
      <c r="HF45" s="452">
        <v>8058</v>
      </c>
      <c r="HG45" s="420">
        <f>HF45/DEFM_Région_Dépt!DQ45</f>
        <v>0.13567940730762754</v>
      </c>
      <c r="HH45" s="452">
        <v>7986</v>
      </c>
      <c r="HI45" s="420">
        <f>HH45/DEFM_Région_Dépt!DR45</f>
        <v>0.13516120842853516</v>
      </c>
      <c r="HJ45" s="452">
        <v>8097</v>
      </c>
      <c r="HK45" s="420">
        <f>HJ45/DEFM_Région_Dépt!DS45</f>
        <v>0.13474787818272591</v>
      </c>
      <c r="HL45" s="452">
        <v>8093</v>
      </c>
      <c r="HM45" s="420">
        <f>HL45/DEFM_Région_Dépt!DT45</f>
        <v>0.13434817975065988</v>
      </c>
      <c r="HN45" s="452">
        <v>7949</v>
      </c>
      <c r="HO45" s="420">
        <f>HN45/DEFM_Région_Dépt!DU45</f>
        <v>0.13271558560814758</v>
      </c>
      <c r="HP45" s="452">
        <v>8038</v>
      </c>
      <c r="HQ45" s="420">
        <f>HP45/DEFM_Région_Dépt!DV45</f>
        <v>0.13552749161172842</v>
      </c>
      <c r="HR45" s="452">
        <v>8042</v>
      </c>
      <c r="HS45" s="420">
        <f>HR45/DEFM_Région_Dépt!DW45</f>
        <v>0.13821431640457163</v>
      </c>
      <c r="HT45" s="452">
        <v>8075</v>
      </c>
      <c r="HU45" s="455">
        <f>HT45/DEFM_Région_Dépt!DX45</f>
        <v>0.13820192027931336</v>
      </c>
      <c r="HV45" s="450">
        <v>8327</v>
      </c>
      <c r="HW45" s="420">
        <f>HV45/DEFM_Région_Dépt!DY45</f>
        <v>0.14144004891885925</v>
      </c>
      <c r="HX45" s="452">
        <v>8101</v>
      </c>
      <c r="HY45" s="420">
        <f>HX45/DEFM_Région_Dépt!DZ45</f>
        <v>0.14048870159374297</v>
      </c>
      <c r="HZ45" s="452">
        <v>8190</v>
      </c>
      <c r="IA45" s="420">
        <f>HZ45/DEFM_Région_Dépt!EA45</f>
        <v>0.13968719619314016</v>
      </c>
      <c r="IB45" s="452">
        <v>8560</v>
      </c>
      <c r="IC45" s="420">
        <f>IB45/DEFM_Région_Dépt!EB45</f>
        <v>0.14286429560892569</v>
      </c>
      <c r="ID45" s="452">
        <v>8779</v>
      </c>
      <c r="IE45" s="420">
        <f>ID45/DEFM_Région_Dépt!EC45</f>
        <v>0.14623867270788912</v>
      </c>
      <c r="IF45" s="452">
        <v>8824</v>
      </c>
      <c r="IG45" s="420">
        <f>IF45/DEFM_Région_Dépt!ED45</f>
        <v>0.14672918953074596</v>
      </c>
      <c r="IH45" s="452">
        <v>9110</v>
      </c>
      <c r="II45" s="420">
        <f>IH45/DEFM_Région_Dépt!EE45</f>
        <v>0.15033003300330033</v>
      </c>
      <c r="IJ45" s="452">
        <v>9351</v>
      </c>
      <c r="IK45" s="420">
        <f>IJ45/DEFM_Région_Dépt!EF45</f>
        <v>0.15228153600625347</v>
      </c>
      <c r="IL45" s="452"/>
      <c r="IM45" s="420" t="e">
        <f>IL45/DEFM_Région_Dépt!EG45</f>
        <v>#DIV/0!</v>
      </c>
      <c r="IN45" s="452"/>
      <c r="IO45" s="420" t="e">
        <f>IN45/DEFM_Région_Dépt!EH45</f>
        <v>#DIV/0!</v>
      </c>
      <c r="IP45" s="452"/>
      <c r="IQ45" s="420" t="e">
        <f>IP45/DEFM_Région_Dépt!EI45</f>
        <v>#DIV/0!</v>
      </c>
      <c r="IR45" s="452"/>
      <c r="IS45" s="455" t="e">
        <f>IR45/DEFM_Région_Dépt!EJ45</f>
        <v>#DIV/0!</v>
      </c>
    </row>
    <row r="46" spans="1:253" s="243" customFormat="1" ht="11.5" customHeight="1" x14ac:dyDescent="0.35">
      <c r="A46" s="258" t="s">
        <v>298</v>
      </c>
      <c r="B46" s="258">
        <v>19134</v>
      </c>
      <c r="C46" s="259">
        <f>B46/DEFM_Région_Dépt!O46</f>
        <v>0.1292540902765581</v>
      </c>
      <c r="D46" s="258">
        <v>19460</v>
      </c>
      <c r="E46" s="259">
        <f>D46/DEFM_Région_Dépt!P46</f>
        <v>0.12844036697247707</v>
      </c>
      <c r="F46" s="258">
        <v>19628</v>
      </c>
      <c r="G46" s="259">
        <f>F46/DEFM_Région_Dépt!Q46</f>
        <v>0.12740077240125922</v>
      </c>
      <c r="H46" s="258">
        <v>20145</v>
      </c>
      <c r="I46" s="259">
        <f>H46/DEFM_Région_Dépt!R46</f>
        <v>0.13110625170838378</v>
      </c>
      <c r="J46" s="258">
        <v>20879</v>
      </c>
      <c r="K46" s="259">
        <f>J46/DEFM_Région_Dépt!S46</f>
        <v>0.13560433850750145</v>
      </c>
      <c r="L46" s="258">
        <v>20432</v>
      </c>
      <c r="M46" s="259">
        <f>L46/DEFM_Région_Dépt!T46</f>
        <v>0.1311197674343984</v>
      </c>
      <c r="N46" s="258">
        <v>21548</v>
      </c>
      <c r="O46" s="259">
        <f>N46/DEFM_Région_Dépt!U46</f>
        <v>0.13630124422010109</v>
      </c>
      <c r="P46" s="258">
        <v>21511</v>
      </c>
      <c r="Q46" s="259">
        <f>P46/DEFM_Région_Dépt!V46</f>
        <v>0.13695865327068291</v>
      </c>
      <c r="R46" s="258">
        <v>21995</v>
      </c>
      <c r="S46" s="259">
        <f>R46/DEFM_Région_Dépt!W46</f>
        <v>0.14168019375950117</v>
      </c>
      <c r="T46" s="258">
        <v>21635</v>
      </c>
      <c r="U46" s="259">
        <f>T46/DEFM_Région_Dépt!X46</f>
        <v>0.14206821375569653</v>
      </c>
      <c r="V46" s="258">
        <v>22023</v>
      </c>
      <c r="W46" s="259">
        <f>V46/DEFM_Région_Dépt!Y46</f>
        <v>0.14606242289989255</v>
      </c>
      <c r="X46" s="258">
        <v>21341</v>
      </c>
      <c r="Y46" s="259">
        <f>X46/DEFM_Région_Dépt!Z46</f>
        <v>0.14227807593586453</v>
      </c>
      <c r="Z46" s="258">
        <v>20821</v>
      </c>
      <c r="AA46" s="259">
        <f>Z46/DEFM_Région_Dépt!AA46</f>
        <v>0.13631393910031883</v>
      </c>
      <c r="AB46" s="258">
        <v>21115</v>
      </c>
      <c r="AC46" s="259">
        <f>AB46/DEFM_Région_Dépt!AB46</f>
        <v>0.13461734628822075</v>
      </c>
      <c r="AD46" s="258">
        <v>21408</v>
      </c>
      <c r="AE46" s="259">
        <f>AD46/DEFM_Région_Dépt!AC46</f>
        <v>0.13370557044087614</v>
      </c>
      <c r="AF46" s="258">
        <v>21519</v>
      </c>
      <c r="AG46" s="259">
        <f>AF46/DEFM_Région_Dépt!AD46</f>
        <v>0.13342551199459329</v>
      </c>
      <c r="AH46" s="258">
        <v>22127</v>
      </c>
      <c r="AI46" s="259">
        <f>AH46/DEFM_Région_Dépt!AE46</f>
        <v>0.13540124098936471</v>
      </c>
      <c r="AJ46" s="258">
        <v>21932</v>
      </c>
      <c r="AK46" s="259">
        <f>AJ46/DEFM_Région_Dépt!AF46</f>
        <v>0.13316656142225677</v>
      </c>
      <c r="AL46" s="258">
        <v>23295</v>
      </c>
      <c r="AM46" s="259">
        <f>AL46/DEFM_Région_Dépt!AG46</f>
        <v>0.13937584511002885</v>
      </c>
      <c r="AN46" s="258">
        <v>23844</v>
      </c>
      <c r="AO46" s="259">
        <f>AN46/DEFM_Région_Dépt!AH46</f>
        <v>0.14289053089549286</v>
      </c>
      <c r="AP46" s="258">
        <v>24661</v>
      </c>
      <c r="AQ46" s="259">
        <f>AP46/DEFM_Région_Dépt!AI46</f>
        <v>0.14828154312376737</v>
      </c>
      <c r="AR46" s="258">
        <v>23911</v>
      </c>
      <c r="AS46" s="259">
        <f>AR46/DEFM_Région_Dépt!AJ46</f>
        <v>0.14626969756288538</v>
      </c>
      <c r="AT46" s="258">
        <v>24187</v>
      </c>
      <c r="AU46" s="259">
        <f>AT46/DEFM_Région_Dépt!AK46</f>
        <v>0.14855054661589484</v>
      </c>
      <c r="AV46" s="258">
        <v>24115</v>
      </c>
      <c r="AW46" s="259">
        <f>AV46/DEFM_Région_Dépt!AL46</f>
        <v>0.14761694886203647</v>
      </c>
      <c r="AX46" s="258">
        <v>24163</v>
      </c>
      <c r="AY46" s="259">
        <f>AX46/DEFM_Région_Dépt!AM46</f>
        <v>0.14472068661919107</v>
      </c>
      <c r="AZ46" s="258">
        <v>24552</v>
      </c>
      <c r="BA46" s="259">
        <f>AZ46/DEFM_Région_Dépt!AN46</f>
        <v>0.14333000577943572</v>
      </c>
      <c r="BB46" s="258">
        <v>24686</v>
      </c>
      <c r="BC46" s="259">
        <f>BB46/DEFM_Région_Dépt!AO46</f>
        <v>0.14083832062026827</v>
      </c>
      <c r="BD46" s="258">
        <v>25733</v>
      </c>
      <c r="BE46" s="259">
        <f>BD46/DEFM_Région_Dépt!AP46</f>
        <v>0.14400595431295959</v>
      </c>
      <c r="BF46" s="258">
        <v>26438</v>
      </c>
      <c r="BG46" s="259">
        <f>BF46/DEFM_Région_Dépt!AQ46</f>
        <v>0.14663176226553226</v>
      </c>
      <c r="BH46" s="258">
        <v>26065</v>
      </c>
      <c r="BI46" s="259">
        <f>BH46/DEFM_Région_Dépt!AR46</f>
        <v>0.14375217158709236</v>
      </c>
      <c r="BJ46" s="258">
        <v>27810</v>
      </c>
      <c r="BK46" s="259">
        <f>BJ46/DEFM_Région_Dépt!AS46</f>
        <v>0.14952818775707719</v>
      </c>
      <c r="BL46" s="258">
        <v>27734</v>
      </c>
      <c r="BM46" s="259">
        <f>BL46/DEFM_Région_Dépt!AT46</f>
        <v>0.14948203563767287</v>
      </c>
      <c r="BN46" s="258">
        <v>28087</v>
      </c>
      <c r="BO46" s="259">
        <f>BN46/DEFM_Région_Dépt!AU46</f>
        <v>0.15299180216248603</v>
      </c>
      <c r="BP46" s="258">
        <v>28229</v>
      </c>
      <c r="BQ46" s="259">
        <f>BP46/DEFM_Région_Dépt!AV46</f>
        <v>0.15463708572993701</v>
      </c>
      <c r="BR46" s="258">
        <v>28445</v>
      </c>
      <c r="BS46" s="259">
        <f>BR46/DEFM_Région_Dépt!AW46</f>
        <v>0.15775346203546056</v>
      </c>
      <c r="BT46" s="258">
        <v>27885</v>
      </c>
      <c r="BU46" s="259">
        <f>BT46/DEFM_Région_Dépt!AX46</f>
        <v>0.15567949619803706</v>
      </c>
      <c r="BV46" s="258">
        <v>28408</v>
      </c>
      <c r="BW46" s="259">
        <f>BV46/DEFM_Région_Dépt!AY46</f>
        <v>0.15492596733291522</v>
      </c>
      <c r="BX46" s="258">
        <v>27777</v>
      </c>
      <c r="BY46" s="259">
        <f>BX46/DEFM_Région_Dépt!AZ46</f>
        <v>0.15073094496478223</v>
      </c>
      <c r="BZ46" s="258">
        <v>28714</v>
      </c>
      <c r="CA46" s="259">
        <f>BZ46/DEFM_Région_Dépt!BA46</f>
        <v>0.1521827847001023</v>
      </c>
      <c r="CB46" s="258">
        <v>29310</v>
      </c>
      <c r="CC46" s="259">
        <f>CB46/DEFM_Région_Dépt!BB46</f>
        <v>0.15352060297822637</v>
      </c>
      <c r="CD46" s="258">
        <v>29726</v>
      </c>
      <c r="CE46" s="259">
        <f>CD46/DEFM_Région_Dépt!BC46</f>
        <v>0.15518987606110282</v>
      </c>
      <c r="CF46" s="258">
        <v>29743</v>
      </c>
      <c r="CG46" s="259">
        <f>CF46/DEFM_Région_Dépt!BD46</f>
        <v>0.15415113995034907</v>
      </c>
      <c r="CH46" s="258">
        <v>31070</v>
      </c>
      <c r="CI46" s="259">
        <f>CH46/DEFM_Région_Dépt!BE46</f>
        <v>0.15873664634987458</v>
      </c>
      <c r="CJ46" s="258">
        <v>31006</v>
      </c>
      <c r="CK46" s="259">
        <f>CJ46/DEFM_Région_Dépt!BF46</f>
        <v>0.15985193357632999</v>
      </c>
      <c r="CL46" s="258">
        <v>31254</v>
      </c>
      <c r="CM46" s="259">
        <f>CL46/DEFM_Région_Dépt!BG46</f>
        <v>0.16216636918351252</v>
      </c>
      <c r="CN46" s="258">
        <v>31618</v>
      </c>
      <c r="CO46" s="259">
        <f>CN46/DEFM_Région_Dépt!BH46</f>
        <v>0.16512860686773731</v>
      </c>
      <c r="CP46" s="258">
        <v>31988</v>
      </c>
      <c r="CQ46" s="259">
        <f>CP46/DEFM_Région_Dépt!BI46</f>
        <v>0.16796274028994942</v>
      </c>
      <c r="CR46" s="258">
        <v>31870</v>
      </c>
      <c r="CS46" s="259">
        <f>CR46/DEFM_Région_Dépt!BJ46</f>
        <v>0.16836599926039411</v>
      </c>
      <c r="CT46" s="258">
        <v>32310</v>
      </c>
      <c r="CU46" s="259">
        <f>CT46/DEFM_Région_Dépt!BK46</f>
        <v>0.16665291217066577</v>
      </c>
      <c r="CV46" s="258">
        <v>31881</v>
      </c>
      <c r="CW46" s="259">
        <f>CV46/DEFM_Région_Dépt!BL46</f>
        <v>0.16265899315812835</v>
      </c>
      <c r="CX46" s="258">
        <v>33061</v>
      </c>
      <c r="CY46" s="259">
        <f>CX46/DEFM_Région_Dépt!BM46</f>
        <v>0.16475225618051437</v>
      </c>
      <c r="CZ46" s="258">
        <v>33772</v>
      </c>
      <c r="DA46" s="259">
        <f>CZ46/DEFM_Région_Dépt!BN46</f>
        <v>0.1660545090692746</v>
      </c>
      <c r="DB46" s="258">
        <v>34121</v>
      </c>
      <c r="DC46" s="259">
        <f>DB46/DEFM_Région_Dépt!BO46</f>
        <v>0.16735168327709329</v>
      </c>
      <c r="DD46" s="258">
        <v>34656</v>
      </c>
      <c r="DE46" s="259">
        <f>DD46/DEFM_Région_Dépt!BP46</f>
        <v>0.16825996397481149</v>
      </c>
      <c r="DF46" s="258">
        <v>35633</v>
      </c>
      <c r="DG46" s="259">
        <f>DF46/DEFM_Région_Dépt!BQ46</f>
        <v>0.17123676066355267</v>
      </c>
      <c r="DH46" s="258">
        <v>35350</v>
      </c>
      <c r="DI46" s="259">
        <f>DH46/DEFM_Région_Dépt!BR46</f>
        <v>0.17066658942011984</v>
      </c>
      <c r="DJ46" s="258">
        <v>36002</v>
      </c>
      <c r="DK46" s="259">
        <f>DJ46/DEFM_Région_Dépt!BS46</f>
        <v>0.17367771066900797</v>
      </c>
      <c r="DL46" s="258">
        <v>36256</v>
      </c>
      <c r="DM46" s="259">
        <f>DL46/DEFM_Région_Dépt!BT46</f>
        <v>0.17543876627681348</v>
      </c>
      <c r="DN46" s="258">
        <v>36338</v>
      </c>
      <c r="DO46" s="259">
        <f>DN46/DEFM_Région_Dépt!BU46</f>
        <v>0.1760835013180338</v>
      </c>
      <c r="DP46" s="258">
        <v>35992</v>
      </c>
      <c r="DQ46" s="259">
        <f>DP46/DEFM_Région_Dépt!BV46</f>
        <v>0.1758314769218744</v>
      </c>
      <c r="DR46" s="258">
        <v>35873</v>
      </c>
      <c r="DS46" s="259">
        <f>DR46/DEFM_Région_Dépt!BW46</f>
        <v>0.17230977621296034</v>
      </c>
      <c r="DT46" s="258">
        <v>35306</v>
      </c>
      <c r="DU46" s="259">
        <f>DT46/DEFM_Région_Dépt!BX46</f>
        <v>0.16768383906986906</v>
      </c>
      <c r="DV46" s="258">
        <v>36279</v>
      </c>
      <c r="DW46" s="259">
        <f>DV46/DEFM_Région_Dépt!BY46</f>
        <v>0.16971202425058943</v>
      </c>
      <c r="DX46" s="258">
        <v>36534</v>
      </c>
      <c r="DY46" s="259">
        <f>DX46/DEFM_Région_Dépt!BZ46</f>
        <v>0.16949042458432304</v>
      </c>
      <c r="DZ46" s="258">
        <v>37837</v>
      </c>
      <c r="EA46" s="259">
        <f>DZ46/DEFM_Région_Dépt!CA46</f>
        <v>0.17530602222078079</v>
      </c>
      <c r="EB46" s="258">
        <f>SUM(EB40:EB45)</f>
        <v>38073</v>
      </c>
      <c r="EC46" s="260">
        <f>EB46/DEFM_Région_Dépt!CB46</f>
        <v>0.17478549491109918</v>
      </c>
      <c r="ED46" s="261">
        <v>30322</v>
      </c>
      <c r="EE46" s="259">
        <f>ED46/DEFM_Région_Dépt!CC46</f>
        <v>0.13891014041276314</v>
      </c>
      <c r="EF46" s="258">
        <v>29850</v>
      </c>
      <c r="EG46" s="259">
        <f>EF46/DEFM_Région_Dépt!CD46</f>
        <v>0.13736579798714238</v>
      </c>
      <c r="EH46" s="258">
        <v>30212</v>
      </c>
      <c r="EI46" s="259">
        <f>EH46/DEFM_Région_Dépt!CE46</f>
        <v>0.1401922934145074</v>
      </c>
      <c r="EJ46" s="258">
        <v>29758</v>
      </c>
      <c r="EK46" s="259">
        <f>EJ46/DEFM_Région_Dépt!CF46</f>
        <v>0.14048455321398898</v>
      </c>
      <c r="EL46" s="258">
        <v>29455</v>
      </c>
      <c r="EM46" s="259">
        <f>EL46/DEFM_Région_Dépt!CG46</f>
        <v>0.13974882692590537</v>
      </c>
      <c r="EN46" s="258">
        <v>29063</v>
      </c>
      <c r="EO46" s="259">
        <f>EN46/DEFM_Région_Dépt!CH46</f>
        <v>0.13860248180612916</v>
      </c>
      <c r="EP46" s="258">
        <v>28331</v>
      </c>
      <c r="EQ46" s="259">
        <f>EP46/DEFM_Région_Dépt!CI46</f>
        <v>0.13344606529347205</v>
      </c>
      <c r="ER46" s="258">
        <v>28695</v>
      </c>
      <c r="ES46" s="259">
        <f>ER46/DEFM_Région_Dépt!CJ46</f>
        <v>0.13180256485632394</v>
      </c>
      <c r="ET46" s="258">
        <v>28784</v>
      </c>
      <c r="EU46" s="259">
        <f>ET46/DEFM_Région_Dépt!CK46</f>
        <v>0.13152988484737707</v>
      </c>
      <c r="EV46" s="258">
        <v>28500</v>
      </c>
      <c r="EW46" s="259">
        <f>EV46/DEFM_Région_Dépt!CL46</f>
        <v>0.13084918827591274</v>
      </c>
      <c r="EX46" s="258">
        <v>28553</v>
      </c>
      <c r="EY46" s="259">
        <f>EX46/DEFM_Région_Dépt!CM46</f>
        <v>0.13125522897149003</v>
      </c>
      <c r="EZ46" s="258">
        <v>28639</v>
      </c>
      <c r="FA46" s="259">
        <f>EZ46/DEFM_Région_Dépt!CN46</f>
        <v>0.1312138622389605</v>
      </c>
      <c r="FB46" s="258">
        <v>29703</v>
      </c>
      <c r="FC46" s="259">
        <f>FB46/DEFM_Région_Dépt!CO46</f>
        <v>0.13466595335678794</v>
      </c>
      <c r="FD46" s="258">
        <v>29667</v>
      </c>
      <c r="FE46" s="259">
        <f>FD46/DEFM_Région_Dépt!CP46</f>
        <v>0.135122086747405</v>
      </c>
      <c r="FF46" s="258">
        <v>29724</v>
      </c>
      <c r="FG46" s="259">
        <f>FF46/DEFM_Région_Dépt!CQ46</f>
        <v>0.13648886929689222</v>
      </c>
      <c r="FH46" s="258">
        <v>29328</v>
      </c>
      <c r="FI46" s="259">
        <f>FH46/DEFM_Région_Dépt!CR46</f>
        <v>0.13604609090150019</v>
      </c>
      <c r="FJ46" s="258">
        <v>29555</v>
      </c>
      <c r="FK46" s="259">
        <f>FJ46/DEFM_Région_Dépt!CS46</f>
        <v>0.13779646871780049</v>
      </c>
      <c r="FL46" s="258">
        <v>29074</v>
      </c>
      <c r="FM46" s="259">
        <f>FL46/DEFM_Région_Dépt!CT46</f>
        <v>0.13669852882404659</v>
      </c>
      <c r="FN46" s="258">
        <v>28885</v>
      </c>
      <c r="FO46" s="259">
        <f>FN46/DEFM_Région_Dépt!CU46</f>
        <v>0.13307012613675104</v>
      </c>
      <c r="FP46" s="258">
        <v>28607</v>
      </c>
      <c r="FQ46" s="259">
        <f>FP46/DEFM_Région_Dépt!CV46</f>
        <v>0.12984295570079885</v>
      </c>
      <c r="FR46" s="258">
        <v>28545</v>
      </c>
      <c r="FS46" s="259">
        <f>FR46/DEFM_Région_Dépt!CW46</f>
        <v>0.12916172704319417</v>
      </c>
      <c r="FT46" s="258">
        <v>28838</v>
      </c>
      <c r="FU46" s="259">
        <f>FT46/DEFM_Région_Dépt!CX46</f>
        <v>0.13027529566953677</v>
      </c>
      <c r="FV46" s="258">
        <v>29333</v>
      </c>
      <c r="FW46" s="259">
        <f>FV46/DEFM_Région_Dépt!CY46</f>
        <v>0.13264267917139588</v>
      </c>
      <c r="FX46" s="258">
        <v>29373</v>
      </c>
      <c r="FY46" s="262">
        <f>FX46/DEFM_Région_Dépt!CZ46</f>
        <v>0.13259152259287682</v>
      </c>
      <c r="FZ46" s="451">
        <v>30250</v>
      </c>
      <c r="GA46" s="416">
        <f>FZ46/DEFM_Région_Dépt!DA46</f>
        <v>0.13550074805371654</v>
      </c>
      <c r="GB46" s="404">
        <v>29975</v>
      </c>
      <c r="GC46" s="416">
        <f>GB46/DEFM_Région_Dépt!DB46</f>
        <v>0.13557704485010766</v>
      </c>
      <c r="GD46" s="404">
        <v>30199</v>
      </c>
      <c r="GE46" s="416">
        <f>GD46/DEFM_Région_Dépt!DC46</f>
        <v>0.13796175317733697</v>
      </c>
      <c r="GF46" s="404">
        <v>29843</v>
      </c>
      <c r="GG46" s="416">
        <f>GF46/DEFM_Région_Dépt!DD46</f>
        <v>0.13797806628199438</v>
      </c>
      <c r="GH46" s="404">
        <v>29764</v>
      </c>
      <c r="GI46" s="416">
        <f>GH46/DEFM_Région_Dépt!DE46</f>
        <v>0.13814998584338609</v>
      </c>
      <c r="GJ46" s="404">
        <v>29545</v>
      </c>
      <c r="GK46" s="416">
        <f>GJ46/DEFM_Région_Dépt!DF46</f>
        <v>0.13823127596661303</v>
      </c>
      <c r="GL46" s="404">
        <v>29433</v>
      </c>
      <c r="GM46" s="416">
        <f>GL46/DEFM_Région_Dépt!DG46</f>
        <v>0.13473255361516101</v>
      </c>
      <c r="GN46" s="404">
        <v>29342</v>
      </c>
      <c r="GO46" s="416">
        <f>GN46/DEFM_Région_Dépt!DH46</f>
        <v>0.13230944049637458</v>
      </c>
      <c r="GP46" s="404">
        <v>28588</v>
      </c>
      <c r="GQ46" s="416">
        <f>GP46/DEFM_Région_Dépt!DI46</f>
        <v>0.12877361465212026</v>
      </c>
      <c r="GR46" s="404">
        <v>29468</v>
      </c>
      <c r="GS46" s="416">
        <f>GR46/DEFM_Région_Dépt!DJ46</f>
        <v>0.13295074127211862</v>
      </c>
      <c r="GT46" s="404">
        <v>29813</v>
      </c>
      <c r="GU46" s="416">
        <f>GT46/DEFM_Région_Dépt!DK46</f>
        <v>0.13591644327734922</v>
      </c>
      <c r="GV46" s="404">
        <v>29623</v>
      </c>
      <c r="GW46" s="456">
        <f>GV46/DEFM_Région_Dépt!DL46</f>
        <v>0.13437940873604515</v>
      </c>
      <c r="GX46" s="451">
        <v>30316</v>
      </c>
      <c r="GY46" s="416">
        <f>GX46/DEFM_Région_Dépt!DM46</f>
        <v>0.13630130519425049</v>
      </c>
      <c r="GZ46" s="404">
        <v>30336</v>
      </c>
      <c r="HA46" s="416">
        <f>GZ46/DEFM_Région_Dépt!DN46</f>
        <v>0.13768188295950692</v>
      </c>
      <c r="HB46" s="404">
        <v>30290</v>
      </c>
      <c r="HC46" s="416">
        <f>HB46/DEFM_Région_Dépt!DO46</f>
        <v>0.13894304206822841</v>
      </c>
      <c r="HD46" s="404">
        <v>29583</v>
      </c>
      <c r="HE46" s="416">
        <f>HD46/DEFM_Région_Dépt!DP46</f>
        <v>0.13787366125108358</v>
      </c>
      <c r="HF46" s="404">
        <v>29631</v>
      </c>
      <c r="HG46" s="416">
        <f>HF46/DEFM_Région_Dépt!DQ46</f>
        <v>0.13924145806215138</v>
      </c>
      <c r="HH46" s="404">
        <v>29192</v>
      </c>
      <c r="HI46" s="416">
        <f>HH46/DEFM_Région_Dépt!DR46</f>
        <v>0.13770915592288061</v>
      </c>
      <c r="HJ46" s="404">
        <v>29616</v>
      </c>
      <c r="HK46" s="416">
        <f>HJ46/DEFM_Région_Dépt!DS46</f>
        <v>0.13674897955414367</v>
      </c>
      <c r="HL46" s="404">
        <v>29442</v>
      </c>
      <c r="HM46" s="416">
        <f>HL46/DEFM_Région_Dépt!DT46</f>
        <v>0.13503398552519333</v>
      </c>
      <c r="HN46" s="404">
        <v>29080</v>
      </c>
      <c r="HO46" s="416">
        <f>HN46/DEFM_Région_Dépt!DU46</f>
        <v>0.13406358338865532</v>
      </c>
      <c r="HP46" s="404">
        <v>29053</v>
      </c>
      <c r="HQ46" s="416">
        <f>HP46/DEFM_Région_Dépt!DV46</f>
        <v>0.13506615466150942</v>
      </c>
      <c r="HR46" s="404">
        <v>28856</v>
      </c>
      <c r="HS46" s="416">
        <f>HR46/DEFM_Région_Dépt!DW46</f>
        <v>0.13654474045331946</v>
      </c>
      <c r="HT46" s="404">
        <v>29087</v>
      </c>
      <c r="HU46" s="456">
        <f>HT46/DEFM_Région_Dépt!DX46</f>
        <v>0.13702056698165649</v>
      </c>
      <c r="HV46" s="451">
        <v>29935</v>
      </c>
      <c r="HW46" s="416">
        <f>HV46/DEFM_Région_Dépt!DY46</f>
        <v>0.14119683598337807</v>
      </c>
      <c r="HX46" s="404">
        <v>29190</v>
      </c>
      <c r="HY46" s="416">
        <f>HX46/DEFM_Région_Dépt!DZ46</f>
        <v>0.14036555634097433</v>
      </c>
      <c r="HZ46" s="404">
        <v>29983</v>
      </c>
      <c r="IA46" s="416">
        <f>HZ46/DEFM_Région_Dépt!EA46</f>
        <v>0.14152337167644519</v>
      </c>
      <c r="IB46" s="404">
        <v>31211</v>
      </c>
      <c r="IC46" s="416">
        <f>IB46/DEFM_Région_Dépt!EB46</f>
        <v>0.14459980356183169</v>
      </c>
      <c r="ID46" s="404">
        <v>31778</v>
      </c>
      <c r="IE46" s="416">
        <f>ID46/DEFM_Région_Dépt!EC46</f>
        <v>0.14685385781359755</v>
      </c>
      <c r="IF46" s="404">
        <v>31644</v>
      </c>
      <c r="IG46" s="416">
        <f>IF46/DEFM_Région_Dépt!ED46</f>
        <v>0.14605035423349411</v>
      </c>
      <c r="IH46" s="404">
        <v>32579</v>
      </c>
      <c r="II46" s="416">
        <f>IH46/DEFM_Région_Dépt!EE46</f>
        <v>0.14881148140027772</v>
      </c>
      <c r="IJ46" s="404">
        <v>33084</v>
      </c>
      <c r="IK46" s="416">
        <f>IJ46/DEFM_Région_Dépt!EF46</f>
        <v>0.14922330272249987</v>
      </c>
      <c r="IL46" s="404"/>
      <c r="IM46" s="416" t="e">
        <f>IL46/DEFM_Région_Dépt!EG46</f>
        <v>#DIV/0!</v>
      </c>
      <c r="IN46" s="404"/>
      <c r="IO46" s="416" t="e">
        <f>IN46/DEFM_Région_Dépt!EH46</f>
        <v>#DIV/0!</v>
      </c>
      <c r="IP46" s="404"/>
      <c r="IQ46" s="416" t="e">
        <f>IP46/DEFM_Région_Dépt!EI46</f>
        <v>#DIV/0!</v>
      </c>
      <c r="IR46" s="404"/>
      <c r="IS46" s="456" t="e">
        <f>IR46/DEFM_Région_Dépt!EJ46</f>
        <v>#DIV/0!</v>
      </c>
    </row>
    <row r="47" spans="1:253" s="209" customFormat="1" ht="11.5" customHeight="1" x14ac:dyDescent="0.35">
      <c r="A47" s="246" t="s">
        <v>67</v>
      </c>
      <c r="B47" s="247">
        <v>589</v>
      </c>
      <c r="C47" s="248">
        <f>B47/DEFM_Région_Dépt!O47</f>
        <v>0.11693468334325988</v>
      </c>
      <c r="D47" s="249">
        <v>594</v>
      </c>
      <c r="E47" s="250">
        <f>D47/DEFM_Région_Dépt!P47</f>
        <v>0.11222369166824107</v>
      </c>
      <c r="F47" s="247">
        <v>622</v>
      </c>
      <c r="G47" s="248">
        <f>F47/DEFM_Région_Dépt!Q47</f>
        <v>0.10840013942140118</v>
      </c>
      <c r="H47" s="263">
        <v>644</v>
      </c>
      <c r="I47" s="250">
        <f>H47/DEFM_Région_Dépt!R47</f>
        <v>9.1451292246520877E-2</v>
      </c>
      <c r="J47" s="264">
        <v>710</v>
      </c>
      <c r="K47" s="248">
        <f>J47/DEFM_Région_Dépt!S47</f>
        <v>9.1165896250642017E-2</v>
      </c>
      <c r="L47" s="263">
        <v>743</v>
      </c>
      <c r="M47" s="250">
        <f>L47/DEFM_Région_Dépt!T47</f>
        <v>9.2805395953035219E-2</v>
      </c>
      <c r="N47" s="264">
        <v>787</v>
      </c>
      <c r="O47" s="248">
        <f>N47/DEFM_Région_Dépt!U47</f>
        <v>9.5174749062764546E-2</v>
      </c>
      <c r="P47" s="263">
        <v>764</v>
      </c>
      <c r="Q47" s="250">
        <f>P47/DEFM_Région_Dépt!V47</f>
        <v>9.416985085664982E-2</v>
      </c>
      <c r="R47" s="264">
        <v>762</v>
      </c>
      <c r="S47" s="248">
        <f>R47/DEFM_Région_Dépt!W47</f>
        <v>0.10019723865877712</v>
      </c>
      <c r="T47" s="263">
        <v>722</v>
      </c>
      <c r="U47" s="250">
        <f>T47/DEFM_Région_Dépt!X47</f>
        <v>0.11019536019536019</v>
      </c>
      <c r="V47" s="264">
        <v>714</v>
      </c>
      <c r="W47" s="248">
        <f>V47/DEFM_Région_Dépt!Y47</f>
        <v>0.11967817633255112</v>
      </c>
      <c r="X47" s="263">
        <v>675</v>
      </c>
      <c r="Y47" s="250">
        <f>X47/DEFM_Région_Dépt!Z47</f>
        <v>0.1217971851317214</v>
      </c>
      <c r="Z47" s="264">
        <v>641</v>
      </c>
      <c r="AA47" s="248">
        <f>Z47/DEFM_Région_Dépt!AA47</f>
        <v>0.11487455197132616</v>
      </c>
      <c r="AB47" s="263">
        <v>638</v>
      </c>
      <c r="AC47" s="250">
        <f>AB47/DEFM_Région_Dépt!AB47</f>
        <v>0.11026615969581749</v>
      </c>
      <c r="AD47" s="264">
        <v>693</v>
      </c>
      <c r="AE47" s="248">
        <f>AD47/DEFM_Région_Dépt!AC47</f>
        <v>0.11036789297658862</v>
      </c>
      <c r="AF47" s="249">
        <v>764</v>
      </c>
      <c r="AG47" s="250">
        <f>AF47/DEFM_Région_Dépt!AD47</f>
        <v>9.9712868702688598E-2</v>
      </c>
      <c r="AH47" s="264">
        <v>786</v>
      </c>
      <c r="AI47" s="248">
        <f>AH47/DEFM_Région_Dépt!AE47</f>
        <v>9.2940759134444842E-2</v>
      </c>
      <c r="AJ47" s="263">
        <v>789</v>
      </c>
      <c r="AK47" s="250">
        <f>AJ47/DEFM_Région_Dépt!AF47</f>
        <v>9.2681780805826383E-2</v>
      </c>
      <c r="AL47" s="264">
        <v>817</v>
      </c>
      <c r="AM47" s="248">
        <f>AL47/DEFM_Région_Dépt!AG47</f>
        <v>9.3510358246537709E-2</v>
      </c>
      <c r="AN47" s="263">
        <v>842</v>
      </c>
      <c r="AO47" s="250">
        <f>AN47/DEFM_Région_Dépt!AH47</f>
        <v>9.753272327116877E-2</v>
      </c>
      <c r="AP47" s="247">
        <v>842</v>
      </c>
      <c r="AQ47" s="248">
        <f>AP47/DEFM_Région_Dépt!AI47</f>
        <v>0.101104707012488</v>
      </c>
      <c r="AR47" s="249">
        <v>728</v>
      </c>
      <c r="AS47" s="250">
        <f>AR47/DEFM_Région_Dépt!AJ47</f>
        <v>0.10076124567474048</v>
      </c>
      <c r="AT47" s="247">
        <v>690</v>
      </c>
      <c r="AU47" s="248">
        <f>AT47/DEFM_Région_Dépt!AK47</f>
        <v>0.10815047021943573</v>
      </c>
      <c r="AV47" s="249">
        <v>664</v>
      </c>
      <c r="AW47" s="250">
        <f>AV47/DEFM_Région_Dépt!AL47</f>
        <v>0.11182216234422364</v>
      </c>
      <c r="AX47" s="247">
        <v>666</v>
      </c>
      <c r="AY47" s="248">
        <f>AX47/DEFM_Région_Dépt!AM47</f>
        <v>0.11107404936624417</v>
      </c>
      <c r="AZ47" s="249">
        <v>691</v>
      </c>
      <c r="BA47" s="250">
        <f>AZ47/DEFM_Région_Dépt!AN47</f>
        <v>0.11130798969072164</v>
      </c>
      <c r="BB47" s="247">
        <v>729</v>
      </c>
      <c r="BC47" s="248">
        <f>BB47/DEFM_Région_Dépt!AO47</f>
        <v>0.10827268676667162</v>
      </c>
      <c r="BD47" s="249">
        <v>813</v>
      </c>
      <c r="BE47" s="250">
        <f>BD47/DEFM_Région_Dépt!AP47</f>
        <v>9.3405330882352935E-2</v>
      </c>
      <c r="BF47" s="247">
        <v>886</v>
      </c>
      <c r="BG47" s="248">
        <f>BF47/DEFM_Région_Dépt!AQ47</f>
        <v>9.3096564043290947E-2</v>
      </c>
      <c r="BH47" s="249">
        <v>848</v>
      </c>
      <c r="BI47" s="250">
        <f>BH47/DEFM_Région_Dépt!AR47</f>
        <v>8.8573219135157713E-2</v>
      </c>
      <c r="BJ47" s="247">
        <v>883</v>
      </c>
      <c r="BK47" s="248">
        <f>BJ47/DEFM_Région_Dépt!AS47</f>
        <v>8.9726653795346001E-2</v>
      </c>
      <c r="BL47" s="249">
        <v>866</v>
      </c>
      <c r="BM47" s="250">
        <f>BL47/DEFM_Région_Dépt!AT47</f>
        <v>8.8993936902682147E-2</v>
      </c>
      <c r="BN47" s="247">
        <v>836</v>
      </c>
      <c r="BO47" s="248">
        <f>BN47/DEFM_Région_Dépt!AU47</f>
        <v>8.9931153184165238E-2</v>
      </c>
      <c r="BP47" s="249">
        <v>816</v>
      </c>
      <c r="BQ47" s="250">
        <f>BP47/DEFM_Région_Dépt!AV47</f>
        <v>9.9779897285399849E-2</v>
      </c>
      <c r="BR47" s="247">
        <v>771</v>
      </c>
      <c r="BS47" s="248">
        <f>BR47/DEFM_Région_Dépt!AW47</f>
        <v>0.10589204779563247</v>
      </c>
      <c r="BT47" s="249">
        <v>703</v>
      </c>
      <c r="BU47" s="250">
        <f>BT47/DEFM_Région_Dépt!AX47</f>
        <v>0.10483149418431256</v>
      </c>
      <c r="BV47" s="247">
        <v>706</v>
      </c>
      <c r="BW47" s="248">
        <f>BV47/DEFM_Région_Dépt!AY47</f>
        <v>0.1043298359686715</v>
      </c>
      <c r="BX47" s="249">
        <v>698</v>
      </c>
      <c r="BY47" s="250">
        <f>BX47/DEFM_Région_Dépt!AZ47</f>
        <v>0.10151250727166958</v>
      </c>
      <c r="BZ47" s="247">
        <v>718</v>
      </c>
      <c r="CA47" s="248">
        <f>BZ47/DEFM_Région_Dépt!BA47</f>
        <v>9.4523433385992631E-2</v>
      </c>
      <c r="CB47" s="249">
        <v>822</v>
      </c>
      <c r="CC47" s="250">
        <f>CB47/DEFM_Région_Dépt!BB47</f>
        <v>8.5821674671121326E-2</v>
      </c>
      <c r="CD47" s="247">
        <v>871</v>
      </c>
      <c r="CE47" s="248">
        <f>CD47/DEFM_Région_Dépt!BC47</f>
        <v>8.4057131827832463E-2</v>
      </c>
      <c r="CF47" s="249">
        <v>877</v>
      </c>
      <c r="CG47" s="250">
        <f>CF47/DEFM_Région_Dépt!BD47</f>
        <v>8.4497543115907126E-2</v>
      </c>
      <c r="CH47" s="247">
        <v>948</v>
      </c>
      <c r="CI47" s="248">
        <f>CH47/DEFM_Région_Dépt!BE47</f>
        <v>8.9349670122525912E-2</v>
      </c>
      <c r="CJ47" s="249">
        <v>967</v>
      </c>
      <c r="CK47" s="250">
        <f>CJ47/DEFM_Région_Dépt!BF47</f>
        <v>9.2007611798287342E-2</v>
      </c>
      <c r="CL47" s="247">
        <v>965</v>
      </c>
      <c r="CM47" s="248">
        <f>CL47/DEFM_Région_Dépt!BG47</f>
        <v>9.4803025837508589E-2</v>
      </c>
      <c r="CN47" s="249">
        <v>884</v>
      </c>
      <c r="CO47" s="250">
        <f>CN47/DEFM_Région_Dépt!BH47</f>
        <v>9.9392849111760731E-2</v>
      </c>
      <c r="CP47" s="247">
        <v>839</v>
      </c>
      <c r="CQ47" s="248">
        <f>CP47/DEFM_Région_Dépt!BI47</f>
        <v>0.10609509357612544</v>
      </c>
      <c r="CR47" s="249">
        <v>766</v>
      </c>
      <c r="CS47" s="250">
        <f>CR47/DEFM_Région_Dépt!BJ47</f>
        <v>0.10410437618918185</v>
      </c>
      <c r="CT47" s="247">
        <v>800</v>
      </c>
      <c r="CU47" s="248">
        <f>CT47/DEFM_Région_Dépt!BK47</f>
        <v>0.10850400108504001</v>
      </c>
      <c r="CV47" s="249">
        <v>825</v>
      </c>
      <c r="CW47" s="250">
        <f>CV47/DEFM_Région_Dépt!BL47</f>
        <v>0.1091703056768559</v>
      </c>
      <c r="CX47" s="247">
        <v>847</v>
      </c>
      <c r="CY47" s="248">
        <f>CX47/DEFM_Région_Dépt!BM47</f>
        <v>0.10157093176639885</v>
      </c>
      <c r="CZ47" s="249">
        <v>926</v>
      </c>
      <c r="DA47" s="250">
        <f>CZ47/DEFM_Région_Dépt!BN47</f>
        <v>8.9210019267822738E-2</v>
      </c>
      <c r="DB47" s="247">
        <v>977</v>
      </c>
      <c r="DC47" s="248">
        <f>DB47/DEFM_Région_Dépt!BO47</f>
        <v>8.6467829011416933E-2</v>
      </c>
      <c r="DD47" s="249">
        <v>1047</v>
      </c>
      <c r="DE47" s="250">
        <f>DD47/DEFM_Région_Dépt!BP47</f>
        <v>9.0563100077847944E-2</v>
      </c>
      <c r="DF47" s="247">
        <v>1129</v>
      </c>
      <c r="DG47" s="248">
        <f>DF47/DEFM_Région_Dépt!BQ47</f>
        <v>9.6052407690998806E-2</v>
      </c>
      <c r="DH47" s="249">
        <v>1146</v>
      </c>
      <c r="DI47" s="250">
        <f>DH47/DEFM_Région_Dépt!BR47</f>
        <v>9.7906877402819309E-2</v>
      </c>
      <c r="DJ47" s="247">
        <v>1076</v>
      </c>
      <c r="DK47" s="248">
        <f>DJ47/DEFM_Région_Dépt!BS47</f>
        <v>9.5669956432826525E-2</v>
      </c>
      <c r="DL47" s="249">
        <v>1034</v>
      </c>
      <c r="DM47" s="250">
        <f>DL47/DEFM_Région_Dépt!BT47</f>
        <v>0.10391959798994975</v>
      </c>
      <c r="DN47" s="247">
        <v>980</v>
      </c>
      <c r="DO47" s="248">
        <f>DN47/DEFM_Région_Dépt!BU47</f>
        <v>0.11050969778980604</v>
      </c>
      <c r="DP47" s="249">
        <v>953</v>
      </c>
      <c r="DQ47" s="250">
        <f>DP47/DEFM_Région_Dépt!BV47</f>
        <v>0.11534737351730816</v>
      </c>
      <c r="DR47" s="247">
        <v>896</v>
      </c>
      <c r="DS47" s="248">
        <f>DR47/DEFM_Région_Dépt!BW47</f>
        <v>0.11056268509378085</v>
      </c>
      <c r="DT47" s="249">
        <v>936</v>
      </c>
      <c r="DU47" s="250">
        <f>DT47/DEFM_Région_Dépt!BX47</f>
        <v>0.11270319084888622</v>
      </c>
      <c r="DV47" s="247">
        <v>966</v>
      </c>
      <c r="DW47" s="248">
        <f>DV47/DEFM_Région_Dépt!BY47</f>
        <v>0.11041261858498114</v>
      </c>
      <c r="DX47" s="249">
        <v>1074</v>
      </c>
      <c r="DY47" s="250">
        <f>DX47/DEFM_Région_Dépt!BZ47</f>
        <v>9.8686024074244233E-2</v>
      </c>
      <c r="DZ47" s="247">
        <v>1125</v>
      </c>
      <c r="EA47" s="248">
        <f>DZ47/DEFM_Région_Dépt!CA47</f>
        <v>9.3206296603148303E-2</v>
      </c>
      <c r="EB47" s="249">
        <v>1145</v>
      </c>
      <c r="EC47" s="251">
        <f>EB47/DEFM_Région_Dépt!CB47</f>
        <v>9.4714202994457777E-2</v>
      </c>
      <c r="ED47" s="252">
        <v>918</v>
      </c>
      <c r="EE47" s="248">
        <f>ED47/DEFM_Région_Dépt!CC47</f>
        <v>7.5780089153046057E-2</v>
      </c>
      <c r="EF47" s="249">
        <v>953</v>
      </c>
      <c r="EG47" s="250">
        <f>EF47/DEFM_Région_Dépt!CD47</f>
        <v>7.977565712372342E-2</v>
      </c>
      <c r="EH47" s="247">
        <v>942</v>
      </c>
      <c r="EI47" s="248">
        <f>EH47/DEFM_Région_Dépt!CE47</f>
        <v>8.1841876629018248E-2</v>
      </c>
      <c r="EJ47" s="249">
        <v>898</v>
      </c>
      <c r="EK47" s="250">
        <f>EJ47/DEFM_Région_Dépt!CF47</f>
        <v>8.9255541198688004E-2</v>
      </c>
      <c r="EL47" s="247">
        <v>887</v>
      </c>
      <c r="EM47" s="248">
        <f>EL47/DEFM_Région_Dépt!CG47</f>
        <v>9.9039749888343007E-2</v>
      </c>
      <c r="EN47" s="249">
        <v>805</v>
      </c>
      <c r="EO47" s="250">
        <f>EN47/DEFM_Région_Dépt!CH47</f>
        <v>9.7587586374105958E-2</v>
      </c>
      <c r="EP47" s="247">
        <v>731</v>
      </c>
      <c r="EQ47" s="248">
        <f>EP47/DEFM_Région_Dépt!CI47</f>
        <v>8.9715267550319097E-2</v>
      </c>
      <c r="ER47" s="249">
        <v>713</v>
      </c>
      <c r="ES47" s="250">
        <f>ER47/DEFM_Région_Dépt!CJ47</f>
        <v>8.4229178972238625E-2</v>
      </c>
      <c r="ET47" s="247">
        <v>766</v>
      </c>
      <c r="EU47" s="248">
        <f>ET47/DEFM_Région_Dépt!CK47</f>
        <v>8.6057746320638132E-2</v>
      </c>
      <c r="EV47" s="249">
        <v>755</v>
      </c>
      <c r="EW47" s="250">
        <f>EV47/DEFM_Région_Dépt!CL47</f>
        <v>6.865508775120488E-2</v>
      </c>
      <c r="EX47" s="247">
        <v>779</v>
      </c>
      <c r="EY47" s="248">
        <f>EX47/DEFM_Région_Dépt!CM47</f>
        <v>6.3379708729965012E-2</v>
      </c>
      <c r="EZ47" s="249">
        <v>812</v>
      </c>
      <c r="FA47" s="250">
        <f>EZ47/DEFM_Région_Dépt!CN47</f>
        <v>6.5882352941176475E-2</v>
      </c>
      <c r="FB47" s="247">
        <v>812</v>
      </c>
      <c r="FC47" s="248">
        <f>FB47/DEFM_Région_Dépt!CO47</f>
        <v>6.4639388632383374E-2</v>
      </c>
      <c r="FD47" s="249">
        <v>854</v>
      </c>
      <c r="FE47" s="250">
        <f>FD47/DEFM_Région_Dépt!CP47</f>
        <v>6.8760064412238323E-2</v>
      </c>
      <c r="FF47" s="247">
        <v>826</v>
      </c>
      <c r="FG47" s="248">
        <f>FF47/DEFM_Région_Dépt!CQ47</f>
        <v>6.982248520710059E-2</v>
      </c>
      <c r="FH47" s="249">
        <v>794</v>
      </c>
      <c r="FI47" s="250">
        <f>FH47/DEFM_Région_Dépt!CR47</f>
        <v>7.7102349970868136E-2</v>
      </c>
      <c r="FJ47" s="247">
        <v>780</v>
      </c>
      <c r="FK47" s="248">
        <f>FJ47/DEFM_Région_Dépt!CS47</f>
        <v>8.4479584100509042E-2</v>
      </c>
      <c r="FL47" s="249">
        <v>752</v>
      </c>
      <c r="FM47" s="250">
        <f>FL47/DEFM_Région_Dépt!CT47</f>
        <v>8.7707021226965248E-2</v>
      </c>
      <c r="FN47" s="247">
        <v>740</v>
      </c>
      <c r="FO47" s="248">
        <f>FN47/DEFM_Région_Dépt!CU47</f>
        <v>8.6327578161455906E-2</v>
      </c>
      <c r="FP47" s="253">
        <v>726</v>
      </c>
      <c r="FQ47" s="254">
        <f>FP47/DEFM_Région_Dépt!CV47</f>
        <v>8.2443788326141271E-2</v>
      </c>
      <c r="FR47" s="247">
        <v>733</v>
      </c>
      <c r="FS47" s="248">
        <f>FR47/DEFM_Région_Dépt!CW47</f>
        <v>7.9329004329004332E-2</v>
      </c>
      <c r="FT47" s="253">
        <v>764</v>
      </c>
      <c r="FU47" s="254">
        <f>FT47/DEFM_Région_Dépt!CX47</f>
        <v>6.7419696434874693E-2</v>
      </c>
      <c r="FV47" s="247">
        <v>781</v>
      </c>
      <c r="FW47" s="248">
        <f>FV47/DEFM_Région_Dépt!CY47</f>
        <v>6.1510593053477197E-2</v>
      </c>
      <c r="FX47" s="255">
        <v>786</v>
      </c>
      <c r="FY47" s="256">
        <f>FX47/DEFM_Région_Dépt!CZ47</f>
        <v>6.1714824120603015E-2</v>
      </c>
      <c r="FZ47" s="450">
        <v>784</v>
      </c>
      <c r="GA47" s="420">
        <f>FZ47/DEFM_Région_Dépt!DA47</f>
        <v>6.1102018548827061E-2</v>
      </c>
      <c r="GB47" s="452">
        <v>784</v>
      </c>
      <c r="GC47" s="420">
        <f>GB47/DEFM_Région_Dépt!DB47</f>
        <v>6.2054772835206586E-2</v>
      </c>
      <c r="GD47" s="452">
        <v>814</v>
      </c>
      <c r="GE47" s="420">
        <f>GD47/DEFM_Région_Dépt!DC47</f>
        <v>6.7788141239173885E-2</v>
      </c>
      <c r="GF47" s="452">
        <v>736</v>
      </c>
      <c r="GG47" s="420">
        <f>GF47/DEFM_Région_Dépt!DD47</f>
        <v>7.1783868136155268E-2</v>
      </c>
      <c r="GH47" s="452">
        <v>716</v>
      </c>
      <c r="GI47" s="420">
        <f>GH47/DEFM_Région_Dépt!DE47</f>
        <v>7.9019975720119193E-2</v>
      </c>
      <c r="GJ47" s="452">
        <v>670</v>
      </c>
      <c r="GK47" s="420">
        <f>GJ47/DEFM_Région_Dépt!DF47</f>
        <v>8.0316470870294893E-2</v>
      </c>
      <c r="GL47" s="452">
        <v>654</v>
      </c>
      <c r="GM47" s="420">
        <f>GL47/DEFM_Région_Dépt!DG47</f>
        <v>7.9320800485142506E-2</v>
      </c>
      <c r="GN47" s="452">
        <v>601</v>
      </c>
      <c r="GO47" s="420">
        <f>GN47/DEFM_Région_Dépt!DH47</f>
        <v>7.1795484410464697E-2</v>
      </c>
      <c r="GP47" s="452">
        <v>602</v>
      </c>
      <c r="GQ47" s="420">
        <f>GP47/DEFM_Région_Dépt!DI47</f>
        <v>6.8215297450424928E-2</v>
      </c>
      <c r="GR47" s="452">
        <v>631</v>
      </c>
      <c r="GS47" s="420">
        <f>GR47/DEFM_Région_Dépt!DJ47</f>
        <v>5.7321947674418602E-2</v>
      </c>
      <c r="GT47" s="452">
        <v>637</v>
      </c>
      <c r="GU47" s="420">
        <f>GT47/DEFM_Région_Dépt!DK47</f>
        <v>5.1645856980703744E-2</v>
      </c>
      <c r="GV47" s="497">
        <v>661</v>
      </c>
      <c r="GW47" s="498">
        <f>GV47/DEFM_Région_Dépt!DL47</f>
        <v>5.3075317167175208E-2</v>
      </c>
      <c r="GX47" s="450">
        <v>713</v>
      </c>
      <c r="GY47" s="420">
        <f>GX47/DEFM_Région_Dépt!DM47</f>
        <v>5.667726550079491E-2</v>
      </c>
      <c r="GZ47" s="452">
        <v>761</v>
      </c>
      <c r="HA47" s="420">
        <f>GZ47/DEFM_Région_Dépt!DN47</f>
        <v>6.1450258397932819E-2</v>
      </c>
      <c r="HB47" s="452">
        <v>744</v>
      </c>
      <c r="HC47" s="420">
        <f>HB47/DEFM_Région_Dépt!DO47</f>
        <v>6.3346104725415076E-2</v>
      </c>
      <c r="HD47" s="452">
        <v>689</v>
      </c>
      <c r="HE47" s="420">
        <f>HD47/DEFM_Région_Dépt!DP47</f>
        <v>6.9086533640830242E-2</v>
      </c>
      <c r="HF47" s="452">
        <v>644</v>
      </c>
      <c r="HG47" s="420">
        <f>HF47/DEFM_Région_Dépt!DQ47</f>
        <v>7.3887104176227625E-2</v>
      </c>
      <c r="HH47" s="452">
        <v>601</v>
      </c>
      <c r="HI47" s="420">
        <f>HH47/DEFM_Région_Dépt!DR47</f>
        <v>7.5360501567398125E-2</v>
      </c>
      <c r="HJ47" s="452">
        <v>577</v>
      </c>
      <c r="HK47" s="420">
        <f>HJ47/DEFM_Région_Dépt!DS47</f>
        <v>7.3681522155535695E-2</v>
      </c>
      <c r="HL47" s="452">
        <v>563</v>
      </c>
      <c r="HM47" s="420">
        <f>HL47/DEFM_Région_Dépt!DT47</f>
        <v>7.0410205102551277E-2</v>
      </c>
      <c r="HN47" s="452">
        <v>583</v>
      </c>
      <c r="HO47" s="420">
        <f>HN47/DEFM_Région_Dépt!DU47</f>
        <v>6.8572100682192424E-2</v>
      </c>
      <c r="HP47" s="452">
        <v>612</v>
      </c>
      <c r="HQ47" s="420">
        <f>HP47/DEFM_Région_Dépt!DV47</f>
        <v>5.690376569037657E-2</v>
      </c>
      <c r="HR47" s="452">
        <v>615</v>
      </c>
      <c r="HS47" s="420">
        <f>HR47/DEFM_Région_Dépt!DW47</f>
        <v>5.153343388637506E-2</v>
      </c>
      <c r="HT47" s="452">
        <v>632</v>
      </c>
      <c r="HU47" s="455">
        <f>HT47/DEFM_Région_Dépt!DX47</f>
        <v>5.2496054489575547E-2</v>
      </c>
      <c r="HV47" s="450">
        <v>698</v>
      </c>
      <c r="HW47" s="420">
        <f>HV47/DEFM_Région_Dépt!DY47</f>
        <v>5.764783614139412E-2</v>
      </c>
      <c r="HX47" s="452">
        <v>677</v>
      </c>
      <c r="HY47" s="420">
        <f>HX47/DEFM_Région_Dépt!DZ47</f>
        <v>5.6525006262002173E-2</v>
      </c>
      <c r="HZ47" s="452">
        <v>745</v>
      </c>
      <c r="IA47" s="420">
        <f>HZ47/DEFM_Région_Dépt!EA47</f>
        <v>6.2104034678226075E-2</v>
      </c>
      <c r="IB47" s="452">
        <v>786</v>
      </c>
      <c r="IC47" s="420">
        <f>IB47/DEFM_Région_Dépt!EB47</f>
        <v>6.3674659753726506E-2</v>
      </c>
      <c r="ID47" s="452">
        <v>794</v>
      </c>
      <c r="IE47" s="420">
        <f>ID47/DEFM_Région_Dépt!EC47</f>
        <v>6.5690411185571271E-2</v>
      </c>
      <c r="IF47" s="452">
        <v>771</v>
      </c>
      <c r="IG47" s="420">
        <f>IF47/DEFM_Région_Dépt!ED47</f>
        <v>7.2605706752048221E-2</v>
      </c>
      <c r="IH47" s="452">
        <v>743</v>
      </c>
      <c r="II47" s="420">
        <f>IH47/DEFM_Région_Dépt!EE47</f>
        <v>7.7898930593415808E-2</v>
      </c>
      <c r="IJ47" s="452">
        <v>756</v>
      </c>
      <c r="IK47" s="420">
        <f>IJ47/DEFM_Région_Dépt!EF47</f>
        <v>7.9763663220088626E-2</v>
      </c>
      <c r="IL47" s="452"/>
      <c r="IM47" s="420" t="e">
        <f>IL47/DEFM_Région_Dépt!EG47</f>
        <v>#DIV/0!</v>
      </c>
      <c r="IN47" s="452"/>
      <c r="IO47" s="420" t="e">
        <f>IN47/DEFM_Région_Dépt!EH47</f>
        <v>#DIV/0!</v>
      </c>
      <c r="IP47" s="452"/>
      <c r="IQ47" s="420" t="e">
        <f>IP47/DEFM_Région_Dépt!EI47</f>
        <v>#DIV/0!</v>
      </c>
      <c r="IR47" s="452"/>
      <c r="IS47" s="455" t="e">
        <f>IR47/DEFM_Région_Dépt!EJ47</f>
        <v>#DIV/0!</v>
      </c>
    </row>
    <row r="48" spans="1:253" s="209" customFormat="1" ht="11.5" customHeight="1" x14ac:dyDescent="0.35">
      <c r="A48" s="246" t="s">
        <v>68</v>
      </c>
      <c r="B48" s="247">
        <v>904</v>
      </c>
      <c r="C48" s="248">
        <f>B48/DEFM_Région_Dépt!O48</f>
        <v>0.15024098387900947</v>
      </c>
      <c r="D48" s="249">
        <v>906</v>
      </c>
      <c r="E48" s="250">
        <f>D48/DEFM_Région_Dépt!P48</f>
        <v>0.14575289575289574</v>
      </c>
      <c r="F48" s="247">
        <v>942</v>
      </c>
      <c r="G48" s="248">
        <f>F48/DEFM_Région_Dépt!Q48</f>
        <v>0.13610749891634158</v>
      </c>
      <c r="H48" s="249">
        <v>1049</v>
      </c>
      <c r="I48" s="250">
        <f>H48/DEFM_Région_Dépt!R48</f>
        <v>0.13117419032137051</v>
      </c>
      <c r="J48" s="247">
        <v>1118</v>
      </c>
      <c r="K48" s="248">
        <f>J48/DEFM_Région_Dépt!S48</f>
        <v>0.13001511803698104</v>
      </c>
      <c r="L48" s="249">
        <v>1107</v>
      </c>
      <c r="M48" s="250">
        <f>L48/DEFM_Région_Dépt!T48</f>
        <v>0.12639872116921672</v>
      </c>
      <c r="N48" s="247">
        <v>1226</v>
      </c>
      <c r="O48" s="248">
        <f>N48/DEFM_Région_Dépt!U48</f>
        <v>0.13733617116612523</v>
      </c>
      <c r="P48" s="249">
        <v>1168</v>
      </c>
      <c r="Q48" s="250">
        <f>P48/DEFM_Région_Dépt!V48</f>
        <v>0.1330750826022559</v>
      </c>
      <c r="R48" s="247">
        <v>1166</v>
      </c>
      <c r="S48" s="248">
        <f>R48/DEFM_Région_Dépt!W48</f>
        <v>0.13834836260085429</v>
      </c>
      <c r="T48" s="249">
        <v>1093</v>
      </c>
      <c r="U48" s="250">
        <f>T48/DEFM_Région_Dépt!X48</f>
        <v>0.14734429765435428</v>
      </c>
      <c r="V48" s="247">
        <v>1071</v>
      </c>
      <c r="W48" s="248">
        <f>V48/DEFM_Région_Dépt!Y48</f>
        <v>0.15822130299896586</v>
      </c>
      <c r="X48" s="249">
        <v>967</v>
      </c>
      <c r="Y48" s="250">
        <f>X48/DEFM_Région_Dépt!Z48</f>
        <v>0.15249960574041949</v>
      </c>
      <c r="Z48" s="247">
        <v>934</v>
      </c>
      <c r="AA48" s="248">
        <f>Z48/DEFM_Région_Dépt!AA48</f>
        <v>0.14694776589049716</v>
      </c>
      <c r="AB48" s="249">
        <v>936</v>
      </c>
      <c r="AC48" s="250">
        <f>AB48/DEFM_Région_Dépt!AB48</f>
        <v>0.13982671048700329</v>
      </c>
      <c r="AD48" s="247">
        <v>1003</v>
      </c>
      <c r="AE48" s="248">
        <f>AD48/DEFM_Région_Dépt!AC48</f>
        <v>0.13443238171826832</v>
      </c>
      <c r="AF48" s="249">
        <v>1049</v>
      </c>
      <c r="AG48" s="250">
        <f>AF48/DEFM_Région_Dépt!AD48</f>
        <v>0.12189170346270044</v>
      </c>
      <c r="AH48" s="247">
        <v>1051</v>
      </c>
      <c r="AI48" s="248">
        <f>AH48/DEFM_Région_Dépt!AE48</f>
        <v>0.11396660160485794</v>
      </c>
      <c r="AJ48" s="249">
        <v>1089</v>
      </c>
      <c r="AK48" s="250">
        <f>AJ48/DEFM_Région_Dépt!AF48</f>
        <v>0.11637101944860012</v>
      </c>
      <c r="AL48" s="247">
        <v>1112</v>
      </c>
      <c r="AM48" s="248">
        <f>AL48/DEFM_Région_Dépt!AG48</f>
        <v>0.11733670992930252</v>
      </c>
      <c r="AN48" s="249">
        <v>1120</v>
      </c>
      <c r="AO48" s="250">
        <f>AN48/DEFM_Région_Dépt!AH48</f>
        <v>0.1195942338494394</v>
      </c>
      <c r="AP48" s="247">
        <v>1161</v>
      </c>
      <c r="AQ48" s="248">
        <f>AP48/DEFM_Région_Dépt!AI48</f>
        <v>0.12898566825908234</v>
      </c>
      <c r="AR48" s="249">
        <v>1079</v>
      </c>
      <c r="AS48" s="250">
        <f>AR48/DEFM_Région_Dépt!AJ48</f>
        <v>0.13604841760181566</v>
      </c>
      <c r="AT48" s="247">
        <v>1063</v>
      </c>
      <c r="AU48" s="248">
        <f>AT48/DEFM_Région_Dépt!AK48</f>
        <v>0.14720952776623736</v>
      </c>
      <c r="AV48" s="249">
        <v>1012</v>
      </c>
      <c r="AW48" s="250">
        <f>AV48/DEFM_Région_Dépt!AL48</f>
        <v>0.14988151658767773</v>
      </c>
      <c r="AX48" s="247">
        <v>972</v>
      </c>
      <c r="AY48" s="248">
        <f>AX48/DEFM_Région_Dépt!AM48</f>
        <v>0.1413407008870147</v>
      </c>
      <c r="AZ48" s="249">
        <v>999</v>
      </c>
      <c r="BA48" s="250">
        <f>AZ48/DEFM_Région_Dépt!AN48</f>
        <v>0.13960313024035775</v>
      </c>
      <c r="BB48" s="247">
        <v>1052</v>
      </c>
      <c r="BC48" s="248">
        <f>BB48/DEFM_Région_Dépt!AO48</f>
        <v>0.13382521307721665</v>
      </c>
      <c r="BD48" s="249">
        <v>1192</v>
      </c>
      <c r="BE48" s="250">
        <f>BD48/DEFM_Région_Dépt!AP48</f>
        <v>0.12577819985227393</v>
      </c>
      <c r="BF48" s="247">
        <v>1277</v>
      </c>
      <c r="BG48" s="248">
        <f>BF48/DEFM_Région_Dépt!AQ48</f>
        <v>0.1256766066332054</v>
      </c>
      <c r="BH48" s="249">
        <v>1218</v>
      </c>
      <c r="BI48" s="250">
        <f>BH48/DEFM_Région_Dépt!AR48</f>
        <v>0.12085731295892042</v>
      </c>
      <c r="BJ48" s="247">
        <v>1392</v>
      </c>
      <c r="BK48" s="248">
        <f>BJ48/DEFM_Région_Dépt!AS48</f>
        <v>0.1329639889196676</v>
      </c>
      <c r="BL48" s="249">
        <v>1385</v>
      </c>
      <c r="BM48" s="250">
        <f>BL48/DEFM_Région_Dépt!AT48</f>
        <v>0.13276457055214724</v>
      </c>
      <c r="BN48" s="247">
        <v>1364</v>
      </c>
      <c r="BO48" s="248">
        <f>BN48/DEFM_Région_Dépt!AU48</f>
        <v>0.13506287751262502</v>
      </c>
      <c r="BP48" s="249">
        <v>1304</v>
      </c>
      <c r="BQ48" s="250">
        <f>BP48/DEFM_Région_Dépt!AV48</f>
        <v>0.14189336235038086</v>
      </c>
      <c r="BR48" s="247">
        <v>1292</v>
      </c>
      <c r="BS48" s="248">
        <f>BR48/DEFM_Région_Dépt!AW48</f>
        <v>0.15536315536315537</v>
      </c>
      <c r="BT48" s="249">
        <v>1214</v>
      </c>
      <c r="BU48" s="250">
        <f>BT48/DEFM_Région_Dépt!AX48</f>
        <v>0.15370979994935427</v>
      </c>
      <c r="BV48" s="247">
        <v>1216</v>
      </c>
      <c r="BW48" s="248">
        <f>BV48/DEFM_Région_Dépt!AY48</f>
        <v>0.14938574938574939</v>
      </c>
      <c r="BX48" s="249">
        <v>1181</v>
      </c>
      <c r="BY48" s="250">
        <f>BX48/DEFM_Région_Dépt!AZ48</f>
        <v>0.14213503430015645</v>
      </c>
      <c r="BZ48" s="247">
        <v>1274</v>
      </c>
      <c r="CA48" s="248">
        <f>BZ48/DEFM_Région_Dépt!BA48</f>
        <v>0.14044758020063941</v>
      </c>
      <c r="CB48" s="249">
        <v>1431</v>
      </c>
      <c r="CC48" s="250">
        <f>CB48/DEFM_Région_Dépt!BB48</f>
        <v>0.13375081783344236</v>
      </c>
      <c r="CD48" s="247">
        <v>1500</v>
      </c>
      <c r="CE48" s="248">
        <f>CD48/DEFM_Région_Dépt!BC48</f>
        <v>0.13248542660307366</v>
      </c>
      <c r="CF48" s="249">
        <v>1464</v>
      </c>
      <c r="CG48" s="250">
        <f>CF48/DEFM_Région_Dépt!BD48</f>
        <v>0.12926010948260638</v>
      </c>
      <c r="CH48" s="247">
        <v>1540</v>
      </c>
      <c r="CI48" s="248">
        <f>CH48/DEFM_Région_Dépt!BE48</f>
        <v>0.13316039775183744</v>
      </c>
      <c r="CJ48" s="249">
        <v>1551</v>
      </c>
      <c r="CK48" s="250">
        <f>CJ48/DEFM_Région_Dépt!BF48</f>
        <v>0.13479923518164436</v>
      </c>
      <c r="CL48" s="247">
        <v>1588</v>
      </c>
      <c r="CM48" s="248">
        <f>CL48/DEFM_Région_Dépt!BG48</f>
        <v>0.14149514390091775</v>
      </c>
      <c r="CN48" s="249">
        <v>1587</v>
      </c>
      <c r="CO48" s="250">
        <f>CN48/DEFM_Région_Dépt!BH48</f>
        <v>0.15386852821407795</v>
      </c>
      <c r="CP48" s="247">
        <v>1553</v>
      </c>
      <c r="CQ48" s="248">
        <f>CP48/DEFM_Région_Dépt!BI48</f>
        <v>0.16385313357248366</v>
      </c>
      <c r="CR48" s="249">
        <v>1544</v>
      </c>
      <c r="CS48" s="250">
        <f>CR48/DEFM_Région_Dépt!BJ48</f>
        <v>0.16985698569856986</v>
      </c>
      <c r="CT48" s="247">
        <v>1575</v>
      </c>
      <c r="CU48" s="248">
        <f>CT48/DEFM_Région_Dépt!BK48</f>
        <v>0.16931842614491507</v>
      </c>
      <c r="CV48" s="249">
        <v>1567</v>
      </c>
      <c r="CW48" s="250">
        <f>CV48/DEFM_Région_Dépt!BL48</f>
        <v>0.16451443569553806</v>
      </c>
      <c r="CX48" s="247">
        <v>1629</v>
      </c>
      <c r="CY48" s="248">
        <f>CX48/DEFM_Région_Dépt!BM48</f>
        <v>0.1558404285850952</v>
      </c>
      <c r="CZ48" s="249">
        <v>1734</v>
      </c>
      <c r="DA48" s="250">
        <f>CZ48/DEFM_Région_Dépt!BN48</f>
        <v>0.1413894324853229</v>
      </c>
      <c r="DB48" s="247">
        <v>1846</v>
      </c>
      <c r="DC48" s="248">
        <f>DB48/DEFM_Région_Dépt!BO48</f>
        <v>0.1424162937818238</v>
      </c>
      <c r="DD48" s="249">
        <v>1824</v>
      </c>
      <c r="DE48" s="250">
        <f>DD48/DEFM_Région_Dépt!BP48</f>
        <v>0.14022140221402213</v>
      </c>
      <c r="DF48" s="247">
        <v>1867</v>
      </c>
      <c r="DG48" s="248">
        <f>DF48/DEFM_Région_Dépt!BQ48</f>
        <v>0.14100143493693829</v>
      </c>
      <c r="DH48" s="249">
        <v>1929</v>
      </c>
      <c r="DI48" s="250">
        <f>DH48/DEFM_Région_Dépt!BR48</f>
        <v>0.14587114337568058</v>
      </c>
      <c r="DJ48" s="247">
        <v>1968</v>
      </c>
      <c r="DK48" s="248">
        <f>DJ48/DEFM_Région_Dépt!BS48</f>
        <v>0.15346225826575172</v>
      </c>
      <c r="DL48" s="249">
        <v>1989</v>
      </c>
      <c r="DM48" s="250">
        <f>DL48/DEFM_Région_Dépt!BT48</f>
        <v>0.16855932203389831</v>
      </c>
      <c r="DN48" s="247">
        <v>1917</v>
      </c>
      <c r="DO48" s="248">
        <f>DN48/DEFM_Région_Dépt!BU48</f>
        <v>0.17506849315068493</v>
      </c>
      <c r="DP48" s="249">
        <v>1843</v>
      </c>
      <c r="DQ48" s="250">
        <f>DP48/DEFM_Région_Dépt!BV48</f>
        <v>0.17726267192459363</v>
      </c>
      <c r="DR48" s="247">
        <v>1773</v>
      </c>
      <c r="DS48" s="248">
        <f>DR48/DEFM_Région_Dépt!BW48</f>
        <v>0.17120509849362689</v>
      </c>
      <c r="DT48" s="249">
        <v>1777</v>
      </c>
      <c r="DU48" s="250">
        <f>DT48/DEFM_Région_Dépt!BX48</f>
        <v>0.16870787050223107</v>
      </c>
      <c r="DV48" s="247">
        <v>1818</v>
      </c>
      <c r="DW48" s="248">
        <f>DV48/DEFM_Région_Dépt!BY48</f>
        <v>0.16519763743752838</v>
      </c>
      <c r="DX48" s="249">
        <v>1884</v>
      </c>
      <c r="DY48" s="250">
        <f>DX48/DEFM_Région_Dépt!BZ48</f>
        <v>0.1471415182755389</v>
      </c>
      <c r="DZ48" s="247">
        <v>1917</v>
      </c>
      <c r="EA48" s="248">
        <f>DZ48/DEFM_Région_Dépt!CA48</f>
        <v>0.14212633451957296</v>
      </c>
      <c r="EB48" s="249">
        <v>1985</v>
      </c>
      <c r="EC48" s="251">
        <f>EB48/DEFM_Région_Dépt!CB48</f>
        <v>0.14635405146354052</v>
      </c>
      <c r="ED48" s="252">
        <v>1695</v>
      </c>
      <c r="EE48" s="248">
        <f>ED48/DEFM_Région_Dépt!CC48</f>
        <v>0.12461402734891927</v>
      </c>
      <c r="EF48" s="249">
        <v>1752</v>
      </c>
      <c r="EG48" s="250">
        <f>EF48/DEFM_Région_Dépt!CD48</f>
        <v>0.13041536400178652</v>
      </c>
      <c r="EH48" s="247">
        <v>1705</v>
      </c>
      <c r="EI48" s="248">
        <f>EH48/DEFM_Région_Dépt!CE48</f>
        <v>0.13116393568736057</v>
      </c>
      <c r="EJ48" s="249">
        <v>1631</v>
      </c>
      <c r="EK48" s="250">
        <f>EJ48/DEFM_Région_Dépt!CF48</f>
        <v>0.14027694160144491</v>
      </c>
      <c r="EL48" s="247">
        <v>1543</v>
      </c>
      <c r="EM48" s="248">
        <f>EL48/DEFM_Région_Dépt!CG48</f>
        <v>0.14568973656878481</v>
      </c>
      <c r="EN48" s="249">
        <v>1466</v>
      </c>
      <c r="EO48" s="250">
        <f>EN48/DEFM_Région_Dépt!CH48</f>
        <v>0.14597231902817884</v>
      </c>
      <c r="EP48" s="247">
        <v>1378</v>
      </c>
      <c r="EQ48" s="248">
        <f>EP48/DEFM_Région_Dépt!CI48</f>
        <v>0.13827011840256873</v>
      </c>
      <c r="ER48" s="249">
        <v>1396</v>
      </c>
      <c r="ES48" s="250">
        <f>ER48/DEFM_Région_Dépt!CJ48</f>
        <v>0.13638139898397811</v>
      </c>
      <c r="ET48" s="247">
        <v>1424</v>
      </c>
      <c r="EU48" s="248">
        <f>ET48/DEFM_Région_Dépt!CK48</f>
        <v>0.1321823076209041</v>
      </c>
      <c r="EV48" s="249">
        <v>1394</v>
      </c>
      <c r="EW48" s="250">
        <f>EV48/DEFM_Région_Dépt!CL48</f>
        <v>0.1132320688814881</v>
      </c>
      <c r="EX48" s="247">
        <v>1398</v>
      </c>
      <c r="EY48" s="248">
        <f>EX48/DEFM_Région_Dépt!CM48</f>
        <v>0.10644940226909312</v>
      </c>
      <c r="EZ48" s="249">
        <v>1378</v>
      </c>
      <c r="FA48" s="250">
        <f>EZ48/DEFM_Région_Dépt!CN48</f>
        <v>0.10495848884149593</v>
      </c>
      <c r="FB48" s="247">
        <v>1497</v>
      </c>
      <c r="FC48" s="248">
        <f>FB48/DEFM_Région_Dépt!CO48</f>
        <v>0.1127683615819209</v>
      </c>
      <c r="FD48" s="249">
        <v>1528</v>
      </c>
      <c r="FE48" s="250">
        <f>FD48/DEFM_Région_Dépt!CP48</f>
        <v>0.11570498258367409</v>
      </c>
      <c r="FF48" s="247">
        <v>1479</v>
      </c>
      <c r="FG48" s="248">
        <f>FF48/DEFM_Région_Dépt!CQ48</f>
        <v>0.11574581311629363</v>
      </c>
      <c r="FH48" s="249">
        <v>1426</v>
      </c>
      <c r="FI48" s="250">
        <f>FH48/DEFM_Région_Dépt!CR48</f>
        <v>0.12273001118857045</v>
      </c>
      <c r="FJ48" s="247">
        <v>1410</v>
      </c>
      <c r="FK48" s="248">
        <f>FJ48/DEFM_Région_Dépt!CS48</f>
        <v>0.13298123172686976</v>
      </c>
      <c r="FL48" s="249">
        <v>1365</v>
      </c>
      <c r="FM48" s="250">
        <f>FL48/DEFM_Région_Dépt!CT48</f>
        <v>0.13584792993630573</v>
      </c>
      <c r="FN48" s="247">
        <v>1336</v>
      </c>
      <c r="FO48" s="248">
        <f>FN48/DEFM_Région_Dépt!CU48</f>
        <v>0.13144431326249509</v>
      </c>
      <c r="FP48" s="253">
        <v>1295</v>
      </c>
      <c r="FQ48" s="254">
        <f>FP48/DEFM_Région_Dépt!CV48</f>
        <v>0.12653898768809849</v>
      </c>
      <c r="FR48" s="247">
        <v>1334</v>
      </c>
      <c r="FS48" s="248">
        <f>FR48/DEFM_Région_Dépt!CW48</f>
        <v>0.12434750186428038</v>
      </c>
      <c r="FT48" s="253">
        <v>1334</v>
      </c>
      <c r="FU48" s="254">
        <f>FT48/DEFM_Région_Dépt!CX48</f>
        <v>0.10640504107840791</v>
      </c>
      <c r="FV48" s="247">
        <v>1396</v>
      </c>
      <c r="FW48" s="248">
        <f>FV48/DEFM_Région_Dépt!CY48</f>
        <v>0.10304864545655865</v>
      </c>
      <c r="FX48" s="255">
        <v>1412</v>
      </c>
      <c r="FY48" s="256">
        <f>FX48/DEFM_Région_Dépt!CZ48</f>
        <v>0.10364063417498531</v>
      </c>
      <c r="FZ48" s="450">
        <v>1473</v>
      </c>
      <c r="GA48" s="420">
        <f>FZ48/DEFM_Région_Dépt!DA48</f>
        <v>0.10735369142190802</v>
      </c>
      <c r="GB48" s="452">
        <v>1430</v>
      </c>
      <c r="GC48" s="420">
        <f>GB48/DEFM_Région_Dépt!DB48</f>
        <v>0.10529416096016493</v>
      </c>
      <c r="GD48" s="452">
        <v>1476</v>
      </c>
      <c r="GE48" s="420">
        <f>GD48/DEFM_Région_Dépt!DC48</f>
        <v>0.11292173513885702</v>
      </c>
      <c r="GF48" s="452">
        <v>1374</v>
      </c>
      <c r="GG48" s="420">
        <f>GF48/DEFM_Région_Dépt!DD48</f>
        <v>0.11768736616702355</v>
      </c>
      <c r="GH48" s="452">
        <v>1332</v>
      </c>
      <c r="GI48" s="420">
        <f>GH48/DEFM_Région_Dépt!DE48</f>
        <v>0.12521150592216582</v>
      </c>
      <c r="GJ48" s="452">
        <v>1305</v>
      </c>
      <c r="GK48" s="420">
        <f>GJ48/DEFM_Région_Dépt!DF48</f>
        <v>0.12999302719394362</v>
      </c>
      <c r="GL48" s="452">
        <v>1249</v>
      </c>
      <c r="GM48" s="420">
        <f>GL48/DEFM_Région_Dépt!DG48</f>
        <v>0.12476276096294077</v>
      </c>
      <c r="GN48" s="452">
        <v>1235</v>
      </c>
      <c r="GO48" s="420">
        <f>GN48/DEFM_Région_Dépt!DH48</f>
        <v>0.12104283054003724</v>
      </c>
      <c r="GP48" s="452">
        <v>1212</v>
      </c>
      <c r="GQ48" s="420">
        <f>GP48/DEFM_Région_Dépt!DI48</f>
        <v>0.11416729464958553</v>
      </c>
      <c r="GR48" s="452">
        <v>1271</v>
      </c>
      <c r="GS48" s="420">
        <f>GR48/DEFM_Région_Dépt!DJ48</f>
        <v>0.10212116342600032</v>
      </c>
      <c r="GT48" s="452">
        <v>1318</v>
      </c>
      <c r="GU48" s="420">
        <f>GT48/DEFM_Région_Dépt!DK48</f>
        <v>9.8145803857323702E-2</v>
      </c>
      <c r="GV48" s="497">
        <v>1303</v>
      </c>
      <c r="GW48" s="498">
        <f>GV48/DEFM_Région_Dépt!DL48</f>
        <v>9.7311426437640028E-2</v>
      </c>
      <c r="GX48" s="450">
        <v>1390</v>
      </c>
      <c r="GY48" s="420">
        <f>GX48/DEFM_Région_Dépt!DM48</f>
        <v>0.10358446978165288</v>
      </c>
      <c r="GZ48" s="452">
        <v>1398</v>
      </c>
      <c r="HA48" s="420">
        <f>GZ48/DEFM_Région_Dépt!DN48</f>
        <v>0.10564497846293358</v>
      </c>
      <c r="HB48" s="452">
        <v>1425</v>
      </c>
      <c r="HC48" s="420">
        <f>HB48/DEFM_Région_Dépt!DO48</f>
        <v>0.11128465443186256</v>
      </c>
      <c r="HD48" s="452">
        <v>1321</v>
      </c>
      <c r="HE48" s="420">
        <f>HD48/DEFM_Région_Dépt!DP48</f>
        <v>0.11697511732931905</v>
      </c>
      <c r="HF48" s="452">
        <v>1277</v>
      </c>
      <c r="HG48" s="420">
        <f>HF48/DEFM_Région_Dépt!DQ48</f>
        <v>0.12572610022644481</v>
      </c>
      <c r="HH48" s="452">
        <v>1233</v>
      </c>
      <c r="HI48" s="420">
        <f>HH48/DEFM_Région_Dépt!DR48</f>
        <v>0.13022813688212928</v>
      </c>
      <c r="HJ48" s="452">
        <v>1208</v>
      </c>
      <c r="HK48" s="420">
        <f>HJ48/DEFM_Région_Dépt!DS48</f>
        <v>0.12866119927574821</v>
      </c>
      <c r="HL48" s="452">
        <v>1167</v>
      </c>
      <c r="HM48" s="420">
        <f>HL48/DEFM_Région_Dépt!DT48</f>
        <v>0.12401700318809777</v>
      </c>
      <c r="HN48" s="452">
        <v>1196</v>
      </c>
      <c r="HO48" s="420">
        <f>HN48/DEFM_Région_Dépt!DU48</f>
        <v>0.12093023255813953</v>
      </c>
      <c r="HP48" s="452">
        <v>1190</v>
      </c>
      <c r="HQ48" s="420">
        <f>HP48/DEFM_Région_Dépt!DV48</f>
        <v>0.10101010101010101</v>
      </c>
      <c r="HR48" s="452">
        <v>1187</v>
      </c>
      <c r="HS48" s="420">
        <f>HR48/DEFM_Région_Dépt!DW48</f>
        <v>9.5864965272169284E-2</v>
      </c>
      <c r="HT48" s="452">
        <v>1249</v>
      </c>
      <c r="HU48" s="455">
        <f>HT48/DEFM_Région_Dépt!DX48</f>
        <v>0.10012826679493346</v>
      </c>
      <c r="HV48" s="450">
        <v>1286</v>
      </c>
      <c r="HW48" s="420">
        <f>HV48/DEFM_Région_Dépt!DY48</f>
        <v>0.10231521998567905</v>
      </c>
      <c r="HX48" s="452">
        <v>1323</v>
      </c>
      <c r="HY48" s="420">
        <f>HX48/DEFM_Région_Dépt!DZ48</f>
        <v>0.10780638852672751</v>
      </c>
      <c r="HZ48" s="452">
        <v>1392</v>
      </c>
      <c r="IA48" s="420">
        <f>HZ48/DEFM_Région_Dépt!EA48</f>
        <v>0.1124031007751938</v>
      </c>
      <c r="IB48" s="452">
        <v>1479</v>
      </c>
      <c r="IC48" s="420">
        <f>IB48/DEFM_Région_Dépt!EB48</f>
        <v>0.11588184596098096</v>
      </c>
      <c r="ID48" s="452">
        <v>1495</v>
      </c>
      <c r="IE48" s="420">
        <f>ID48/DEFM_Région_Dépt!EC48</f>
        <v>0.1192755704483804</v>
      </c>
      <c r="IF48" s="452">
        <v>1428</v>
      </c>
      <c r="IG48" s="420">
        <f>IF48/DEFM_Région_Dépt!ED48</f>
        <v>0.12478154491436561</v>
      </c>
      <c r="IH48" s="452">
        <v>1391</v>
      </c>
      <c r="II48" s="420">
        <f>IH48/DEFM_Région_Dépt!EE48</f>
        <v>0.1296969696969697</v>
      </c>
      <c r="IJ48" s="452">
        <v>1362</v>
      </c>
      <c r="IK48" s="420">
        <f>IJ48/DEFM_Région_Dépt!EF48</f>
        <v>0.12648588410104011</v>
      </c>
      <c r="IL48" s="452"/>
      <c r="IM48" s="420" t="e">
        <f>IL48/DEFM_Région_Dépt!EG48</f>
        <v>#DIV/0!</v>
      </c>
      <c r="IN48" s="452"/>
      <c r="IO48" s="420" t="e">
        <f>IN48/DEFM_Région_Dépt!EH48</f>
        <v>#DIV/0!</v>
      </c>
      <c r="IP48" s="452"/>
      <c r="IQ48" s="420" t="e">
        <f>IP48/DEFM_Région_Dépt!EI48</f>
        <v>#DIV/0!</v>
      </c>
      <c r="IR48" s="452"/>
      <c r="IS48" s="455" t="e">
        <f>IR48/DEFM_Région_Dépt!EJ48</f>
        <v>#DIV/0!</v>
      </c>
    </row>
    <row r="49" spans="1:253" s="243" customFormat="1" ht="11.5" customHeight="1" x14ac:dyDescent="0.35">
      <c r="A49" s="258" t="s">
        <v>69</v>
      </c>
      <c r="B49" s="258">
        <v>1493</v>
      </c>
      <c r="C49" s="259">
        <f>B49/DEFM_Région_Dépt!O49</f>
        <v>0.13506423014293467</v>
      </c>
      <c r="D49" s="258">
        <v>1500</v>
      </c>
      <c r="E49" s="259">
        <f>D49/DEFM_Région_Dépt!P49</f>
        <v>0.13033278303936049</v>
      </c>
      <c r="F49" s="258">
        <v>1564</v>
      </c>
      <c r="G49" s="259">
        <f>F49/DEFM_Région_Dépt!Q49</f>
        <v>0.12354846354372383</v>
      </c>
      <c r="H49" s="258">
        <v>1693</v>
      </c>
      <c r="I49" s="259">
        <f>H49/DEFM_Région_Dépt!R49</f>
        <v>0.11257397433339983</v>
      </c>
      <c r="J49" s="258">
        <v>1828</v>
      </c>
      <c r="K49" s="259">
        <f>J49/DEFM_Région_Dépt!S49</f>
        <v>0.11155183987307012</v>
      </c>
      <c r="L49" s="258">
        <v>1850</v>
      </c>
      <c r="M49" s="259">
        <f>L49/DEFM_Région_Dépt!T49</f>
        <v>0.11035552374135052</v>
      </c>
      <c r="N49" s="258">
        <v>2013</v>
      </c>
      <c r="O49" s="259">
        <f>N49/DEFM_Région_Dépt!U49</f>
        <v>0.11706210746685276</v>
      </c>
      <c r="P49" s="258">
        <v>1932</v>
      </c>
      <c r="Q49" s="259">
        <f>P49/DEFM_Région_Dépt!V49</f>
        <v>0.11438721136767319</v>
      </c>
      <c r="R49" s="258">
        <v>1928</v>
      </c>
      <c r="S49" s="259">
        <f>R49/DEFM_Région_Dépt!W49</f>
        <v>0.12025198029065054</v>
      </c>
      <c r="T49" s="258">
        <v>1815</v>
      </c>
      <c r="U49" s="259">
        <f>T49/DEFM_Région_Dépt!X49</f>
        <v>0.12992125984251968</v>
      </c>
      <c r="V49" s="258">
        <v>1785</v>
      </c>
      <c r="W49" s="259">
        <f>V49/DEFM_Région_Dépt!Y49</f>
        <v>0.14016489988221437</v>
      </c>
      <c r="X49" s="258">
        <v>1642</v>
      </c>
      <c r="Y49" s="259">
        <f>X49/DEFM_Région_Dépt!Z49</f>
        <v>0.13818059412606246</v>
      </c>
      <c r="Z49" s="258">
        <v>1575</v>
      </c>
      <c r="AA49" s="259">
        <f>Z49/DEFM_Région_Dépt!AA49</f>
        <v>0.13195375335120643</v>
      </c>
      <c r="AB49" s="258">
        <v>1574</v>
      </c>
      <c r="AC49" s="259">
        <f>AB49/DEFM_Région_Dépt!AB49</f>
        <v>0.12612179487179487</v>
      </c>
      <c r="AD49" s="258">
        <v>1696</v>
      </c>
      <c r="AE49" s="259">
        <f>AD49/DEFM_Région_Dépt!AC49</f>
        <v>0.12343522561863174</v>
      </c>
      <c r="AF49" s="258">
        <v>1813</v>
      </c>
      <c r="AG49" s="259">
        <f>AF49/DEFM_Région_Dépt!AD49</f>
        <v>0.11144578313253012</v>
      </c>
      <c r="AH49" s="258">
        <v>1837</v>
      </c>
      <c r="AI49" s="259">
        <f>AH49/DEFM_Région_Dépt!AE49</f>
        <v>0.10390859211493862</v>
      </c>
      <c r="AJ49" s="258">
        <v>1878</v>
      </c>
      <c r="AK49" s="259">
        <f>AJ49/DEFM_Région_Dépt!AF49</f>
        <v>0.10508645291253987</v>
      </c>
      <c r="AL49" s="258">
        <v>1929</v>
      </c>
      <c r="AM49" s="259">
        <f>AL49/DEFM_Région_Dépt!AG49</f>
        <v>0.10590754364774349</v>
      </c>
      <c r="AN49" s="258">
        <v>1962</v>
      </c>
      <c r="AO49" s="259">
        <f>AN49/DEFM_Région_Dépt!AH49</f>
        <v>0.10901211245693966</v>
      </c>
      <c r="AP49" s="258">
        <v>2003</v>
      </c>
      <c r="AQ49" s="259">
        <f>AP49/DEFM_Région_Dépt!AI49</f>
        <v>0.11558658895493104</v>
      </c>
      <c r="AR49" s="258">
        <v>1807</v>
      </c>
      <c r="AS49" s="259">
        <f>AR49/DEFM_Région_Dépt!AJ49</f>
        <v>0.11922670889416732</v>
      </c>
      <c r="AT49" s="258">
        <v>1753</v>
      </c>
      <c r="AU49" s="259">
        <f>AT49/DEFM_Région_Dépt!AK49</f>
        <v>0.12888758179545623</v>
      </c>
      <c r="AV49" s="258">
        <v>1676</v>
      </c>
      <c r="AW49" s="259">
        <f>AV49/DEFM_Région_Dépt!AL49</f>
        <v>0.13207249802994483</v>
      </c>
      <c r="AX49" s="258">
        <v>1638</v>
      </c>
      <c r="AY49" s="259">
        <f>AX49/DEFM_Région_Dépt!AM49</f>
        <v>0.12724306688417619</v>
      </c>
      <c r="AZ49" s="258">
        <v>1690</v>
      </c>
      <c r="BA49" s="259">
        <f>AZ49/DEFM_Région_Dépt!AN49</f>
        <v>0.12645914396887159</v>
      </c>
      <c r="BB49" s="258">
        <v>1781</v>
      </c>
      <c r="BC49" s="259">
        <f>BB49/DEFM_Région_Dépt!AO49</f>
        <v>0.1220364533369878</v>
      </c>
      <c r="BD49" s="258">
        <v>2005</v>
      </c>
      <c r="BE49" s="259">
        <f>BD49/DEFM_Région_Dépt!AP49</f>
        <v>0.11027996259831692</v>
      </c>
      <c r="BF49" s="258">
        <v>2163</v>
      </c>
      <c r="BG49" s="259">
        <f>BF49/DEFM_Région_Dépt!AQ49</f>
        <v>0.10991970728732595</v>
      </c>
      <c r="BH49" s="258">
        <v>2066</v>
      </c>
      <c r="BI49" s="259">
        <f>BH49/DEFM_Région_Dépt!AR49</f>
        <v>0.10512924893140647</v>
      </c>
      <c r="BJ49" s="258">
        <v>2275</v>
      </c>
      <c r="BK49" s="259">
        <f>BJ49/DEFM_Région_Dépt!AS49</f>
        <v>0.1120137863121615</v>
      </c>
      <c r="BL49" s="258">
        <v>2251</v>
      </c>
      <c r="BM49" s="259">
        <f>BL49/DEFM_Région_Dépt!AT49</f>
        <v>0.11164013291672867</v>
      </c>
      <c r="BN49" s="258">
        <v>2200</v>
      </c>
      <c r="BO49" s="259">
        <f>BN49/DEFM_Région_Dépt!AU49</f>
        <v>0.11343129672596029</v>
      </c>
      <c r="BP49" s="258">
        <v>2120</v>
      </c>
      <c r="BQ49" s="259">
        <f>BP49/DEFM_Région_Dépt!AV49</f>
        <v>0.12206356517733763</v>
      </c>
      <c r="BR49" s="258">
        <v>2063</v>
      </c>
      <c r="BS49" s="259">
        <f>BR49/DEFM_Région_Dépt!AW49</f>
        <v>0.13226902609476182</v>
      </c>
      <c r="BT49" s="258">
        <v>1917</v>
      </c>
      <c r="BU49" s="259">
        <f>BT49/DEFM_Région_Dépt!AX49</f>
        <v>0.13126540673788004</v>
      </c>
      <c r="BV49" s="258">
        <v>1922</v>
      </c>
      <c r="BW49" s="259">
        <f>BV49/DEFM_Région_Dépt!AY49</f>
        <v>0.12893271617360971</v>
      </c>
      <c r="BX49" s="258">
        <v>1879</v>
      </c>
      <c r="BY49" s="259">
        <f>BX49/DEFM_Région_Dépt!AZ49</f>
        <v>0.12374053342113928</v>
      </c>
      <c r="BZ49" s="258">
        <v>1992</v>
      </c>
      <c r="CA49" s="259">
        <f>BZ49/DEFM_Région_Dépt!BA49</f>
        <v>0.11951760964780704</v>
      </c>
      <c r="CB49" s="258">
        <v>2253</v>
      </c>
      <c r="CC49" s="259">
        <f>CB49/DEFM_Région_Dépt!BB49</f>
        <v>0.1111111111111111</v>
      </c>
      <c r="CD49" s="258">
        <v>2371</v>
      </c>
      <c r="CE49" s="259">
        <f>CD49/DEFM_Région_Dépt!BC49</f>
        <v>0.10934329459509316</v>
      </c>
      <c r="CF49" s="258">
        <v>2341</v>
      </c>
      <c r="CG49" s="259">
        <f>CF49/DEFM_Région_Dépt!BD49</f>
        <v>0.10785533287261</v>
      </c>
      <c r="CH49" s="258">
        <v>2488</v>
      </c>
      <c r="CI49" s="259">
        <f>CH49/DEFM_Région_Dépt!BE49</f>
        <v>0.11219842164599775</v>
      </c>
      <c r="CJ49" s="258">
        <v>2518</v>
      </c>
      <c r="CK49" s="259">
        <f>CJ49/DEFM_Région_Dépt!BF49</f>
        <v>0.11437136627906977</v>
      </c>
      <c r="CL49" s="258">
        <v>2553</v>
      </c>
      <c r="CM49" s="259">
        <f>CL49/DEFM_Région_Dépt!BG49</f>
        <v>0.1192879170171012</v>
      </c>
      <c r="CN49" s="258">
        <v>2471</v>
      </c>
      <c r="CO49" s="259">
        <f>CN49/DEFM_Région_Dépt!BH49</f>
        <v>0.12864431486880468</v>
      </c>
      <c r="CP49" s="258">
        <v>2392</v>
      </c>
      <c r="CQ49" s="259">
        <f>CP49/DEFM_Région_Dépt!BI49</f>
        <v>0.13758196249856205</v>
      </c>
      <c r="CR49" s="258">
        <v>2310</v>
      </c>
      <c r="CS49" s="259">
        <f>CR49/DEFM_Région_Dépt!BJ49</f>
        <v>0.14044260700389105</v>
      </c>
      <c r="CT49" s="258">
        <v>2375</v>
      </c>
      <c r="CU49" s="259">
        <f>CT49/DEFM_Région_Dépt!BK49</f>
        <v>0.14242878560719641</v>
      </c>
      <c r="CV49" s="258">
        <v>2392</v>
      </c>
      <c r="CW49" s="259">
        <f>CV49/DEFM_Région_Dépt!BL49</f>
        <v>0.14003044140030441</v>
      </c>
      <c r="CX49" s="258">
        <v>2476</v>
      </c>
      <c r="CY49" s="259">
        <f>CX49/DEFM_Région_Dépt!BM49</f>
        <v>0.13175819497658578</v>
      </c>
      <c r="CZ49" s="258">
        <v>2660</v>
      </c>
      <c r="DA49" s="259">
        <f>CZ49/DEFM_Région_Dépt!BN49</f>
        <v>0.11747041158805864</v>
      </c>
      <c r="DB49" s="258">
        <v>2823</v>
      </c>
      <c r="DC49" s="259">
        <f>DB49/DEFM_Région_Dépt!BO49</f>
        <v>0.11635958946457277</v>
      </c>
      <c r="DD49" s="258">
        <v>2871</v>
      </c>
      <c r="DE49" s="259">
        <f>DD49/DEFM_Région_Dépt!BP49</f>
        <v>0.11685457283568725</v>
      </c>
      <c r="DF49" s="258">
        <v>2996</v>
      </c>
      <c r="DG49" s="259">
        <f>DF49/DEFM_Région_Dépt!BQ49</f>
        <v>0.11986397279455892</v>
      </c>
      <c r="DH49" s="258">
        <v>3075</v>
      </c>
      <c r="DI49" s="259">
        <f>DH49/DEFM_Région_Dépt!BR49</f>
        <v>0.12335031489429982</v>
      </c>
      <c r="DJ49" s="258">
        <v>3044</v>
      </c>
      <c r="DK49" s="259">
        <f>DJ49/DEFM_Région_Dépt!BS49</f>
        <v>0.12645922479331975</v>
      </c>
      <c r="DL49" s="258">
        <v>3023</v>
      </c>
      <c r="DM49" s="259">
        <f>DL49/DEFM_Région_Dépt!BT49</f>
        <v>0.13898850574712643</v>
      </c>
      <c r="DN49" s="258">
        <v>2897</v>
      </c>
      <c r="DO49" s="259">
        <f>DN49/DEFM_Région_Dépt!BU49</f>
        <v>0.14618024018568979</v>
      </c>
      <c r="DP49" s="258">
        <v>2796</v>
      </c>
      <c r="DQ49" s="259">
        <f>DP49/DEFM_Région_Dépt!BV49</f>
        <v>0.14984725869553567</v>
      </c>
      <c r="DR49" s="258">
        <v>2669</v>
      </c>
      <c r="DS49" s="259">
        <f>DR49/DEFM_Région_Dépt!BW49</f>
        <v>0.14458288190682556</v>
      </c>
      <c r="DT49" s="258">
        <v>2713</v>
      </c>
      <c r="DU49" s="259">
        <f>DT49/DEFM_Région_Dépt!BX49</f>
        <v>0.14401741161482109</v>
      </c>
      <c r="DV49" s="258">
        <v>2784</v>
      </c>
      <c r="DW49" s="259">
        <f>DV49/DEFM_Région_Dépt!BY49</f>
        <v>0.14093348182646553</v>
      </c>
      <c r="DX49" s="258">
        <v>2958</v>
      </c>
      <c r="DY49" s="259">
        <f>DX49/DEFM_Région_Dépt!BZ49</f>
        <v>0.12487862540634104</v>
      </c>
      <c r="DZ49" s="258">
        <v>3042</v>
      </c>
      <c r="EA49" s="259">
        <f>DZ49/DEFM_Région_Dépt!CA49</f>
        <v>0.1190233977619532</v>
      </c>
      <c r="EB49" s="258">
        <f>SUM(EB47:EB48)</f>
        <v>3130</v>
      </c>
      <c r="EC49" s="260">
        <f>EB49/DEFM_Région_Dépt!CB49</f>
        <v>0.12201777639170434</v>
      </c>
      <c r="ED49" s="261">
        <v>2613</v>
      </c>
      <c r="EE49" s="259">
        <f>ED49/DEFM_Région_Dépt!CC49</f>
        <v>0.10160989267382174</v>
      </c>
      <c r="EF49" s="258">
        <v>2705</v>
      </c>
      <c r="EG49" s="259">
        <f>EF49/DEFM_Région_Dépt!CD49</f>
        <v>0.10657998423955871</v>
      </c>
      <c r="EH49" s="258">
        <v>2647</v>
      </c>
      <c r="EI49" s="259">
        <f>EH49/DEFM_Région_Dépt!CE49</f>
        <v>0.10800114243747196</v>
      </c>
      <c r="EJ49" s="258">
        <v>2529</v>
      </c>
      <c r="EK49" s="259">
        <f>EJ49/DEFM_Région_Dépt!CF49</f>
        <v>0.1166082626337145</v>
      </c>
      <c r="EL49" s="258">
        <v>2430</v>
      </c>
      <c r="EM49" s="259">
        <f>EL49/DEFM_Région_Dépt!CG49</f>
        <v>0.12431575177776641</v>
      </c>
      <c r="EN49" s="258">
        <v>2271</v>
      </c>
      <c r="EO49" s="259">
        <f>EN49/DEFM_Région_Dépt!CH49</f>
        <v>0.12415263503170786</v>
      </c>
      <c r="EP49" s="258">
        <v>2109</v>
      </c>
      <c r="EQ49" s="259">
        <f>EP49/DEFM_Région_Dépt!CI49</f>
        <v>0.11642928121894668</v>
      </c>
      <c r="ER49" s="258">
        <v>2109</v>
      </c>
      <c r="ES49" s="259">
        <f>ER49/DEFM_Région_Dépt!CJ49</f>
        <v>0.11277471792952248</v>
      </c>
      <c r="ET49" s="258">
        <v>2190</v>
      </c>
      <c r="EU49" s="259">
        <f>ET49/DEFM_Région_Dépt!CK49</f>
        <v>0.11131442512961269</v>
      </c>
      <c r="EV49" s="258">
        <v>2149</v>
      </c>
      <c r="EW49" s="259">
        <f>EV49/DEFM_Région_Dépt!CL49</f>
        <v>9.22001029689377E-2</v>
      </c>
      <c r="EX49" s="258">
        <v>2177</v>
      </c>
      <c r="EY49" s="259">
        <f>EX49/DEFM_Région_Dépt!CM49</f>
        <v>8.5627753303964757E-2</v>
      </c>
      <c r="EZ49" s="258">
        <v>2190</v>
      </c>
      <c r="FA49" s="259">
        <f>EZ49/DEFM_Région_Dépt!CN49</f>
        <v>8.6037557947670304E-2</v>
      </c>
      <c r="FB49" s="258">
        <v>2309</v>
      </c>
      <c r="FC49" s="259">
        <f>FB49/DEFM_Région_Dépt!CO49</f>
        <v>8.9367960676549132E-2</v>
      </c>
      <c r="FD49" s="258">
        <v>2382</v>
      </c>
      <c r="FE49" s="259">
        <f>FD49/DEFM_Région_Dépt!CP49</f>
        <v>9.2952470147506433E-2</v>
      </c>
      <c r="FF49" s="258">
        <v>2305</v>
      </c>
      <c r="FG49" s="259">
        <f>FF49/DEFM_Région_Dépt!CQ49</f>
        <v>9.36687256176853E-2</v>
      </c>
      <c r="FH49" s="258">
        <v>2220</v>
      </c>
      <c r="FI49" s="259">
        <f>FH49/DEFM_Région_Dépt!CR49</f>
        <v>0.10129123511429484</v>
      </c>
      <c r="FJ49" s="258">
        <v>2190</v>
      </c>
      <c r="FK49" s="259">
        <f>FJ49/DEFM_Région_Dépt!CS49</f>
        <v>0.11040532365396249</v>
      </c>
      <c r="FL49" s="258">
        <v>2117</v>
      </c>
      <c r="FM49" s="259">
        <f>FL49/DEFM_Région_Dépt!CT49</f>
        <v>0.11368274084416281</v>
      </c>
      <c r="FN49" s="258">
        <v>2076</v>
      </c>
      <c r="FO49" s="259">
        <f>FN49/DEFM_Région_Dépt!CU49</f>
        <v>0.11080273270708796</v>
      </c>
      <c r="FP49" s="258">
        <v>2021</v>
      </c>
      <c r="FQ49" s="259">
        <f>FP49/DEFM_Région_Dépt!CV49</f>
        <v>0.10614495798319327</v>
      </c>
      <c r="FR49" s="258">
        <v>2067</v>
      </c>
      <c r="FS49" s="259">
        <f>FR49/DEFM_Région_Dépt!CW49</f>
        <v>0.103515625</v>
      </c>
      <c r="FT49" s="258">
        <v>2098</v>
      </c>
      <c r="FU49" s="259">
        <f>FT49/DEFM_Région_Dépt!CX49</f>
        <v>8.7896434706104157E-2</v>
      </c>
      <c r="FV49" s="258">
        <v>2177</v>
      </c>
      <c r="FW49" s="259">
        <f>FV49/DEFM_Région_Dépt!CY49</f>
        <v>8.2952293857643647E-2</v>
      </c>
      <c r="FX49" s="258">
        <v>2198</v>
      </c>
      <c r="FY49" s="262">
        <f>FX49/DEFM_Région_Dépt!CZ49</f>
        <v>8.3383915022761754E-2</v>
      </c>
      <c r="FZ49" s="451">
        <v>2257</v>
      </c>
      <c r="GA49" s="416">
        <f>FZ49/DEFM_Région_Dépt!DA49</f>
        <v>8.5003012955709556E-2</v>
      </c>
      <c r="GB49" s="404">
        <v>2214</v>
      </c>
      <c r="GC49" s="416">
        <f>GB49/DEFM_Région_Dépt!DB49</f>
        <v>8.4455464428762159E-2</v>
      </c>
      <c r="GD49" s="404">
        <v>2290</v>
      </c>
      <c r="GE49" s="416">
        <f>GD49/DEFM_Région_Dépt!DC49</f>
        <v>9.1311455799673036E-2</v>
      </c>
      <c r="GF49" s="404">
        <v>2110</v>
      </c>
      <c r="GG49" s="416">
        <f>GF49/DEFM_Région_Dépt!DD49</f>
        <v>9.6224005837285659E-2</v>
      </c>
      <c r="GH49" s="404">
        <v>2048</v>
      </c>
      <c r="GI49" s="416">
        <f>GH49/DEFM_Région_Dépt!DE49</f>
        <v>0.10396466825727194</v>
      </c>
      <c r="GJ49" s="404">
        <v>1975</v>
      </c>
      <c r="GK49" s="416">
        <f>GJ49/DEFM_Région_Dépt!DF49</f>
        <v>0.10744790816604102</v>
      </c>
      <c r="GL49" s="404">
        <v>1903</v>
      </c>
      <c r="GM49" s="416">
        <f>GL49/DEFM_Région_Dépt!DG49</f>
        <v>0.10423970201577563</v>
      </c>
      <c r="GN49" s="404">
        <v>1836</v>
      </c>
      <c r="GO49" s="416">
        <f>GN49/DEFM_Région_Dépt!DH49</f>
        <v>9.8847851835899642E-2</v>
      </c>
      <c r="GP49" s="404">
        <v>1814</v>
      </c>
      <c r="GQ49" s="416">
        <f>GP49/DEFM_Région_Dépt!DI49</f>
        <v>9.3307957409598269E-2</v>
      </c>
      <c r="GR49" s="404">
        <v>1902</v>
      </c>
      <c r="GS49" s="416">
        <f>GR49/DEFM_Région_Dépt!DJ49</f>
        <v>8.1094909183934513E-2</v>
      </c>
      <c r="GT49" s="404">
        <v>1955</v>
      </c>
      <c r="GU49" s="416">
        <f>GT49/DEFM_Région_Dépt!DK49</f>
        <v>7.5884019718200524E-2</v>
      </c>
      <c r="GV49" s="404">
        <v>1964</v>
      </c>
      <c r="GW49" s="456">
        <f>GV49/DEFM_Région_Dépt!DL49</f>
        <v>7.5994428107104162E-2</v>
      </c>
      <c r="GX49" s="451">
        <v>2103</v>
      </c>
      <c r="GY49" s="416">
        <f>GX49/DEFM_Région_Dépt!DM49</f>
        <v>8.0887726451017342E-2</v>
      </c>
      <c r="GZ49" s="404">
        <v>2159</v>
      </c>
      <c r="HA49" s="416">
        <f>GZ49/DEFM_Région_Dépt!DN49</f>
        <v>8.4279970332201276E-2</v>
      </c>
      <c r="HB49" s="404">
        <v>2169</v>
      </c>
      <c r="HC49" s="416">
        <f>HB49/DEFM_Région_Dépt!DO49</f>
        <v>8.8350305498981666E-2</v>
      </c>
      <c r="HD49" s="404">
        <v>2010</v>
      </c>
      <c r="HE49" s="416">
        <f>HD49/DEFM_Région_Dépt!DP49</f>
        <v>9.4517069500611298E-2</v>
      </c>
      <c r="HF49" s="404">
        <v>1921</v>
      </c>
      <c r="HG49" s="416">
        <f>HF49/DEFM_Région_Dépt!DQ49</f>
        <v>0.10178561966830922</v>
      </c>
      <c r="HH49" s="404">
        <v>1834</v>
      </c>
      <c r="HI49" s="416">
        <f>HH49/DEFM_Région_Dépt!DR49</f>
        <v>0.10514246402568365</v>
      </c>
      <c r="HJ49" s="404">
        <v>1785</v>
      </c>
      <c r="HK49" s="416">
        <f>HJ49/DEFM_Région_Dépt!DS49</f>
        <v>0.10365853658536585</v>
      </c>
      <c r="HL49" s="404">
        <v>1730</v>
      </c>
      <c r="HM49" s="416">
        <f>HL49/DEFM_Région_Dépt!DT49</f>
        <v>9.9391014592669191E-2</v>
      </c>
      <c r="HN49" s="404">
        <v>1779</v>
      </c>
      <c r="HO49" s="416">
        <f>HN49/DEFM_Région_Dépt!DU49</f>
        <v>9.6726837755545886E-2</v>
      </c>
      <c r="HP49" s="404">
        <v>1802</v>
      </c>
      <c r="HQ49" s="416">
        <f>HP49/DEFM_Région_Dépt!DV49</f>
        <v>7.9960951366702171E-2</v>
      </c>
      <c r="HR49" s="404">
        <v>1802</v>
      </c>
      <c r="HS49" s="416">
        <f>HR49/DEFM_Région_Dépt!DW49</f>
        <v>7.4107583484125675E-2</v>
      </c>
      <c r="HT49" s="404">
        <v>1881</v>
      </c>
      <c r="HU49" s="456">
        <f>HT49/DEFM_Région_Dépt!DX49</f>
        <v>7.6734793782890706E-2</v>
      </c>
      <c r="HV49" s="451">
        <v>1984</v>
      </c>
      <c r="HW49" s="416">
        <f>HV49/DEFM_Région_Dépt!DY49</f>
        <v>8.0398751874214858E-2</v>
      </c>
      <c r="HX49" s="404">
        <v>2000</v>
      </c>
      <c r="HY49" s="416">
        <f>HX49/DEFM_Région_Dépt!DZ49</f>
        <v>8.2477627943420354E-2</v>
      </c>
      <c r="HZ49" s="404">
        <v>2137</v>
      </c>
      <c r="IA49" s="416">
        <f>HZ49/DEFM_Région_Dépt!EA49</f>
        <v>8.7653814602132896E-2</v>
      </c>
      <c r="IB49" s="404">
        <v>2265</v>
      </c>
      <c r="IC49" s="416">
        <f>IB49/DEFM_Région_Dépt!EB49</f>
        <v>9.0213884574023184E-2</v>
      </c>
      <c r="ID49" s="404">
        <v>2289</v>
      </c>
      <c r="IE49" s="416">
        <f>ID49/DEFM_Région_Dépt!EC49</f>
        <v>9.2969416351894721E-2</v>
      </c>
      <c r="IF49" s="404">
        <v>2199</v>
      </c>
      <c r="IG49" s="416">
        <f>IF49/DEFM_Région_Dépt!ED49</f>
        <v>9.9669129311517016E-2</v>
      </c>
      <c r="IH49" s="404">
        <v>2134</v>
      </c>
      <c r="II49" s="416">
        <f>IH49/DEFM_Région_Dépt!EE49</f>
        <v>0.10531510635147806</v>
      </c>
      <c r="IJ49" s="404">
        <v>2118</v>
      </c>
      <c r="IK49" s="416">
        <f>IJ49/DEFM_Région_Dépt!EF49</f>
        <v>0.10461325693964239</v>
      </c>
      <c r="IL49" s="404"/>
      <c r="IM49" s="416" t="e">
        <f>IL49/DEFM_Région_Dépt!EG49</f>
        <v>#DIV/0!</v>
      </c>
      <c r="IN49" s="404"/>
      <c r="IO49" s="416" t="e">
        <f>IN49/DEFM_Région_Dépt!EH49</f>
        <v>#DIV/0!</v>
      </c>
      <c r="IP49" s="404"/>
      <c r="IQ49" s="416" t="e">
        <f>IP49/DEFM_Région_Dépt!EI49</f>
        <v>#DIV/0!</v>
      </c>
      <c r="IR49" s="404"/>
      <c r="IS49" s="456" t="e">
        <f>IR49/DEFM_Région_Dépt!EJ49</f>
        <v>#DIV/0!</v>
      </c>
    </row>
    <row r="50" spans="1:253" s="209" customFormat="1" ht="11.5" customHeight="1" x14ac:dyDescent="0.35">
      <c r="A50" s="246" t="s">
        <v>63</v>
      </c>
      <c r="B50" s="247">
        <v>3568</v>
      </c>
      <c r="C50" s="248">
        <f>B50/DEFM_Région_Dépt!O50</f>
        <v>0.18690413829229963</v>
      </c>
      <c r="D50" s="249">
        <v>3639</v>
      </c>
      <c r="E50" s="250">
        <f>D50/DEFM_Région_Dépt!P50</f>
        <v>0.18577700633040636</v>
      </c>
      <c r="F50" s="247">
        <v>3611</v>
      </c>
      <c r="G50" s="248">
        <f>F50/DEFM_Région_Dépt!Q50</f>
        <v>0.1840281316889206</v>
      </c>
      <c r="H50" s="249">
        <v>3640</v>
      </c>
      <c r="I50" s="250">
        <f>H50/DEFM_Région_Dépt!R50</f>
        <v>0.18436914349389658</v>
      </c>
      <c r="J50" s="247">
        <v>3689</v>
      </c>
      <c r="K50" s="248">
        <f>J50/DEFM_Région_Dépt!S50</f>
        <v>0.1871638762049721</v>
      </c>
      <c r="L50" s="249">
        <v>3564</v>
      </c>
      <c r="M50" s="250">
        <f>L50/DEFM_Région_Dépt!T50</f>
        <v>0.17956469165659009</v>
      </c>
      <c r="N50" s="247">
        <v>3757</v>
      </c>
      <c r="O50" s="248">
        <f>N50/DEFM_Région_Dépt!U50</f>
        <v>0.18659978146418993</v>
      </c>
      <c r="P50" s="249">
        <v>3799</v>
      </c>
      <c r="Q50" s="250">
        <f>P50/DEFM_Région_Dépt!V50</f>
        <v>0.18865769479068381</v>
      </c>
      <c r="R50" s="247">
        <v>3814</v>
      </c>
      <c r="S50" s="248">
        <f>R50/DEFM_Région_Dépt!W50</f>
        <v>0.19069046547672616</v>
      </c>
      <c r="T50" s="249">
        <v>3761</v>
      </c>
      <c r="U50" s="250">
        <f>T50/DEFM_Région_Dépt!X50</f>
        <v>0.19032437629674612</v>
      </c>
      <c r="V50" s="247">
        <v>3869</v>
      </c>
      <c r="W50" s="248">
        <f>V50/DEFM_Région_Dépt!Y50</f>
        <v>0.19519701326875535</v>
      </c>
      <c r="X50" s="249">
        <v>3843</v>
      </c>
      <c r="Y50" s="250">
        <f>X50/DEFM_Région_Dépt!Z50</f>
        <v>0.19381682469235426</v>
      </c>
      <c r="Z50" s="247">
        <v>3835</v>
      </c>
      <c r="AA50" s="248">
        <f>Z50/DEFM_Région_Dépt!AA50</f>
        <v>0.18786127167630057</v>
      </c>
      <c r="AB50" s="249">
        <v>3972</v>
      </c>
      <c r="AC50" s="250">
        <f>AB50/DEFM_Région_Dépt!AB50</f>
        <v>0.18975730938276322</v>
      </c>
      <c r="AD50" s="247">
        <v>3950</v>
      </c>
      <c r="AE50" s="248">
        <f>AD50/DEFM_Région_Dépt!AC50</f>
        <v>0.1867347421169574</v>
      </c>
      <c r="AF50" s="249">
        <v>3977</v>
      </c>
      <c r="AG50" s="250">
        <f>AF50/DEFM_Région_Dépt!AD50</f>
        <v>0.18749705341568054</v>
      </c>
      <c r="AH50" s="247">
        <v>4070</v>
      </c>
      <c r="AI50" s="248">
        <f>AH50/DEFM_Région_Dépt!AE50</f>
        <v>0.19072164948453607</v>
      </c>
      <c r="AJ50" s="249">
        <v>4040</v>
      </c>
      <c r="AK50" s="250">
        <f>AJ50/DEFM_Région_Dépt!AF50</f>
        <v>0.18710633567988144</v>
      </c>
      <c r="AL50" s="247">
        <v>4144</v>
      </c>
      <c r="AM50" s="248">
        <f>AL50/DEFM_Région_Dépt!AG50</f>
        <v>0.18996974420097185</v>
      </c>
      <c r="AN50" s="249">
        <v>4103</v>
      </c>
      <c r="AO50" s="250">
        <f>AN50/DEFM_Région_Dépt!AH50</f>
        <v>0.1892876914559882</v>
      </c>
      <c r="AP50" s="247">
        <v>4129</v>
      </c>
      <c r="AQ50" s="248">
        <f>AP50/DEFM_Région_Dépt!AI50</f>
        <v>0.1921090587633183</v>
      </c>
      <c r="AR50" s="249">
        <v>3960</v>
      </c>
      <c r="AS50" s="250">
        <f>AR50/DEFM_Région_Dépt!AJ50</f>
        <v>0.18730489073881373</v>
      </c>
      <c r="AT50" s="247">
        <v>4043</v>
      </c>
      <c r="AU50" s="248">
        <f>AT50/DEFM_Région_Dépt!AK50</f>
        <v>0.19164770572620402</v>
      </c>
      <c r="AV50" s="249">
        <v>3979</v>
      </c>
      <c r="AW50" s="250">
        <f>AV50/DEFM_Région_Dépt!AL50</f>
        <v>0.18727349743493199</v>
      </c>
      <c r="AX50" s="247">
        <v>4117</v>
      </c>
      <c r="AY50" s="248">
        <f>AX50/DEFM_Région_Dépt!AM50</f>
        <v>0.18772513793260681</v>
      </c>
      <c r="AZ50" s="249">
        <v>4212</v>
      </c>
      <c r="BA50" s="250">
        <f>AZ50/DEFM_Région_Dépt!AN50</f>
        <v>0.18735821360259775</v>
      </c>
      <c r="BB50" s="247">
        <v>4110</v>
      </c>
      <c r="BC50" s="248">
        <f>BB50/DEFM_Région_Dépt!AO50</f>
        <v>0.18163337458016618</v>
      </c>
      <c r="BD50" s="249">
        <v>4318</v>
      </c>
      <c r="BE50" s="250">
        <f>BD50/DEFM_Région_Dépt!AP50</f>
        <v>0.18849310284616727</v>
      </c>
      <c r="BF50" s="247">
        <v>4346</v>
      </c>
      <c r="BG50" s="248">
        <f>BF50/DEFM_Région_Dépt!AQ50</f>
        <v>0.18937644341801385</v>
      </c>
      <c r="BH50" s="249">
        <v>4292</v>
      </c>
      <c r="BI50" s="250">
        <f>BH50/DEFM_Région_Dépt!AR50</f>
        <v>0.18528751510965291</v>
      </c>
      <c r="BJ50" s="247">
        <v>4569</v>
      </c>
      <c r="BK50" s="248">
        <f>BJ50/DEFM_Région_Dépt!AS50</f>
        <v>0.19197478991596639</v>
      </c>
      <c r="BL50" s="249">
        <v>4577</v>
      </c>
      <c r="BM50" s="250">
        <f>BL50/DEFM_Région_Dépt!AT50</f>
        <v>0.1935633933857735</v>
      </c>
      <c r="BN50" s="247">
        <v>4656</v>
      </c>
      <c r="BO50" s="248">
        <f>BN50/DEFM_Région_Dépt!AU50</f>
        <v>0.19875352172799454</v>
      </c>
      <c r="BP50" s="249">
        <v>4638</v>
      </c>
      <c r="BQ50" s="250">
        <f>BP50/DEFM_Région_Dépt!AV50</f>
        <v>0.19993964736819417</v>
      </c>
      <c r="BR50" s="247">
        <v>4674</v>
      </c>
      <c r="BS50" s="248">
        <f>BR50/DEFM_Région_Dépt!AW50</f>
        <v>0.20491911087728529</v>
      </c>
      <c r="BT50" s="249">
        <v>4568</v>
      </c>
      <c r="BU50" s="250">
        <f>BT50/DEFM_Région_Dépt!AX50</f>
        <v>0.20023670714066541</v>
      </c>
      <c r="BV50" s="247">
        <v>4795</v>
      </c>
      <c r="BW50" s="248">
        <f>BV50/DEFM_Région_Dépt!AY50</f>
        <v>0.20340205310935777</v>
      </c>
      <c r="BX50" s="249">
        <v>4710</v>
      </c>
      <c r="BY50" s="250">
        <f>BX50/DEFM_Région_Dépt!AZ50</f>
        <v>0.1986168508054314</v>
      </c>
      <c r="BZ50" s="247">
        <v>4711</v>
      </c>
      <c r="CA50" s="248">
        <f>BZ50/DEFM_Région_Dépt!BA50</f>
        <v>0.19775837461170348</v>
      </c>
      <c r="CB50" s="249">
        <v>4808</v>
      </c>
      <c r="CC50" s="250">
        <f>CB50/DEFM_Région_Dépt!BB50</f>
        <v>0.20113788487282463</v>
      </c>
      <c r="CD50" s="247">
        <v>4833</v>
      </c>
      <c r="CE50" s="248">
        <f>CD50/DEFM_Région_Dépt!BC50</f>
        <v>0.20322946890374669</v>
      </c>
      <c r="CF50" s="249">
        <v>4771</v>
      </c>
      <c r="CG50" s="250">
        <f>CF50/DEFM_Région_Dépt!BD50</f>
        <v>0.198394876912841</v>
      </c>
      <c r="CH50" s="247">
        <v>4896</v>
      </c>
      <c r="CI50" s="248">
        <f>CH50/DEFM_Région_Dépt!BE50</f>
        <v>0.20205521852172836</v>
      </c>
      <c r="CJ50" s="249">
        <v>4941</v>
      </c>
      <c r="CK50" s="250">
        <f>CJ50/DEFM_Région_Dépt!BF50</f>
        <v>0.2058321183086857</v>
      </c>
      <c r="CL50" s="247">
        <v>4886</v>
      </c>
      <c r="CM50" s="248">
        <f>CL50/DEFM_Région_Dépt!BG50</f>
        <v>0.20557051497812184</v>
      </c>
      <c r="CN50" s="249">
        <v>4906</v>
      </c>
      <c r="CO50" s="250">
        <f>CN50/DEFM_Région_Dépt!BH50</f>
        <v>0.20867715865589112</v>
      </c>
      <c r="CP50" s="247">
        <v>4929</v>
      </c>
      <c r="CQ50" s="248">
        <f>CP50/DEFM_Région_Dépt!BI50</f>
        <v>0.21133644899884235</v>
      </c>
      <c r="CR50" s="249">
        <v>4937</v>
      </c>
      <c r="CS50" s="250">
        <f>CR50/DEFM_Région_Dépt!BJ50</f>
        <v>0.21320608049749526</v>
      </c>
      <c r="CT50" s="247">
        <v>5038</v>
      </c>
      <c r="CU50" s="248">
        <f>CT50/DEFM_Région_Dépt!BK50</f>
        <v>0.21298723260336519</v>
      </c>
      <c r="CV50" s="249">
        <v>5145</v>
      </c>
      <c r="CW50" s="250">
        <f>CV50/DEFM_Région_Dépt!BL50</f>
        <v>0.21308759577552289</v>
      </c>
      <c r="CX50" s="247">
        <v>5256</v>
      </c>
      <c r="CY50" s="248">
        <f>CX50/DEFM_Région_Dépt!BM50</f>
        <v>0.21427697827061845</v>
      </c>
      <c r="CZ50" s="249">
        <v>5282</v>
      </c>
      <c r="DA50" s="250">
        <f>CZ50/DEFM_Région_Dépt!BN50</f>
        <v>0.21405414167612255</v>
      </c>
      <c r="DB50" s="247">
        <v>5267</v>
      </c>
      <c r="DC50" s="248">
        <f>DB50/DEFM_Région_Dépt!BO50</f>
        <v>0.21363673237608502</v>
      </c>
      <c r="DD50" s="249">
        <v>5347</v>
      </c>
      <c r="DE50" s="250">
        <f>DD50/DEFM_Région_Dépt!BP50</f>
        <v>0.21381158029430583</v>
      </c>
      <c r="DF50" s="247">
        <v>5522</v>
      </c>
      <c r="DG50" s="248">
        <f>DF50/DEFM_Région_Dépt!BQ50</f>
        <v>0.2182608695652174</v>
      </c>
      <c r="DH50" s="249">
        <v>5472</v>
      </c>
      <c r="DI50" s="250">
        <f>DH50/DEFM_Région_Dépt!BR50</f>
        <v>0.21757455268389661</v>
      </c>
      <c r="DJ50" s="247">
        <v>5576</v>
      </c>
      <c r="DK50" s="248">
        <f>DJ50/DEFM_Région_Dépt!BS50</f>
        <v>0.22361244786653833</v>
      </c>
      <c r="DL50" s="249">
        <v>5708</v>
      </c>
      <c r="DM50" s="250">
        <f>DL50/DEFM_Région_Dépt!BT50</f>
        <v>0.2281010230179028</v>
      </c>
      <c r="DN50" s="247">
        <v>5674</v>
      </c>
      <c r="DO50" s="248">
        <f>DN50/DEFM_Région_Dépt!BU50</f>
        <v>0.22699631941110579</v>
      </c>
      <c r="DP50" s="249">
        <v>5603</v>
      </c>
      <c r="DQ50" s="250">
        <f>DP50/DEFM_Région_Dépt!BV50</f>
        <v>0.2257453666398066</v>
      </c>
      <c r="DR50" s="247">
        <v>5631</v>
      </c>
      <c r="DS50" s="248">
        <f>DR50/DEFM_Région_Dépt!BW50</f>
        <v>0.22316014742598977</v>
      </c>
      <c r="DT50" s="249">
        <v>5543</v>
      </c>
      <c r="DU50" s="250">
        <f>DT50/DEFM_Région_Dépt!BX50</f>
        <v>0.2181596347607053</v>
      </c>
      <c r="DV50" s="247">
        <v>5658</v>
      </c>
      <c r="DW50" s="248">
        <f>DV50/DEFM_Région_Dépt!BY50</f>
        <v>0.22283486274664252</v>
      </c>
      <c r="DX50" s="249">
        <v>5644</v>
      </c>
      <c r="DY50" s="250">
        <f>DX50/DEFM_Région_Dépt!BZ50</f>
        <v>0.22364875574576001</v>
      </c>
      <c r="DZ50" s="247">
        <v>5739</v>
      </c>
      <c r="EA50" s="248">
        <f>DZ50/DEFM_Région_Dépt!CA50</f>
        <v>0.2276658203744843</v>
      </c>
      <c r="EB50" s="249">
        <v>5836</v>
      </c>
      <c r="EC50" s="251">
        <f>EB50/DEFM_Région_Dépt!CB50</f>
        <v>0.22788863290249523</v>
      </c>
      <c r="ED50" s="252">
        <v>4676</v>
      </c>
      <c r="EE50" s="248">
        <f>ED50/DEFM_Région_Dépt!CC50</f>
        <v>0.18378335888063516</v>
      </c>
      <c r="EF50" s="249">
        <v>4533</v>
      </c>
      <c r="EG50" s="250">
        <f>EF50/DEFM_Région_Dépt!CD50</f>
        <v>0.17993093319572898</v>
      </c>
      <c r="EH50" s="247">
        <v>4606</v>
      </c>
      <c r="EI50" s="248">
        <f>EH50/DEFM_Région_Dépt!CE50</f>
        <v>0.18382822477650063</v>
      </c>
      <c r="EJ50" s="249">
        <v>4529</v>
      </c>
      <c r="EK50" s="250">
        <f>EJ50/DEFM_Région_Dépt!CF50</f>
        <v>0.18535647049193746</v>
      </c>
      <c r="EL50" s="247">
        <v>4522</v>
      </c>
      <c r="EM50" s="248">
        <f>EL50/DEFM_Région_Dépt!CG50</f>
        <v>0.18644347324152716</v>
      </c>
      <c r="EN50" s="249">
        <v>4473</v>
      </c>
      <c r="EO50" s="250">
        <f>EN50/DEFM_Région_Dépt!CH50</f>
        <v>0.18288494562106469</v>
      </c>
      <c r="EP50" s="247">
        <v>4454</v>
      </c>
      <c r="EQ50" s="248">
        <f>EP50/DEFM_Région_Dépt!CI50</f>
        <v>0.17913449163449163</v>
      </c>
      <c r="ER50" s="249">
        <v>4504</v>
      </c>
      <c r="ES50" s="250">
        <f>ER50/DEFM_Région_Dépt!CJ50</f>
        <v>0.17714847590953786</v>
      </c>
      <c r="ET50" s="247">
        <v>4542</v>
      </c>
      <c r="EU50" s="248">
        <f>ET50/DEFM_Région_Dépt!CK50</f>
        <v>0.17733874746212713</v>
      </c>
      <c r="EV50" s="249">
        <v>4418</v>
      </c>
      <c r="EW50" s="250">
        <f>EV50/DEFM_Région_Dépt!CL50</f>
        <v>0.17479723046488624</v>
      </c>
      <c r="EX50" s="247">
        <v>4402</v>
      </c>
      <c r="EY50" s="248">
        <f>EX50/DEFM_Région_Dépt!CM50</f>
        <v>0.1746894718044367</v>
      </c>
      <c r="EZ50" s="249">
        <v>4437</v>
      </c>
      <c r="FA50" s="250">
        <f>EZ50/DEFM_Région_Dépt!CN50</f>
        <v>0.17440352187414015</v>
      </c>
      <c r="FB50" s="247">
        <v>4610</v>
      </c>
      <c r="FC50" s="248">
        <f>FB50/DEFM_Région_Dépt!CO50</f>
        <v>0.17985330836454433</v>
      </c>
      <c r="FD50" s="249">
        <v>4690</v>
      </c>
      <c r="FE50" s="250">
        <f>FD50/DEFM_Région_Dépt!CP50</f>
        <v>0.1829173166926677</v>
      </c>
      <c r="FF50" s="247">
        <v>4715</v>
      </c>
      <c r="FG50" s="248">
        <f>FF50/DEFM_Région_Dépt!CQ50</f>
        <v>0.18654797230464887</v>
      </c>
      <c r="FH50" s="249">
        <v>4661</v>
      </c>
      <c r="FI50" s="250">
        <f>FH50/DEFM_Région_Dépt!CR50</f>
        <v>0.18629096722621902</v>
      </c>
      <c r="FJ50" s="247">
        <v>4635</v>
      </c>
      <c r="FK50" s="248">
        <f>FJ50/DEFM_Région_Dépt!CS50</f>
        <v>0.18639160332971408</v>
      </c>
      <c r="FL50" s="249">
        <v>4486</v>
      </c>
      <c r="FM50" s="250">
        <f>FL50/DEFM_Région_Dépt!CT50</f>
        <v>0.18213560698335363</v>
      </c>
      <c r="FN50" s="247">
        <v>4488</v>
      </c>
      <c r="FO50" s="248">
        <f>FN50/DEFM_Région_Dépt!CU50</f>
        <v>0.17809523809523808</v>
      </c>
      <c r="FP50" s="253">
        <v>4470</v>
      </c>
      <c r="FQ50" s="254">
        <f>FP50/DEFM_Région_Dépt!CV50</f>
        <v>0.17478005865102639</v>
      </c>
      <c r="FR50" s="247">
        <v>4422</v>
      </c>
      <c r="FS50" s="248">
        <f>FR50/DEFM_Région_Dépt!CW50</f>
        <v>0.17329623388329349</v>
      </c>
      <c r="FT50" s="253">
        <v>4402</v>
      </c>
      <c r="FU50" s="254">
        <f>FT50/DEFM_Région_Dépt!CX50</f>
        <v>0.17306180217015255</v>
      </c>
      <c r="FV50" s="247">
        <v>4459</v>
      </c>
      <c r="FW50" s="248">
        <f>FV50/DEFM_Région_Dépt!CY50</f>
        <v>0.17564799495785077</v>
      </c>
      <c r="FX50" s="255">
        <v>4464</v>
      </c>
      <c r="FY50" s="256">
        <f>FX50/DEFM_Région_Dépt!CZ50</f>
        <v>0.17623371496249507</v>
      </c>
      <c r="FZ50" s="450">
        <v>4598</v>
      </c>
      <c r="GA50" s="420">
        <f>FZ50/DEFM_Région_Dépt!DA50</f>
        <v>0.17995381785448711</v>
      </c>
      <c r="GB50" s="452">
        <v>4579</v>
      </c>
      <c r="GC50" s="420">
        <f>GB50/DEFM_Région_Dépt!DB50</f>
        <v>0.18060266624595725</v>
      </c>
      <c r="GD50" s="452">
        <v>4689</v>
      </c>
      <c r="GE50" s="420">
        <f>GD50/DEFM_Région_Dépt!DC50</f>
        <v>0.18594598881706786</v>
      </c>
      <c r="GF50" s="452">
        <v>4507</v>
      </c>
      <c r="GG50" s="420">
        <f>GF50/DEFM_Région_Dépt!DD50</f>
        <v>0.18196132262101822</v>
      </c>
      <c r="GH50" s="452">
        <v>4559</v>
      </c>
      <c r="GI50" s="420">
        <f>GH50/DEFM_Région_Dépt!DE50</f>
        <v>0.18407558444704647</v>
      </c>
      <c r="GJ50" s="452">
        <v>4513</v>
      </c>
      <c r="GK50" s="420">
        <f>GJ50/DEFM_Région_Dépt!DF50</f>
        <v>0.18385887721013608</v>
      </c>
      <c r="GL50" s="452">
        <v>4470</v>
      </c>
      <c r="GM50" s="420">
        <f>GL50/DEFM_Région_Dépt!DG50</f>
        <v>0.17858569716340392</v>
      </c>
      <c r="GN50" s="452">
        <v>4421</v>
      </c>
      <c r="GO50" s="420">
        <f>GN50/DEFM_Région_Dépt!DH50</f>
        <v>0.17513766192607852</v>
      </c>
      <c r="GP50" s="452">
        <v>4378</v>
      </c>
      <c r="GQ50" s="420">
        <f>GP50/DEFM_Région_Dépt!DI50</f>
        <v>0.17337927210803533</v>
      </c>
      <c r="GR50" s="452">
        <v>4426</v>
      </c>
      <c r="GS50" s="420">
        <f>GR50/DEFM_Région_Dépt!DJ50</f>
        <v>0.17591414944356121</v>
      </c>
      <c r="GT50" s="452">
        <v>4490</v>
      </c>
      <c r="GU50" s="420">
        <f>GT50/DEFM_Région_Dépt!DK50</f>
        <v>0.18069137591049941</v>
      </c>
      <c r="GV50" s="497">
        <v>4404</v>
      </c>
      <c r="GW50" s="498">
        <f>GV50/DEFM_Région_Dépt!DL50</f>
        <v>0.17735894647819259</v>
      </c>
      <c r="GX50" s="450">
        <v>4544</v>
      </c>
      <c r="GY50" s="420">
        <f>GX50/DEFM_Région_Dépt!DM50</f>
        <v>0.18176727069082763</v>
      </c>
      <c r="GZ50" s="452">
        <v>4516</v>
      </c>
      <c r="HA50" s="420">
        <f>GZ50/DEFM_Région_Dépt!DN50</f>
        <v>0.18164997385463175</v>
      </c>
      <c r="HB50" s="452">
        <v>4674</v>
      </c>
      <c r="HC50" s="420">
        <f>HB50/DEFM_Région_Dépt!DO50</f>
        <v>0.1884297520661157</v>
      </c>
      <c r="HD50" s="452">
        <v>4631</v>
      </c>
      <c r="HE50" s="420">
        <f>HD50/DEFM_Région_Dépt!DP50</f>
        <v>0.18961634524833149</v>
      </c>
      <c r="HF50" s="452">
        <v>4609</v>
      </c>
      <c r="HG50" s="420">
        <f>HF50/DEFM_Région_Dépt!DQ50</f>
        <v>0.19071461083295402</v>
      </c>
      <c r="HH50" s="452">
        <v>4630</v>
      </c>
      <c r="HI50" s="420">
        <f>HH50/DEFM_Région_Dépt!DR50</f>
        <v>0.19130650359474424</v>
      </c>
      <c r="HJ50" s="452">
        <v>4713</v>
      </c>
      <c r="HK50" s="420">
        <f>HJ50/DEFM_Région_Dépt!DS50</f>
        <v>0.18961979480989741</v>
      </c>
      <c r="HL50" s="452">
        <v>4731</v>
      </c>
      <c r="HM50" s="420">
        <f>HL50/DEFM_Région_Dépt!DT50</f>
        <v>0.18895279175653007</v>
      </c>
      <c r="HN50" s="452">
        <v>4689</v>
      </c>
      <c r="HO50" s="420">
        <f>HN50/DEFM_Région_Dépt!DU50</f>
        <v>0.18913359148112294</v>
      </c>
      <c r="HP50" s="452">
        <v>4624</v>
      </c>
      <c r="HQ50" s="420">
        <f>HP50/DEFM_Région_Dépt!DV50</f>
        <v>0.18781478472786353</v>
      </c>
      <c r="HR50" s="452">
        <v>4602</v>
      </c>
      <c r="HS50" s="420">
        <f>HR50/DEFM_Région_Dépt!DW50</f>
        <v>0.18818237579227151</v>
      </c>
      <c r="HT50" s="452">
        <v>4714</v>
      </c>
      <c r="HU50" s="455">
        <f>HT50/DEFM_Région_Dépt!DX50</f>
        <v>0.19110552560100538</v>
      </c>
      <c r="HV50" s="450">
        <v>4924</v>
      </c>
      <c r="HW50" s="420">
        <f>HV50/DEFM_Région_Dépt!DY50</f>
        <v>0.19883702148279761</v>
      </c>
      <c r="HX50" s="452">
        <v>5059</v>
      </c>
      <c r="HY50" s="420">
        <f>HX50/DEFM_Région_Dépt!DZ50</f>
        <v>0.20542494010638729</v>
      </c>
      <c r="HZ50" s="452">
        <v>5094</v>
      </c>
      <c r="IA50" s="420">
        <f>HZ50/DEFM_Région_Dépt!EA50</f>
        <v>0.20444694172419328</v>
      </c>
      <c r="IB50" s="452">
        <v>5196</v>
      </c>
      <c r="IC50" s="420">
        <f>IB50/DEFM_Région_Dépt!EB50</f>
        <v>0.20630509012943699</v>
      </c>
      <c r="ID50" s="452">
        <v>5214</v>
      </c>
      <c r="IE50" s="420">
        <f>ID50/DEFM_Région_Dépt!EC50</f>
        <v>0.20716783216783216</v>
      </c>
      <c r="IF50" s="452">
        <v>5207</v>
      </c>
      <c r="IG50" s="420">
        <f>IF50/DEFM_Région_Dépt!ED50</f>
        <v>0.20692258782387538</v>
      </c>
      <c r="IH50" s="452">
        <v>5394</v>
      </c>
      <c r="II50" s="420">
        <f>IH50/DEFM_Région_Dépt!EE50</f>
        <v>0.21138020221020457</v>
      </c>
      <c r="IJ50" s="452">
        <v>5400</v>
      </c>
      <c r="IK50" s="420">
        <f>IJ50/DEFM_Région_Dépt!EF50</f>
        <v>0.21067415730337077</v>
      </c>
      <c r="IL50" s="452"/>
      <c r="IM50" s="420" t="e">
        <f>IL50/DEFM_Région_Dépt!EG50</f>
        <v>#DIV/0!</v>
      </c>
      <c r="IN50" s="452"/>
      <c r="IO50" s="420" t="e">
        <f>IN50/DEFM_Région_Dépt!EH50</f>
        <v>#DIV/0!</v>
      </c>
      <c r="IP50" s="452"/>
      <c r="IQ50" s="420" t="e">
        <f>IP50/DEFM_Région_Dépt!EI50</f>
        <v>#DIV/0!</v>
      </c>
      <c r="IR50" s="452"/>
      <c r="IS50" s="455" t="e">
        <f>IR50/DEFM_Région_Dépt!EJ50</f>
        <v>#DIV/0!</v>
      </c>
    </row>
    <row r="51" spans="1:253" s="209" customFormat="1" ht="11.5" customHeight="1" x14ac:dyDescent="0.35">
      <c r="A51" s="246" t="s">
        <v>64</v>
      </c>
      <c r="B51" s="247">
        <v>3320</v>
      </c>
      <c r="C51" s="248">
        <f>B51/DEFM_Région_Dépt!O51</f>
        <v>0.1788407670760612</v>
      </c>
      <c r="D51" s="249">
        <v>3438</v>
      </c>
      <c r="E51" s="250">
        <f>D51/DEFM_Région_Dépt!P51</f>
        <v>0.17743600330305534</v>
      </c>
      <c r="F51" s="247">
        <v>3471</v>
      </c>
      <c r="G51" s="248">
        <f>F51/DEFM_Région_Dépt!Q51</f>
        <v>0.17633611054663687</v>
      </c>
      <c r="H51" s="249">
        <v>3388</v>
      </c>
      <c r="I51" s="250">
        <f>H51/DEFM_Région_Dépt!R51</f>
        <v>0.17192733177712372</v>
      </c>
      <c r="J51" s="247">
        <v>3446</v>
      </c>
      <c r="K51" s="248">
        <f>J51/DEFM_Région_Dépt!S51</f>
        <v>0.17224832550234931</v>
      </c>
      <c r="L51" s="249">
        <v>3494</v>
      </c>
      <c r="M51" s="250">
        <f>L51/DEFM_Région_Dépt!T51</f>
        <v>0.17296173456759567</v>
      </c>
      <c r="N51" s="247">
        <v>3730</v>
      </c>
      <c r="O51" s="248">
        <f>N51/DEFM_Région_Dépt!U51</f>
        <v>0.18229803039929623</v>
      </c>
      <c r="P51" s="249">
        <v>3781</v>
      </c>
      <c r="Q51" s="250">
        <f>P51/DEFM_Région_Dépt!V51</f>
        <v>0.18529772114677776</v>
      </c>
      <c r="R51" s="247">
        <v>4009</v>
      </c>
      <c r="S51" s="248">
        <f>R51/DEFM_Région_Dépt!W51</f>
        <v>0.19491443018280824</v>
      </c>
      <c r="T51" s="249">
        <v>4036</v>
      </c>
      <c r="U51" s="250">
        <f>T51/DEFM_Région_Dépt!X51</f>
        <v>0.19640858435933622</v>
      </c>
      <c r="V51" s="247">
        <v>4107</v>
      </c>
      <c r="W51" s="248">
        <f>V51/DEFM_Région_Dépt!Y51</f>
        <v>0.19999026100506428</v>
      </c>
      <c r="X51" s="249">
        <v>3988</v>
      </c>
      <c r="Y51" s="250">
        <f>X51/DEFM_Région_Dépt!Z51</f>
        <v>0.19551894886502916</v>
      </c>
      <c r="Z51" s="247">
        <v>3970</v>
      </c>
      <c r="AA51" s="248">
        <f>Z51/DEFM_Région_Dépt!AA51</f>
        <v>0.19071867794004613</v>
      </c>
      <c r="AB51" s="249">
        <v>4061</v>
      </c>
      <c r="AC51" s="250">
        <f>AB51/DEFM_Région_Dépt!AB51</f>
        <v>0.19108789760963674</v>
      </c>
      <c r="AD51" s="247">
        <v>4129</v>
      </c>
      <c r="AE51" s="248">
        <f>AD51/DEFM_Région_Dépt!AC51</f>
        <v>0.19119281348397851</v>
      </c>
      <c r="AF51" s="249">
        <v>4169</v>
      </c>
      <c r="AG51" s="250">
        <f>AF51/DEFM_Région_Dépt!AD51</f>
        <v>0.19198710568731292</v>
      </c>
      <c r="AH51" s="247">
        <v>4429</v>
      </c>
      <c r="AI51" s="248">
        <f>AH51/DEFM_Région_Dépt!AE51</f>
        <v>0.20089812210831898</v>
      </c>
      <c r="AJ51" s="249">
        <v>4343</v>
      </c>
      <c r="AK51" s="250">
        <f>AJ51/DEFM_Région_Dépt!AF51</f>
        <v>0.19643584060789723</v>
      </c>
      <c r="AL51" s="247">
        <v>4650</v>
      </c>
      <c r="AM51" s="248">
        <f>AL51/DEFM_Région_Dépt!AG51</f>
        <v>0.20678614310490506</v>
      </c>
      <c r="AN51" s="249">
        <v>4684</v>
      </c>
      <c r="AO51" s="250">
        <f>AN51/DEFM_Région_Dépt!AH51</f>
        <v>0.20844644208090427</v>
      </c>
      <c r="AP51" s="247">
        <v>4729</v>
      </c>
      <c r="AQ51" s="248">
        <f>AP51/DEFM_Région_Dépt!AI51</f>
        <v>0.21101244924367499</v>
      </c>
      <c r="AR51" s="249">
        <v>4583</v>
      </c>
      <c r="AS51" s="250">
        <f>AR51/DEFM_Région_Dépt!AJ51</f>
        <v>0.20764804494585656</v>
      </c>
      <c r="AT51" s="247">
        <v>4631</v>
      </c>
      <c r="AU51" s="248">
        <f>AT51/DEFM_Région_Dépt!AK51</f>
        <v>0.20984185962209434</v>
      </c>
      <c r="AV51" s="249">
        <v>4679</v>
      </c>
      <c r="AW51" s="250">
        <f>AV51/DEFM_Région_Dépt!AL51</f>
        <v>0.21105096977898061</v>
      </c>
      <c r="AX51" s="247">
        <v>4705</v>
      </c>
      <c r="AY51" s="248">
        <f>AX51/DEFM_Région_Dépt!AM51</f>
        <v>0.20523446019629227</v>
      </c>
      <c r="AZ51" s="249">
        <v>4905</v>
      </c>
      <c r="BA51" s="250">
        <f>AZ51/DEFM_Région_Dépt!AN51</f>
        <v>0.20825372564004585</v>
      </c>
      <c r="BB51" s="247">
        <v>4919</v>
      </c>
      <c r="BC51" s="248">
        <f>BB51/DEFM_Région_Dépt!AO51</f>
        <v>0.20785092537817967</v>
      </c>
      <c r="BD51" s="249">
        <v>5177</v>
      </c>
      <c r="BE51" s="250">
        <f>BD51/DEFM_Région_Dépt!AP51</f>
        <v>0.21407600380432534</v>
      </c>
      <c r="BF51" s="247">
        <v>5347</v>
      </c>
      <c r="BG51" s="248">
        <f>BF51/DEFM_Région_Dépt!AQ51</f>
        <v>0.21754343138451523</v>
      </c>
      <c r="BH51" s="249">
        <v>5233</v>
      </c>
      <c r="BI51" s="250">
        <f>BH51/DEFM_Région_Dépt!AR51</f>
        <v>0.21284470837061742</v>
      </c>
      <c r="BJ51" s="247">
        <v>5643</v>
      </c>
      <c r="BK51" s="248">
        <f>BJ51/DEFM_Région_Dépt!AS51</f>
        <v>0.22349399976236684</v>
      </c>
      <c r="BL51" s="249">
        <v>5730</v>
      </c>
      <c r="BM51" s="250">
        <f>BL51/DEFM_Région_Dépt!AT51</f>
        <v>0.22684085510688837</v>
      </c>
      <c r="BN51" s="247">
        <v>5741</v>
      </c>
      <c r="BO51" s="248">
        <f>BN51/DEFM_Région_Dépt!AU51</f>
        <v>0.22757363142664605</v>
      </c>
      <c r="BP51" s="249">
        <v>5828</v>
      </c>
      <c r="BQ51" s="250">
        <f>BP51/DEFM_Région_Dépt!AV51</f>
        <v>0.23177570093457944</v>
      </c>
      <c r="BR51" s="247">
        <v>5784</v>
      </c>
      <c r="BS51" s="248">
        <f>BR51/DEFM_Région_Dépt!AW51</f>
        <v>0.23298155159912995</v>
      </c>
      <c r="BT51" s="249">
        <v>5624</v>
      </c>
      <c r="BU51" s="250">
        <f>BT51/DEFM_Région_Dépt!AX51</f>
        <v>0.22948545313583874</v>
      </c>
      <c r="BV51" s="247">
        <v>5765</v>
      </c>
      <c r="BW51" s="248">
        <f>BV51/DEFM_Région_Dépt!AY51</f>
        <v>0.22868816692451108</v>
      </c>
      <c r="BX51" s="249">
        <v>5688</v>
      </c>
      <c r="BY51" s="250">
        <f>BX51/DEFM_Région_Dépt!AZ51</f>
        <v>0.22364644359690167</v>
      </c>
      <c r="BZ51" s="247">
        <v>5864</v>
      </c>
      <c r="CA51" s="248">
        <f>BZ51/DEFM_Région_Dépt!BA51</f>
        <v>0.2258772774546435</v>
      </c>
      <c r="CB51" s="249">
        <v>5817</v>
      </c>
      <c r="CC51" s="250">
        <f>CB51/DEFM_Région_Dépt!BB51</f>
        <v>0.2207255065644684</v>
      </c>
      <c r="CD51" s="247">
        <v>6083</v>
      </c>
      <c r="CE51" s="248">
        <f>CD51/DEFM_Région_Dépt!BC51</f>
        <v>0.22993762993762995</v>
      </c>
      <c r="CF51" s="249">
        <v>6134</v>
      </c>
      <c r="CG51" s="250">
        <f>CF51/DEFM_Région_Dépt!BD51</f>
        <v>0.23068822865739</v>
      </c>
      <c r="CH51" s="247">
        <v>6400</v>
      </c>
      <c r="CI51" s="248">
        <f>CH51/DEFM_Région_Dépt!BE51</f>
        <v>0.23603171676193987</v>
      </c>
      <c r="CJ51" s="249">
        <v>6415</v>
      </c>
      <c r="CK51" s="250">
        <f>CJ51/DEFM_Région_Dépt!BF51</f>
        <v>0.2378656976528607</v>
      </c>
      <c r="CL51" s="247">
        <v>6576</v>
      </c>
      <c r="CM51" s="248">
        <f>CL51/DEFM_Région_Dépt!BG51</f>
        <v>0.2449891960360629</v>
      </c>
      <c r="CN51" s="249">
        <v>6615</v>
      </c>
      <c r="CO51" s="250">
        <f>CN51/DEFM_Région_Dépt!BH51</f>
        <v>0.24792923803455644</v>
      </c>
      <c r="CP51" s="247">
        <v>6607</v>
      </c>
      <c r="CQ51" s="248">
        <f>CP51/DEFM_Région_Dépt!BI51</f>
        <v>0.24711074540898381</v>
      </c>
      <c r="CR51" s="249">
        <v>6566</v>
      </c>
      <c r="CS51" s="250">
        <f>CR51/DEFM_Région_Dépt!BJ51</f>
        <v>0.2471115125512777</v>
      </c>
      <c r="CT51" s="247">
        <v>6733</v>
      </c>
      <c r="CU51" s="248">
        <f>CT51/DEFM_Région_Dépt!BK51</f>
        <v>0.24660293740614583</v>
      </c>
      <c r="CV51" s="249">
        <v>6621</v>
      </c>
      <c r="CW51" s="250">
        <f>CV51/DEFM_Région_Dépt!BL51</f>
        <v>0.23991738232416568</v>
      </c>
      <c r="CX51" s="247">
        <v>6881</v>
      </c>
      <c r="CY51" s="248">
        <f>CX51/DEFM_Région_Dépt!BM51</f>
        <v>0.24479704009392009</v>
      </c>
      <c r="CZ51" s="249">
        <v>6896</v>
      </c>
      <c r="DA51" s="250">
        <f>CZ51/DEFM_Région_Dépt!BN51</f>
        <v>0.24249243969336803</v>
      </c>
      <c r="DB51" s="247">
        <v>6945</v>
      </c>
      <c r="DC51" s="248">
        <f>DB51/DEFM_Région_Dépt!BO51</f>
        <v>0.24387246295385911</v>
      </c>
      <c r="DD51" s="249">
        <v>7165</v>
      </c>
      <c r="DE51" s="250">
        <f>DD51/DEFM_Région_Dépt!BP51</f>
        <v>0.24771815793112986</v>
      </c>
      <c r="DF51" s="247">
        <v>7237</v>
      </c>
      <c r="DG51" s="248">
        <f>DF51/DEFM_Région_Dépt!BQ51</f>
        <v>0.24792737238780405</v>
      </c>
      <c r="DH51" s="249">
        <v>7222</v>
      </c>
      <c r="DI51" s="250">
        <f>DH51/DEFM_Région_Dépt!BR51</f>
        <v>0.24685534591194969</v>
      </c>
      <c r="DJ51" s="247">
        <v>7436</v>
      </c>
      <c r="DK51" s="248">
        <f>DJ51/DEFM_Région_Dépt!BS51</f>
        <v>0.2535893326058043</v>
      </c>
      <c r="DL51" s="249">
        <v>7433</v>
      </c>
      <c r="DM51" s="250">
        <f>DL51/DEFM_Région_Dépt!BT51</f>
        <v>0.25331424871349212</v>
      </c>
      <c r="DN51" s="247">
        <v>7386</v>
      </c>
      <c r="DO51" s="248">
        <f>DN51/DEFM_Région_Dépt!BU51</f>
        <v>0.25097692752047301</v>
      </c>
      <c r="DP51" s="249">
        <v>7451</v>
      </c>
      <c r="DQ51" s="250">
        <f>DP51/DEFM_Région_Dépt!BV51</f>
        <v>0.25543366472403156</v>
      </c>
      <c r="DR51" s="247">
        <v>7431</v>
      </c>
      <c r="DS51" s="248">
        <f>DR51/DEFM_Région_Dépt!BW51</f>
        <v>0.25081004455245037</v>
      </c>
      <c r="DT51" s="249">
        <v>7420</v>
      </c>
      <c r="DU51" s="250">
        <f>DT51/DEFM_Région_Dépt!BX51</f>
        <v>0.24883463563499783</v>
      </c>
      <c r="DV51" s="247">
        <v>7568</v>
      </c>
      <c r="DW51" s="248">
        <f>DV51/DEFM_Région_Dépt!BY51</f>
        <v>0.25179664626031406</v>
      </c>
      <c r="DX51" s="249">
        <v>7558</v>
      </c>
      <c r="DY51" s="250">
        <f>DX51/DEFM_Région_Dépt!BZ51</f>
        <v>0.2514388369539905</v>
      </c>
      <c r="DZ51" s="247">
        <v>7632</v>
      </c>
      <c r="EA51" s="248">
        <f>DZ51/DEFM_Région_Dépt!CA51</f>
        <v>0.25609019528890681</v>
      </c>
      <c r="EB51" s="249">
        <v>7560</v>
      </c>
      <c r="EC51" s="251">
        <f>EB51/DEFM_Région_Dépt!CB51</f>
        <v>0.25010751976709567</v>
      </c>
      <c r="ED51" s="252">
        <v>6582</v>
      </c>
      <c r="EE51" s="248">
        <f>ED51/DEFM_Région_Dépt!CC51</f>
        <v>0.2172707466825114</v>
      </c>
      <c r="EF51" s="249">
        <v>6549</v>
      </c>
      <c r="EG51" s="250">
        <f>EF51/DEFM_Région_Dépt!CD51</f>
        <v>0.21684712426740838</v>
      </c>
      <c r="EH51" s="247">
        <v>6687</v>
      </c>
      <c r="EI51" s="248">
        <f>EH51/DEFM_Région_Dépt!CE51</f>
        <v>0.22288514099060064</v>
      </c>
      <c r="EJ51" s="249">
        <v>6594</v>
      </c>
      <c r="EK51" s="250">
        <f>EJ51/DEFM_Région_Dépt!CF51</f>
        <v>0.22175887001849673</v>
      </c>
      <c r="EL51" s="247">
        <v>6614</v>
      </c>
      <c r="EM51" s="248">
        <f>EL51/DEFM_Région_Dépt!CG51</f>
        <v>0.22319711132858638</v>
      </c>
      <c r="EN51" s="249">
        <v>6480</v>
      </c>
      <c r="EO51" s="250">
        <f>EN51/DEFM_Région_Dépt!CH51</f>
        <v>0.21874894507646087</v>
      </c>
      <c r="EP51" s="247">
        <v>6456</v>
      </c>
      <c r="EQ51" s="248">
        <f>EP51/DEFM_Région_Dépt!CI51</f>
        <v>0.21508528784648187</v>
      </c>
      <c r="ER51" s="249">
        <v>6581</v>
      </c>
      <c r="ES51" s="250">
        <f>ER51/DEFM_Région_Dépt!CJ51</f>
        <v>0.21437878689165418</v>
      </c>
      <c r="ET51" s="247">
        <v>6683</v>
      </c>
      <c r="EU51" s="248">
        <f>ET51/DEFM_Région_Dépt!CK51</f>
        <v>0.21698051948051947</v>
      </c>
      <c r="EV51" s="249">
        <v>6659</v>
      </c>
      <c r="EW51" s="250">
        <f>EV51/DEFM_Région_Dépt!CL51</f>
        <v>0.21636286837573512</v>
      </c>
      <c r="EX51" s="247">
        <v>6713</v>
      </c>
      <c r="EY51" s="248">
        <f>EX51/DEFM_Région_Dépt!CM51</f>
        <v>0.21871436483888834</v>
      </c>
      <c r="EZ51" s="249">
        <v>6736</v>
      </c>
      <c r="FA51" s="250">
        <f>EZ51/DEFM_Région_Dépt!CN51</f>
        <v>0.21855937702790396</v>
      </c>
      <c r="FB51" s="247">
        <v>6983</v>
      </c>
      <c r="FC51" s="248">
        <f>FB51/DEFM_Région_Dépt!CO51</f>
        <v>0.2242597469330079</v>
      </c>
      <c r="FD51" s="249">
        <v>6985</v>
      </c>
      <c r="FE51" s="250">
        <f>FD51/DEFM_Région_Dépt!CP51</f>
        <v>0.22480769849699075</v>
      </c>
      <c r="FF51" s="247">
        <v>7035</v>
      </c>
      <c r="FG51" s="248">
        <f>FF51/DEFM_Région_Dépt!CQ51</f>
        <v>0.22915309446254073</v>
      </c>
      <c r="FH51" s="249">
        <v>7021</v>
      </c>
      <c r="FI51" s="250">
        <f>FH51/DEFM_Région_Dépt!CR51</f>
        <v>0.22984253772874585</v>
      </c>
      <c r="FJ51" s="247">
        <v>7096</v>
      </c>
      <c r="FK51" s="248">
        <f>FJ51/DEFM_Région_Dépt!CS51</f>
        <v>0.23251851366406712</v>
      </c>
      <c r="FL51" s="249">
        <v>6986</v>
      </c>
      <c r="FM51" s="250">
        <f>FL51/DEFM_Région_Dépt!CT51</f>
        <v>0.23105672234165703</v>
      </c>
      <c r="FN51" s="247">
        <v>6877</v>
      </c>
      <c r="FO51" s="248">
        <f>FN51/DEFM_Région_Dépt!CU51</f>
        <v>0.22459177008491182</v>
      </c>
      <c r="FP51" s="253">
        <v>6847</v>
      </c>
      <c r="FQ51" s="254">
        <f>FP51/DEFM_Région_Dépt!CV51</f>
        <v>0.21892185701496356</v>
      </c>
      <c r="FR51" s="247">
        <v>6786</v>
      </c>
      <c r="FS51" s="248">
        <f>FR51/DEFM_Région_Dépt!CW51</f>
        <v>0.21782813854203448</v>
      </c>
      <c r="FT51" s="253">
        <v>6847</v>
      </c>
      <c r="FU51" s="254">
        <f>FT51/DEFM_Région_Dépt!CX51</f>
        <v>0.21996273451554871</v>
      </c>
      <c r="FV51" s="247">
        <v>6933</v>
      </c>
      <c r="FW51" s="248">
        <f>FV51/DEFM_Région_Dépt!CY51</f>
        <v>0.22415855669436452</v>
      </c>
      <c r="FX51" s="255">
        <v>6915</v>
      </c>
      <c r="FY51" s="256">
        <f>FX51/DEFM_Région_Dépt!CZ51</f>
        <v>0.22321572678265922</v>
      </c>
      <c r="FZ51" s="450">
        <v>7174</v>
      </c>
      <c r="GA51" s="420">
        <f>FZ51/DEFM_Région_Dépt!DA51</f>
        <v>0.2283767866806736</v>
      </c>
      <c r="GB51" s="452">
        <v>7197</v>
      </c>
      <c r="GC51" s="420">
        <f>GB51/DEFM_Région_Dépt!DB51</f>
        <v>0.23028189293827792</v>
      </c>
      <c r="GD51" s="452">
        <v>7170</v>
      </c>
      <c r="GE51" s="420">
        <f>GD51/DEFM_Région_Dépt!DC51</f>
        <v>0.23183625957900864</v>
      </c>
      <c r="GF51" s="452">
        <v>6977</v>
      </c>
      <c r="GG51" s="420">
        <f>GF51/DEFM_Région_Dépt!DD51</f>
        <v>0.22819296811120196</v>
      </c>
      <c r="GH51" s="452">
        <v>6996</v>
      </c>
      <c r="GI51" s="420">
        <f>GH51/DEFM_Région_Dépt!DE51</f>
        <v>0.23099019381252683</v>
      </c>
      <c r="GJ51" s="452">
        <v>6814</v>
      </c>
      <c r="GK51" s="420">
        <f>GJ51/DEFM_Région_Dépt!DF51</f>
        <v>0.22858101308285811</v>
      </c>
      <c r="GL51" s="452">
        <v>6831</v>
      </c>
      <c r="GM51" s="420">
        <f>GL51/DEFM_Région_Dépt!DG51</f>
        <v>0.22474091133410101</v>
      </c>
      <c r="GN51" s="452">
        <v>6690</v>
      </c>
      <c r="GO51" s="420">
        <f>GN51/DEFM_Région_Dépt!DH51</f>
        <v>0.21840618980771115</v>
      </c>
      <c r="GP51" s="452">
        <v>6526</v>
      </c>
      <c r="GQ51" s="420">
        <f>GP51/DEFM_Région_Dépt!DI51</f>
        <v>0.21262177043625582</v>
      </c>
      <c r="GR51" s="452">
        <v>6763</v>
      </c>
      <c r="GS51" s="420">
        <f>GR51/DEFM_Région_Dépt!DJ51</f>
        <v>0.22027880919809784</v>
      </c>
      <c r="GT51" s="452">
        <v>6967</v>
      </c>
      <c r="GU51" s="420">
        <f>GT51/DEFM_Région_Dépt!DK51</f>
        <v>0.22809717129387114</v>
      </c>
      <c r="GV51" s="497">
        <v>7021</v>
      </c>
      <c r="GW51" s="498">
        <f>GV51/DEFM_Région_Dépt!DL51</f>
        <v>0.22883123655563523</v>
      </c>
      <c r="GX51" s="450">
        <v>6989</v>
      </c>
      <c r="GY51" s="420">
        <f>GX51/DEFM_Région_Dépt!DM51</f>
        <v>0.226335049710159</v>
      </c>
      <c r="GZ51" s="452">
        <v>7009</v>
      </c>
      <c r="HA51" s="420">
        <f>GZ51/DEFM_Région_Dépt!DN51</f>
        <v>0.22857422384555179</v>
      </c>
      <c r="HB51" s="452">
        <v>7039</v>
      </c>
      <c r="HC51" s="420">
        <f>HB51/DEFM_Région_Dépt!DO51</f>
        <v>0.2308625778943916</v>
      </c>
      <c r="HD51" s="452">
        <v>6970</v>
      </c>
      <c r="HE51" s="420">
        <f>HD51/DEFM_Région_Dépt!DP51</f>
        <v>0.23200852140336861</v>
      </c>
      <c r="HF51" s="452">
        <v>7019</v>
      </c>
      <c r="HG51" s="420">
        <f>HF51/DEFM_Région_Dépt!DQ51</f>
        <v>0.23631405292572891</v>
      </c>
      <c r="HH51" s="452">
        <v>6934</v>
      </c>
      <c r="HI51" s="420">
        <f>HH51/DEFM_Région_Dépt!DR51</f>
        <v>0.23438345051379122</v>
      </c>
      <c r="HJ51" s="452">
        <v>6911</v>
      </c>
      <c r="HK51" s="420">
        <f>HJ51/DEFM_Région_Dépt!DS51</f>
        <v>0.23005992010652462</v>
      </c>
      <c r="HL51" s="452">
        <v>6779</v>
      </c>
      <c r="HM51" s="420">
        <f>HL51/DEFM_Région_Dépt!DT51</f>
        <v>0.22393631078224102</v>
      </c>
      <c r="HN51" s="452">
        <v>6709</v>
      </c>
      <c r="HO51" s="420">
        <f>HN51/DEFM_Région_Dépt!DU51</f>
        <v>0.22521736211353183</v>
      </c>
      <c r="HP51" s="452">
        <v>6559</v>
      </c>
      <c r="HQ51" s="420">
        <f>HP51/DEFM_Région_Dépt!DV51</f>
        <v>0.22164025276247762</v>
      </c>
      <c r="HR51" s="452">
        <v>6669</v>
      </c>
      <c r="HS51" s="420">
        <f>HR51/DEFM_Région_Dépt!DW51</f>
        <v>0.2270993666144521</v>
      </c>
      <c r="HT51" s="452">
        <v>6692</v>
      </c>
      <c r="HU51" s="455">
        <f>HT51/DEFM_Région_Dépt!DX51</f>
        <v>0.22644829453167298</v>
      </c>
      <c r="HV51" s="450">
        <v>6739</v>
      </c>
      <c r="HW51" s="420">
        <f>HV51/DEFM_Région_Dépt!DY51</f>
        <v>0.22803099516123573</v>
      </c>
      <c r="HX51" s="452">
        <v>6607</v>
      </c>
      <c r="HY51" s="420">
        <f>HX51/DEFM_Région_Dépt!DZ51</f>
        <v>0.22605809696513499</v>
      </c>
      <c r="HZ51" s="452">
        <v>6870</v>
      </c>
      <c r="IA51" s="420">
        <f>HZ51/DEFM_Région_Dépt!EA51</f>
        <v>0.23135987068094566</v>
      </c>
      <c r="IB51" s="452">
        <v>7016</v>
      </c>
      <c r="IC51" s="420">
        <f>IB51/DEFM_Région_Dépt!EB51</f>
        <v>0.23207965333597963</v>
      </c>
      <c r="ID51" s="452">
        <v>7043</v>
      </c>
      <c r="IE51" s="420">
        <f>ID51/DEFM_Région_Dépt!EC51</f>
        <v>0.23367617783676178</v>
      </c>
      <c r="IF51" s="452">
        <v>6948</v>
      </c>
      <c r="IG51" s="420">
        <f>IF51/DEFM_Région_Dépt!ED51</f>
        <v>0.23133011486598967</v>
      </c>
      <c r="IH51" s="452">
        <v>6986</v>
      </c>
      <c r="II51" s="420">
        <f>IH51/DEFM_Région_Dépt!EE51</f>
        <v>0.23053823053823053</v>
      </c>
      <c r="IJ51" s="452">
        <v>7093</v>
      </c>
      <c r="IK51" s="420">
        <f>IJ51/DEFM_Région_Dépt!EF51</f>
        <v>0.23045681980635518</v>
      </c>
      <c r="IL51" s="452"/>
      <c r="IM51" s="420" t="e">
        <f>IL51/DEFM_Région_Dépt!EG51</f>
        <v>#DIV/0!</v>
      </c>
      <c r="IN51" s="452"/>
      <c r="IO51" s="420" t="e">
        <f>IN51/DEFM_Région_Dépt!EH51</f>
        <v>#DIV/0!</v>
      </c>
      <c r="IP51" s="452"/>
      <c r="IQ51" s="420" t="e">
        <f>IP51/DEFM_Région_Dépt!EI51</f>
        <v>#DIV/0!</v>
      </c>
      <c r="IR51" s="452"/>
      <c r="IS51" s="455" t="e">
        <f>IR51/DEFM_Région_Dépt!EJ51</f>
        <v>#DIV/0!</v>
      </c>
    </row>
    <row r="52" spans="1:253" s="209" customFormat="1" ht="11.5" customHeight="1" x14ac:dyDescent="0.35">
      <c r="A52" s="246" t="s">
        <v>65</v>
      </c>
      <c r="B52" s="247">
        <v>4893</v>
      </c>
      <c r="C52" s="248">
        <f>B52/DEFM_Région_Dépt!O52</f>
        <v>0.14403885781571976</v>
      </c>
      <c r="D52" s="249">
        <v>5012</v>
      </c>
      <c r="E52" s="250">
        <f>D52/DEFM_Région_Dépt!P52</f>
        <v>0.14353217446089522</v>
      </c>
      <c r="F52" s="247">
        <v>5022</v>
      </c>
      <c r="G52" s="248">
        <f>F52/DEFM_Région_Dépt!Q52</f>
        <v>0.14297101861868702</v>
      </c>
      <c r="H52" s="249">
        <v>5136</v>
      </c>
      <c r="I52" s="250">
        <f>H52/DEFM_Région_Dépt!R52</f>
        <v>0.14465975664713834</v>
      </c>
      <c r="J52" s="247">
        <v>5189</v>
      </c>
      <c r="K52" s="248">
        <f>J52/DEFM_Région_Dépt!S52</f>
        <v>0.1463834348905439</v>
      </c>
      <c r="L52" s="249">
        <v>5282</v>
      </c>
      <c r="M52" s="250">
        <f>L52/DEFM_Région_Dépt!T52</f>
        <v>0.14737312016963813</v>
      </c>
      <c r="N52" s="247">
        <v>5543</v>
      </c>
      <c r="O52" s="248">
        <f>N52/DEFM_Région_Dépt!U52</f>
        <v>0.15088741289198607</v>
      </c>
      <c r="P52" s="249">
        <v>5460</v>
      </c>
      <c r="Q52" s="250">
        <f>P52/DEFM_Région_Dépt!V52</f>
        <v>0.14963823722867792</v>
      </c>
      <c r="R52" s="247">
        <v>5629</v>
      </c>
      <c r="S52" s="248">
        <f>R52/DEFM_Région_Dépt!W52</f>
        <v>0.15548005745221521</v>
      </c>
      <c r="T52" s="249">
        <v>5518</v>
      </c>
      <c r="U52" s="250">
        <f>T52/DEFM_Région_Dépt!X52</f>
        <v>0.15499129262400987</v>
      </c>
      <c r="V52" s="247">
        <v>5539</v>
      </c>
      <c r="W52" s="248">
        <f>V52/DEFM_Région_Dépt!Y52</f>
        <v>0.15568609815054246</v>
      </c>
      <c r="X52" s="249">
        <v>5499</v>
      </c>
      <c r="Y52" s="250">
        <f>X52/DEFM_Région_Dépt!Z52</f>
        <v>0.15375366978889976</v>
      </c>
      <c r="Z52" s="247">
        <v>5367</v>
      </c>
      <c r="AA52" s="248">
        <f>Z52/DEFM_Région_Dépt!AA52</f>
        <v>0.14667541198655407</v>
      </c>
      <c r="AB52" s="249">
        <v>5433</v>
      </c>
      <c r="AC52" s="250">
        <f>AB52/DEFM_Région_Dépt!AB52</f>
        <v>0.14598559759243337</v>
      </c>
      <c r="AD52" s="247">
        <v>5591</v>
      </c>
      <c r="AE52" s="248">
        <f>AD52/DEFM_Région_Dépt!AC52</f>
        <v>0.14646861573928535</v>
      </c>
      <c r="AF52" s="249">
        <v>5536</v>
      </c>
      <c r="AG52" s="250">
        <f>AF52/DEFM_Région_Dépt!AD52</f>
        <v>0.14524084374016161</v>
      </c>
      <c r="AH52" s="247">
        <v>5656</v>
      </c>
      <c r="AI52" s="248">
        <f>AH52/DEFM_Région_Dépt!AE52</f>
        <v>0.14682137943566181</v>
      </c>
      <c r="AJ52" s="249">
        <v>5502</v>
      </c>
      <c r="AK52" s="250">
        <f>AJ52/DEFM_Région_Dépt!AF52</f>
        <v>0.14281264600529511</v>
      </c>
      <c r="AL52" s="247">
        <v>5781</v>
      </c>
      <c r="AM52" s="248">
        <f>AL52/DEFM_Région_Dépt!AG52</f>
        <v>0.14712544219072099</v>
      </c>
      <c r="AN52" s="249">
        <v>5913</v>
      </c>
      <c r="AO52" s="250">
        <f>AN52/DEFM_Région_Dépt!AH52</f>
        <v>0.1509612193316143</v>
      </c>
      <c r="AP52" s="247">
        <v>6019</v>
      </c>
      <c r="AQ52" s="248">
        <f>AP52/DEFM_Région_Dépt!AI52</f>
        <v>0.15471814513019561</v>
      </c>
      <c r="AR52" s="249">
        <v>5904</v>
      </c>
      <c r="AS52" s="250">
        <f>AR52/DEFM_Région_Dépt!AJ52</f>
        <v>0.15327500713933384</v>
      </c>
      <c r="AT52" s="247">
        <v>5909</v>
      </c>
      <c r="AU52" s="248">
        <f>AT52/DEFM_Région_Dépt!AK52</f>
        <v>0.15399650777931251</v>
      </c>
      <c r="AV52" s="249">
        <v>6144</v>
      </c>
      <c r="AW52" s="250">
        <f>AV52/DEFM_Région_Dépt!AL52</f>
        <v>0.15824447535156855</v>
      </c>
      <c r="AX52" s="247">
        <v>6262</v>
      </c>
      <c r="AY52" s="248">
        <f>AX52/DEFM_Région_Dépt!AM52</f>
        <v>0.15557763975155278</v>
      </c>
      <c r="AZ52" s="249">
        <v>6442</v>
      </c>
      <c r="BA52" s="250">
        <f>AZ52/DEFM_Région_Dépt!AN52</f>
        <v>0.15494888755261577</v>
      </c>
      <c r="BB52" s="247">
        <v>6293</v>
      </c>
      <c r="BC52" s="248">
        <f>BB52/DEFM_Région_Dépt!AO52</f>
        <v>0.15128858544090779</v>
      </c>
      <c r="BD52" s="249">
        <v>6521</v>
      </c>
      <c r="BE52" s="250">
        <f>BD52/DEFM_Région_Dépt!AP52</f>
        <v>0.1532297859341589</v>
      </c>
      <c r="BF52" s="247">
        <v>6428</v>
      </c>
      <c r="BG52" s="248">
        <f>BF52/DEFM_Région_Dépt!AQ52</f>
        <v>0.15053864168618267</v>
      </c>
      <c r="BH52" s="249">
        <v>6530</v>
      </c>
      <c r="BI52" s="250">
        <f>BH52/DEFM_Région_Dépt!AR52</f>
        <v>0.15204433268138215</v>
      </c>
      <c r="BJ52" s="247">
        <v>6848</v>
      </c>
      <c r="BK52" s="248">
        <f>BJ52/DEFM_Région_Dépt!AS52</f>
        <v>0.15494965493834145</v>
      </c>
      <c r="BL52" s="249">
        <v>6985</v>
      </c>
      <c r="BM52" s="250">
        <f>BL52/DEFM_Région_Dépt!AT52</f>
        <v>0.15801022485635435</v>
      </c>
      <c r="BN52" s="247">
        <v>7098</v>
      </c>
      <c r="BO52" s="248">
        <f>BN52/DEFM_Région_Dépt!AU52</f>
        <v>0.16114604853906056</v>
      </c>
      <c r="BP52" s="249">
        <v>7125</v>
      </c>
      <c r="BQ52" s="250">
        <f>BP52/DEFM_Région_Dépt!AV52</f>
        <v>0.16273439462805198</v>
      </c>
      <c r="BR52" s="247">
        <v>7259</v>
      </c>
      <c r="BS52" s="248">
        <f>BR52/DEFM_Région_Dépt!AW52</f>
        <v>0.16799352001851423</v>
      </c>
      <c r="BT52" s="249">
        <v>7291</v>
      </c>
      <c r="BU52" s="250">
        <f>BT52/DEFM_Région_Dépt!AX52</f>
        <v>0.16973972156260186</v>
      </c>
      <c r="BV52" s="247">
        <v>7507</v>
      </c>
      <c r="BW52" s="248">
        <f>BV52/DEFM_Région_Dépt!AY52</f>
        <v>0.16913371634561225</v>
      </c>
      <c r="BX52" s="249">
        <v>7318</v>
      </c>
      <c r="BY52" s="250">
        <f>BX52/DEFM_Région_Dépt!AZ52</f>
        <v>0.16326075316794575</v>
      </c>
      <c r="BZ52" s="247">
        <v>7392</v>
      </c>
      <c r="CA52" s="248">
        <f>BZ52/DEFM_Région_Dépt!BA52</f>
        <v>0.16347472245565925</v>
      </c>
      <c r="CB52" s="249">
        <v>7543</v>
      </c>
      <c r="CC52" s="250">
        <f>CB52/DEFM_Région_Dépt!BB52</f>
        <v>0.16576564697609</v>
      </c>
      <c r="CD52" s="247">
        <v>7467</v>
      </c>
      <c r="CE52" s="248">
        <f>CD52/DEFM_Région_Dépt!BC52</f>
        <v>0.16532347340920162</v>
      </c>
      <c r="CF52" s="249">
        <v>7463</v>
      </c>
      <c r="CG52" s="250">
        <f>CF52/DEFM_Région_Dépt!BD52</f>
        <v>0.16461531674607377</v>
      </c>
      <c r="CH52" s="247">
        <v>7730</v>
      </c>
      <c r="CI52" s="248">
        <f>CH52/DEFM_Région_Dépt!BE52</f>
        <v>0.16925030653354353</v>
      </c>
      <c r="CJ52" s="249">
        <v>7770</v>
      </c>
      <c r="CK52" s="250">
        <f>CJ52/DEFM_Région_Dépt!BF52</f>
        <v>0.17133029040153469</v>
      </c>
      <c r="CL52" s="247">
        <v>7944</v>
      </c>
      <c r="CM52" s="248">
        <f>CL52/DEFM_Région_Dépt!BG52</f>
        <v>0.17499339148823684</v>
      </c>
      <c r="CN52" s="249">
        <v>7988</v>
      </c>
      <c r="CO52" s="250">
        <f>CN52/DEFM_Région_Dépt!BH52</f>
        <v>0.17724327682612939</v>
      </c>
      <c r="CP52" s="247">
        <v>8171</v>
      </c>
      <c r="CQ52" s="248">
        <f>CP52/DEFM_Région_Dépt!BI52</f>
        <v>0.18273918683186474</v>
      </c>
      <c r="CR52" s="249">
        <v>7999</v>
      </c>
      <c r="CS52" s="250">
        <f>CR52/DEFM_Région_Dépt!BJ52</f>
        <v>0.17980129473116346</v>
      </c>
      <c r="CT52" s="247">
        <v>8142</v>
      </c>
      <c r="CU52" s="248">
        <f>CT52/DEFM_Région_Dépt!BK52</f>
        <v>0.17874470373866655</v>
      </c>
      <c r="CV52" s="249">
        <v>8090</v>
      </c>
      <c r="CW52" s="250">
        <f>CV52/DEFM_Région_Dépt!BL52</f>
        <v>0.17462064797427099</v>
      </c>
      <c r="CX52" s="247">
        <v>8274</v>
      </c>
      <c r="CY52" s="248">
        <f>CX52/DEFM_Région_Dépt!BM52</f>
        <v>0.17739376527593156</v>
      </c>
      <c r="CZ52" s="249">
        <v>8342</v>
      </c>
      <c r="DA52" s="250">
        <f>CZ52/DEFM_Région_Dépt!BN52</f>
        <v>0.17685719131614655</v>
      </c>
      <c r="DB52" s="247">
        <v>8277</v>
      </c>
      <c r="DC52" s="248">
        <f>DB52/DEFM_Région_Dépt!BO52</f>
        <v>0.17708600770218227</v>
      </c>
      <c r="DD52" s="249">
        <v>8206</v>
      </c>
      <c r="DE52" s="250">
        <f>DD52/DEFM_Région_Dépt!BP52</f>
        <v>0.17472213942000597</v>
      </c>
      <c r="DF52" s="247">
        <v>8572</v>
      </c>
      <c r="DG52" s="248">
        <f>DF52/DEFM_Région_Dépt!BQ52</f>
        <v>0.1804213761023763</v>
      </c>
      <c r="DH52" s="249">
        <v>8412</v>
      </c>
      <c r="DI52" s="250">
        <f>DH52/DEFM_Région_Dépt!BR52</f>
        <v>0.17840933191940614</v>
      </c>
      <c r="DJ52" s="247">
        <v>8622</v>
      </c>
      <c r="DK52" s="248">
        <f>DJ52/DEFM_Région_Dépt!BS52</f>
        <v>0.18312342034279888</v>
      </c>
      <c r="DL52" s="249">
        <v>8706</v>
      </c>
      <c r="DM52" s="250">
        <f>DL52/DEFM_Région_Dépt!BT52</f>
        <v>0.18558942656150074</v>
      </c>
      <c r="DN52" s="247">
        <v>8814</v>
      </c>
      <c r="DO52" s="248">
        <f>DN52/DEFM_Région_Dépt!BU52</f>
        <v>0.18776762318655332</v>
      </c>
      <c r="DP52" s="249">
        <v>8837</v>
      </c>
      <c r="DQ52" s="250">
        <f>DP52/DEFM_Région_Dépt!BV52</f>
        <v>0.1889701479770764</v>
      </c>
      <c r="DR52" s="247">
        <v>8784</v>
      </c>
      <c r="DS52" s="248">
        <f>DR52/DEFM_Région_Dépt!BW52</f>
        <v>0.18406219223435241</v>
      </c>
      <c r="DT52" s="249">
        <v>8660</v>
      </c>
      <c r="DU52" s="250">
        <f>DT52/DEFM_Région_Dépt!BX52</f>
        <v>0.18004158004158005</v>
      </c>
      <c r="DV52" s="247">
        <v>8849</v>
      </c>
      <c r="DW52" s="248">
        <f>DV52/DEFM_Région_Dépt!BY52</f>
        <v>0.18222817133443164</v>
      </c>
      <c r="DX52" s="249">
        <v>8814</v>
      </c>
      <c r="DY52" s="250">
        <f>DX52/DEFM_Région_Dépt!BZ52</f>
        <v>0.18078887453079812</v>
      </c>
      <c r="DZ52" s="247">
        <v>8885</v>
      </c>
      <c r="EA52" s="248">
        <f>DZ52/DEFM_Région_Dépt!CA52</f>
        <v>0.18345308886686487</v>
      </c>
      <c r="EB52" s="249">
        <v>9031</v>
      </c>
      <c r="EC52" s="251">
        <f>EB52/DEFM_Région_Dépt!CB52</f>
        <v>0.18566641310828313</v>
      </c>
      <c r="ED52" s="252">
        <v>7288</v>
      </c>
      <c r="EE52" s="248">
        <f>ED52/DEFM_Région_Dépt!CC52</f>
        <v>0.15024325884390205</v>
      </c>
      <c r="EF52" s="249">
        <v>7256</v>
      </c>
      <c r="EG52" s="250">
        <f>EF52/DEFM_Région_Dépt!CD52</f>
        <v>0.15075209839607745</v>
      </c>
      <c r="EH52" s="247">
        <v>7262</v>
      </c>
      <c r="EI52" s="248">
        <f>EH52/DEFM_Région_Dépt!CE52</f>
        <v>0.15248614144129011</v>
      </c>
      <c r="EJ52" s="249">
        <v>7211</v>
      </c>
      <c r="EK52" s="250">
        <f>EJ52/DEFM_Région_Dépt!CF52</f>
        <v>0.15323317537559233</v>
      </c>
      <c r="EL52" s="247">
        <v>7115</v>
      </c>
      <c r="EM52" s="248">
        <f>EL52/DEFM_Région_Dépt!CG52</f>
        <v>0.1531523774673354</v>
      </c>
      <c r="EN52" s="249">
        <v>6926</v>
      </c>
      <c r="EO52" s="250">
        <f>EN52/DEFM_Région_Dépt!CH52</f>
        <v>0.15049651246170226</v>
      </c>
      <c r="EP52" s="247">
        <v>6713</v>
      </c>
      <c r="EQ52" s="248">
        <f>EP52/DEFM_Région_Dépt!CI52</f>
        <v>0.14276599817102997</v>
      </c>
      <c r="ER52" s="249">
        <v>6895</v>
      </c>
      <c r="ES52" s="250">
        <f>ER52/DEFM_Région_Dépt!CJ52</f>
        <v>0.14267681993129991</v>
      </c>
      <c r="ET52" s="247">
        <v>6886</v>
      </c>
      <c r="EU52" s="248">
        <f>ET52/DEFM_Région_Dépt!CK52</f>
        <v>0.14244342393777668</v>
      </c>
      <c r="EV52" s="249">
        <v>6736</v>
      </c>
      <c r="EW52" s="250">
        <f>EV52/DEFM_Région_Dépt!CL52</f>
        <v>0.13959753797691335</v>
      </c>
      <c r="EX52" s="247">
        <v>6960</v>
      </c>
      <c r="EY52" s="248">
        <f>EX52/DEFM_Région_Dépt!CM52</f>
        <v>0.14519359145527369</v>
      </c>
      <c r="EZ52" s="249">
        <v>7003</v>
      </c>
      <c r="FA52" s="250">
        <f>EZ52/DEFM_Région_Dépt!CN52</f>
        <v>0.14633789572667433</v>
      </c>
      <c r="FB52" s="247">
        <v>7150</v>
      </c>
      <c r="FC52" s="248">
        <f>FB52/DEFM_Région_Dépt!CO52</f>
        <v>0.1481527527403079</v>
      </c>
      <c r="FD52" s="249">
        <v>7195</v>
      </c>
      <c r="FE52" s="250">
        <f>FD52/DEFM_Région_Dépt!CP52</f>
        <v>0.14981468371298881</v>
      </c>
      <c r="FF52" s="247">
        <v>7662</v>
      </c>
      <c r="FG52" s="248">
        <f>FF52/DEFM_Région_Dépt!CQ52</f>
        <v>0.15960172474847417</v>
      </c>
      <c r="FH52" s="249">
        <v>7492</v>
      </c>
      <c r="FI52" s="250">
        <f>FH52/DEFM_Région_Dépt!CR52</f>
        <v>0.15740818556181191</v>
      </c>
      <c r="FJ52" s="247">
        <v>7476</v>
      </c>
      <c r="FK52" s="248">
        <f>FJ52/DEFM_Région_Dépt!CS52</f>
        <v>0.15777144666033555</v>
      </c>
      <c r="FL52" s="249">
        <v>7231</v>
      </c>
      <c r="FM52" s="250">
        <f>FL52/DEFM_Région_Dépt!CT52</f>
        <v>0.15446563988635637</v>
      </c>
      <c r="FN52" s="247">
        <v>7203</v>
      </c>
      <c r="FO52" s="248">
        <f>FN52/DEFM_Région_Dépt!CU52</f>
        <v>0.14994379449602399</v>
      </c>
      <c r="FP52" s="253">
        <v>7161</v>
      </c>
      <c r="FQ52" s="254">
        <f>FP52/DEFM_Région_Dépt!CV52</f>
        <v>0.1466396363189581</v>
      </c>
      <c r="FR52" s="247">
        <v>7123</v>
      </c>
      <c r="FS52" s="248">
        <f>FR52/DEFM_Région_Dépt!CW52</f>
        <v>0.14604391774137329</v>
      </c>
      <c r="FT52" s="253">
        <v>6920</v>
      </c>
      <c r="FU52" s="254">
        <f>FT52/DEFM_Région_Dépt!CX52</f>
        <v>0.14195162977702105</v>
      </c>
      <c r="FV52" s="247">
        <v>6932</v>
      </c>
      <c r="FW52" s="248">
        <f>FV52/DEFM_Région_Dépt!CY52</f>
        <v>0.14294846678902109</v>
      </c>
      <c r="FX52" s="255">
        <v>7055</v>
      </c>
      <c r="FY52" s="256">
        <f>FX52/DEFM_Région_Dépt!CZ52</f>
        <v>0.14555094798951951</v>
      </c>
      <c r="FZ52" s="450">
        <v>7366</v>
      </c>
      <c r="GA52" s="420">
        <f>FZ52/DEFM_Région_Dépt!DA52</f>
        <v>0.15014574288102081</v>
      </c>
      <c r="GB52" s="452">
        <v>7309</v>
      </c>
      <c r="GC52" s="420">
        <f>GB52/DEFM_Région_Dépt!DB52</f>
        <v>0.15003284341899992</v>
      </c>
      <c r="GD52" s="452">
        <v>7231</v>
      </c>
      <c r="GE52" s="420">
        <f>GD52/DEFM_Région_Dépt!DC52</f>
        <v>0.15016093863565569</v>
      </c>
      <c r="GF52" s="452">
        <v>7097</v>
      </c>
      <c r="GG52" s="420">
        <f>GF52/DEFM_Région_Dépt!DD52</f>
        <v>0.14911856785661756</v>
      </c>
      <c r="GH52" s="452">
        <v>7074</v>
      </c>
      <c r="GI52" s="420">
        <f>GH52/DEFM_Région_Dépt!DE52</f>
        <v>0.14976817055871955</v>
      </c>
      <c r="GJ52" s="452">
        <v>7292</v>
      </c>
      <c r="GK52" s="420">
        <f>GJ52/DEFM_Région_Dépt!DF52</f>
        <v>0.15410951666420103</v>
      </c>
      <c r="GL52" s="452">
        <v>7721</v>
      </c>
      <c r="GM52" s="420">
        <f>GL52/DEFM_Région_Dépt!DG52</f>
        <v>0.15840548192523901</v>
      </c>
      <c r="GN52" s="452">
        <v>7555</v>
      </c>
      <c r="GO52" s="420">
        <f>GN52/DEFM_Région_Dépt!DH52</f>
        <v>0.15356003170796154</v>
      </c>
      <c r="GP52" s="452">
        <v>7372</v>
      </c>
      <c r="GQ52" s="420">
        <f>GP52/DEFM_Région_Dépt!DI52</f>
        <v>0.14933657449610047</v>
      </c>
      <c r="GR52" s="452">
        <v>7441</v>
      </c>
      <c r="GS52" s="420">
        <f>GR52/DEFM_Région_Dépt!DJ52</f>
        <v>0.15165287571842009</v>
      </c>
      <c r="GT52" s="452">
        <v>7391</v>
      </c>
      <c r="GU52" s="420">
        <f>GT52/DEFM_Région_Dépt!DK52</f>
        <v>0.15336888630657178</v>
      </c>
      <c r="GV52" s="497">
        <v>7353</v>
      </c>
      <c r="GW52" s="498">
        <f>GV52/DEFM_Région_Dépt!DL52</f>
        <v>0.15274834849806807</v>
      </c>
      <c r="GX52" s="450">
        <v>7390</v>
      </c>
      <c r="GY52" s="420">
        <f>GX52/DEFM_Région_Dépt!DM52</f>
        <v>0.15197943444730078</v>
      </c>
      <c r="GZ52" s="452">
        <v>7392</v>
      </c>
      <c r="HA52" s="420">
        <f>GZ52/DEFM_Région_Dépt!DN52</f>
        <v>0.15303397304515248</v>
      </c>
      <c r="HB52" s="452">
        <v>7574</v>
      </c>
      <c r="HC52" s="420">
        <f>HB52/DEFM_Région_Dépt!DO52</f>
        <v>0.15810788243152973</v>
      </c>
      <c r="HD52" s="452">
        <v>7489</v>
      </c>
      <c r="HE52" s="420">
        <f>HD52/DEFM_Région_Dépt!DP52</f>
        <v>0.15781266462964913</v>
      </c>
      <c r="HF52" s="452">
        <v>7358</v>
      </c>
      <c r="HG52" s="420">
        <f>HF52/DEFM_Région_Dépt!DQ52</f>
        <v>0.15748469671675014</v>
      </c>
      <c r="HH52" s="452">
        <v>7181</v>
      </c>
      <c r="HI52" s="420">
        <f>HH52/DEFM_Région_Dépt!DR52</f>
        <v>0.15430400962654175</v>
      </c>
      <c r="HJ52" s="452">
        <v>7400</v>
      </c>
      <c r="HK52" s="420">
        <f>HJ52/DEFM_Région_Dépt!DS52</f>
        <v>0.15425664971233219</v>
      </c>
      <c r="HL52" s="452">
        <v>7380</v>
      </c>
      <c r="HM52" s="420">
        <f>HL52/DEFM_Région_Dépt!DT52</f>
        <v>0.15271914576607898</v>
      </c>
      <c r="HN52" s="452">
        <v>7153</v>
      </c>
      <c r="HO52" s="420">
        <f>HN52/DEFM_Région_Dépt!DU52</f>
        <v>0.15038368548302322</v>
      </c>
      <c r="HP52" s="452">
        <v>7105</v>
      </c>
      <c r="HQ52" s="420">
        <f>HP52/DEFM_Région_Dépt!DV52</f>
        <v>0.15108663292646621</v>
      </c>
      <c r="HR52" s="452">
        <v>6979</v>
      </c>
      <c r="HS52" s="420">
        <f>HR52/DEFM_Région_Dépt!DW52</f>
        <v>0.15148686780985457</v>
      </c>
      <c r="HT52" s="452">
        <v>7102</v>
      </c>
      <c r="HU52" s="455">
        <f>HT52/DEFM_Région_Dépt!DX52</f>
        <v>0.15299110316451606</v>
      </c>
      <c r="HV52" s="450">
        <v>7273</v>
      </c>
      <c r="HW52" s="420">
        <f>HV52/DEFM_Région_Dépt!DY52</f>
        <v>0.15595582716843573</v>
      </c>
      <c r="HX52" s="452">
        <v>7147</v>
      </c>
      <c r="HY52" s="420">
        <f>HX52/DEFM_Région_Dépt!DZ52</f>
        <v>0.15474721229836527</v>
      </c>
      <c r="HZ52" s="452">
        <v>7485</v>
      </c>
      <c r="IA52" s="420">
        <f>HZ52/DEFM_Région_Dépt!EA52</f>
        <v>0.15925193080998276</v>
      </c>
      <c r="IB52" s="452">
        <v>7730</v>
      </c>
      <c r="IC52" s="420">
        <f>IB52/DEFM_Région_Dépt!EB52</f>
        <v>0.16133408469517668</v>
      </c>
      <c r="ID52" s="452">
        <v>7882</v>
      </c>
      <c r="IE52" s="420">
        <f>ID52/DEFM_Région_Dépt!EC52</f>
        <v>0.16456832654765632</v>
      </c>
      <c r="IF52" s="452">
        <v>8027</v>
      </c>
      <c r="IG52" s="420">
        <f>IF52/DEFM_Région_Dépt!ED52</f>
        <v>0.16676015373428899</v>
      </c>
      <c r="IH52" s="452">
        <v>8169</v>
      </c>
      <c r="II52" s="420">
        <f>IH52/DEFM_Région_Dépt!EE52</f>
        <v>0.16667006712504845</v>
      </c>
      <c r="IJ52" s="452">
        <v>8212</v>
      </c>
      <c r="IK52" s="420">
        <f>IJ52/DEFM_Région_Dépt!EF52</f>
        <v>0.16549111281286527</v>
      </c>
      <c r="IL52" s="452"/>
      <c r="IM52" s="420" t="e">
        <f>IL52/DEFM_Région_Dépt!EG52</f>
        <v>#DIV/0!</v>
      </c>
      <c r="IN52" s="452"/>
      <c r="IO52" s="420" t="e">
        <f>IN52/DEFM_Région_Dépt!EH52</f>
        <v>#DIV/0!</v>
      </c>
      <c r="IP52" s="452"/>
      <c r="IQ52" s="420" t="e">
        <f>IP52/DEFM_Région_Dépt!EI52</f>
        <v>#DIV/0!</v>
      </c>
      <c r="IR52" s="452"/>
      <c r="IS52" s="455" t="e">
        <f>IR52/DEFM_Région_Dépt!EJ52</f>
        <v>#DIV/0!</v>
      </c>
    </row>
    <row r="53" spans="1:253" s="209" customFormat="1" ht="11.5" customHeight="1" x14ac:dyDescent="0.35">
      <c r="A53" s="246" t="s">
        <v>66</v>
      </c>
      <c r="B53" s="247">
        <v>1836</v>
      </c>
      <c r="C53" s="248">
        <f>B53/DEFM_Région_Dépt!O53</f>
        <v>0.17064782972395204</v>
      </c>
      <c r="D53" s="249">
        <v>1902</v>
      </c>
      <c r="E53" s="250">
        <f>D53/DEFM_Région_Dépt!P53</f>
        <v>0.171243360043216</v>
      </c>
      <c r="F53" s="247">
        <v>1842</v>
      </c>
      <c r="G53" s="248">
        <f>F53/DEFM_Région_Dépt!Q53</f>
        <v>0.16561769465923395</v>
      </c>
      <c r="H53" s="249">
        <v>1791</v>
      </c>
      <c r="I53" s="250">
        <f>H53/DEFM_Région_Dépt!R53</f>
        <v>0.16039763567974208</v>
      </c>
      <c r="J53" s="247">
        <v>1865</v>
      </c>
      <c r="K53" s="248">
        <f>J53/DEFM_Région_Dépt!S53</f>
        <v>0.16702489700877665</v>
      </c>
      <c r="L53" s="249">
        <v>1794</v>
      </c>
      <c r="M53" s="250">
        <f>L53/DEFM_Région_Dépt!T53</f>
        <v>0.15841059602649007</v>
      </c>
      <c r="N53" s="247">
        <v>1874</v>
      </c>
      <c r="O53" s="248">
        <f>N53/DEFM_Région_Dépt!U53</f>
        <v>0.16362525102593206</v>
      </c>
      <c r="P53" s="249">
        <v>1851</v>
      </c>
      <c r="Q53" s="250">
        <f>P53/DEFM_Région_Dépt!V53</f>
        <v>0.16409574468085106</v>
      </c>
      <c r="R53" s="247">
        <v>1889</v>
      </c>
      <c r="S53" s="248">
        <f>R53/DEFM_Région_Dépt!W53</f>
        <v>0.16875111666964446</v>
      </c>
      <c r="T53" s="249">
        <v>1837</v>
      </c>
      <c r="U53" s="250">
        <f>T53/DEFM_Région_Dépt!X53</f>
        <v>0.16706074936340487</v>
      </c>
      <c r="V53" s="247">
        <v>1851</v>
      </c>
      <c r="W53" s="248">
        <f>V53/DEFM_Région_Dépt!Y53</f>
        <v>0.16819627442071786</v>
      </c>
      <c r="X53" s="249">
        <v>1810</v>
      </c>
      <c r="Y53" s="250">
        <f>X53/DEFM_Région_Dépt!Z53</f>
        <v>0.16546302221409634</v>
      </c>
      <c r="Z53" s="247">
        <v>1831</v>
      </c>
      <c r="AA53" s="248">
        <f>Z53/DEFM_Région_Dépt!AA53</f>
        <v>0.16217891939769707</v>
      </c>
      <c r="AB53" s="249">
        <v>1856</v>
      </c>
      <c r="AC53" s="250">
        <f>AB53/DEFM_Région_Dépt!AB53</f>
        <v>0.16020716443677169</v>
      </c>
      <c r="AD53" s="247">
        <v>1866</v>
      </c>
      <c r="AE53" s="248">
        <f>AD53/DEFM_Région_Dépt!AC53</f>
        <v>0.16014418125643667</v>
      </c>
      <c r="AF53" s="249">
        <v>1845</v>
      </c>
      <c r="AG53" s="250">
        <f>AF53/DEFM_Région_Dépt!AD53</f>
        <v>0.15858690046415677</v>
      </c>
      <c r="AH53" s="247">
        <v>1915</v>
      </c>
      <c r="AI53" s="248">
        <f>AH53/DEFM_Région_Dépt!AE53</f>
        <v>0.1632009544912221</v>
      </c>
      <c r="AJ53" s="249">
        <v>1874</v>
      </c>
      <c r="AK53" s="250">
        <f>AJ53/DEFM_Région_Dépt!AF53</f>
        <v>0.15885394591845384</v>
      </c>
      <c r="AL53" s="247">
        <v>1961</v>
      </c>
      <c r="AM53" s="248">
        <f>AL53/DEFM_Région_Dépt!AG53</f>
        <v>0.16513684210526317</v>
      </c>
      <c r="AN53" s="249">
        <v>2021</v>
      </c>
      <c r="AO53" s="250">
        <f>AN53/DEFM_Région_Dépt!AH53</f>
        <v>0.17077911103599797</v>
      </c>
      <c r="AP53" s="247">
        <v>1981</v>
      </c>
      <c r="AQ53" s="248">
        <f>AP53/DEFM_Région_Dépt!AI53</f>
        <v>0.16908501194947081</v>
      </c>
      <c r="AR53" s="249">
        <v>1961</v>
      </c>
      <c r="AS53" s="250">
        <f>AR53/DEFM_Région_Dépt!AJ53</f>
        <v>0.1700190740419629</v>
      </c>
      <c r="AT53" s="247">
        <v>1997</v>
      </c>
      <c r="AU53" s="248">
        <f>AT53/DEFM_Région_Dépt!AK53</f>
        <v>0.17342596613113331</v>
      </c>
      <c r="AV53" s="249">
        <v>1985</v>
      </c>
      <c r="AW53" s="250">
        <f>AV53/DEFM_Région_Dépt!AL53</f>
        <v>0.1713718380385047</v>
      </c>
      <c r="AX53" s="247">
        <v>2038</v>
      </c>
      <c r="AY53" s="248">
        <f>AX53/DEFM_Région_Dépt!AM53</f>
        <v>0.16848544973544974</v>
      </c>
      <c r="AZ53" s="249">
        <v>2115</v>
      </c>
      <c r="BA53" s="250">
        <f>AZ53/DEFM_Région_Dépt!AN53</f>
        <v>0.16945757551478247</v>
      </c>
      <c r="BB53" s="247">
        <v>2097</v>
      </c>
      <c r="BC53" s="248">
        <f>BB53/DEFM_Région_Dépt!AO53</f>
        <v>0.16757231900271696</v>
      </c>
      <c r="BD53" s="249">
        <v>2156</v>
      </c>
      <c r="BE53" s="250">
        <f>BD53/DEFM_Région_Dépt!AP53</f>
        <v>0.17073170731707318</v>
      </c>
      <c r="BF53" s="247">
        <v>2151</v>
      </c>
      <c r="BG53" s="248">
        <f>BF53/DEFM_Région_Dépt!AQ53</f>
        <v>0.16824403597966367</v>
      </c>
      <c r="BH53" s="249">
        <v>2198</v>
      </c>
      <c r="BI53" s="250">
        <f>BH53/DEFM_Région_Dépt!AR53</f>
        <v>0.17051978277734678</v>
      </c>
      <c r="BJ53" s="247">
        <v>2266</v>
      </c>
      <c r="BK53" s="248">
        <f>BJ53/DEFM_Région_Dépt!AS53</f>
        <v>0.17310924369747899</v>
      </c>
      <c r="BL53" s="249">
        <v>2294</v>
      </c>
      <c r="BM53" s="250">
        <f>BL53/DEFM_Région_Dépt!AT53</f>
        <v>0.17570465686274508</v>
      </c>
      <c r="BN53" s="247">
        <v>2288</v>
      </c>
      <c r="BO53" s="248">
        <f>BN53/DEFM_Région_Dépt!AU53</f>
        <v>0.17859651861681367</v>
      </c>
      <c r="BP53" s="249">
        <v>2311</v>
      </c>
      <c r="BQ53" s="250">
        <f>BP53/DEFM_Région_Dépt!AV53</f>
        <v>0.18049047172758512</v>
      </c>
      <c r="BR53" s="247">
        <v>2344</v>
      </c>
      <c r="BS53" s="248">
        <f>BR53/DEFM_Région_Dépt!AW53</f>
        <v>0.18434919386551318</v>
      </c>
      <c r="BT53" s="249">
        <v>2369</v>
      </c>
      <c r="BU53" s="250">
        <f>BT53/DEFM_Région_Dépt!AX53</f>
        <v>0.18771790808240887</v>
      </c>
      <c r="BV53" s="247">
        <v>2451</v>
      </c>
      <c r="BW53" s="248">
        <f>BV53/DEFM_Région_Dépt!AY53</f>
        <v>0.18885806749884421</v>
      </c>
      <c r="BX53" s="249">
        <v>2403</v>
      </c>
      <c r="BY53" s="250">
        <f>BX53/DEFM_Région_Dépt!AZ53</f>
        <v>0.18493150684931506</v>
      </c>
      <c r="BZ53" s="247">
        <v>2474</v>
      </c>
      <c r="CA53" s="248">
        <f>BZ53/DEFM_Région_Dépt!BA53</f>
        <v>0.18895593064996563</v>
      </c>
      <c r="CB53" s="249">
        <v>2472</v>
      </c>
      <c r="CC53" s="250">
        <f>CB53/DEFM_Région_Dépt!BB53</f>
        <v>0.18819946707270652</v>
      </c>
      <c r="CD53" s="247">
        <v>2503</v>
      </c>
      <c r="CE53" s="248">
        <f>CD53/DEFM_Région_Dépt!BC53</f>
        <v>0.19137548742258584</v>
      </c>
      <c r="CF53" s="249">
        <v>2445</v>
      </c>
      <c r="CG53" s="250">
        <f>CF53/DEFM_Région_Dépt!BD53</f>
        <v>0.18569150148097516</v>
      </c>
      <c r="CH53" s="247">
        <v>2456</v>
      </c>
      <c r="CI53" s="248">
        <f>CH53/DEFM_Région_Dépt!BE53</f>
        <v>0.1848284166164961</v>
      </c>
      <c r="CJ53" s="249">
        <v>2499</v>
      </c>
      <c r="CK53" s="250">
        <f>CJ53/DEFM_Région_Dépt!BF53</f>
        <v>0.1890603722197004</v>
      </c>
      <c r="CL53" s="247">
        <v>2551</v>
      </c>
      <c r="CM53" s="248">
        <f>CL53/DEFM_Région_Dépt!BG53</f>
        <v>0.19517980107115532</v>
      </c>
      <c r="CN53" s="249">
        <v>2572</v>
      </c>
      <c r="CO53" s="250">
        <f>CN53/DEFM_Région_Dépt!BH53</f>
        <v>0.19701263883569514</v>
      </c>
      <c r="CP53" s="247">
        <v>2589</v>
      </c>
      <c r="CQ53" s="248">
        <f>CP53/DEFM_Région_Dépt!BI53</f>
        <v>0.19872582130795211</v>
      </c>
      <c r="CR53" s="249">
        <v>2637</v>
      </c>
      <c r="CS53" s="250">
        <f>CR53/DEFM_Région_Dépt!BJ53</f>
        <v>0.20331534309946028</v>
      </c>
      <c r="CT53" s="247">
        <v>2704</v>
      </c>
      <c r="CU53" s="248">
        <f>CT53/DEFM_Région_Dépt!BK53</f>
        <v>0.20244066781462902</v>
      </c>
      <c r="CV53" s="249">
        <v>2642</v>
      </c>
      <c r="CW53" s="250">
        <f>CV53/DEFM_Région_Dépt!BL53</f>
        <v>0.19574720308216642</v>
      </c>
      <c r="CX53" s="247">
        <v>2654</v>
      </c>
      <c r="CY53" s="248">
        <f>CX53/DEFM_Région_Dépt!BM53</f>
        <v>0.19530502612407094</v>
      </c>
      <c r="CZ53" s="249">
        <v>2685</v>
      </c>
      <c r="DA53" s="250">
        <f>CZ53/DEFM_Région_Dépt!BN53</f>
        <v>0.19535797438882421</v>
      </c>
      <c r="DB53" s="247">
        <v>2730</v>
      </c>
      <c r="DC53" s="248">
        <f>DB53/DEFM_Région_Dépt!BO53</f>
        <v>0.19721158708372463</v>
      </c>
      <c r="DD53" s="249">
        <v>2762</v>
      </c>
      <c r="DE53" s="250">
        <f>DD53/DEFM_Région_Dépt!BP53</f>
        <v>0.1989340247767214</v>
      </c>
      <c r="DF53" s="247">
        <v>2788</v>
      </c>
      <c r="DG53" s="248">
        <f>DF53/DEFM_Région_Dépt!BQ53</f>
        <v>0.19912863366902364</v>
      </c>
      <c r="DH53" s="249">
        <v>2738</v>
      </c>
      <c r="DI53" s="250">
        <f>DH53/DEFM_Région_Dépt!BR53</f>
        <v>0.1970776650111567</v>
      </c>
      <c r="DJ53" s="247">
        <v>2822</v>
      </c>
      <c r="DK53" s="248">
        <f>DJ53/DEFM_Région_Dépt!BS53</f>
        <v>0.20449275362318842</v>
      </c>
      <c r="DL53" s="249">
        <v>2801</v>
      </c>
      <c r="DM53" s="250">
        <f>DL53/DEFM_Région_Dépt!BT53</f>
        <v>0.20381285017827258</v>
      </c>
      <c r="DN53" s="247">
        <v>2848</v>
      </c>
      <c r="DO53" s="248">
        <f>DN53/DEFM_Région_Dépt!BU53</f>
        <v>0.20576547937287767</v>
      </c>
      <c r="DP53" s="249">
        <v>2843</v>
      </c>
      <c r="DQ53" s="250">
        <f>DP53/DEFM_Région_Dépt!BV53</f>
        <v>0.20656833539199301</v>
      </c>
      <c r="DR53" s="247">
        <v>2817</v>
      </c>
      <c r="DS53" s="248">
        <f>DR53/DEFM_Région_Dépt!BW53</f>
        <v>0.20171858216970998</v>
      </c>
      <c r="DT53" s="249">
        <v>2798</v>
      </c>
      <c r="DU53" s="250">
        <f>DT53/DEFM_Région_Dépt!BX53</f>
        <v>0.19873570566091342</v>
      </c>
      <c r="DV53" s="247">
        <v>2780</v>
      </c>
      <c r="DW53" s="248">
        <f>DV53/DEFM_Région_Dépt!BY53</f>
        <v>0.19886973317118534</v>
      </c>
      <c r="DX53" s="249">
        <v>2823</v>
      </c>
      <c r="DY53" s="250">
        <f>DX53/DEFM_Région_Dépt!BZ53</f>
        <v>0.2013839349407904</v>
      </c>
      <c r="DZ53" s="247">
        <v>2859</v>
      </c>
      <c r="EA53" s="248">
        <f>DZ53/DEFM_Région_Dépt!CA53</f>
        <v>0.20584635322917416</v>
      </c>
      <c r="EB53" s="249">
        <v>2819</v>
      </c>
      <c r="EC53" s="251">
        <f>EB53/DEFM_Région_Dépt!CB53</f>
        <v>0.19929303640862495</v>
      </c>
      <c r="ED53" s="252">
        <v>2341</v>
      </c>
      <c r="EE53" s="248">
        <f>ED53/DEFM_Région_Dépt!CC53</f>
        <v>0.16561726211531658</v>
      </c>
      <c r="EF53" s="249">
        <v>2306</v>
      </c>
      <c r="EG53" s="250">
        <f>EF53/DEFM_Région_Dépt!CD53</f>
        <v>0.1647142857142857</v>
      </c>
      <c r="EH53" s="247">
        <v>2307</v>
      </c>
      <c r="EI53" s="248">
        <f>EH53/DEFM_Région_Dépt!CE53</f>
        <v>0.16712547087800639</v>
      </c>
      <c r="EJ53" s="249">
        <v>2259</v>
      </c>
      <c r="EK53" s="250">
        <f>EJ53/DEFM_Région_Dépt!CF53</f>
        <v>0.16669126328217237</v>
      </c>
      <c r="EL53" s="247">
        <v>2220</v>
      </c>
      <c r="EM53" s="248">
        <f>EL53/DEFM_Région_Dépt!CG53</f>
        <v>0.16554809843400448</v>
      </c>
      <c r="EN53" s="249">
        <v>2234</v>
      </c>
      <c r="EO53" s="250">
        <f>EN53/DEFM_Région_Dépt!CH53</f>
        <v>0.16348335162824734</v>
      </c>
      <c r="EP53" s="247">
        <v>2199</v>
      </c>
      <c r="EQ53" s="248">
        <f>EP53/DEFM_Région_Dépt!CI53</f>
        <v>0.15798548746317984</v>
      </c>
      <c r="ER53" s="249">
        <v>2239</v>
      </c>
      <c r="ES53" s="250">
        <f>ER53/DEFM_Région_Dépt!CJ53</f>
        <v>0.15754292147481003</v>
      </c>
      <c r="ET53" s="247">
        <v>2255</v>
      </c>
      <c r="EU53" s="248">
        <f>ET53/DEFM_Région_Dépt!CK53</f>
        <v>0.15850144092219021</v>
      </c>
      <c r="EV53" s="249">
        <v>2189</v>
      </c>
      <c r="EW53" s="250">
        <f>EV53/DEFM_Région_Dépt!CL53</f>
        <v>0.15501735004603073</v>
      </c>
      <c r="EX53" s="247">
        <v>2128</v>
      </c>
      <c r="EY53" s="248">
        <f>EX53/DEFM_Région_Dépt!CM53</f>
        <v>0.1524027787724701</v>
      </c>
      <c r="EZ53" s="249">
        <v>2127</v>
      </c>
      <c r="FA53" s="250">
        <f>EZ53/DEFM_Région_Dépt!CN53</f>
        <v>0.15222214270378587</v>
      </c>
      <c r="FB53" s="247">
        <v>2169</v>
      </c>
      <c r="FC53" s="248">
        <f>FB53/DEFM_Région_Dépt!CO53</f>
        <v>0.1537861599546228</v>
      </c>
      <c r="FD53" s="249">
        <v>2185</v>
      </c>
      <c r="FE53" s="250">
        <f>FD53/DEFM_Région_Dépt!CP53</f>
        <v>0.15451523937486741</v>
      </c>
      <c r="FF53" s="247">
        <v>2196</v>
      </c>
      <c r="FG53" s="248">
        <f>FF53/DEFM_Région_Dépt!CQ53</f>
        <v>0.15824745982561073</v>
      </c>
      <c r="FH53" s="249">
        <v>2141</v>
      </c>
      <c r="FI53" s="250">
        <f>FH53/DEFM_Région_Dépt!CR53</f>
        <v>0.15574307121553793</v>
      </c>
      <c r="FJ53" s="247">
        <v>2171</v>
      </c>
      <c r="FK53" s="248">
        <f>FJ53/DEFM_Région_Dépt!CS53</f>
        <v>0.15861766639877256</v>
      </c>
      <c r="FL53" s="249">
        <v>2159</v>
      </c>
      <c r="FM53" s="250">
        <f>FL53/DEFM_Région_Dépt!CT53</f>
        <v>0.15851688693098384</v>
      </c>
      <c r="FN53" s="247">
        <v>2111</v>
      </c>
      <c r="FO53" s="248">
        <f>FN53/DEFM_Région_Dépt!CU53</f>
        <v>0.15176132278936016</v>
      </c>
      <c r="FP53" s="253">
        <v>2076</v>
      </c>
      <c r="FQ53" s="254">
        <f>FP53/DEFM_Région_Dépt!CV53</f>
        <v>0.14738037767996592</v>
      </c>
      <c r="FR53" s="247">
        <v>2020</v>
      </c>
      <c r="FS53" s="248">
        <f>FR53/DEFM_Région_Dépt!CW53</f>
        <v>0.14369042538056623</v>
      </c>
      <c r="FT53" s="253">
        <v>2028</v>
      </c>
      <c r="FU53" s="254">
        <f>FT53/DEFM_Région_Dépt!CX53</f>
        <v>0.1440443213296399</v>
      </c>
      <c r="FV53" s="247">
        <v>2006</v>
      </c>
      <c r="FW53" s="248">
        <f>FV53/DEFM_Région_Dépt!CY53</f>
        <v>0.14317322104061095</v>
      </c>
      <c r="FX53" s="255">
        <v>2013</v>
      </c>
      <c r="FY53" s="256">
        <f>FX53/DEFM_Région_Dépt!CZ53</f>
        <v>0.1416907158443021</v>
      </c>
      <c r="FZ53" s="450">
        <v>2087</v>
      </c>
      <c r="GA53" s="420">
        <f>FZ53/DEFM_Région_Dépt!DA53</f>
        <v>0.14646641869604884</v>
      </c>
      <c r="GB53" s="452">
        <v>2068</v>
      </c>
      <c r="GC53" s="420">
        <f>GB53/DEFM_Région_Dépt!DB53</f>
        <v>0.14663546763100049</v>
      </c>
      <c r="GD53" s="452">
        <v>2066</v>
      </c>
      <c r="GE53" s="420">
        <f>GD53/DEFM_Région_Dépt!DC53</f>
        <v>0.14859033371691599</v>
      </c>
      <c r="GF53" s="452">
        <v>2036</v>
      </c>
      <c r="GG53" s="420">
        <f>GF53/DEFM_Région_Dépt!DD53</f>
        <v>0.14887393974846447</v>
      </c>
      <c r="GH53" s="452">
        <v>2005</v>
      </c>
      <c r="GI53" s="420">
        <f>GH53/DEFM_Région_Dépt!DE53</f>
        <v>0.14873887240356082</v>
      </c>
      <c r="GJ53" s="452">
        <v>2027</v>
      </c>
      <c r="GK53" s="420">
        <f>GJ53/DEFM_Région_Dépt!DF53</f>
        <v>0.15249774300331026</v>
      </c>
      <c r="GL53" s="452">
        <v>1956</v>
      </c>
      <c r="GM53" s="420">
        <f>GL53/DEFM_Région_Dépt!DG53</f>
        <v>0.14361233480176211</v>
      </c>
      <c r="GN53" s="452">
        <v>1922</v>
      </c>
      <c r="GO53" s="420">
        <f>GN53/DEFM_Région_Dépt!DH53</f>
        <v>0.13865243110662243</v>
      </c>
      <c r="GP53" s="452">
        <v>1857</v>
      </c>
      <c r="GQ53" s="420">
        <f>GP53/DEFM_Région_Dépt!DI53</f>
        <v>0.13504472402007126</v>
      </c>
      <c r="GR53" s="452">
        <v>1921</v>
      </c>
      <c r="GS53" s="420">
        <f>GR53/DEFM_Région_Dépt!DJ53</f>
        <v>0.14023945101474669</v>
      </c>
      <c r="GT53" s="452">
        <v>1927</v>
      </c>
      <c r="GU53" s="420">
        <f>GT53/DEFM_Région_Dépt!DK53</f>
        <v>0.14208818758295236</v>
      </c>
      <c r="GV53" s="497">
        <v>1933</v>
      </c>
      <c r="GW53" s="498">
        <f>GV53/DEFM_Région_Dépt!DL53</f>
        <v>0.14166361304507147</v>
      </c>
      <c r="GX53" s="450">
        <v>1953</v>
      </c>
      <c r="GY53" s="420">
        <f>GX53/DEFM_Région_Dépt!DM53</f>
        <v>0.14319231615221056</v>
      </c>
      <c r="GZ53" s="452">
        <v>1996</v>
      </c>
      <c r="HA53" s="420">
        <f>GZ53/DEFM_Région_Dépt!DN53</f>
        <v>0.14727366634693426</v>
      </c>
      <c r="HB53" s="452">
        <v>1974</v>
      </c>
      <c r="HC53" s="420">
        <f>HB53/DEFM_Région_Dépt!DO53</f>
        <v>0.14754465954107182</v>
      </c>
      <c r="HD53" s="452">
        <v>1927</v>
      </c>
      <c r="HE53" s="420">
        <f>HD53/DEFM_Région_Dépt!DP53</f>
        <v>0.14771943273284782</v>
      </c>
      <c r="HF53" s="452">
        <v>1950</v>
      </c>
      <c r="HG53" s="420">
        <f>HF53/DEFM_Région_Dépt!DQ53</f>
        <v>0.14993080116869137</v>
      </c>
      <c r="HH53" s="452">
        <v>1829</v>
      </c>
      <c r="HI53" s="420">
        <f>HH53/DEFM_Région_Dépt!DR53</f>
        <v>0.14220183486238533</v>
      </c>
      <c r="HJ53" s="452">
        <v>1922</v>
      </c>
      <c r="HK53" s="420">
        <f>HJ53/DEFM_Région_Dépt!DS53</f>
        <v>0.14487073189115851</v>
      </c>
      <c r="HL53" s="452">
        <v>1891</v>
      </c>
      <c r="HM53" s="420">
        <f>HL53/DEFM_Région_Dépt!DT53</f>
        <v>0.14138317757009347</v>
      </c>
      <c r="HN53" s="452">
        <v>1835</v>
      </c>
      <c r="HO53" s="420">
        <f>HN53/DEFM_Région_Dépt!DU53</f>
        <v>0.13848011470832389</v>
      </c>
      <c r="HP53" s="452">
        <v>1795</v>
      </c>
      <c r="HQ53" s="420">
        <f>HP53/DEFM_Région_Dépt!DV53</f>
        <v>0.13632566264145213</v>
      </c>
      <c r="HR53" s="452">
        <v>1755</v>
      </c>
      <c r="HS53" s="420">
        <f>HR53/DEFM_Région_Dépt!DW53</f>
        <v>0.13515594917212168</v>
      </c>
      <c r="HT53" s="452">
        <v>1825</v>
      </c>
      <c r="HU53" s="455">
        <f>HT53/DEFM_Région_Dépt!DX53</f>
        <v>0.13885718633493113</v>
      </c>
      <c r="HV53" s="450">
        <v>1861</v>
      </c>
      <c r="HW53" s="420">
        <f>HV53/DEFM_Région_Dépt!DY53</f>
        <v>0.14210445937690899</v>
      </c>
      <c r="HX53" s="452">
        <v>1823</v>
      </c>
      <c r="HY53" s="420">
        <f>HX53/DEFM_Région_Dépt!DZ53</f>
        <v>0.14169127934089848</v>
      </c>
      <c r="HZ53" s="452">
        <v>1867</v>
      </c>
      <c r="IA53" s="420">
        <f>HZ53/DEFM_Région_Dépt!EA53</f>
        <v>0.1424647081266692</v>
      </c>
      <c r="IB53" s="452">
        <v>1967</v>
      </c>
      <c r="IC53" s="420">
        <f>IB53/DEFM_Région_Dépt!EB53</f>
        <v>0.14712041884816754</v>
      </c>
      <c r="ID53" s="452">
        <v>1988</v>
      </c>
      <c r="IE53" s="420">
        <f>ID53/DEFM_Région_Dépt!EC53</f>
        <v>0.1486355140186916</v>
      </c>
      <c r="IF53" s="452">
        <v>1978</v>
      </c>
      <c r="IG53" s="420">
        <f>IF53/DEFM_Région_Dépt!ED53</f>
        <v>0.14788785046728972</v>
      </c>
      <c r="IH53" s="452">
        <v>2015</v>
      </c>
      <c r="II53" s="420">
        <f>IH53/DEFM_Région_Dépt!EE53</f>
        <v>0.14933669310012598</v>
      </c>
      <c r="IJ53" s="452">
        <v>2055</v>
      </c>
      <c r="IK53" s="420">
        <f>IJ53/DEFM_Région_Dépt!EF53</f>
        <v>0.15065982404692083</v>
      </c>
      <c r="IL53" s="452"/>
      <c r="IM53" s="420" t="e">
        <f>IL53/DEFM_Région_Dépt!EG53</f>
        <v>#DIV/0!</v>
      </c>
      <c r="IN53" s="452"/>
      <c r="IO53" s="420" t="e">
        <f>IN53/DEFM_Région_Dépt!EH53</f>
        <v>#DIV/0!</v>
      </c>
      <c r="IP53" s="452"/>
      <c r="IQ53" s="420" t="e">
        <f>IP53/DEFM_Région_Dépt!EI53</f>
        <v>#DIV/0!</v>
      </c>
      <c r="IR53" s="452"/>
      <c r="IS53" s="455" t="e">
        <f>IR53/DEFM_Région_Dépt!EJ53</f>
        <v>#DIV/0!</v>
      </c>
    </row>
    <row r="54" spans="1:253" s="209" customFormat="1" ht="11.5" customHeight="1" x14ac:dyDescent="0.35">
      <c r="A54" s="246" t="s">
        <v>93</v>
      </c>
      <c r="B54" s="247">
        <v>7515</v>
      </c>
      <c r="C54" s="248">
        <f>B54/DEFM_Région_Dépt!O54</f>
        <v>0.17740793201133145</v>
      </c>
      <c r="D54" s="249">
        <v>7684</v>
      </c>
      <c r="E54" s="250">
        <f>D54/DEFM_Région_Dépt!P54</f>
        <v>0.17727125917039635</v>
      </c>
      <c r="F54" s="247">
        <v>7670</v>
      </c>
      <c r="G54" s="248">
        <f>F54/DEFM_Région_Dépt!Q54</f>
        <v>0.17389924273341495</v>
      </c>
      <c r="H54" s="249">
        <v>7761</v>
      </c>
      <c r="I54" s="250">
        <f>H54/DEFM_Région_Dépt!R54</f>
        <v>0.17642646055921801</v>
      </c>
      <c r="J54" s="247">
        <v>7922</v>
      </c>
      <c r="K54" s="248">
        <f>J54/DEFM_Région_Dépt!S54</f>
        <v>0.17994321408290745</v>
      </c>
      <c r="L54" s="249">
        <v>7741</v>
      </c>
      <c r="M54" s="250">
        <f>L54/DEFM_Région_Dépt!T54</f>
        <v>0.17533011709814048</v>
      </c>
      <c r="N54" s="247">
        <v>8096</v>
      </c>
      <c r="O54" s="248">
        <f>N54/DEFM_Région_Dépt!U54</f>
        <v>0.17983518070148161</v>
      </c>
      <c r="P54" s="249">
        <v>8231</v>
      </c>
      <c r="Q54" s="250">
        <f>P54/DEFM_Région_Dépt!V54</f>
        <v>0.18390008490102328</v>
      </c>
      <c r="R54" s="247">
        <v>8090</v>
      </c>
      <c r="S54" s="248">
        <f>R54/DEFM_Région_Dépt!W54</f>
        <v>0.18381768194315057</v>
      </c>
      <c r="T54" s="249">
        <v>8025</v>
      </c>
      <c r="U54" s="250">
        <f>T54/DEFM_Région_Dépt!X54</f>
        <v>0.18641548003437944</v>
      </c>
      <c r="V54" s="247">
        <v>8033</v>
      </c>
      <c r="W54" s="248">
        <f>V54/DEFM_Région_Dépt!Y54</f>
        <v>0.18843095400060988</v>
      </c>
      <c r="X54" s="249">
        <v>7593</v>
      </c>
      <c r="Y54" s="250">
        <f>X54/DEFM_Région_Dépt!Z54</f>
        <v>0.17991185669604776</v>
      </c>
      <c r="Z54" s="247">
        <v>7724</v>
      </c>
      <c r="AA54" s="248">
        <f>Z54/DEFM_Région_Dépt!AA54</f>
        <v>0.17756730039771029</v>
      </c>
      <c r="AB54" s="249">
        <v>7881</v>
      </c>
      <c r="AC54" s="250">
        <f>AB54/DEFM_Région_Dépt!AB54</f>
        <v>0.17719270634260403</v>
      </c>
      <c r="AD54" s="247">
        <v>7987</v>
      </c>
      <c r="AE54" s="248">
        <f>AD54/DEFM_Région_Dépt!AC54</f>
        <v>0.17624343527957986</v>
      </c>
      <c r="AF54" s="249">
        <v>8210</v>
      </c>
      <c r="AG54" s="250">
        <f>AF54/DEFM_Région_Dépt!AD54</f>
        <v>0.17976790015327349</v>
      </c>
      <c r="AH54" s="247">
        <v>8309</v>
      </c>
      <c r="AI54" s="248">
        <f>AH54/DEFM_Région_Dépt!AE54</f>
        <v>0.18099636221055612</v>
      </c>
      <c r="AJ54" s="249">
        <v>8244</v>
      </c>
      <c r="AK54" s="250">
        <f>AJ54/DEFM_Région_Dépt!AF54</f>
        <v>0.17868909311600487</v>
      </c>
      <c r="AL54" s="247">
        <v>8123</v>
      </c>
      <c r="AM54" s="248">
        <f>AL54/DEFM_Région_Dépt!AG54</f>
        <v>0.17228726563162808</v>
      </c>
      <c r="AN54" s="249">
        <v>8412</v>
      </c>
      <c r="AO54" s="250">
        <f>AN54/DEFM_Région_Dépt!AH54</f>
        <v>0.17823922025638309</v>
      </c>
      <c r="AP54" s="247">
        <v>8565</v>
      </c>
      <c r="AQ54" s="248">
        <f>AP54/DEFM_Région_Dépt!AI54</f>
        <v>0.18304019832026158</v>
      </c>
      <c r="AR54" s="249">
        <v>8468</v>
      </c>
      <c r="AS54" s="250">
        <f>AR54/DEFM_Région_Dépt!AJ54</f>
        <v>0.18270869743456966</v>
      </c>
      <c r="AT54" s="247">
        <v>8436</v>
      </c>
      <c r="AU54" s="248">
        <f>AT54/DEFM_Région_Dépt!AK54</f>
        <v>0.18339529120198264</v>
      </c>
      <c r="AV54" s="249">
        <v>8516</v>
      </c>
      <c r="AW54" s="250">
        <f>AV54/DEFM_Région_Dépt!AL54</f>
        <v>0.18538029518046062</v>
      </c>
      <c r="AX54" s="247">
        <v>8597</v>
      </c>
      <c r="AY54" s="248">
        <f>AX54/DEFM_Région_Dépt!AM54</f>
        <v>0.18193938880893931</v>
      </c>
      <c r="AZ54" s="249">
        <v>8650</v>
      </c>
      <c r="BA54" s="250">
        <f>AZ54/DEFM_Région_Dépt!AN54</f>
        <v>0.1793303617704986</v>
      </c>
      <c r="BB54" s="247">
        <v>8736</v>
      </c>
      <c r="BC54" s="248">
        <f>BB54/DEFM_Région_Dépt!AO54</f>
        <v>0.17765485825842925</v>
      </c>
      <c r="BD54" s="249">
        <v>9015</v>
      </c>
      <c r="BE54" s="250">
        <f>BD54/DEFM_Région_Dépt!AP54</f>
        <v>0.18020269054710455</v>
      </c>
      <c r="BF54" s="247">
        <v>9090</v>
      </c>
      <c r="BG54" s="248">
        <f>BF54/DEFM_Région_Dépt!AQ54</f>
        <v>0.18100358422939067</v>
      </c>
      <c r="BH54" s="249">
        <v>8986</v>
      </c>
      <c r="BI54" s="250">
        <f>BH54/DEFM_Région_Dépt!AR54</f>
        <v>0.17921461478630263</v>
      </c>
      <c r="BJ54" s="247">
        <v>9580</v>
      </c>
      <c r="BK54" s="248">
        <f>BJ54/DEFM_Région_Dépt!AS54</f>
        <v>0.18557619665652908</v>
      </c>
      <c r="BL54" s="249">
        <v>9748</v>
      </c>
      <c r="BM54" s="250">
        <f>BL54/DEFM_Région_Dépt!AT54</f>
        <v>0.18945445357899443</v>
      </c>
      <c r="BN54" s="247">
        <v>9688</v>
      </c>
      <c r="BO54" s="248">
        <f>BN54/DEFM_Région_Dépt!AU54</f>
        <v>0.18919288378541996</v>
      </c>
      <c r="BP54" s="249">
        <v>9960</v>
      </c>
      <c r="BQ54" s="250">
        <f>BP54/DEFM_Région_Dépt!AV54</f>
        <v>0.19445149450420726</v>
      </c>
      <c r="BR54" s="247">
        <v>10028</v>
      </c>
      <c r="BS54" s="248">
        <f>BR54/DEFM_Région_Dépt!AW54</f>
        <v>0.197421006004528</v>
      </c>
      <c r="BT54" s="249">
        <v>10008</v>
      </c>
      <c r="BU54" s="250">
        <f>BT54/DEFM_Région_Dépt!AX54</f>
        <v>0.19880810488676998</v>
      </c>
      <c r="BV54" s="247">
        <v>10283</v>
      </c>
      <c r="BW54" s="248">
        <f>BV54/DEFM_Région_Dépt!AY54</f>
        <v>0.19721902570003835</v>
      </c>
      <c r="BX54" s="249">
        <v>10047</v>
      </c>
      <c r="BY54" s="250">
        <f>BX54/DEFM_Région_Dépt!AZ54</f>
        <v>0.19334167227941884</v>
      </c>
      <c r="BZ54" s="247">
        <v>10072</v>
      </c>
      <c r="CA54" s="248">
        <f>BZ54/DEFM_Région_Dépt!BA54</f>
        <v>0.19133738601823708</v>
      </c>
      <c r="CB54" s="249">
        <v>10239</v>
      </c>
      <c r="CC54" s="250">
        <f>CB54/DEFM_Région_Dépt!BB54</f>
        <v>0.19321055213797789</v>
      </c>
      <c r="CD54" s="247">
        <v>10362</v>
      </c>
      <c r="CE54" s="248">
        <f>CD54/DEFM_Région_Dépt!BC54</f>
        <v>0.19616083598364381</v>
      </c>
      <c r="CF54" s="249">
        <v>10178</v>
      </c>
      <c r="CG54" s="250">
        <f>CF54/DEFM_Région_Dépt!BD54</f>
        <v>0.19298445202882064</v>
      </c>
      <c r="CH54" s="247">
        <v>10516</v>
      </c>
      <c r="CI54" s="248">
        <f>CH54/DEFM_Région_Dépt!BE54</f>
        <v>0.19612085042894442</v>
      </c>
      <c r="CJ54" s="249">
        <v>10513</v>
      </c>
      <c r="CK54" s="250">
        <f>CJ54/DEFM_Région_Dépt!BF54</f>
        <v>0.19766479900725756</v>
      </c>
      <c r="CL54" s="247">
        <v>10897</v>
      </c>
      <c r="CM54" s="248">
        <f>CL54/DEFM_Région_Dépt!BG54</f>
        <v>0.206296618833062</v>
      </c>
      <c r="CN54" s="249">
        <v>11073</v>
      </c>
      <c r="CO54" s="250">
        <f>CN54/DEFM_Région_Dépt!BH54</f>
        <v>0.21091428571428572</v>
      </c>
      <c r="CP54" s="247">
        <v>11006</v>
      </c>
      <c r="CQ54" s="248">
        <f>CP54/DEFM_Région_Dépt!BI54</f>
        <v>0.21132872503840247</v>
      </c>
      <c r="CR54" s="249">
        <v>10969</v>
      </c>
      <c r="CS54" s="250">
        <f>CR54/DEFM_Région_Dépt!BJ54</f>
        <v>0.21089769471842496</v>
      </c>
      <c r="CT54" s="247">
        <v>11194</v>
      </c>
      <c r="CU54" s="248">
        <f>CT54/DEFM_Région_Dépt!BK54</f>
        <v>0.20873035111600066</v>
      </c>
      <c r="CV54" s="249">
        <v>11162</v>
      </c>
      <c r="CW54" s="250">
        <f>CV54/DEFM_Région_Dépt!BL54</f>
        <v>0.20503683021363361</v>
      </c>
      <c r="CX54" s="247">
        <v>11518</v>
      </c>
      <c r="CY54" s="248">
        <f>CX54/DEFM_Région_Dépt!BM54</f>
        <v>0.20819926972994468</v>
      </c>
      <c r="CZ54" s="249">
        <v>11663</v>
      </c>
      <c r="DA54" s="250">
        <f>CZ54/DEFM_Région_Dépt!BN54</f>
        <v>0.20923557166179294</v>
      </c>
      <c r="DB54" s="247">
        <v>11809</v>
      </c>
      <c r="DC54" s="248">
        <f>DB54/DEFM_Région_Dépt!BO54</f>
        <v>0.21221269789925781</v>
      </c>
      <c r="DD54" s="249">
        <v>12049</v>
      </c>
      <c r="DE54" s="250">
        <f>DD54/DEFM_Région_Dépt!BP54</f>
        <v>0.21521836206126641</v>
      </c>
      <c r="DF54" s="247">
        <v>12339</v>
      </c>
      <c r="DG54" s="248">
        <f>DF54/DEFM_Région_Dépt!BQ54</f>
        <v>0.21720532319391636</v>
      </c>
      <c r="DH54" s="249">
        <v>12405</v>
      </c>
      <c r="DI54" s="250">
        <f>DH54/DEFM_Région_Dépt!BR54</f>
        <v>0.2188564069088407</v>
      </c>
      <c r="DJ54" s="247">
        <v>12528</v>
      </c>
      <c r="DK54" s="248">
        <f>DJ54/DEFM_Région_Dépt!BS54</f>
        <v>0.22232081063335168</v>
      </c>
      <c r="DL54" s="249">
        <v>12548</v>
      </c>
      <c r="DM54" s="250">
        <f>DL54/DEFM_Région_Dépt!BT54</f>
        <v>0.22207277360894803</v>
      </c>
      <c r="DN54" s="247">
        <v>12831</v>
      </c>
      <c r="DO54" s="248">
        <f>DN54/DEFM_Région_Dépt!BU54</f>
        <v>0.22642408413919674</v>
      </c>
      <c r="DP54" s="249">
        <v>12742</v>
      </c>
      <c r="DQ54" s="250">
        <f>DP54/DEFM_Région_Dépt!BV54</f>
        <v>0.22664532194948417</v>
      </c>
      <c r="DR54" s="247">
        <v>12502</v>
      </c>
      <c r="DS54" s="248">
        <f>DR54/DEFM_Région_Dépt!BW54</f>
        <v>0.2176532033426184</v>
      </c>
      <c r="DT54" s="249">
        <v>12419</v>
      </c>
      <c r="DU54" s="250">
        <f>DT54/DEFM_Région_Dépt!BX54</f>
        <v>0.2149731694651203</v>
      </c>
      <c r="DV54" s="247">
        <v>12507</v>
      </c>
      <c r="DW54" s="248">
        <f>DV54/DEFM_Région_Dépt!BY54</f>
        <v>0.21437019008278629</v>
      </c>
      <c r="DX54" s="249">
        <v>12511</v>
      </c>
      <c r="DY54" s="250">
        <f>DX54/DEFM_Région_Dépt!BZ54</f>
        <v>0.21428816114003837</v>
      </c>
      <c r="DZ54" s="247">
        <v>12622</v>
      </c>
      <c r="EA54" s="248">
        <f>DZ54/DEFM_Région_Dépt!CA54</f>
        <v>0.21747445683075173</v>
      </c>
      <c r="EB54" s="249">
        <v>12571</v>
      </c>
      <c r="EC54" s="251">
        <f>EB54/DEFM_Région_Dépt!CB54</f>
        <v>0.21561497693086118</v>
      </c>
      <c r="ED54" s="252">
        <v>10478</v>
      </c>
      <c r="EE54" s="248">
        <f>ED54/DEFM_Région_Dépt!CC54</f>
        <v>0.17940244842051195</v>
      </c>
      <c r="EF54" s="249">
        <v>10361</v>
      </c>
      <c r="EG54" s="250">
        <f>EF54/DEFM_Région_Dépt!CD54</f>
        <v>0.17752989959220039</v>
      </c>
      <c r="EH54" s="247">
        <v>10388</v>
      </c>
      <c r="EI54" s="248">
        <f>EH54/DEFM_Région_Dépt!CE54</f>
        <v>0.17937560436524383</v>
      </c>
      <c r="EJ54" s="249">
        <v>10084</v>
      </c>
      <c r="EK54" s="250">
        <f>EJ54/DEFM_Région_Dépt!CF54</f>
        <v>0.17715470292681212</v>
      </c>
      <c r="EL54" s="247">
        <v>10024</v>
      </c>
      <c r="EM54" s="248">
        <f>EL54/DEFM_Région_Dépt!CG54</f>
        <v>0.17788504196908661</v>
      </c>
      <c r="EN54" s="249">
        <v>9823</v>
      </c>
      <c r="EO54" s="250">
        <f>EN54/DEFM_Région_Dépt!CH54</f>
        <v>0.17662818714712122</v>
      </c>
      <c r="EP54" s="247">
        <v>9723</v>
      </c>
      <c r="EQ54" s="248">
        <f>EP54/DEFM_Région_Dépt!CI54</f>
        <v>0.17111028984742094</v>
      </c>
      <c r="ER54" s="249">
        <v>9805</v>
      </c>
      <c r="ES54" s="250">
        <f>ER54/DEFM_Région_Dépt!CJ54</f>
        <v>0.16825685554449668</v>
      </c>
      <c r="ET54" s="247">
        <v>9913</v>
      </c>
      <c r="EU54" s="248">
        <f>ET54/DEFM_Région_Dépt!CK54</f>
        <v>0.1698682248916154</v>
      </c>
      <c r="EV54" s="249">
        <v>9757</v>
      </c>
      <c r="EW54" s="250">
        <f>EV54/DEFM_Région_Dépt!CL54</f>
        <v>0.16750502154543426</v>
      </c>
      <c r="EX54" s="247">
        <v>9820</v>
      </c>
      <c r="EY54" s="248">
        <f>EX54/DEFM_Région_Dépt!CM54</f>
        <v>0.16851426021896557</v>
      </c>
      <c r="EZ54" s="249">
        <v>9799</v>
      </c>
      <c r="FA54" s="250">
        <f>EZ54/DEFM_Région_Dépt!CN54</f>
        <v>0.16784570322536441</v>
      </c>
      <c r="FB54" s="247">
        <v>10166</v>
      </c>
      <c r="FC54" s="248">
        <f>FB54/DEFM_Région_Dépt!CO54</f>
        <v>0.17159543582472486</v>
      </c>
      <c r="FD54" s="249">
        <v>10260</v>
      </c>
      <c r="FE54" s="250">
        <f>FD54/DEFM_Région_Dépt!CP54</f>
        <v>0.17328446688847979</v>
      </c>
      <c r="FF54" s="247">
        <v>10222</v>
      </c>
      <c r="FG54" s="248">
        <f>FF54/DEFM_Région_Dépt!CQ54</f>
        <v>0.17422279792746115</v>
      </c>
      <c r="FH54" s="249">
        <v>10071</v>
      </c>
      <c r="FI54" s="250">
        <f>FH54/DEFM_Région_Dépt!CR54</f>
        <v>0.173596028544834</v>
      </c>
      <c r="FJ54" s="247">
        <v>10249</v>
      </c>
      <c r="FK54" s="248">
        <f>FJ54/DEFM_Région_Dépt!CS54</f>
        <v>0.17679224453184295</v>
      </c>
      <c r="FL54" s="249">
        <v>10000</v>
      </c>
      <c r="FM54" s="250">
        <f>FL54/DEFM_Région_Dépt!CT54</f>
        <v>0.1740068558701213</v>
      </c>
      <c r="FN54" s="247">
        <v>9873</v>
      </c>
      <c r="FO54" s="248">
        <f>FN54/DEFM_Région_Dépt!CU54</f>
        <v>0.16890204263181305</v>
      </c>
      <c r="FP54" s="253">
        <v>9855</v>
      </c>
      <c r="FQ54" s="254">
        <f>FP54/DEFM_Région_Dépt!CV54</f>
        <v>0.16611043689320387</v>
      </c>
      <c r="FR54" s="247">
        <v>9860</v>
      </c>
      <c r="FS54" s="248">
        <f>FR54/DEFM_Région_Dépt!CW54</f>
        <v>0.16581739905487447</v>
      </c>
      <c r="FT54" s="253">
        <v>9794</v>
      </c>
      <c r="FU54" s="254">
        <f>FT54/DEFM_Région_Dépt!CX54</f>
        <v>0.16505443392092756</v>
      </c>
      <c r="FV54" s="247">
        <v>9950</v>
      </c>
      <c r="FW54" s="248">
        <f>FV54/DEFM_Région_Dépt!CY54</f>
        <v>0.1678673257638385</v>
      </c>
      <c r="FX54" s="255">
        <v>9849</v>
      </c>
      <c r="FY54" s="256">
        <f>FX54/DEFM_Région_Dépt!CZ54</f>
        <v>0.16675979072484381</v>
      </c>
      <c r="FZ54" s="450">
        <v>9954</v>
      </c>
      <c r="GA54" s="420">
        <f>FZ54/DEFM_Région_Dépt!DA54</f>
        <v>0.16677836606125596</v>
      </c>
      <c r="GB54" s="452">
        <v>9925</v>
      </c>
      <c r="GC54" s="420">
        <f>GB54/DEFM_Région_Dépt!DB54</f>
        <v>0.16794706917557872</v>
      </c>
      <c r="GD54" s="452">
        <v>9981</v>
      </c>
      <c r="GE54" s="420">
        <f>GD54/DEFM_Région_Dépt!DC54</f>
        <v>0.17060955181019452</v>
      </c>
      <c r="GF54" s="452">
        <v>9856</v>
      </c>
      <c r="GG54" s="420">
        <f>GF54/DEFM_Région_Dépt!DD54</f>
        <v>0.17093898504977625</v>
      </c>
      <c r="GH54" s="452">
        <v>9837</v>
      </c>
      <c r="GI54" s="420">
        <f>GH54/DEFM_Région_Dépt!DE54</f>
        <v>0.17150777599553665</v>
      </c>
      <c r="GJ54" s="452">
        <v>9730</v>
      </c>
      <c r="GK54" s="420">
        <f>GJ54/DEFM_Région_Dépt!DF54</f>
        <v>0.17179582251884809</v>
      </c>
      <c r="GL54" s="452">
        <v>9512</v>
      </c>
      <c r="GM54" s="420">
        <f>GL54/DEFM_Région_Dépt!DG54</f>
        <v>0.16447072656222983</v>
      </c>
      <c r="GN54" s="452">
        <v>9469</v>
      </c>
      <c r="GO54" s="420">
        <f>GN54/DEFM_Région_Dépt!DH54</f>
        <v>0.16230438285253937</v>
      </c>
      <c r="GP54" s="452">
        <v>9189</v>
      </c>
      <c r="GQ54" s="420">
        <f>GP54/DEFM_Région_Dépt!DI54</f>
        <v>0.1576969280933585</v>
      </c>
      <c r="GR54" s="452">
        <v>9406</v>
      </c>
      <c r="GS54" s="420">
        <f>GR54/DEFM_Région_Dépt!DJ54</f>
        <v>0.16195461276214745</v>
      </c>
      <c r="GT54" s="452">
        <v>9334</v>
      </c>
      <c r="GU54" s="420">
        <f>GT54/DEFM_Région_Dépt!DK54</f>
        <v>0.16337318187387323</v>
      </c>
      <c r="GV54" s="497">
        <v>9324</v>
      </c>
      <c r="GW54" s="498">
        <f>GV54/DEFM_Région_Dépt!DL54</f>
        <v>0.1631695920760198</v>
      </c>
      <c r="GX54" s="450">
        <v>9461</v>
      </c>
      <c r="GY54" s="420">
        <f>GX54/DEFM_Région_Dépt!DM54</f>
        <v>0.16457061350867122</v>
      </c>
      <c r="GZ54" s="452">
        <v>9500</v>
      </c>
      <c r="HA54" s="420">
        <f>GZ54/DEFM_Région_Dépt!DN54</f>
        <v>0.1666695906945736</v>
      </c>
      <c r="HB54" s="452">
        <v>9506</v>
      </c>
      <c r="HC54" s="420">
        <f>HB54/DEFM_Région_Dépt!DO54</f>
        <v>0.16848336612254303</v>
      </c>
      <c r="HD54" s="452">
        <v>9228</v>
      </c>
      <c r="HE54" s="420">
        <f>HD54/DEFM_Région_Dépt!DP54</f>
        <v>0.1662073809909764</v>
      </c>
      <c r="HF54" s="452">
        <v>9308</v>
      </c>
      <c r="HG54" s="420">
        <f>HF54/DEFM_Région_Dépt!DQ54</f>
        <v>0.16941193600640664</v>
      </c>
      <c r="HH54" s="452">
        <v>9226</v>
      </c>
      <c r="HI54" s="420">
        <f>HH54/DEFM_Région_Dépt!DR54</f>
        <v>0.16807549369671354</v>
      </c>
      <c r="HJ54" s="452">
        <v>9394</v>
      </c>
      <c r="HK54" s="420">
        <f>HJ54/DEFM_Région_Dépt!DS54</f>
        <v>0.16734955641856986</v>
      </c>
      <c r="HL54" s="452">
        <v>9315</v>
      </c>
      <c r="HM54" s="420">
        <f>HL54/DEFM_Région_Dépt!DT54</f>
        <v>0.16501328609388841</v>
      </c>
      <c r="HN54" s="452">
        <v>9159</v>
      </c>
      <c r="HO54" s="420">
        <f>HN54/DEFM_Région_Dépt!DU54</f>
        <v>0.16249157293403824</v>
      </c>
      <c r="HP54" s="452">
        <v>9184</v>
      </c>
      <c r="HQ54" s="420">
        <f>HP54/DEFM_Région_Dépt!DV54</f>
        <v>0.1638010986659057</v>
      </c>
      <c r="HR54" s="452">
        <v>9128</v>
      </c>
      <c r="HS54" s="420">
        <f>HR54/DEFM_Région_Dépt!DW54</f>
        <v>0.16576471870119494</v>
      </c>
      <c r="HT54" s="452">
        <v>9048</v>
      </c>
      <c r="HU54" s="455">
        <f>HT54/DEFM_Région_Dépt!DX54</f>
        <v>0.16445228012141261</v>
      </c>
      <c r="HV54" s="450">
        <v>9192</v>
      </c>
      <c r="HW54" s="420">
        <f>HV54/DEFM_Région_Dépt!DY54</f>
        <v>0.16586967897937455</v>
      </c>
      <c r="HX54" s="452">
        <v>9074</v>
      </c>
      <c r="HY54" s="420">
        <f>HX54/DEFM_Région_Dépt!DZ54</f>
        <v>0.16499381773219871</v>
      </c>
      <c r="HZ54" s="452">
        <v>9287</v>
      </c>
      <c r="IA54" s="420">
        <f>HZ54/DEFM_Région_Dépt!EA54</f>
        <v>0.16464268619143013</v>
      </c>
      <c r="IB54" s="452">
        <v>9702</v>
      </c>
      <c r="IC54" s="420">
        <f>IB54/DEFM_Région_Dépt!EB54</f>
        <v>0.16828849456210646</v>
      </c>
      <c r="ID54" s="452">
        <v>9777</v>
      </c>
      <c r="IE54" s="420">
        <f>ID54/DEFM_Région_Dépt!EC54</f>
        <v>0.17011762249443207</v>
      </c>
      <c r="IF54" s="452">
        <v>9762</v>
      </c>
      <c r="IG54" s="420">
        <f>IF54/DEFM_Région_Dépt!ED54</f>
        <v>0.16957042852924317</v>
      </c>
      <c r="IH54" s="452">
        <v>10060</v>
      </c>
      <c r="II54" s="420">
        <f>IH54/DEFM_Région_Dépt!EE54</f>
        <v>0.17260311577791504</v>
      </c>
      <c r="IJ54" s="452">
        <v>10070</v>
      </c>
      <c r="IK54" s="420">
        <f>IJ54/DEFM_Région_Dépt!EF54</f>
        <v>0.17111009158722876</v>
      </c>
      <c r="IL54" s="452"/>
      <c r="IM54" s="420" t="e">
        <f>IL54/DEFM_Région_Dépt!EG54</f>
        <v>#DIV/0!</v>
      </c>
      <c r="IN54" s="452"/>
      <c r="IO54" s="420" t="e">
        <f>IN54/DEFM_Région_Dépt!EH54</f>
        <v>#DIV/0!</v>
      </c>
      <c r="IP54" s="452"/>
      <c r="IQ54" s="420" t="e">
        <f>IP54/DEFM_Région_Dépt!EI54</f>
        <v>#DIV/0!</v>
      </c>
      <c r="IR54" s="452"/>
      <c r="IS54" s="455" t="e">
        <f>IR54/DEFM_Région_Dépt!EJ54</f>
        <v>#DIV/0!</v>
      </c>
    </row>
    <row r="55" spans="1:253" s="209" customFormat="1" ht="11.5" customHeight="1" x14ac:dyDescent="0.35">
      <c r="A55" s="246" t="s">
        <v>94</v>
      </c>
      <c r="B55" s="247">
        <v>2148</v>
      </c>
      <c r="C55" s="248">
        <f>B55/DEFM_Région_Dépt!O55</f>
        <v>0.18815697266993692</v>
      </c>
      <c r="D55" s="249">
        <v>2211</v>
      </c>
      <c r="E55" s="250">
        <f>D55/DEFM_Région_Dépt!P55</f>
        <v>0.18937901498929335</v>
      </c>
      <c r="F55" s="247">
        <v>2237</v>
      </c>
      <c r="G55" s="248">
        <f>F55/DEFM_Région_Dépt!Q55</f>
        <v>0.18944783197831977</v>
      </c>
      <c r="H55" s="249">
        <v>2177</v>
      </c>
      <c r="I55" s="250">
        <f>H55/DEFM_Région_Dépt!R55</f>
        <v>0.18537125340599456</v>
      </c>
      <c r="J55" s="247">
        <v>2150</v>
      </c>
      <c r="K55" s="248">
        <f>J55/DEFM_Région_Dépt!S55</f>
        <v>0.18410686761431752</v>
      </c>
      <c r="L55" s="249">
        <v>2116</v>
      </c>
      <c r="M55" s="250">
        <f>L55/DEFM_Région_Dépt!T55</f>
        <v>0.17845998144555958</v>
      </c>
      <c r="N55" s="247">
        <v>2235</v>
      </c>
      <c r="O55" s="248">
        <f>N55/DEFM_Région_Dépt!U55</f>
        <v>0.18676359989972424</v>
      </c>
      <c r="P55" s="249">
        <v>2240</v>
      </c>
      <c r="Q55" s="250">
        <f>P55/DEFM_Région_Dépt!V55</f>
        <v>0.18890200708382526</v>
      </c>
      <c r="R55" s="247">
        <v>2210</v>
      </c>
      <c r="S55" s="248">
        <f>R55/DEFM_Région_Dépt!W55</f>
        <v>0.18786127167630057</v>
      </c>
      <c r="T55" s="249">
        <v>2188</v>
      </c>
      <c r="U55" s="250">
        <f>T55/DEFM_Région_Dépt!X55</f>
        <v>0.19097494981234181</v>
      </c>
      <c r="V55" s="247">
        <v>2203</v>
      </c>
      <c r="W55" s="248">
        <f>V55/DEFM_Région_Dépt!Y55</f>
        <v>0.19450821119547942</v>
      </c>
      <c r="X55" s="249">
        <v>2142</v>
      </c>
      <c r="Y55" s="250">
        <f>X55/DEFM_Région_Dépt!Z55</f>
        <v>0.18913907284768211</v>
      </c>
      <c r="Z55" s="247">
        <v>2193</v>
      </c>
      <c r="AA55" s="248">
        <f>Z55/DEFM_Région_Dépt!AA55</f>
        <v>0.18550160717306716</v>
      </c>
      <c r="AB55" s="249">
        <v>2183</v>
      </c>
      <c r="AC55" s="250">
        <f>AB55/DEFM_Région_Dépt!AB55</f>
        <v>0.18030891219955397</v>
      </c>
      <c r="AD55" s="247">
        <v>2196</v>
      </c>
      <c r="AE55" s="248">
        <f>AD55/DEFM_Région_Dépt!AC55</f>
        <v>0.17897310513447431</v>
      </c>
      <c r="AF55" s="249">
        <v>2184</v>
      </c>
      <c r="AG55" s="250">
        <f>AF55/DEFM_Région_Dépt!AD55</f>
        <v>0.17816935878609888</v>
      </c>
      <c r="AH55" s="247">
        <v>2150</v>
      </c>
      <c r="AI55" s="248">
        <f>AH55/DEFM_Région_Dépt!AE55</f>
        <v>0.17568230102957999</v>
      </c>
      <c r="AJ55" s="249">
        <v>2139</v>
      </c>
      <c r="AK55" s="250">
        <f>AJ55/DEFM_Région_Dépt!AF55</f>
        <v>0.17388830176408421</v>
      </c>
      <c r="AL55" s="247">
        <v>2209</v>
      </c>
      <c r="AM55" s="248">
        <f>AL55/DEFM_Région_Dépt!AG55</f>
        <v>0.17663521509675356</v>
      </c>
      <c r="AN55" s="249">
        <v>2262</v>
      </c>
      <c r="AO55" s="250">
        <f>AN55/DEFM_Région_Dépt!AH55</f>
        <v>0.18013856812933027</v>
      </c>
      <c r="AP55" s="247">
        <v>2313</v>
      </c>
      <c r="AQ55" s="248">
        <f>AP55/DEFM_Région_Dépt!AI55</f>
        <v>0.18626187791914961</v>
      </c>
      <c r="AR55" s="249">
        <v>2302</v>
      </c>
      <c r="AS55" s="250">
        <f>AR55/DEFM_Région_Dépt!AJ55</f>
        <v>0.18767324311103864</v>
      </c>
      <c r="AT55" s="247">
        <v>2365</v>
      </c>
      <c r="AU55" s="248">
        <f>AT55/DEFM_Région_Dépt!AK55</f>
        <v>0.19364611479570948</v>
      </c>
      <c r="AV55" s="249">
        <v>2321</v>
      </c>
      <c r="AW55" s="250">
        <f>AV55/DEFM_Région_Dépt!AL55</f>
        <v>0.19029269492498155</v>
      </c>
      <c r="AX55" s="247">
        <v>2346</v>
      </c>
      <c r="AY55" s="248">
        <f>AX55/DEFM_Région_Dépt!AM55</f>
        <v>0.18460812086874409</v>
      </c>
      <c r="AZ55" s="249">
        <v>2409</v>
      </c>
      <c r="BA55" s="250">
        <f>AZ55/DEFM_Région_Dépt!AN55</f>
        <v>0.18458355681556968</v>
      </c>
      <c r="BB55" s="247">
        <v>2435</v>
      </c>
      <c r="BC55" s="248">
        <f>BB55/DEFM_Région_Dépt!AO55</f>
        <v>0.18603407441362976</v>
      </c>
      <c r="BD55" s="249">
        <v>2434</v>
      </c>
      <c r="BE55" s="250">
        <f>BD55/DEFM_Région_Dépt!AP55</f>
        <v>0.18378133494412563</v>
      </c>
      <c r="BF55" s="247">
        <v>2510</v>
      </c>
      <c r="BG55" s="248">
        <f>BF55/DEFM_Région_Dépt!AQ55</f>
        <v>0.1886083558761647</v>
      </c>
      <c r="BH55" s="249">
        <v>2489</v>
      </c>
      <c r="BI55" s="250">
        <f>BH55/DEFM_Région_Dépt!AR55</f>
        <v>0.18558007754249925</v>
      </c>
      <c r="BJ55" s="247">
        <v>2615</v>
      </c>
      <c r="BK55" s="248">
        <f>BJ55/DEFM_Région_Dépt!AS55</f>
        <v>0.19093165887850466</v>
      </c>
      <c r="BL55" s="249">
        <v>2636</v>
      </c>
      <c r="BM55" s="250">
        <f>BL55/DEFM_Région_Dépt!AT55</f>
        <v>0.1927182336598918</v>
      </c>
      <c r="BN55" s="247">
        <v>2648</v>
      </c>
      <c r="BO55" s="248">
        <f>BN55/DEFM_Région_Dépt!AU55</f>
        <v>0.19433436078086011</v>
      </c>
      <c r="BP55" s="249">
        <v>2656</v>
      </c>
      <c r="BQ55" s="250">
        <f>BP55/DEFM_Région_Dépt!AV55</f>
        <v>0.19734006984174157</v>
      </c>
      <c r="BR55" s="247">
        <v>2648</v>
      </c>
      <c r="BS55" s="248">
        <f>BR55/DEFM_Région_Dépt!AW55</f>
        <v>0.19903788334335537</v>
      </c>
      <c r="BT55" s="249">
        <v>2691</v>
      </c>
      <c r="BU55" s="250">
        <f>BT55/DEFM_Région_Dépt!AX55</f>
        <v>0.20381731424676211</v>
      </c>
      <c r="BV55" s="247">
        <v>2710</v>
      </c>
      <c r="BW55" s="248">
        <f>BV55/DEFM_Région_Dépt!AY55</f>
        <v>0.19782465873421418</v>
      </c>
      <c r="BX55" s="249">
        <v>2607</v>
      </c>
      <c r="BY55" s="250">
        <f>BX55/DEFM_Région_Dépt!AZ55</f>
        <v>0.19124119718309859</v>
      </c>
      <c r="BZ55" s="247">
        <v>2707</v>
      </c>
      <c r="CA55" s="248">
        <f>BZ55/DEFM_Région_Dépt!BA55</f>
        <v>0.1960599695806475</v>
      </c>
      <c r="CB55" s="249">
        <v>2695</v>
      </c>
      <c r="CC55" s="250">
        <f>CB55/DEFM_Région_Dépt!BB55</f>
        <v>0.1948098886800636</v>
      </c>
      <c r="CD55" s="247">
        <v>2720</v>
      </c>
      <c r="CE55" s="248">
        <f>CD55/DEFM_Région_Dépt!BC55</f>
        <v>0.19698725376593279</v>
      </c>
      <c r="CF55" s="249">
        <v>2702</v>
      </c>
      <c r="CG55" s="250">
        <f>CF55/DEFM_Région_Dépt!BD55</f>
        <v>0.19409525177788953</v>
      </c>
      <c r="CH55" s="247">
        <v>2746</v>
      </c>
      <c r="CI55" s="248">
        <f>CH55/DEFM_Région_Dépt!BE55</f>
        <v>0.19508383063370274</v>
      </c>
      <c r="CJ55" s="249">
        <v>2782</v>
      </c>
      <c r="CK55" s="250">
        <f>CJ55/DEFM_Région_Dépt!BF55</f>
        <v>0.198941647597254</v>
      </c>
      <c r="CL55" s="247">
        <v>2834</v>
      </c>
      <c r="CM55" s="248">
        <f>CL55/DEFM_Région_Dépt!BG55</f>
        <v>0.20609410224710931</v>
      </c>
      <c r="CN55" s="249">
        <v>2915</v>
      </c>
      <c r="CO55" s="250">
        <f>CN55/DEFM_Région_Dépt!BH55</f>
        <v>0.2119229371137768</v>
      </c>
      <c r="CP55" s="247">
        <v>2852</v>
      </c>
      <c r="CQ55" s="248">
        <f>CP55/DEFM_Région_Dépt!BI55</f>
        <v>0.20935183146149894</v>
      </c>
      <c r="CR55" s="249">
        <v>2816</v>
      </c>
      <c r="CS55" s="250">
        <f>CR55/DEFM_Région_Dépt!BJ55</f>
        <v>0.20949263502454993</v>
      </c>
      <c r="CT55" s="247">
        <v>2899</v>
      </c>
      <c r="CU55" s="248">
        <f>CT55/DEFM_Région_Dépt!BK55</f>
        <v>0.20848615605897158</v>
      </c>
      <c r="CV55" s="249">
        <v>2908</v>
      </c>
      <c r="CW55" s="250">
        <f>CV55/DEFM_Région_Dépt!BL55</f>
        <v>0.20549784467528798</v>
      </c>
      <c r="CX55" s="247">
        <v>2968</v>
      </c>
      <c r="CY55" s="248">
        <f>CX55/DEFM_Région_Dépt!BM55</f>
        <v>0.20771222618797677</v>
      </c>
      <c r="CZ55" s="249">
        <v>2944</v>
      </c>
      <c r="DA55" s="250">
        <f>CZ55/DEFM_Région_Dépt!BN55</f>
        <v>0.20522830254444058</v>
      </c>
      <c r="DB55" s="247">
        <v>2982</v>
      </c>
      <c r="DC55" s="248">
        <f>DB55/DEFM_Région_Dépt!BO55</f>
        <v>0.20904311251314406</v>
      </c>
      <c r="DD55" s="249">
        <v>3034</v>
      </c>
      <c r="DE55" s="250">
        <f>DD55/DEFM_Région_Dépt!BP55</f>
        <v>0.20992181554002629</v>
      </c>
      <c r="DF55" s="247">
        <v>3136</v>
      </c>
      <c r="DG55" s="248">
        <f>DF55/DEFM_Région_Dépt!BQ55</f>
        <v>0.21406143344709896</v>
      </c>
      <c r="DH55" s="249">
        <v>3157</v>
      </c>
      <c r="DI55" s="250">
        <f>DH55/DEFM_Région_Dépt!BR55</f>
        <v>0.21451382754637494</v>
      </c>
      <c r="DJ55" s="247">
        <v>3168</v>
      </c>
      <c r="DK55" s="248">
        <f>DJ55/DEFM_Région_Dépt!BS55</f>
        <v>0.21723925118288417</v>
      </c>
      <c r="DL55" s="249">
        <v>3146</v>
      </c>
      <c r="DM55" s="250">
        <f>DL55/DEFM_Région_Dépt!BT55</f>
        <v>0.21610111279021843</v>
      </c>
      <c r="DN55" s="247">
        <v>3173</v>
      </c>
      <c r="DO55" s="248">
        <f>DN55/DEFM_Région_Dépt!BU55</f>
        <v>0.21952400719524007</v>
      </c>
      <c r="DP55" s="249">
        <v>3153</v>
      </c>
      <c r="DQ55" s="250">
        <f>DP55/DEFM_Région_Dépt!BV55</f>
        <v>0.22044326365098232</v>
      </c>
      <c r="DR55" s="247">
        <v>3072</v>
      </c>
      <c r="DS55" s="248">
        <f>DR55/DEFM_Région_Dépt!BW55</f>
        <v>0.20990775538093612</v>
      </c>
      <c r="DT55" s="249">
        <v>3068</v>
      </c>
      <c r="DU55" s="250">
        <f>DT55/DEFM_Région_Dépt!BX55</f>
        <v>0.20792951541850221</v>
      </c>
      <c r="DV55" s="247">
        <v>3079</v>
      </c>
      <c r="DW55" s="248">
        <f>DV55/DEFM_Région_Dépt!BY55</f>
        <v>0.20901500237594189</v>
      </c>
      <c r="DX55" s="249">
        <v>3034</v>
      </c>
      <c r="DY55" s="250">
        <f>DX55/DEFM_Région_Dépt!BZ55</f>
        <v>0.20785092827293281</v>
      </c>
      <c r="DZ55" s="247">
        <v>3122</v>
      </c>
      <c r="EA55" s="248">
        <f>DZ55/DEFM_Région_Dépt!CA55</f>
        <v>0.21368925393566052</v>
      </c>
      <c r="EB55" s="249">
        <v>3100</v>
      </c>
      <c r="EC55" s="251">
        <f>EB55/DEFM_Région_Dépt!CB55</f>
        <v>0.21044056751069173</v>
      </c>
      <c r="ED55" s="252">
        <v>2605</v>
      </c>
      <c r="EE55" s="248">
        <f>ED55/DEFM_Région_Dépt!CC55</f>
        <v>0.17514959994621127</v>
      </c>
      <c r="EF55" s="249">
        <v>2607</v>
      </c>
      <c r="EG55" s="250">
        <f>EF55/DEFM_Région_Dépt!CD55</f>
        <v>0.1750839489590329</v>
      </c>
      <c r="EH55" s="247">
        <v>2658</v>
      </c>
      <c r="EI55" s="248">
        <f>EH55/DEFM_Région_Dépt!CE55</f>
        <v>0.18082862779780937</v>
      </c>
      <c r="EJ55" s="249">
        <v>2549</v>
      </c>
      <c r="EK55" s="250">
        <f>EJ55/DEFM_Région_Dépt!CF55</f>
        <v>0.1779655100188508</v>
      </c>
      <c r="EL55" s="247">
        <v>2577</v>
      </c>
      <c r="EM55" s="248">
        <f>EL55/DEFM_Région_Dépt!CG55</f>
        <v>0.18199152542372882</v>
      </c>
      <c r="EN55" s="249">
        <v>2498</v>
      </c>
      <c r="EO55" s="250">
        <f>EN55/DEFM_Région_Dépt!CH55</f>
        <v>0.17735179268725595</v>
      </c>
      <c r="EP55" s="247">
        <v>2477</v>
      </c>
      <c r="EQ55" s="248">
        <f>EP55/DEFM_Région_Dépt!CI55</f>
        <v>0.17319256048105161</v>
      </c>
      <c r="ER55" s="249">
        <v>2571</v>
      </c>
      <c r="ES55" s="250">
        <f>ER55/DEFM_Région_Dépt!CJ55</f>
        <v>0.17532733224222585</v>
      </c>
      <c r="ET55" s="247">
        <v>2560</v>
      </c>
      <c r="EU55" s="248">
        <f>ET55/DEFM_Région_Dépt!CK55</f>
        <v>0.17423262778193699</v>
      </c>
      <c r="EV55" s="249">
        <v>2438</v>
      </c>
      <c r="EW55" s="250">
        <f>EV55/DEFM_Région_Dépt!CL55</f>
        <v>0.16819592963090721</v>
      </c>
      <c r="EX55" s="247">
        <v>2418</v>
      </c>
      <c r="EY55" s="248">
        <f>EX55/DEFM_Région_Dépt!CM55</f>
        <v>0.16754434589800443</v>
      </c>
      <c r="EZ55" s="249">
        <v>2430</v>
      </c>
      <c r="FA55" s="250">
        <f>EZ55/DEFM_Région_Dépt!CN55</f>
        <v>0.16832917705735662</v>
      </c>
      <c r="FB55" s="247">
        <v>2526</v>
      </c>
      <c r="FC55" s="248">
        <f>FB55/DEFM_Région_Dépt!CO55</f>
        <v>0.17321538778029211</v>
      </c>
      <c r="FD55" s="249">
        <v>2564</v>
      </c>
      <c r="FE55" s="250">
        <f>FD55/DEFM_Région_Dépt!CP55</f>
        <v>0.17548422421463281</v>
      </c>
      <c r="FF55" s="247">
        <v>2572</v>
      </c>
      <c r="FG55" s="248">
        <f>FF55/DEFM_Région_Dépt!CQ55</f>
        <v>0.17780850328378844</v>
      </c>
      <c r="FH55" s="249">
        <v>2498</v>
      </c>
      <c r="FI55" s="250">
        <f>FH55/DEFM_Région_Dépt!CR55</f>
        <v>0.17569278379518918</v>
      </c>
      <c r="FJ55" s="247">
        <v>2522</v>
      </c>
      <c r="FK55" s="248">
        <f>FJ55/DEFM_Région_Dépt!CS55</f>
        <v>0.17833404044689577</v>
      </c>
      <c r="FL55" s="249">
        <v>2516</v>
      </c>
      <c r="FM55" s="250">
        <f>FL55/DEFM_Région_Dépt!CT55</f>
        <v>0.17698368036015757</v>
      </c>
      <c r="FN55" s="247">
        <v>2485</v>
      </c>
      <c r="FO55" s="248">
        <f>FN55/DEFM_Région_Dépt!CU55</f>
        <v>0.17180586283185842</v>
      </c>
      <c r="FP55" s="253">
        <v>2497</v>
      </c>
      <c r="FQ55" s="254">
        <f>FP55/DEFM_Région_Dépt!CV55</f>
        <v>0.16994487170761588</v>
      </c>
      <c r="FR55" s="247">
        <v>2460</v>
      </c>
      <c r="FS55" s="248">
        <f>FR55/DEFM_Région_Dépt!CW55</f>
        <v>0.16760918443823669</v>
      </c>
      <c r="FT55" s="253">
        <v>2461</v>
      </c>
      <c r="FU55" s="254">
        <f>FT55/DEFM_Région_Dépt!CX55</f>
        <v>0.16916414627440199</v>
      </c>
      <c r="FV55" s="247">
        <v>2456</v>
      </c>
      <c r="FW55" s="248">
        <f>FV55/DEFM_Région_Dépt!CY55</f>
        <v>0.17022456334904354</v>
      </c>
      <c r="FX55" s="255">
        <v>2403</v>
      </c>
      <c r="FY55" s="256">
        <f>FX55/DEFM_Région_Dépt!CZ55</f>
        <v>0.16664355062413314</v>
      </c>
      <c r="FZ55" s="450">
        <v>2477</v>
      </c>
      <c r="GA55" s="420">
        <f>FZ55/DEFM_Région_Dépt!DA55</f>
        <v>0.16857220634272493</v>
      </c>
      <c r="GB55" s="452">
        <v>2457</v>
      </c>
      <c r="GC55" s="420">
        <f>GB55/DEFM_Région_Dépt!DB55</f>
        <v>0.16778202676864246</v>
      </c>
      <c r="GD55" s="452">
        <v>2464</v>
      </c>
      <c r="GE55" s="420">
        <f>GD55/DEFM_Région_Dépt!DC55</f>
        <v>0.17094491466629666</v>
      </c>
      <c r="GF55" s="452">
        <v>2466</v>
      </c>
      <c r="GG55" s="420">
        <f>GF55/DEFM_Région_Dépt!DD55</f>
        <v>0.17297979797979798</v>
      </c>
      <c r="GH55" s="452">
        <v>2468</v>
      </c>
      <c r="GI55" s="420">
        <f>GH55/DEFM_Région_Dépt!DE55</f>
        <v>0.17369272995988458</v>
      </c>
      <c r="GJ55" s="452">
        <v>2412</v>
      </c>
      <c r="GK55" s="420">
        <f>GJ55/DEFM_Région_Dépt!DF55</f>
        <v>0.17183158794614234</v>
      </c>
      <c r="GL55" s="452">
        <v>2434</v>
      </c>
      <c r="GM55" s="420">
        <f>GL55/DEFM_Région_Dépt!DG55</f>
        <v>0.16888703857896198</v>
      </c>
      <c r="GN55" s="452">
        <v>2382</v>
      </c>
      <c r="GO55" s="420">
        <f>GN55/DEFM_Région_Dépt!DH55</f>
        <v>0.16373384657684906</v>
      </c>
      <c r="GP55" s="452">
        <v>2289</v>
      </c>
      <c r="GQ55" s="420">
        <f>GP55/DEFM_Région_Dépt!DI55</f>
        <v>0.15790562913907286</v>
      </c>
      <c r="GR55" s="452">
        <v>2348</v>
      </c>
      <c r="GS55" s="420">
        <f>GR55/DEFM_Région_Dépt!DJ55</f>
        <v>0.16343008282870466</v>
      </c>
      <c r="GT55" s="452">
        <v>2359</v>
      </c>
      <c r="GU55" s="420">
        <f>GT55/DEFM_Région_Dépt!DK55</f>
        <v>0.16591644394429597</v>
      </c>
      <c r="GV55" s="497">
        <v>2359</v>
      </c>
      <c r="GW55" s="498">
        <f>GV55/DEFM_Région_Dépt!DL55</f>
        <v>0.16588144293650237</v>
      </c>
      <c r="GX55" s="450">
        <v>2430</v>
      </c>
      <c r="GY55" s="420">
        <f>GX55/DEFM_Région_Dépt!DM55</f>
        <v>0.16909052953865422</v>
      </c>
      <c r="GZ55" s="452">
        <v>2454</v>
      </c>
      <c r="HA55" s="420">
        <f>GZ55/DEFM_Région_Dépt!DN55</f>
        <v>0.17205356516861811</v>
      </c>
      <c r="HB55" s="452">
        <v>2493</v>
      </c>
      <c r="HC55" s="420">
        <f>HB55/DEFM_Région_Dépt!DO55</f>
        <v>0.17635823429541597</v>
      </c>
      <c r="HD55" s="452">
        <v>2471</v>
      </c>
      <c r="HE55" s="420">
        <f>HD55/DEFM_Région_Dépt!DP55</f>
        <v>0.17714531507634956</v>
      </c>
      <c r="HF55" s="452">
        <v>2459</v>
      </c>
      <c r="HG55" s="420">
        <f>HF55/DEFM_Région_Dépt!DQ55</f>
        <v>0.17881035485747529</v>
      </c>
      <c r="HH55" s="452">
        <v>2470</v>
      </c>
      <c r="HI55" s="420">
        <f>HH55/DEFM_Région_Dépt!DR55</f>
        <v>0.18070085595142293</v>
      </c>
      <c r="HJ55" s="452">
        <v>2480</v>
      </c>
      <c r="HK55" s="420">
        <f>HJ55/DEFM_Région_Dépt!DS55</f>
        <v>0.17782876810554998</v>
      </c>
      <c r="HL55" s="452">
        <v>2435</v>
      </c>
      <c r="HM55" s="420">
        <f>HL55/DEFM_Région_Dépt!DT55</f>
        <v>0.17327261083042766</v>
      </c>
      <c r="HN55" s="452">
        <v>2377</v>
      </c>
      <c r="HO55" s="420">
        <f>HN55/DEFM_Région_Dépt!DU55</f>
        <v>0.17238378417579231</v>
      </c>
      <c r="HP55" s="452">
        <v>2345</v>
      </c>
      <c r="HQ55" s="420">
        <f>HP55/DEFM_Région_Dépt!DV55</f>
        <v>0.17214799588900309</v>
      </c>
      <c r="HR55" s="452">
        <v>2334</v>
      </c>
      <c r="HS55" s="420">
        <f>HR55/DEFM_Région_Dépt!DW55</f>
        <v>0.17381590705987487</v>
      </c>
      <c r="HT55" s="452">
        <v>2361</v>
      </c>
      <c r="HU55" s="455">
        <f>HT55/DEFM_Région_Dépt!DX55</f>
        <v>0.17396109637488949</v>
      </c>
      <c r="HV55" s="450">
        <v>2399</v>
      </c>
      <c r="HW55" s="420">
        <f>HV55/DEFM_Région_Dépt!DY55</f>
        <v>0.17616390071963578</v>
      </c>
      <c r="HX55" s="452">
        <v>2364</v>
      </c>
      <c r="HY55" s="420">
        <f>HX55/DEFM_Région_Dépt!DZ55</f>
        <v>0.17582744514689475</v>
      </c>
      <c r="HZ55" s="452">
        <v>2464</v>
      </c>
      <c r="IA55" s="420">
        <f>HZ55/DEFM_Région_Dépt!EA55</f>
        <v>0.17895271987798678</v>
      </c>
      <c r="IB55" s="452">
        <v>2516</v>
      </c>
      <c r="IC55" s="420">
        <f>IB55/DEFM_Région_Dépt!EB55</f>
        <v>0.17754569190600522</v>
      </c>
      <c r="ID55" s="452">
        <v>2497</v>
      </c>
      <c r="IE55" s="420">
        <f>ID55/DEFM_Région_Dépt!EC55</f>
        <v>0.17768448018216751</v>
      </c>
      <c r="IF55" s="452">
        <v>2512</v>
      </c>
      <c r="IG55" s="420">
        <f>IF55/DEFM_Région_Dépt!ED55</f>
        <v>0.178118130894136</v>
      </c>
      <c r="IH55" s="452">
        <v>2532</v>
      </c>
      <c r="II55" s="420">
        <f>IH55/DEFM_Région_Dépt!EE55</f>
        <v>0.17754715658088494</v>
      </c>
      <c r="IJ55" s="452">
        <v>2582</v>
      </c>
      <c r="IK55" s="420">
        <f>IJ55/DEFM_Région_Dépt!EF55</f>
        <v>0.1791562586733278</v>
      </c>
      <c r="IL55" s="452"/>
      <c r="IM55" s="420" t="e">
        <f>IL55/DEFM_Région_Dépt!EG55</f>
        <v>#DIV/0!</v>
      </c>
      <c r="IN55" s="452"/>
      <c r="IO55" s="420" t="e">
        <f>IN55/DEFM_Région_Dépt!EH55</f>
        <v>#DIV/0!</v>
      </c>
      <c r="IP55" s="452"/>
      <c r="IQ55" s="420" t="e">
        <f>IP55/DEFM_Région_Dépt!EI55</f>
        <v>#DIV/0!</v>
      </c>
      <c r="IR55" s="452"/>
      <c r="IS55" s="455" t="e">
        <f>IR55/DEFM_Région_Dépt!EJ55</f>
        <v>#DIV/0!</v>
      </c>
    </row>
    <row r="56" spans="1:253" s="209" customFormat="1" ht="11.5" customHeight="1" x14ac:dyDescent="0.35">
      <c r="A56" s="246" t="s">
        <v>95</v>
      </c>
      <c r="B56" s="247">
        <v>10358</v>
      </c>
      <c r="C56" s="248">
        <f>B56/DEFM_Région_Dépt!O56</f>
        <v>0.16411312683197338</v>
      </c>
      <c r="D56" s="249">
        <v>10637</v>
      </c>
      <c r="E56" s="250">
        <f>D56/DEFM_Région_Dépt!P56</f>
        <v>0.16510415049824606</v>
      </c>
      <c r="F56" s="247">
        <v>10500</v>
      </c>
      <c r="G56" s="248">
        <f>F56/DEFM_Région_Dépt!Q56</f>
        <v>0.16128784504078278</v>
      </c>
      <c r="H56" s="249">
        <v>10442</v>
      </c>
      <c r="I56" s="250">
        <f>H56/DEFM_Région_Dépt!R56</f>
        <v>0.1610773455095178</v>
      </c>
      <c r="J56" s="247">
        <v>10851</v>
      </c>
      <c r="K56" s="248">
        <f>J56/DEFM_Région_Dépt!S56</f>
        <v>0.16742786607005092</v>
      </c>
      <c r="L56" s="249">
        <v>10780</v>
      </c>
      <c r="M56" s="250">
        <f>L56/DEFM_Région_Dépt!T56</f>
        <v>0.16295557268755764</v>
      </c>
      <c r="N56" s="247">
        <v>11205</v>
      </c>
      <c r="O56" s="248">
        <f>N56/DEFM_Région_Dépt!U56</f>
        <v>0.16564417177914109</v>
      </c>
      <c r="P56" s="249">
        <v>11329</v>
      </c>
      <c r="Q56" s="250">
        <f>P56/DEFM_Région_Dépt!V56</f>
        <v>0.16839586182293834</v>
      </c>
      <c r="R56" s="247">
        <v>11265</v>
      </c>
      <c r="S56" s="248">
        <f>R56/DEFM_Région_Dépt!W56</f>
        <v>0.16941632953844765</v>
      </c>
      <c r="T56" s="249">
        <v>10950</v>
      </c>
      <c r="U56" s="250">
        <f>T56/DEFM_Région_Dépt!X56</f>
        <v>0.16824153030652225</v>
      </c>
      <c r="V56" s="247">
        <v>11049</v>
      </c>
      <c r="W56" s="248">
        <f>V56/DEFM_Région_Dépt!Y56</f>
        <v>0.17189930922895016</v>
      </c>
      <c r="X56" s="249">
        <v>10677</v>
      </c>
      <c r="Y56" s="250">
        <f>X56/DEFM_Région_Dépt!Z56</f>
        <v>0.16794865744891699</v>
      </c>
      <c r="Z56" s="247">
        <v>10710</v>
      </c>
      <c r="AA56" s="248">
        <f>Z56/DEFM_Région_Dépt!AA56</f>
        <v>0.16438482318271119</v>
      </c>
      <c r="AB56" s="249">
        <v>10746</v>
      </c>
      <c r="AC56" s="250">
        <f>AB56/DEFM_Région_Dépt!AB56</f>
        <v>0.16207655877650751</v>
      </c>
      <c r="AD56" s="247">
        <v>10420</v>
      </c>
      <c r="AE56" s="248">
        <f>AD56/DEFM_Région_Dépt!AC56</f>
        <v>0.15551310369530177</v>
      </c>
      <c r="AF56" s="249">
        <v>10335</v>
      </c>
      <c r="AG56" s="250">
        <f>AF56/DEFM_Région_Dépt!AD56</f>
        <v>0.15406517396619063</v>
      </c>
      <c r="AH56" s="247">
        <v>10689</v>
      </c>
      <c r="AI56" s="248">
        <f>AH56/DEFM_Région_Dépt!AE56</f>
        <v>0.15763394239702694</v>
      </c>
      <c r="AJ56" s="249">
        <v>10744</v>
      </c>
      <c r="AK56" s="250">
        <f>AJ56/DEFM_Région_Dépt!AF56</f>
        <v>0.15678720485655079</v>
      </c>
      <c r="AL56" s="247">
        <v>11065</v>
      </c>
      <c r="AM56" s="248">
        <f>AL56/DEFM_Région_Dépt!AG56</f>
        <v>0.15806691237393217</v>
      </c>
      <c r="AN56" s="249">
        <v>11513</v>
      </c>
      <c r="AO56" s="250">
        <f>AN56/DEFM_Région_Dépt!AH56</f>
        <v>0.16388145533223253</v>
      </c>
      <c r="AP56" s="247">
        <v>11683</v>
      </c>
      <c r="AQ56" s="248">
        <f>AP56/DEFM_Région_Dépt!AI56</f>
        <v>0.16799436328080064</v>
      </c>
      <c r="AR56" s="249">
        <v>11177</v>
      </c>
      <c r="AS56" s="250">
        <f>AR56/DEFM_Région_Dépt!AJ56</f>
        <v>0.16300844429536074</v>
      </c>
      <c r="AT56" s="247">
        <v>11518</v>
      </c>
      <c r="AU56" s="248">
        <f>AT56/DEFM_Région_Dépt!AK56</f>
        <v>0.16942969359085627</v>
      </c>
      <c r="AV56" s="249">
        <v>11401</v>
      </c>
      <c r="AW56" s="250">
        <f>AV56/DEFM_Région_Dépt!AL56</f>
        <v>0.16792600120778284</v>
      </c>
      <c r="AX56" s="247">
        <v>11530</v>
      </c>
      <c r="AY56" s="248">
        <f>AX56/DEFM_Région_Dépt!AM56</f>
        <v>0.16435739537005359</v>
      </c>
      <c r="AZ56" s="249">
        <v>11860</v>
      </c>
      <c r="BA56" s="250">
        <f>AZ56/DEFM_Région_Dépt!AN56</f>
        <v>0.1651258632212074</v>
      </c>
      <c r="BB56" s="247">
        <v>11731</v>
      </c>
      <c r="BC56" s="248">
        <f>BB56/DEFM_Région_Dépt!AO56</f>
        <v>0.16180912840177106</v>
      </c>
      <c r="BD56" s="249">
        <v>12288</v>
      </c>
      <c r="BE56" s="250">
        <f>BD56/DEFM_Région_Dépt!AP56</f>
        <v>0.16627200519600016</v>
      </c>
      <c r="BF56" s="247">
        <v>12412</v>
      </c>
      <c r="BG56" s="248">
        <f>BF56/DEFM_Région_Dépt!AQ56</f>
        <v>0.1658848215121019</v>
      </c>
      <c r="BH56" s="249">
        <v>12105</v>
      </c>
      <c r="BI56" s="250">
        <f>BH56/DEFM_Région_Dépt!AR56</f>
        <v>0.16003225763805343</v>
      </c>
      <c r="BJ56" s="247">
        <v>13254</v>
      </c>
      <c r="BK56" s="248">
        <f>BJ56/DEFM_Région_Dépt!AS56</f>
        <v>0.16901300688599846</v>
      </c>
      <c r="BL56" s="249">
        <v>13386</v>
      </c>
      <c r="BM56" s="250">
        <f>BL56/DEFM_Région_Dépt!AT56</f>
        <v>0.17092947531061253</v>
      </c>
      <c r="BN56" s="247">
        <v>13294</v>
      </c>
      <c r="BO56" s="248">
        <f>BN56/DEFM_Région_Dépt!AU56</f>
        <v>0.17052772005438827</v>
      </c>
      <c r="BP56" s="249">
        <v>13546</v>
      </c>
      <c r="BQ56" s="250">
        <f>BP56/DEFM_Région_Dépt!AV56</f>
        <v>0.17414220885237894</v>
      </c>
      <c r="BR56" s="247">
        <v>13610</v>
      </c>
      <c r="BS56" s="248">
        <f>BR56/DEFM_Région_Dépt!AW56</f>
        <v>0.17634787566243829</v>
      </c>
      <c r="BT56" s="249">
        <v>13554</v>
      </c>
      <c r="BU56" s="250">
        <f>BT56/DEFM_Région_Dépt!AX56</f>
        <v>0.17656714084727215</v>
      </c>
      <c r="BV56" s="247">
        <v>13877</v>
      </c>
      <c r="BW56" s="248">
        <f>BV56/DEFM_Région_Dépt!AY56</f>
        <v>0.175020179598426</v>
      </c>
      <c r="BX56" s="249">
        <v>13631</v>
      </c>
      <c r="BY56" s="250">
        <f>BX56/DEFM_Région_Dépt!AZ56</f>
        <v>0.17151952889067848</v>
      </c>
      <c r="BZ56" s="247">
        <v>13904</v>
      </c>
      <c r="CA56" s="248">
        <f>BZ56/DEFM_Région_Dépt!BA56</f>
        <v>0.17258328782086291</v>
      </c>
      <c r="CB56" s="249">
        <v>14148</v>
      </c>
      <c r="CC56" s="250">
        <f>CB56/DEFM_Région_Dépt!BB56</f>
        <v>0.17409923213230952</v>
      </c>
      <c r="CD56" s="247">
        <v>14328</v>
      </c>
      <c r="CE56" s="248">
        <f>CD56/DEFM_Région_Dépt!BC56</f>
        <v>0.17668384837349249</v>
      </c>
      <c r="CF56" s="249">
        <v>14113</v>
      </c>
      <c r="CG56" s="250">
        <f>CF56/DEFM_Région_Dépt!BD56</f>
        <v>0.17245888017205563</v>
      </c>
      <c r="CH56" s="247">
        <v>14676</v>
      </c>
      <c r="CI56" s="248">
        <f>CH56/DEFM_Région_Dépt!BE56</f>
        <v>0.17653426997377727</v>
      </c>
      <c r="CJ56" s="249">
        <v>14830</v>
      </c>
      <c r="CK56" s="250">
        <f>CJ56/DEFM_Région_Dépt!BF56</f>
        <v>0.17943350796742852</v>
      </c>
      <c r="CL56" s="247">
        <v>15042</v>
      </c>
      <c r="CM56" s="248">
        <f>CL56/DEFM_Région_Dépt!BG56</f>
        <v>0.18340771087863048</v>
      </c>
      <c r="CN56" s="249">
        <v>15053</v>
      </c>
      <c r="CO56" s="250">
        <f>CN56/DEFM_Région_Dépt!BH56</f>
        <v>0.18452957401164571</v>
      </c>
      <c r="CP56" s="247">
        <v>15079</v>
      </c>
      <c r="CQ56" s="248">
        <f>CP56/DEFM_Région_Dépt!BI56</f>
        <v>0.18616968739196998</v>
      </c>
      <c r="CR56" s="249">
        <v>14943</v>
      </c>
      <c r="CS56" s="250">
        <f>CR56/DEFM_Région_Dépt!BJ56</f>
        <v>0.18649377230861394</v>
      </c>
      <c r="CT56" s="247">
        <v>15312</v>
      </c>
      <c r="CU56" s="248">
        <f>CT56/DEFM_Région_Dépt!BK56</f>
        <v>0.18550106609808104</v>
      </c>
      <c r="CV56" s="249">
        <v>15212</v>
      </c>
      <c r="CW56" s="250">
        <f>CV56/DEFM_Région_Dépt!BL56</f>
        <v>0.18251187790948792</v>
      </c>
      <c r="CX56" s="247">
        <v>15555</v>
      </c>
      <c r="CY56" s="248">
        <f>CX56/DEFM_Région_Dépt!BM56</f>
        <v>0.18392829693393717</v>
      </c>
      <c r="CZ56" s="249">
        <v>15789</v>
      </c>
      <c r="DA56" s="250">
        <f>CZ56/DEFM_Région_Dépt!BN56</f>
        <v>0.18570269221269539</v>
      </c>
      <c r="DB56" s="247">
        <v>16060</v>
      </c>
      <c r="DC56" s="248">
        <f>DB56/DEFM_Région_Dépt!BO56</f>
        <v>0.18893228553950403</v>
      </c>
      <c r="DD56" s="249">
        <v>16301</v>
      </c>
      <c r="DE56" s="250">
        <f>DD56/DEFM_Région_Dépt!BP56</f>
        <v>0.18960603910530049</v>
      </c>
      <c r="DF56" s="247">
        <v>16719</v>
      </c>
      <c r="DG56" s="248">
        <f>DF56/DEFM_Région_Dépt!BQ56</f>
        <v>0.19155152265071837</v>
      </c>
      <c r="DH56" s="249">
        <v>16801</v>
      </c>
      <c r="DI56" s="250">
        <f>DH56/DEFM_Région_Dépt!BR56</f>
        <v>0.19286222650779439</v>
      </c>
      <c r="DJ56" s="247">
        <v>17068</v>
      </c>
      <c r="DK56" s="248">
        <f>DJ56/DEFM_Région_Dépt!BS56</f>
        <v>0.19691952696856072</v>
      </c>
      <c r="DL56" s="249">
        <v>16908</v>
      </c>
      <c r="DM56" s="250">
        <f>DL56/DEFM_Région_Dépt!BT56</f>
        <v>0.19612801447644679</v>
      </c>
      <c r="DN56" s="247">
        <v>17062</v>
      </c>
      <c r="DO56" s="248">
        <f>DN56/DEFM_Région_Dépt!BU56</f>
        <v>0.19819945402799558</v>
      </c>
      <c r="DP56" s="249">
        <v>16887</v>
      </c>
      <c r="DQ56" s="250">
        <f>DP56/DEFM_Région_Dépt!BV56</f>
        <v>0.19806938938281451</v>
      </c>
      <c r="DR56" s="247">
        <v>16746</v>
      </c>
      <c r="DS56" s="248">
        <f>DR56/DEFM_Région_Dépt!BW56</f>
        <v>0.1921911582426663</v>
      </c>
      <c r="DT56" s="249">
        <v>16491</v>
      </c>
      <c r="DU56" s="250">
        <f>DT56/DEFM_Région_Dépt!BX56</f>
        <v>0.18772411123885846</v>
      </c>
      <c r="DV56" s="247">
        <v>16766</v>
      </c>
      <c r="DW56" s="248">
        <f>DV56/DEFM_Région_Dépt!BY56</f>
        <v>0.19057903471480209</v>
      </c>
      <c r="DX56" s="249">
        <v>16750</v>
      </c>
      <c r="DY56" s="250">
        <f>DX56/DEFM_Région_Dépt!BZ56</f>
        <v>0.1907592788729828</v>
      </c>
      <c r="DZ56" s="247">
        <v>16983</v>
      </c>
      <c r="EA56" s="248">
        <f>DZ56/DEFM_Région_Dépt!CA56</f>
        <v>0.19438244686330391</v>
      </c>
      <c r="EB56" s="249">
        <v>16680</v>
      </c>
      <c r="EC56" s="251">
        <f>EB56/DEFM_Région_Dépt!CB56</f>
        <v>0.18963811862614688</v>
      </c>
      <c r="ED56" s="252">
        <v>13927</v>
      </c>
      <c r="EE56" s="248">
        <f>ED56/DEFM_Région_Dépt!CC56</f>
        <v>0.15769330932889478</v>
      </c>
      <c r="EF56" s="249">
        <v>13875</v>
      </c>
      <c r="EG56" s="250">
        <f>EF56/DEFM_Région_Dépt!CD56</f>
        <v>0.15757734066233589</v>
      </c>
      <c r="EH56" s="247">
        <v>13947</v>
      </c>
      <c r="EI56" s="248">
        <f>EH56/DEFM_Région_Dépt!CE56</f>
        <v>0.15968628348980993</v>
      </c>
      <c r="EJ56" s="249">
        <v>13625</v>
      </c>
      <c r="EK56" s="250">
        <f>EJ56/DEFM_Région_Dépt!CF56</f>
        <v>0.15925986534505329</v>
      </c>
      <c r="EL56" s="247">
        <v>13595</v>
      </c>
      <c r="EM56" s="248">
        <f>EL56/DEFM_Région_Dépt!CG56</f>
        <v>0.16042622989509459</v>
      </c>
      <c r="EN56" s="249">
        <v>13030</v>
      </c>
      <c r="EO56" s="250">
        <f>EN56/DEFM_Région_Dépt!CH56</f>
        <v>0.15546699756598101</v>
      </c>
      <c r="EP56" s="247">
        <v>13087</v>
      </c>
      <c r="EQ56" s="248">
        <f>EP56/DEFM_Région_Dépt!CI56</f>
        <v>0.15298023308824388</v>
      </c>
      <c r="ER56" s="249">
        <v>13105</v>
      </c>
      <c r="ES56" s="250">
        <f>ER56/DEFM_Région_Dépt!CJ56</f>
        <v>0.14966025238394334</v>
      </c>
      <c r="ET56" s="247">
        <v>12990</v>
      </c>
      <c r="EU56" s="248">
        <f>ET56/DEFM_Région_Dépt!CK56</f>
        <v>0.14758512560073622</v>
      </c>
      <c r="EV56" s="249">
        <v>13188</v>
      </c>
      <c r="EW56" s="250">
        <f>EV56/DEFM_Région_Dépt!CL56</f>
        <v>0.15084067253803043</v>
      </c>
      <c r="EX56" s="247">
        <v>13507</v>
      </c>
      <c r="EY56" s="248">
        <f>EX56/DEFM_Région_Dépt!CM56</f>
        <v>0.1543322021503902</v>
      </c>
      <c r="EZ56" s="249">
        <v>13428</v>
      </c>
      <c r="FA56" s="250">
        <f>EZ56/DEFM_Région_Dépt!CN56</f>
        <v>0.15239003132234782</v>
      </c>
      <c r="FB56" s="247">
        <v>14285</v>
      </c>
      <c r="FC56" s="248">
        <f>FB56/DEFM_Région_Dépt!CO56</f>
        <v>0.15970886811859936</v>
      </c>
      <c r="FD56" s="249">
        <v>14595</v>
      </c>
      <c r="FE56" s="250">
        <f>FD56/DEFM_Région_Dépt!CP56</f>
        <v>0.16215225313305484</v>
      </c>
      <c r="FF56" s="247">
        <v>14484</v>
      </c>
      <c r="FG56" s="248">
        <f>FF56/DEFM_Région_Dépt!CQ56</f>
        <v>0.16219666513622774</v>
      </c>
      <c r="FH56" s="249">
        <v>14153</v>
      </c>
      <c r="FI56" s="250">
        <f>FH56/DEFM_Région_Dépt!CR56</f>
        <v>0.16071631350639323</v>
      </c>
      <c r="FJ56" s="247">
        <v>14241</v>
      </c>
      <c r="FK56" s="248">
        <f>FJ56/DEFM_Région_Dépt!CS56</f>
        <v>0.1620634324536547</v>
      </c>
      <c r="FL56" s="249">
        <v>14077</v>
      </c>
      <c r="FM56" s="250">
        <f>FL56/DEFM_Région_Dépt!CT56</f>
        <v>0.16148719184132337</v>
      </c>
      <c r="FN56" s="247">
        <v>13937</v>
      </c>
      <c r="FO56" s="248">
        <f>FN56/DEFM_Région_Dépt!CU56</f>
        <v>0.15696057121619947</v>
      </c>
      <c r="FP56" s="253">
        <v>13907</v>
      </c>
      <c r="FQ56" s="254">
        <f>FP56/DEFM_Région_Dépt!CV56</f>
        <v>0.15481120313474039</v>
      </c>
      <c r="FR56" s="247">
        <v>13851</v>
      </c>
      <c r="FS56" s="248">
        <f>FR56/DEFM_Région_Dépt!CW56</f>
        <v>0.15440266645858183</v>
      </c>
      <c r="FT56" s="253">
        <v>13954</v>
      </c>
      <c r="FU56" s="254">
        <f>FT56/DEFM_Région_Dépt!CX56</f>
        <v>0.1562440515513554</v>
      </c>
      <c r="FV56" s="247">
        <v>13942</v>
      </c>
      <c r="FW56" s="248">
        <f>FV56/DEFM_Région_Dépt!CY56</f>
        <v>0.15680143957712422</v>
      </c>
      <c r="FX56" s="255">
        <v>13697</v>
      </c>
      <c r="FY56" s="256">
        <f>FX56/DEFM_Région_Dépt!CZ56</f>
        <v>0.15429936126350416</v>
      </c>
      <c r="FZ56" s="450">
        <v>14118</v>
      </c>
      <c r="GA56" s="420">
        <f>FZ56/DEFM_Région_Dépt!DA56</f>
        <v>0.15687015267005933</v>
      </c>
      <c r="GB56" s="452">
        <v>14087</v>
      </c>
      <c r="GC56" s="420">
        <f>GB56/DEFM_Région_Dépt!DB56</f>
        <v>0.15760796598791676</v>
      </c>
      <c r="GD56" s="452">
        <v>14175</v>
      </c>
      <c r="GE56" s="420">
        <f>GD56/DEFM_Région_Dépt!DC56</f>
        <v>0.16038515065455244</v>
      </c>
      <c r="GF56" s="452">
        <v>13858</v>
      </c>
      <c r="GG56" s="420">
        <f>GF56/DEFM_Région_Dépt!DD56</f>
        <v>0.1588327659915873</v>
      </c>
      <c r="GH56" s="452">
        <v>13718</v>
      </c>
      <c r="GI56" s="420">
        <f>GH56/DEFM_Région_Dépt!DE56</f>
        <v>0.15893686783839836</v>
      </c>
      <c r="GJ56" s="452">
        <v>13595</v>
      </c>
      <c r="GK56" s="420">
        <f>GJ56/DEFM_Région_Dépt!DF56</f>
        <v>0.15949833403726124</v>
      </c>
      <c r="GL56" s="452">
        <v>13537</v>
      </c>
      <c r="GM56" s="420">
        <f>GL56/DEFM_Région_Dépt!DG56</f>
        <v>0.15561022151207568</v>
      </c>
      <c r="GN56" s="452">
        <v>13432</v>
      </c>
      <c r="GO56" s="420">
        <f>GN56/DEFM_Région_Dépt!DH56</f>
        <v>0.15305378304466727</v>
      </c>
      <c r="GP56" s="452">
        <v>13150</v>
      </c>
      <c r="GQ56" s="420">
        <f>GP56/DEFM_Région_Dépt!DI56</f>
        <v>0.15007646481477255</v>
      </c>
      <c r="GR56" s="452">
        <v>13556</v>
      </c>
      <c r="GS56" s="420">
        <f>GR56/DEFM_Région_Dépt!DJ56</f>
        <v>0.15544980219024138</v>
      </c>
      <c r="GT56" s="452">
        <v>13542</v>
      </c>
      <c r="GU56" s="420">
        <f>GT56/DEFM_Région_Dépt!DK56</f>
        <v>0.15770350529870736</v>
      </c>
      <c r="GV56" s="497">
        <v>13320</v>
      </c>
      <c r="GW56" s="498">
        <f>GV56/DEFM_Région_Dépt!DL56</f>
        <v>0.15512723461247307</v>
      </c>
      <c r="GX56" s="450">
        <v>13595</v>
      </c>
      <c r="GY56" s="420">
        <f>GX56/DEFM_Région_Dépt!DM56</f>
        <v>0.15604375423252184</v>
      </c>
      <c r="GZ56" s="452">
        <v>13547</v>
      </c>
      <c r="HA56" s="420">
        <f>GZ56/DEFM_Région_Dépt!DN56</f>
        <v>0.15667429972474731</v>
      </c>
      <c r="HB56" s="452">
        <v>13610</v>
      </c>
      <c r="HC56" s="420">
        <f>HB56/DEFM_Région_Dépt!DO56</f>
        <v>0.15908081445636674</v>
      </c>
      <c r="HD56" s="452">
        <v>13205</v>
      </c>
      <c r="HE56" s="420">
        <f>HD56/DEFM_Région_Dépt!DP56</f>
        <v>0.15724543625040188</v>
      </c>
      <c r="HF56" s="452">
        <v>13447</v>
      </c>
      <c r="HG56" s="420">
        <f>HF56/DEFM_Région_Dépt!DQ56</f>
        <v>0.16196911661969116</v>
      </c>
      <c r="HH56" s="452">
        <v>13229</v>
      </c>
      <c r="HI56" s="420">
        <f>HH56/DEFM_Région_Dépt!DR56</f>
        <v>0.15959128032523856</v>
      </c>
      <c r="HJ56" s="452">
        <v>13456</v>
      </c>
      <c r="HK56" s="420">
        <f>HJ56/DEFM_Région_Dépt!DS56</f>
        <v>0.1586044318717586</v>
      </c>
      <c r="HL56" s="452">
        <v>13246</v>
      </c>
      <c r="HM56" s="420">
        <f>HL56/DEFM_Région_Dépt!DT56</f>
        <v>0.15571255598528219</v>
      </c>
      <c r="HN56" s="452">
        <v>13144</v>
      </c>
      <c r="HO56" s="420">
        <f>HN56/DEFM_Région_Dépt!DU56</f>
        <v>0.15563133465946766</v>
      </c>
      <c r="HP56" s="452">
        <v>12972</v>
      </c>
      <c r="HQ56" s="420">
        <f>HP56/DEFM_Région_Dépt!DV56</f>
        <v>0.1553328304055753</v>
      </c>
      <c r="HR56" s="452">
        <v>12828</v>
      </c>
      <c r="HS56" s="420">
        <f>HR56/DEFM_Région_Dépt!DW56</f>
        <v>0.15576846016538559</v>
      </c>
      <c r="HT56" s="452">
        <v>12830</v>
      </c>
      <c r="HU56" s="455">
        <f>HT56/DEFM_Région_Dépt!DX56</f>
        <v>0.15562267263442622</v>
      </c>
      <c r="HV56" s="450">
        <v>13231</v>
      </c>
      <c r="HW56" s="420">
        <f>HV56/DEFM_Région_Dépt!DY56</f>
        <v>0.15930599369085174</v>
      </c>
      <c r="HX56" s="452">
        <v>12952</v>
      </c>
      <c r="HY56" s="420">
        <f>HX56/DEFM_Région_Dépt!DZ56</f>
        <v>0.15755540958080919</v>
      </c>
      <c r="HZ56" s="452">
        <v>13612</v>
      </c>
      <c r="IA56" s="420">
        <f>HZ56/DEFM_Région_Dépt!EA56</f>
        <v>0.16048101862768216</v>
      </c>
      <c r="IB56" s="452">
        <v>14273</v>
      </c>
      <c r="IC56" s="420">
        <f>IB56/DEFM_Région_Dépt!EB56</f>
        <v>0.16347871901773034</v>
      </c>
      <c r="ID56" s="452">
        <v>14499</v>
      </c>
      <c r="IE56" s="420">
        <f>ID56/DEFM_Région_Dépt!EC56</f>
        <v>0.16671074266134689</v>
      </c>
      <c r="IF56" s="452">
        <v>13963</v>
      </c>
      <c r="IG56" s="420">
        <f>IF56/DEFM_Région_Dépt!ED56</f>
        <v>0.16055515310405097</v>
      </c>
      <c r="IH56" s="452">
        <v>14221</v>
      </c>
      <c r="II56" s="420">
        <f>IH56/DEFM_Région_Dépt!EE56</f>
        <v>0.16177875864579541</v>
      </c>
      <c r="IJ56" s="452">
        <v>14336</v>
      </c>
      <c r="IK56" s="420">
        <f>IJ56/DEFM_Région_Dépt!EF56</f>
        <v>0.16167448574521834</v>
      </c>
      <c r="IL56" s="452"/>
      <c r="IM56" s="420" t="e">
        <f>IL56/DEFM_Région_Dépt!EG56</f>
        <v>#DIV/0!</v>
      </c>
      <c r="IN56" s="452"/>
      <c r="IO56" s="420" t="e">
        <f>IN56/DEFM_Région_Dépt!EH56</f>
        <v>#DIV/0!</v>
      </c>
      <c r="IP56" s="452"/>
      <c r="IQ56" s="420" t="e">
        <f>IP56/DEFM_Région_Dépt!EI56</f>
        <v>#DIV/0!</v>
      </c>
      <c r="IR56" s="452"/>
      <c r="IS56" s="455" t="e">
        <f>IR56/DEFM_Région_Dépt!EJ56</f>
        <v>#DIV/0!</v>
      </c>
    </row>
    <row r="57" spans="1:253" s="209" customFormat="1" ht="11.5" customHeight="1" x14ac:dyDescent="0.35">
      <c r="A57" s="246" t="s">
        <v>34</v>
      </c>
      <c r="B57" s="247">
        <v>9198</v>
      </c>
      <c r="C57" s="248">
        <f>B57/DEFM_Région_Dépt!O57</f>
        <v>0.1452300502099978</v>
      </c>
      <c r="D57" s="249">
        <v>9281</v>
      </c>
      <c r="E57" s="250">
        <f>D57/DEFM_Région_Dépt!P57</f>
        <v>0.14539273741266409</v>
      </c>
      <c r="F57" s="247">
        <v>9467</v>
      </c>
      <c r="G57" s="248">
        <f>F57/DEFM_Région_Dépt!Q57</f>
        <v>0.1455476292970912</v>
      </c>
      <c r="H57" s="249">
        <v>9454</v>
      </c>
      <c r="I57" s="250">
        <f>H57/DEFM_Région_Dépt!R57</f>
        <v>0.14583429743779597</v>
      </c>
      <c r="J57" s="247">
        <v>9567</v>
      </c>
      <c r="K57" s="248">
        <f>J57/DEFM_Région_Dépt!S57</f>
        <v>0.14724804531182664</v>
      </c>
      <c r="L57" s="249">
        <v>9279</v>
      </c>
      <c r="M57" s="250">
        <f>L57/DEFM_Région_Dépt!T57</f>
        <v>0.14221779446700897</v>
      </c>
      <c r="N57" s="247">
        <v>9806</v>
      </c>
      <c r="O57" s="248">
        <f>N57/DEFM_Région_Dépt!U57</f>
        <v>0.14664273964408553</v>
      </c>
      <c r="P57" s="249">
        <v>9630</v>
      </c>
      <c r="Q57" s="250">
        <f>P57/DEFM_Région_Dépt!V57</f>
        <v>0.14456203557757261</v>
      </c>
      <c r="R57" s="247">
        <v>9997</v>
      </c>
      <c r="S57" s="248">
        <f>R57/DEFM_Région_Dépt!W57</f>
        <v>0.15153857814157951</v>
      </c>
      <c r="T57" s="249">
        <v>9960</v>
      </c>
      <c r="U57" s="250">
        <f>T57/DEFM_Région_Dépt!X57</f>
        <v>0.15422015081368162</v>
      </c>
      <c r="V57" s="247">
        <v>10135</v>
      </c>
      <c r="W57" s="248">
        <f>V57/DEFM_Région_Dépt!Y57</f>
        <v>0.15787096171220288</v>
      </c>
      <c r="X57" s="249">
        <v>9626</v>
      </c>
      <c r="Y57" s="250">
        <f>X57/DEFM_Région_Dépt!Z57</f>
        <v>0.1517315300830693</v>
      </c>
      <c r="Z57" s="247">
        <v>9668</v>
      </c>
      <c r="AA57" s="248">
        <f>Z57/DEFM_Région_Dépt!AA57</f>
        <v>0.14900897013039055</v>
      </c>
      <c r="AB57" s="249">
        <v>9780</v>
      </c>
      <c r="AC57" s="250">
        <f>AB57/DEFM_Région_Dépt!AB57</f>
        <v>0.14840667678300457</v>
      </c>
      <c r="AD57" s="247">
        <v>9765</v>
      </c>
      <c r="AE57" s="248">
        <f>AD57/DEFM_Région_Dépt!AC57</f>
        <v>0.14652042133061249</v>
      </c>
      <c r="AF57" s="249">
        <v>9882</v>
      </c>
      <c r="AG57" s="250">
        <f>AF57/DEFM_Région_Dépt!AD57</f>
        <v>0.14805159782462132</v>
      </c>
      <c r="AH57" s="247">
        <v>10032</v>
      </c>
      <c r="AI57" s="248">
        <f>AH57/DEFM_Région_Dépt!AE57</f>
        <v>0.14869491751522967</v>
      </c>
      <c r="AJ57" s="249">
        <v>9883</v>
      </c>
      <c r="AK57" s="250">
        <f>AJ57/DEFM_Région_Dépt!AF57</f>
        <v>0.14476980092870639</v>
      </c>
      <c r="AL57" s="247">
        <v>10290</v>
      </c>
      <c r="AM57" s="248">
        <f>AL57/DEFM_Région_Dépt!AG57</f>
        <v>0.14622916341002429</v>
      </c>
      <c r="AN57" s="249">
        <v>10451</v>
      </c>
      <c r="AO57" s="250">
        <f>AN57/DEFM_Région_Dépt!AH57</f>
        <v>0.14884707960064375</v>
      </c>
      <c r="AP57" s="247">
        <v>10644</v>
      </c>
      <c r="AQ57" s="248">
        <f>AP57/DEFM_Région_Dépt!AI57</f>
        <v>0.15264373090877803</v>
      </c>
      <c r="AR57" s="249">
        <v>10292</v>
      </c>
      <c r="AS57" s="250">
        <f>AR57/DEFM_Région_Dépt!AJ57</f>
        <v>0.14994172494172495</v>
      </c>
      <c r="AT57" s="247">
        <v>10449</v>
      </c>
      <c r="AU57" s="248">
        <f>AT57/DEFM_Région_Dépt!AK57</f>
        <v>0.15398331810545551</v>
      </c>
      <c r="AV57" s="249">
        <v>10144</v>
      </c>
      <c r="AW57" s="250">
        <f>AV57/DEFM_Région_Dépt!AL57</f>
        <v>0.14953271028037382</v>
      </c>
      <c r="AX57" s="247">
        <v>10200</v>
      </c>
      <c r="AY57" s="248">
        <f>AX57/DEFM_Région_Dépt!AM57</f>
        <v>0.14618625849170178</v>
      </c>
      <c r="AZ57" s="249">
        <v>10286</v>
      </c>
      <c r="BA57" s="250">
        <f>AZ57/DEFM_Région_Dépt!AN57</f>
        <v>0.14465320357765651</v>
      </c>
      <c r="BB57" s="247">
        <v>10601</v>
      </c>
      <c r="BC57" s="248">
        <f>BB57/DEFM_Région_Dépt!AO57</f>
        <v>0.1463741301226113</v>
      </c>
      <c r="BD57" s="249">
        <v>10991</v>
      </c>
      <c r="BE57" s="250">
        <f>BD57/DEFM_Région_Dépt!AP57</f>
        <v>0.14912554441474568</v>
      </c>
      <c r="BF57" s="247">
        <v>11094</v>
      </c>
      <c r="BG57" s="248">
        <f>BF57/DEFM_Région_Dépt!AQ57</f>
        <v>0.1490988751058368</v>
      </c>
      <c r="BH57" s="249">
        <v>10900</v>
      </c>
      <c r="BI57" s="250">
        <f>BH57/DEFM_Région_Dépt!AR57</f>
        <v>0.14596194276684923</v>
      </c>
      <c r="BJ57" s="247">
        <v>11906</v>
      </c>
      <c r="BK57" s="248">
        <f>BJ57/DEFM_Région_Dépt!AS57</f>
        <v>0.15358815258194766</v>
      </c>
      <c r="BL57" s="249">
        <v>11997</v>
      </c>
      <c r="BM57" s="250">
        <f>BL57/DEFM_Région_Dépt!AT57</f>
        <v>0.15429629724898075</v>
      </c>
      <c r="BN57" s="247">
        <v>12062</v>
      </c>
      <c r="BO57" s="248">
        <f>BN57/DEFM_Région_Dépt!AU57</f>
        <v>0.15603735996481333</v>
      </c>
      <c r="BP57" s="249">
        <v>12322</v>
      </c>
      <c r="BQ57" s="250">
        <f>BP57/DEFM_Région_Dépt!AV57</f>
        <v>0.16104663320786283</v>
      </c>
      <c r="BR57" s="247">
        <v>12229</v>
      </c>
      <c r="BS57" s="248">
        <f>BR57/DEFM_Région_Dépt!AW57</f>
        <v>0.16255267110632585</v>
      </c>
      <c r="BT57" s="249">
        <v>12046</v>
      </c>
      <c r="BU57" s="250">
        <f>BT57/DEFM_Région_Dépt!AX57</f>
        <v>0.16134260189389374</v>
      </c>
      <c r="BV57" s="247">
        <v>12313</v>
      </c>
      <c r="BW57" s="248">
        <f>BV57/DEFM_Région_Dépt!AY57</f>
        <v>0.16064346101659535</v>
      </c>
      <c r="BX57" s="249">
        <v>12176</v>
      </c>
      <c r="BY57" s="250">
        <f>BX57/DEFM_Région_Dépt!AZ57</f>
        <v>0.15889131030522896</v>
      </c>
      <c r="BZ57" s="247">
        <v>12708</v>
      </c>
      <c r="CA57" s="248">
        <f>BZ57/DEFM_Région_Dépt!BA57</f>
        <v>0.16142062342809238</v>
      </c>
      <c r="CB57" s="249">
        <v>12921</v>
      </c>
      <c r="CC57" s="250">
        <f>CB57/DEFM_Région_Dépt!BB57</f>
        <v>0.16331921885862352</v>
      </c>
      <c r="CD57" s="247">
        <v>13144</v>
      </c>
      <c r="CE57" s="248">
        <f>CD57/DEFM_Région_Dépt!BC57</f>
        <v>0.16605394479186406</v>
      </c>
      <c r="CF57" s="249">
        <v>12883</v>
      </c>
      <c r="CG57" s="250">
        <f>CF57/DEFM_Région_Dépt!BD57</f>
        <v>0.16117651474396666</v>
      </c>
      <c r="CH57" s="247">
        <v>13561</v>
      </c>
      <c r="CI57" s="248">
        <f>CH57/DEFM_Région_Dépt!BE57</f>
        <v>0.16587770479370786</v>
      </c>
      <c r="CJ57" s="249">
        <v>13673</v>
      </c>
      <c r="CK57" s="250">
        <f>CJ57/DEFM_Région_Dépt!BF57</f>
        <v>0.16786779781709249</v>
      </c>
      <c r="CL57" s="247">
        <v>14121</v>
      </c>
      <c r="CM57" s="248">
        <f>CL57/DEFM_Région_Dépt!BG57</f>
        <v>0.17489255768444781</v>
      </c>
      <c r="CN57" s="249">
        <v>14094</v>
      </c>
      <c r="CO57" s="250">
        <f>CN57/DEFM_Région_Dépt!BH57</f>
        <v>0.17621244514459322</v>
      </c>
      <c r="CP57" s="247">
        <v>13949</v>
      </c>
      <c r="CQ57" s="248">
        <f>CP57/DEFM_Région_Dépt!BI57</f>
        <v>0.17547015535568275</v>
      </c>
      <c r="CR57" s="249">
        <v>14045</v>
      </c>
      <c r="CS57" s="250">
        <f>CR57/DEFM_Région_Dépt!BJ57</f>
        <v>0.17749497655726726</v>
      </c>
      <c r="CT57" s="247">
        <v>14297</v>
      </c>
      <c r="CU57" s="248">
        <f>CT57/DEFM_Région_Dépt!BK57</f>
        <v>0.17620379841999531</v>
      </c>
      <c r="CV57" s="249">
        <v>14076</v>
      </c>
      <c r="CW57" s="250">
        <f>CV57/DEFM_Région_Dépt!BL57</f>
        <v>0.17178632885439168</v>
      </c>
      <c r="CX57" s="247">
        <v>14637</v>
      </c>
      <c r="CY57" s="248">
        <f>CX57/DEFM_Région_Dépt!BM57</f>
        <v>0.17613930372206646</v>
      </c>
      <c r="CZ57" s="249">
        <v>14812</v>
      </c>
      <c r="DA57" s="250">
        <f>CZ57/DEFM_Région_Dépt!BN57</f>
        <v>0.17660454745978943</v>
      </c>
      <c r="DB57" s="247">
        <v>14916</v>
      </c>
      <c r="DC57" s="248">
        <f>DB57/DEFM_Région_Dépt!BO57</f>
        <v>0.17751859565605474</v>
      </c>
      <c r="DD57" s="249">
        <v>15031</v>
      </c>
      <c r="DE57" s="250">
        <f>DD57/DEFM_Région_Dépt!BP57</f>
        <v>0.17664410285338222</v>
      </c>
      <c r="DF57" s="247">
        <v>15444</v>
      </c>
      <c r="DG57" s="248">
        <f>DF57/DEFM_Région_Dépt!BQ57</f>
        <v>0.17817875560990806</v>
      </c>
      <c r="DH57" s="249">
        <v>15428</v>
      </c>
      <c r="DI57" s="250">
        <f>DH57/DEFM_Région_Dépt!BR57</f>
        <v>0.1776007551600686</v>
      </c>
      <c r="DJ57" s="247">
        <v>15877</v>
      </c>
      <c r="DK57" s="248">
        <f>DJ57/DEFM_Région_Dépt!BS57</f>
        <v>0.18391909737506662</v>
      </c>
      <c r="DL57" s="249">
        <v>16004</v>
      </c>
      <c r="DM57" s="250">
        <f>DL57/DEFM_Région_Dépt!BT57</f>
        <v>0.18638994677567752</v>
      </c>
      <c r="DN57" s="247">
        <v>15957</v>
      </c>
      <c r="DO57" s="248">
        <f>DN57/DEFM_Région_Dépt!BU57</f>
        <v>0.18553572466717053</v>
      </c>
      <c r="DP57" s="249">
        <v>15788</v>
      </c>
      <c r="DQ57" s="250">
        <f>DP57/DEFM_Région_Dépt!BV57</f>
        <v>0.18477599363325686</v>
      </c>
      <c r="DR57" s="247">
        <v>15494</v>
      </c>
      <c r="DS57" s="248">
        <f>DR57/DEFM_Région_Dépt!BW57</f>
        <v>0.17876385956410878</v>
      </c>
      <c r="DT57" s="249">
        <v>15219</v>
      </c>
      <c r="DU57" s="250">
        <f>DT57/DEFM_Région_Dépt!BX57</f>
        <v>0.17390559116931198</v>
      </c>
      <c r="DV57" s="247">
        <v>15713</v>
      </c>
      <c r="DW57" s="248">
        <f>DV57/DEFM_Région_Dépt!BY57</f>
        <v>0.17770866319837142</v>
      </c>
      <c r="DX57" s="249">
        <v>15866</v>
      </c>
      <c r="DY57" s="250">
        <f>DX57/DEFM_Région_Dépt!BZ57</f>
        <v>0.17813756090988705</v>
      </c>
      <c r="DZ57" s="247">
        <v>16016</v>
      </c>
      <c r="EA57" s="248">
        <f>DZ57/DEFM_Région_Dépt!CA57</f>
        <v>0.18098606669454081</v>
      </c>
      <c r="EB57" s="249">
        <v>15842</v>
      </c>
      <c r="EC57" s="251">
        <f>EB57/DEFM_Région_Dépt!CB57</f>
        <v>0.17749145706122907</v>
      </c>
      <c r="ED57" s="252">
        <v>12633</v>
      </c>
      <c r="EE57" s="248">
        <f>ED57/DEFM_Région_Dépt!CC57</f>
        <v>0.13990962854674729</v>
      </c>
      <c r="EF57" s="249">
        <v>12768</v>
      </c>
      <c r="EG57" s="250">
        <f>EF57/DEFM_Région_Dépt!CD57</f>
        <v>0.14097538892998709</v>
      </c>
      <c r="EH57" s="247">
        <v>12778</v>
      </c>
      <c r="EI57" s="248">
        <f>EH57/DEFM_Région_Dépt!CE57</f>
        <v>0.14278530801980088</v>
      </c>
      <c r="EJ57" s="249">
        <v>12557</v>
      </c>
      <c r="EK57" s="250">
        <f>EJ57/DEFM_Région_Dépt!CF57</f>
        <v>0.14287177153259756</v>
      </c>
      <c r="EL57" s="247">
        <v>12498</v>
      </c>
      <c r="EM57" s="248">
        <f>EL57/DEFM_Région_Dépt!CG57</f>
        <v>0.14318939541491471</v>
      </c>
      <c r="EN57" s="249">
        <v>12207</v>
      </c>
      <c r="EO57" s="250">
        <f>EN57/DEFM_Région_Dépt!CH57</f>
        <v>0.14086571194479383</v>
      </c>
      <c r="EP57" s="247">
        <v>11968</v>
      </c>
      <c r="EQ57" s="248">
        <f>EP57/DEFM_Région_Dépt!CI57</f>
        <v>0.13619190677773227</v>
      </c>
      <c r="ER57" s="249">
        <v>12026</v>
      </c>
      <c r="ES57" s="250">
        <f>ER57/DEFM_Région_Dépt!CJ57</f>
        <v>0.13358659912912113</v>
      </c>
      <c r="ET57" s="247">
        <v>12168</v>
      </c>
      <c r="EU57" s="248">
        <f>ET57/DEFM_Région_Dépt!CK57</f>
        <v>0.13525861206522827</v>
      </c>
      <c r="EV57" s="249">
        <v>12086</v>
      </c>
      <c r="EW57" s="250">
        <f>EV57/DEFM_Région_Dépt!CL57</f>
        <v>0.13446668372626028</v>
      </c>
      <c r="EX57" s="247">
        <v>12040</v>
      </c>
      <c r="EY57" s="248">
        <f>EX57/DEFM_Région_Dépt!CM57</f>
        <v>0.13416237659067104</v>
      </c>
      <c r="EZ57" s="249">
        <v>11949</v>
      </c>
      <c r="FA57" s="250">
        <f>EZ57/DEFM_Région_Dépt!CN57</f>
        <v>0.13219528924979809</v>
      </c>
      <c r="FB57" s="247">
        <v>12424</v>
      </c>
      <c r="FC57" s="248">
        <f>FB57/DEFM_Région_Dépt!CO57</f>
        <v>0.13453021624021397</v>
      </c>
      <c r="FD57" s="249">
        <v>12514</v>
      </c>
      <c r="FE57" s="250">
        <f>FD57/DEFM_Région_Dépt!CP57</f>
        <v>0.13581506403299326</v>
      </c>
      <c r="FF57" s="247">
        <v>12572</v>
      </c>
      <c r="FG57" s="248">
        <f>FF57/DEFM_Région_Dépt!CQ57</f>
        <v>0.13843680489792323</v>
      </c>
      <c r="FH57" s="249">
        <v>12353</v>
      </c>
      <c r="FI57" s="250">
        <f>FH57/DEFM_Région_Dépt!CR57</f>
        <v>0.13734559322222345</v>
      </c>
      <c r="FJ57" s="247">
        <v>12524</v>
      </c>
      <c r="FK57" s="248">
        <f>FJ57/DEFM_Région_Dépt!CS57</f>
        <v>0.13955872520615109</v>
      </c>
      <c r="FL57" s="249">
        <v>12352</v>
      </c>
      <c r="FM57" s="250">
        <f>FL57/DEFM_Région_Dépt!CT57</f>
        <v>0.13828155611530926</v>
      </c>
      <c r="FN57" s="247">
        <v>12113</v>
      </c>
      <c r="FO57" s="248">
        <f>FN57/DEFM_Région_Dépt!CU57</f>
        <v>0.13348393850900875</v>
      </c>
      <c r="FP57" s="253">
        <v>12305</v>
      </c>
      <c r="FQ57" s="254">
        <f>FP57/DEFM_Région_Dépt!CV57</f>
        <v>0.13290489820165255</v>
      </c>
      <c r="FR57" s="247">
        <v>11990</v>
      </c>
      <c r="FS57" s="248">
        <f>FR57/DEFM_Région_Dépt!CW57</f>
        <v>0.12993205388008106</v>
      </c>
      <c r="FT57" s="253">
        <v>11908</v>
      </c>
      <c r="FU57" s="254">
        <f>FT57/DEFM_Région_Dépt!CX57</f>
        <v>0.12920866744067447</v>
      </c>
      <c r="FV57" s="247">
        <v>11984</v>
      </c>
      <c r="FW57" s="248">
        <f>FV57/DEFM_Région_Dépt!CY57</f>
        <v>0.13034020708257199</v>
      </c>
      <c r="FX57" s="255">
        <v>11900</v>
      </c>
      <c r="FY57" s="256">
        <f>FX57/DEFM_Région_Dépt!CZ57</f>
        <v>0.12982904024700248</v>
      </c>
      <c r="FZ57" s="450">
        <v>12229</v>
      </c>
      <c r="GA57" s="420">
        <f>FZ57/DEFM_Région_Dépt!DA57</f>
        <v>0.13179363933224844</v>
      </c>
      <c r="GB57" s="452">
        <v>12117</v>
      </c>
      <c r="GC57" s="420">
        <f>GB57/DEFM_Région_Dépt!DB57</f>
        <v>0.13192017506613973</v>
      </c>
      <c r="GD57" s="452">
        <v>12254</v>
      </c>
      <c r="GE57" s="420">
        <f>GD57/DEFM_Région_Dépt!DC57</f>
        <v>0.1351315586334664</v>
      </c>
      <c r="GF57" s="452">
        <v>11993</v>
      </c>
      <c r="GG57" s="420">
        <f>GF57/DEFM_Région_Dépt!DD57</f>
        <v>0.13391919958907475</v>
      </c>
      <c r="GH57" s="452">
        <v>12059</v>
      </c>
      <c r="GI57" s="420">
        <f>GH57/DEFM_Région_Dépt!DE57</f>
        <v>0.1351678529395281</v>
      </c>
      <c r="GJ57" s="452">
        <v>11917</v>
      </c>
      <c r="GK57" s="420">
        <f>GJ57/DEFM_Région_Dépt!DF57</f>
        <v>0.13533433269737441</v>
      </c>
      <c r="GL57" s="452">
        <v>11565</v>
      </c>
      <c r="GM57" s="420">
        <f>GL57/DEFM_Région_Dépt!DG57</f>
        <v>0.12921932088626689</v>
      </c>
      <c r="GN57" s="452">
        <v>11494</v>
      </c>
      <c r="GO57" s="420">
        <f>GN57/DEFM_Région_Dépt!DH57</f>
        <v>0.12704483155009286</v>
      </c>
      <c r="GP57" s="452">
        <v>11180</v>
      </c>
      <c r="GQ57" s="420">
        <f>GP57/DEFM_Région_Dépt!DI57</f>
        <v>0.12397014958473326</v>
      </c>
      <c r="GR57" s="452">
        <v>11473</v>
      </c>
      <c r="GS57" s="420">
        <f>GR57/DEFM_Région_Dépt!DJ57</f>
        <v>0.12728543534214964</v>
      </c>
      <c r="GT57" s="452">
        <v>11454</v>
      </c>
      <c r="GU57" s="420">
        <f>GT57/DEFM_Région_Dépt!DK57</f>
        <v>0.12839079944402099</v>
      </c>
      <c r="GV57" s="497">
        <v>11214</v>
      </c>
      <c r="GW57" s="498">
        <f>GV57/DEFM_Région_Dépt!DL57</f>
        <v>0.12498328206499933</v>
      </c>
      <c r="GX57" s="450">
        <v>11702</v>
      </c>
      <c r="GY57" s="420">
        <f>GX57/DEFM_Région_Dépt!DM57</f>
        <v>0.12836348079813081</v>
      </c>
      <c r="GZ57" s="452">
        <v>11762</v>
      </c>
      <c r="HA57" s="420">
        <f>GZ57/DEFM_Région_Dépt!DN57</f>
        <v>0.12994100620870988</v>
      </c>
      <c r="HB57" s="452">
        <v>11804</v>
      </c>
      <c r="HC57" s="420">
        <f>HB57/DEFM_Région_Dépt!DO57</f>
        <v>0.13204317914872196</v>
      </c>
      <c r="HD57" s="452">
        <v>11532</v>
      </c>
      <c r="HE57" s="420">
        <f>HD57/DEFM_Région_Dépt!DP57</f>
        <v>0.13120648068083557</v>
      </c>
      <c r="HF57" s="452">
        <v>11645</v>
      </c>
      <c r="HG57" s="420">
        <f>HF57/DEFM_Région_Dépt!DQ57</f>
        <v>0.13333715005438829</v>
      </c>
      <c r="HH57" s="452">
        <v>11502</v>
      </c>
      <c r="HI57" s="420">
        <f>HH57/DEFM_Région_Dépt!DR57</f>
        <v>0.13217043574186432</v>
      </c>
      <c r="HJ57" s="452">
        <v>11531</v>
      </c>
      <c r="HK57" s="420">
        <f>HJ57/DEFM_Région_Dépt!DS57</f>
        <v>0.12993554493824935</v>
      </c>
      <c r="HL57" s="452">
        <v>11448</v>
      </c>
      <c r="HM57" s="420">
        <f>HL57/DEFM_Région_Dépt!DT57</f>
        <v>0.12791633145615447</v>
      </c>
      <c r="HN57" s="452">
        <v>11364</v>
      </c>
      <c r="HO57" s="420">
        <f>HN57/DEFM_Région_Dépt!DU57</f>
        <v>0.12864080417482651</v>
      </c>
      <c r="HP57" s="452">
        <v>11266</v>
      </c>
      <c r="HQ57" s="420">
        <f>HP57/DEFM_Région_Dépt!DV57</f>
        <v>0.12873074637780521</v>
      </c>
      <c r="HR57" s="452">
        <v>11264</v>
      </c>
      <c r="HS57" s="420">
        <f>HR57/DEFM_Région_Dépt!DW57</f>
        <v>0.13057287923399716</v>
      </c>
      <c r="HT57" s="452">
        <v>11217</v>
      </c>
      <c r="HU57" s="455">
        <f>HT57/DEFM_Région_Dépt!DX57</f>
        <v>0.12907494562903468</v>
      </c>
      <c r="HV57" s="450">
        <v>11688</v>
      </c>
      <c r="HW57" s="420">
        <f>HV57/DEFM_Région_Dépt!DY57</f>
        <v>0.13337136988646089</v>
      </c>
      <c r="HX57" s="452">
        <v>11643</v>
      </c>
      <c r="HY57" s="420">
        <f>HX57/DEFM_Région_Dépt!DZ57</f>
        <v>0.13425813816722593</v>
      </c>
      <c r="HZ57" s="452">
        <v>11976</v>
      </c>
      <c r="IA57" s="420">
        <f>HZ57/DEFM_Région_Dépt!EA57</f>
        <v>0.13432484269322656</v>
      </c>
      <c r="IB57" s="452">
        <v>12499</v>
      </c>
      <c r="IC57" s="420">
        <f>IB57/DEFM_Région_Dépt!EB57</f>
        <v>0.13651754117698459</v>
      </c>
      <c r="ID57" s="452">
        <v>12779</v>
      </c>
      <c r="IE57" s="420">
        <f>ID57/DEFM_Région_Dépt!EC57</f>
        <v>0.13962915614995466</v>
      </c>
      <c r="IF57" s="452">
        <v>12816</v>
      </c>
      <c r="IG57" s="420">
        <f>IF57/DEFM_Région_Dépt!ED57</f>
        <v>0.1394711067580803</v>
      </c>
      <c r="IH57" s="452">
        <v>13097</v>
      </c>
      <c r="II57" s="420">
        <f>IH57/DEFM_Région_Dépt!EE57</f>
        <v>0.14069029229463642</v>
      </c>
      <c r="IJ57" s="452">
        <v>13279</v>
      </c>
      <c r="IK57" s="420">
        <f>IJ57/DEFM_Région_Dépt!EF57</f>
        <v>0.14080161170607572</v>
      </c>
      <c r="IL57" s="452"/>
      <c r="IM57" s="420" t="e">
        <f>IL57/DEFM_Région_Dépt!EG57</f>
        <v>#DIV/0!</v>
      </c>
      <c r="IN57" s="452"/>
      <c r="IO57" s="420" t="e">
        <f>IN57/DEFM_Région_Dépt!EH57</f>
        <v>#DIV/0!</v>
      </c>
      <c r="IP57" s="452"/>
      <c r="IQ57" s="420" t="e">
        <f>IP57/DEFM_Région_Dépt!EI57</f>
        <v>#DIV/0!</v>
      </c>
      <c r="IR57" s="452"/>
      <c r="IS57" s="455" t="e">
        <f>IR57/DEFM_Région_Dépt!EJ57</f>
        <v>#DIV/0!</v>
      </c>
    </row>
    <row r="58" spans="1:253" s="209" customFormat="1" ht="11.5" customHeight="1" x14ac:dyDescent="0.35">
      <c r="A58" s="246" t="s">
        <v>35</v>
      </c>
      <c r="B58" s="247">
        <v>6206</v>
      </c>
      <c r="C58" s="248">
        <f>B58/DEFM_Région_Dépt!O58</f>
        <v>0.13962697144914168</v>
      </c>
      <c r="D58" s="249">
        <v>6311</v>
      </c>
      <c r="E58" s="250">
        <f>D58/DEFM_Région_Dépt!P58</f>
        <v>0.13910992571693082</v>
      </c>
      <c r="F58" s="247">
        <v>6535</v>
      </c>
      <c r="G58" s="248">
        <f>F58/DEFM_Région_Dépt!Q58</f>
        <v>0.14139512743952573</v>
      </c>
      <c r="H58" s="249">
        <v>6275</v>
      </c>
      <c r="I58" s="250">
        <f>H58/DEFM_Région_Dépt!R58</f>
        <v>0.1366060737999347</v>
      </c>
      <c r="J58" s="247">
        <v>6497</v>
      </c>
      <c r="K58" s="248">
        <f>J58/DEFM_Région_Dépt!S58</f>
        <v>0.13970240399088291</v>
      </c>
      <c r="L58" s="249">
        <v>6287</v>
      </c>
      <c r="M58" s="250">
        <f>L58/DEFM_Région_Dépt!T58</f>
        <v>0.13393408747150679</v>
      </c>
      <c r="N58" s="247">
        <v>6749</v>
      </c>
      <c r="O58" s="248">
        <f>N58/DEFM_Région_Dépt!U58</f>
        <v>0.14140546429768688</v>
      </c>
      <c r="P58" s="249">
        <v>6781</v>
      </c>
      <c r="Q58" s="250">
        <f>P58/DEFM_Région_Dépt!V58</f>
        <v>0.14255082091277932</v>
      </c>
      <c r="R58" s="247">
        <v>6827</v>
      </c>
      <c r="S58" s="248">
        <f>R58/DEFM_Région_Dépt!W58</f>
        <v>0.14621348410862675</v>
      </c>
      <c r="T58" s="249">
        <v>6479</v>
      </c>
      <c r="U58" s="250">
        <f>T58/DEFM_Région_Dépt!X58</f>
        <v>0.14158653846153846</v>
      </c>
      <c r="V58" s="247">
        <v>6567</v>
      </c>
      <c r="W58" s="248">
        <f>V58/DEFM_Région_Dépt!Y58</f>
        <v>0.14495088842291137</v>
      </c>
      <c r="X58" s="249">
        <v>6314</v>
      </c>
      <c r="Y58" s="250">
        <f>X58/DEFM_Région_Dépt!Z58</f>
        <v>0.1408149155868775</v>
      </c>
      <c r="Z58" s="247">
        <v>6442</v>
      </c>
      <c r="AA58" s="248">
        <f>Z58/DEFM_Région_Dépt!AA58</f>
        <v>0.14128122464197207</v>
      </c>
      <c r="AB58" s="249">
        <v>6307</v>
      </c>
      <c r="AC58" s="250">
        <f>AB58/DEFM_Région_Dépt!AB58</f>
        <v>0.13609978205045209</v>
      </c>
      <c r="AD58" s="247">
        <v>6267</v>
      </c>
      <c r="AE58" s="248">
        <f>AD58/DEFM_Région_Dépt!AC58</f>
        <v>0.13318457124641378</v>
      </c>
      <c r="AF58" s="249">
        <v>6316</v>
      </c>
      <c r="AG58" s="250">
        <f>AF58/DEFM_Région_Dépt!AD58</f>
        <v>0.1329908195064432</v>
      </c>
      <c r="AH58" s="247">
        <v>6571</v>
      </c>
      <c r="AI58" s="248">
        <f>AH58/DEFM_Région_Dépt!AE58</f>
        <v>0.13695289704043351</v>
      </c>
      <c r="AJ58" s="249">
        <v>6374</v>
      </c>
      <c r="AK58" s="250">
        <f>AJ58/DEFM_Région_Dépt!AF58</f>
        <v>0.13121165959899542</v>
      </c>
      <c r="AL58" s="247">
        <v>6931</v>
      </c>
      <c r="AM58" s="248">
        <f>AL58/DEFM_Région_Dépt!AG58</f>
        <v>0.13885327349947912</v>
      </c>
      <c r="AN58" s="249">
        <v>6791</v>
      </c>
      <c r="AO58" s="250">
        <f>AN58/DEFM_Région_Dépt!AH58</f>
        <v>0.13551914749256649</v>
      </c>
      <c r="AP58" s="247">
        <v>7035</v>
      </c>
      <c r="AQ58" s="248">
        <f>AP58/DEFM_Région_Dépt!AI58</f>
        <v>0.14106960235817842</v>
      </c>
      <c r="AR58" s="249">
        <v>6854</v>
      </c>
      <c r="AS58" s="250">
        <f>AR58/DEFM_Région_Dépt!AJ58</f>
        <v>0.13948471651267857</v>
      </c>
      <c r="AT58" s="247">
        <v>6930</v>
      </c>
      <c r="AU58" s="248">
        <f>AT58/DEFM_Région_Dépt!AK58</f>
        <v>0.14306949089557786</v>
      </c>
      <c r="AV58" s="249">
        <v>6929</v>
      </c>
      <c r="AW58" s="250">
        <f>AV58/DEFM_Région_Dépt!AL58</f>
        <v>0.14361514705577549</v>
      </c>
      <c r="AX58" s="247">
        <v>7019</v>
      </c>
      <c r="AY58" s="248">
        <f>AX58/DEFM_Région_Dépt!AM58</f>
        <v>0.14186676368340206</v>
      </c>
      <c r="AZ58" s="249">
        <v>7189</v>
      </c>
      <c r="BA58" s="250">
        <f>AZ58/DEFM_Région_Dépt!AN58</f>
        <v>0.14219031230839219</v>
      </c>
      <c r="BB58" s="247">
        <v>7075</v>
      </c>
      <c r="BC58" s="248">
        <f>BB58/DEFM_Région_Dépt!AO58</f>
        <v>0.13828082245328746</v>
      </c>
      <c r="BD58" s="249">
        <v>7381</v>
      </c>
      <c r="BE58" s="250">
        <f>BD58/DEFM_Région_Dépt!AP58</f>
        <v>0.14112001223639178</v>
      </c>
      <c r="BF58" s="247">
        <v>7465</v>
      </c>
      <c r="BG58" s="248">
        <f>BF58/DEFM_Région_Dépt!AQ58</f>
        <v>0.14179345451782627</v>
      </c>
      <c r="BH58" s="249">
        <v>7373</v>
      </c>
      <c r="BI58" s="250">
        <f>BH58/DEFM_Région_Dépt!AR58</f>
        <v>0.13898995230644523</v>
      </c>
      <c r="BJ58" s="247">
        <v>8029</v>
      </c>
      <c r="BK58" s="248">
        <f>BJ58/DEFM_Région_Dépt!AS58</f>
        <v>0.14633301742363491</v>
      </c>
      <c r="BL58" s="249">
        <v>8041</v>
      </c>
      <c r="BM58" s="250">
        <f>BL58/DEFM_Région_Dépt!AT58</f>
        <v>0.14665061735149823</v>
      </c>
      <c r="BN58" s="247">
        <v>7961</v>
      </c>
      <c r="BO58" s="248">
        <f>BN58/DEFM_Région_Dépt!AU58</f>
        <v>0.14614311414619818</v>
      </c>
      <c r="BP58" s="249">
        <v>8058</v>
      </c>
      <c r="BQ58" s="250">
        <f>BP58/DEFM_Région_Dépt!AV58</f>
        <v>0.14915040906230334</v>
      </c>
      <c r="BR58" s="247">
        <v>8324</v>
      </c>
      <c r="BS58" s="248">
        <f>BR58/DEFM_Région_Dépt!AW58</f>
        <v>0.15668116023867337</v>
      </c>
      <c r="BT58" s="249">
        <v>8344</v>
      </c>
      <c r="BU58" s="250">
        <f>BT58/DEFM_Région_Dépt!AX58</f>
        <v>0.15824909439186755</v>
      </c>
      <c r="BV58" s="247">
        <v>8473</v>
      </c>
      <c r="BW58" s="248">
        <f>BV58/DEFM_Région_Dépt!AY58</f>
        <v>0.15720143230857717</v>
      </c>
      <c r="BX58" s="249">
        <v>8222</v>
      </c>
      <c r="BY58" s="250">
        <f>BX58/DEFM_Région_Dépt!AZ58</f>
        <v>0.15253042445829623</v>
      </c>
      <c r="BZ58" s="247">
        <v>8262</v>
      </c>
      <c r="CA58" s="248">
        <f>BZ58/DEFM_Région_Dépt!BA58</f>
        <v>0.15049180327868852</v>
      </c>
      <c r="CB58" s="249">
        <v>8500</v>
      </c>
      <c r="CC58" s="250">
        <f>CB58/DEFM_Région_Dépt!BB58</f>
        <v>0.15356820234869015</v>
      </c>
      <c r="CD58" s="247">
        <v>8656</v>
      </c>
      <c r="CE58" s="248">
        <f>CD58/DEFM_Région_Dépt!BC58</f>
        <v>0.15709333768897116</v>
      </c>
      <c r="CF58" s="249">
        <v>8551</v>
      </c>
      <c r="CG58" s="250">
        <f>CF58/DEFM_Région_Dépt!BD58</f>
        <v>0.15380049642073457</v>
      </c>
      <c r="CH58" s="247">
        <v>8952</v>
      </c>
      <c r="CI58" s="248">
        <f>CH58/DEFM_Région_Dépt!BE58</f>
        <v>0.15668702851241839</v>
      </c>
      <c r="CJ58" s="249">
        <v>8900</v>
      </c>
      <c r="CK58" s="250">
        <f>CJ58/DEFM_Région_Dépt!BF58</f>
        <v>0.15664877233125055</v>
      </c>
      <c r="CL58" s="247">
        <v>9208</v>
      </c>
      <c r="CM58" s="248">
        <f>CL58/DEFM_Région_Dépt!BG58</f>
        <v>0.1634188762290136</v>
      </c>
      <c r="CN58" s="249">
        <v>9070</v>
      </c>
      <c r="CO58" s="250">
        <f>CN58/DEFM_Région_Dépt!BH58</f>
        <v>0.16255062905480483</v>
      </c>
      <c r="CP58" s="247">
        <v>9133</v>
      </c>
      <c r="CQ58" s="248">
        <f>CP58/DEFM_Région_Dépt!BI58</f>
        <v>0.16541693834673621</v>
      </c>
      <c r="CR58" s="249">
        <v>9197</v>
      </c>
      <c r="CS58" s="250">
        <f>CR58/DEFM_Région_Dépt!BJ58</f>
        <v>0.16766936483628672</v>
      </c>
      <c r="CT58" s="247">
        <v>9304</v>
      </c>
      <c r="CU58" s="248">
        <f>CT58/DEFM_Région_Dépt!BK58</f>
        <v>0.16561348546609944</v>
      </c>
      <c r="CV58" s="249">
        <v>9211</v>
      </c>
      <c r="CW58" s="250">
        <f>CV58/DEFM_Région_Dépt!BL58</f>
        <v>0.16251742329339944</v>
      </c>
      <c r="CX58" s="247">
        <v>9496</v>
      </c>
      <c r="CY58" s="248">
        <f>CX58/DEFM_Région_Dépt!BM58</f>
        <v>0.16448416822559411</v>
      </c>
      <c r="CZ58" s="249">
        <v>9475</v>
      </c>
      <c r="DA58" s="250">
        <f>CZ58/DEFM_Région_Dépt!BN58</f>
        <v>0.16280628200281796</v>
      </c>
      <c r="DB58" s="247">
        <v>9629</v>
      </c>
      <c r="DC58" s="248">
        <f>DB58/DEFM_Région_Dépt!BO58</f>
        <v>0.16428096156142835</v>
      </c>
      <c r="DD58" s="249">
        <v>9761</v>
      </c>
      <c r="DE58" s="250">
        <f>DD58/DEFM_Région_Dépt!BP58</f>
        <v>0.16451216018067516</v>
      </c>
      <c r="DF58" s="247">
        <v>10131</v>
      </c>
      <c r="DG58" s="248">
        <f>DF58/DEFM_Région_Dépt!BQ58</f>
        <v>0.16722788947212044</v>
      </c>
      <c r="DH58" s="249">
        <v>9848</v>
      </c>
      <c r="DI58" s="250">
        <f>DH58/DEFM_Région_Dépt!BR58</f>
        <v>0.16301666914965818</v>
      </c>
      <c r="DJ58" s="247">
        <v>10235</v>
      </c>
      <c r="DK58" s="248">
        <f>DJ58/DEFM_Région_Dépt!BS58</f>
        <v>0.16981632957807238</v>
      </c>
      <c r="DL58" s="249">
        <v>9959</v>
      </c>
      <c r="DM58" s="250">
        <f>DL58/DEFM_Région_Dépt!BT58</f>
        <v>0.16623545710995008</v>
      </c>
      <c r="DN58" s="247">
        <v>9904</v>
      </c>
      <c r="DO58" s="248">
        <f>DN58/DEFM_Région_Dépt!BU58</f>
        <v>0.16597955421484833</v>
      </c>
      <c r="DP58" s="249">
        <v>9967</v>
      </c>
      <c r="DQ58" s="250">
        <f>DP58/DEFM_Région_Dépt!BV58</f>
        <v>0.16809457955273721</v>
      </c>
      <c r="DR58" s="247">
        <v>9614</v>
      </c>
      <c r="DS58" s="248">
        <f>DR58/DEFM_Région_Dépt!BW58</f>
        <v>0.15977265550994632</v>
      </c>
      <c r="DT58" s="249">
        <v>9690</v>
      </c>
      <c r="DU58" s="250">
        <f>DT58/DEFM_Région_Dépt!BX58</f>
        <v>0.1597507295118453</v>
      </c>
      <c r="DV58" s="247">
        <v>10002</v>
      </c>
      <c r="DW58" s="248">
        <f>DV58/DEFM_Région_Dépt!BY58</f>
        <v>0.16220950033246298</v>
      </c>
      <c r="DX58" s="249">
        <v>10027</v>
      </c>
      <c r="DY58" s="250">
        <f>DX58/DEFM_Région_Dépt!BZ58</f>
        <v>0.16184588565710042</v>
      </c>
      <c r="DZ58" s="247">
        <v>10092</v>
      </c>
      <c r="EA58" s="248">
        <f>DZ58/DEFM_Région_Dépt!CA58</f>
        <v>0.1627610676558342</v>
      </c>
      <c r="EB58" s="249">
        <v>9982</v>
      </c>
      <c r="EC58" s="251">
        <f>EB58/DEFM_Région_Dépt!CB58</f>
        <v>0.15906048824016827</v>
      </c>
      <c r="ED58" s="252">
        <v>8096</v>
      </c>
      <c r="EE58" s="248">
        <f>ED58/DEFM_Région_Dépt!CC58</f>
        <v>0.12760859970998045</v>
      </c>
      <c r="EF58" s="249">
        <v>8228</v>
      </c>
      <c r="EG58" s="250">
        <f>EF58/DEFM_Région_Dépt!CD58</f>
        <v>0.12943008604552389</v>
      </c>
      <c r="EH58" s="247">
        <v>8205</v>
      </c>
      <c r="EI58" s="248">
        <f>EH58/DEFM_Région_Dépt!CE58</f>
        <v>0.13042234267457201</v>
      </c>
      <c r="EJ58" s="249">
        <v>8038</v>
      </c>
      <c r="EK58" s="250">
        <f>EJ58/DEFM_Région_Dépt!CF58</f>
        <v>0.13101874490627546</v>
      </c>
      <c r="EL58" s="247">
        <v>7855</v>
      </c>
      <c r="EM58" s="248">
        <f>EL58/DEFM_Région_Dépt!CG58</f>
        <v>0.12940691927512357</v>
      </c>
      <c r="EN58" s="249">
        <v>7800</v>
      </c>
      <c r="EO58" s="250">
        <f>EN58/DEFM_Région_Dépt!CH58</f>
        <v>0.12979233226837061</v>
      </c>
      <c r="EP58" s="247">
        <v>7554</v>
      </c>
      <c r="EQ58" s="248">
        <f>EP58/DEFM_Région_Dépt!CI58</f>
        <v>0.12378939088540386</v>
      </c>
      <c r="ER58" s="249">
        <v>7451</v>
      </c>
      <c r="ES58" s="250">
        <f>ER58/DEFM_Région_Dépt!CJ58</f>
        <v>0.11958911804831072</v>
      </c>
      <c r="ET58" s="247">
        <v>7517</v>
      </c>
      <c r="EU58" s="248">
        <f>ET58/DEFM_Région_Dépt!CK58</f>
        <v>0.12078800636318351</v>
      </c>
      <c r="EV58" s="249">
        <v>7378</v>
      </c>
      <c r="EW58" s="250">
        <f>EV58/DEFM_Région_Dépt!CL58</f>
        <v>0.11923654992969925</v>
      </c>
      <c r="EX58" s="247">
        <v>7433</v>
      </c>
      <c r="EY58" s="248">
        <f>EX58/DEFM_Région_Dépt!CM58</f>
        <v>0.11934044056258429</v>
      </c>
      <c r="EZ58" s="249">
        <v>7443</v>
      </c>
      <c r="FA58" s="250">
        <f>EZ58/DEFM_Région_Dépt!CN58</f>
        <v>0.11801360414783808</v>
      </c>
      <c r="FB58" s="247">
        <v>7787</v>
      </c>
      <c r="FC58" s="248">
        <f>FB58/DEFM_Région_Dépt!CO58</f>
        <v>0.12103267120519755</v>
      </c>
      <c r="FD58" s="249">
        <v>7816</v>
      </c>
      <c r="FE58" s="250">
        <f>FD58/DEFM_Région_Dépt!CP58</f>
        <v>0.12208494087877415</v>
      </c>
      <c r="FF58" s="247">
        <v>7767</v>
      </c>
      <c r="FG58" s="248">
        <f>FF58/DEFM_Région_Dépt!CQ58</f>
        <v>0.12304743195716232</v>
      </c>
      <c r="FH58" s="249">
        <v>7631</v>
      </c>
      <c r="FI58" s="250">
        <f>FH58/DEFM_Région_Dépt!CR58</f>
        <v>0.12224073302790504</v>
      </c>
      <c r="FJ58" s="247">
        <v>7754</v>
      </c>
      <c r="FK58" s="248">
        <f>FJ58/DEFM_Région_Dépt!CS58</f>
        <v>0.1251957697586179</v>
      </c>
      <c r="FL58" s="249">
        <v>7556</v>
      </c>
      <c r="FM58" s="250">
        <f>FL58/DEFM_Région_Dépt!CT58</f>
        <v>0.12322043019520229</v>
      </c>
      <c r="FN58" s="247">
        <v>7362</v>
      </c>
      <c r="FO58" s="248">
        <f>FN58/DEFM_Région_Dépt!CU58</f>
        <v>0.11847631921981365</v>
      </c>
      <c r="FP58" s="253">
        <v>7320</v>
      </c>
      <c r="FQ58" s="254">
        <f>FP58/DEFM_Région_Dépt!CV58</f>
        <v>0.11629384850025419</v>
      </c>
      <c r="FR58" s="247">
        <v>7263</v>
      </c>
      <c r="FS58" s="248">
        <f>FR58/DEFM_Région_Dépt!CW58</f>
        <v>0.11569892473118279</v>
      </c>
      <c r="FT58" s="253">
        <v>7242</v>
      </c>
      <c r="FU58" s="254">
        <f>FT58/DEFM_Région_Dépt!CX58</f>
        <v>0.11553371727581641</v>
      </c>
      <c r="FV58" s="247">
        <v>7335</v>
      </c>
      <c r="FW58" s="248">
        <f>FV58/DEFM_Région_Dépt!CY58</f>
        <v>0.11719873454127121</v>
      </c>
      <c r="FX58" s="255">
        <v>7116</v>
      </c>
      <c r="FY58" s="256">
        <f>FX58/DEFM_Région_Dépt!CZ58</f>
        <v>0.11313555279977106</v>
      </c>
      <c r="FZ58" s="450">
        <v>7289</v>
      </c>
      <c r="GA58" s="420">
        <f>FZ58/DEFM_Région_Dépt!DA58</f>
        <v>0.11453128437195563</v>
      </c>
      <c r="GB58" s="452">
        <v>7243</v>
      </c>
      <c r="GC58" s="420">
        <f>GB58/DEFM_Région_Dépt!DB58</f>
        <v>0.11478787302492909</v>
      </c>
      <c r="GD58" s="452">
        <v>7319</v>
      </c>
      <c r="GE58" s="420">
        <f>GD58/DEFM_Région_Dépt!DC58</f>
        <v>0.1173800779433227</v>
      </c>
      <c r="GF58" s="452">
        <v>7147</v>
      </c>
      <c r="GG58" s="420">
        <f>GF58/DEFM_Région_Dépt!DD58</f>
        <v>0.11636274829045913</v>
      </c>
      <c r="GH58" s="452">
        <v>7081</v>
      </c>
      <c r="GI58" s="420">
        <f>GH58/DEFM_Région_Dépt!DE58</f>
        <v>0.11565914770592751</v>
      </c>
      <c r="GJ58" s="452">
        <v>7029</v>
      </c>
      <c r="GK58" s="420">
        <f>GJ58/DEFM_Région_Dépt!DF58</f>
        <v>0.11604946424738728</v>
      </c>
      <c r="GL58" s="452">
        <v>6904</v>
      </c>
      <c r="GM58" s="420">
        <f>GL58/DEFM_Région_Dépt!DG58</f>
        <v>0.11212160582044953</v>
      </c>
      <c r="GN58" s="452">
        <v>6775</v>
      </c>
      <c r="GO58" s="420">
        <f>GN58/DEFM_Région_Dépt!DH58</f>
        <v>0.1089245807810415</v>
      </c>
      <c r="GP58" s="452">
        <v>6583</v>
      </c>
      <c r="GQ58" s="420">
        <f>GP58/DEFM_Région_Dépt!DI58</f>
        <v>0.10619968703115169</v>
      </c>
      <c r="GR58" s="452">
        <v>6862</v>
      </c>
      <c r="GS58" s="420">
        <f>GR58/DEFM_Région_Dépt!DJ58</f>
        <v>0.11092610853364802</v>
      </c>
      <c r="GT58" s="452">
        <v>6840</v>
      </c>
      <c r="GU58" s="420">
        <f>GT58/DEFM_Région_Dépt!DK58</f>
        <v>0.11150598285024942</v>
      </c>
      <c r="GV58" s="497">
        <v>6785</v>
      </c>
      <c r="GW58" s="498">
        <f>GV58/DEFM_Région_Dépt!DL58</f>
        <v>0.10919419991309526</v>
      </c>
      <c r="GX58" s="450">
        <v>6993</v>
      </c>
      <c r="GY58" s="420">
        <f>GX58/DEFM_Région_Dépt!DM58</f>
        <v>0.11062772891223185</v>
      </c>
      <c r="GZ58" s="452">
        <v>7048</v>
      </c>
      <c r="HA58" s="420">
        <f>GZ58/DEFM_Région_Dépt!DN58</f>
        <v>0.11267965914722858</v>
      </c>
      <c r="HB58" s="452">
        <v>7147</v>
      </c>
      <c r="HC58" s="420">
        <f>HB58/DEFM_Région_Dépt!DO58</f>
        <v>0.11524259477240112</v>
      </c>
      <c r="HD58" s="452">
        <v>6982</v>
      </c>
      <c r="HE58" s="420">
        <f>HD58/DEFM_Région_Dépt!DP58</f>
        <v>0.1146676739640986</v>
      </c>
      <c r="HF58" s="452">
        <v>6989</v>
      </c>
      <c r="HG58" s="420">
        <f>HF58/DEFM_Région_Dépt!DQ58</f>
        <v>0.11584233905721673</v>
      </c>
      <c r="HH58" s="452">
        <v>6829</v>
      </c>
      <c r="HI58" s="420">
        <f>HH58/DEFM_Région_Dépt!DR58</f>
        <v>0.11331430657418777</v>
      </c>
      <c r="HJ58" s="452">
        <v>6823</v>
      </c>
      <c r="HK58" s="420">
        <f>HJ58/DEFM_Région_Dépt!DS58</f>
        <v>0.11129053304625823</v>
      </c>
      <c r="HL58" s="452">
        <v>6779</v>
      </c>
      <c r="HM58" s="420">
        <f>HL58/DEFM_Région_Dépt!DT58</f>
        <v>0.10956313739434002</v>
      </c>
      <c r="HN58" s="452">
        <v>6695</v>
      </c>
      <c r="HO58" s="420">
        <f>HN58/DEFM_Région_Dépt!DU58</f>
        <v>0.10924013249139296</v>
      </c>
      <c r="HP58" s="452">
        <v>6676</v>
      </c>
      <c r="HQ58" s="420">
        <f>HP58/DEFM_Région_Dépt!DV58</f>
        <v>0.10892833833703172</v>
      </c>
      <c r="HR58" s="452">
        <v>6643</v>
      </c>
      <c r="HS58" s="420">
        <f>HR58/DEFM_Région_Dépt!DW58</f>
        <v>0.10931740389678778</v>
      </c>
      <c r="HT58" s="452">
        <v>6795</v>
      </c>
      <c r="HU58" s="455">
        <f>HT58/DEFM_Région_Dépt!DX58</f>
        <v>0.11046804636569069</v>
      </c>
      <c r="HV58" s="450">
        <v>7033</v>
      </c>
      <c r="HW58" s="420">
        <f>HV58/DEFM_Région_Dépt!DY58</f>
        <v>0.11324370018517027</v>
      </c>
      <c r="HX58" s="452">
        <v>7096</v>
      </c>
      <c r="HY58" s="420">
        <f>HX58/DEFM_Région_Dépt!DZ58</f>
        <v>0.11505099145548583</v>
      </c>
      <c r="HZ58" s="452">
        <v>7375</v>
      </c>
      <c r="IA58" s="420">
        <f>HZ58/DEFM_Région_Dépt!EA58</f>
        <v>0.11654551201011377</v>
      </c>
      <c r="IB58" s="452">
        <v>7861</v>
      </c>
      <c r="IC58" s="420">
        <f>IB58/DEFM_Région_Dépt!EB58</f>
        <v>0.12156122906582956</v>
      </c>
      <c r="ID58" s="452">
        <v>8079</v>
      </c>
      <c r="IE58" s="420">
        <f>ID58/DEFM_Région_Dépt!EC58</f>
        <v>0.12436118465611723</v>
      </c>
      <c r="IF58" s="452">
        <v>8145</v>
      </c>
      <c r="IG58" s="420">
        <f>IF58/DEFM_Région_Dépt!ED58</f>
        <v>0.12547177077717014</v>
      </c>
      <c r="IH58" s="452">
        <v>8273</v>
      </c>
      <c r="II58" s="420">
        <f>IH58/DEFM_Région_Dépt!EE58</f>
        <v>0.12612818636419076</v>
      </c>
      <c r="IJ58" s="452">
        <v>8194</v>
      </c>
      <c r="IK58" s="420">
        <f>IJ58/DEFM_Région_Dépt!EF58</f>
        <v>0.12413270716558097</v>
      </c>
      <c r="IL58" s="452"/>
      <c r="IM58" s="420" t="e">
        <f>IL58/DEFM_Région_Dépt!EG58</f>
        <v>#DIV/0!</v>
      </c>
      <c r="IN58" s="452"/>
      <c r="IO58" s="420" t="e">
        <f>IN58/DEFM_Région_Dépt!EH58</f>
        <v>#DIV/0!</v>
      </c>
      <c r="IP58" s="452"/>
      <c r="IQ58" s="420" t="e">
        <f>IP58/DEFM_Région_Dépt!EI58</f>
        <v>#DIV/0!</v>
      </c>
      <c r="IR58" s="452"/>
      <c r="IS58" s="455" t="e">
        <f>IR58/DEFM_Région_Dépt!EJ58</f>
        <v>#DIV/0!</v>
      </c>
    </row>
    <row r="59" spans="1:253" s="209" customFormat="1" ht="11.5" customHeight="1" x14ac:dyDescent="0.35">
      <c r="A59" s="246" t="s">
        <v>96</v>
      </c>
      <c r="B59" s="247">
        <v>3592</v>
      </c>
      <c r="C59" s="248">
        <f>B59/DEFM_Région_Dépt!O59</f>
        <v>0.15144615903533182</v>
      </c>
      <c r="D59" s="249">
        <v>3588</v>
      </c>
      <c r="E59" s="250">
        <f>D59/DEFM_Région_Dépt!P59</f>
        <v>0.14751469802244788</v>
      </c>
      <c r="F59" s="247">
        <v>3527</v>
      </c>
      <c r="G59" s="248">
        <f>F59/DEFM_Région_Dépt!Q59</f>
        <v>0.1433798121874873</v>
      </c>
      <c r="H59" s="249">
        <v>3597</v>
      </c>
      <c r="I59" s="250">
        <f>H59/DEFM_Région_Dépt!R59</f>
        <v>0.14507542147293701</v>
      </c>
      <c r="J59" s="247">
        <v>3773</v>
      </c>
      <c r="K59" s="248">
        <f>J59/DEFM_Région_Dépt!S59</f>
        <v>0.15049860390905465</v>
      </c>
      <c r="L59" s="249">
        <v>3637</v>
      </c>
      <c r="M59" s="250">
        <f>L59/DEFM_Région_Dépt!T59</f>
        <v>0.14393699540921323</v>
      </c>
      <c r="N59" s="247">
        <v>3897</v>
      </c>
      <c r="O59" s="248">
        <f>N59/DEFM_Région_Dépt!U59</f>
        <v>0.15159884851785577</v>
      </c>
      <c r="P59" s="249">
        <v>3926</v>
      </c>
      <c r="Q59" s="250">
        <f>P59/DEFM_Région_Dépt!V59</f>
        <v>0.15468873128447597</v>
      </c>
      <c r="R59" s="247">
        <v>3944</v>
      </c>
      <c r="S59" s="248">
        <f>R59/DEFM_Région_Dépt!W59</f>
        <v>0.15660115147905498</v>
      </c>
      <c r="T59" s="249">
        <v>3903</v>
      </c>
      <c r="U59" s="250">
        <f>T59/DEFM_Région_Dépt!X59</f>
        <v>0.15845241961675868</v>
      </c>
      <c r="V59" s="247">
        <v>3861</v>
      </c>
      <c r="W59" s="248">
        <f>V59/DEFM_Région_Dépt!Y59</f>
        <v>0.15847801994828223</v>
      </c>
      <c r="X59" s="249">
        <v>3674</v>
      </c>
      <c r="Y59" s="250">
        <f>X59/DEFM_Région_Dépt!Z59</f>
        <v>0.15500147660633676</v>
      </c>
      <c r="Z59" s="247">
        <v>3750</v>
      </c>
      <c r="AA59" s="248">
        <f>Z59/DEFM_Région_Dépt!AA59</f>
        <v>0.1527432691132744</v>
      </c>
      <c r="AB59" s="249">
        <v>3828</v>
      </c>
      <c r="AC59" s="250">
        <f>AB59/DEFM_Région_Dépt!AB59</f>
        <v>0.15289982425307558</v>
      </c>
      <c r="AD59" s="247">
        <v>3862</v>
      </c>
      <c r="AE59" s="248">
        <f>AD59/DEFM_Région_Dépt!AC59</f>
        <v>0.1507886928002499</v>
      </c>
      <c r="AF59" s="249">
        <v>3967</v>
      </c>
      <c r="AG59" s="250">
        <f>AF59/DEFM_Région_Dépt!AD59</f>
        <v>0.15230160863055248</v>
      </c>
      <c r="AH59" s="247">
        <v>3933</v>
      </c>
      <c r="AI59" s="248">
        <f>AH59/DEFM_Région_Dépt!AE59</f>
        <v>0.15001716443529009</v>
      </c>
      <c r="AJ59" s="249">
        <v>3845</v>
      </c>
      <c r="AK59" s="250">
        <f>AJ59/DEFM_Région_Dépt!AF59</f>
        <v>0.14530818941083104</v>
      </c>
      <c r="AL59" s="247">
        <v>4021</v>
      </c>
      <c r="AM59" s="248">
        <f>AL59/DEFM_Région_Dépt!AG59</f>
        <v>0.14879366489046772</v>
      </c>
      <c r="AN59" s="249">
        <v>4123</v>
      </c>
      <c r="AO59" s="250">
        <f>AN59/DEFM_Région_Dépt!AH59</f>
        <v>0.15151403792444509</v>
      </c>
      <c r="AP59" s="247">
        <v>4188</v>
      </c>
      <c r="AQ59" s="248">
        <f>AP59/DEFM_Région_Dépt!AI59</f>
        <v>0.15453304306114166</v>
      </c>
      <c r="AR59" s="249">
        <v>4073</v>
      </c>
      <c r="AS59" s="250">
        <f>AR59/DEFM_Région_Dépt!AJ59</f>
        <v>0.15255253005730551</v>
      </c>
      <c r="AT59" s="247">
        <v>4143</v>
      </c>
      <c r="AU59" s="248">
        <f>AT59/DEFM_Région_Dépt!AK59</f>
        <v>0.15687239681938658</v>
      </c>
      <c r="AV59" s="249">
        <v>4119</v>
      </c>
      <c r="AW59" s="250">
        <f>AV59/DEFM_Région_Dépt!AL59</f>
        <v>0.15627134076940588</v>
      </c>
      <c r="AX59" s="247">
        <v>4135</v>
      </c>
      <c r="AY59" s="248">
        <f>AX59/DEFM_Région_Dépt!AM59</f>
        <v>0.15205560050011033</v>
      </c>
      <c r="AZ59" s="249">
        <v>4221</v>
      </c>
      <c r="BA59" s="250">
        <f>AZ59/DEFM_Région_Dépt!AN59</f>
        <v>0.1506423982869379</v>
      </c>
      <c r="BB59" s="247">
        <v>4082</v>
      </c>
      <c r="BC59" s="248">
        <f>BB59/DEFM_Région_Dépt!AO59</f>
        <v>0.14467481835902887</v>
      </c>
      <c r="BD59" s="249">
        <v>4467</v>
      </c>
      <c r="BE59" s="250">
        <f>BD59/DEFM_Région_Dépt!AP59</f>
        <v>0.15544420085603924</v>
      </c>
      <c r="BF59" s="247">
        <v>4502</v>
      </c>
      <c r="BG59" s="248">
        <f>BF59/DEFM_Région_Dépt!AQ59</f>
        <v>0.15444253859348198</v>
      </c>
      <c r="BH59" s="249">
        <v>4319</v>
      </c>
      <c r="BI59" s="250">
        <f>BH59/DEFM_Région_Dépt!AR59</f>
        <v>0.14809861811199121</v>
      </c>
      <c r="BJ59" s="247">
        <v>4599</v>
      </c>
      <c r="BK59" s="248">
        <f>BJ59/DEFM_Région_Dépt!AS59</f>
        <v>0.15437548252828034</v>
      </c>
      <c r="BL59" s="249">
        <v>4642</v>
      </c>
      <c r="BM59" s="250">
        <f>BL59/DEFM_Région_Dépt!AT59</f>
        <v>0.15614383262134615</v>
      </c>
      <c r="BN59" s="247">
        <v>4673</v>
      </c>
      <c r="BO59" s="248">
        <f>BN59/DEFM_Région_Dépt!AU59</f>
        <v>0.15770113390928725</v>
      </c>
      <c r="BP59" s="249">
        <v>4662</v>
      </c>
      <c r="BQ59" s="250">
        <f>BP59/DEFM_Région_Dépt!AV59</f>
        <v>0.15846901662191101</v>
      </c>
      <c r="BR59" s="247">
        <v>4760</v>
      </c>
      <c r="BS59" s="248">
        <f>BR59/DEFM_Région_Dépt!AW59</f>
        <v>0.16339981463046238</v>
      </c>
      <c r="BT59" s="249">
        <v>4822</v>
      </c>
      <c r="BU59" s="250">
        <f>BT59/DEFM_Région_Dépt!AX59</f>
        <v>0.1664537954365011</v>
      </c>
      <c r="BV59" s="247">
        <v>5023</v>
      </c>
      <c r="BW59" s="248">
        <f>BV59/DEFM_Région_Dépt!AY59</f>
        <v>0.16763449472700573</v>
      </c>
      <c r="BX59" s="249">
        <v>4840</v>
      </c>
      <c r="BY59" s="250">
        <f>BX59/DEFM_Région_Dépt!AZ59</f>
        <v>0.16198667960775126</v>
      </c>
      <c r="BZ59" s="247">
        <v>4959</v>
      </c>
      <c r="CA59" s="248">
        <f>BZ59/DEFM_Région_Dépt!BA59</f>
        <v>0.16264348966874384</v>
      </c>
      <c r="CB59" s="249">
        <v>5014</v>
      </c>
      <c r="CC59" s="250">
        <f>CB59/DEFM_Région_Dépt!BB59</f>
        <v>0.16333843698081246</v>
      </c>
      <c r="CD59" s="247">
        <v>5169</v>
      </c>
      <c r="CE59" s="248">
        <f>CD59/DEFM_Région_Dépt!BC59</f>
        <v>0.16803745001787979</v>
      </c>
      <c r="CF59" s="249">
        <v>5154</v>
      </c>
      <c r="CG59" s="250">
        <f>CF59/DEFM_Région_Dépt!BD59</f>
        <v>0.16586213554740298</v>
      </c>
      <c r="CH59" s="247">
        <v>5272</v>
      </c>
      <c r="CI59" s="248">
        <f>CH59/DEFM_Région_Dépt!BE59</f>
        <v>0.16784997930529466</v>
      </c>
      <c r="CJ59" s="249">
        <v>5314</v>
      </c>
      <c r="CK59" s="250">
        <f>CJ59/DEFM_Région_Dépt!BF59</f>
        <v>0.16951098918625793</v>
      </c>
      <c r="CL59" s="247">
        <v>5427</v>
      </c>
      <c r="CM59" s="248">
        <f>CL59/DEFM_Région_Dépt!BG59</f>
        <v>0.17433344041117893</v>
      </c>
      <c r="CN59" s="249">
        <v>5433</v>
      </c>
      <c r="CO59" s="250">
        <f>CN59/DEFM_Région_Dépt!BH59</f>
        <v>0.17496457555068917</v>
      </c>
      <c r="CP59" s="247">
        <v>5468</v>
      </c>
      <c r="CQ59" s="248">
        <f>CP59/DEFM_Région_Dépt!BI59</f>
        <v>0.17824428725103497</v>
      </c>
      <c r="CR59" s="249">
        <v>5455</v>
      </c>
      <c r="CS59" s="250">
        <f>CR59/DEFM_Région_Dépt!BJ59</f>
        <v>0.17861235715922857</v>
      </c>
      <c r="CT59" s="247">
        <v>5549</v>
      </c>
      <c r="CU59" s="248">
        <f>CT59/DEFM_Région_Dépt!BK59</f>
        <v>0.17743173242949414</v>
      </c>
      <c r="CV59" s="249">
        <v>5449</v>
      </c>
      <c r="CW59" s="250">
        <f>CV59/DEFM_Région_Dépt!BL59</f>
        <v>0.17213166540308314</v>
      </c>
      <c r="CX59" s="247">
        <v>5605</v>
      </c>
      <c r="CY59" s="248">
        <f>CX59/DEFM_Région_Dépt!BM59</f>
        <v>0.17537546933667084</v>
      </c>
      <c r="CZ59" s="249">
        <v>5731</v>
      </c>
      <c r="DA59" s="250">
        <f>CZ59/DEFM_Région_Dépt!BN59</f>
        <v>0.17849134172168929</v>
      </c>
      <c r="DB59" s="247">
        <v>5796</v>
      </c>
      <c r="DC59" s="248">
        <f>DB59/DEFM_Région_Dépt!BO59</f>
        <v>0.18019586507072904</v>
      </c>
      <c r="DD59" s="249">
        <v>5877</v>
      </c>
      <c r="DE59" s="250">
        <f>DD59/DEFM_Région_Dépt!BP59</f>
        <v>0.18093097715657902</v>
      </c>
      <c r="DF59" s="247">
        <v>6007</v>
      </c>
      <c r="DG59" s="248">
        <f>DF59/DEFM_Région_Dépt!BQ59</f>
        <v>0.18306768658763295</v>
      </c>
      <c r="DH59" s="249">
        <v>6034</v>
      </c>
      <c r="DI59" s="250">
        <f>DH59/DEFM_Région_Dépt!BR59</f>
        <v>0.18455985807793479</v>
      </c>
      <c r="DJ59" s="247">
        <v>6151</v>
      </c>
      <c r="DK59" s="248">
        <f>DJ59/DEFM_Région_Dépt!BS59</f>
        <v>0.18809822329592368</v>
      </c>
      <c r="DL59" s="249">
        <v>6167</v>
      </c>
      <c r="DM59" s="250">
        <f>DL59/DEFM_Région_Dépt!BT59</f>
        <v>0.18869136860141358</v>
      </c>
      <c r="DN59" s="247">
        <v>6232</v>
      </c>
      <c r="DO59" s="248">
        <f>DN59/DEFM_Région_Dépt!BU59</f>
        <v>0.19133585091031899</v>
      </c>
      <c r="DP59" s="249">
        <v>6228</v>
      </c>
      <c r="DQ59" s="250">
        <f>DP59/DEFM_Région_Dépt!BV59</f>
        <v>0.19216884198833659</v>
      </c>
      <c r="DR59" s="247">
        <v>6118</v>
      </c>
      <c r="DS59" s="248">
        <f>DR59/DEFM_Région_Dépt!BW59</f>
        <v>0.18648459170299023</v>
      </c>
      <c r="DT59" s="249">
        <v>6058</v>
      </c>
      <c r="DU59" s="250">
        <f>DT59/DEFM_Région_Dépt!BX59</f>
        <v>0.18353126514784296</v>
      </c>
      <c r="DV59" s="247">
        <v>6086</v>
      </c>
      <c r="DW59" s="248">
        <f>DV59/DEFM_Région_Dépt!BY59</f>
        <v>0.18324701914970493</v>
      </c>
      <c r="DX59" s="249">
        <v>6024</v>
      </c>
      <c r="DY59" s="250">
        <f>DX59/DEFM_Région_Dépt!BZ59</f>
        <v>0.18159346456455552</v>
      </c>
      <c r="DZ59" s="247">
        <v>6071</v>
      </c>
      <c r="EA59" s="248">
        <f>DZ59/DEFM_Région_Dépt!CA59</f>
        <v>0.18332528083101823</v>
      </c>
      <c r="EB59" s="249">
        <v>6037</v>
      </c>
      <c r="EC59" s="251">
        <f>EB59/DEFM_Région_Dépt!CB59</f>
        <v>0.18156937050738367</v>
      </c>
      <c r="ED59" s="252">
        <v>4999</v>
      </c>
      <c r="EE59" s="248">
        <f>ED59/DEFM_Région_Dépt!CC59</f>
        <v>0.15035038647778881</v>
      </c>
      <c r="EF59" s="249">
        <v>4927</v>
      </c>
      <c r="EG59" s="250">
        <f>EF59/DEFM_Région_Dépt!CD59</f>
        <v>0.14872166379908841</v>
      </c>
      <c r="EH59" s="247">
        <v>5025</v>
      </c>
      <c r="EI59" s="248">
        <f>EH59/DEFM_Région_Dépt!CE59</f>
        <v>0.15330404539630241</v>
      </c>
      <c r="EJ59" s="249">
        <v>4937</v>
      </c>
      <c r="EK59" s="250">
        <f>EJ59/DEFM_Région_Dépt!CF59</f>
        <v>0.15399731744595901</v>
      </c>
      <c r="EL59" s="247">
        <v>4811</v>
      </c>
      <c r="EM59" s="248">
        <f>EL59/DEFM_Région_Dépt!CG59</f>
        <v>0.15276895719547823</v>
      </c>
      <c r="EN59" s="249">
        <v>4665</v>
      </c>
      <c r="EO59" s="250">
        <f>EN59/DEFM_Région_Dépt!CH59</f>
        <v>0.14912729365130106</v>
      </c>
      <c r="EP59" s="247">
        <v>4662</v>
      </c>
      <c r="EQ59" s="248">
        <f>EP59/DEFM_Région_Dépt!CI59</f>
        <v>0.14728927082016935</v>
      </c>
      <c r="ER59" s="249">
        <v>4709</v>
      </c>
      <c r="ES59" s="250">
        <f>ER59/DEFM_Région_Dépt!CJ59</f>
        <v>0.1466156049567221</v>
      </c>
      <c r="ET59" s="247">
        <v>4705</v>
      </c>
      <c r="EU59" s="248">
        <f>ET59/DEFM_Région_Dépt!CK59</f>
        <v>0.14609079053592497</v>
      </c>
      <c r="EV59" s="249">
        <v>4569</v>
      </c>
      <c r="EW59" s="250">
        <f>EV59/DEFM_Région_Dépt!CL59</f>
        <v>0.14298231888593335</v>
      </c>
      <c r="EX59" s="247">
        <v>4649</v>
      </c>
      <c r="EY59" s="248">
        <f>EX59/DEFM_Région_Dépt!CM59</f>
        <v>0.14543122595176275</v>
      </c>
      <c r="EZ59" s="249">
        <v>4573</v>
      </c>
      <c r="FA59" s="250">
        <f>EZ59/DEFM_Région_Dépt!CN59</f>
        <v>0.14283929408089957</v>
      </c>
      <c r="FB59" s="247">
        <v>4739</v>
      </c>
      <c r="FC59" s="248">
        <f>FB59/DEFM_Région_Dépt!CO59</f>
        <v>0.14643717940794759</v>
      </c>
      <c r="FD59" s="249">
        <v>4882</v>
      </c>
      <c r="FE59" s="250">
        <f>FD59/DEFM_Région_Dépt!CP59</f>
        <v>0.15023387493845397</v>
      </c>
      <c r="FF59" s="247">
        <v>4862</v>
      </c>
      <c r="FG59" s="248">
        <f>FF59/DEFM_Région_Dépt!CQ59</f>
        <v>0.15074566706972994</v>
      </c>
      <c r="FH59" s="249">
        <v>4815</v>
      </c>
      <c r="FI59" s="250">
        <f>FH59/DEFM_Région_Dépt!CR59</f>
        <v>0.15088840838582307</v>
      </c>
      <c r="FJ59" s="247">
        <v>4921</v>
      </c>
      <c r="FK59" s="248">
        <f>FJ59/DEFM_Région_Dépt!CS59</f>
        <v>0.15459286252827342</v>
      </c>
      <c r="FL59" s="249">
        <v>4932</v>
      </c>
      <c r="FM59" s="250">
        <f>FL59/DEFM_Région_Dépt!CT59</f>
        <v>0.15557378083401679</v>
      </c>
      <c r="FN59" s="247">
        <v>4826</v>
      </c>
      <c r="FO59" s="248">
        <f>FN59/DEFM_Région_Dépt!CU59</f>
        <v>0.15091153569530005</v>
      </c>
      <c r="FP59" s="253">
        <v>4806</v>
      </c>
      <c r="FQ59" s="254">
        <f>FP59/DEFM_Région_Dépt!CV59</f>
        <v>0.14789057451457058</v>
      </c>
      <c r="FR59" s="247">
        <v>4705</v>
      </c>
      <c r="FS59" s="248">
        <f>FR59/DEFM_Région_Dépt!CW59</f>
        <v>0.14469354491496755</v>
      </c>
      <c r="FT59" s="253">
        <v>4798</v>
      </c>
      <c r="FU59" s="254">
        <f>FT59/DEFM_Région_Dépt!CX59</f>
        <v>0.14785824345146378</v>
      </c>
      <c r="FV59" s="247">
        <v>4819</v>
      </c>
      <c r="FW59" s="248">
        <f>FV59/DEFM_Région_Dépt!CY59</f>
        <v>0.14861072562987634</v>
      </c>
      <c r="FX59" s="255">
        <v>4684</v>
      </c>
      <c r="FY59" s="256">
        <f>FX59/DEFM_Région_Dépt!CZ59</f>
        <v>0.14462593015716182</v>
      </c>
      <c r="FZ59" s="450">
        <v>4786</v>
      </c>
      <c r="GA59" s="420">
        <f>FZ59/DEFM_Région_Dépt!DA59</f>
        <v>0.14686387627347489</v>
      </c>
      <c r="GB59" s="452">
        <v>4808</v>
      </c>
      <c r="GC59" s="420">
        <f>GB59/DEFM_Région_Dépt!DB59</f>
        <v>0.14856930968419751</v>
      </c>
      <c r="GD59" s="452">
        <v>4830</v>
      </c>
      <c r="GE59" s="420">
        <f>GD59/DEFM_Région_Dépt!DC59</f>
        <v>0.15063622754491018</v>
      </c>
      <c r="GF59" s="452">
        <v>4712</v>
      </c>
      <c r="GG59" s="420">
        <f>GF59/DEFM_Région_Dépt!DD59</f>
        <v>0.14902432081976028</v>
      </c>
      <c r="GH59" s="452">
        <v>4748</v>
      </c>
      <c r="GI59" s="420">
        <f>GH59/DEFM_Région_Dépt!DE59</f>
        <v>0.15039118178074815</v>
      </c>
      <c r="GJ59" s="452">
        <v>4711</v>
      </c>
      <c r="GK59" s="420">
        <f>GJ59/DEFM_Région_Dépt!DF59</f>
        <v>0.15046791657350922</v>
      </c>
      <c r="GL59" s="452">
        <v>4634</v>
      </c>
      <c r="GM59" s="420">
        <f>GL59/DEFM_Région_Dépt!DG59</f>
        <v>0.14660381536904046</v>
      </c>
      <c r="GN59" s="452">
        <v>4656</v>
      </c>
      <c r="GO59" s="420">
        <f>GN59/DEFM_Région_Dépt!DH59</f>
        <v>0.14556823511020792</v>
      </c>
      <c r="GP59" s="452">
        <v>4624</v>
      </c>
      <c r="GQ59" s="420">
        <f>GP59/DEFM_Région_Dépt!DI59</f>
        <v>0.14513952101447</v>
      </c>
      <c r="GR59" s="452">
        <v>4730</v>
      </c>
      <c r="GS59" s="420">
        <f>GR59/DEFM_Région_Dépt!DJ59</f>
        <v>0.14887322170464559</v>
      </c>
      <c r="GT59" s="452">
        <v>4698</v>
      </c>
      <c r="GU59" s="420">
        <f>GT59/DEFM_Région_Dépt!DK59</f>
        <v>0.14861915156116542</v>
      </c>
      <c r="GV59" s="497">
        <v>4595</v>
      </c>
      <c r="GW59" s="498">
        <f>GV59/DEFM_Région_Dépt!DL59</f>
        <v>0.14508999052731292</v>
      </c>
      <c r="GX59" s="450">
        <v>4758</v>
      </c>
      <c r="GY59" s="420">
        <f>GX59/DEFM_Région_Dépt!DM59</f>
        <v>0.14986770820209147</v>
      </c>
      <c r="GZ59" s="452">
        <v>4792</v>
      </c>
      <c r="HA59" s="420">
        <f>GZ59/DEFM_Région_Dépt!DN59</f>
        <v>0.15147300543684411</v>
      </c>
      <c r="HB59" s="452">
        <v>4835</v>
      </c>
      <c r="HC59" s="420">
        <f>HB59/DEFM_Région_Dépt!DO59</f>
        <v>0.15418712928120415</v>
      </c>
      <c r="HD59" s="452">
        <v>4784</v>
      </c>
      <c r="HE59" s="420">
        <f>HD59/DEFM_Région_Dépt!DP59</f>
        <v>0.15430764764700192</v>
      </c>
      <c r="HF59" s="452">
        <v>4734</v>
      </c>
      <c r="HG59" s="420">
        <f>HF59/DEFM_Région_Dépt!DQ59</f>
        <v>0.15403136591397149</v>
      </c>
      <c r="HH59" s="452">
        <v>4682</v>
      </c>
      <c r="HI59" s="420">
        <f>HH59/DEFM_Région_Dépt!DR59</f>
        <v>0.15292657434021426</v>
      </c>
      <c r="HJ59" s="452">
        <v>4694</v>
      </c>
      <c r="HK59" s="420">
        <f>HJ59/DEFM_Région_Dépt!DS59</f>
        <v>0.15096645547229279</v>
      </c>
      <c r="HL59" s="452">
        <v>4645</v>
      </c>
      <c r="HM59" s="420">
        <f>HL59/DEFM_Région_Dépt!DT59</f>
        <v>0.14813751754050261</v>
      </c>
      <c r="HN59" s="452">
        <v>4558</v>
      </c>
      <c r="HO59" s="420">
        <f>HN59/DEFM_Région_Dépt!DU59</f>
        <v>0.14704648836984224</v>
      </c>
      <c r="HP59" s="452">
        <v>4517</v>
      </c>
      <c r="HQ59" s="420">
        <f>HP59/DEFM_Région_Dépt!DV59</f>
        <v>0.14655591966516338</v>
      </c>
      <c r="HR59" s="452">
        <v>4536</v>
      </c>
      <c r="HS59" s="420">
        <f>HR59/DEFM_Région_Dépt!DW59</f>
        <v>0.14848762603116408</v>
      </c>
      <c r="HT59" s="452">
        <v>4484</v>
      </c>
      <c r="HU59" s="455">
        <f>HT59/DEFM_Région_Dépt!DX59</f>
        <v>0.14633509562039032</v>
      </c>
      <c r="HV59" s="450">
        <v>4674</v>
      </c>
      <c r="HW59" s="420">
        <f>HV59/DEFM_Région_Dépt!DY59</f>
        <v>0.15263536019855006</v>
      </c>
      <c r="HX59" s="452">
        <v>4571</v>
      </c>
      <c r="HY59" s="420">
        <f>HX59/DEFM_Région_Dépt!DZ59</f>
        <v>0.1517344398340249</v>
      </c>
      <c r="HZ59" s="452">
        <v>4740</v>
      </c>
      <c r="IA59" s="420">
        <f>HZ59/DEFM_Région_Dépt!EA59</f>
        <v>0.15358693538979976</v>
      </c>
      <c r="IB59" s="452">
        <v>4922</v>
      </c>
      <c r="IC59" s="420">
        <f>IB59/DEFM_Région_Dépt!EB59</f>
        <v>0.15586800937361453</v>
      </c>
      <c r="ID59" s="452">
        <v>4956</v>
      </c>
      <c r="IE59" s="420">
        <f>ID59/DEFM_Région_Dépt!EC59</f>
        <v>0.15787461773700306</v>
      </c>
      <c r="IF59" s="452">
        <v>4889</v>
      </c>
      <c r="IG59" s="420">
        <f>IF59/DEFM_Région_Dépt!ED59</f>
        <v>0.15608338920282222</v>
      </c>
      <c r="IH59" s="452">
        <v>5034</v>
      </c>
      <c r="II59" s="420">
        <f>IH59/DEFM_Région_Dépt!EE59</f>
        <v>0.15993137628669463</v>
      </c>
      <c r="IJ59" s="452">
        <v>5103</v>
      </c>
      <c r="IK59" s="420">
        <f>IJ59/DEFM_Région_Dépt!EF59</f>
        <v>0.16092207751253509</v>
      </c>
      <c r="IL59" s="452"/>
      <c r="IM59" s="420" t="e">
        <f>IL59/DEFM_Région_Dépt!EG59</f>
        <v>#DIV/0!</v>
      </c>
      <c r="IN59" s="452"/>
      <c r="IO59" s="420" t="e">
        <f>IN59/DEFM_Région_Dépt!EH59</f>
        <v>#DIV/0!</v>
      </c>
      <c r="IP59" s="452"/>
      <c r="IQ59" s="420" t="e">
        <f>IP59/DEFM_Région_Dépt!EI59</f>
        <v>#DIV/0!</v>
      </c>
      <c r="IR59" s="452"/>
      <c r="IS59" s="455" t="e">
        <f>IR59/DEFM_Région_Dépt!EJ59</f>
        <v>#DIV/0!</v>
      </c>
    </row>
    <row r="60" spans="1:253" s="243" customFormat="1" ht="11.5" customHeight="1" x14ac:dyDescent="0.35">
      <c r="A60" s="258" t="s">
        <v>334</v>
      </c>
      <c r="B60" s="258">
        <f>SUM(B50:B59)</f>
        <v>52634</v>
      </c>
      <c r="C60" s="259">
        <f>B60/DEFM_Région_Dépt!O60</f>
        <v>0.15912423323548175</v>
      </c>
      <c r="D60" s="258">
        <f t="shared" ref="D60:BN60" si="0">SUM(D50:D59)</f>
        <v>53703</v>
      </c>
      <c r="E60" s="259">
        <f>D60/DEFM_Région_Dépt!P60</f>
        <v>0.1589029503404239</v>
      </c>
      <c r="F60" s="258">
        <f t="shared" si="0"/>
        <v>53882</v>
      </c>
      <c r="G60" s="259">
        <f>F60/DEFM_Région_Dépt!Q60</f>
        <v>0.15735186753497066</v>
      </c>
      <c r="H60" s="258">
        <f t="shared" si="0"/>
        <v>53661</v>
      </c>
      <c r="I60" s="259">
        <f>H60/DEFM_Région_Dépt!R60</f>
        <v>0.15679576898914488</v>
      </c>
      <c r="J60" s="258">
        <f t="shared" si="0"/>
        <v>54949</v>
      </c>
      <c r="K60" s="259">
        <f>J60/DEFM_Région_Dépt!S60</f>
        <v>0.16001875413158761</v>
      </c>
      <c r="L60" s="258">
        <f t="shared" si="0"/>
        <v>53974</v>
      </c>
      <c r="M60" s="259">
        <f>L60/DEFM_Région_Dépt!T60</f>
        <v>0.15562090937923478</v>
      </c>
      <c r="N60" s="258">
        <f t="shared" si="0"/>
        <v>56892</v>
      </c>
      <c r="O60" s="259">
        <f>N60/DEFM_Région_Dépt!U60</f>
        <v>0.16083953646821347</v>
      </c>
      <c r="P60" s="258">
        <f t="shared" si="0"/>
        <v>57028</v>
      </c>
      <c r="Q60" s="259">
        <f>P60/DEFM_Région_Dépt!V60</f>
        <v>0.16211913601655645</v>
      </c>
      <c r="R60" s="258">
        <f t="shared" si="0"/>
        <v>57674</v>
      </c>
      <c r="S60" s="259">
        <f>R60/DEFM_Région_Dépt!W60</f>
        <v>0.1656908429622905</v>
      </c>
      <c r="T60" s="258">
        <f t="shared" si="0"/>
        <v>56657</v>
      </c>
      <c r="U60" s="259">
        <f>T60/DEFM_Région_Dépt!X60</f>
        <v>0.16591892794180524</v>
      </c>
      <c r="V60" s="258">
        <f t="shared" si="0"/>
        <v>57214</v>
      </c>
      <c r="W60" s="259">
        <f>V60/DEFM_Région_Dépt!Y60</f>
        <v>0.16875344724353245</v>
      </c>
      <c r="X60" s="258">
        <f t="shared" si="0"/>
        <v>55166</v>
      </c>
      <c r="Y60" s="259">
        <f>X60/DEFM_Région_Dépt!Z60</f>
        <v>0.16417768307272912</v>
      </c>
      <c r="Z60" s="258">
        <f t="shared" si="0"/>
        <v>55490</v>
      </c>
      <c r="AA60" s="259">
        <f>Z60/DEFM_Région_Dépt!AA60</f>
        <v>0.16102073624402954</v>
      </c>
      <c r="AB60" s="258">
        <f t="shared" si="0"/>
        <v>56047</v>
      </c>
      <c r="AC60" s="259">
        <f>AB60/DEFM_Région_Dépt!AB60</f>
        <v>0.1596107624135692</v>
      </c>
      <c r="AD60" s="258">
        <f t="shared" si="0"/>
        <v>56033</v>
      </c>
      <c r="AE60" s="259">
        <f>AD60/DEFM_Région_Dépt!AC60</f>
        <v>0.15718501562508766</v>
      </c>
      <c r="AF60" s="258">
        <f t="shared" si="0"/>
        <v>56421</v>
      </c>
      <c r="AG60" s="259">
        <f>AF60/DEFM_Région_Dépt!AD60</f>
        <v>0.15761288592403874</v>
      </c>
      <c r="AH60" s="258">
        <f t="shared" si="0"/>
        <v>57754</v>
      </c>
      <c r="AI60" s="259">
        <f>AH60/DEFM_Région_Dépt!AE60</f>
        <v>0.1598677964131196</v>
      </c>
      <c r="AJ60" s="258">
        <f t="shared" si="0"/>
        <v>56988</v>
      </c>
      <c r="AK60" s="259">
        <f>AJ60/DEFM_Région_Dépt!AF60</f>
        <v>0.15643451836845615</v>
      </c>
      <c r="AL60" s="258">
        <f t="shared" si="0"/>
        <v>59175</v>
      </c>
      <c r="AM60" s="259">
        <f>AL60/DEFM_Région_Dépt!AG60</f>
        <v>0.15888721223089192</v>
      </c>
      <c r="AN60" s="258">
        <f t="shared" si="0"/>
        <v>60273</v>
      </c>
      <c r="AO60" s="259">
        <f>AN60/DEFM_Région_Dépt!AH60</f>
        <v>0.16172422120260807</v>
      </c>
      <c r="AP60" s="258">
        <f t="shared" si="0"/>
        <v>61286</v>
      </c>
      <c r="AQ60" s="259">
        <f>AP60/DEFM_Région_Dépt!AI60</f>
        <v>0.16564723943791404</v>
      </c>
      <c r="AR60" s="258">
        <f t="shared" si="0"/>
        <v>59574</v>
      </c>
      <c r="AS60" s="259">
        <f>AR60/DEFM_Région_Dépt!AJ60</f>
        <v>0.16325087758239409</v>
      </c>
      <c r="AT60" s="258">
        <f t="shared" si="0"/>
        <v>60421</v>
      </c>
      <c r="AU60" s="259">
        <f>AT60/DEFM_Région_Dépt!AK60</f>
        <v>0.16693189667081088</v>
      </c>
      <c r="AV60" s="258">
        <f t="shared" si="0"/>
        <v>60217</v>
      </c>
      <c r="AW60" s="259">
        <f>AV60/DEFM_Région_Dépt!AL60</f>
        <v>0.16620893907484743</v>
      </c>
      <c r="AX60" s="258">
        <f t="shared" si="0"/>
        <v>60949</v>
      </c>
      <c r="AY60" s="259">
        <f>AX60/DEFM_Région_Dépt!AM60</f>
        <v>0.1630707570138967</v>
      </c>
      <c r="AZ60" s="258">
        <f t="shared" si="0"/>
        <v>62289</v>
      </c>
      <c r="BA60" s="259">
        <f>AZ60/DEFM_Région_Dépt!AN60</f>
        <v>0.1626824624497567</v>
      </c>
      <c r="BB60" s="258">
        <f t="shared" si="0"/>
        <v>62079</v>
      </c>
      <c r="BC60" s="259">
        <f>BB60/DEFM_Région_Dépt!AO60</f>
        <v>0.16042370319069485</v>
      </c>
      <c r="BD60" s="258">
        <f t="shared" si="0"/>
        <v>64748</v>
      </c>
      <c r="BE60" s="259">
        <f>BD60/DEFM_Région_Dépt!AP60</f>
        <v>0.1642545656569244</v>
      </c>
      <c r="BF60" s="258">
        <f t="shared" si="0"/>
        <v>65345</v>
      </c>
      <c r="BG60" s="259">
        <f>BF60/DEFM_Région_Dépt!AQ60</f>
        <v>0.16436181986477785</v>
      </c>
      <c r="BH60" s="258">
        <f t="shared" si="0"/>
        <v>64425</v>
      </c>
      <c r="BI60" s="259">
        <f>BH60/DEFM_Région_Dépt!AR60</f>
        <v>0.16119588959864287</v>
      </c>
      <c r="BJ60" s="258">
        <f t="shared" si="0"/>
        <v>69309</v>
      </c>
      <c r="BK60" s="259">
        <f>BJ60/DEFM_Région_Dépt!AS60</f>
        <v>0.16812330352139837</v>
      </c>
      <c r="BL60" s="258">
        <f t="shared" si="0"/>
        <v>70036</v>
      </c>
      <c r="BM60" s="259">
        <f>BL60/DEFM_Région_Dépt!AT60</f>
        <v>0.17002124173089761</v>
      </c>
      <c r="BN60" s="258">
        <f t="shared" si="0"/>
        <v>70109</v>
      </c>
      <c r="BO60" s="259">
        <f>BN60/DEFM_Région_Dépt!AU60</f>
        <v>0.17111859608015426</v>
      </c>
      <c r="BP60" s="258">
        <f t="shared" ref="BP60:DZ60" si="1">SUM(BP50:BP59)</f>
        <v>71106</v>
      </c>
      <c r="BQ60" s="259">
        <f>BP60/DEFM_Région_Dépt!AV60</f>
        <v>0.17455622028069021</v>
      </c>
      <c r="BR60" s="258">
        <f t="shared" si="1"/>
        <v>71660</v>
      </c>
      <c r="BS60" s="259">
        <f>BR60/DEFM_Région_Dépt!AW60</f>
        <v>0.17811470825824893</v>
      </c>
      <c r="BT60" s="258">
        <f t="shared" si="1"/>
        <v>71317</v>
      </c>
      <c r="BU60" s="259">
        <f>BT60/DEFM_Région_Dépt!AX60</f>
        <v>0.17848973115292399</v>
      </c>
      <c r="BV60" s="258">
        <f t="shared" si="1"/>
        <v>73197</v>
      </c>
      <c r="BW60" s="259">
        <f>BV60/DEFM_Région_Dépt!AY60</f>
        <v>0.17775581372758534</v>
      </c>
      <c r="BX60" s="258">
        <f t="shared" si="1"/>
        <v>71642</v>
      </c>
      <c r="BY60" s="259">
        <f>BX60/DEFM_Région_Dépt!AZ60</f>
        <v>0.17369947241834122</v>
      </c>
      <c r="BZ60" s="258">
        <f t="shared" si="1"/>
        <v>73053</v>
      </c>
      <c r="CA60" s="259">
        <f>BZ60/DEFM_Région_Dépt!BA60</f>
        <v>0.174258923097841</v>
      </c>
      <c r="CB60" s="258">
        <f t="shared" si="1"/>
        <v>74157</v>
      </c>
      <c r="CC60" s="259">
        <f>CB60/DEFM_Région_Dépt!BB60</f>
        <v>0.17566463184974096</v>
      </c>
      <c r="CD60" s="258">
        <f t="shared" si="1"/>
        <v>75265</v>
      </c>
      <c r="CE60" s="259">
        <f>CD60/DEFM_Région_Dépt!BC60</f>
        <v>0.17868165156781191</v>
      </c>
      <c r="CF60" s="258">
        <f t="shared" si="1"/>
        <v>74394</v>
      </c>
      <c r="CG60" s="259">
        <f>CF60/DEFM_Région_Dépt!BD60</f>
        <v>0.1753587011095161</v>
      </c>
      <c r="CH60" s="258">
        <f t="shared" si="1"/>
        <v>77205</v>
      </c>
      <c r="CI60" s="259">
        <f>CH60/DEFM_Région_Dépt!BE60</f>
        <v>0.17895097941501653</v>
      </c>
      <c r="CJ60" s="258">
        <f t="shared" si="1"/>
        <v>77637</v>
      </c>
      <c r="CK60" s="259">
        <f>CJ60/DEFM_Région_Dépt!BF60</f>
        <v>0.18098173095527267</v>
      </c>
      <c r="CL60" s="258">
        <f t="shared" si="1"/>
        <v>79486</v>
      </c>
      <c r="CM60" s="259">
        <f>CL60/DEFM_Région_Dépt!BG60</f>
        <v>0.18663942894712127</v>
      </c>
      <c r="CN60" s="258">
        <f t="shared" si="1"/>
        <v>79719</v>
      </c>
      <c r="CO60" s="259">
        <f>CN60/DEFM_Région_Dépt!BH60</f>
        <v>0.18847124075304331</v>
      </c>
      <c r="CP60" s="258">
        <f t="shared" si="1"/>
        <v>79783</v>
      </c>
      <c r="CQ60" s="259">
        <f>CP60/DEFM_Région_Dépt!BI60</f>
        <v>0.19001155078176168</v>
      </c>
      <c r="CR60" s="258">
        <f t="shared" si="1"/>
        <v>79564</v>
      </c>
      <c r="CS60" s="259">
        <f>CR60/DEFM_Région_Dépt!BJ60</f>
        <v>0.19067018783280532</v>
      </c>
      <c r="CT60" s="258">
        <f t="shared" si="1"/>
        <v>81172</v>
      </c>
      <c r="CU60" s="259">
        <f>CT60/DEFM_Région_Dépt!BK60</f>
        <v>0.18941743381520762</v>
      </c>
      <c r="CV60" s="258">
        <f t="shared" si="1"/>
        <v>80516</v>
      </c>
      <c r="CW60" s="259">
        <f>CV60/DEFM_Région_Dépt!BL60</f>
        <v>0.18561568359852273</v>
      </c>
      <c r="CX60" s="258">
        <f t="shared" si="1"/>
        <v>82844</v>
      </c>
      <c r="CY60" s="259">
        <f>CX60/DEFM_Région_Dépt!BM60</f>
        <v>0.18834945275803583</v>
      </c>
      <c r="CZ60" s="258">
        <f t="shared" si="1"/>
        <v>83619</v>
      </c>
      <c r="DA60" s="259">
        <f>CZ60/DEFM_Région_Dépt!BN60</f>
        <v>0.18862336232720972</v>
      </c>
      <c r="DB60" s="258">
        <f t="shared" si="1"/>
        <v>84411</v>
      </c>
      <c r="DC60" s="259">
        <f>DB60/DEFM_Région_Dépt!BO60</f>
        <v>0.19035752783954321</v>
      </c>
      <c r="DD60" s="258">
        <f t="shared" si="1"/>
        <v>85533</v>
      </c>
      <c r="DE60" s="259">
        <f>DD60/DEFM_Région_Dépt!BP60</f>
        <v>0.19087926802053112</v>
      </c>
      <c r="DF60" s="258">
        <f t="shared" si="1"/>
        <v>87895</v>
      </c>
      <c r="DG60" s="259">
        <f>DF60/DEFM_Région_Dépt!BQ60</f>
        <v>0.19325482504936084</v>
      </c>
      <c r="DH60" s="258">
        <f t="shared" si="1"/>
        <v>87517</v>
      </c>
      <c r="DI60" s="259">
        <f>DH60/DEFM_Région_Dépt!BR60</f>
        <v>0.19279632546509962</v>
      </c>
      <c r="DJ60" s="258">
        <f t="shared" si="1"/>
        <v>89483</v>
      </c>
      <c r="DK60" s="259">
        <f>DJ60/DEFM_Région_Dépt!BS60</f>
        <v>0.19794977978051051</v>
      </c>
      <c r="DL60" s="258">
        <f t="shared" si="1"/>
        <v>89380</v>
      </c>
      <c r="DM60" s="259">
        <f>DL60/DEFM_Région_Dépt!BT60</f>
        <v>0.19829349567161994</v>
      </c>
      <c r="DN60" s="258">
        <f t="shared" si="1"/>
        <v>89881</v>
      </c>
      <c r="DO60" s="259">
        <f>DN60/DEFM_Région_Dépt!BU60</f>
        <v>0.19944303909821151</v>
      </c>
      <c r="DP60" s="258">
        <f t="shared" si="1"/>
        <v>89499</v>
      </c>
      <c r="DQ60" s="259">
        <f>DP60/DEFM_Région_Dépt!BV60</f>
        <v>0.20002234911553377</v>
      </c>
      <c r="DR60" s="258">
        <f t="shared" si="1"/>
        <v>88209</v>
      </c>
      <c r="DS60" s="259">
        <f>DR60/DEFM_Région_Dépt!BW60</f>
        <v>0.19369182427224757</v>
      </c>
      <c r="DT60" s="258">
        <f t="shared" si="1"/>
        <v>87366</v>
      </c>
      <c r="DU60" s="259">
        <f>DT60/DEFM_Région_Dépt!BX60</f>
        <v>0.19035811711798081</v>
      </c>
      <c r="DV60" s="258">
        <f t="shared" si="1"/>
        <v>89008</v>
      </c>
      <c r="DW60" s="259">
        <f>DV60/DEFM_Région_Dépt!BY60</f>
        <v>0.1925217432682928</v>
      </c>
      <c r="DX60" s="258">
        <f t="shared" si="1"/>
        <v>89051</v>
      </c>
      <c r="DY60" s="259">
        <f>DX60/DEFM_Région_Dépt!BZ60</f>
        <v>0.19231525093565016</v>
      </c>
      <c r="DZ60" s="258">
        <f t="shared" si="1"/>
        <v>90021</v>
      </c>
      <c r="EA60" s="259">
        <f>DZ60/DEFM_Région_Dépt!CA60</f>
        <v>0.19528899282588841</v>
      </c>
      <c r="EB60" s="258">
        <f t="shared" ref="EB60" si="2">SUM(EB50:EB59)</f>
        <v>89458</v>
      </c>
      <c r="EC60" s="260">
        <f>EB60/DEFM_Région_Dépt!CB60</f>
        <v>0.1924353533115496</v>
      </c>
      <c r="ED60" s="261">
        <v>73625</v>
      </c>
      <c r="EE60" s="259">
        <f>ED60/DEFM_Région_Dépt!CC60</f>
        <v>0.15766807577490247</v>
      </c>
      <c r="EF60" s="258">
        <v>73410</v>
      </c>
      <c r="EG60" s="259">
        <f>EF60/DEFM_Région_Dépt!CD60</f>
        <v>0.15749872881083204</v>
      </c>
      <c r="EH60" s="258">
        <v>73863</v>
      </c>
      <c r="EI60" s="259">
        <f>EH60/DEFM_Région_Dépt!CE60</f>
        <v>0.1600092717555896</v>
      </c>
      <c r="EJ60" s="258">
        <v>72383</v>
      </c>
      <c r="EK60" s="259">
        <f>EJ60/DEFM_Région_Dépt!CF60</f>
        <v>0.15982962223655039</v>
      </c>
      <c r="EL60" s="258">
        <v>71831</v>
      </c>
      <c r="EM60" s="259">
        <f>EL60/DEFM_Région_Dépt!CG60</f>
        <v>0.16016437635317279</v>
      </c>
      <c r="EN60" s="258">
        <v>70136</v>
      </c>
      <c r="EO60" s="259">
        <f>EN60/DEFM_Région_Dépt!CH60</f>
        <v>0.15749820912481782</v>
      </c>
      <c r="EP60" s="258">
        <v>69293</v>
      </c>
      <c r="EQ60" s="259">
        <f>EP60/DEFM_Région_Dépt!CI60</f>
        <v>0.15295016146370213</v>
      </c>
      <c r="ER60" s="258">
        <v>69886</v>
      </c>
      <c r="ES60" s="259">
        <f>ER60/DEFM_Région_Dépt!CJ60</f>
        <v>0.15074275631941433</v>
      </c>
      <c r="ET60" s="258">
        <v>70219</v>
      </c>
      <c r="EU60" s="259">
        <f>ET60/DEFM_Région_Dépt!CK60</f>
        <v>0.15118807702907539</v>
      </c>
      <c r="EV60" s="258">
        <v>69418</v>
      </c>
      <c r="EW60" s="259">
        <f>EV60/DEFM_Région_Dépt!CL60</f>
        <v>0.15015368375970392</v>
      </c>
      <c r="EX60" s="258">
        <v>70070</v>
      </c>
      <c r="EY60" s="259">
        <f>EX60/DEFM_Région_Dépt!CM60</f>
        <v>0.15166371217876709</v>
      </c>
      <c r="EZ60" s="258">
        <v>69925</v>
      </c>
      <c r="FA60" s="259">
        <f>EZ60/DEFM_Région_Dépt!CN60</f>
        <v>0.15053983358270812</v>
      </c>
      <c r="FB60" s="258">
        <v>72839</v>
      </c>
      <c r="FC60" s="259">
        <f>FB60/DEFM_Région_Dépt!CO60</f>
        <v>0.15449765302031787</v>
      </c>
      <c r="FD60" s="258">
        <v>73686</v>
      </c>
      <c r="FE60" s="259">
        <f>FD60/DEFM_Région_Dépt!CP60</f>
        <v>0.15632537980282712</v>
      </c>
      <c r="FF60" s="258">
        <v>74087</v>
      </c>
      <c r="FG60" s="259">
        <f>FF60/DEFM_Région_Dépt!CQ60</f>
        <v>0.15882002383790225</v>
      </c>
      <c r="FH60" s="258">
        <v>72836</v>
      </c>
      <c r="FI60" s="259">
        <f>FH60/DEFM_Région_Dépt!CR60</f>
        <v>0.15783064128178348</v>
      </c>
      <c r="FJ60" s="258">
        <v>73589</v>
      </c>
      <c r="FK60" s="259">
        <f>FJ60/DEFM_Région_Dépt!CS60</f>
        <v>0.15999312970294663</v>
      </c>
      <c r="FL60" s="258">
        <v>72295</v>
      </c>
      <c r="FM60" s="259">
        <f>FL60/DEFM_Région_Dépt!CT60</f>
        <v>0.1583673236919006</v>
      </c>
      <c r="FN60" s="258">
        <v>71275</v>
      </c>
      <c r="FO60" s="259">
        <f>FN60/DEFM_Région_Dépt!CU60</f>
        <v>0.1534967760831456</v>
      </c>
      <c r="FP60" s="258">
        <v>71244</v>
      </c>
      <c r="FQ60" s="259">
        <f>FP60/DEFM_Région_Dépt!CV60</f>
        <v>0.15105268737411215</v>
      </c>
      <c r="FR60" s="258">
        <v>70480</v>
      </c>
      <c r="FS60" s="259">
        <f>FR60/DEFM_Région_Dépt!CW60</f>
        <v>0.14966480435064206</v>
      </c>
      <c r="FT60" s="258">
        <v>70354</v>
      </c>
      <c r="FU60" s="259">
        <f>FT60/DEFM_Région_Dépt!CX60</f>
        <v>0.14972727137296465</v>
      </c>
      <c r="FV60" s="258">
        <v>70816</v>
      </c>
      <c r="FW60" s="259">
        <f>FV60/DEFM_Région_Dépt!CY60</f>
        <v>0.15118960187193634</v>
      </c>
      <c r="FX60" s="258">
        <v>70096</v>
      </c>
      <c r="FY60" s="262">
        <f>FX60/DEFM_Région_Dépt!CZ60</f>
        <v>0.14971987329686595</v>
      </c>
      <c r="FZ60" s="451">
        <v>72078</v>
      </c>
      <c r="GA60" s="416">
        <f>FZ60/DEFM_Région_Dépt!DA60</f>
        <v>0.15217019551710378</v>
      </c>
      <c r="GB60" s="404">
        <v>71790</v>
      </c>
      <c r="GC60" s="416">
        <f>GB60/DEFM_Région_Dépt!DB60</f>
        <v>0.15279084319092151</v>
      </c>
      <c r="GD60" s="404">
        <v>72179</v>
      </c>
      <c r="GE60" s="416">
        <f>GD60/DEFM_Région_Dépt!DC60</f>
        <v>0.15535763098930475</v>
      </c>
      <c r="GF60" s="404">
        <v>70649</v>
      </c>
      <c r="GG60" s="416">
        <f>GF60/DEFM_Région_Dépt!DD60</f>
        <v>0.15413127851141767</v>
      </c>
      <c r="GH60" s="404">
        <v>70545</v>
      </c>
      <c r="GI60" s="416">
        <f>GH60/DEFM_Région_Dépt!DE60</f>
        <v>0.15482210107713781</v>
      </c>
      <c r="GJ60" s="404">
        <v>70040</v>
      </c>
      <c r="GK60" s="416">
        <f>GJ60/DEFM_Région_Dépt!DF60</f>
        <v>0.15536513246186301</v>
      </c>
      <c r="GL60" s="404">
        <v>69564</v>
      </c>
      <c r="GM60" s="416">
        <f>GL60/DEFM_Région_Dépt!DG60</f>
        <v>0.15132148528420092</v>
      </c>
      <c r="GN60" s="404">
        <v>68796</v>
      </c>
      <c r="GO60" s="416">
        <f>GN60/DEFM_Région_Dépt!DH60</f>
        <v>0.14819059107358262</v>
      </c>
      <c r="GP60" s="404">
        <v>67148</v>
      </c>
      <c r="GQ60" s="416">
        <f>GP60/DEFM_Région_Dépt!DI60</f>
        <v>0.144878818150631</v>
      </c>
      <c r="GR60" s="404">
        <v>68926</v>
      </c>
      <c r="GS60" s="416">
        <f>GR60/DEFM_Région_Dépt!DJ60</f>
        <v>0.14917594606585938</v>
      </c>
      <c r="GT60" s="404">
        <v>69002</v>
      </c>
      <c r="GU60" s="416">
        <f>GT60/DEFM_Région_Dépt!DK60</f>
        <v>0.15114384095747943</v>
      </c>
      <c r="GV60" s="404">
        <v>68308</v>
      </c>
      <c r="GW60" s="456">
        <f>GV60/DEFM_Région_Dépt!DL60</f>
        <v>0.14912587107253261</v>
      </c>
      <c r="GX60" s="451">
        <v>69815</v>
      </c>
      <c r="GY60" s="416">
        <f>GX60/DEFM_Région_Dépt!DM60</f>
        <v>0.1507076123372362</v>
      </c>
      <c r="GZ60" s="404">
        <v>70016</v>
      </c>
      <c r="HA60" s="416">
        <f>GZ60/DEFM_Région_Dépt!DN60</f>
        <v>0.15227092811844842</v>
      </c>
      <c r="HB60" s="404">
        <v>70656</v>
      </c>
      <c r="HC60" s="416">
        <f>HB60/DEFM_Région_Dépt!DO60</f>
        <v>0.15513141687835788</v>
      </c>
      <c r="HD60" s="404">
        <v>69219</v>
      </c>
      <c r="HE60" s="416">
        <f>HD60/DEFM_Région_Dépt!DP60</f>
        <v>0.15443912930949852</v>
      </c>
      <c r="HF60" s="404">
        <v>69518</v>
      </c>
      <c r="HG60" s="416">
        <f>HF60/DEFM_Région_Dépt!DQ60</f>
        <v>0.1566726389687074</v>
      </c>
      <c r="HH60" s="404">
        <v>68512</v>
      </c>
      <c r="HI60" s="416">
        <f>HH60/DEFM_Région_Dépt!DR60</f>
        <v>0.15481328494664962</v>
      </c>
      <c r="HJ60" s="404">
        <v>69324</v>
      </c>
      <c r="HK60" s="416">
        <f>HJ60/DEFM_Région_Dépt!DS60</f>
        <v>0.15330418687347827</v>
      </c>
      <c r="HL60" s="404">
        <v>68649</v>
      </c>
      <c r="HM60" s="416">
        <f>HL60/DEFM_Région_Dépt!DT60</f>
        <v>0.15077618470296769</v>
      </c>
      <c r="HN60" s="404">
        <v>67683</v>
      </c>
      <c r="HO60" s="416">
        <f>HN60/DEFM_Région_Dépt!DU60</f>
        <v>0.15019605841586575</v>
      </c>
      <c r="HP60" s="404">
        <v>67043</v>
      </c>
      <c r="HQ60" s="416">
        <f>HP60/DEFM_Région_Dépt!DV60</f>
        <v>0.14990653620492272</v>
      </c>
      <c r="HR60" s="404">
        <v>66738</v>
      </c>
      <c r="HS60" s="416">
        <f>HR60/DEFM_Région_Dépt!DW60</f>
        <v>0.15122874202648962</v>
      </c>
      <c r="HT60" s="404">
        <v>67068</v>
      </c>
      <c r="HU60" s="456">
        <f>HT60/DEFM_Région_Dépt!DX60</f>
        <v>0.15109727331917011</v>
      </c>
      <c r="HV60" s="451">
        <v>69014</v>
      </c>
      <c r="HW60" s="416">
        <f>HV60/DEFM_Région_Dépt!DY60</f>
        <v>0.15456697551394291</v>
      </c>
      <c r="HX60" s="404">
        <v>68336</v>
      </c>
      <c r="HY60" s="416">
        <f>HX60/DEFM_Région_Dépt!DZ60</f>
        <v>0.15458010518577164</v>
      </c>
      <c r="HZ60" s="404">
        <v>70770</v>
      </c>
      <c r="IA60" s="416">
        <f>HZ60/DEFM_Région_Dépt!EA60</f>
        <v>0.15622137210796205</v>
      </c>
      <c r="IB60" s="404">
        <v>73682</v>
      </c>
      <c r="IC60" s="416">
        <f>IB60/DEFM_Région_Dépt!EB60</f>
        <v>0.15892379931454109</v>
      </c>
      <c r="ID60" s="404">
        <v>74714</v>
      </c>
      <c r="IE60" s="416">
        <f>ID60/DEFM_Région_Dépt!EC60</f>
        <v>0.16138641022484021</v>
      </c>
      <c r="IF60" s="404">
        <v>74247</v>
      </c>
      <c r="IG60" s="416">
        <f>IF60/DEFM_Région_Dépt!ED60</f>
        <v>0.1601959972037387</v>
      </c>
      <c r="IH60" s="404">
        <v>75781</v>
      </c>
      <c r="II60" s="416">
        <f>IH60/DEFM_Région_Dépt!EE60</f>
        <v>0.16160235427084776</v>
      </c>
      <c r="IJ60" s="404">
        <v>76324</v>
      </c>
      <c r="IK60" s="416">
        <f>IJ60/DEFM_Région_Dépt!EF60</f>
        <v>0.16114416495298098</v>
      </c>
      <c r="IL60" s="404"/>
      <c r="IM60" s="416" t="e">
        <f>IL60/DEFM_Région_Dépt!EG60</f>
        <v>#DIV/0!</v>
      </c>
      <c r="IN60" s="404"/>
      <c r="IO60" s="416" t="e">
        <f>IN60/DEFM_Région_Dépt!EH60</f>
        <v>#DIV/0!</v>
      </c>
      <c r="IP60" s="404"/>
      <c r="IQ60" s="416" t="e">
        <f>IP60/DEFM_Région_Dépt!EI60</f>
        <v>#DIV/0!</v>
      </c>
      <c r="IR60" s="404"/>
      <c r="IS60" s="456" t="e">
        <f>IR60/DEFM_Région_Dépt!EJ60</f>
        <v>#DIV/0!</v>
      </c>
    </row>
    <row r="61" spans="1:253" s="209" customFormat="1" ht="11.5" customHeight="1" x14ac:dyDescent="0.35">
      <c r="A61" s="246" t="s">
        <v>113</v>
      </c>
      <c r="B61" s="247">
        <v>7867</v>
      </c>
      <c r="C61" s="248">
        <f>B61/DEFM_Région_Dépt!O61</f>
        <v>0.18545497406883546</v>
      </c>
      <c r="D61" s="249">
        <v>7929</v>
      </c>
      <c r="E61" s="250">
        <f>D61/DEFM_Région_Dépt!P61</f>
        <v>0.18492863140218305</v>
      </c>
      <c r="F61" s="247">
        <v>7894</v>
      </c>
      <c r="G61" s="248">
        <f>F61/DEFM_Région_Dépt!Q61</f>
        <v>0.18164246761315261</v>
      </c>
      <c r="H61" s="249">
        <v>7974</v>
      </c>
      <c r="I61" s="250">
        <f>H61/DEFM_Région_Dépt!R61</f>
        <v>0.18332298779226153</v>
      </c>
      <c r="J61" s="247">
        <v>8033</v>
      </c>
      <c r="K61" s="248">
        <f>J61/DEFM_Région_Dépt!S61</f>
        <v>0.18349818397788792</v>
      </c>
      <c r="L61" s="249">
        <v>8022</v>
      </c>
      <c r="M61" s="250">
        <f>L61/DEFM_Région_Dépt!T61</f>
        <v>0.18182642398966431</v>
      </c>
      <c r="N61" s="247">
        <v>8399</v>
      </c>
      <c r="O61" s="248">
        <f>N61/DEFM_Région_Dépt!U61</f>
        <v>0.18688947731470149</v>
      </c>
      <c r="P61" s="249">
        <v>8424</v>
      </c>
      <c r="Q61" s="250">
        <f>P61/DEFM_Région_Dépt!V61</f>
        <v>0.18811129471662721</v>
      </c>
      <c r="R61" s="247">
        <v>8625</v>
      </c>
      <c r="S61" s="248">
        <f>R61/DEFM_Région_Dépt!W61</f>
        <v>0.19260830728003572</v>
      </c>
      <c r="T61" s="249">
        <v>8542</v>
      </c>
      <c r="U61" s="250">
        <f>T61/DEFM_Région_Dépt!X61</f>
        <v>0.19261731345976052</v>
      </c>
      <c r="V61" s="247">
        <v>8870</v>
      </c>
      <c r="W61" s="248">
        <f>V61/DEFM_Région_Dépt!Y61</f>
        <v>0.19990083836653746</v>
      </c>
      <c r="X61" s="249">
        <v>8578</v>
      </c>
      <c r="Y61" s="250">
        <f>X61/DEFM_Région_Dépt!Z61</f>
        <v>0.1948836786623046</v>
      </c>
      <c r="Z61" s="247">
        <v>8355</v>
      </c>
      <c r="AA61" s="248">
        <f>Z61/DEFM_Région_Dépt!AA61</f>
        <v>0.18998567432976329</v>
      </c>
      <c r="AB61" s="249">
        <v>8538</v>
      </c>
      <c r="AC61" s="250">
        <f>AB61/DEFM_Région_Dépt!AB61</f>
        <v>0.19030848787446505</v>
      </c>
      <c r="AD61" s="247">
        <v>8650</v>
      </c>
      <c r="AE61" s="248">
        <f>AD61/DEFM_Région_Dépt!AC61</f>
        <v>0.18984285839698006</v>
      </c>
      <c r="AF61" s="249">
        <v>8867</v>
      </c>
      <c r="AG61" s="250">
        <f>AF61/DEFM_Région_Dépt!AD61</f>
        <v>0.19241786380799444</v>
      </c>
      <c r="AH61" s="247">
        <v>8893</v>
      </c>
      <c r="AI61" s="248">
        <f>AH61/DEFM_Région_Dépt!AE61</f>
        <v>0.19075913254252558</v>
      </c>
      <c r="AJ61" s="249">
        <v>8764</v>
      </c>
      <c r="AK61" s="250">
        <f>AJ61/DEFM_Région_Dépt!AF61</f>
        <v>0.1864006635897654</v>
      </c>
      <c r="AL61" s="247">
        <v>9246</v>
      </c>
      <c r="AM61" s="248">
        <f>AL61/DEFM_Région_Dépt!AG61</f>
        <v>0.1932207640224024</v>
      </c>
      <c r="AN61" s="249">
        <v>9416</v>
      </c>
      <c r="AO61" s="250">
        <f>AN61/DEFM_Région_Dépt!AH61</f>
        <v>0.19596661741139254</v>
      </c>
      <c r="AP61" s="247">
        <v>9554</v>
      </c>
      <c r="AQ61" s="248">
        <f>AP61/DEFM_Région_Dépt!AI61</f>
        <v>0.19847106236237483</v>
      </c>
      <c r="AR61" s="249">
        <v>9485</v>
      </c>
      <c r="AS61" s="250">
        <f>AR61/DEFM_Région_Dépt!AJ61</f>
        <v>0.19914756025867136</v>
      </c>
      <c r="AT61" s="247">
        <v>9596</v>
      </c>
      <c r="AU61" s="248">
        <f>AT61/DEFM_Région_Dépt!AK61</f>
        <v>0.20163052613884686</v>
      </c>
      <c r="AV61" s="249">
        <v>9567</v>
      </c>
      <c r="AW61" s="250">
        <f>AV61/DEFM_Région_Dépt!AL61</f>
        <v>0.2018269271338762</v>
      </c>
      <c r="AX61" s="247">
        <v>9724</v>
      </c>
      <c r="AY61" s="248">
        <f>AX61/DEFM_Région_Dépt!AM61</f>
        <v>0.20204034989299591</v>
      </c>
      <c r="AZ61" s="249">
        <v>10077</v>
      </c>
      <c r="BA61" s="250">
        <f>AZ61/DEFM_Région_Dépt!AN61</f>
        <v>0.20477961348533805</v>
      </c>
      <c r="BB61" s="247">
        <v>9843</v>
      </c>
      <c r="BC61" s="248">
        <f>BB61/DEFM_Région_Dépt!AO61</f>
        <v>0.19821579604494743</v>
      </c>
      <c r="BD61" s="249">
        <v>10020</v>
      </c>
      <c r="BE61" s="250">
        <f>BD61/DEFM_Région_Dépt!AP61</f>
        <v>0.19834121815554545</v>
      </c>
      <c r="BF61" s="247">
        <v>10386</v>
      </c>
      <c r="BG61" s="248">
        <f>BF61/DEFM_Région_Dépt!AQ61</f>
        <v>0.20435629537807687</v>
      </c>
      <c r="BH61" s="249">
        <v>10083</v>
      </c>
      <c r="BI61" s="250">
        <f>BH61/DEFM_Région_Dépt!AR61</f>
        <v>0.19990483554392435</v>
      </c>
      <c r="BJ61" s="247">
        <v>10722</v>
      </c>
      <c r="BK61" s="248">
        <f>BJ61/DEFM_Région_Dépt!AS61</f>
        <v>0.20749714551119541</v>
      </c>
      <c r="BL61" s="249">
        <v>10811</v>
      </c>
      <c r="BM61" s="250">
        <f>BL61/DEFM_Région_Dépt!AT61</f>
        <v>0.20900918318028033</v>
      </c>
      <c r="BN61" s="247">
        <v>11164</v>
      </c>
      <c r="BO61" s="248">
        <f>BN61/DEFM_Région_Dépt!AU61</f>
        <v>0.21587129708407457</v>
      </c>
      <c r="BP61" s="249">
        <v>11286</v>
      </c>
      <c r="BQ61" s="250">
        <f>BP61/DEFM_Région_Dépt!AV61</f>
        <v>0.21815018846042331</v>
      </c>
      <c r="BR61" s="247">
        <v>11304</v>
      </c>
      <c r="BS61" s="248">
        <f>BR61/DEFM_Région_Dépt!AW61</f>
        <v>0.22067349926793559</v>
      </c>
      <c r="BT61" s="249">
        <v>11173</v>
      </c>
      <c r="BU61" s="250">
        <f>BT61/DEFM_Région_Dépt!AX61</f>
        <v>0.21911709909591889</v>
      </c>
      <c r="BV61" s="247">
        <v>11373</v>
      </c>
      <c r="BW61" s="248">
        <f>BV61/DEFM_Région_Dépt!AY61</f>
        <v>0.21943736976151887</v>
      </c>
      <c r="BX61" s="249">
        <v>11173</v>
      </c>
      <c r="BY61" s="250">
        <f>BX61/DEFM_Région_Dépt!AZ61</f>
        <v>0.21584081908625519</v>
      </c>
      <c r="BZ61" s="247">
        <v>11406</v>
      </c>
      <c r="CA61" s="248">
        <f>BZ61/DEFM_Région_Dépt!BA61</f>
        <v>0.21725714285714287</v>
      </c>
      <c r="CB61" s="249">
        <v>11569</v>
      </c>
      <c r="CC61" s="250">
        <f>CB61/DEFM_Région_Dépt!BB61</f>
        <v>0.21784732421948555</v>
      </c>
      <c r="CD61" s="247">
        <v>11666</v>
      </c>
      <c r="CE61" s="248">
        <f>CD61/DEFM_Région_Dépt!BC61</f>
        <v>0.22080478479766816</v>
      </c>
      <c r="CF61" s="249">
        <v>11644</v>
      </c>
      <c r="CG61" s="250">
        <f>CF61/DEFM_Région_Dépt!BD61</f>
        <v>0.21956968565555995</v>
      </c>
      <c r="CH61" s="247">
        <v>11716</v>
      </c>
      <c r="CI61" s="248">
        <f>CH61/DEFM_Région_Dépt!BE61</f>
        <v>0.21876575483148167</v>
      </c>
      <c r="CJ61" s="249">
        <v>11816</v>
      </c>
      <c r="CK61" s="250">
        <f>CJ61/DEFM_Région_Dépt!BF61</f>
        <v>0.22136046010603422</v>
      </c>
      <c r="CL61" s="247">
        <v>12113</v>
      </c>
      <c r="CM61" s="248">
        <f>CL61/DEFM_Région_Dépt!BG61</f>
        <v>0.22875866367018563</v>
      </c>
      <c r="CN61" s="249">
        <v>12231</v>
      </c>
      <c r="CO61" s="250">
        <f>CN61/DEFM_Région_Dépt!BH61</f>
        <v>0.23155563128301243</v>
      </c>
      <c r="CP61" s="247">
        <v>12110</v>
      </c>
      <c r="CQ61" s="248">
        <f>CP61/DEFM_Région_Dépt!BI61</f>
        <v>0.23052176727009688</v>
      </c>
      <c r="CR61" s="249">
        <v>12163</v>
      </c>
      <c r="CS61" s="250">
        <f>CR61/DEFM_Région_Dépt!BJ61</f>
        <v>0.23335187920879458</v>
      </c>
      <c r="CT61" s="247">
        <v>12527</v>
      </c>
      <c r="CU61" s="248">
        <f>CT61/DEFM_Région_Dépt!BK61</f>
        <v>0.23580235294117646</v>
      </c>
      <c r="CV61" s="249">
        <v>12392</v>
      </c>
      <c r="CW61" s="250">
        <f>CV61/DEFM_Région_Dépt!BL61</f>
        <v>0.2315785539421801</v>
      </c>
      <c r="CX61" s="247">
        <v>12485</v>
      </c>
      <c r="CY61" s="248">
        <f>CX61/DEFM_Région_Dépt!BM61</f>
        <v>0.23084888042453267</v>
      </c>
      <c r="CZ61" s="249">
        <v>12703</v>
      </c>
      <c r="DA61" s="250">
        <f>CZ61/DEFM_Région_Dépt!BN61</f>
        <v>0.23265141664072087</v>
      </c>
      <c r="DB61" s="247">
        <v>12738</v>
      </c>
      <c r="DC61" s="248">
        <f>DB61/DEFM_Région_Dépt!BO61</f>
        <v>0.23446904853940029</v>
      </c>
      <c r="DD61" s="249">
        <v>12846</v>
      </c>
      <c r="DE61" s="250">
        <f>DD61/DEFM_Région_Dépt!BP61</f>
        <v>0.23569344806707887</v>
      </c>
      <c r="DF61" s="247">
        <v>13175</v>
      </c>
      <c r="DG61" s="248">
        <f>DF61/DEFM_Région_Dépt!BQ61</f>
        <v>0.23893291742986164</v>
      </c>
      <c r="DH61" s="249">
        <v>13269</v>
      </c>
      <c r="DI61" s="250">
        <f>DH61/DEFM_Région_Dépt!BR61</f>
        <v>0.23994141154771162</v>
      </c>
      <c r="DJ61" s="247">
        <v>13384</v>
      </c>
      <c r="DK61" s="248">
        <f>DJ61/DEFM_Région_Dépt!BS61</f>
        <v>0.24216544836071507</v>
      </c>
      <c r="DL61" s="249">
        <v>13500</v>
      </c>
      <c r="DM61" s="250">
        <f>DL61/DEFM_Région_Dépt!BT61</f>
        <v>0.24461396292739496</v>
      </c>
      <c r="DN61" s="247">
        <v>13531</v>
      </c>
      <c r="DO61" s="248">
        <f>DN61/DEFM_Région_Dépt!BU61</f>
        <v>0.2461300591177808</v>
      </c>
      <c r="DP61" s="249">
        <v>13341</v>
      </c>
      <c r="DQ61" s="250">
        <f>DP61/DEFM_Région_Dépt!BV61</f>
        <v>0.24536074890110901</v>
      </c>
      <c r="DR61" s="247">
        <v>13029</v>
      </c>
      <c r="DS61" s="248">
        <f>DR61/DEFM_Région_Dépt!BW61</f>
        <v>0.23776415197634951</v>
      </c>
      <c r="DT61" s="249">
        <v>13053</v>
      </c>
      <c r="DU61" s="250">
        <f>DT61/DEFM_Région_Dépt!BX61</f>
        <v>0.23629616220130339</v>
      </c>
      <c r="DV61" s="247">
        <v>13403</v>
      </c>
      <c r="DW61" s="248">
        <f>DV61/DEFM_Région_Dépt!BY61</f>
        <v>0.23879772658435333</v>
      </c>
      <c r="DX61" s="249">
        <v>13464</v>
      </c>
      <c r="DY61" s="250">
        <f>DX61/DEFM_Région_Dépt!BZ61</f>
        <v>0.23851195748449955</v>
      </c>
      <c r="DZ61" s="247">
        <v>13714</v>
      </c>
      <c r="EA61" s="248">
        <f>DZ61/DEFM_Région_Dépt!CA61</f>
        <v>0.24355763936988295</v>
      </c>
      <c r="EB61" s="249">
        <v>13787</v>
      </c>
      <c r="EC61" s="251">
        <f>EB61/DEFM_Région_Dépt!CB61</f>
        <v>0.24422085628753121</v>
      </c>
      <c r="ED61" s="252">
        <v>11307</v>
      </c>
      <c r="EE61" s="248">
        <f>ED61/DEFM_Région_Dépt!CC61</f>
        <v>0.20001061345786458</v>
      </c>
      <c r="EF61" s="249">
        <v>11183</v>
      </c>
      <c r="EG61" s="250">
        <f>EF61/DEFM_Région_Dépt!CD61</f>
        <v>0.19927297350273526</v>
      </c>
      <c r="EH61" s="247">
        <v>11232</v>
      </c>
      <c r="EI61" s="248">
        <f>EH61/DEFM_Région_Dépt!CE61</f>
        <v>0.2027180681141372</v>
      </c>
      <c r="EJ61" s="249">
        <v>11285</v>
      </c>
      <c r="EK61" s="250">
        <f>EJ61/DEFM_Région_Dépt!CF61</f>
        <v>0.20692373984634285</v>
      </c>
      <c r="EL61" s="247">
        <v>11357</v>
      </c>
      <c r="EM61" s="248">
        <f>EL61/DEFM_Région_Dépt!CG61</f>
        <v>0.2083470922766465</v>
      </c>
      <c r="EN61" s="249">
        <v>11070</v>
      </c>
      <c r="EO61" s="250">
        <f>EN61/DEFM_Région_Dépt!CH61</f>
        <v>0.20401017286498838</v>
      </c>
      <c r="EP61" s="247">
        <v>10899</v>
      </c>
      <c r="EQ61" s="248">
        <f>EP61/DEFM_Région_Dépt!CI61</f>
        <v>0.19950211418425437</v>
      </c>
      <c r="ER61" s="249">
        <v>11039</v>
      </c>
      <c r="ES61" s="250">
        <f>ER61/DEFM_Région_Dépt!CJ61</f>
        <v>0.19740347990915758</v>
      </c>
      <c r="ET61" s="247">
        <v>11185</v>
      </c>
      <c r="EU61" s="248">
        <f>ET61/DEFM_Région_Dépt!CK61</f>
        <v>0.19968578722796493</v>
      </c>
      <c r="EV61" s="249">
        <v>11056</v>
      </c>
      <c r="EW61" s="250">
        <f>EV61/DEFM_Région_Dépt!CL61</f>
        <v>0.19702747977331861</v>
      </c>
      <c r="EX61" s="247">
        <v>11071</v>
      </c>
      <c r="EY61" s="248">
        <f>EX61/DEFM_Région_Dépt!CM61</f>
        <v>0.19763643179749005</v>
      </c>
      <c r="EZ61" s="249">
        <v>11125</v>
      </c>
      <c r="FA61" s="250">
        <f>EZ61/DEFM_Région_Dépt!CN61</f>
        <v>0.19880271622587561</v>
      </c>
      <c r="FB61" s="247">
        <v>11459</v>
      </c>
      <c r="FC61" s="248">
        <f>FB61/DEFM_Région_Dépt!CO61</f>
        <v>0.20223073257681379</v>
      </c>
      <c r="FD61" s="249">
        <v>11512</v>
      </c>
      <c r="FE61" s="250">
        <f>FD61/DEFM_Région_Dépt!CP61</f>
        <v>0.20357206012378426</v>
      </c>
      <c r="FF61" s="247">
        <v>11545</v>
      </c>
      <c r="FG61" s="248">
        <f>FF61/DEFM_Région_Dépt!CQ61</f>
        <v>0.20577121876448151</v>
      </c>
      <c r="FH61" s="249">
        <v>11318</v>
      </c>
      <c r="FI61" s="250">
        <f>FH61/DEFM_Région_Dépt!CR61</f>
        <v>0.20401982875168995</v>
      </c>
      <c r="FJ61" s="247">
        <v>11571</v>
      </c>
      <c r="FK61" s="248">
        <f>FJ61/DEFM_Région_Dépt!CS61</f>
        <v>0.20826883617120848</v>
      </c>
      <c r="FL61" s="249">
        <v>11370</v>
      </c>
      <c r="FM61" s="250">
        <f>FL61/DEFM_Région_Dépt!CT61</f>
        <v>0.20604544960313145</v>
      </c>
      <c r="FN61" s="247">
        <v>11201</v>
      </c>
      <c r="FO61" s="248">
        <f>FN61/DEFM_Région_Dépt!CU61</f>
        <v>0.19917137878302926</v>
      </c>
      <c r="FP61" s="253">
        <v>11222</v>
      </c>
      <c r="FQ61" s="254">
        <f>FP61/DEFM_Région_Dépt!CV61</f>
        <v>0.19725093158967869</v>
      </c>
      <c r="FR61" s="247">
        <v>11115</v>
      </c>
      <c r="FS61" s="248">
        <f>FR61/DEFM_Région_Dépt!CW61</f>
        <v>0.19340525491560814</v>
      </c>
      <c r="FT61" s="253">
        <v>11145</v>
      </c>
      <c r="FU61" s="254">
        <f>FT61/DEFM_Région_Dépt!CX61</f>
        <v>0.19371154447804775</v>
      </c>
      <c r="FV61" s="247">
        <v>11271</v>
      </c>
      <c r="FW61" s="248">
        <f>FV61/DEFM_Région_Dépt!CY61</f>
        <v>0.19625289477808153</v>
      </c>
      <c r="FX61" s="255">
        <v>11188</v>
      </c>
      <c r="FY61" s="256">
        <f>FX61/DEFM_Région_Dépt!CZ61</f>
        <v>0.19618089042417017</v>
      </c>
      <c r="FZ61" s="450">
        <v>11293</v>
      </c>
      <c r="GA61" s="420">
        <f>FZ61/DEFM_Région_Dépt!DA61</f>
        <v>0.19599777847200528</v>
      </c>
      <c r="GB61" s="452">
        <v>11531</v>
      </c>
      <c r="GC61" s="420">
        <f>GB61/DEFM_Région_Dépt!DB61</f>
        <v>0.20096552685698352</v>
      </c>
      <c r="GD61" s="452">
        <v>11759</v>
      </c>
      <c r="GE61" s="420">
        <f>GD61/DEFM_Région_Dépt!DC61</f>
        <v>0.20631996350493034</v>
      </c>
      <c r="GF61" s="452">
        <v>11537</v>
      </c>
      <c r="GG61" s="420">
        <f>GF61/DEFM_Région_Dépt!DD61</f>
        <v>0.20418384864520467</v>
      </c>
      <c r="GH61" s="452">
        <v>11499</v>
      </c>
      <c r="GI61" s="420">
        <f>GH61/DEFM_Région_Dépt!DE61</f>
        <v>0.20539430204519069</v>
      </c>
      <c r="GJ61" s="452">
        <v>11034</v>
      </c>
      <c r="GK61" s="420">
        <f>GJ61/DEFM_Région_Dépt!DF61</f>
        <v>0.2011118199216258</v>
      </c>
      <c r="GL61" s="452">
        <v>10873</v>
      </c>
      <c r="GM61" s="420">
        <f>GL61/DEFM_Région_Dépt!DG61</f>
        <v>0.19588873274961266</v>
      </c>
      <c r="GN61" s="452">
        <v>10781</v>
      </c>
      <c r="GO61" s="420">
        <f>GN61/DEFM_Région_Dépt!DH61</f>
        <v>0.1924044759338247</v>
      </c>
      <c r="GP61" s="452">
        <v>10692</v>
      </c>
      <c r="GQ61" s="420">
        <f>GP61/DEFM_Région_Dépt!DI61</f>
        <v>0.18915524104378595</v>
      </c>
      <c r="GR61" s="452">
        <v>10859</v>
      </c>
      <c r="GS61" s="420">
        <f>GR61/DEFM_Région_Dépt!DJ61</f>
        <v>0.19241605386728095</v>
      </c>
      <c r="GT61" s="452">
        <v>10927</v>
      </c>
      <c r="GU61" s="420">
        <f>GT61/DEFM_Région_Dépt!DK61</f>
        <v>0.19593322455127402</v>
      </c>
      <c r="GV61" s="497">
        <v>10772</v>
      </c>
      <c r="GW61" s="498">
        <f>GV61/DEFM_Région_Dépt!DL61</f>
        <v>0.19410407957330258</v>
      </c>
      <c r="GX61" s="450">
        <v>10985</v>
      </c>
      <c r="GY61" s="420">
        <f>GX61/DEFM_Région_Dépt!DM61</f>
        <v>0.19718891362102392</v>
      </c>
      <c r="GZ61" s="452">
        <v>11017</v>
      </c>
      <c r="HA61" s="420">
        <f>GZ61/DEFM_Région_Dépt!DN61</f>
        <v>0.19877311682453766</v>
      </c>
      <c r="HB61" s="452">
        <v>11154</v>
      </c>
      <c r="HC61" s="420">
        <f>HB61/DEFM_Région_Dépt!DO61</f>
        <v>0.20265998037719393</v>
      </c>
      <c r="HD61" s="452">
        <v>11131</v>
      </c>
      <c r="HE61" s="420">
        <f>HD61/DEFM_Région_Dépt!DP61</f>
        <v>0.2040027124608251</v>
      </c>
      <c r="HF61" s="452">
        <v>11352</v>
      </c>
      <c r="HG61" s="420">
        <f>HF61/DEFM_Région_Dépt!DQ61</f>
        <v>0.20787401574803149</v>
      </c>
      <c r="HH61" s="452">
        <v>11240</v>
      </c>
      <c r="HI61" s="420">
        <f>HH61/DEFM_Région_Dépt!DR61</f>
        <v>0.2071240348646507</v>
      </c>
      <c r="HJ61" s="452">
        <v>11038</v>
      </c>
      <c r="HK61" s="420">
        <f>HJ61/DEFM_Région_Dépt!DS61</f>
        <v>0.20279257762263458</v>
      </c>
      <c r="HL61" s="452">
        <v>10909</v>
      </c>
      <c r="HM61" s="420">
        <f>HL61/DEFM_Région_Dépt!DT61</f>
        <v>0.20018350307367649</v>
      </c>
      <c r="HN61" s="452">
        <v>10952</v>
      </c>
      <c r="HO61" s="420">
        <f>HN61/DEFM_Région_Dépt!DU61</f>
        <v>0.20048693869332015</v>
      </c>
      <c r="HP61" s="452">
        <v>10912</v>
      </c>
      <c r="HQ61" s="420">
        <f>HP61/DEFM_Région_Dépt!DV61</f>
        <v>0.19947717675447416</v>
      </c>
      <c r="HR61" s="452">
        <v>10760</v>
      </c>
      <c r="HS61" s="420">
        <f>HR61/DEFM_Région_Dépt!DW61</f>
        <v>0.19921498926164555</v>
      </c>
      <c r="HT61" s="452">
        <v>10826</v>
      </c>
      <c r="HU61" s="455">
        <f>HT61/DEFM_Région_Dépt!DX61</f>
        <v>0.20102499350094699</v>
      </c>
      <c r="HV61" s="450">
        <v>11122</v>
      </c>
      <c r="HW61" s="420">
        <f>HV61/DEFM_Région_Dépt!DY61</f>
        <v>0.2052029520295203</v>
      </c>
      <c r="HX61" s="452">
        <v>11174</v>
      </c>
      <c r="HY61" s="420">
        <f>HX61/DEFM_Région_Dépt!DZ61</f>
        <v>0.20750617467362439</v>
      </c>
      <c r="HZ61" s="452">
        <v>11474</v>
      </c>
      <c r="IA61" s="420">
        <f>HZ61/DEFM_Région_Dépt!EA61</f>
        <v>0.21017731535756154</v>
      </c>
      <c r="IB61" s="452">
        <v>11801</v>
      </c>
      <c r="IC61" s="420">
        <f>IB61/DEFM_Région_Dépt!EB61</f>
        <v>0.2131144580489038</v>
      </c>
      <c r="ID61" s="452">
        <v>11835</v>
      </c>
      <c r="IE61" s="420">
        <f>ID61/DEFM_Région_Dépt!EC61</f>
        <v>0.21423916585206909</v>
      </c>
      <c r="IF61" s="452">
        <v>12005</v>
      </c>
      <c r="IG61" s="420">
        <f>IF61/DEFM_Région_Dépt!ED61</f>
        <v>0.21564576971438837</v>
      </c>
      <c r="IH61" s="452">
        <v>12347</v>
      </c>
      <c r="II61" s="420">
        <f>IH61/DEFM_Région_Dépt!EE61</f>
        <v>0.22032083653039738</v>
      </c>
      <c r="IJ61" s="452">
        <v>12450</v>
      </c>
      <c r="IK61" s="420">
        <f>IJ61/DEFM_Région_Dépt!EF61</f>
        <v>0.21970458997300016</v>
      </c>
      <c r="IL61" s="452"/>
      <c r="IM61" s="420" t="e">
        <f>IL61/DEFM_Région_Dépt!EG61</f>
        <v>#DIV/0!</v>
      </c>
      <c r="IN61" s="452"/>
      <c r="IO61" s="420" t="e">
        <f>IN61/DEFM_Région_Dépt!EH61</f>
        <v>#DIV/0!</v>
      </c>
      <c r="IP61" s="452"/>
      <c r="IQ61" s="420" t="e">
        <f>IP61/DEFM_Région_Dépt!EI61</f>
        <v>#DIV/0!</v>
      </c>
      <c r="IR61" s="452"/>
      <c r="IS61" s="455" t="e">
        <f>IR61/DEFM_Région_Dépt!EJ61</f>
        <v>#DIV/0!</v>
      </c>
    </row>
    <row r="62" spans="1:253" s="209" customFormat="1" ht="11.5" customHeight="1" x14ac:dyDescent="0.35">
      <c r="A62" s="246" t="s">
        <v>105</v>
      </c>
      <c r="B62" s="247">
        <v>43556</v>
      </c>
      <c r="C62" s="248">
        <f>B62/DEFM_Région_Dépt!O62</f>
        <v>0.21684971472383474</v>
      </c>
      <c r="D62" s="249">
        <v>43931</v>
      </c>
      <c r="E62" s="250">
        <f>D62/DEFM_Région_Dépt!P62</f>
        <v>0.21385004064664678</v>
      </c>
      <c r="F62" s="247">
        <v>45055</v>
      </c>
      <c r="G62" s="248">
        <f>F62/DEFM_Région_Dépt!Q62</f>
        <v>0.21399530734960245</v>
      </c>
      <c r="H62" s="249">
        <v>45288</v>
      </c>
      <c r="I62" s="250">
        <f>H62/DEFM_Région_Dépt!R62</f>
        <v>0.21570541978442795</v>
      </c>
      <c r="J62" s="247">
        <v>45832</v>
      </c>
      <c r="K62" s="248">
        <f>J62/DEFM_Région_Dépt!S62</f>
        <v>0.2189827755082539</v>
      </c>
      <c r="L62" s="249">
        <v>45474</v>
      </c>
      <c r="M62" s="250">
        <f>L62/DEFM_Région_Dépt!T62</f>
        <v>0.21707520824880064</v>
      </c>
      <c r="N62" s="247">
        <v>47086</v>
      </c>
      <c r="O62" s="248">
        <f>N62/DEFM_Région_Dépt!U62</f>
        <v>0.22314370746687393</v>
      </c>
      <c r="P62" s="249">
        <v>47205</v>
      </c>
      <c r="Q62" s="250">
        <f>P62/DEFM_Région_Dépt!V62</f>
        <v>0.22431252168045504</v>
      </c>
      <c r="R62" s="247">
        <v>47466</v>
      </c>
      <c r="S62" s="248">
        <f>R62/DEFM_Région_Dépt!W62</f>
        <v>0.2270644176768305</v>
      </c>
      <c r="T62" s="249">
        <v>46888</v>
      </c>
      <c r="U62" s="250">
        <f>T62/DEFM_Région_Dépt!X62</f>
        <v>0.22663470090097057</v>
      </c>
      <c r="V62" s="247">
        <v>47793</v>
      </c>
      <c r="W62" s="248">
        <f>V62/DEFM_Région_Dépt!Y62</f>
        <v>0.23070907572517463</v>
      </c>
      <c r="X62" s="249">
        <v>47276</v>
      </c>
      <c r="Y62" s="250">
        <f>X62/DEFM_Région_Dépt!Z62</f>
        <v>0.22899047729760624</v>
      </c>
      <c r="Z62" s="247">
        <v>46288</v>
      </c>
      <c r="AA62" s="248">
        <f>Z62/DEFM_Région_Dépt!AA62</f>
        <v>0.22200266664108737</v>
      </c>
      <c r="AB62" s="249">
        <v>46996</v>
      </c>
      <c r="AC62" s="250">
        <f>AB62/DEFM_Région_Dépt!AB62</f>
        <v>0.22107961895801481</v>
      </c>
      <c r="AD62" s="247">
        <v>47358</v>
      </c>
      <c r="AE62" s="248">
        <f>AD62/DEFM_Région_Dépt!AC62</f>
        <v>0.21834930909996264</v>
      </c>
      <c r="AF62" s="249">
        <v>46985</v>
      </c>
      <c r="AG62" s="250">
        <f>AF62/DEFM_Région_Dépt!AD62</f>
        <v>0.21751509203362837</v>
      </c>
      <c r="AH62" s="247">
        <v>46349</v>
      </c>
      <c r="AI62" s="248">
        <f>AH62/DEFM_Région_Dépt!AE62</f>
        <v>0.21362136351904429</v>
      </c>
      <c r="AJ62" s="249">
        <v>45875</v>
      </c>
      <c r="AK62" s="250">
        <f>AJ62/DEFM_Région_Dépt!AF62</f>
        <v>0.21272304039767037</v>
      </c>
      <c r="AL62" s="247">
        <v>47312</v>
      </c>
      <c r="AM62" s="248">
        <f>AL62/DEFM_Région_Dépt!AG62</f>
        <v>0.21581972447769365</v>
      </c>
      <c r="AN62" s="249">
        <v>47369</v>
      </c>
      <c r="AO62" s="250">
        <f>AN62/DEFM_Région_Dépt!AH62</f>
        <v>0.2164964944834962</v>
      </c>
      <c r="AP62" s="247">
        <v>48290</v>
      </c>
      <c r="AQ62" s="248">
        <f>AP62/DEFM_Région_Dépt!AI62</f>
        <v>0.22091586989340775</v>
      </c>
      <c r="AR62" s="249">
        <v>47260</v>
      </c>
      <c r="AS62" s="250">
        <f>AR62/DEFM_Région_Dépt!AJ62</f>
        <v>0.21874059845872579</v>
      </c>
      <c r="AT62" s="247">
        <v>47788</v>
      </c>
      <c r="AU62" s="248">
        <f>AT62/DEFM_Région_Dépt!AK62</f>
        <v>0.22162961863640368</v>
      </c>
      <c r="AV62" s="249">
        <v>47138</v>
      </c>
      <c r="AW62" s="250">
        <f>AV62/DEFM_Région_Dépt!AL62</f>
        <v>0.21852689747250914</v>
      </c>
      <c r="AX62" s="247">
        <v>47885</v>
      </c>
      <c r="AY62" s="248">
        <f>AX62/DEFM_Région_Dépt!AM62</f>
        <v>0.21721478793377183</v>
      </c>
      <c r="AZ62" s="249">
        <v>48764</v>
      </c>
      <c r="BA62" s="250">
        <f>AZ62/DEFM_Région_Dépt!AN62</f>
        <v>0.21625888624278788</v>
      </c>
      <c r="BB62" s="247">
        <v>48883</v>
      </c>
      <c r="BC62" s="248">
        <f>BB62/DEFM_Région_Dépt!AO62</f>
        <v>0.21269198973154071</v>
      </c>
      <c r="BD62" s="249">
        <v>50449</v>
      </c>
      <c r="BE62" s="250">
        <f>BD62/DEFM_Région_Dépt!AP62</f>
        <v>0.2168636891200619</v>
      </c>
      <c r="BF62" s="247">
        <v>50781</v>
      </c>
      <c r="BG62" s="248">
        <f>BF62/DEFM_Région_Dépt!AQ62</f>
        <v>0.21768727896259779</v>
      </c>
      <c r="BH62" s="249">
        <v>50310</v>
      </c>
      <c r="BI62" s="250">
        <f>BH62/DEFM_Région_Dépt!AR62</f>
        <v>0.21660043655901942</v>
      </c>
      <c r="BJ62" s="247">
        <v>52833</v>
      </c>
      <c r="BK62" s="248">
        <f>BJ62/DEFM_Région_Dépt!AS62</f>
        <v>0.22264597801901423</v>
      </c>
      <c r="BL62" s="249">
        <v>52958</v>
      </c>
      <c r="BM62" s="250">
        <f>BL62/DEFM_Région_Dépt!AT62</f>
        <v>0.22424532416444715</v>
      </c>
      <c r="BN62" s="247">
        <v>52559</v>
      </c>
      <c r="BO62" s="248">
        <f>BN62/DEFM_Région_Dépt!AU62</f>
        <v>0.22303177923846948</v>
      </c>
      <c r="BP62" s="249">
        <v>54176</v>
      </c>
      <c r="BQ62" s="250">
        <f>BP62/DEFM_Région_Dépt!AV62</f>
        <v>0.23050380159381875</v>
      </c>
      <c r="BR62" s="247">
        <v>52831</v>
      </c>
      <c r="BS62" s="248">
        <f>BR62/DEFM_Région_Dépt!AW62</f>
        <v>0.2273347303920514</v>
      </c>
      <c r="BT62" s="249">
        <v>52475</v>
      </c>
      <c r="BU62" s="250">
        <f>BT62/DEFM_Région_Dépt!AX62</f>
        <v>0.22824347130156411</v>
      </c>
      <c r="BV62" s="247">
        <v>54152</v>
      </c>
      <c r="BW62" s="248">
        <f>BV62/DEFM_Région_Dépt!AY62</f>
        <v>0.23016078783061811</v>
      </c>
      <c r="BX62" s="249">
        <v>52378</v>
      </c>
      <c r="BY62" s="250">
        <f>BX62/DEFM_Région_Dépt!AZ62</f>
        <v>0.22250448169514278</v>
      </c>
      <c r="BZ62" s="247">
        <v>54223</v>
      </c>
      <c r="CA62" s="248">
        <f>BZ62/DEFM_Région_Dépt!BA62</f>
        <v>0.22448405059098719</v>
      </c>
      <c r="CB62" s="249">
        <v>54885</v>
      </c>
      <c r="CC62" s="250">
        <f>CB62/DEFM_Région_Dépt!BB62</f>
        <v>0.2255894054978298</v>
      </c>
      <c r="CD62" s="247">
        <v>55003</v>
      </c>
      <c r="CE62" s="248">
        <f>CD62/DEFM_Région_Dépt!BC62</f>
        <v>0.22856679812003675</v>
      </c>
      <c r="CF62" s="249">
        <v>54764</v>
      </c>
      <c r="CG62" s="250">
        <f>CF62/DEFM_Région_Dépt!BD62</f>
        <v>0.2284079344688944</v>
      </c>
      <c r="CH62" s="247">
        <v>54618</v>
      </c>
      <c r="CI62" s="248">
        <f>CH62/DEFM_Région_Dépt!BE62</f>
        <v>0.22498393501507638</v>
      </c>
      <c r="CJ62" s="249">
        <v>55358</v>
      </c>
      <c r="CK62" s="250">
        <f>CJ62/DEFM_Région_Dépt!BF62</f>
        <v>0.22932632956908622</v>
      </c>
      <c r="CL62" s="247">
        <v>56317</v>
      </c>
      <c r="CM62" s="248">
        <f>CL62/DEFM_Région_Dépt!BG62</f>
        <v>0.23418579507651363</v>
      </c>
      <c r="CN62" s="249">
        <v>56578</v>
      </c>
      <c r="CO62" s="250">
        <f>CN62/DEFM_Région_Dépt!BH62</f>
        <v>0.23556008909798698</v>
      </c>
      <c r="CP62" s="247">
        <v>57142</v>
      </c>
      <c r="CQ62" s="248">
        <f>CP62/DEFM_Région_Dépt!BI62</f>
        <v>0.23942345966103115</v>
      </c>
      <c r="CR62" s="249">
        <v>57075</v>
      </c>
      <c r="CS62" s="250">
        <f>CR62/DEFM_Région_Dépt!BJ62</f>
        <v>0.24066031371226176</v>
      </c>
      <c r="CT62" s="247">
        <v>57914</v>
      </c>
      <c r="CU62" s="248">
        <f>CT62/DEFM_Région_Dépt!BK62</f>
        <v>0.23953973164799894</v>
      </c>
      <c r="CV62" s="249">
        <v>57465</v>
      </c>
      <c r="CW62" s="250">
        <f>CV62/DEFM_Région_Dépt!BL62</f>
        <v>0.23563590736123868</v>
      </c>
      <c r="CX62" s="247">
        <v>58553</v>
      </c>
      <c r="CY62" s="248">
        <f>CX62/DEFM_Région_Dépt!BM62</f>
        <v>0.23524614204040964</v>
      </c>
      <c r="CZ62" s="249">
        <v>59148</v>
      </c>
      <c r="DA62" s="250">
        <f>CZ62/DEFM_Région_Dépt!BN62</f>
        <v>0.23540649290174681</v>
      </c>
      <c r="DB62" s="247">
        <v>58919</v>
      </c>
      <c r="DC62" s="248">
        <f>DB62/DEFM_Région_Dépt!BO62</f>
        <v>0.23591096732345415</v>
      </c>
      <c r="DD62" s="249">
        <v>59413</v>
      </c>
      <c r="DE62" s="250">
        <f>DD62/DEFM_Région_Dépt!BP62</f>
        <v>0.23687316104647918</v>
      </c>
      <c r="DF62" s="247">
        <v>60411</v>
      </c>
      <c r="DG62" s="248">
        <f>DF62/DEFM_Région_Dépt!BQ62</f>
        <v>0.23841490847955293</v>
      </c>
      <c r="DH62" s="249">
        <v>60214</v>
      </c>
      <c r="DI62" s="250">
        <f>DH62/DEFM_Région_Dépt!BR62</f>
        <v>0.23861114633527772</v>
      </c>
      <c r="DJ62" s="247">
        <v>61208</v>
      </c>
      <c r="DK62" s="248">
        <f>DJ62/DEFM_Région_Dépt!BS62</f>
        <v>0.24252221839203428</v>
      </c>
      <c r="DL62" s="249">
        <v>60931</v>
      </c>
      <c r="DM62" s="250">
        <f>DL62/DEFM_Région_Dépt!BT62</f>
        <v>0.24100069217838427</v>
      </c>
      <c r="DN62" s="247">
        <v>60845</v>
      </c>
      <c r="DO62" s="248">
        <f>DN62/DEFM_Région_Dépt!BU62</f>
        <v>0.24106194830509817</v>
      </c>
      <c r="DP62" s="249">
        <v>60680</v>
      </c>
      <c r="DQ62" s="250">
        <f>DP62/DEFM_Région_Dépt!BV62</f>
        <v>0.24296393579153469</v>
      </c>
      <c r="DR62" s="247">
        <v>60123</v>
      </c>
      <c r="DS62" s="248">
        <f>DR62/DEFM_Région_Dépt!BW62</f>
        <v>0.23700144275116089</v>
      </c>
      <c r="DT62" s="249">
        <v>59823</v>
      </c>
      <c r="DU62" s="250">
        <f>DT62/DEFM_Région_Dépt!BX62</f>
        <v>0.2337082426662187</v>
      </c>
      <c r="DV62" s="247">
        <v>61737</v>
      </c>
      <c r="DW62" s="248">
        <f>DV62/DEFM_Région_Dépt!BY62</f>
        <v>0.23721916750239191</v>
      </c>
      <c r="DX62" s="249">
        <v>62256</v>
      </c>
      <c r="DY62" s="250">
        <f>DX62/DEFM_Région_Dépt!BZ62</f>
        <v>0.23806537467305017</v>
      </c>
      <c r="DZ62" s="247">
        <v>62869</v>
      </c>
      <c r="EA62" s="248">
        <f>DZ62/DEFM_Région_Dépt!CA62</f>
        <v>0.24162262918195967</v>
      </c>
      <c r="EB62" s="249">
        <v>62405</v>
      </c>
      <c r="EC62" s="251">
        <f>EB62/DEFM_Région_Dépt!CB62</f>
        <v>0.24013283207055647</v>
      </c>
      <c r="ED62" s="252">
        <v>49927</v>
      </c>
      <c r="EE62" s="248">
        <f>ED62/DEFM_Région_Dépt!CC62</f>
        <v>0.19239172739078328</v>
      </c>
      <c r="EF62" s="249">
        <v>48565</v>
      </c>
      <c r="EG62" s="250">
        <f>EF62/DEFM_Région_Dépt!CD62</f>
        <v>0.18775757950652985</v>
      </c>
      <c r="EH62" s="247">
        <v>49407</v>
      </c>
      <c r="EI62" s="248">
        <f>EH62/DEFM_Région_Dépt!CE62</f>
        <v>0.191988901971299</v>
      </c>
      <c r="EJ62" s="249">
        <v>47911</v>
      </c>
      <c r="EK62" s="250">
        <f>EJ62/DEFM_Région_Dépt!CF62</f>
        <v>0.18934385089927561</v>
      </c>
      <c r="EL62" s="247">
        <v>50572</v>
      </c>
      <c r="EM62" s="248">
        <f>EL62/DEFM_Région_Dépt!CG62</f>
        <v>0.19985220136970602</v>
      </c>
      <c r="EN62" s="249">
        <v>49431</v>
      </c>
      <c r="EO62" s="250">
        <f>EN62/DEFM_Région_Dépt!CH62</f>
        <v>0.19593860740928659</v>
      </c>
      <c r="EP62" s="247">
        <v>48511</v>
      </c>
      <c r="EQ62" s="248">
        <f>EP62/DEFM_Région_Dépt!CI62</f>
        <v>0.19111083096632878</v>
      </c>
      <c r="ER62" s="249">
        <v>49557</v>
      </c>
      <c r="ES62" s="250">
        <f>ER62/DEFM_Région_Dépt!CJ62</f>
        <v>0.19088062305727921</v>
      </c>
      <c r="ET62" s="247">
        <v>50957</v>
      </c>
      <c r="EU62" s="248">
        <f>ET62/DEFM_Région_Dépt!CK62</f>
        <v>0.19469077265763202</v>
      </c>
      <c r="EV62" s="249">
        <v>50587</v>
      </c>
      <c r="EW62" s="250">
        <f>EV62/DEFM_Région_Dépt!CL62</f>
        <v>0.19394401781983109</v>
      </c>
      <c r="EX62" s="247">
        <v>51788</v>
      </c>
      <c r="EY62" s="248">
        <f>EX62/DEFM_Région_Dépt!CM62</f>
        <v>0.19842753800882787</v>
      </c>
      <c r="EZ62" s="249">
        <v>52608</v>
      </c>
      <c r="FA62" s="250">
        <f>EZ62/DEFM_Région_Dépt!CN62</f>
        <v>0.2016853114145728</v>
      </c>
      <c r="FB62" s="247">
        <v>56184</v>
      </c>
      <c r="FC62" s="248">
        <f>FB62/DEFM_Région_Dépt!CO62</f>
        <v>0.21155048158384226</v>
      </c>
      <c r="FD62" s="249">
        <v>57584</v>
      </c>
      <c r="FE62" s="250">
        <f>FD62/DEFM_Région_Dépt!CP62</f>
        <v>0.21570919116545295</v>
      </c>
      <c r="FF62" s="247">
        <v>57780</v>
      </c>
      <c r="FG62" s="248">
        <f>FF62/DEFM_Région_Dépt!CQ62</f>
        <v>0.21722866155112844</v>
      </c>
      <c r="FH62" s="249">
        <v>58247</v>
      </c>
      <c r="FI62" s="250">
        <f>FH62/DEFM_Région_Dépt!CR62</f>
        <v>0.21969056922589503</v>
      </c>
      <c r="FJ62" s="247">
        <v>59755</v>
      </c>
      <c r="FK62" s="248">
        <f>FJ62/DEFM_Région_Dépt!CS62</f>
        <v>0.22512017962898778</v>
      </c>
      <c r="FL62" s="249">
        <v>58476</v>
      </c>
      <c r="FM62" s="250">
        <f>FL62/DEFM_Région_Dépt!CT62</f>
        <v>0.22242508615377593</v>
      </c>
      <c r="FN62" s="247">
        <v>57578</v>
      </c>
      <c r="FO62" s="248">
        <f>FN62/DEFM_Région_Dépt!CU62</f>
        <v>0.21460145656759919</v>
      </c>
      <c r="FP62" s="253">
        <v>57729</v>
      </c>
      <c r="FQ62" s="254">
        <f>FP62/DEFM_Région_Dépt!CV62</f>
        <v>0.21139494518210381</v>
      </c>
      <c r="FR62" s="247">
        <v>58511</v>
      </c>
      <c r="FS62" s="248">
        <f>FR62/DEFM_Région_Dépt!CW62</f>
        <v>0.21243355891835372</v>
      </c>
      <c r="FT62" s="253">
        <v>59105</v>
      </c>
      <c r="FU62" s="254">
        <f>FT62/DEFM_Région_Dépt!CX62</f>
        <v>0.21381388551253111</v>
      </c>
      <c r="FV62" s="247">
        <v>59653</v>
      </c>
      <c r="FW62" s="248">
        <f>FV62/DEFM_Région_Dépt!CY62</f>
        <v>0.21645010649607943</v>
      </c>
      <c r="FX62" s="255">
        <v>59295</v>
      </c>
      <c r="FY62" s="256">
        <f>FX62/DEFM_Région_Dépt!CZ62</f>
        <v>0.21576176146308271</v>
      </c>
      <c r="FZ62" s="450">
        <v>61107</v>
      </c>
      <c r="GA62" s="420">
        <f>FZ62/DEFM_Région_Dépt!DA62</f>
        <v>0.2193194339263731</v>
      </c>
      <c r="GB62" s="452">
        <v>60890</v>
      </c>
      <c r="GC62" s="420">
        <f>GB62/DEFM_Région_Dépt!DB62</f>
        <v>0.21916200855916007</v>
      </c>
      <c r="GD62" s="452">
        <v>60676</v>
      </c>
      <c r="GE62" s="420">
        <f>GD62/DEFM_Région_Dépt!DC62</f>
        <v>0.21942161163286045</v>
      </c>
      <c r="GF62" s="452">
        <v>60291</v>
      </c>
      <c r="GG62" s="420">
        <f>GF62/DEFM_Région_Dépt!DD62</f>
        <v>0.21957615112590548</v>
      </c>
      <c r="GH62" s="452">
        <v>60002</v>
      </c>
      <c r="GI62" s="420">
        <f>GH62/DEFM_Région_Dépt!DE62</f>
        <v>0.21951737056223841</v>
      </c>
      <c r="GJ62" s="452">
        <v>58411</v>
      </c>
      <c r="GK62" s="420">
        <f>GJ62/DEFM_Région_Dépt!DF62</f>
        <v>0.21728100228027691</v>
      </c>
      <c r="GL62" s="452">
        <v>57945</v>
      </c>
      <c r="GM62" s="420">
        <f>GL62/DEFM_Région_Dépt!DG62</f>
        <v>0.21237566063875796</v>
      </c>
      <c r="GN62" s="452">
        <v>57645</v>
      </c>
      <c r="GO62" s="420">
        <f>GN62/DEFM_Région_Dépt!DH62</f>
        <v>0.20876943915282598</v>
      </c>
      <c r="GP62" s="452">
        <v>57370</v>
      </c>
      <c r="GQ62" s="420">
        <f>GP62/DEFM_Région_Dépt!DI62</f>
        <v>0.20536225658648338</v>
      </c>
      <c r="GR62" s="452">
        <v>59336</v>
      </c>
      <c r="GS62" s="420">
        <f>GR62/DEFM_Région_Dépt!DJ62</f>
        <v>0.21250094009533463</v>
      </c>
      <c r="GT62" s="452">
        <v>59089</v>
      </c>
      <c r="GU62" s="420">
        <f>GT62/DEFM_Région_Dépt!DK62</f>
        <v>0.21548184291330255</v>
      </c>
      <c r="GV62" s="497">
        <v>58437</v>
      </c>
      <c r="GW62" s="498">
        <f>GV62/DEFM_Région_Dépt!DL62</f>
        <v>0.2142990733032869</v>
      </c>
      <c r="GX62" s="450">
        <v>58920</v>
      </c>
      <c r="GY62" s="420">
        <f>GX62/DEFM_Région_Dépt!DM62</f>
        <v>0.214853008744357</v>
      </c>
      <c r="GZ62" s="452">
        <v>58281</v>
      </c>
      <c r="HA62" s="420">
        <f>GZ62/DEFM_Région_Dépt!DN62</f>
        <v>0.21426444366831493</v>
      </c>
      <c r="HB62" s="452">
        <v>58376</v>
      </c>
      <c r="HC62" s="420">
        <f>HB62/DEFM_Région_Dépt!DO62</f>
        <v>0.21698775968390024</v>
      </c>
      <c r="HD62" s="452">
        <v>57707</v>
      </c>
      <c r="HE62" s="420">
        <f>HD62/DEFM_Région_Dépt!DP62</f>
        <v>0.21726542322086098</v>
      </c>
      <c r="HF62" s="452">
        <v>58081</v>
      </c>
      <c r="HG62" s="420">
        <f>HF62/DEFM_Région_Dépt!DQ62</f>
        <v>0.22046141232558492</v>
      </c>
      <c r="HH62" s="452">
        <v>56647</v>
      </c>
      <c r="HI62" s="420">
        <f>HH62/DEFM_Région_Dépt!DR62</f>
        <v>0.21752169572229477</v>
      </c>
      <c r="HJ62" s="452">
        <v>55194</v>
      </c>
      <c r="HK62" s="420">
        <f>HJ62/DEFM_Région_Dépt!DS62</f>
        <v>0.21160666020020472</v>
      </c>
      <c r="HL62" s="452">
        <v>54761</v>
      </c>
      <c r="HM62" s="420">
        <f>HL62/DEFM_Région_Dépt!DT62</f>
        <v>0.20934304337022383</v>
      </c>
      <c r="HN62" s="452">
        <v>55506</v>
      </c>
      <c r="HO62" s="420">
        <f>HN62/DEFM_Région_Dépt!DU62</f>
        <v>0.20949138724920363</v>
      </c>
      <c r="HP62" s="452">
        <v>55767</v>
      </c>
      <c r="HQ62" s="420">
        <f>HP62/DEFM_Région_Dépt!DV62</f>
        <v>0.21011246538439801</v>
      </c>
      <c r="HR62" s="452">
        <v>54673</v>
      </c>
      <c r="HS62" s="420">
        <f>HR62/DEFM_Région_Dépt!DW62</f>
        <v>0.21049126049126049</v>
      </c>
      <c r="HT62" s="452">
        <v>54004</v>
      </c>
      <c r="HU62" s="455">
        <f>HT62/DEFM_Région_Dépt!DX62</f>
        <v>0.20932188608306362</v>
      </c>
      <c r="HV62" s="450">
        <v>54916</v>
      </c>
      <c r="HW62" s="420">
        <f>HV62/DEFM_Région_Dépt!DY62</f>
        <v>0.21234161185673245</v>
      </c>
      <c r="HX62" s="452">
        <v>53667</v>
      </c>
      <c r="HY62" s="420">
        <f>HX62/DEFM_Région_Dépt!DZ62</f>
        <v>0.20986379793761217</v>
      </c>
      <c r="HZ62" s="452">
        <v>55478</v>
      </c>
      <c r="IA62" s="420">
        <f>HZ62/DEFM_Région_Dépt!EA62</f>
        <v>0.21392819959125439</v>
      </c>
      <c r="IB62" s="452">
        <v>57232</v>
      </c>
      <c r="IC62" s="420">
        <f>IB62/DEFM_Région_Dépt!EB62</f>
        <v>0.21689797093979521</v>
      </c>
      <c r="ID62" s="452">
        <v>57976</v>
      </c>
      <c r="IE62" s="420">
        <f>ID62/DEFM_Région_Dépt!EC62</f>
        <v>0.21957279200121194</v>
      </c>
      <c r="IF62" s="452">
        <v>57643</v>
      </c>
      <c r="IG62" s="420">
        <f>IF62/DEFM_Région_Dépt!ED62</f>
        <v>0.21847793540757809</v>
      </c>
      <c r="IH62" s="452">
        <v>58459</v>
      </c>
      <c r="II62" s="420">
        <f>IH62/DEFM_Région_Dépt!EE62</f>
        <v>0.2200072258142213</v>
      </c>
      <c r="IJ62" s="452">
        <v>59266</v>
      </c>
      <c r="IK62" s="420">
        <f>IJ62/DEFM_Région_Dépt!EF62</f>
        <v>0.22019118952878802</v>
      </c>
      <c r="IL62" s="452"/>
      <c r="IM62" s="420" t="e">
        <f>IL62/DEFM_Région_Dépt!EG62</f>
        <v>#DIV/0!</v>
      </c>
      <c r="IN62" s="452"/>
      <c r="IO62" s="420" t="e">
        <f>IN62/DEFM_Région_Dépt!EH62</f>
        <v>#DIV/0!</v>
      </c>
      <c r="IP62" s="452"/>
      <c r="IQ62" s="420" t="e">
        <f>IP62/DEFM_Région_Dépt!EI62</f>
        <v>#DIV/0!</v>
      </c>
      <c r="IR62" s="452"/>
      <c r="IS62" s="455" t="e">
        <f>IR62/DEFM_Région_Dépt!EJ62</f>
        <v>#DIV/0!</v>
      </c>
    </row>
    <row r="63" spans="1:253" s="209" customFormat="1" ht="11.5" customHeight="1" x14ac:dyDescent="0.35">
      <c r="A63" s="246" t="s">
        <v>114</v>
      </c>
      <c r="B63" s="247">
        <v>6775</v>
      </c>
      <c r="C63" s="248">
        <f>B63/DEFM_Région_Dépt!O63</f>
        <v>0.13203024515726702</v>
      </c>
      <c r="D63" s="249">
        <v>6829</v>
      </c>
      <c r="E63" s="250">
        <f>D63/DEFM_Région_Dépt!P63</f>
        <v>0.13074360545259611</v>
      </c>
      <c r="F63" s="247">
        <v>6772</v>
      </c>
      <c r="G63" s="248">
        <f>F63/DEFM_Région_Dépt!Q63</f>
        <v>0.12711641701392801</v>
      </c>
      <c r="H63" s="249">
        <v>6849</v>
      </c>
      <c r="I63" s="250">
        <f>H63/DEFM_Région_Dépt!R63</f>
        <v>0.12846049966239029</v>
      </c>
      <c r="J63" s="247">
        <v>7013</v>
      </c>
      <c r="K63" s="248">
        <f>J63/DEFM_Région_Dépt!S63</f>
        <v>0.13086885123535119</v>
      </c>
      <c r="L63" s="249">
        <v>7004</v>
      </c>
      <c r="M63" s="250">
        <f>L63/DEFM_Région_Dépt!T63</f>
        <v>0.12952620483041757</v>
      </c>
      <c r="N63" s="247">
        <v>7360</v>
      </c>
      <c r="O63" s="248">
        <f>N63/DEFM_Région_Dépt!U63</f>
        <v>0.1339789565660611</v>
      </c>
      <c r="P63" s="249">
        <v>7450</v>
      </c>
      <c r="Q63" s="250">
        <f>P63/DEFM_Région_Dépt!V63</f>
        <v>0.13611532347943653</v>
      </c>
      <c r="R63" s="247">
        <v>7336</v>
      </c>
      <c r="S63" s="248">
        <f>R63/DEFM_Région_Dépt!W63</f>
        <v>0.13539052118706629</v>
      </c>
      <c r="T63" s="249">
        <v>7155</v>
      </c>
      <c r="U63" s="250">
        <f>T63/DEFM_Région_Dépt!X63</f>
        <v>0.13471531857207411</v>
      </c>
      <c r="V63" s="247">
        <v>7293</v>
      </c>
      <c r="W63" s="248">
        <f>V63/DEFM_Région_Dépt!Y63</f>
        <v>0.13831623267016899</v>
      </c>
      <c r="X63" s="249">
        <v>7013</v>
      </c>
      <c r="Y63" s="250">
        <f>X63/DEFM_Région_Dépt!Z63</f>
        <v>0.13520078656667503</v>
      </c>
      <c r="Z63" s="247">
        <v>6840</v>
      </c>
      <c r="AA63" s="248">
        <f>Z63/DEFM_Région_Dépt!AA63</f>
        <v>0.13107465889927947</v>
      </c>
      <c r="AB63" s="249">
        <v>6864</v>
      </c>
      <c r="AC63" s="250">
        <f>AB63/DEFM_Région_Dépt!AB63</f>
        <v>0.12866461723026168</v>
      </c>
      <c r="AD63" s="247">
        <v>6956</v>
      </c>
      <c r="AE63" s="248">
        <f>AD63/DEFM_Région_Dépt!AC63</f>
        <v>0.12770566744386716</v>
      </c>
      <c r="AF63" s="249">
        <v>6994</v>
      </c>
      <c r="AG63" s="250">
        <f>AF63/DEFM_Région_Dépt!AD63</f>
        <v>0.12733727810650888</v>
      </c>
      <c r="AH63" s="247">
        <v>7204</v>
      </c>
      <c r="AI63" s="248">
        <f>AH63/DEFM_Région_Dépt!AE63</f>
        <v>0.1292266848440275</v>
      </c>
      <c r="AJ63" s="249">
        <v>7100</v>
      </c>
      <c r="AK63" s="250">
        <f>AJ63/DEFM_Région_Dépt!AF63</f>
        <v>0.12704434026410907</v>
      </c>
      <c r="AL63" s="247">
        <v>7552</v>
      </c>
      <c r="AM63" s="248">
        <f>AL63/DEFM_Région_Dépt!AG63</f>
        <v>0.13211343001591938</v>
      </c>
      <c r="AN63" s="249">
        <v>7796</v>
      </c>
      <c r="AO63" s="250">
        <f>AN63/DEFM_Région_Dépt!AH63</f>
        <v>0.1366999824653691</v>
      </c>
      <c r="AP63" s="247">
        <v>7880</v>
      </c>
      <c r="AQ63" s="248">
        <f>AP63/DEFM_Région_Dépt!AI63</f>
        <v>0.13789482894391461</v>
      </c>
      <c r="AR63" s="249">
        <v>7732</v>
      </c>
      <c r="AS63" s="250">
        <f>AR63/DEFM_Région_Dépt!AJ63</f>
        <v>0.13669471748815501</v>
      </c>
      <c r="AT63" s="247">
        <v>7810</v>
      </c>
      <c r="AU63" s="248">
        <f>AT63/DEFM_Région_Dépt!AK63</f>
        <v>0.13900507252825486</v>
      </c>
      <c r="AV63" s="249">
        <v>7655</v>
      </c>
      <c r="AW63" s="250">
        <f>AV63/DEFM_Région_Dépt!AL63</f>
        <v>0.13710038506313244</v>
      </c>
      <c r="AX63" s="247">
        <v>7629</v>
      </c>
      <c r="AY63" s="248">
        <f>AX63/DEFM_Région_Dépt!AM63</f>
        <v>0.13424956446759462</v>
      </c>
      <c r="AZ63" s="249">
        <v>7693</v>
      </c>
      <c r="BA63" s="250">
        <f>AZ63/DEFM_Région_Dépt!AN63</f>
        <v>0.1320460006865774</v>
      </c>
      <c r="BB63" s="247">
        <v>7722</v>
      </c>
      <c r="BC63" s="248">
        <f>BB63/DEFM_Région_Dépt!AO63</f>
        <v>0.12942694802473895</v>
      </c>
      <c r="BD63" s="249">
        <v>8118</v>
      </c>
      <c r="BE63" s="250">
        <f>BD63/DEFM_Région_Dépt!AP63</f>
        <v>0.1334385324720154</v>
      </c>
      <c r="BF63" s="247">
        <v>8350</v>
      </c>
      <c r="BG63" s="248">
        <f>BF63/DEFM_Région_Dépt!AQ63</f>
        <v>0.13609100984418801</v>
      </c>
      <c r="BH63" s="249">
        <v>8226</v>
      </c>
      <c r="BI63" s="250">
        <f>BH63/DEFM_Région_Dépt!AR63</f>
        <v>0.13396303232635778</v>
      </c>
      <c r="BJ63" s="247">
        <v>8575</v>
      </c>
      <c r="BK63" s="248">
        <f>BJ63/DEFM_Région_Dépt!AS63</f>
        <v>0.13650328722201882</v>
      </c>
      <c r="BL63" s="249">
        <v>8694</v>
      </c>
      <c r="BM63" s="250">
        <f>BL63/DEFM_Région_Dépt!AT63</f>
        <v>0.13816009026332099</v>
      </c>
      <c r="BN63" s="247">
        <v>9033</v>
      </c>
      <c r="BO63" s="248">
        <f>BN63/DEFM_Région_Dépt!AU63</f>
        <v>0.14397972520641397</v>
      </c>
      <c r="BP63" s="249">
        <v>9125</v>
      </c>
      <c r="BQ63" s="250">
        <f>BP63/DEFM_Région_Dépt!AV63</f>
        <v>0.14598364983121889</v>
      </c>
      <c r="BR63" s="247">
        <v>9239</v>
      </c>
      <c r="BS63" s="248">
        <f>BR63/DEFM_Région_Dépt!AW63</f>
        <v>0.14922793642589482</v>
      </c>
      <c r="BT63" s="249">
        <v>9109</v>
      </c>
      <c r="BU63" s="250">
        <f>BT63/DEFM_Région_Dépt!AX63</f>
        <v>0.14854859752120025</v>
      </c>
      <c r="BV63" s="247">
        <v>9295</v>
      </c>
      <c r="BW63" s="248">
        <f>BV63/DEFM_Région_Dépt!AY63</f>
        <v>0.14874379900784127</v>
      </c>
      <c r="BX63" s="249">
        <v>9142</v>
      </c>
      <c r="BY63" s="250">
        <f>BX63/DEFM_Région_Dépt!AZ63</f>
        <v>0.14555238898883918</v>
      </c>
      <c r="BZ63" s="247">
        <v>9396</v>
      </c>
      <c r="CA63" s="248">
        <f>BZ63/DEFM_Région_Dépt!BA63</f>
        <v>0.14608208955223881</v>
      </c>
      <c r="CB63" s="249">
        <v>9617</v>
      </c>
      <c r="CC63" s="250">
        <f>CB63/DEFM_Région_Dépt!BB63</f>
        <v>0.14750678712210685</v>
      </c>
      <c r="CD63" s="247">
        <v>9542</v>
      </c>
      <c r="CE63" s="248">
        <f>CD63/DEFM_Région_Dépt!BC63</f>
        <v>0.14751944096594158</v>
      </c>
      <c r="CF63" s="249">
        <v>9512</v>
      </c>
      <c r="CG63" s="250">
        <f>CF63/DEFM_Région_Dépt!BD63</f>
        <v>0.14718078851271896</v>
      </c>
      <c r="CH63" s="247">
        <v>9875</v>
      </c>
      <c r="CI63" s="248">
        <f>CH63/DEFM_Région_Dépt!BE63</f>
        <v>0.15060240963855423</v>
      </c>
      <c r="CJ63" s="249">
        <v>9766</v>
      </c>
      <c r="CK63" s="250">
        <f>CJ63/DEFM_Région_Dépt!BF63</f>
        <v>0.14939117665055376</v>
      </c>
      <c r="CL63" s="247">
        <v>9750</v>
      </c>
      <c r="CM63" s="248">
        <f>CL63/DEFM_Région_Dépt!BG63</f>
        <v>0.15032145665345895</v>
      </c>
      <c r="CN63" s="249">
        <v>9875</v>
      </c>
      <c r="CO63" s="250">
        <f>CN63/DEFM_Région_Dépt!BH63</f>
        <v>0.15387132461785374</v>
      </c>
      <c r="CP63" s="247">
        <v>9941</v>
      </c>
      <c r="CQ63" s="248">
        <f>CP63/DEFM_Région_Dépt!BI63</f>
        <v>0.15637141553804287</v>
      </c>
      <c r="CR63" s="249">
        <v>9945</v>
      </c>
      <c r="CS63" s="250">
        <f>CR63/DEFM_Région_Dépt!BJ63</f>
        <v>0.15778200856734889</v>
      </c>
      <c r="CT63" s="247">
        <v>10068</v>
      </c>
      <c r="CU63" s="248">
        <f>CT63/DEFM_Région_Dépt!BK63</f>
        <v>0.15754882323485228</v>
      </c>
      <c r="CV63" s="249">
        <v>9709</v>
      </c>
      <c r="CW63" s="250">
        <f>CV63/DEFM_Région_Dépt!BL63</f>
        <v>0.15123052959501557</v>
      </c>
      <c r="CX63" s="247">
        <v>10165</v>
      </c>
      <c r="CY63" s="248">
        <f>CX63/DEFM_Région_Dépt!BM63</f>
        <v>0.15353825239785515</v>
      </c>
      <c r="CZ63" s="249">
        <v>10530</v>
      </c>
      <c r="DA63" s="250">
        <f>CZ63/DEFM_Région_Dépt!BN63</f>
        <v>0.15661252900232017</v>
      </c>
      <c r="DB63" s="247">
        <v>10553</v>
      </c>
      <c r="DC63" s="248">
        <f>DB63/DEFM_Région_Dépt!BO63</f>
        <v>0.15755449387876977</v>
      </c>
      <c r="DD63" s="249">
        <v>10590</v>
      </c>
      <c r="DE63" s="250">
        <f>DD63/DEFM_Région_Dépt!BP63</f>
        <v>0.15697493440849059</v>
      </c>
      <c r="DF63" s="247">
        <v>10897</v>
      </c>
      <c r="DG63" s="248">
        <f>DF63/DEFM_Région_Dépt!BQ63</f>
        <v>0.16013460888477421</v>
      </c>
      <c r="DH63" s="249">
        <v>10812</v>
      </c>
      <c r="DI63" s="250">
        <f>DH63/DEFM_Région_Dépt!BR63</f>
        <v>0.15917087461539595</v>
      </c>
      <c r="DJ63" s="247">
        <v>10880</v>
      </c>
      <c r="DK63" s="248">
        <f>DJ63/DEFM_Région_Dépt!BS63</f>
        <v>0.16066866518008771</v>
      </c>
      <c r="DL63" s="249">
        <v>10867</v>
      </c>
      <c r="DM63" s="250">
        <f>DL63/DEFM_Région_Dépt!BT63</f>
        <v>0.16061663070146914</v>
      </c>
      <c r="DN63" s="247">
        <v>10974</v>
      </c>
      <c r="DO63" s="248">
        <f>DN63/DEFM_Région_Dépt!BU63</f>
        <v>0.16203047484053862</v>
      </c>
      <c r="DP63" s="249">
        <v>10967</v>
      </c>
      <c r="DQ63" s="250">
        <f>DP63/DEFM_Région_Dépt!BV63</f>
        <v>0.16349866571253932</v>
      </c>
      <c r="DR63" s="247">
        <v>10773</v>
      </c>
      <c r="DS63" s="248">
        <f>DR63/DEFM_Région_Dépt!BW63</f>
        <v>0.15959290698191192</v>
      </c>
      <c r="DT63" s="249">
        <v>10650</v>
      </c>
      <c r="DU63" s="250">
        <f>DT63/DEFM_Région_Dépt!BX63</f>
        <v>0.15597539543057998</v>
      </c>
      <c r="DV63" s="247">
        <v>10914</v>
      </c>
      <c r="DW63" s="248">
        <f>DV63/DEFM_Région_Dépt!BY63</f>
        <v>0.15619543750178894</v>
      </c>
      <c r="DX63" s="249">
        <v>10995</v>
      </c>
      <c r="DY63" s="250">
        <f>DX63/DEFM_Région_Dépt!BZ63</f>
        <v>0.15706918472593248</v>
      </c>
      <c r="DZ63" s="247">
        <v>10973</v>
      </c>
      <c r="EA63" s="248">
        <f>DZ63/DEFM_Région_Dépt!CA63</f>
        <v>0.15754712917629829</v>
      </c>
      <c r="EB63" s="249">
        <v>11016</v>
      </c>
      <c r="EC63" s="251">
        <f>EB63/DEFM_Région_Dépt!CB63</f>
        <v>0.15742765273311898</v>
      </c>
      <c r="ED63" s="252">
        <v>8975</v>
      </c>
      <c r="EE63" s="248">
        <f>ED63/DEFM_Région_Dépt!CC63</f>
        <v>0.12794559995438151</v>
      </c>
      <c r="EF63" s="249">
        <v>8706</v>
      </c>
      <c r="EG63" s="250">
        <f>EF63/DEFM_Région_Dépt!CD63</f>
        <v>0.1255498031524451</v>
      </c>
      <c r="EH63" s="247">
        <v>8759</v>
      </c>
      <c r="EI63" s="248">
        <f>EH63/DEFM_Région_Dépt!CE63</f>
        <v>0.12774739298475898</v>
      </c>
      <c r="EJ63" s="249">
        <v>8529</v>
      </c>
      <c r="EK63" s="250">
        <f>EJ63/DEFM_Région_Dépt!CF63</f>
        <v>0.12700847318809286</v>
      </c>
      <c r="EL63" s="247">
        <v>8584</v>
      </c>
      <c r="EM63" s="248">
        <f>EL63/DEFM_Région_Dépt!CG63</f>
        <v>0.12797042249321686</v>
      </c>
      <c r="EN63" s="249">
        <v>8391</v>
      </c>
      <c r="EO63" s="250">
        <f>EN63/DEFM_Région_Dépt!CH63</f>
        <v>0.12561001167629712</v>
      </c>
      <c r="EP63" s="247">
        <v>8154</v>
      </c>
      <c r="EQ63" s="248">
        <f>EP63/DEFM_Région_Dépt!CI63</f>
        <v>0.12148571939391231</v>
      </c>
      <c r="ER63" s="249">
        <v>8379</v>
      </c>
      <c r="ES63" s="250">
        <f>ER63/DEFM_Région_Dépt!CJ63</f>
        <v>0.1214330227098158</v>
      </c>
      <c r="ET63" s="247">
        <v>8359</v>
      </c>
      <c r="EU63" s="248">
        <f>ET63/DEFM_Région_Dépt!CK63</f>
        <v>0.1201834598573729</v>
      </c>
      <c r="EV63" s="249">
        <v>8309</v>
      </c>
      <c r="EW63" s="250">
        <f>EV63/DEFM_Région_Dépt!CL63</f>
        <v>0.11892425717066468</v>
      </c>
      <c r="EX63" s="247">
        <v>8541</v>
      </c>
      <c r="EY63" s="248">
        <f>EX63/DEFM_Région_Dépt!CM63</f>
        <v>0.12167359963530686</v>
      </c>
      <c r="EZ63" s="249">
        <v>8388</v>
      </c>
      <c r="FA63" s="250">
        <f>EZ63/DEFM_Région_Dépt!CN63</f>
        <v>0.11964909778189858</v>
      </c>
      <c r="FB63" s="247">
        <v>8602</v>
      </c>
      <c r="FC63" s="248">
        <f>FB63/DEFM_Région_Dépt!CO63</f>
        <v>0.12163461538461538</v>
      </c>
      <c r="FD63" s="249">
        <v>8574</v>
      </c>
      <c r="FE63" s="250">
        <f>FD63/DEFM_Région_Dépt!CP63</f>
        <v>0.12202897725655404</v>
      </c>
      <c r="FF63" s="247">
        <v>8669</v>
      </c>
      <c r="FG63" s="248">
        <f>FF63/DEFM_Région_Dépt!CQ63</f>
        <v>0.12384816492135377</v>
      </c>
      <c r="FH63" s="249">
        <v>8460</v>
      </c>
      <c r="FI63" s="250">
        <f>FH63/DEFM_Région_Dépt!CR63</f>
        <v>0.12192661343786931</v>
      </c>
      <c r="FJ63" s="247">
        <v>8750</v>
      </c>
      <c r="FK63" s="248">
        <f>FJ63/DEFM_Région_Dépt!CS63</f>
        <v>0.12593914620455396</v>
      </c>
      <c r="FL63" s="249">
        <v>8664</v>
      </c>
      <c r="FM63" s="250">
        <f>FL63/DEFM_Région_Dépt!CT63</f>
        <v>0.12557431697949126</v>
      </c>
      <c r="FN63" s="247">
        <v>8522</v>
      </c>
      <c r="FO63" s="248">
        <f>FN63/DEFM_Région_Dépt!CU63</f>
        <v>0.12185949408719775</v>
      </c>
      <c r="FP63" s="253">
        <v>8488</v>
      </c>
      <c r="FQ63" s="254">
        <f>FP63/DEFM_Région_Dépt!CV63</f>
        <v>0.11952236115804889</v>
      </c>
      <c r="FR63" s="247">
        <v>8545</v>
      </c>
      <c r="FS63" s="248">
        <f>FR63/DEFM_Région_Dépt!CW63</f>
        <v>0.11898959798365198</v>
      </c>
      <c r="FT63" s="253">
        <v>8687</v>
      </c>
      <c r="FU63" s="254">
        <f>FT63/DEFM_Région_Dépt!CX63</f>
        <v>0.1202253100088574</v>
      </c>
      <c r="FV63" s="247">
        <v>8846</v>
      </c>
      <c r="FW63" s="248">
        <f>FV63/DEFM_Région_Dépt!CY63</f>
        <v>0.12228535091720925</v>
      </c>
      <c r="FX63" s="255">
        <v>8747</v>
      </c>
      <c r="FY63" s="256">
        <f>FX63/DEFM_Région_Dépt!CZ63</f>
        <v>0.12149623579742756</v>
      </c>
      <c r="FZ63" s="450">
        <v>9116</v>
      </c>
      <c r="GA63" s="420">
        <f>FZ63/DEFM_Région_Dépt!DA63</f>
        <v>0.12489210998616268</v>
      </c>
      <c r="GB63" s="452">
        <v>9096</v>
      </c>
      <c r="GC63" s="420">
        <f>GB63/DEFM_Région_Dépt!DB63</f>
        <v>0.12517546032532409</v>
      </c>
      <c r="GD63" s="452">
        <v>9246</v>
      </c>
      <c r="GE63" s="420">
        <f>GD63/DEFM_Région_Dépt!DC63</f>
        <v>0.12830974188176519</v>
      </c>
      <c r="GF63" s="452">
        <v>9072</v>
      </c>
      <c r="GG63" s="420">
        <f>GF63/DEFM_Région_Dépt!DD63</f>
        <v>0.1271942123268465</v>
      </c>
      <c r="GH63" s="452">
        <v>9045</v>
      </c>
      <c r="GI63" s="420">
        <f>GH63/DEFM_Région_Dépt!DE63</f>
        <v>0.12811614730878187</v>
      </c>
      <c r="GJ63" s="452">
        <v>8887</v>
      </c>
      <c r="GK63" s="420">
        <f>GJ63/DEFM_Région_Dépt!DF63</f>
        <v>0.12813045170778126</v>
      </c>
      <c r="GL63" s="452">
        <v>8677</v>
      </c>
      <c r="GM63" s="420">
        <f>GL63/DEFM_Région_Dépt!DG63</f>
        <v>0.12355118895059092</v>
      </c>
      <c r="GN63" s="452">
        <v>8583</v>
      </c>
      <c r="GO63" s="420">
        <f>GN63/DEFM_Région_Dépt!DH63</f>
        <v>0.1209605817607847</v>
      </c>
      <c r="GP63" s="452">
        <v>8598</v>
      </c>
      <c r="GQ63" s="420">
        <f>GP63/DEFM_Région_Dépt!DI63</f>
        <v>0.11989457978330288</v>
      </c>
      <c r="GR63" s="452">
        <v>8828</v>
      </c>
      <c r="GS63" s="420">
        <f>GR63/DEFM_Région_Dépt!DJ63</f>
        <v>0.12353418600095155</v>
      </c>
      <c r="GT63" s="452">
        <v>8862</v>
      </c>
      <c r="GU63" s="420">
        <f>GT63/DEFM_Région_Dépt!DK63</f>
        <v>0.12567182381553385</v>
      </c>
      <c r="GV63" s="497">
        <v>8657</v>
      </c>
      <c r="GW63" s="498">
        <f>GV63/DEFM_Région_Dépt!DL63</f>
        <v>0.12290764534677362</v>
      </c>
      <c r="GX63" s="450">
        <v>8759</v>
      </c>
      <c r="GY63" s="420">
        <f>GX63/DEFM_Région_Dépt!DM63</f>
        <v>0.12426404868982933</v>
      </c>
      <c r="GZ63" s="452">
        <v>8681</v>
      </c>
      <c r="HA63" s="420">
        <f>GZ63/DEFM_Région_Dépt!DN63</f>
        <v>0.12393461346277393</v>
      </c>
      <c r="HB63" s="452">
        <v>8678</v>
      </c>
      <c r="HC63" s="420">
        <f>HB63/DEFM_Région_Dépt!DO63</f>
        <v>0.1251983726231353</v>
      </c>
      <c r="HD63" s="452">
        <v>8454</v>
      </c>
      <c r="HE63" s="420">
        <f>HD63/DEFM_Région_Dépt!DP63</f>
        <v>0.12306572530751875</v>
      </c>
      <c r="HF63" s="452">
        <v>8710</v>
      </c>
      <c r="HG63" s="420">
        <f>HF63/DEFM_Région_Dépt!DQ63</f>
        <v>0.12768078338244132</v>
      </c>
      <c r="HH63" s="452">
        <v>8541</v>
      </c>
      <c r="HI63" s="420">
        <f>HH63/DEFM_Région_Dépt!DR63</f>
        <v>0.12652958430861308</v>
      </c>
      <c r="HJ63" s="452">
        <v>8305</v>
      </c>
      <c r="HK63" s="420">
        <f>HJ63/DEFM_Région_Dépt!DS63</f>
        <v>0.12325981774466443</v>
      </c>
      <c r="HL63" s="452">
        <v>8117</v>
      </c>
      <c r="HM63" s="420">
        <f>HL63/DEFM_Région_Dépt!DT63</f>
        <v>0.1200277999585958</v>
      </c>
      <c r="HN63" s="452">
        <v>8243</v>
      </c>
      <c r="HO63" s="420">
        <f>HN63/DEFM_Région_Dépt!DU63</f>
        <v>0.12062985673100844</v>
      </c>
      <c r="HP63" s="452">
        <v>8353</v>
      </c>
      <c r="HQ63" s="420">
        <f>HP63/DEFM_Région_Dépt!DV63</f>
        <v>0.12214309737230761</v>
      </c>
      <c r="HR63" s="452">
        <v>8361</v>
      </c>
      <c r="HS63" s="420">
        <f>HR63/DEFM_Région_Dépt!DW63</f>
        <v>0.12421446717475598</v>
      </c>
      <c r="HT63" s="452">
        <v>8324</v>
      </c>
      <c r="HU63" s="455">
        <f>HT63/DEFM_Région_Dépt!DX63</f>
        <v>0.12397051157941767</v>
      </c>
      <c r="HV63" s="450">
        <v>8638</v>
      </c>
      <c r="HW63" s="420">
        <f>HV63/DEFM_Région_Dépt!DY63</f>
        <v>0.12774516038391576</v>
      </c>
      <c r="HX63" s="452">
        <v>8451</v>
      </c>
      <c r="HY63" s="420">
        <f>HX63/DEFM_Région_Dépt!DZ63</f>
        <v>0.12632853491187945</v>
      </c>
      <c r="HZ63" s="452">
        <v>8710</v>
      </c>
      <c r="IA63" s="420">
        <f>HZ63/DEFM_Région_Dépt!EA63</f>
        <v>0.12690318350695709</v>
      </c>
      <c r="IB63" s="452">
        <v>9103</v>
      </c>
      <c r="IC63" s="420">
        <f>IB63/DEFM_Région_Dépt!EB63</f>
        <v>0.12978329056173368</v>
      </c>
      <c r="ID63" s="452">
        <v>9257</v>
      </c>
      <c r="IE63" s="420">
        <f>ID63/DEFM_Région_Dépt!EC63</f>
        <v>0.13195444243296794</v>
      </c>
      <c r="IF63" s="452">
        <v>9267</v>
      </c>
      <c r="IG63" s="420">
        <f>IF63/DEFM_Région_Dépt!ED63</f>
        <v>0.13211017021640578</v>
      </c>
      <c r="IH63" s="452">
        <v>9537</v>
      </c>
      <c r="II63" s="420">
        <f>IH63/DEFM_Région_Dépt!EE63</f>
        <v>0.13484814207341214</v>
      </c>
      <c r="IJ63" s="452">
        <v>9575</v>
      </c>
      <c r="IK63" s="420">
        <f>IJ63/DEFM_Région_Dépt!EF63</f>
        <v>0.13393668956063171</v>
      </c>
      <c r="IL63" s="452"/>
      <c r="IM63" s="420" t="e">
        <f>IL63/DEFM_Région_Dépt!EG63</f>
        <v>#DIV/0!</v>
      </c>
      <c r="IN63" s="452"/>
      <c r="IO63" s="420" t="e">
        <f>IN63/DEFM_Région_Dépt!EH63</f>
        <v>#DIV/0!</v>
      </c>
      <c r="IP63" s="452"/>
      <c r="IQ63" s="420" t="e">
        <f>IP63/DEFM_Région_Dépt!EI63</f>
        <v>#DIV/0!</v>
      </c>
      <c r="IR63" s="452"/>
      <c r="IS63" s="455" t="e">
        <f>IR63/DEFM_Région_Dépt!EJ63</f>
        <v>#DIV/0!</v>
      </c>
    </row>
    <row r="64" spans="1:253" s="209" customFormat="1" ht="11.5" customHeight="1" x14ac:dyDescent="0.35">
      <c r="A64" s="246" t="s">
        <v>106</v>
      </c>
      <c r="B64" s="247">
        <v>22763</v>
      </c>
      <c r="C64" s="248">
        <f>B64/DEFM_Région_Dépt!O64</f>
        <v>0.21732239863284419</v>
      </c>
      <c r="D64" s="249">
        <v>22659</v>
      </c>
      <c r="E64" s="250">
        <f>D64/DEFM_Région_Dépt!P64</f>
        <v>0.21129636882448385</v>
      </c>
      <c r="F64" s="247">
        <v>23484</v>
      </c>
      <c r="G64" s="248">
        <f>F64/DEFM_Région_Dépt!Q64</f>
        <v>0.21375129703456938</v>
      </c>
      <c r="H64" s="249">
        <v>23664</v>
      </c>
      <c r="I64" s="250">
        <f>H64/DEFM_Région_Dépt!R64</f>
        <v>0.21519183027635563</v>
      </c>
      <c r="J64" s="247">
        <v>24048</v>
      </c>
      <c r="K64" s="248">
        <f>J64/DEFM_Région_Dépt!S64</f>
        <v>0.21721615030259236</v>
      </c>
      <c r="L64" s="249">
        <v>23834</v>
      </c>
      <c r="M64" s="250">
        <f>L64/DEFM_Région_Dépt!T64</f>
        <v>0.21420932009167304</v>
      </c>
      <c r="N64" s="247">
        <v>24594</v>
      </c>
      <c r="O64" s="248">
        <f>N64/DEFM_Région_Dépt!U64</f>
        <v>0.21900072127585685</v>
      </c>
      <c r="P64" s="249">
        <v>24747</v>
      </c>
      <c r="Q64" s="250">
        <f>P64/DEFM_Région_Dépt!V64</f>
        <v>0.22124178624111573</v>
      </c>
      <c r="R64" s="247">
        <v>25116</v>
      </c>
      <c r="S64" s="248">
        <f>R64/DEFM_Région_Dépt!W64</f>
        <v>0.22504771377113519</v>
      </c>
      <c r="T64" s="249">
        <v>24727</v>
      </c>
      <c r="U64" s="250">
        <f>T64/DEFM_Région_Dépt!X64</f>
        <v>0.22451944467144272</v>
      </c>
      <c r="V64" s="247">
        <v>25189</v>
      </c>
      <c r="W64" s="248">
        <f>V64/DEFM_Région_Dépt!Y64</f>
        <v>0.22815503201905746</v>
      </c>
      <c r="X64" s="249">
        <v>24698</v>
      </c>
      <c r="Y64" s="250">
        <f>X64/DEFM_Région_Dépt!Z64</f>
        <v>0.22356593918876105</v>
      </c>
      <c r="Z64" s="247">
        <v>24256</v>
      </c>
      <c r="AA64" s="248">
        <f>Z64/DEFM_Région_Dépt!AA64</f>
        <v>0.21678821678821678</v>
      </c>
      <c r="AB64" s="249">
        <v>24801</v>
      </c>
      <c r="AC64" s="250">
        <f>AB64/DEFM_Région_Dépt!AB64</f>
        <v>0.21759462352383793</v>
      </c>
      <c r="AD64" s="247">
        <v>25044</v>
      </c>
      <c r="AE64" s="248">
        <f>AD64/DEFM_Région_Dépt!AC64</f>
        <v>0.21439945210170361</v>
      </c>
      <c r="AF64" s="249">
        <v>24865</v>
      </c>
      <c r="AG64" s="250">
        <f>AF64/DEFM_Région_Dépt!AD64</f>
        <v>0.21289074205673092</v>
      </c>
      <c r="AH64" s="247">
        <v>25382</v>
      </c>
      <c r="AI64" s="248">
        <f>AH64/DEFM_Région_Dépt!AE64</f>
        <v>0.21620102214650766</v>
      </c>
      <c r="AJ64" s="249">
        <v>24660</v>
      </c>
      <c r="AK64" s="250">
        <f>AJ64/DEFM_Région_Dépt!AF64</f>
        <v>0.21061621898620661</v>
      </c>
      <c r="AL64" s="247">
        <v>24584</v>
      </c>
      <c r="AM64" s="248">
        <f>AL64/DEFM_Région_Dépt!AG64</f>
        <v>0.20627275930929168</v>
      </c>
      <c r="AN64" s="249">
        <v>25835</v>
      </c>
      <c r="AO64" s="250">
        <f>AN64/DEFM_Région_Dépt!AH64</f>
        <v>0.21630107166778298</v>
      </c>
      <c r="AP64" s="247">
        <v>25889</v>
      </c>
      <c r="AQ64" s="248">
        <f>AP64/DEFM_Région_Dépt!AI64</f>
        <v>0.21672414947763194</v>
      </c>
      <c r="AR64" s="249">
        <v>25688</v>
      </c>
      <c r="AS64" s="250">
        <f>AR64/DEFM_Région_Dépt!AJ64</f>
        <v>0.21787771096089092</v>
      </c>
      <c r="AT64" s="247">
        <v>25297</v>
      </c>
      <c r="AU64" s="248">
        <f>AT64/DEFM_Région_Dépt!AK64</f>
        <v>0.21542562250911196</v>
      </c>
      <c r="AV64" s="249">
        <v>25353</v>
      </c>
      <c r="AW64" s="250">
        <f>AV64/DEFM_Région_Dépt!AL64</f>
        <v>0.21592457586700278</v>
      </c>
      <c r="AX64" s="247">
        <v>26134</v>
      </c>
      <c r="AY64" s="248">
        <f>AX64/DEFM_Région_Dépt!AM64</f>
        <v>0.21772708716914796</v>
      </c>
      <c r="AZ64" s="249">
        <v>26634</v>
      </c>
      <c r="BA64" s="250">
        <f>AZ64/DEFM_Région_Dépt!AN64</f>
        <v>0.21696699143015413</v>
      </c>
      <c r="BB64" s="247">
        <v>26273</v>
      </c>
      <c r="BC64" s="248">
        <f>BB64/DEFM_Région_Dépt!AO64</f>
        <v>0.20987171089418943</v>
      </c>
      <c r="BD64" s="249">
        <v>27451</v>
      </c>
      <c r="BE64" s="250">
        <f>BD64/DEFM_Région_Dépt!AP64</f>
        <v>0.21584877768778946</v>
      </c>
      <c r="BF64" s="247">
        <v>27941</v>
      </c>
      <c r="BG64" s="248">
        <f>BF64/DEFM_Région_Dépt!AQ64</f>
        <v>0.21840509020417095</v>
      </c>
      <c r="BH64" s="249">
        <v>27053</v>
      </c>
      <c r="BI64" s="250">
        <f>BH64/DEFM_Région_Dépt!AR64</f>
        <v>0.21188292514822327</v>
      </c>
      <c r="BJ64" s="247">
        <v>28647</v>
      </c>
      <c r="BK64" s="248">
        <f>BJ64/DEFM_Région_Dépt!AS64</f>
        <v>0.21989130935384332</v>
      </c>
      <c r="BL64" s="249">
        <v>28470</v>
      </c>
      <c r="BM64" s="250">
        <f>BL64/DEFM_Région_Dépt!AT64</f>
        <v>0.21919727754979482</v>
      </c>
      <c r="BN64" s="247">
        <v>28332</v>
      </c>
      <c r="BO64" s="248">
        <f>BN64/DEFM_Région_Dépt!AU64</f>
        <v>0.21920987883570864</v>
      </c>
      <c r="BP64" s="249">
        <v>29096</v>
      </c>
      <c r="BQ64" s="250">
        <f>BP64/DEFM_Région_Dépt!AV64</f>
        <v>0.22592517820259966</v>
      </c>
      <c r="BR64" s="247">
        <v>28089</v>
      </c>
      <c r="BS64" s="248">
        <f>BR64/DEFM_Région_Dépt!AW64</f>
        <v>0.22110358942065492</v>
      </c>
      <c r="BT64" s="249">
        <v>27751</v>
      </c>
      <c r="BU64" s="250">
        <f>BT64/DEFM_Région_Dépt!AX64</f>
        <v>0.22072426765929354</v>
      </c>
      <c r="BV64" s="247">
        <v>29233</v>
      </c>
      <c r="BW64" s="248">
        <f>BV64/DEFM_Région_Dépt!AY64</f>
        <v>0.22730842502235526</v>
      </c>
      <c r="BX64" s="249">
        <v>28416</v>
      </c>
      <c r="BY64" s="250">
        <f>BX64/DEFM_Région_Dépt!AZ64</f>
        <v>0.22150334796199148</v>
      </c>
      <c r="BZ64" s="247">
        <v>29420</v>
      </c>
      <c r="CA64" s="248">
        <f>BZ64/DEFM_Région_Dépt!BA64</f>
        <v>0.22380963248662999</v>
      </c>
      <c r="CB64" s="249">
        <v>29832</v>
      </c>
      <c r="CC64" s="250">
        <f>CB64/DEFM_Région_Dépt!BB64</f>
        <v>0.22488918372885444</v>
      </c>
      <c r="CD64" s="247">
        <v>30103</v>
      </c>
      <c r="CE64" s="248">
        <f>CD64/DEFM_Région_Dépt!BC64</f>
        <v>0.22884879999391824</v>
      </c>
      <c r="CF64" s="249">
        <v>29266</v>
      </c>
      <c r="CG64" s="250">
        <f>CF64/DEFM_Région_Dépt!BD64</f>
        <v>0.2225331336065636</v>
      </c>
      <c r="CH64" s="247">
        <v>30535</v>
      </c>
      <c r="CI64" s="248">
        <f>CH64/DEFM_Région_Dépt!BE64</f>
        <v>0.22966589948403207</v>
      </c>
      <c r="CJ64" s="249">
        <v>30779</v>
      </c>
      <c r="CK64" s="250">
        <f>CJ64/DEFM_Région_Dépt!BF64</f>
        <v>0.23302948168561954</v>
      </c>
      <c r="CL64" s="247">
        <v>30465</v>
      </c>
      <c r="CM64" s="248">
        <f>CL64/DEFM_Région_Dépt!BG64</f>
        <v>0.23201705951791629</v>
      </c>
      <c r="CN64" s="249">
        <v>30982</v>
      </c>
      <c r="CO64" s="250">
        <f>CN64/DEFM_Région_Dépt!BH64</f>
        <v>0.23678760040659416</v>
      </c>
      <c r="CP64" s="247">
        <v>31128</v>
      </c>
      <c r="CQ64" s="248">
        <f>CP64/DEFM_Région_Dépt!BI64</f>
        <v>0.23928785572621189</v>
      </c>
      <c r="CR64" s="249">
        <v>30648</v>
      </c>
      <c r="CS64" s="250">
        <f>CR64/DEFM_Région_Dépt!BJ64</f>
        <v>0.23644864139239921</v>
      </c>
      <c r="CT64" s="247">
        <v>31164</v>
      </c>
      <c r="CU64" s="248">
        <f>CT64/DEFM_Région_Dépt!BK64</f>
        <v>0.23587826126446612</v>
      </c>
      <c r="CV64" s="249">
        <v>30956</v>
      </c>
      <c r="CW64" s="250">
        <f>CV64/DEFM_Région_Dépt!BL64</f>
        <v>0.23243381237704794</v>
      </c>
      <c r="CX64" s="247">
        <v>31801</v>
      </c>
      <c r="CY64" s="248">
        <f>CX64/DEFM_Région_Dépt!BM64</f>
        <v>0.23406494730024141</v>
      </c>
      <c r="CZ64" s="249">
        <v>32439</v>
      </c>
      <c r="DA64" s="250">
        <f>CZ64/DEFM_Région_Dépt!BN64</f>
        <v>0.23738574909806734</v>
      </c>
      <c r="DB64" s="247">
        <v>32259</v>
      </c>
      <c r="DC64" s="248">
        <f>DB64/DEFM_Région_Dépt!BO64</f>
        <v>0.23729274859135244</v>
      </c>
      <c r="DD64" s="249">
        <v>32668</v>
      </c>
      <c r="DE64" s="250">
        <f>DD64/DEFM_Région_Dépt!BP64</f>
        <v>0.23844559282940644</v>
      </c>
      <c r="DF64" s="247">
        <v>33384</v>
      </c>
      <c r="DG64" s="248">
        <f>DF64/DEFM_Région_Dépt!BQ64</f>
        <v>0.24164513257041106</v>
      </c>
      <c r="DH64" s="249">
        <v>33359</v>
      </c>
      <c r="DI64" s="250">
        <f>DH64/DEFM_Région_Dépt!BR64</f>
        <v>0.24245926184350153</v>
      </c>
      <c r="DJ64" s="247">
        <v>33492</v>
      </c>
      <c r="DK64" s="248">
        <f>DJ64/DEFM_Région_Dépt!BS64</f>
        <v>0.24368983607034495</v>
      </c>
      <c r="DL64" s="249">
        <v>33611</v>
      </c>
      <c r="DM64" s="250">
        <f>DL64/DEFM_Région_Dépt!BT64</f>
        <v>0.24477296726504752</v>
      </c>
      <c r="DN64" s="247">
        <v>33591</v>
      </c>
      <c r="DO64" s="248">
        <f>DN64/DEFM_Région_Dépt!BU64</f>
        <v>0.24523632222173553</v>
      </c>
      <c r="DP64" s="249">
        <v>32905</v>
      </c>
      <c r="DQ64" s="250">
        <f>DP64/DEFM_Région_Dépt!BV64</f>
        <v>0.24272131123355978</v>
      </c>
      <c r="DR64" s="247">
        <v>32910</v>
      </c>
      <c r="DS64" s="248">
        <f>DR64/DEFM_Région_Dépt!BW64</f>
        <v>0.23920975737399874</v>
      </c>
      <c r="DT64" s="249">
        <v>32727</v>
      </c>
      <c r="DU64" s="250">
        <f>DT64/DEFM_Région_Dépt!BX64</f>
        <v>0.23619541134101718</v>
      </c>
      <c r="DV64" s="247">
        <v>33391</v>
      </c>
      <c r="DW64" s="248">
        <f>DV64/DEFM_Région_Dépt!BY64</f>
        <v>0.2372160100026996</v>
      </c>
      <c r="DX64" s="249">
        <v>33484</v>
      </c>
      <c r="DY64" s="250">
        <f>DX64/DEFM_Région_Dépt!BZ64</f>
        <v>0.23644888851227297</v>
      </c>
      <c r="DZ64" s="247">
        <v>33546</v>
      </c>
      <c r="EA64" s="248">
        <f>DZ64/DEFM_Région_Dépt!CA64</f>
        <v>0.23774122449558124</v>
      </c>
      <c r="EB64" s="249">
        <v>33403</v>
      </c>
      <c r="EC64" s="251">
        <f>EB64/DEFM_Région_Dépt!CB64</f>
        <v>0.23695952896108963</v>
      </c>
      <c r="ED64" s="252">
        <v>26718</v>
      </c>
      <c r="EE64" s="248">
        <f>ED64/DEFM_Région_Dépt!CC64</f>
        <v>0.19020837634462187</v>
      </c>
      <c r="EF64" s="249">
        <v>26124</v>
      </c>
      <c r="EG64" s="250">
        <f>EF64/DEFM_Région_Dépt!CD64</f>
        <v>0.18684155944471068</v>
      </c>
      <c r="EH64" s="247">
        <v>25894</v>
      </c>
      <c r="EI64" s="248">
        <f>EH64/DEFM_Région_Dépt!CE64</f>
        <v>0.18634809830520671</v>
      </c>
      <c r="EJ64" s="249">
        <v>25664</v>
      </c>
      <c r="EK64" s="250">
        <f>EJ64/DEFM_Région_Dépt!CF64</f>
        <v>0.18790865226209391</v>
      </c>
      <c r="EL64" s="247">
        <v>25503</v>
      </c>
      <c r="EM64" s="248">
        <f>EL64/DEFM_Région_Dépt!CG64</f>
        <v>0.18860933617323394</v>
      </c>
      <c r="EN64" s="249">
        <v>24908</v>
      </c>
      <c r="EO64" s="250">
        <f>EN64/DEFM_Région_Dépt!CH64</f>
        <v>0.18507263067949623</v>
      </c>
      <c r="EP64" s="247">
        <v>24454</v>
      </c>
      <c r="EQ64" s="248">
        <f>EP64/DEFM_Région_Dépt!CI64</f>
        <v>0.18037647891895081</v>
      </c>
      <c r="ER64" s="249">
        <v>24811</v>
      </c>
      <c r="ES64" s="250">
        <f>ER64/DEFM_Région_Dépt!CJ64</f>
        <v>0.17953356440443716</v>
      </c>
      <c r="ET64" s="247">
        <v>24877</v>
      </c>
      <c r="EU64" s="248">
        <f>ET64/DEFM_Région_Dépt!CK64</f>
        <v>0.17819434694783892</v>
      </c>
      <c r="EV64" s="249">
        <v>24812</v>
      </c>
      <c r="EW64" s="250">
        <f>EV64/DEFM_Région_Dépt!CL64</f>
        <v>0.17816904948262616</v>
      </c>
      <c r="EX64" s="247">
        <v>24623</v>
      </c>
      <c r="EY64" s="248">
        <f>EX64/DEFM_Région_Dépt!CM64</f>
        <v>0.17752191717614488</v>
      </c>
      <c r="EZ64" s="249">
        <v>24484</v>
      </c>
      <c r="FA64" s="250">
        <f>EZ64/DEFM_Région_Dépt!CN64</f>
        <v>0.17777325995091703</v>
      </c>
      <c r="FB64" s="247">
        <v>25050</v>
      </c>
      <c r="FC64" s="248">
        <f>FB64/DEFM_Région_Dépt!CO64</f>
        <v>0.18003837943897022</v>
      </c>
      <c r="FD64" s="249">
        <v>25188</v>
      </c>
      <c r="FE64" s="250">
        <f>FD64/DEFM_Région_Dépt!CP64</f>
        <v>0.1810445207941003</v>
      </c>
      <c r="FF64" s="247">
        <v>25146</v>
      </c>
      <c r="FG64" s="248">
        <f>FF64/DEFM_Région_Dépt!CQ64</f>
        <v>0.18200505207692474</v>
      </c>
      <c r="FH64" s="249">
        <v>25023</v>
      </c>
      <c r="FI64" s="250">
        <f>FH64/DEFM_Région_Dépt!CR64</f>
        <v>0.18276569792495964</v>
      </c>
      <c r="FJ64" s="247">
        <v>25308</v>
      </c>
      <c r="FK64" s="248">
        <f>FJ64/DEFM_Région_Dépt!CS64</f>
        <v>0.1849418676877882</v>
      </c>
      <c r="FL64" s="249">
        <v>24620</v>
      </c>
      <c r="FM64" s="250">
        <f>FL64/DEFM_Région_Dépt!CT64</f>
        <v>0.18203327171903882</v>
      </c>
      <c r="FN64" s="247">
        <v>24664</v>
      </c>
      <c r="FO64" s="248">
        <f>FN64/DEFM_Région_Dépt!CU64</f>
        <v>0.17894118244542309</v>
      </c>
      <c r="FP64" s="253">
        <v>24851</v>
      </c>
      <c r="FQ64" s="254">
        <f>FP64/DEFM_Région_Dépt!CV64</f>
        <v>0.17709728913086856</v>
      </c>
      <c r="FR64" s="247">
        <v>24798</v>
      </c>
      <c r="FS64" s="248">
        <f>FR64/DEFM_Région_Dépt!CW64</f>
        <v>0.17495414138563567</v>
      </c>
      <c r="FT64" s="253">
        <v>24717</v>
      </c>
      <c r="FU64" s="254">
        <f>FT64/DEFM_Région_Dépt!CX64</f>
        <v>0.17391518494803723</v>
      </c>
      <c r="FV64" s="247">
        <v>24566</v>
      </c>
      <c r="FW64" s="248">
        <f>FV64/DEFM_Région_Dépt!CY64</f>
        <v>0.17386565505722151</v>
      </c>
      <c r="FX64" s="255">
        <v>24633</v>
      </c>
      <c r="FY64" s="256">
        <f>FX64/DEFM_Région_Dépt!CZ64</f>
        <v>0.1743694653462543</v>
      </c>
      <c r="FZ64" s="450">
        <v>25266</v>
      </c>
      <c r="GA64" s="420">
        <f>FZ64/DEFM_Région_Dépt!DA64</f>
        <v>0.17706296646693997</v>
      </c>
      <c r="GB64" s="452">
        <v>25419</v>
      </c>
      <c r="GC64" s="420">
        <f>GB64/DEFM_Région_Dépt!DB64</f>
        <v>0.17866104375329467</v>
      </c>
      <c r="GD64" s="452">
        <v>25593</v>
      </c>
      <c r="GE64" s="420">
        <f>GD64/DEFM_Région_Dépt!DC64</f>
        <v>0.18038864650366163</v>
      </c>
      <c r="GF64" s="452">
        <v>25386</v>
      </c>
      <c r="GG64" s="420">
        <f>GF64/DEFM_Région_Dépt!DD64</f>
        <v>0.18060486194605901</v>
      </c>
      <c r="GH64" s="452">
        <v>25305</v>
      </c>
      <c r="GI64" s="420">
        <f>GH64/DEFM_Région_Dépt!DE64</f>
        <v>0.18118354634303513</v>
      </c>
      <c r="GJ64" s="452">
        <v>24825</v>
      </c>
      <c r="GK64" s="420">
        <f>GJ64/DEFM_Région_Dépt!DF64</f>
        <v>0.18039720084585031</v>
      </c>
      <c r="GL64" s="452">
        <v>24769</v>
      </c>
      <c r="GM64" s="420">
        <f>GL64/DEFM_Région_Dépt!DG64</f>
        <v>0.17649909145972137</v>
      </c>
      <c r="GN64" s="452">
        <v>24367</v>
      </c>
      <c r="GO64" s="420">
        <f>GN64/DEFM_Région_Dépt!DH64</f>
        <v>0.17234745337133883</v>
      </c>
      <c r="GP64" s="452">
        <v>24118</v>
      </c>
      <c r="GQ64" s="420">
        <f>GP64/DEFM_Région_Dépt!DI64</f>
        <v>0.16952869644677188</v>
      </c>
      <c r="GR64" s="452">
        <v>24636</v>
      </c>
      <c r="GS64" s="420">
        <f>GR64/DEFM_Région_Dépt!DJ64</f>
        <v>0.17330256900869467</v>
      </c>
      <c r="GT64" s="452">
        <v>24545</v>
      </c>
      <c r="GU64" s="420">
        <f>GT64/DEFM_Région_Dépt!DK64</f>
        <v>0.17504261069867283</v>
      </c>
      <c r="GV64" s="497">
        <v>24386</v>
      </c>
      <c r="GW64" s="498">
        <f>GV64/DEFM_Région_Dépt!DL64</f>
        <v>0.1744186878187293</v>
      </c>
      <c r="GX64" s="450">
        <v>24692</v>
      </c>
      <c r="GY64" s="420">
        <f>GX64/DEFM_Région_Dépt!DM64</f>
        <v>0.17568125222340805</v>
      </c>
      <c r="GZ64" s="452">
        <v>24618</v>
      </c>
      <c r="HA64" s="420">
        <f>GZ64/DEFM_Région_Dépt!DN64</f>
        <v>0.17598993444521494</v>
      </c>
      <c r="HB64" s="452">
        <v>24708</v>
      </c>
      <c r="HC64" s="420">
        <f>HB64/DEFM_Région_Dépt!DO64</f>
        <v>0.1789410409982691</v>
      </c>
      <c r="HD64" s="452">
        <v>24424</v>
      </c>
      <c r="HE64" s="420">
        <f>HD64/DEFM_Région_Dépt!DP64</f>
        <v>0.17941146223573831</v>
      </c>
      <c r="HF64" s="452">
        <v>24431</v>
      </c>
      <c r="HG64" s="420">
        <f>HF64/DEFM_Région_Dépt!DQ64</f>
        <v>0.18081767988513403</v>
      </c>
      <c r="HH64" s="452">
        <v>23968</v>
      </c>
      <c r="HI64" s="420">
        <f>HH64/DEFM_Région_Dépt!DR64</f>
        <v>0.17917052895972252</v>
      </c>
      <c r="HJ64" s="452">
        <v>23562</v>
      </c>
      <c r="HK64" s="420">
        <f>HJ64/DEFM_Région_Dépt!DS64</f>
        <v>0.17526555386949924</v>
      </c>
      <c r="HL64" s="452">
        <v>23259</v>
      </c>
      <c r="HM64" s="420">
        <f>HL64/DEFM_Région_Dépt!DT64</f>
        <v>0.17268286163988952</v>
      </c>
      <c r="HN64" s="452">
        <v>23263</v>
      </c>
      <c r="HO64" s="420">
        <f>HN64/DEFM_Région_Dépt!DU64</f>
        <v>0.17101374696758068</v>
      </c>
      <c r="HP64" s="452">
        <v>23257</v>
      </c>
      <c r="HQ64" s="420">
        <f>HP64/DEFM_Région_Dépt!DV64</f>
        <v>0.17108031366317988</v>
      </c>
      <c r="HR64" s="452">
        <v>23033</v>
      </c>
      <c r="HS64" s="420">
        <f>HR64/DEFM_Région_Dépt!DW64</f>
        <v>0.17242850726156611</v>
      </c>
      <c r="HT64" s="452">
        <v>22975</v>
      </c>
      <c r="HU64" s="455">
        <f>HT64/DEFM_Région_Dépt!DX64</f>
        <v>0.17270670304971097</v>
      </c>
      <c r="HV64" s="450">
        <v>23493</v>
      </c>
      <c r="HW64" s="420">
        <f>HV64/DEFM_Région_Dépt!DY64</f>
        <v>0.17598939254331752</v>
      </c>
      <c r="HX64" s="452">
        <v>23256</v>
      </c>
      <c r="HY64" s="420">
        <f>HX64/DEFM_Région_Dépt!DZ64</f>
        <v>0.17579161406877158</v>
      </c>
      <c r="HZ64" s="452">
        <v>23630</v>
      </c>
      <c r="IA64" s="420">
        <f>HZ64/DEFM_Région_Dépt!EA64</f>
        <v>0.17572692793931732</v>
      </c>
      <c r="IB64" s="452">
        <v>24396</v>
      </c>
      <c r="IC64" s="420">
        <f>IB64/DEFM_Région_Dépt!EB64</f>
        <v>0.17847162274862099</v>
      </c>
      <c r="ID64" s="452">
        <v>24776</v>
      </c>
      <c r="IE64" s="420">
        <f>ID64/DEFM_Région_Dépt!EC64</f>
        <v>0.18119058066403393</v>
      </c>
      <c r="IF64" s="452">
        <v>24701</v>
      </c>
      <c r="IG64" s="420">
        <f>IF64/DEFM_Région_Dépt!ED64</f>
        <v>0.18108839248403627</v>
      </c>
      <c r="IH64" s="452">
        <v>25101</v>
      </c>
      <c r="II64" s="420">
        <f>IH64/DEFM_Région_Dépt!EE64</f>
        <v>0.18331933540259265</v>
      </c>
      <c r="IJ64" s="452">
        <v>25077</v>
      </c>
      <c r="IK64" s="420">
        <f>IJ64/DEFM_Région_Dépt!EF64</f>
        <v>0.18233574731698804</v>
      </c>
      <c r="IL64" s="452"/>
      <c r="IM64" s="420" t="e">
        <f>IL64/DEFM_Région_Dépt!EG64</f>
        <v>#DIV/0!</v>
      </c>
      <c r="IN64" s="452"/>
      <c r="IO64" s="420" t="e">
        <f>IN64/DEFM_Région_Dépt!EH64</f>
        <v>#DIV/0!</v>
      </c>
      <c r="IP64" s="452"/>
      <c r="IQ64" s="420" t="e">
        <f>IP64/DEFM_Région_Dépt!EI64</f>
        <v>#DIV/0!</v>
      </c>
      <c r="IR64" s="452"/>
      <c r="IS64" s="455" t="e">
        <f>IR64/DEFM_Région_Dépt!EJ64</f>
        <v>#DIV/0!</v>
      </c>
    </row>
    <row r="65" spans="1:253" s="209" customFormat="1" ht="11.5" customHeight="1" x14ac:dyDescent="0.35">
      <c r="A65" s="246" t="s">
        <v>115</v>
      </c>
      <c r="B65" s="247">
        <v>7192</v>
      </c>
      <c r="C65" s="248">
        <f>B65/DEFM_Région_Dépt!O65</f>
        <v>0.18152906433781771</v>
      </c>
      <c r="D65" s="249">
        <v>7379</v>
      </c>
      <c r="E65" s="250">
        <f>D65/DEFM_Région_Dépt!P65</f>
        <v>0.18321539416511484</v>
      </c>
      <c r="F65" s="247">
        <v>7222</v>
      </c>
      <c r="G65" s="248">
        <f>F65/DEFM_Région_Dépt!Q65</f>
        <v>0.17757997491947183</v>
      </c>
      <c r="H65" s="249">
        <v>7240</v>
      </c>
      <c r="I65" s="250">
        <f>H65/DEFM_Région_Dépt!R65</f>
        <v>0.17767743202120351</v>
      </c>
      <c r="J65" s="247">
        <v>7351</v>
      </c>
      <c r="K65" s="248">
        <f>J65/DEFM_Région_Dépt!S65</f>
        <v>0.1791965286919214</v>
      </c>
      <c r="L65" s="249">
        <v>7237</v>
      </c>
      <c r="M65" s="250">
        <f>L65/DEFM_Région_Dépt!T65</f>
        <v>0.17435613270050834</v>
      </c>
      <c r="N65" s="247">
        <v>7533</v>
      </c>
      <c r="O65" s="248">
        <f>N65/DEFM_Région_Dépt!U65</f>
        <v>0.17819463500023655</v>
      </c>
      <c r="P65" s="249">
        <v>7668</v>
      </c>
      <c r="Q65" s="250">
        <f>P65/DEFM_Région_Dépt!V65</f>
        <v>0.18136663591854113</v>
      </c>
      <c r="R65" s="247">
        <v>7785</v>
      </c>
      <c r="S65" s="248">
        <f>R65/DEFM_Région_Dépt!W65</f>
        <v>0.18558249302724736</v>
      </c>
      <c r="T65" s="249">
        <v>7546</v>
      </c>
      <c r="U65" s="250">
        <f>T65/DEFM_Région_Dépt!X65</f>
        <v>0.18329325463334062</v>
      </c>
      <c r="V65" s="247">
        <v>7734</v>
      </c>
      <c r="W65" s="248">
        <f>V65/DEFM_Région_Dépt!Y65</f>
        <v>0.18874002489201258</v>
      </c>
      <c r="X65" s="249">
        <v>7541</v>
      </c>
      <c r="Y65" s="250">
        <f>X65/DEFM_Région_Dépt!Z65</f>
        <v>0.1858441974517584</v>
      </c>
      <c r="Z65" s="247">
        <v>7284</v>
      </c>
      <c r="AA65" s="248">
        <f>Z65/DEFM_Région_Dépt!AA65</f>
        <v>0.17871776627327821</v>
      </c>
      <c r="AB65" s="249">
        <v>7489</v>
      </c>
      <c r="AC65" s="250">
        <f>AB65/DEFM_Région_Dépt!AB65</f>
        <v>0.17903846613593441</v>
      </c>
      <c r="AD65" s="247">
        <v>7618</v>
      </c>
      <c r="AE65" s="248">
        <f>AD65/DEFM_Région_Dépt!AC65</f>
        <v>0.17837825180883696</v>
      </c>
      <c r="AF65" s="249">
        <v>7756</v>
      </c>
      <c r="AG65" s="250">
        <f>AF65/DEFM_Région_Dépt!AD65</f>
        <v>0.17991602681574614</v>
      </c>
      <c r="AH65" s="247">
        <v>7988</v>
      </c>
      <c r="AI65" s="248">
        <f>AH65/DEFM_Région_Dépt!AE65</f>
        <v>0.18220802919708029</v>
      </c>
      <c r="AJ65" s="249">
        <v>7915</v>
      </c>
      <c r="AK65" s="250">
        <f>AJ65/DEFM_Région_Dépt!AF65</f>
        <v>0.17886601432735982</v>
      </c>
      <c r="AL65" s="247">
        <v>8224</v>
      </c>
      <c r="AM65" s="248">
        <f>AL65/DEFM_Région_Dépt!AG65</f>
        <v>0.18267030941116369</v>
      </c>
      <c r="AN65" s="249">
        <v>8433</v>
      </c>
      <c r="AO65" s="250">
        <f>AN65/DEFM_Région_Dépt!AH65</f>
        <v>0.18728346806431553</v>
      </c>
      <c r="AP65" s="247">
        <v>8518</v>
      </c>
      <c r="AQ65" s="248">
        <f>AP65/DEFM_Région_Dépt!AI65</f>
        <v>0.18985846428173409</v>
      </c>
      <c r="AR65" s="249">
        <v>8355</v>
      </c>
      <c r="AS65" s="250">
        <f>AR65/DEFM_Région_Dépt!AJ65</f>
        <v>0.1879217273954116</v>
      </c>
      <c r="AT65" s="247">
        <v>8459</v>
      </c>
      <c r="AU65" s="248">
        <f>AT65/DEFM_Région_Dépt!AK65</f>
        <v>0.18945553091894554</v>
      </c>
      <c r="AV65" s="249">
        <v>8276</v>
      </c>
      <c r="AW65" s="250">
        <f>AV65/DEFM_Région_Dépt!AL65</f>
        <v>0.18695642352090722</v>
      </c>
      <c r="AX65" s="247">
        <v>8104</v>
      </c>
      <c r="AY65" s="248">
        <f>AX65/DEFM_Région_Dépt!AM65</f>
        <v>0.18254307917558282</v>
      </c>
      <c r="AZ65" s="249">
        <v>8340</v>
      </c>
      <c r="BA65" s="250">
        <f>AZ65/DEFM_Région_Dépt!AN65</f>
        <v>0.18343377468877842</v>
      </c>
      <c r="BB65" s="247">
        <v>8270</v>
      </c>
      <c r="BC65" s="248">
        <f>BB65/DEFM_Région_Dépt!AO65</f>
        <v>0.17945490842808784</v>
      </c>
      <c r="BD65" s="249">
        <v>8588</v>
      </c>
      <c r="BE65" s="250">
        <f>BD65/DEFM_Région_Dépt!AP65</f>
        <v>0.18310910215134005</v>
      </c>
      <c r="BF65" s="247">
        <v>8789</v>
      </c>
      <c r="BG65" s="248">
        <f>BF65/DEFM_Région_Dépt!AQ65</f>
        <v>0.18577860449385952</v>
      </c>
      <c r="BH65" s="249">
        <v>8615</v>
      </c>
      <c r="BI65" s="250">
        <f>BH65/DEFM_Région_Dépt!AR65</f>
        <v>0.18186232082919929</v>
      </c>
      <c r="BJ65" s="247">
        <v>9072</v>
      </c>
      <c r="BK65" s="248">
        <f>BJ65/DEFM_Région_Dépt!AS65</f>
        <v>0.18629866929521932</v>
      </c>
      <c r="BL65" s="249">
        <v>9218</v>
      </c>
      <c r="BM65" s="250">
        <f>BL65/DEFM_Région_Dépt!AT65</f>
        <v>0.18910657503333675</v>
      </c>
      <c r="BN65" s="247">
        <v>9314</v>
      </c>
      <c r="BO65" s="248">
        <f>BN65/DEFM_Région_Dépt!AU65</f>
        <v>0.19199769124528457</v>
      </c>
      <c r="BP65" s="249">
        <v>9430</v>
      </c>
      <c r="BQ65" s="250">
        <f>BP65/DEFM_Région_Dépt!AV65</f>
        <v>0.19430478859309322</v>
      </c>
      <c r="BR65" s="247">
        <v>9500</v>
      </c>
      <c r="BS65" s="248">
        <f>BR65/DEFM_Région_Dépt!AW65</f>
        <v>0.19665479837708041</v>
      </c>
      <c r="BT65" s="249">
        <v>9231</v>
      </c>
      <c r="BU65" s="250">
        <f>BT65/DEFM_Région_Dépt!AX65</f>
        <v>0.19295165234840408</v>
      </c>
      <c r="BV65" s="247">
        <v>9488</v>
      </c>
      <c r="BW65" s="248">
        <f>BV65/DEFM_Région_Dépt!AY65</f>
        <v>0.1957055341267713</v>
      </c>
      <c r="BX65" s="249">
        <v>9240</v>
      </c>
      <c r="BY65" s="250">
        <f>BX65/DEFM_Région_Dépt!AZ65</f>
        <v>0.19107885104535022</v>
      </c>
      <c r="BZ65" s="247">
        <v>9504</v>
      </c>
      <c r="CA65" s="248">
        <f>BZ65/DEFM_Région_Dépt!BA65</f>
        <v>0.19373776908023482</v>
      </c>
      <c r="CB65" s="249">
        <v>9685</v>
      </c>
      <c r="CC65" s="250">
        <f>CB65/DEFM_Région_Dépt!BB65</f>
        <v>0.19430233724546092</v>
      </c>
      <c r="CD65" s="247">
        <v>9899</v>
      </c>
      <c r="CE65" s="248">
        <f>CD65/DEFM_Région_Dépt!BC65</f>
        <v>0.19867935131663456</v>
      </c>
      <c r="CF65" s="249">
        <v>9790</v>
      </c>
      <c r="CG65" s="250">
        <f>CF65/DEFM_Région_Dépt!BD65</f>
        <v>0.19665347608621417</v>
      </c>
      <c r="CH65" s="247">
        <v>10052</v>
      </c>
      <c r="CI65" s="248">
        <f>CH65/DEFM_Région_Dépt!BE65</f>
        <v>0.19877004607383678</v>
      </c>
      <c r="CJ65" s="249">
        <v>10182</v>
      </c>
      <c r="CK65" s="250">
        <f>CJ65/DEFM_Région_Dépt!BF65</f>
        <v>0.20265509623231096</v>
      </c>
      <c r="CL65" s="247">
        <v>10176</v>
      </c>
      <c r="CM65" s="248">
        <f>CL65/DEFM_Région_Dépt!BG65</f>
        <v>0.20438659918052543</v>
      </c>
      <c r="CN65" s="249">
        <v>10108</v>
      </c>
      <c r="CO65" s="250">
        <f>CN65/DEFM_Région_Dépt!BH65</f>
        <v>0.20536784575062475</v>
      </c>
      <c r="CP65" s="247">
        <v>10305</v>
      </c>
      <c r="CQ65" s="248">
        <f>CP65/DEFM_Région_Dépt!BI65</f>
        <v>0.21001895367558646</v>
      </c>
      <c r="CR65" s="249">
        <v>10117</v>
      </c>
      <c r="CS65" s="250">
        <f>CR65/DEFM_Région_Dépt!BJ65</f>
        <v>0.20729433459686508</v>
      </c>
      <c r="CT65" s="247">
        <v>10329</v>
      </c>
      <c r="CU65" s="248">
        <f>CT65/DEFM_Région_Dépt!BK65</f>
        <v>0.20925426956504123</v>
      </c>
      <c r="CV65" s="249">
        <v>10049</v>
      </c>
      <c r="CW65" s="250">
        <f>CV65/DEFM_Région_Dépt!BL65</f>
        <v>0.20228677255067737</v>
      </c>
      <c r="CX65" s="247">
        <v>10336</v>
      </c>
      <c r="CY65" s="248">
        <f>CX65/DEFM_Région_Dépt!BM65</f>
        <v>0.20418000079017029</v>
      </c>
      <c r="CZ65" s="249">
        <v>10560</v>
      </c>
      <c r="DA65" s="250">
        <f>CZ65/DEFM_Région_Dépt!BN65</f>
        <v>0.20573566084788031</v>
      </c>
      <c r="DB65" s="247">
        <v>10594</v>
      </c>
      <c r="DC65" s="248">
        <f>DB65/DEFM_Région_Dépt!BO65</f>
        <v>0.20687365748877173</v>
      </c>
      <c r="DD65" s="249">
        <v>10623</v>
      </c>
      <c r="DE65" s="250">
        <f>DD65/DEFM_Région_Dépt!BP65</f>
        <v>0.20594393393044086</v>
      </c>
      <c r="DF65" s="247">
        <v>11022</v>
      </c>
      <c r="DG65" s="248">
        <f>DF65/DEFM_Région_Dépt!BQ65</f>
        <v>0.21069332670655477</v>
      </c>
      <c r="DH65" s="249">
        <v>11065</v>
      </c>
      <c r="DI65" s="250">
        <f>DH65/DEFM_Région_Dépt!BR65</f>
        <v>0.21260039196095762</v>
      </c>
      <c r="DJ65" s="247">
        <v>11220</v>
      </c>
      <c r="DK65" s="248">
        <f>DJ65/DEFM_Région_Dépt!BS65</f>
        <v>0.21545433597050465</v>
      </c>
      <c r="DL65" s="249">
        <v>11250</v>
      </c>
      <c r="DM65" s="250">
        <f>DL65/DEFM_Région_Dépt!BT65</f>
        <v>0.21555440593205724</v>
      </c>
      <c r="DN65" s="247">
        <v>11212</v>
      </c>
      <c r="DO65" s="248">
        <f>DN65/DEFM_Région_Dépt!BU65</f>
        <v>0.21365550622177334</v>
      </c>
      <c r="DP65" s="249">
        <v>11065</v>
      </c>
      <c r="DQ65" s="250">
        <f>DP65/DEFM_Région_Dépt!BV65</f>
        <v>0.21295636944513943</v>
      </c>
      <c r="DR65" s="247">
        <v>11064</v>
      </c>
      <c r="DS65" s="248">
        <f>DR65/DEFM_Région_Dépt!BW65</f>
        <v>0.21153662313825211</v>
      </c>
      <c r="DT65" s="249">
        <v>11020</v>
      </c>
      <c r="DU65" s="250">
        <f>DT65/DEFM_Région_Dépt!BX65</f>
        <v>0.20801087243761562</v>
      </c>
      <c r="DV65" s="247">
        <v>11315</v>
      </c>
      <c r="DW65" s="248">
        <f>DV65/DEFM_Région_Dépt!BY65</f>
        <v>0.20968459286164337</v>
      </c>
      <c r="DX65" s="249">
        <v>11426</v>
      </c>
      <c r="DY65" s="250">
        <f>DX65/DEFM_Région_Dépt!BZ65</f>
        <v>0.20993642744276633</v>
      </c>
      <c r="DZ65" s="247">
        <v>11589</v>
      </c>
      <c r="EA65" s="248">
        <f>DZ65/DEFM_Région_Dépt!CA65</f>
        <v>0.21352765596786674</v>
      </c>
      <c r="EB65" s="249">
        <v>11488</v>
      </c>
      <c r="EC65" s="251">
        <f>EB65/DEFM_Région_Dépt!CB65</f>
        <v>0.21084702211617876</v>
      </c>
      <c r="ED65" s="252">
        <v>9168</v>
      </c>
      <c r="EE65" s="248">
        <f>ED65/DEFM_Région_Dépt!CC65</f>
        <v>0.16798592788038699</v>
      </c>
      <c r="EF65" s="249">
        <v>9204</v>
      </c>
      <c r="EG65" s="250">
        <f>EF65/DEFM_Région_Dépt!CD65</f>
        <v>0.16906375709483662</v>
      </c>
      <c r="EH65" s="247">
        <v>8943</v>
      </c>
      <c r="EI65" s="248">
        <f>EH65/DEFM_Région_Dépt!CE65</f>
        <v>0.16566940219706933</v>
      </c>
      <c r="EJ65" s="249">
        <v>8821</v>
      </c>
      <c r="EK65" s="250">
        <f>EJ65/DEFM_Région_Dépt!CF65</f>
        <v>0.16608612151908267</v>
      </c>
      <c r="EL65" s="247">
        <v>9045</v>
      </c>
      <c r="EM65" s="248">
        <f>EL65/DEFM_Région_Dépt!CG65</f>
        <v>0.17032294510874682</v>
      </c>
      <c r="EN65" s="249">
        <v>9038</v>
      </c>
      <c r="EO65" s="250">
        <f>EN65/DEFM_Région_Dépt!CH65</f>
        <v>0.17114506996913406</v>
      </c>
      <c r="EP65" s="247">
        <v>8794</v>
      </c>
      <c r="EQ65" s="248">
        <f>EP65/DEFM_Région_Dépt!CI65</f>
        <v>0.16672986500834219</v>
      </c>
      <c r="ER65" s="249">
        <v>8843</v>
      </c>
      <c r="ES65" s="250">
        <f>ER65/DEFM_Région_Dépt!CJ65</f>
        <v>0.16423981278555774</v>
      </c>
      <c r="ET65" s="247">
        <v>8797</v>
      </c>
      <c r="EU65" s="248">
        <f>ET65/DEFM_Région_Dépt!CK65</f>
        <v>0.16264536764841828</v>
      </c>
      <c r="EV65" s="249">
        <v>8736</v>
      </c>
      <c r="EW65" s="250">
        <f>EV65/DEFM_Région_Dépt!CL65</f>
        <v>0.16134155800982528</v>
      </c>
      <c r="EX65" s="247">
        <v>8747</v>
      </c>
      <c r="EY65" s="248">
        <f>EX65/DEFM_Région_Dépt!CM65</f>
        <v>0.16111029249244824</v>
      </c>
      <c r="EZ65" s="249">
        <v>8739</v>
      </c>
      <c r="FA65" s="250">
        <f>EZ65/DEFM_Région_Dépt!CN65</f>
        <v>0.16143274097609636</v>
      </c>
      <c r="FB65" s="247">
        <v>9026</v>
      </c>
      <c r="FC65" s="248">
        <f>FB65/DEFM_Région_Dépt!CO65</f>
        <v>0.16405540005089245</v>
      </c>
      <c r="FD65" s="249">
        <v>9348</v>
      </c>
      <c r="FE65" s="250">
        <f>FD65/DEFM_Région_Dépt!CP65</f>
        <v>0.16915782997358039</v>
      </c>
      <c r="FF65" s="247">
        <v>9438</v>
      </c>
      <c r="FG65" s="248">
        <f>FF65/DEFM_Région_Dépt!CQ65</f>
        <v>0.17215716318266389</v>
      </c>
      <c r="FH65" s="249">
        <v>9315</v>
      </c>
      <c r="FI65" s="250">
        <f>FH65/DEFM_Région_Dépt!CR65</f>
        <v>0.17146801656695812</v>
      </c>
      <c r="FJ65" s="247">
        <v>9668</v>
      </c>
      <c r="FK65" s="248">
        <f>FJ65/DEFM_Région_Dépt!CS65</f>
        <v>0.17721240560158369</v>
      </c>
      <c r="FL65" s="249">
        <v>9441</v>
      </c>
      <c r="FM65" s="250">
        <f>FL65/DEFM_Région_Dépt!CT65</f>
        <v>0.17392826219119029</v>
      </c>
      <c r="FN65" s="247">
        <v>9389</v>
      </c>
      <c r="FO65" s="248">
        <f>FN65/DEFM_Région_Dépt!CU65</f>
        <v>0.17034980767835112</v>
      </c>
      <c r="FP65" s="253">
        <v>9316</v>
      </c>
      <c r="FQ65" s="254">
        <f>FP65/DEFM_Région_Dépt!CV65</f>
        <v>0.16680095253442195</v>
      </c>
      <c r="FR65" s="247">
        <v>9287</v>
      </c>
      <c r="FS65" s="248">
        <f>FR65/DEFM_Région_Dépt!CW65</f>
        <v>0.1655259687020996</v>
      </c>
      <c r="FT65" s="253">
        <v>9400</v>
      </c>
      <c r="FU65" s="254">
        <f>FT65/DEFM_Région_Dépt!CX65</f>
        <v>0.16613057155986002</v>
      </c>
      <c r="FV65" s="247">
        <v>9483</v>
      </c>
      <c r="FW65" s="248">
        <f>FV65/DEFM_Région_Dépt!CY65</f>
        <v>0.16729588596429326</v>
      </c>
      <c r="FX65" s="255">
        <v>9307</v>
      </c>
      <c r="FY65" s="256">
        <f>FX65/DEFM_Région_Dépt!CZ65</f>
        <v>0.1650733403096788</v>
      </c>
      <c r="FZ65" s="450">
        <v>9574</v>
      </c>
      <c r="GA65" s="420">
        <f>FZ65/DEFM_Région_Dépt!DA65</f>
        <v>0.16835774702375719</v>
      </c>
      <c r="GB65" s="452">
        <v>9594</v>
      </c>
      <c r="GC65" s="420">
        <f>GB65/DEFM_Région_Dépt!DB65</f>
        <v>0.16984438897445431</v>
      </c>
      <c r="GD65" s="452">
        <v>9837</v>
      </c>
      <c r="GE65" s="420">
        <f>GD65/DEFM_Région_Dépt!DC65</f>
        <v>0.17530072173215719</v>
      </c>
      <c r="GF65" s="452">
        <v>9662</v>
      </c>
      <c r="GG65" s="420">
        <f>GF65/DEFM_Région_Dépt!DD65</f>
        <v>0.17376447737572837</v>
      </c>
      <c r="GH65" s="452">
        <v>9597</v>
      </c>
      <c r="GI65" s="420">
        <f>GH65/DEFM_Région_Dépt!DE65</f>
        <v>0.1737548204877519</v>
      </c>
      <c r="GJ65" s="452">
        <v>9492</v>
      </c>
      <c r="GK65" s="420">
        <f>GJ65/DEFM_Région_Dépt!DF65</f>
        <v>0.17470045828502015</v>
      </c>
      <c r="GL65" s="452">
        <v>9336</v>
      </c>
      <c r="GM65" s="420">
        <f>GL65/DEFM_Région_Dépt!DG65</f>
        <v>0.16982573580237931</v>
      </c>
      <c r="GN65" s="452">
        <v>9316</v>
      </c>
      <c r="GO65" s="420">
        <f>GN65/DEFM_Région_Dépt!DH65</f>
        <v>0.16676512181587097</v>
      </c>
      <c r="GP65" s="452">
        <v>9342</v>
      </c>
      <c r="GQ65" s="420">
        <f>GP65/DEFM_Région_Dépt!DI65</f>
        <v>0.16560306317804721</v>
      </c>
      <c r="GR65" s="452">
        <v>9551</v>
      </c>
      <c r="GS65" s="420">
        <f>GR65/DEFM_Région_Dépt!DJ65</f>
        <v>0.16884104087116392</v>
      </c>
      <c r="GT65" s="452">
        <v>9525</v>
      </c>
      <c r="GU65" s="420">
        <f>GT65/DEFM_Région_Dépt!DK65</f>
        <v>0.16979820308043353</v>
      </c>
      <c r="GV65" s="497">
        <v>9350</v>
      </c>
      <c r="GW65" s="498">
        <f>GV65/DEFM_Région_Dépt!DL65</f>
        <v>0.16689573924995091</v>
      </c>
      <c r="GX65" s="450">
        <v>9468</v>
      </c>
      <c r="GY65" s="420">
        <f>GX65/DEFM_Région_Dépt!DM65</f>
        <v>0.16773553484746484</v>
      </c>
      <c r="GZ65" s="452">
        <v>9533</v>
      </c>
      <c r="HA65" s="420">
        <f>GZ65/DEFM_Région_Dépt!DN65</f>
        <v>0.16967464046703687</v>
      </c>
      <c r="HB65" s="452">
        <v>9569</v>
      </c>
      <c r="HC65" s="420">
        <f>HB65/DEFM_Région_Dépt!DO65</f>
        <v>0.17203624465139694</v>
      </c>
      <c r="HD65" s="452">
        <v>9450</v>
      </c>
      <c r="HE65" s="420">
        <f>HD65/DEFM_Région_Dépt!DP65</f>
        <v>0.1721217419813125</v>
      </c>
      <c r="HF65" s="452">
        <v>9577</v>
      </c>
      <c r="HG65" s="420">
        <f>HF65/DEFM_Région_Dépt!DQ65</f>
        <v>0.17555726646135797</v>
      </c>
      <c r="HH65" s="452">
        <v>9371</v>
      </c>
      <c r="HI65" s="420">
        <f>HH65/DEFM_Région_Dépt!DR65</f>
        <v>0.17411419334460526</v>
      </c>
      <c r="HJ65" s="452">
        <v>9200</v>
      </c>
      <c r="HK65" s="420">
        <f>HJ65/DEFM_Région_Dépt!DS65</f>
        <v>0.17139876294805872</v>
      </c>
      <c r="HL65" s="452">
        <v>8953</v>
      </c>
      <c r="HM65" s="420">
        <f>HL65/DEFM_Région_Dépt!DT65</f>
        <v>0.16762778505897771</v>
      </c>
      <c r="HN65" s="452">
        <v>8906</v>
      </c>
      <c r="HO65" s="420">
        <f>HN65/DEFM_Région_Dépt!DU65</f>
        <v>0.16542219250343623</v>
      </c>
      <c r="HP65" s="452">
        <v>8974</v>
      </c>
      <c r="HQ65" s="420">
        <f>HP65/DEFM_Région_Dépt!DV65</f>
        <v>0.16628988622465998</v>
      </c>
      <c r="HR65" s="452">
        <v>8870</v>
      </c>
      <c r="HS65" s="420">
        <f>HR65/DEFM_Région_Dépt!DW65</f>
        <v>0.16661970508124355</v>
      </c>
      <c r="HT65" s="452">
        <v>8820</v>
      </c>
      <c r="HU65" s="455">
        <f>HT65/DEFM_Région_Dépt!DX65</f>
        <v>0.16561825180734202</v>
      </c>
      <c r="HV65" s="450">
        <v>9141</v>
      </c>
      <c r="HW65" s="420">
        <f>HV65/DEFM_Région_Dépt!DY65</f>
        <v>0.1710964698835773</v>
      </c>
      <c r="HX65" s="452">
        <v>9134</v>
      </c>
      <c r="HY65" s="420">
        <f>HX65/DEFM_Région_Dépt!DZ65</f>
        <v>0.17293346965049794</v>
      </c>
      <c r="HZ65" s="452">
        <v>9331</v>
      </c>
      <c r="IA65" s="420">
        <f>HZ65/DEFM_Région_Dépt!EA65</f>
        <v>0.17440795499149547</v>
      </c>
      <c r="IB65" s="452">
        <v>9648</v>
      </c>
      <c r="IC65" s="420">
        <f>IB65/DEFM_Région_Dépt!EB65</f>
        <v>0.17736598279285243</v>
      </c>
      <c r="ID65" s="452">
        <v>9771</v>
      </c>
      <c r="IE65" s="420">
        <f>ID65/DEFM_Région_Dépt!EC65</f>
        <v>0.17888069128389139</v>
      </c>
      <c r="IF65" s="452">
        <v>9934</v>
      </c>
      <c r="IG65" s="420">
        <f>IF65/DEFM_Région_Dépt!ED65</f>
        <v>0.18181152656527388</v>
      </c>
      <c r="IH65" s="452">
        <v>10023</v>
      </c>
      <c r="II65" s="420">
        <f>IH65/DEFM_Région_Dépt!EE65</f>
        <v>0.18367571331708479</v>
      </c>
      <c r="IJ65" s="452">
        <v>10060</v>
      </c>
      <c r="IK65" s="420">
        <f>IJ65/DEFM_Région_Dépt!EF65</f>
        <v>0.18292572052004727</v>
      </c>
      <c r="IL65" s="452"/>
      <c r="IM65" s="420" t="e">
        <f>IL65/DEFM_Région_Dépt!EG65</f>
        <v>#DIV/0!</v>
      </c>
      <c r="IN65" s="452"/>
      <c r="IO65" s="420" t="e">
        <f>IN65/DEFM_Région_Dépt!EH65</f>
        <v>#DIV/0!</v>
      </c>
      <c r="IP65" s="452"/>
      <c r="IQ65" s="420" t="e">
        <f>IP65/DEFM_Région_Dépt!EI65</f>
        <v>#DIV/0!</v>
      </c>
      <c r="IR65" s="452"/>
      <c r="IS65" s="455" t="e">
        <f>IR65/DEFM_Région_Dépt!EJ65</f>
        <v>#DIV/0!</v>
      </c>
    </row>
    <row r="66" spans="1:253" s="245" customFormat="1" ht="11.5" customHeight="1" x14ac:dyDescent="0.35">
      <c r="A66" s="265" t="s">
        <v>335</v>
      </c>
      <c r="B66" s="258">
        <f>SUM(B61:B65)</f>
        <v>88153</v>
      </c>
      <c r="C66" s="259">
        <f>B66/DEFM_Région_Dépt!O66</f>
        <v>0.20082514340910437</v>
      </c>
      <c r="D66" s="258">
        <f t="shared" ref="D66" si="3">SUM(D61:D65)</f>
        <v>88727</v>
      </c>
      <c r="E66" s="259">
        <f>D66/DEFM_Région_Dépt!P66</f>
        <v>0.19802923780828033</v>
      </c>
      <c r="F66" s="258">
        <f t="shared" ref="F66" si="4">SUM(F61:F65)</f>
        <v>90427</v>
      </c>
      <c r="G66" s="259">
        <f>F66/DEFM_Région_Dépt!Q66</f>
        <v>0.19752080557436491</v>
      </c>
      <c r="H66" s="258">
        <f t="shared" ref="H66" si="5">SUM(H61:H65)</f>
        <v>91015</v>
      </c>
      <c r="I66" s="259">
        <f>H66/DEFM_Région_Dépt!R66</f>
        <v>0.19894815303804966</v>
      </c>
      <c r="J66" s="258">
        <f t="shared" ref="J66" si="6">SUM(J61:J65)</f>
        <v>92277</v>
      </c>
      <c r="K66" s="259">
        <f>J66/DEFM_Région_Dépt!S66</f>
        <v>0.20130586921237717</v>
      </c>
      <c r="L66" s="258">
        <f t="shared" ref="L66" si="7">SUM(L61:L65)</f>
        <v>91571</v>
      </c>
      <c r="M66" s="259">
        <f>L66/DEFM_Région_Dépt!T66</f>
        <v>0.19887284178521011</v>
      </c>
      <c r="N66" s="258">
        <f t="shared" ref="N66" si="8">SUM(N61:N65)</f>
        <v>94972</v>
      </c>
      <c r="O66" s="259">
        <f>N66/DEFM_Région_Dépt!U66</f>
        <v>0.20403813845168886</v>
      </c>
      <c r="P66" s="258">
        <f t="shared" ref="P66" si="9">SUM(P61:P65)</f>
        <v>95494</v>
      </c>
      <c r="Q66" s="259">
        <f>P66/DEFM_Région_Dépt!V66</f>
        <v>0.20576523620316661</v>
      </c>
      <c r="R66" s="258">
        <f t="shared" ref="R66" si="10">SUM(R61:R65)</f>
        <v>96328</v>
      </c>
      <c r="S66" s="259">
        <f>R66/DEFM_Région_Dépt!W66</f>
        <v>0.20870183162246131</v>
      </c>
      <c r="T66" s="258">
        <f t="shared" ref="T66" si="11">SUM(T61:T65)</f>
        <v>94858</v>
      </c>
      <c r="U66" s="259">
        <f>T66/DEFM_Région_Dépt!X66</f>
        <v>0.20818217531477079</v>
      </c>
      <c r="V66" s="258">
        <f t="shared" ref="V66" si="12">SUM(V61:V65)</f>
        <v>96879</v>
      </c>
      <c r="W66" s="259">
        <f>V66/DEFM_Région_Dépt!Y66</f>
        <v>0.21262367328305928</v>
      </c>
      <c r="X66" s="258">
        <f t="shared" ref="X66" si="13">SUM(X61:X65)</f>
        <v>95106</v>
      </c>
      <c r="Y66" s="259">
        <f>X66/DEFM_Région_Dépt!Z66</f>
        <v>0.20976596359433688</v>
      </c>
      <c r="Z66" s="258">
        <f t="shared" ref="Z66" si="14">SUM(Z61:Z65)</f>
        <v>93023</v>
      </c>
      <c r="AA66" s="259">
        <f>Z66/DEFM_Région_Dépt!AA66</f>
        <v>0.20341432907362214</v>
      </c>
      <c r="AB66" s="258">
        <f t="shared" ref="AB66" si="15">SUM(AB61:AB65)</f>
        <v>94688</v>
      </c>
      <c r="AC66" s="259">
        <f>AB66/DEFM_Région_Dépt!AB66</f>
        <v>0.20293445693686588</v>
      </c>
      <c r="AD66" s="258">
        <f t="shared" ref="AD66" si="16">SUM(AD61:AD65)</f>
        <v>95626</v>
      </c>
      <c r="AE66" s="259">
        <f>AD66/DEFM_Région_Dépt!AC66</f>
        <v>0.2007090069914218</v>
      </c>
      <c r="AF66" s="258">
        <f t="shared" ref="AF66" si="17">SUM(AF61:AF65)</f>
        <v>95467</v>
      </c>
      <c r="AG66" s="259">
        <f>AF66/DEFM_Région_Dépt!AD66</f>
        <v>0.20017361365928529</v>
      </c>
      <c r="AH66" s="258">
        <f t="shared" ref="AH66" si="18">SUM(AH61:AH65)</f>
        <v>95816</v>
      </c>
      <c r="AI66" s="259">
        <f>AH66/DEFM_Région_Dépt!AE66</f>
        <v>0.19937824351712743</v>
      </c>
      <c r="AJ66" s="258">
        <f t="shared" ref="AJ66" si="19">SUM(AJ61:AJ65)</f>
        <v>94314</v>
      </c>
      <c r="AK66" s="259">
        <f>AJ66/DEFM_Région_Dépt!AF66</f>
        <v>0.19653049104491607</v>
      </c>
      <c r="AL66" s="258">
        <f t="shared" ref="AL66" si="20">SUM(AL61:AL65)</f>
        <v>96918</v>
      </c>
      <c r="AM66" s="259">
        <f>AL66/DEFM_Région_Dépt!AG66</f>
        <v>0.1984243650166449</v>
      </c>
      <c r="AN66" s="258">
        <f t="shared" ref="AN66" si="21">SUM(AN61:AN65)</f>
        <v>98849</v>
      </c>
      <c r="AO66" s="259">
        <f>AN66/DEFM_Région_Dépt!AH66</f>
        <v>0.20241632452467007</v>
      </c>
      <c r="AP66" s="258">
        <f t="shared" ref="AP66" si="22">SUM(AP61:AP65)</f>
        <v>100131</v>
      </c>
      <c r="AQ66" s="259">
        <f>AP66/DEFM_Région_Dépt!AI66</f>
        <v>0.20510493779112401</v>
      </c>
      <c r="AR66" s="258">
        <f t="shared" ref="AR66" si="23">SUM(AR61:AR65)</f>
        <v>98520</v>
      </c>
      <c r="AS66" s="259">
        <f>AR66/DEFM_Région_Dépt!AJ66</f>
        <v>0.2041408347975997</v>
      </c>
      <c r="AT66" s="258">
        <f t="shared" ref="AT66" si="24">SUM(AT61:AT65)</f>
        <v>98950</v>
      </c>
      <c r="AU66" s="259">
        <f>AT66/DEFM_Région_Dépt!AK66</f>
        <v>0.20551430500025961</v>
      </c>
      <c r="AV66" s="258">
        <f t="shared" ref="AV66" si="25">SUM(AV61:AV65)</f>
        <v>97989</v>
      </c>
      <c r="AW66" s="259">
        <f>AV66/DEFM_Région_Dépt!AL66</f>
        <v>0.20387701091072513</v>
      </c>
      <c r="AX66" s="258">
        <f t="shared" ref="AX66" si="26">SUM(AX61:AX65)</f>
        <v>99476</v>
      </c>
      <c r="AY66" s="259">
        <f>AX66/DEFM_Région_Dépt!AM66</f>
        <v>0.20308187296869132</v>
      </c>
      <c r="AZ66" s="258">
        <f t="shared" ref="AZ66" si="27">SUM(AZ61:AZ65)</f>
        <v>101508</v>
      </c>
      <c r="BA66" s="259">
        <f>AZ66/DEFM_Région_Dépt!AN66</f>
        <v>0.20253801029570215</v>
      </c>
      <c r="BB66" s="258">
        <f t="shared" ref="BB66" si="28">SUM(BB61:BB65)</f>
        <v>100991</v>
      </c>
      <c r="BC66" s="259">
        <f>BB66/DEFM_Région_Dépt!AO66</f>
        <v>0.19785823859128054</v>
      </c>
      <c r="BD66" s="258">
        <f t="shared" ref="BD66" si="29">SUM(BD61:BD65)</f>
        <v>104626</v>
      </c>
      <c r="BE66" s="259">
        <f>BD66/DEFM_Région_Dépt!AP66</f>
        <v>0.20195574291979371</v>
      </c>
      <c r="BF66" s="258">
        <f t="shared" ref="BF66" si="30">SUM(BF61:BF65)</f>
        <v>106247</v>
      </c>
      <c r="BG66" s="259">
        <f>BF66/DEFM_Région_Dépt!AQ66</f>
        <v>0.20404843526440622</v>
      </c>
      <c r="BH66" s="258">
        <f t="shared" ref="BH66" si="31">SUM(BH61:BH65)</f>
        <v>104287</v>
      </c>
      <c r="BI66" s="259">
        <f>BH66/DEFM_Région_Dépt!AR66</f>
        <v>0.20087448113798118</v>
      </c>
      <c r="BJ66" s="258">
        <f t="shared" ref="BJ66" si="32">SUM(BJ61:BJ65)</f>
        <v>109849</v>
      </c>
      <c r="BK66" s="259">
        <f>BJ66/DEFM_Région_Dépt!AS66</f>
        <v>0.20696470357712118</v>
      </c>
      <c r="BL66" s="258">
        <f t="shared" ref="BL66" si="33">SUM(BL61:BL65)</f>
        <v>110151</v>
      </c>
      <c r="BM66" s="259">
        <f>BL66/DEFM_Région_Dépt!AT66</f>
        <v>0.20805151093322957</v>
      </c>
      <c r="BN66" s="258">
        <f t="shared" ref="BN66" si="34">SUM(BN61:BN65)</f>
        <v>110402</v>
      </c>
      <c r="BO66" s="259">
        <f>BN66/DEFM_Région_Dépt!AU66</f>
        <v>0.20914698371562587</v>
      </c>
      <c r="BP66" s="258">
        <f t="shared" ref="BP66" si="35">SUM(BP61:BP65)</f>
        <v>113113</v>
      </c>
      <c r="BQ66" s="259">
        <f>BP66/DEFM_Région_Dépt!AV66</f>
        <v>0.21480156401623265</v>
      </c>
      <c r="BR66" s="258">
        <f t="shared" ref="BR66" si="36">SUM(BR61:BR65)</f>
        <v>110963</v>
      </c>
      <c r="BS66" s="259">
        <f>BR66/DEFM_Région_Dépt!AW66</f>
        <v>0.21303069048798376</v>
      </c>
      <c r="BT66" s="258">
        <f t="shared" ref="BT66" si="37">SUM(BT61:BT65)</f>
        <v>109739</v>
      </c>
      <c r="BU66" s="259">
        <f>BT66/DEFM_Région_Dépt!AX66</f>
        <v>0.21276030609534555</v>
      </c>
      <c r="BV66" s="258">
        <f t="shared" ref="BV66" si="38">SUM(BV61:BV65)</f>
        <v>113541</v>
      </c>
      <c r="BW66" s="259">
        <f>BV66/DEFM_Région_Dépt!AY66</f>
        <v>0.21557749158412176</v>
      </c>
      <c r="BX66" s="258">
        <f t="shared" ref="BX66" si="39">SUM(BX61:BX65)</f>
        <v>110349</v>
      </c>
      <c r="BY66" s="259">
        <f>BX66/DEFM_Région_Dépt!AZ66</f>
        <v>0.20954198473282443</v>
      </c>
      <c r="BZ66" s="258">
        <f t="shared" ref="BZ66" si="40">SUM(BZ61:BZ65)</f>
        <v>113949</v>
      </c>
      <c r="CA66" s="259">
        <f>BZ66/DEFM_Région_Dépt!BA66</f>
        <v>0.21145837972653989</v>
      </c>
      <c r="CB66" s="258">
        <f t="shared" ref="CB66" si="41">SUM(CB61:CB65)</f>
        <v>115588</v>
      </c>
      <c r="CC66" s="259">
        <f>CB66/DEFM_Région_Dépt!BB66</f>
        <v>0.21244045168499676</v>
      </c>
      <c r="CD66" s="258">
        <f t="shared" ref="CD66" si="42">SUM(CD61:CD65)</f>
        <v>116213</v>
      </c>
      <c r="CE66" s="259">
        <f>CD66/DEFM_Région_Dépt!BC66</f>
        <v>0.21539873036467264</v>
      </c>
      <c r="CF66" s="258">
        <f t="shared" ref="CF66" si="43">SUM(CF61:CF65)</f>
        <v>114976</v>
      </c>
      <c r="CG66" s="259">
        <f>CF66/DEFM_Région_Dépt!BD66</f>
        <v>0.21342480959461241</v>
      </c>
      <c r="CH66" s="258">
        <f t="shared" ref="CH66" si="44">SUM(CH61:CH65)</f>
        <v>116796</v>
      </c>
      <c r="CI66" s="259">
        <f>CH66/DEFM_Région_Dépt!BE66</f>
        <v>0.21414191788256259</v>
      </c>
      <c r="CJ66" s="258">
        <f t="shared" ref="CJ66" si="45">SUM(CJ61:CJ65)</f>
        <v>117901</v>
      </c>
      <c r="CK66" s="259">
        <f>CJ66/DEFM_Région_Dépt!BF66</f>
        <v>0.21734105111803417</v>
      </c>
      <c r="CL66" s="258">
        <f t="shared" ref="CL66" si="46">SUM(CL61:CL65)</f>
        <v>118821</v>
      </c>
      <c r="CM66" s="259">
        <f>CL66/DEFM_Région_Dépt!BG66</f>
        <v>0.22028977446536332</v>
      </c>
      <c r="CN66" s="258">
        <f t="shared" ref="CN66" si="47">SUM(CN61:CN65)</f>
        <v>119774</v>
      </c>
      <c r="CO66" s="259">
        <f>CN66/DEFM_Région_Dépt!BH66</f>
        <v>0.22294111625050023</v>
      </c>
      <c r="CP66" s="258">
        <f t="shared" ref="CP66" si="48">SUM(CP61:CP65)</f>
        <v>120626</v>
      </c>
      <c r="CQ66" s="259">
        <f>CP66/DEFM_Région_Dépt!BI66</f>
        <v>0.22592353967980461</v>
      </c>
      <c r="CR66" s="258">
        <f t="shared" ref="CR66" si="49">SUM(CR61:CR65)</f>
        <v>119948</v>
      </c>
      <c r="CS66" s="259">
        <f>CR66/DEFM_Région_Dépt!BJ66</f>
        <v>0.22600313526875884</v>
      </c>
      <c r="CT66" s="258">
        <f t="shared" ref="CT66" si="50">SUM(CT61:CT65)</f>
        <v>122002</v>
      </c>
      <c r="CU66" s="259">
        <f>CT66/DEFM_Région_Dépt!BK66</f>
        <v>0.22581212369119033</v>
      </c>
      <c r="CV66" s="258">
        <f t="shared" ref="CV66" si="51">SUM(CV61:CV65)</f>
        <v>120571</v>
      </c>
      <c r="CW66" s="259">
        <f>CV66/DEFM_Région_Dépt!BL66</f>
        <v>0.22145793307643422</v>
      </c>
      <c r="CX66" s="258">
        <f t="shared" ref="CX66" si="52">SUM(CX61:CX65)</f>
        <v>123340</v>
      </c>
      <c r="CY66" s="259">
        <f>CX66/DEFM_Région_Dépt!BM66</f>
        <v>0.22196427768029875</v>
      </c>
      <c r="CZ66" s="258">
        <f t="shared" ref="CZ66" si="53">SUM(CZ61:CZ65)</f>
        <v>125380</v>
      </c>
      <c r="DA66" s="259">
        <f>CZ66/DEFM_Région_Dépt!BN66</f>
        <v>0.22346388628971173</v>
      </c>
      <c r="DB66" s="258">
        <f t="shared" ref="DB66" si="54">SUM(DB61:DB65)</f>
        <v>125063</v>
      </c>
      <c r="DC66" s="259">
        <f>DB66/DEFM_Région_Dépt!BO66</f>
        <v>0.22404131748755854</v>
      </c>
      <c r="DD66" s="258">
        <f t="shared" ref="DD66" si="55">SUM(DD61:DD65)</f>
        <v>126140</v>
      </c>
      <c r="DE66" s="259">
        <f>DD66/DEFM_Région_Dépt!BP66</f>
        <v>0.22469868572466839</v>
      </c>
      <c r="DF66" s="258">
        <f t="shared" ref="DF66" si="56">SUM(DF61:DF65)</f>
        <v>128889</v>
      </c>
      <c r="DG66" s="259">
        <f>DF66/DEFM_Région_Dépt!BQ66</f>
        <v>0.22730062323425779</v>
      </c>
      <c r="DH66" s="258">
        <f t="shared" ref="DH66" si="57">SUM(DH61:DH65)</f>
        <v>128719</v>
      </c>
      <c r="DI66" s="259">
        <f>DH66/DEFM_Région_Dépt!BR66</f>
        <v>0.22773578763366667</v>
      </c>
      <c r="DJ66" s="258">
        <f t="shared" ref="DJ66" si="58">SUM(DJ61:DJ65)</f>
        <v>130184</v>
      </c>
      <c r="DK66" s="259">
        <f>DJ66/DEFM_Région_Dépt!BS66</f>
        <v>0.2304635151952896</v>
      </c>
      <c r="DL66" s="258">
        <f t="shared" ref="DL66" si="59">SUM(DL61:DL65)</f>
        <v>130159</v>
      </c>
      <c r="DM66" s="259">
        <f>DL66/DEFM_Région_Dépt!BT66</f>
        <v>0.23029735764661752</v>
      </c>
      <c r="DN66" s="258">
        <f t="shared" ref="DN66" si="60">SUM(DN61:DN65)</f>
        <v>130153</v>
      </c>
      <c r="DO66" s="259">
        <f>DN66/DEFM_Région_Dépt!BU66</f>
        <v>0.23053964340244934</v>
      </c>
      <c r="DP66" s="258">
        <f t="shared" ref="DP66" si="61">SUM(DP61:DP65)</f>
        <v>128958</v>
      </c>
      <c r="DQ66" s="259">
        <f>DP66/DEFM_Région_Dépt!BV66</f>
        <v>0.2308076424001074</v>
      </c>
      <c r="DR66" s="258">
        <f t="shared" ref="DR66" si="62">SUM(DR61:DR65)</f>
        <v>127899</v>
      </c>
      <c r="DS66" s="259">
        <f>DR66/DEFM_Région_Dépt!BW66</f>
        <v>0.22602427438395092</v>
      </c>
      <c r="DT66" s="258">
        <f t="shared" ref="DT66" si="63">SUM(DT61:DT65)</f>
        <v>127273</v>
      </c>
      <c r="DU66" s="259">
        <f>DT66/DEFM_Région_Dépt!BX66</f>
        <v>0.22288321103970019</v>
      </c>
      <c r="DV66" s="258">
        <f t="shared" ref="DV66" si="64">SUM(DV61:DV65)</f>
        <v>130760</v>
      </c>
      <c r="DW66" s="259">
        <f>DV66/DEFM_Région_Dépt!BY66</f>
        <v>0.22506876336109113</v>
      </c>
      <c r="DX66" s="258">
        <f t="shared" ref="DX66" si="65">SUM(DX61:DX65)</f>
        <v>131625</v>
      </c>
      <c r="DY66" s="259">
        <f>DX66/DEFM_Région_Dépt!BZ66</f>
        <v>0.22538643177961531</v>
      </c>
      <c r="DZ66" s="258">
        <f t="shared" ref="DZ66" si="66">SUM(DZ61:DZ65)</f>
        <v>132691</v>
      </c>
      <c r="EA66" s="259">
        <f>DZ66/DEFM_Région_Dépt!CA66</f>
        <v>0.22817645925905544</v>
      </c>
      <c r="EB66" s="258">
        <f t="shared" ref="EB66" si="67">SUM(EB61:EB65)</f>
        <v>132099</v>
      </c>
      <c r="EC66" s="260">
        <f>EB66/DEFM_Région_Dépt!CB66</f>
        <v>0.22706981461268061</v>
      </c>
      <c r="ED66" s="261">
        <v>106095</v>
      </c>
      <c r="EE66" s="259">
        <f>ED66/DEFM_Région_Dépt!CC66</f>
        <v>0.18253562709362403</v>
      </c>
      <c r="EF66" s="258">
        <v>103782</v>
      </c>
      <c r="EG66" s="259">
        <f>EF66/DEFM_Région_Dépt!CD66</f>
        <v>0.17943566513364917</v>
      </c>
      <c r="EH66" s="258">
        <v>104235</v>
      </c>
      <c r="EI66" s="259">
        <f>EH66/DEFM_Région_Dépt!CE66</f>
        <v>0.18151470350073401</v>
      </c>
      <c r="EJ66" s="258">
        <v>102210</v>
      </c>
      <c r="EK66" s="259">
        <f>EJ66/DEFM_Région_Dépt!CF66</f>
        <v>0.18109015529353401</v>
      </c>
      <c r="EL66" s="258">
        <v>105061</v>
      </c>
      <c r="EM66" s="259">
        <f>EL66/DEFM_Région_Dépt!CG66</f>
        <v>0.18662382139989625</v>
      </c>
      <c r="EN66" s="258">
        <v>102838</v>
      </c>
      <c r="EO66" s="259">
        <f>EN66/DEFM_Région_Dépt!CH66</f>
        <v>0.18339824801689208</v>
      </c>
      <c r="EP66" s="258">
        <v>100812</v>
      </c>
      <c r="EQ66" s="259">
        <f>EP66/DEFM_Région_Dépt!CI66</f>
        <v>0.17877542768880464</v>
      </c>
      <c r="ER66" s="258">
        <v>102629</v>
      </c>
      <c r="ES66" s="259">
        <f>ER66/DEFM_Région_Dépt!CJ66</f>
        <v>0.17799488019091755</v>
      </c>
      <c r="ET66" s="258">
        <v>104175</v>
      </c>
      <c r="EU66" s="259">
        <f>ET66/DEFM_Région_Dépt!CK66</f>
        <v>0.17930570353069153</v>
      </c>
      <c r="EV66" s="258">
        <v>103500</v>
      </c>
      <c r="EW66" s="259">
        <f>EV66/DEFM_Région_Dépt!CL66</f>
        <v>0.17837999937954782</v>
      </c>
      <c r="EX66" s="258">
        <v>104770</v>
      </c>
      <c r="EY66" s="259">
        <f>EX66/DEFM_Région_Dépt!CM66</f>
        <v>0.18057535233479433</v>
      </c>
      <c r="EZ66" s="258">
        <v>105344</v>
      </c>
      <c r="FA66" s="259">
        <f>EZ66/DEFM_Région_Dépt!CN66</f>
        <v>0.18201452397942522</v>
      </c>
      <c r="FB66" s="258">
        <v>110321</v>
      </c>
      <c r="FC66" s="259">
        <f>FB66/DEFM_Région_Dépt!CO66</f>
        <v>0.18790196212017987</v>
      </c>
      <c r="FD66" s="258">
        <v>112206</v>
      </c>
      <c r="FE66" s="259">
        <f>FD66/DEFM_Région_Dépt!CP66</f>
        <v>0.19077721405350997</v>
      </c>
      <c r="FF66" s="258">
        <v>112578</v>
      </c>
      <c r="FG66" s="259">
        <f>FF66/DEFM_Région_Dépt!CQ66</f>
        <v>0.19241701462894373</v>
      </c>
      <c r="FH66" s="258">
        <v>112363</v>
      </c>
      <c r="FI66" s="259">
        <f>FH66/DEFM_Région_Dépt!CR66</f>
        <v>0.19331900741701663</v>
      </c>
      <c r="FJ66" s="258">
        <v>115052</v>
      </c>
      <c r="FK66" s="259">
        <f>FJ66/DEFM_Région_Dépt!CS66</f>
        <v>0.19772767503450078</v>
      </c>
      <c r="FL66" s="258">
        <v>112571</v>
      </c>
      <c r="FM66" s="259">
        <f>FL66/DEFM_Région_Dépt!CT66</f>
        <v>0.19522901094327189</v>
      </c>
      <c r="FN66" s="258">
        <v>111354</v>
      </c>
      <c r="FO66" s="259">
        <f>FN66/DEFM_Région_Dépt!CU66</f>
        <v>0.18956389103574603</v>
      </c>
      <c r="FP66" s="258">
        <v>111606</v>
      </c>
      <c r="FQ66" s="259">
        <f>FP66/DEFM_Région_Dépt!CV66</f>
        <v>0.18689181789409698</v>
      </c>
      <c r="FR66" s="258">
        <v>112256</v>
      </c>
      <c r="FS66" s="259">
        <f>FR66/DEFM_Région_Dépt!CW66</f>
        <v>0.18629815072664843</v>
      </c>
      <c r="FT66" s="258">
        <v>113054</v>
      </c>
      <c r="FU66" s="259">
        <f>FT66/DEFM_Région_Dépt!CX66</f>
        <v>0.18688928379551184</v>
      </c>
      <c r="FV66" s="258">
        <v>113819</v>
      </c>
      <c r="FW66" s="259">
        <f>FV66/DEFM_Région_Dépt!CY66</f>
        <v>0.18864694104855606</v>
      </c>
      <c r="FX66" s="258">
        <v>113170</v>
      </c>
      <c r="FY66" s="262">
        <f>FX66/DEFM_Région_Dépt!CZ66</f>
        <v>0.18814942891818651</v>
      </c>
      <c r="FZ66" s="451">
        <v>116356</v>
      </c>
      <c r="GA66" s="416">
        <f>FZ66/DEFM_Région_Dépt!DA66</f>
        <v>0.19112603319360308</v>
      </c>
      <c r="GB66" s="404">
        <v>116530</v>
      </c>
      <c r="GC66" s="416">
        <f>GB66/DEFM_Région_Dépt!DB66</f>
        <v>0.19209181108306944</v>
      </c>
      <c r="GD66" s="404">
        <v>117111</v>
      </c>
      <c r="GE66" s="416">
        <f>GD66/DEFM_Région_Dépt!DC66</f>
        <v>0.19402955400589489</v>
      </c>
      <c r="GF66" s="404">
        <v>115948</v>
      </c>
      <c r="GG66" s="416">
        <f>GF66/DEFM_Région_Dépt!DD66</f>
        <v>0.19370801458807727</v>
      </c>
      <c r="GH66" s="404">
        <v>115448</v>
      </c>
      <c r="GI66" s="416">
        <f>GH66/DEFM_Région_Dépt!DE66</f>
        <v>0.19408929439039438</v>
      </c>
      <c r="GJ66" s="404">
        <v>112649</v>
      </c>
      <c r="GK66" s="416">
        <f>GJ66/DEFM_Région_Dépt!DF66</f>
        <v>0.1925633806669094</v>
      </c>
      <c r="GL66" s="404">
        <v>111600</v>
      </c>
      <c r="GM66" s="416">
        <f>GL66/DEFM_Région_Dépt!DG66</f>
        <v>0.18791453593023588</v>
      </c>
      <c r="GN66" s="404">
        <v>110692</v>
      </c>
      <c r="GO66" s="416">
        <f>GN66/DEFM_Région_Dépt!DH66</f>
        <v>0.18437788371527467</v>
      </c>
      <c r="GP66" s="404">
        <v>110120</v>
      </c>
      <c r="GQ66" s="416">
        <f>GP66/DEFM_Région_Dépt!DI66</f>
        <v>0.18163374706197682</v>
      </c>
      <c r="GR66" s="404">
        <v>113210</v>
      </c>
      <c r="GS66" s="416">
        <f>GR66/DEFM_Région_Dépt!DJ66</f>
        <v>0.18686205120756361</v>
      </c>
      <c r="GT66" s="404">
        <v>112948</v>
      </c>
      <c r="GU66" s="416">
        <f>GT66/DEFM_Région_Dépt!DK66</f>
        <v>0.1892487387382859</v>
      </c>
      <c r="GV66" s="404">
        <v>111602</v>
      </c>
      <c r="GW66" s="456">
        <f>GV66/DEFM_Région_Dépt!DL66</f>
        <v>0.18773803275599876</v>
      </c>
      <c r="GX66" s="451">
        <v>112824</v>
      </c>
      <c r="GY66" s="416">
        <f>GX66/DEFM_Région_Dépt!DM66</f>
        <v>0.18885048332426665</v>
      </c>
      <c r="GZ66" s="404">
        <v>112130</v>
      </c>
      <c r="HA66" s="416">
        <f>GZ66/DEFM_Région_Dépt!DN66</f>
        <v>0.18891670682108427</v>
      </c>
      <c r="HB66" s="404">
        <v>112485</v>
      </c>
      <c r="HC66" s="416">
        <f>HB66/DEFM_Région_Dépt!DO66</f>
        <v>0.19160015125655361</v>
      </c>
      <c r="HD66" s="404">
        <v>111166</v>
      </c>
      <c r="HE66" s="416">
        <f>HD66/DEFM_Région_Dépt!DP66</f>
        <v>0.19169823814754589</v>
      </c>
      <c r="HF66" s="404">
        <v>112151</v>
      </c>
      <c r="HG66" s="416">
        <f>HF66/DEFM_Région_Dépt!DQ66</f>
        <v>0.19472519077342454</v>
      </c>
      <c r="HH66" s="404">
        <v>109767</v>
      </c>
      <c r="HI66" s="416" t="e">
        <v>#DIV/0!</v>
      </c>
      <c r="HJ66" s="404">
        <v>107299</v>
      </c>
      <c r="HK66" s="416">
        <f>HJ66/DEFM_Région_Dépt!DS66</f>
        <v>0.18799550768896528</v>
      </c>
      <c r="HL66" s="404">
        <v>105999</v>
      </c>
      <c r="HM66" s="416">
        <f>HL66/DEFM_Région_Dépt!DT66</f>
        <v>0.18537516089316694</v>
      </c>
      <c r="HN66" s="404">
        <v>106870</v>
      </c>
      <c r="HO66" s="416">
        <f>HN66/DEFM_Région_Dépt!DU66</f>
        <v>0.18496531575813799</v>
      </c>
      <c r="HP66" s="404">
        <v>107263</v>
      </c>
      <c r="HQ66" s="416">
        <f>HP66/DEFM_Région_Dépt!DV66</f>
        <v>0.18544361900579689</v>
      </c>
      <c r="HR66" s="404">
        <v>105697</v>
      </c>
      <c r="HS66" s="416">
        <f>HR66/DEFM_Région_Dépt!DW66</f>
        <v>0.18612624542595416</v>
      </c>
      <c r="HT66" s="404">
        <v>104949</v>
      </c>
      <c r="HU66" s="456">
        <f>HT66/DEFM_Région_Dépt!DX66</f>
        <v>0.18565909163278954</v>
      </c>
      <c r="HV66" s="451">
        <v>107310</v>
      </c>
      <c r="HW66" s="416">
        <f>HV66/DEFM_Région_Dépt!DY66</f>
        <v>0.18914017100344227</v>
      </c>
      <c r="HX66" s="404">
        <v>105682</v>
      </c>
      <c r="HY66" s="416">
        <f>HX66/DEFM_Région_Dépt!DZ66</f>
        <v>0.18818690124292176</v>
      </c>
      <c r="HZ66" s="404">
        <v>108623</v>
      </c>
      <c r="IA66" s="416">
        <f>HZ66/DEFM_Région_Dépt!EA66</f>
        <v>0.19039030512087049</v>
      </c>
      <c r="IB66" s="404">
        <v>112180</v>
      </c>
      <c r="IC66" s="416">
        <f>IB66/DEFM_Région_Dépt!EB66</f>
        <v>0.19325718814064466</v>
      </c>
      <c r="ID66" s="404">
        <v>113615</v>
      </c>
      <c r="IE66" s="416">
        <f>ID66/DEFM_Région_Dépt!EC66</f>
        <v>0.19561878656606943</v>
      </c>
      <c r="IF66" s="404">
        <v>113550</v>
      </c>
      <c r="IG66" s="416">
        <f>IF66/DEFM_Région_Dépt!ED66</f>
        <v>0.19554087587847019</v>
      </c>
      <c r="IH66" s="404">
        <v>115467</v>
      </c>
      <c r="II66" s="416">
        <f>IH66/DEFM_Région_Dépt!EE66</f>
        <v>0.19772660722327917</v>
      </c>
      <c r="IJ66" s="404">
        <v>116428</v>
      </c>
      <c r="IK66" s="416">
        <f>IJ66/DEFM_Région_Dépt!EF66</f>
        <v>0.19738912247389123</v>
      </c>
      <c r="IL66" s="404"/>
      <c r="IM66" s="416" t="e">
        <f>IL66/DEFM_Région_Dépt!EG66</f>
        <v>#DIV/0!</v>
      </c>
      <c r="IN66" s="404"/>
      <c r="IO66" s="416" t="e">
        <f>IN66/DEFM_Région_Dépt!EH66</f>
        <v>#DIV/0!</v>
      </c>
      <c r="IP66" s="404"/>
      <c r="IQ66" s="416" t="e">
        <f>IP66/DEFM_Région_Dépt!EI66</f>
        <v>#DIV/0!</v>
      </c>
      <c r="IR66" s="404"/>
      <c r="IS66" s="456" t="e">
        <f>IR66/DEFM_Région_Dépt!EJ66</f>
        <v>#DIV/0!</v>
      </c>
    </row>
    <row r="67" spans="1:253" s="209" customFormat="1" ht="11.5" customHeight="1" x14ac:dyDescent="0.35">
      <c r="A67" s="246" t="s">
        <v>76</v>
      </c>
      <c r="B67" s="247">
        <v>23395</v>
      </c>
      <c r="C67" s="248">
        <f>B67/DEFM_Région_Dépt!O67</f>
        <v>0.14377811647287297</v>
      </c>
      <c r="D67" s="249">
        <v>23665</v>
      </c>
      <c r="E67" s="250">
        <f>D67/DEFM_Région_Dépt!P67</f>
        <v>0.14262811820083052</v>
      </c>
      <c r="F67" s="247">
        <v>23976</v>
      </c>
      <c r="G67" s="248">
        <f>F67/DEFM_Région_Dépt!Q67</f>
        <v>0.14204043910733011</v>
      </c>
      <c r="H67" s="249">
        <v>24200</v>
      </c>
      <c r="I67" s="250">
        <f>H67/DEFM_Région_Dépt!R67</f>
        <v>0.14299558013661395</v>
      </c>
      <c r="J67" s="247">
        <v>24859</v>
      </c>
      <c r="K67" s="248">
        <f>J67/DEFM_Région_Dépt!S67</f>
        <v>0.14687219360022688</v>
      </c>
      <c r="L67" s="249">
        <v>24650</v>
      </c>
      <c r="M67" s="250">
        <f>L67/DEFM_Région_Dépt!T67</f>
        <v>0.14590719946964362</v>
      </c>
      <c r="N67" s="247">
        <v>25139</v>
      </c>
      <c r="O67" s="248">
        <f>N67/DEFM_Région_Dépt!U67</f>
        <v>0.14767493773203627</v>
      </c>
      <c r="P67" s="249">
        <v>25334</v>
      </c>
      <c r="Q67" s="250">
        <f>P67/DEFM_Région_Dépt!V67</f>
        <v>0.14940230820491954</v>
      </c>
      <c r="R67" s="247">
        <v>25687</v>
      </c>
      <c r="S67" s="248">
        <f>R67/DEFM_Région_Dépt!W67</f>
        <v>0.15233480803216662</v>
      </c>
      <c r="T67" s="249">
        <v>25522</v>
      </c>
      <c r="U67" s="250">
        <f>T67/DEFM_Région_Dépt!X67</f>
        <v>0.15305547226386806</v>
      </c>
      <c r="V67" s="247">
        <v>26353</v>
      </c>
      <c r="W67" s="248">
        <f>V67/DEFM_Région_Dépt!Y67</f>
        <v>0.15740276185015289</v>
      </c>
      <c r="X67" s="249">
        <v>25341</v>
      </c>
      <c r="Y67" s="250">
        <f>X67/DEFM_Région_Dépt!Z67</f>
        <v>0.15328917521096089</v>
      </c>
      <c r="Z67" s="247">
        <v>24948</v>
      </c>
      <c r="AA67" s="248">
        <f>Z67/DEFM_Région_Dépt!AA67</f>
        <v>0.15147540983606558</v>
      </c>
      <c r="AB67" s="249">
        <v>24974</v>
      </c>
      <c r="AC67" s="250">
        <f>AB67/DEFM_Région_Dépt!AB67</f>
        <v>0.14907625727503357</v>
      </c>
      <c r="AD67" s="247">
        <v>25610</v>
      </c>
      <c r="AE67" s="248">
        <f>AD67/DEFM_Région_Dépt!AC67</f>
        <v>0.1503613722163184</v>
      </c>
      <c r="AF67" s="249">
        <v>25941</v>
      </c>
      <c r="AG67" s="250">
        <f>AF67/DEFM_Région_Dépt!AD67</f>
        <v>0.15175056304659393</v>
      </c>
      <c r="AH67" s="247">
        <v>26198</v>
      </c>
      <c r="AI67" s="248">
        <f>AH67/DEFM_Région_Dépt!AE67</f>
        <v>0.15309545236731689</v>
      </c>
      <c r="AJ67" s="249">
        <v>25556</v>
      </c>
      <c r="AK67" s="250">
        <f>AJ67/DEFM_Région_Dépt!AF67</f>
        <v>0.14992813352497728</v>
      </c>
      <c r="AL67" s="247">
        <v>26368</v>
      </c>
      <c r="AM67" s="248">
        <f>AL67/DEFM_Région_Dépt!AG67</f>
        <v>0.15307449377670443</v>
      </c>
      <c r="AN67" s="249">
        <v>26721</v>
      </c>
      <c r="AO67" s="250">
        <f>AN67/DEFM_Région_Dépt!AH67</f>
        <v>0.15568502927724531</v>
      </c>
      <c r="AP67" s="247">
        <v>27299</v>
      </c>
      <c r="AQ67" s="248">
        <f>AP67/DEFM_Région_Dépt!AI67</f>
        <v>0.15924191073959787</v>
      </c>
      <c r="AR67" s="249">
        <v>26594</v>
      </c>
      <c r="AS67" s="250">
        <f>AR67/DEFM_Région_Dépt!AJ67</f>
        <v>0.15653197563200799</v>
      </c>
      <c r="AT67" s="247">
        <v>27012</v>
      </c>
      <c r="AU67" s="248">
        <f>AT67/DEFM_Région_Dépt!AK67</f>
        <v>0.159124379985155</v>
      </c>
      <c r="AV67" s="249">
        <v>26832</v>
      </c>
      <c r="AW67" s="250">
        <f>AV67/DEFM_Région_Dépt!AL67</f>
        <v>0.15841958281426202</v>
      </c>
      <c r="AX67" s="247">
        <v>26377</v>
      </c>
      <c r="AY67" s="248">
        <f>AX67/DEFM_Région_Dépt!AM67</f>
        <v>0.15456058315461332</v>
      </c>
      <c r="AZ67" s="249">
        <v>26947</v>
      </c>
      <c r="BA67" s="250">
        <f>AZ67/DEFM_Région_Dépt!AN67</f>
        <v>0.15506298156875609</v>
      </c>
      <c r="BB67" s="247">
        <v>26870</v>
      </c>
      <c r="BC67" s="248">
        <f>BB67/DEFM_Région_Dépt!AO67</f>
        <v>0.15270689596380954</v>
      </c>
      <c r="BD67" s="249">
        <v>27632</v>
      </c>
      <c r="BE67" s="250">
        <f>BD67/DEFM_Région_Dépt!AP67</f>
        <v>0.1541602972517602</v>
      </c>
      <c r="BF67" s="247">
        <v>27959</v>
      </c>
      <c r="BG67" s="248">
        <f>BF67/DEFM_Région_Dépt!AQ67</f>
        <v>0.1550418117694031</v>
      </c>
      <c r="BH67" s="249">
        <v>27047</v>
      </c>
      <c r="BI67" s="250">
        <f>BH67/DEFM_Région_Dépt!AR67</f>
        <v>0.1511165989686056</v>
      </c>
      <c r="BJ67" s="247">
        <v>28418</v>
      </c>
      <c r="BK67" s="248">
        <f>BJ67/DEFM_Région_Dépt!AS67</f>
        <v>0.15497627747177836</v>
      </c>
      <c r="BL67" s="249">
        <v>28277</v>
      </c>
      <c r="BM67" s="250">
        <f>BL67/DEFM_Région_Dépt!AT67</f>
        <v>0.15443473511742217</v>
      </c>
      <c r="BN67" s="247">
        <v>28703</v>
      </c>
      <c r="BO67" s="248">
        <f>BN67/DEFM_Région_Dépt!AU67</f>
        <v>0.15681700221269157</v>
      </c>
      <c r="BP67" s="249">
        <v>28796</v>
      </c>
      <c r="BQ67" s="250">
        <f>BP67/DEFM_Région_Dépt!AV67</f>
        <v>0.15739045359889375</v>
      </c>
      <c r="BR67" s="247">
        <v>28743</v>
      </c>
      <c r="BS67" s="248">
        <f>BR67/DEFM_Région_Dépt!AW67</f>
        <v>0.15853833425261996</v>
      </c>
      <c r="BT67" s="249">
        <v>28251</v>
      </c>
      <c r="BU67" s="250">
        <f>BT67/DEFM_Région_Dépt!AX67</f>
        <v>0.15745121971609624</v>
      </c>
      <c r="BV67" s="247">
        <v>28629</v>
      </c>
      <c r="BW67" s="248">
        <f>BV67/DEFM_Région_Dépt!AY67</f>
        <v>0.15737742767146934</v>
      </c>
      <c r="BX67" s="249">
        <v>27832</v>
      </c>
      <c r="BY67" s="250">
        <f>BX67/DEFM_Région_Dépt!AZ67</f>
        <v>0.15334181804157507</v>
      </c>
      <c r="BZ67" s="247">
        <v>28596</v>
      </c>
      <c r="CA67" s="248">
        <f>BZ67/DEFM_Région_Dépt!BA67</f>
        <v>0.15322870171415098</v>
      </c>
      <c r="CB67" s="249">
        <v>29634</v>
      </c>
      <c r="CC67" s="250">
        <f>CB67/DEFM_Région_Dépt!BB67</f>
        <v>0.15612290055423261</v>
      </c>
      <c r="CD67" s="247">
        <v>29876</v>
      </c>
      <c r="CE67" s="248">
        <f>CD67/DEFM_Région_Dépt!BC67</f>
        <v>0.15805065916160568</v>
      </c>
      <c r="CF67" s="249">
        <v>29421</v>
      </c>
      <c r="CG67" s="250">
        <f>CF67/DEFM_Région_Dépt!BD67</f>
        <v>0.1564206306588902</v>
      </c>
      <c r="CH67" s="247">
        <v>30596</v>
      </c>
      <c r="CI67" s="248">
        <f>CH67/DEFM_Région_Dépt!BE67</f>
        <v>0.15966601435094585</v>
      </c>
      <c r="CJ67" s="249">
        <v>30169</v>
      </c>
      <c r="CK67" s="250">
        <f>CJ67/DEFM_Région_Dépt!BF67</f>
        <v>0.15821214870442138</v>
      </c>
      <c r="CL67" s="247">
        <v>29764</v>
      </c>
      <c r="CM67" s="248">
        <f>CL67/DEFM_Région_Dépt!BG67</f>
        <v>0.1563448790275983</v>
      </c>
      <c r="CN67" s="249">
        <v>30216</v>
      </c>
      <c r="CO67" s="250">
        <f>CN67/DEFM_Région_Dépt!BH67</f>
        <v>0.1585733853234601</v>
      </c>
      <c r="CP67" s="247">
        <v>30471</v>
      </c>
      <c r="CQ67" s="248">
        <f>CP67/DEFM_Région_Dépt!BI67</f>
        <v>0.16075357027923884</v>
      </c>
      <c r="CR67" s="249">
        <v>30318</v>
      </c>
      <c r="CS67" s="250">
        <f>CR67/DEFM_Région_Dépt!BJ67</f>
        <v>0.16011111345824797</v>
      </c>
      <c r="CT67" s="247">
        <v>30737</v>
      </c>
      <c r="CU67" s="248">
        <f>CT67/DEFM_Région_Dépt!BK67</f>
        <v>0.16115620150161486</v>
      </c>
      <c r="CV67" s="249">
        <v>30338</v>
      </c>
      <c r="CW67" s="250">
        <f>CV67/DEFM_Région_Dépt!BL67</f>
        <v>0.15819992699588048</v>
      </c>
      <c r="CX67" s="247">
        <v>31150</v>
      </c>
      <c r="CY67" s="248">
        <f>CX67/DEFM_Région_Dépt!BM67</f>
        <v>0.15888398663640305</v>
      </c>
      <c r="CZ67" s="249">
        <v>32205</v>
      </c>
      <c r="DA67" s="250">
        <f>CZ67/DEFM_Région_Dépt!BN67</f>
        <v>0.16249394526519739</v>
      </c>
      <c r="DB67" s="247">
        <v>32250</v>
      </c>
      <c r="DC67" s="248">
        <f>DB67/DEFM_Région_Dépt!BO67</f>
        <v>0.16340283231576014</v>
      </c>
      <c r="DD67" s="249">
        <v>32029</v>
      </c>
      <c r="DE67" s="250">
        <f>DD67/DEFM_Région_Dépt!BP67</f>
        <v>0.16251363624831924</v>
      </c>
      <c r="DF67" s="247">
        <v>33026</v>
      </c>
      <c r="DG67" s="248">
        <f>DF67/DEFM_Région_Dépt!BQ67</f>
        <v>0.16568587611436369</v>
      </c>
      <c r="DH67" s="249">
        <v>32966</v>
      </c>
      <c r="DI67" s="250">
        <f>DH67/DEFM_Région_Dépt!BR67</f>
        <v>0.16613666486919623</v>
      </c>
      <c r="DJ67" s="247">
        <v>33332</v>
      </c>
      <c r="DK67" s="248">
        <f>DJ67/DEFM_Région_Dépt!BS67</f>
        <v>0.16821260231940813</v>
      </c>
      <c r="DL67" s="249">
        <v>33558</v>
      </c>
      <c r="DM67" s="250">
        <f>DL67/DEFM_Région_Dépt!BT67</f>
        <v>0.16924807214149901</v>
      </c>
      <c r="DN67" s="247">
        <v>33417</v>
      </c>
      <c r="DO67" s="248">
        <f>DN67/DEFM_Région_Dépt!BU67</f>
        <v>0.16844944046778909</v>
      </c>
      <c r="DP67" s="249">
        <v>33418</v>
      </c>
      <c r="DQ67" s="250">
        <f>DP67/DEFM_Région_Dépt!BV67</f>
        <v>0.17007827529696773</v>
      </c>
      <c r="DR67" s="247">
        <v>32732</v>
      </c>
      <c r="DS67" s="248">
        <f>DR67/DEFM_Région_Dépt!BW67</f>
        <v>0.16613541772408894</v>
      </c>
      <c r="DT67" s="249">
        <v>32711</v>
      </c>
      <c r="DU67" s="250">
        <f>DT67/DEFM_Région_Dépt!BX67</f>
        <v>0.1647452846818262</v>
      </c>
      <c r="DV67" s="247">
        <v>33351</v>
      </c>
      <c r="DW67" s="248">
        <f>DV67/DEFM_Région_Dépt!BY67</f>
        <v>0.16552843430182348</v>
      </c>
      <c r="DX67" s="249">
        <v>33251</v>
      </c>
      <c r="DY67" s="250">
        <f>DX67/DEFM_Région_Dépt!BZ67</f>
        <v>0.16376172769583097</v>
      </c>
      <c r="DZ67" s="247">
        <v>33366</v>
      </c>
      <c r="EA67" s="248">
        <f>DZ67/DEFM_Région_Dépt!CA67</f>
        <v>0.16494386688220203</v>
      </c>
      <c r="EB67" s="249">
        <v>33005</v>
      </c>
      <c r="EC67" s="251">
        <f>EB67/DEFM_Région_Dépt!CB67</f>
        <v>0.16258700781777249</v>
      </c>
      <c r="ED67" s="252">
        <v>27849</v>
      </c>
      <c r="EE67" s="248">
        <f>ED67/DEFM_Région_Dépt!CC67</f>
        <v>0.13661113727336943</v>
      </c>
      <c r="EF67" s="249">
        <v>27212</v>
      </c>
      <c r="EG67" s="250">
        <f>EF67/DEFM_Région_Dépt!CD67</f>
        <v>0.13452041386333413</v>
      </c>
      <c r="EH67" s="247">
        <v>27305</v>
      </c>
      <c r="EI67" s="248">
        <f>EH67/DEFM_Région_Dépt!CE67</f>
        <v>0.13579645203483312</v>
      </c>
      <c r="EJ67" s="249">
        <v>26742</v>
      </c>
      <c r="EK67" s="250">
        <f>EJ67/DEFM_Région_Dépt!CF67</f>
        <v>0.13527581758858789</v>
      </c>
      <c r="EL67" s="247">
        <v>26842</v>
      </c>
      <c r="EM67" s="248">
        <f>EL67/DEFM_Région_Dépt!CG67</f>
        <v>0.13597426610268229</v>
      </c>
      <c r="EN67" s="249">
        <v>26677</v>
      </c>
      <c r="EO67" s="250">
        <f>EN67/DEFM_Région_Dépt!CH67</f>
        <v>0.13584999821765942</v>
      </c>
      <c r="EP67" s="247">
        <v>25820</v>
      </c>
      <c r="EQ67" s="248">
        <f>EP67/DEFM_Région_Dépt!CI67</f>
        <v>0.13138277572827883</v>
      </c>
      <c r="ER67" s="249">
        <v>25993</v>
      </c>
      <c r="ES67" s="250">
        <f>ER67/DEFM_Région_Dépt!CJ67</f>
        <v>0.12974119643614765</v>
      </c>
      <c r="ET67" s="247">
        <v>26538</v>
      </c>
      <c r="EU67" s="248">
        <f>ET67/DEFM_Région_Dépt!CK67</f>
        <v>0.13144977140677705</v>
      </c>
      <c r="EV67" s="249">
        <v>26469</v>
      </c>
      <c r="EW67" s="250">
        <f>EV67/DEFM_Région_Dépt!CL67</f>
        <v>0.13095361781076068</v>
      </c>
      <c r="EX67" s="247">
        <v>26637</v>
      </c>
      <c r="EY67" s="248">
        <f>EX67/DEFM_Région_Dépt!CM67</f>
        <v>0.13170594226832669</v>
      </c>
      <c r="EZ67" s="249">
        <v>25967</v>
      </c>
      <c r="FA67" s="250">
        <f>EZ67/DEFM_Région_Dépt!CN67</f>
        <v>0.12870943598233447</v>
      </c>
      <c r="FB67" s="247">
        <v>26379</v>
      </c>
      <c r="FC67" s="248">
        <f>FB67/DEFM_Région_Dépt!CO67</f>
        <v>0.12994197215845837</v>
      </c>
      <c r="FD67" s="249">
        <v>26165</v>
      </c>
      <c r="FE67" s="250">
        <f>FD67/DEFM_Région_Dépt!CP67</f>
        <v>0.12971335653449934</v>
      </c>
      <c r="FF67" s="247">
        <v>25794</v>
      </c>
      <c r="FG67" s="248">
        <f>FF67/DEFM_Région_Dépt!CQ67</f>
        <v>0.12889202032770175</v>
      </c>
      <c r="FH67" s="249">
        <v>25573</v>
      </c>
      <c r="FI67" s="250">
        <f>FH67/DEFM_Région_Dépt!CR67</f>
        <v>0.12843202740097531</v>
      </c>
      <c r="FJ67" s="247">
        <v>25977</v>
      </c>
      <c r="FK67" s="248">
        <f>FJ67/DEFM_Région_Dépt!CS67</f>
        <v>0.13001891948707167</v>
      </c>
      <c r="FL67" s="249">
        <v>25506</v>
      </c>
      <c r="FM67" s="250">
        <f>FL67/DEFM_Région_Dépt!CT67</f>
        <v>0.12833272117092412</v>
      </c>
      <c r="FN67" s="247">
        <v>25415</v>
      </c>
      <c r="FO67" s="248">
        <f>FN67/DEFM_Région_Dépt!CU67</f>
        <v>0.12647298857438594</v>
      </c>
      <c r="FP67" s="253">
        <v>25205</v>
      </c>
      <c r="FQ67" s="254">
        <f>FP67/DEFM_Région_Dépt!CV67</f>
        <v>0.12358299992155017</v>
      </c>
      <c r="FR67" s="247">
        <v>25681</v>
      </c>
      <c r="FS67" s="248">
        <f>FR67/DEFM_Région_Dépt!CW67</f>
        <v>0.12527683737084988</v>
      </c>
      <c r="FT67" s="253">
        <v>26137</v>
      </c>
      <c r="FU67" s="254">
        <f>FT67/DEFM_Région_Dépt!CX67</f>
        <v>0.1264764946408265</v>
      </c>
      <c r="FV67" s="247">
        <v>26217</v>
      </c>
      <c r="FW67" s="248">
        <f>FV67/DEFM_Région_Dépt!CY67</f>
        <v>0.12717623831537689</v>
      </c>
      <c r="FX67" s="255">
        <v>25828</v>
      </c>
      <c r="FY67" s="256">
        <f>FX67/DEFM_Région_Dépt!CZ67</f>
        <v>0.1258447550880202</v>
      </c>
      <c r="FZ67" s="450">
        <v>26231</v>
      </c>
      <c r="GA67" s="420">
        <f>FZ67/DEFM_Région_Dépt!DA67</f>
        <v>0.12702478898611644</v>
      </c>
      <c r="GB67" s="452">
        <v>26132</v>
      </c>
      <c r="GC67" s="420">
        <f>GB67/DEFM_Région_Dépt!DB67</f>
        <v>0.12743711535272947</v>
      </c>
      <c r="GD67" s="452">
        <v>26227</v>
      </c>
      <c r="GE67" s="420">
        <f>GD67/DEFM_Région_Dépt!DC67</f>
        <v>0.12873347698681104</v>
      </c>
      <c r="GF67" s="452">
        <v>25800</v>
      </c>
      <c r="GG67" s="420">
        <f>GF67/DEFM_Région_Dépt!DD67</f>
        <v>0.12754030125216892</v>
      </c>
      <c r="GH67" s="452">
        <v>26036</v>
      </c>
      <c r="GI67" s="420">
        <f>GH67/DEFM_Région_Dépt!DE67</f>
        <v>0.12862619555766341</v>
      </c>
      <c r="GJ67" s="452">
        <v>25883</v>
      </c>
      <c r="GK67" s="420">
        <f>GJ67/DEFM_Région_Dépt!DF67</f>
        <v>0.12936454782634774</v>
      </c>
      <c r="GL67" s="452">
        <v>25767</v>
      </c>
      <c r="GM67" s="420">
        <f>GL67/DEFM_Région_Dépt!DG67</f>
        <v>0.12761563263021827</v>
      </c>
      <c r="GN67" s="452">
        <v>25801</v>
      </c>
      <c r="GO67" s="420">
        <f>GN67/DEFM_Région_Dépt!DH67</f>
        <v>0.12623539542438891</v>
      </c>
      <c r="GP67" s="452">
        <v>25534</v>
      </c>
      <c r="GQ67" s="420">
        <f>GP67/DEFM_Région_Dépt!DI67</f>
        <v>0.12393701704655768</v>
      </c>
      <c r="GR67" s="452">
        <v>26505</v>
      </c>
      <c r="GS67" s="420">
        <f>GR67/DEFM_Région_Dépt!DJ67</f>
        <v>0.12828827956729025</v>
      </c>
      <c r="GT67" s="452">
        <v>26398</v>
      </c>
      <c r="GU67" s="420">
        <f>GT67/DEFM_Région_Dépt!DK67</f>
        <v>0.12942099328332599</v>
      </c>
      <c r="GV67" s="497">
        <v>25844</v>
      </c>
      <c r="GW67" s="498">
        <f>GV67/DEFM_Région_Dépt!DL67</f>
        <v>0.12720068906115417</v>
      </c>
      <c r="GX67" s="450">
        <v>26145</v>
      </c>
      <c r="GY67" s="420">
        <f>GX67/DEFM_Région_Dépt!DM67</f>
        <v>0.12772037810507805</v>
      </c>
      <c r="GZ67" s="452">
        <v>25824</v>
      </c>
      <c r="HA67" s="420">
        <f>GZ67/DEFM_Région_Dépt!DN67</f>
        <v>0.12737873272366745</v>
      </c>
      <c r="HB67" s="452">
        <v>25981</v>
      </c>
      <c r="HC67" s="420">
        <f>HB67/DEFM_Région_Dépt!DO67</f>
        <v>0.12880819819239178</v>
      </c>
      <c r="HD67" s="452">
        <v>25586</v>
      </c>
      <c r="HE67" s="420">
        <f>HD67/DEFM_Région_Dépt!DP67</f>
        <v>0.12821720654265556</v>
      </c>
      <c r="HF67" s="452">
        <v>25566</v>
      </c>
      <c r="HG67" s="420">
        <f>HF67/DEFM_Région_Dépt!DQ67</f>
        <v>0.12886088709677421</v>
      </c>
      <c r="HH67" s="452">
        <v>25225</v>
      </c>
      <c r="HI67" s="420">
        <f>HH67/DEFM_Région_Dépt!DR67</f>
        <v>0.12775192071024496</v>
      </c>
      <c r="HJ67" s="452">
        <v>25092</v>
      </c>
      <c r="HK67" s="420">
        <f>HJ67/DEFM_Région_Dépt!DS67</f>
        <v>0.12603535137904534</v>
      </c>
      <c r="HL67" s="452">
        <v>25192</v>
      </c>
      <c r="HM67" s="420">
        <f>HL67/DEFM_Région_Dépt!DT67</f>
        <v>0.12556885302283388</v>
      </c>
      <c r="HN67" s="452">
        <v>25233</v>
      </c>
      <c r="HO67" s="420">
        <f>HN67/DEFM_Région_Dépt!DU67</f>
        <v>0.12500185771397149</v>
      </c>
      <c r="HP67" s="452">
        <v>25449</v>
      </c>
      <c r="HQ67" s="420">
        <f>HP67/DEFM_Région_Dépt!DV67</f>
        <v>0.12571815303143324</v>
      </c>
      <c r="HR67" s="452">
        <v>25020</v>
      </c>
      <c r="HS67" s="420">
        <f>HR67/DEFM_Région_Dépt!DW67</f>
        <v>0.12593875208891214</v>
      </c>
      <c r="HT67" s="452">
        <v>24796</v>
      </c>
      <c r="HU67" s="455">
        <f>HT67/DEFM_Région_Dépt!DX67</f>
        <v>0.12475535452839397</v>
      </c>
      <c r="HV67" s="450">
        <v>24963</v>
      </c>
      <c r="HW67" s="420">
        <f>HV67/DEFM_Région_Dépt!DY67</f>
        <v>0.12522636862091971</v>
      </c>
      <c r="HX67" s="452">
        <v>24495</v>
      </c>
      <c r="HY67" s="420">
        <f>HX67/DEFM_Région_Dépt!DZ67</f>
        <v>0.12392178686160929</v>
      </c>
      <c r="HZ67" s="452">
        <v>25194</v>
      </c>
      <c r="IA67" s="420">
        <f>HZ67/DEFM_Région_Dépt!EA67</f>
        <v>0.12492686071304607</v>
      </c>
      <c r="IB67" s="452">
        <v>26504</v>
      </c>
      <c r="IC67" s="420">
        <f>IB67/DEFM_Région_Dépt!EB67</f>
        <v>0.12788913444186023</v>
      </c>
      <c r="ID67" s="452">
        <v>27417</v>
      </c>
      <c r="IE67" s="420">
        <f>ID67/DEFM_Région_Dépt!EC67</f>
        <v>0.13191079891265126</v>
      </c>
      <c r="IF67" s="452">
        <v>27629</v>
      </c>
      <c r="IG67" s="420">
        <f>IF67/DEFM_Région_Dépt!ED67</f>
        <v>0.13281065984723578</v>
      </c>
      <c r="IH67" s="452">
        <v>28484</v>
      </c>
      <c r="II67" s="420">
        <f>IH67/DEFM_Région_Dépt!EE67</f>
        <v>0.13564584642931976</v>
      </c>
      <c r="IJ67" s="452">
        <v>29029</v>
      </c>
      <c r="IK67" s="420">
        <f>IJ67/DEFM_Région_Dépt!EF67</f>
        <v>0.13614512641812954</v>
      </c>
      <c r="IL67" s="452"/>
      <c r="IM67" s="420" t="e">
        <f>IL67/DEFM_Région_Dépt!EG67</f>
        <v>#DIV/0!</v>
      </c>
      <c r="IN67" s="452"/>
      <c r="IO67" s="420" t="e">
        <f>IN67/DEFM_Région_Dépt!EH67</f>
        <v>#DIV/0!</v>
      </c>
      <c r="IP67" s="452"/>
      <c r="IQ67" s="420" t="e">
        <f>IP67/DEFM_Région_Dépt!EI67</f>
        <v>#DIV/0!</v>
      </c>
      <c r="IR67" s="452"/>
      <c r="IS67" s="455" t="e">
        <f>IR67/DEFM_Région_Dépt!EJ67</f>
        <v>#DIV/0!</v>
      </c>
    </row>
    <row r="68" spans="1:253" s="209" customFormat="1" ht="11.5" customHeight="1" x14ac:dyDescent="0.35">
      <c r="A68" s="246" t="s">
        <v>77</v>
      </c>
      <c r="B68" s="247">
        <v>6016</v>
      </c>
      <c r="C68" s="248">
        <f>B68/DEFM_Région_Dépt!O68</f>
        <v>9.1459150475842993E-2</v>
      </c>
      <c r="D68" s="249">
        <v>6153</v>
      </c>
      <c r="E68" s="250">
        <f>D68/DEFM_Région_Dépt!P68</f>
        <v>9.1018017218425493E-2</v>
      </c>
      <c r="F68" s="247">
        <v>6248</v>
      </c>
      <c r="G68" s="248">
        <f>F68/DEFM_Région_Dépt!Q68</f>
        <v>9.0054770827327754E-2</v>
      </c>
      <c r="H68" s="249">
        <v>6288</v>
      </c>
      <c r="I68" s="250">
        <f>H68/DEFM_Région_Dépt!R68</f>
        <v>9.0910405251059034E-2</v>
      </c>
      <c r="J68" s="247">
        <v>6497</v>
      </c>
      <c r="K68" s="248">
        <f>J68/DEFM_Région_Dépt!S68</f>
        <v>9.3298103019946288E-2</v>
      </c>
      <c r="L68" s="249">
        <v>6369</v>
      </c>
      <c r="M68" s="250">
        <f>L68/DEFM_Région_Dépt!T68</f>
        <v>9.1690420661656738E-2</v>
      </c>
      <c r="N68" s="247">
        <v>6753</v>
      </c>
      <c r="O68" s="248">
        <f>N68/DEFM_Région_Dépt!U68</f>
        <v>9.5798104749475116E-2</v>
      </c>
      <c r="P68" s="249">
        <v>6625</v>
      </c>
      <c r="Q68" s="250">
        <f>P68/DEFM_Région_Dépt!V68</f>
        <v>9.4190741583257506E-2</v>
      </c>
      <c r="R68" s="247">
        <v>6902</v>
      </c>
      <c r="S68" s="248">
        <f>R68/DEFM_Région_Dépt!W68</f>
        <v>9.8694464701928983E-2</v>
      </c>
      <c r="T68" s="249">
        <v>6805</v>
      </c>
      <c r="U68" s="250">
        <f>T68/DEFM_Région_Dépt!X68</f>
        <v>9.870329542817359E-2</v>
      </c>
      <c r="V68" s="247">
        <v>7124</v>
      </c>
      <c r="W68" s="248">
        <f>V68/DEFM_Région_Dépt!Y68</f>
        <v>0.10295095233966299</v>
      </c>
      <c r="X68" s="249">
        <v>7095</v>
      </c>
      <c r="Y68" s="250">
        <f>X68/DEFM_Région_Dépt!Z68</f>
        <v>0.10306657563299873</v>
      </c>
      <c r="Z68" s="247">
        <v>6860</v>
      </c>
      <c r="AA68" s="248">
        <f>Z68/DEFM_Région_Dépt!AA68</f>
        <v>9.9072817076340955E-2</v>
      </c>
      <c r="AB68" s="249">
        <v>6952</v>
      </c>
      <c r="AC68" s="250">
        <f>AB68/DEFM_Région_Dépt!AB68</f>
        <v>9.800797936080527E-2</v>
      </c>
      <c r="AD68" s="247">
        <v>7229</v>
      </c>
      <c r="AE68" s="248">
        <f>AD68/DEFM_Région_Dépt!AC68</f>
        <v>9.9854962359278959E-2</v>
      </c>
      <c r="AF68" s="249">
        <v>7370</v>
      </c>
      <c r="AG68" s="250">
        <f>AF68/DEFM_Région_Dépt!AD68</f>
        <v>0.10110848927179937</v>
      </c>
      <c r="AH68" s="247">
        <v>7724</v>
      </c>
      <c r="AI68" s="248">
        <f>AH68/DEFM_Région_Dépt!AE68</f>
        <v>0.10437555741736709</v>
      </c>
      <c r="AJ68" s="249">
        <v>7675</v>
      </c>
      <c r="AK68" s="250">
        <f>AJ68/DEFM_Région_Dépt!AF68</f>
        <v>0.10315166991465627</v>
      </c>
      <c r="AL68" s="247">
        <v>8125</v>
      </c>
      <c r="AM68" s="248">
        <f>AL68/DEFM_Région_Dépt!AG68</f>
        <v>0.10753470889527111</v>
      </c>
      <c r="AN68" s="249">
        <v>8354</v>
      </c>
      <c r="AO68" s="250">
        <f>AN68/DEFM_Région_Dépt!AH68</f>
        <v>0.11091049095881682</v>
      </c>
      <c r="AP68" s="247">
        <v>8517</v>
      </c>
      <c r="AQ68" s="248">
        <f>AP68/DEFM_Région_Dépt!AI68</f>
        <v>0.11389865867847065</v>
      </c>
      <c r="AR68" s="249">
        <v>8402</v>
      </c>
      <c r="AS68" s="250">
        <f>AR68/DEFM_Région_Dépt!AJ68</f>
        <v>0.11316586975553909</v>
      </c>
      <c r="AT68" s="247">
        <v>8572</v>
      </c>
      <c r="AU68" s="248">
        <f>AT68/DEFM_Région_Dépt!AK68</f>
        <v>0.11547736121027603</v>
      </c>
      <c r="AV68" s="249">
        <v>8723</v>
      </c>
      <c r="AW68" s="250">
        <f>AV68/DEFM_Région_Dépt!AL68</f>
        <v>0.11747198879551821</v>
      </c>
      <c r="AX68" s="247">
        <v>8926</v>
      </c>
      <c r="AY68" s="248">
        <f>AX68/DEFM_Région_Dépt!AM68</f>
        <v>0.11775414896704572</v>
      </c>
      <c r="AZ68" s="249">
        <v>9018</v>
      </c>
      <c r="BA68" s="250">
        <f>AZ68/DEFM_Région_Dépt!AN68</f>
        <v>0.11613501435911965</v>
      </c>
      <c r="BB68" s="247">
        <v>8804</v>
      </c>
      <c r="BC68" s="248">
        <f>BB68/DEFM_Région_Dépt!AO68</f>
        <v>0.11135141971795358</v>
      </c>
      <c r="BD68" s="249">
        <v>9264</v>
      </c>
      <c r="BE68" s="250">
        <f>BD68/DEFM_Région_Dépt!AP68</f>
        <v>0.11505501875357063</v>
      </c>
      <c r="BF68" s="247">
        <v>9447</v>
      </c>
      <c r="BG68" s="248">
        <f>BF68/DEFM_Région_Dépt!AQ68</f>
        <v>0.11627792479537202</v>
      </c>
      <c r="BH68" s="249">
        <v>9105</v>
      </c>
      <c r="BI68" s="250">
        <f>BH68/DEFM_Région_Dépt!AR68</f>
        <v>0.11287143441556026</v>
      </c>
      <c r="BJ68" s="247">
        <v>9876</v>
      </c>
      <c r="BK68" s="248">
        <f>BJ68/DEFM_Région_Dépt!AS68</f>
        <v>0.11837326653162493</v>
      </c>
      <c r="BL68" s="249">
        <v>9783</v>
      </c>
      <c r="BM68" s="250">
        <f>BL68/DEFM_Région_Dépt!AT68</f>
        <v>0.1172515460952107</v>
      </c>
      <c r="BN68" s="247">
        <v>9895</v>
      </c>
      <c r="BO68" s="248">
        <f>BN68/DEFM_Région_Dépt!AU68</f>
        <v>0.11863939379406263</v>
      </c>
      <c r="BP68" s="249">
        <v>10172</v>
      </c>
      <c r="BQ68" s="250">
        <f>BP68/DEFM_Région_Dépt!AV68</f>
        <v>0.12214217098943324</v>
      </c>
      <c r="BR68" s="247">
        <v>9995</v>
      </c>
      <c r="BS68" s="248">
        <f>BR68/DEFM_Région_Dépt!AW68</f>
        <v>0.12155522584097488</v>
      </c>
      <c r="BT68" s="249">
        <v>9832</v>
      </c>
      <c r="BU68" s="250">
        <f>BT68/DEFM_Région_Dépt!AX68</f>
        <v>0.12054042125395385</v>
      </c>
      <c r="BV68" s="247">
        <v>10173</v>
      </c>
      <c r="BW68" s="248">
        <f>BV68/DEFM_Région_Dépt!AY68</f>
        <v>0.12185860425001797</v>
      </c>
      <c r="BX68" s="249">
        <v>9919</v>
      </c>
      <c r="BY68" s="250">
        <f>BX68/DEFM_Région_Dépt!AZ68</f>
        <v>0.11808052189233589</v>
      </c>
      <c r="BZ68" s="247">
        <v>10170</v>
      </c>
      <c r="CA68" s="248">
        <f>BZ68/DEFM_Région_Dépt!BA68</f>
        <v>0.11726451969974748</v>
      </c>
      <c r="CB68" s="249">
        <v>10544</v>
      </c>
      <c r="CC68" s="250">
        <f>CB68/DEFM_Région_Dépt!BB68</f>
        <v>0.1197188695741033</v>
      </c>
      <c r="CD68" s="247">
        <v>10523</v>
      </c>
      <c r="CE68" s="248">
        <f>CD68/DEFM_Région_Dépt!BC68</f>
        <v>0.12022438533954849</v>
      </c>
      <c r="CF68" s="249">
        <v>10442</v>
      </c>
      <c r="CG68" s="250">
        <f>CF68/DEFM_Région_Dépt!BD68</f>
        <v>0.11909079504111494</v>
      </c>
      <c r="CH68" s="247">
        <v>10966</v>
      </c>
      <c r="CI68" s="248">
        <f>CH68/DEFM_Région_Dépt!BE68</f>
        <v>0.12266630871282035</v>
      </c>
      <c r="CJ68" s="249">
        <v>10883</v>
      </c>
      <c r="CK68" s="250">
        <f>CJ68/DEFM_Région_Dépt!BF68</f>
        <v>0.12230563484749725</v>
      </c>
      <c r="CL68" s="247">
        <v>11101</v>
      </c>
      <c r="CM68" s="248">
        <f>CL68/DEFM_Région_Dépt!BG68</f>
        <v>0.1249156051672143</v>
      </c>
      <c r="CN68" s="249">
        <v>11141</v>
      </c>
      <c r="CO68" s="250">
        <f>CN68/DEFM_Région_Dépt!BH68</f>
        <v>0.12617214043035108</v>
      </c>
      <c r="CP68" s="247">
        <v>11452</v>
      </c>
      <c r="CQ68" s="248">
        <f>CP68/DEFM_Région_Dépt!BI68</f>
        <v>0.13028886082573921</v>
      </c>
      <c r="CR68" s="249">
        <v>11328</v>
      </c>
      <c r="CS68" s="250">
        <f>CR68/DEFM_Région_Dépt!BJ68</f>
        <v>0.129584296140383</v>
      </c>
      <c r="CT68" s="247">
        <v>11480</v>
      </c>
      <c r="CU68" s="248">
        <f>CT68/DEFM_Région_Dépt!BK68</f>
        <v>0.12887292321508756</v>
      </c>
      <c r="CV68" s="249">
        <v>11219</v>
      </c>
      <c r="CW68" s="250">
        <f>CV68/DEFM_Région_Dépt!BL68</f>
        <v>0.12537857198734928</v>
      </c>
      <c r="CX68" s="247">
        <v>11667</v>
      </c>
      <c r="CY68" s="248">
        <f>CX68/DEFM_Région_Dépt!BM68</f>
        <v>0.12611882215592166</v>
      </c>
      <c r="CZ68" s="249">
        <v>11702</v>
      </c>
      <c r="DA68" s="250">
        <f>CZ68/DEFM_Région_Dépt!BN68</f>
        <v>0.12542739852299645</v>
      </c>
      <c r="DB68" s="247">
        <v>11968</v>
      </c>
      <c r="DC68" s="248">
        <f>DB68/DEFM_Région_Dépt!BO68</f>
        <v>0.12842717488115551</v>
      </c>
      <c r="DD68" s="249">
        <v>12003</v>
      </c>
      <c r="DE68" s="250">
        <f>DD68/DEFM_Région_Dépt!BP68</f>
        <v>0.12858612045508111</v>
      </c>
      <c r="DF68" s="247">
        <v>12515</v>
      </c>
      <c r="DG68" s="248">
        <f>DF68/DEFM_Région_Dépt!BQ68</f>
        <v>0.13254747455490951</v>
      </c>
      <c r="DH68" s="249">
        <v>12526</v>
      </c>
      <c r="DI68" s="250">
        <f>DH68/DEFM_Région_Dépt!BR68</f>
        <v>0.13272582781456954</v>
      </c>
      <c r="DJ68" s="247">
        <v>12701</v>
      </c>
      <c r="DK68" s="248">
        <f>DJ68/DEFM_Région_Dépt!BS68</f>
        <v>0.13493041538298098</v>
      </c>
      <c r="DL68" s="249">
        <v>12653</v>
      </c>
      <c r="DM68" s="250">
        <f>DL68/DEFM_Région_Dépt!BT68</f>
        <v>0.13454483587295174</v>
      </c>
      <c r="DN68" s="247">
        <v>12607</v>
      </c>
      <c r="DO68" s="248">
        <f>DN68/DEFM_Région_Dépt!BU68</f>
        <v>0.13420268256333831</v>
      </c>
      <c r="DP68" s="249">
        <v>12610</v>
      </c>
      <c r="DQ68" s="250">
        <f>DP68/DEFM_Région_Dépt!BV68</f>
        <v>0.13533963701930818</v>
      </c>
      <c r="DR68" s="247">
        <v>12295</v>
      </c>
      <c r="DS68" s="248">
        <f>DR68/DEFM_Région_Dépt!BW68</f>
        <v>0.1302588225322866</v>
      </c>
      <c r="DT68" s="249">
        <v>12517</v>
      </c>
      <c r="DU68" s="250">
        <f>DT68/DEFM_Région_Dépt!BX68</f>
        <v>0.13122195664024824</v>
      </c>
      <c r="DV68" s="247">
        <v>12812</v>
      </c>
      <c r="DW68" s="248">
        <f>DV68/DEFM_Région_Dépt!BY68</f>
        <v>0.13136605522459988</v>
      </c>
      <c r="DX68" s="249">
        <v>12994</v>
      </c>
      <c r="DY68" s="250">
        <f>DX68/DEFM_Région_Dépt!BZ68</f>
        <v>0.13240269003464439</v>
      </c>
      <c r="DZ68" s="247">
        <v>13290</v>
      </c>
      <c r="EA68" s="248">
        <f>DZ68/DEFM_Région_Dépt!CA68</f>
        <v>0.13582152091487903</v>
      </c>
      <c r="EB68" s="249">
        <v>13440</v>
      </c>
      <c r="EC68" s="251">
        <f>EB68/DEFM_Région_Dépt!CB68</f>
        <v>0.1366784294184048</v>
      </c>
      <c r="ED68" s="252">
        <v>10580</v>
      </c>
      <c r="EE68" s="248">
        <f>ED68/DEFM_Région_Dépt!CC68</f>
        <v>0.10719894624854349</v>
      </c>
      <c r="EF68" s="249">
        <v>10396</v>
      </c>
      <c r="EG68" s="250">
        <f>EF68/DEFM_Région_Dépt!CD68</f>
        <v>0.10606539815334387</v>
      </c>
      <c r="EH68" s="247">
        <v>10484</v>
      </c>
      <c r="EI68" s="248">
        <f>EH68/DEFM_Région_Dépt!CE68</f>
        <v>0.10763749858831018</v>
      </c>
      <c r="EJ68" s="249">
        <v>10390</v>
      </c>
      <c r="EK68" s="250">
        <f>EJ68/DEFM_Région_Dépt!CF68</f>
        <v>0.10881176298096056</v>
      </c>
      <c r="EL68" s="247">
        <v>10294</v>
      </c>
      <c r="EM68" s="248">
        <f>EL68/DEFM_Région_Dépt!CG68</f>
        <v>0.1081404754651175</v>
      </c>
      <c r="EN68" s="249">
        <v>10288</v>
      </c>
      <c r="EO68" s="250">
        <f>EN68/DEFM_Région_Dépt!CH68</f>
        <v>0.10852206200356536</v>
      </c>
      <c r="EP68" s="247">
        <v>9932</v>
      </c>
      <c r="EQ68" s="248">
        <f>EP68/DEFM_Région_Dépt!CI68</f>
        <v>0.10403594959514806</v>
      </c>
      <c r="ER68" s="249">
        <v>10079</v>
      </c>
      <c r="ES68" s="250">
        <f>ER68/DEFM_Région_Dépt!CJ68</f>
        <v>0.10296040534466555</v>
      </c>
      <c r="ET68" s="247">
        <v>10344</v>
      </c>
      <c r="EU68" s="248">
        <f>ET68/DEFM_Région_Dépt!CK68</f>
        <v>0.10477377009328755</v>
      </c>
      <c r="EV68" s="249">
        <v>10311</v>
      </c>
      <c r="EW68" s="250">
        <f>EV68/DEFM_Région_Dépt!CL68</f>
        <v>0.10455600961294706</v>
      </c>
      <c r="EX68" s="247">
        <v>10387</v>
      </c>
      <c r="EY68" s="248">
        <f>EX68/DEFM_Région_Dépt!CM68</f>
        <v>0.10488528960336053</v>
      </c>
      <c r="EZ68" s="249">
        <v>10374</v>
      </c>
      <c r="FA68" s="250">
        <f>EZ68/DEFM_Région_Dépt!CN68</f>
        <v>0.10480269937162831</v>
      </c>
      <c r="FB68" s="247">
        <v>10776</v>
      </c>
      <c r="FC68" s="248">
        <f>FB68/DEFM_Région_Dépt!CO68</f>
        <v>0.10762761802982332</v>
      </c>
      <c r="FD68" s="249">
        <v>10735</v>
      </c>
      <c r="FE68" s="250">
        <f>FD68/DEFM_Région_Dépt!CP68</f>
        <v>0.10750803681411675</v>
      </c>
      <c r="FF68" s="247">
        <v>10760</v>
      </c>
      <c r="FG68" s="248">
        <f>FF68/DEFM_Région_Dépt!CQ68</f>
        <v>0.10867479370978982</v>
      </c>
      <c r="FH68" s="249">
        <v>10649</v>
      </c>
      <c r="FI68" s="250">
        <f>FH68/DEFM_Région_Dépt!CR68</f>
        <v>0.10862557888079646</v>
      </c>
      <c r="FJ68" s="247">
        <v>11005</v>
      </c>
      <c r="FK68" s="248">
        <f>FJ68/DEFM_Région_Dépt!CS68</f>
        <v>0.11230737830390856</v>
      </c>
      <c r="FL68" s="249">
        <v>10808</v>
      </c>
      <c r="FM68" s="250">
        <f>FL68/DEFM_Région_Dépt!CT68</f>
        <v>0.11113738958755361</v>
      </c>
      <c r="FN68" s="247">
        <v>10921</v>
      </c>
      <c r="FO68" s="248">
        <f>FN68/DEFM_Région_Dépt!CU68</f>
        <v>0.11005189701214289</v>
      </c>
      <c r="FP68" s="253">
        <v>10944</v>
      </c>
      <c r="FQ68" s="254">
        <f>FP68/DEFM_Région_Dépt!CV68</f>
        <v>0.1084788771484646</v>
      </c>
      <c r="FR68" s="247">
        <v>10959</v>
      </c>
      <c r="FS68" s="248">
        <f>FR68/DEFM_Région_Dépt!CW68</f>
        <v>0.10782914998081332</v>
      </c>
      <c r="FT68" s="253">
        <v>11186</v>
      </c>
      <c r="FU68" s="254">
        <f>FT68/DEFM_Région_Dépt!CX68</f>
        <v>0.10932582732266072</v>
      </c>
      <c r="FV68" s="247">
        <v>11509</v>
      </c>
      <c r="FW68" s="248">
        <f>FV68/DEFM_Région_Dépt!CY68</f>
        <v>0.1125552556429214</v>
      </c>
      <c r="FX68" s="255">
        <v>11503</v>
      </c>
      <c r="FY68" s="256">
        <f>FX68/DEFM_Région_Dépt!CZ68</f>
        <v>0.11314389133150383</v>
      </c>
      <c r="FZ68" s="450">
        <v>11899</v>
      </c>
      <c r="GA68" s="420">
        <f>FZ68/DEFM_Région_Dépt!DA68</f>
        <v>0.11587188750718173</v>
      </c>
      <c r="GB68" s="452">
        <v>11891</v>
      </c>
      <c r="GC68" s="420">
        <f>GB68/DEFM_Région_Dépt!DB68</f>
        <v>0.11596223986269041</v>
      </c>
      <c r="GD68" s="452">
        <v>12118</v>
      </c>
      <c r="GE68" s="420">
        <f>GD68/DEFM_Région_Dépt!DC68</f>
        <v>0.11899875286007483</v>
      </c>
      <c r="GF68" s="452">
        <v>12021</v>
      </c>
      <c r="GG68" s="420">
        <f>GF68/DEFM_Région_Dépt!DD68</f>
        <v>0.11914484508494064</v>
      </c>
      <c r="GH68" s="452">
        <v>12190</v>
      </c>
      <c r="GI68" s="420">
        <f>GH68/DEFM_Région_Dépt!DE68</f>
        <v>0.12085101320537732</v>
      </c>
      <c r="GJ68" s="452">
        <v>11929</v>
      </c>
      <c r="GK68" s="420">
        <f>GJ68/DEFM_Région_Dépt!DF68</f>
        <v>0.11975705250476859</v>
      </c>
      <c r="GL68" s="452">
        <v>11937</v>
      </c>
      <c r="GM68" s="420">
        <f>GL68/DEFM_Région_Dépt!DG68</f>
        <v>0.11745778722399339</v>
      </c>
      <c r="GN68" s="452">
        <v>11828</v>
      </c>
      <c r="GO68" s="420">
        <f>GN68/DEFM_Région_Dépt!DH68</f>
        <v>0.11437854773670113</v>
      </c>
      <c r="GP68" s="452">
        <v>11729</v>
      </c>
      <c r="GQ68" s="420">
        <f>GP68/DEFM_Région_Dépt!DI68</f>
        <v>0.11248357676483846</v>
      </c>
      <c r="GR68" s="452">
        <v>12160</v>
      </c>
      <c r="GS68" s="420">
        <f>GR68/DEFM_Région_Dépt!DJ68</f>
        <v>0.11649964551917071</v>
      </c>
      <c r="GT68" s="452">
        <v>12183</v>
      </c>
      <c r="GU68" s="420">
        <f>GT68/DEFM_Région_Dépt!DK68</f>
        <v>0.1182574426573223</v>
      </c>
      <c r="GV68" s="497">
        <v>12131</v>
      </c>
      <c r="GW68" s="498">
        <f>GV68/DEFM_Région_Dépt!DL68</f>
        <v>0.11781330121979644</v>
      </c>
      <c r="GX68" s="450">
        <v>12408</v>
      </c>
      <c r="GY68" s="420">
        <f>GX68/DEFM_Région_Dépt!DM68</f>
        <v>0.1191804900538848</v>
      </c>
      <c r="GZ68" s="452">
        <v>12269</v>
      </c>
      <c r="HA68" s="420">
        <f>GZ68/DEFM_Région_Dépt!DN68</f>
        <v>0.11851587102258457</v>
      </c>
      <c r="HB68" s="452">
        <v>12502</v>
      </c>
      <c r="HC68" s="420">
        <f>HB68/DEFM_Région_Dépt!DO68</f>
        <v>0.12152258014347091</v>
      </c>
      <c r="HD68" s="452">
        <v>12341</v>
      </c>
      <c r="HE68" s="420">
        <f>HD68/DEFM_Région_Dépt!DP68</f>
        <v>0.12144382448164222</v>
      </c>
      <c r="HF68" s="452">
        <v>12531</v>
      </c>
      <c r="HG68" s="420">
        <f>HF68/DEFM_Région_Dépt!DQ68</f>
        <v>0.12408896458844966</v>
      </c>
      <c r="HH68" s="452">
        <v>12482</v>
      </c>
      <c r="HI68" s="420">
        <f>HH68/DEFM_Région_Dépt!DR68</f>
        <v>0.12422619876987998</v>
      </c>
      <c r="HJ68" s="452">
        <v>12476</v>
      </c>
      <c r="HK68" s="420">
        <f>HJ68/DEFM_Région_Dépt!DS68</f>
        <v>0.12268659651883175</v>
      </c>
      <c r="HL68" s="452">
        <v>12442</v>
      </c>
      <c r="HM68" s="420">
        <f>HL68/DEFM_Région_Dépt!DT68</f>
        <v>0.12125996530417324</v>
      </c>
      <c r="HN68" s="452">
        <v>12472</v>
      </c>
      <c r="HO68" s="420">
        <f>HN68/DEFM_Région_Dépt!DU68</f>
        <v>0.12073805882011268</v>
      </c>
      <c r="HP68" s="452">
        <v>12599</v>
      </c>
      <c r="HQ68" s="420">
        <f>HP68/DEFM_Région_Dépt!DV68</f>
        <v>0.12210108058341813</v>
      </c>
      <c r="HR68" s="452">
        <v>12587</v>
      </c>
      <c r="HS68" s="420">
        <f>HR68/DEFM_Région_Dépt!DW68</f>
        <v>0.12406118788069941</v>
      </c>
      <c r="HT68" s="452">
        <v>12671</v>
      </c>
      <c r="HU68" s="455">
        <f>HT68/DEFM_Région_Dépt!DX68</f>
        <v>0.12465199555341315</v>
      </c>
      <c r="HV68" s="450">
        <v>12990</v>
      </c>
      <c r="HW68" s="420">
        <f>HV68/DEFM_Région_Dépt!DY68</f>
        <v>0.12688148936793678</v>
      </c>
      <c r="HX68" s="452">
        <v>12997</v>
      </c>
      <c r="HY68" s="420">
        <f>HX68/DEFM_Région_Dépt!DZ68</f>
        <v>0.12758167111669547</v>
      </c>
      <c r="HZ68" s="452">
        <v>13434</v>
      </c>
      <c r="IA68" s="420">
        <f>HZ68/DEFM_Région_Dépt!EA68</f>
        <v>0.12813689300941425</v>
      </c>
      <c r="IB68" s="452">
        <v>14199</v>
      </c>
      <c r="IC68" s="420">
        <f>IB68/DEFM_Région_Dépt!EB68</f>
        <v>0.13138949550283155</v>
      </c>
      <c r="ID68" s="452">
        <v>14645</v>
      </c>
      <c r="IE68" s="420">
        <f>ID68/DEFM_Région_Dépt!EC68</f>
        <v>0.13481418747871235</v>
      </c>
      <c r="IF68" s="452">
        <v>14753</v>
      </c>
      <c r="IG68" s="420">
        <f>IF68/DEFM_Région_Dépt!ED68</f>
        <v>0.13582588360937975</v>
      </c>
      <c r="IH68" s="452">
        <v>15100</v>
      </c>
      <c r="II68" s="420">
        <f>IH68/DEFM_Région_Dépt!EE68</f>
        <v>0.13746768143913185</v>
      </c>
      <c r="IJ68" s="452">
        <v>15311</v>
      </c>
      <c r="IK68" s="420">
        <f>IJ68/DEFM_Région_Dépt!EF68</f>
        <v>0.13775946303410921</v>
      </c>
      <c r="IL68" s="452"/>
      <c r="IM68" s="420" t="e">
        <f>IL68/DEFM_Région_Dépt!EG68</f>
        <v>#DIV/0!</v>
      </c>
      <c r="IN68" s="452"/>
      <c r="IO68" s="420" t="e">
        <f>IN68/DEFM_Région_Dépt!EH68</f>
        <v>#DIV/0!</v>
      </c>
      <c r="IP68" s="452"/>
      <c r="IQ68" s="420" t="e">
        <f>IP68/DEFM_Région_Dépt!EI68</f>
        <v>#DIV/0!</v>
      </c>
      <c r="IR68" s="452"/>
      <c r="IS68" s="455" t="e">
        <f>IR68/DEFM_Région_Dépt!EJ68</f>
        <v>#DIV/0!</v>
      </c>
    </row>
    <row r="69" spans="1:253" s="209" customFormat="1" ht="11.5" customHeight="1" x14ac:dyDescent="0.35">
      <c r="A69" s="246" t="s">
        <v>78</v>
      </c>
      <c r="B69" s="247">
        <v>6272</v>
      </c>
      <c r="C69" s="248">
        <f>B69/DEFM_Région_Dépt!O69</f>
        <v>9.6292315959161739E-2</v>
      </c>
      <c r="D69" s="249">
        <v>6435</v>
      </c>
      <c r="E69" s="250">
        <f>D69/DEFM_Région_Dépt!P69</f>
        <v>9.5341808160725391E-2</v>
      </c>
      <c r="F69" s="247">
        <v>6447</v>
      </c>
      <c r="G69" s="248">
        <f>F69/DEFM_Région_Dépt!Q69</f>
        <v>9.3050443819008441E-2</v>
      </c>
      <c r="H69" s="249">
        <v>6548</v>
      </c>
      <c r="I69" s="250">
        <f>H69/DEFM_Région_Dépt!R69</f>
        <v>9.4620175425920841E-2</v>
      </c>
      <c r="J69" s="247">
        <v>6614</v>
      </c>
      <c r="K69" s="248">
        <f>J69/DEFM_Région_Dépt!S69</f>
        <v>9.563746258513238E-2</v>
      </c>
      <c r="L69" s="249">
        <v>6447</v>
      </c>
      <c r="M69" s="250">
        <f>L69/DEFM_Région_Dépt!T69</f>
        <v>9.3577182669279335E-2</v>
      </c>
      <c r="N69" s="247">
        <v>6764</v>
      </c>
      <c r="O69" s="248">
        <f>N69/DEFM_Région_Dépt!U69</f>
        <v>9.7537059468189427E-2</v>
      </c>
      <c r="P69" s="249">
        <v>6737</v>
      </c>
      <c r="Q69" s="250">
        <f>P69/DEFM_Région_Dépt!V69</f>
        <v>9.7647587436406585E-2</v>
      </c>
      <c r="R69" s="247">
        <v>6961</v>
      </c>
      <c r="S69" s="248">
        <f>R69/DEFM_Région_Dépt!W69</f>
        <v>0.10194338268675951</v>
      </c>
      <c r="T69" s="249">
        <v>6951</v>
      </c>
      <c r="U69" s="250">
        <f>T69/DEFM_Région_Dépt!X69</f>
        <v>0.10318567781010629</v>
      </c>
      <c r="V69" s="247">
        <v>7169</v>
      </c>
      <c r="W69" s="248">
        <f>V69/DEFM_Région_Dépt!Y69</f>
        <v>0.10677370349408716</v>
      </c>
      <c r="X69" s="249">
        <v>6931</v>
      </c>
      <c r="Y69" s="250">
        <f>X69/DEFM_Région_Dépt!Z69</f>
        <v>0.10448323685479981</v>
      </c>
      <c r="Z69" s="247">
        <v>6761</v>
      </c>
      <c r="AA69" s="248">
        <f>Z69/DEFM_Région_Dépt!AA69</f>
        <v>0.10099335275225932</v>
      </c>
      <c r="AB69" s="249">
        <v>6871</v>
      </c>
      <c r="AC69" s="250">
        <f>AB69/DEFM_Région_Dépt!AB69</f>
        <v>9.9890964599840079E-2</v>
      </c>
      <c r="AD69" s="247">
        <v>7013</v>
      </c>
      <c r="AE69" s="248">
        <f>AD69/DEFM_Région_Dépt!AC69</f>
        <v>9.9847658641456782E-2</v>
      </c>
      <c r="AF69" s="249">
        <v>7230</v>
      </c>
      <c r="AG69" s="250">
        <f>AF69/DEFM_Région_Dépt!AD69</f>
        <v>0.10249794437041028</v>
      </c>
      <c r="AH69" s="247">
        <v>7277</v>
      </c>
      <c r="AI69" s="248">
        <f>AH69/DEFM_Région_Dépt!AE69</f>
        <v>0.10229557051885797</v>
      </c>
      <c r="AJ69" s="249">
        <v>7260</v>
      </c>
      <c r="AK69" s="250">
        <f>AJ69/DEFM_Région_Dépt!AF69</f>
        <v>0.10189616696374686</v>
      </c>
      <c r="AL69" s="247">
        <v>7770</v>
      </c>
      <c r="AM69" s="248">
        <f>AL69/DEFM_Région_Dépt!AG69</f>
        <v>0.10754027570171068</v>
      </c>
      <c r="AN69" s="249">
        <v>7805</v>
      </c>
      <c r="AO69" s="250">
        <f>AN69/DEFM_Région_Dépt!AH69</f>
        <v>0.10893991206643869</v>
      </c>
      <c r="AP69" s="247">
        <v>8102</v>
      </c>
      <c r="AQ69" s="248">
        <f>AP69/DEFM_Région_Dépt!AI69</f>
        <v>0.11370270573706073</v>
      </c>
      <c r="AR69" s="249">
        <v>7865</v>
      </c>
      <c r="AS69" s="250">
        <f>AR69/DEFM_Région_Dépt!AJ69</f>
        <v>0.11189517563203347</v>
      </c>
      <c r="AT69" s="247">
        <v>7925</v>
      </c>
      <c r="AU69" s="248">
        <f>AT69/DEFM_Région_Dépt!AK69</f>
        <v>0.11301731268360857</v>
      </c>
      <c r="AV69" s="249">
        <v>7990</v>
      </c>
      <c r="AW69" s="250">
        <f>AV69/DEFM_Région_Dépt!AL69</f>
        <v>0.1142211802378774</v>
      </c>
      <c r="AX69" s="247">
        <v>7942</v>
      </c>
      <c r="AY69" s="248">
        <f>AX69/DEFM_Région_Dépt!AM69</f>
        <v>0.1109434805688263</v>
      </c>
      <c r="AZ69" s="249">
        <v>8145</v>
      </c>
      <c r="BA69" s="250">
        <f>AZ69/DEFM_Région_Dépt!AN69</f>
        <v>0.11006905498722956</v>
      </c>
      <c r="BB69" s="247">
        <v>8197</v>
      </c>
      <c r="BC69" s="248">
        <f>BB69/DEFM_Région_Dépt!AO69</f>
        <v>0.10750445913335432</v>
      </c>
      <c r="BD69" s="249">
        <v>8443</v>
      </c>
      <c r="BE69" s="250">
        <f>BD69/DEFM_Région_Dépt!AP69</f>
        <v>0.1092563117098231</v>
      </c>
      <c r="BF69" s="247">
        <v>8679</v>
      </c>
      <c r="BG69" s="248">
        <f>BF69/DEFM_Région_Dépt!AQ69</f>
        <v>0.11213757816941444</v>
      </c>
      <c r="BH69" s="249">
        <v>8596</v>
      </c>
      <c r="BI69" s="250">
        <f>BH69/DEFM_Région_Dépt!AR69</f>
        <v>0.11197082193565194</v>
      </c>
      <c r="BJ69" s="247">
        <v>9001</v>
      </c>
      <c r="BK69" s="248">
        <f>BJ69/DEFM_Région_Dépt!AS69</f>
        <v>0.11410136145830692</v>
      </c>
      <c r="BL69" s="249">
        <v>9083</v>
      </c>
      <c r="BM69" s="250">
        <f>BL69/DEFM_Région_Dépt!AT69</f>
        <v>0.11579108397180118</v>
      </c>
      <c r="BN69" s="247">
        <v>9510</v>
      </c>
      <c r="BO69" s="248">
        <f>BN69/DEFM_Région_Dépt!AU69</f>
        <v>0.12162369551872314</v>
      </c>
      <c r="BP69" s="249">
        <v>9682</v>
      </c>
      <c r="BQ69" s="250">
        <f>BP69/DEFM_Région_Dépt!AV69</f>
        <v>0.12440892269736842</v>
      </c>
      <c r="BR69" s="247">
        <v>9688</v>
      </c>
      <c r="BS69" s="248">
        <f>BR69/DEFM_Région_Dépt!AW69</f>
        <v>0.12529746508018624</v>
      </c>
      <c r="BT69" s="249">
        <v>9581</v>
      </c>
      <c r="BU69" s="250">
        <f>BT69/DEFM_Région_Dépt!AX69</f>
        <v>0.12540083504574429</v>
      </c>
      <c r="BV69" s="247">
        <v>9597</v>
      </c>
      <c r="BW69" s="248">
        <f>BV69/DEFM_Région_Dépt!AY69</f>
        <v>0.1226861321333606</v>
      </c>
      <c r="BX69" s="249">
        <v>9182</v>
      </c>
      <c r="BY69" s="250">
        <f>BX69/DEFM_Région_Dépt!AZ69</f>
        <v>0.11649475380301703</v>
      </c>
      <c r="BZ69" s="247">
        <v>9599</v>
      </c>
      <c r="CA69" s="248">
        <f>BZ69/DEFM_Région_Dépt!BA69</f>
        <v>0.11710238986958803</v>
      </c>
      <c r="CB69" s="249">
        <v>9726</v>
      </c>
      <c r="CC69" s="250">
        <f>CB69/DEFM_Région_Dépt!BB69</f>
        <v>0.11677131983047388</v>
      </c>
      <c r="CD69" s="247">
        <v>10028</v>
      </c>
      <c r="CE69" s="248">
        <f>CD69/DEFM_Région_Dépt!BC69</f>
        <v>0.12069712580039478</v>
      </c>
      <c r="CF69" s="249">
        <v>9903</v>
      </c>
      <c r="CG69" s="250">
        <f>CF69/DEFM_Région_Dépt!BD69</f>
        <v>0.11957112326583838</v>
      </c>
      <c r="CH69" s="247">
        <v>10499</v>
      </c>
      <c r="CI69" s="248">
        <f>CH69/DEFM_Région_Dépt!BE69</f>
        <v>0.12509979148048853</v>
      </c>
      <c r="CJ69" s="249">
        <v>10371</v>
      </c>
      <c r="CK69" s="250">
        <f>CJ69/DEFM_Région_Dépt!BF69</f>
        <v>0.12495331269051434</v>
      </c>
      <c r="CL69" s="247">
        <v>10392</v>
      </c>
      <c r="CM69" s="248">
        <f>CL69/DEFM_Région_Dépt!BG69</f>
        <v>0.12541031087082449</v>
      </c>
      <c r="CN69" s="249">
        <v>10655</v>
      </c>
      <c r="CO69" s="250">
        <f>CN69/DEFM_Région_Dépt!BH69</f>
        <v>0.1289951573849879</v>
      </c>
      <c r="CP69" s="247">
        <v>10966</v>
      </c>
      <c r="CQ69" s="248">
        <f>CP69/DEFM_Région_Dépt!BI69</f>
        <v>0.13370561841591885</v>
      </c>
      <c r="CR69" s="249">
        <v>10981</v>
      </c>
      <c r="CS69" s="250">
        <f>CR69/DEFM_Région_Dépt!BJ69</f>
        <v>0.13389830508474576</v>
      </c>
      <c r="CT69" s="247">
        <v>11117</v>
      </c>
      <c r="CU69" s="248">
        <f>CT69/DEFM_Région_Dépt!BK69</f>
        <v>0.1332015336688234</v>
      </c>
      <c r="CV69" s="249">
        <v>10882</v>
      </c>
      <c r="CW69" s="250">
        <f>CV69/DEFM_Région_Dépt!BL69</f>
        <v>0.12839209023549955</v>
      </c>
      <c r="CX69" s="247">
        <v>11316</v>
      </c>
      <c r="CY69" s="248">
        <f>CX69/DEFM_Région_Dépt!BM69</f>
        <v>0.1287855508894124</v>
      </c>
      <c r="CZ69" s="249">
        <v>11505</v>
      </c>
      <c r="DA69" s="250">
        <f>CZ69/DEFM_Région_Dépt!BN69</f>
        <v>0.12974637149978008</v>
      </c>
      <c r="DB69" s="247">
        <v>11725</v>
      </c>
      <c r="DC69" s="248">
        <f>DB69/DEFM_Région_Dépt!BO69</f>
        <v>0.13314331785199232</v>
      </c>
      <c r="DD69" s="249">
        <v>12052</v>
      </c>
      <c r="DE69" s="250">
        <f>DD69/DEFM_Région_Dépt!BP69</f>
        <v>0.13691253819850727</v>
      </c>
      <c r="DF69" s="247">
        <v>12073</v>
      </c>
      <c r="DG69" s="248">
        <f>DF69/DEFM_Région_Dépt!BQ69</f>
        <v>0.13615039357647113</v>
      </c>
      <c r="DH69" s="249">
        <v>12121</v>
      </c>
      <c r="DI69" s="250">
        <f>DH69/DEFM_Région_Dépt!BR69</f>
        <v>0.13782320969685943</v>
      </c>
      <c r="DJ69" s="247">
        <v>12423</v>
      </c>
      <c r="DK69" s="248">
        <f>DJ69/DEFM_Région_Dépt!BS69</f>
        <v>0.14137448362978389</v>
      </c>
      <c r="DL69" s="249">
        <v>12581</v>
      </c>
      <c r="DM69" s="250">
        <f>DL69/DEFM_Région_Dépt!BT69</f>
        <v>0.14330789383756692</v>
      </c>
      <c r="DN69" s="247">
        <v>12472</v>
      </c>
      <c r="DO69" s="248">
        <f>DN69/DEFM_Région_Dépt!BU69</f>
        <v>0.1420371720116618</v>
      </c>
      <c r="DP69" s="249">
        <v>12588</v>
      </c>
      <c r="DQ69" s="250">
        <f>DP69/DEFM_Région_Dépt!BV69</f>
        <v>0.14410000457896424</v>
      </c>
      <c r="DR69" s="247">
        <v>12502</v>
      </c>
      <c r="DS69" s="248">
        <f>DR69/DEFM_Région_Dépt!BW69</f>
        <v>0.14118577075098815</v>
      </c>
      <c r="DT69" s="249">
        <v>12734</v>
      </c>
      <c r="DU69" s="250">
        <f>DT69/DEFM_Région_Dépt!BX69</f>
        <v>0.14112666378517361</v>
      </c>
      <c r="DV69" s="247">
        <v>12969</v>
      </c>
      <c r="DW69" s="248">
        <f>DV69/DEFM_Région_Dépt!BY69</f>
        <v>0.14023117762183321</v>
      </c>
      <c r="DX69" s="249">
        <v>13052</v>
      </c>
      <c r="DY69" s="250">
        <f>DX69/DEFM_Région_Dépt!BZ69</f>
        <v>0.14015419968644632</v>
      </c>
      <c r="DZ69" s="247">
        <v>13326</v>
      </c>
      <c r="EA69" s="248">
        <f>DZ69/DEFM_Région_Dépt!CA69</f>
        <v>0.14377420781770905</v>
      </c>
      <c r="EB69" s="249">
        <v>13176</v>
      </c>
      <c r="EC69" s="251">
        <f>EB69/DEFM_Région_Dépt!CB69</f>
        <v>0.14144016488470951</v>
      </c>
      <c r="ED69" s="252">
        <v>10802</v>
      </c>
      <c r="EE69" s="248">
        <f>ED69/DEFM_Région_Dépt!CC69</f>
        <v>0.11567292041463206</v>
      </c>
      <c r="EF69" s="249">
        <v>10904</v>
      </c>
      <c r="EG69" s="250">
        <f>EF69/DEFM_Région_Dépt!CD69</f>
        <v>0.11713898975141267</v>
      </c>
      <c r="EH69" s="247">
        <v>11038</v>
      </c>
      <c r="EI69" s="248">
        <f>EH69/DEFM_Région_Dépt!CE69</f>
        <v>0.11870731838468571</v>
      </c>
      <c r="EJ69" s="249">
        <v>10912</v>
      </c>
      <c r="EK69" s="250">
        <f>EJ69/DEFM_Région_Dépt!CF69</f>
        <v>0.11974497130378482</v>
      </c>
      <c r="EL69" s="247">
        <v>11003</v>
      </c>
      <c r="EM69" s="248">
        <f>EL69/DEFM_Région_Dépt!CG69</f>
        <v>0.12061651118687174</v>
      </c>
      <c r="EN69" s="249">
        <v>11157</v>
      </c>
      <c r="EO69" s="250">
        <f>EN69/DEFM_Région_Dépt!CH69</f>
        <v>0.12238517819729496</v>
      </c>
      <c r="EP69" s="247">
        <v>10598</v>
      </c>
      <c r="EQ69" s="248">
        <f>EP69/DEFM_Région_Dépt!CI69</f>
        <v>0.11551079575799192</v>
      </c>
      <c r="ER69" s="249">
        <v>10646</v>
      </c>
      <c r="ES69" s="250">
        <f>ER69/DEFM_Région_Dépt!CJ69</f>
        <v>0.11276108969198831</v>
      </c>
      <c r="ET69" s="247">
        <v>10769</v>
      </c>
      <c r="EU69" s="248">
        <f>ET69/DEFM_Région_Dépt!CK69</f>
        <v>0.11305680660976557</v>
      </c>
      <c r="EV69" s="249">
        <v>10638</v>
      </c>
      <c r="EW69" s="250">
        <f>EV69/DEFM_Région_Dépt!CL69</f>
        <v>0.11218678815489749</v>
      </c>
      <c r="EX69" s="247">
        <v>10686</v>
      </c>
      <c r="EY69" s="248">
        <f>EX69/DEFM_Région_Dépt!CM69</f>
        <v>0.1125446292220034</v>
      </c>
      <c r="EZ69" s="249">
        <v>10731</v>
      </c>
      <c r="FA69" s="250">
        <f>EZ69/DEFM_Région_Dépt!CN69</f>
        <v>0.11322964588697083</v>
      </c>
      <c r="FB69" s="247">
        <v>11034</v>
      </c>
      <c r="FC69" s="248">
        <f>FB69/DEFM_Région_Dépt!CO69</f>
        <v>0.11634944904307482</v>
      </c>
      <c r="FD69" s="249">
        <v>10797</v>
      </c>
      <c r="FE69" s="250">
        <f>FD69/DEFM_Région_Dépt!CP69</f>
        <v>0.11461540094690134</v>
      </c>
      <c r="FF69" s="247">
        <v>10900</v>
      </c>
      <c r="FG69" s="248">
        <f>FF69/DEFM_Région_Dépt!CQ69</f>
        <v>0.11674360320027419</v>
      </c>
      <c r="FH69" s="249">
        <v>10664</v>
      </c>
      <c r="FI69" s="250">
        <f>FH69/DEFM_Région_Dépt!CR69</f>
        <v>0.11484696405109096</v>
      </c>
      <c r="FJ69" s="247">
        <v>10780</v>
      </c>
      <c r="FK69" s="248">
        <f>FJ69/DEFM_Région_Dépt!CS69</f>
        <v>0.11593143053793044</v>
      </c>
      <c r="FL69" s="249">
        <v>10724</v>
      </c>
      <c r="FM69" s="250">
        <f>FL69/DEFM_Région_Dépt!CT69</f>
        <v>0.11569623803821298</v>
      </c>
      <c r="FN69" s="247">
        <v>10510</v>
      </c>
      <c r="FO69" s="248">
        <f>FN69/DEFM_Région_Dépt!CU69</f>
        <v>0.11095158668158689</v>
      </c>
      <c r="FP69" s="253">
        <v>10608</v>
      </c>
      <c r="FQ69" s="254">
        <f>FP69/DEFM_Région_Dépt!CV69</f>
        <v>0.10944770591087771</v>
      </c>
      <c r="FR69" s="247">
        <v>10552</v>
      </c>
      <c r="FS69" s="248">
        <f>FR69/DEFM_Région_Dépt!CW69</f>
        <v>0.10795658001084477</v>
      </c>
      <c r="FT69" s="253">
        <v>10681</v>
      </c>
      <c r="FU69" s="254">
        <f>FT69/DEFM_Région_Dépt!CX69</f>
        <v>0.10893643929503917</v>
      </c>
      <c r="FV69" s="247">
        <v>10874</v>
      </c>
      <c r="FW69" s="248">
        <f>FV69/DEFM_Région_Dépt!CY69</f>
        <v>0.11126459362945228</v>
      </c>
      <c r="FX69" s="255">
        <v>10729</v>
      </c>
      <c r="FY69" s="256">
        <f>FX69/DEFM_Région_Dépt!CZ69</f>
        <v>0.11049433573635427</v>
      </c>
      <c r="FZ69" s="450">
        <v>11015</v>
      </c>
      <c r="GA69" s="420">
        <f>FZ69/DEFM_Région_Dépt!DA69</f>
        <v>0.11284820047331701</v>
      </c>
      <c r="GB69" s="452">
        <v>11016</v>
      </c>
      <c r="GC69" s="420">
        <f>GB69/DEFM_Région_Dépt!DB69</f>
        <v>0.1133893280632411</v>
      </c>
      <c r="GD69" s="452">
        <v>11190</v>
      </c>
      <c r="GE69" s="420">
        <f>GD69/DEFM_Région_Dépt!DC69</f>
        <v>0.11599340734521255</v>
      </c>
      <c r="GF69" s="452">
        <v>11060</v>
      </c>
      <c r="GG69" s="420">
        <f>GF69/DEFM_Région_Dépt!DD69</f>
        <v>0.11568916643131348</v>
      </c>
      <c r="GH69" s="452">
        <v>11333</v>
      </c>
      <c r="GI69" s="420">
        <f>GH69/DEFM_Région_Dépt!DE69</f>
        <v>0.11817025358692025</v>
      </c>
      <c r="GJ69" s="452">
        <v>11264</v>
      </c>
      <c r="GK69" s="420">
        <f>GJ69/DEFM_Région_Dépt!DF69</f>
        <v>0.11868585758540029</v>
      </c>
      <c r="GL69" s="452">
        <v>11117</v>
      </c>
      <c r="GM69" s="420">
        <f>GL69/DEFM_Région_Dépt!DG69</f>
        <v>0.1153514915693904</v>
      </c>
      <c r="GN69" s="452">
        <v>11086</v>
      </c>
      <c r="GO69" s="420">
        <f>GN69/DEFM_Région_Dépt!DH69</f>
        <v>0.11294496403610653</v>
      </c>
      <c r="GP69" s="452">
        <v>10946</v>
      </c>
      <c r="GQ69" s="420">
        <f>GP69/DEFM_Région_Dépt!DI69</f>
        <v>0.11061034761519806</v>
      </c>
      <c r="GR69" s="452">
        <v>11565</v>
      </c>
      <c r="GS69" s="420">
        <f>GR69/DEFM_Région_Dépt!DJ69</f>
        <v>0.11682998282654813</v>
      </c>
      <c r="GT69" s="452">
        <v>11833</v>
      </c>
      <c r="GU69" s="420">
        <f>GT69/DEFM_Région_Dépt!DK69</f>
        <v>0.12105247005145728</v>
      </c>
      <c r="GV69" s="497">
        <v>11589</v>
      </c>
      <c r="GW69" s="498">
        <f>GV69/DEFM_Région_Dépt!DL69</f>
        <v>0.11873975409836066</v>
      </c>
      <c r="GX69" s="450">
        <v>11683</v>
      </c>
      <c r="GY69" s="420">
        <f>GX69/DEFM_Région_Dépt!DM69</f>
        <v>0.11876467658151284</v>
      </c>
      <c r="GZ69" s="452">
        <v>11657</v>
      </c>
      <c r="HA69" s="420">
        <f>GZ69/DEFM_Région_Dépt!DN69</f>
        <v>0.11957737087757091</v>
      </c>
      <c r="HB69" s="452">
        <v>11635</v>
      </c>
      <c r="HC69" s="420">
        <f>HB69/DEFM_Région_Dépt!DO69</f>
        <v>0.12034795920478289</v>
      </c>
      <c r="HD69" s="452">
        <v>11517</v>
      </c>
      <c r="HE69" s="420">
        <f>HD69/DEFM_Région_Dépt!DP69</f>
        <v>0.12044173472909238</v>
      </c>
      <c r="HF69" s="452">
        <v>11519</v>
      </c>
      <c r="HG69" s="420">
        <f>HF69/DEFM_Région_Dépt!DQ69</f>
        <v>0.12148024720001688</v>
      </c>
      <c r="HH69" s="452">
        <v>11492</v>
      </c>
      <c r="HI69" s="420">
        <f>HH69/DEFM_Région_Dépt!DR69</f>
        <v>0.12160460514481022</v>
      </c>
      <c r="HJ69" s="452">
        <v>11381</v>
      </c>
      <c r="HK69" s="420">
        <f>HJ69/DEFM_Région_Dépt!DS69</f>
        <v>0.11874008847341624</v>
      </c>
      <c r="HL69" s="452">
        <v>11218</v>
      </c>
      <c r="HM69" s="420">
        <f>HL69/DEFM_Région_Dépt!DT69</f>
        <v>0.11508591946652988</v>
      </c>
      <c r="HN69" s="452">
        <v>11281</v>
      </c>
      <c r="HO69" s="420">
        <f>HN69/DEFM_Région_Dépt!DU69</f>
        <v>0.11516042425912881</v>
      </c>
      <c r="HP69" s="452">
        <v>11348</v>
      </c>
      <c r="HQ69" s="420">
        <f>HP69/DEFM_Région_Dépt!DV69</f>
        <v>0.11619905795617448</v>
      </c>
      <c r="HR69" s="452">
        <v>11157</v>
      </c>
      <c r="HS69" s="420">
        <f>HR69/DEFM_Région_Dépt!DW69</f>
        <v>0.11634236376149659</v>
      </c>
      <c r="HT69" s="452">
        <v>11040</v>
      </c>
      <c r="HU69" s="455">
        <f>HT69/DEFM_Région_Dépt!DX69</f>
        <v>0.11500838602814789</v>
      </c>
      <c r="HV69" s="450">
        <v>11495</v>
      </c>
      <c r="HW69" s="420">
        <f>HV69/DEFM_Région_Dépt!DY69</f>
        <v>0.11937152114314198</v>
      </c>
      <c r="HX69" s="452">
        <v>11380</v>
      </c>
      <c r="HY69" s="420">
        <f>HX69/DEFM_Région_Dépt!DZ69</f>
        <v>0.11931597764660243</v>
      </c>
      <c r="HZ69" s="452">
        <v>11924</v>
      </c>
      <c r="IA69" s="420">
        <f>HZ69/DEFM_Région_Dépt!EA69</f>
        <v>0.12230119901125162</v>
      </c>
      <c r="IB69" s="452">
        <v>12514</v>
      </c>
      <c r="IC69" s="420">
        <f>IB69/DEFM_Région_Dépt!EB69</f>
        <v>0.12424543288324066</v>
      </c>
      <c r="ID69" s="452">
        <v>12932</v>
      </c>
      <c r="IE69" s="420">
        <f>ID69/DEFM_Région_Dépt!EC69</f>
        <v>0.12774490531743601</v>
      </c>
      <c r="IF69" s="452">
        <v>13071</v>
      </c>
      <c r="IG69" s="420">
        <f>IF69/DEFM_Région_Dépt!ED69</f>
        <v>0.12845812899865361</v>
      </c>
      <c r="IH69" s="452">
        <v>13345</v>
      </c>
      <c r="II69" s="420">
        <f>IH69/DEFM_Région_Dépt!EE69</f>
        <v>0.1296789365258289</v>
      </c>
      <c r="IJ69" s="452">
        <v>13483</v>
      </c>
      <c r="IK69" s="420">
        <f>IJ69/DEFM_Région_Dépt!EF69</f>
        <v>0.12842053128363384</v>
      </c>
      <c r="IL69" s="452"/>
      <c r="IM69" s="420" t="e">
        <f>IL69/DEFM_Région_Dépt!EG69</f>
        <v>#DIV/0!</v>
      </c>
      <c r="IN69" s="452"/>
      <c r="IO69" s="420" t="e">
        <f>IN69/DEFM_Région_Dépt!EH69</f>
        <v>#DIV/0!</v>
      </c>
      <c r="IP69" s="452"/>
      <c r="IQ69" s="420" t="e">
        <f>IP69/DEFM_Région_Dépt!EI69</f>
        <v>#DIV/0!</v>
      </c>
      <c r="IR69" s="452"/>
      <c r="IS69" s="455" t="e">
        <f>IR69/DEFM_Région_Dépt!EJ69</f>
        <v>#DIV/0!</v>
      </c>
    </row>
    <row r="70" spans="1:253" s="209" customFormat="1" ht="11.5" customHeight="1" x14ac:dyDescent="0.35">
      <c r="A70" s="246" t="s">
        <v>79</v>
      </c>
      <c r="B70" s="247">
        <v>5370</v>
      </c>
      <c r="C70" s="248">
        <f>B70/DEFM_Région_Dépt!O70</f>
        <v>9.3859787111320855E-2</v>
      </c>
      <c r="D70" s="249">
        <v>5482</v>
      </c>
      <c r="E70" s="250">
        <f>D70/DEFM_Région_Dépt!P70</f>
        <v>9.3591013077474652E-2</v>
      </c>
      <c r="F70" s="247">
        <v>5689</v>
      </c>
      <c r="G70" s="248">
        <f>F70/DEFM_Région_Dépt!Q70</f>
        <v>9.4592797046988794E-2</v>
      </c>
      <c r="H70" s="249">
        <v>5639</v>
      </c>
      <c r="I70" s="250">
        <f>H70/DEFM_Région_Dépt!R70</f>
        <v>9.4411331368872226E-2</v>
      </c>
      <c r="J70" s="247">
        <v>5681</v>
      </c>
      <c r="K70" s="248">
        <f>J70/DEFM_Région_Dépt!S70</f>
        <v>9.5269239154131241E-2</v>
      </c>
      <c r="L70" s="249">
        <v>5440</v>
      </c>
      <c r="M70" s="250">
        <f>L70/DEFM_Région_Dépt!T70</f>
        <v>9.1668913453761117E-2</v>
      </c>
      <c r="N70" s="247">
        <v>5741</v>
      </c>
      <c r="O70" s="248">
        <f>N70/DEFM_Région_Dépt!U70</f>
        <v>9.5489172016898966E-2</v>
      </c>
      <c r="P70" s="249">
        <v>5793</v>
      </c>
      <c r="Q70" s="250">
        <f>P70/DEFM_Région_Dépt!V70</f>
        <v>9.6656321954149568E-2</v>
      </c>
      <c r="R70" s="247">
        <v>5932</v>
      </c>
      <c r="S70" s="248">
        <f>R70/DEFM_Région_Dépt!W70</f>
        <v>9.9610424502955403E-2</v>
      </c>
      <c r="T70" s="249">
        <v>5857</v>
      </c>
      <c r="U70" s="250">
        <f>T70/DEFM_Région_Dépt!X70</f>
        <v>9.940597420230822E-2</v>
      </c>
      <c r="V70" s="247">
        <v>6115</v>
      </c>
      <c r="W70" s="248">
        <f>V70/DEFM_Région_Dépt!Y70</f>
        <v>0.10350197186912882</v>
      </c>
      <c r="X70" s="249">
        <v>5906</v>
      </c>
      <c r="Y70" s="250">
        <f>X70/DEFM_Région_Dépt!Z70</f>
        <v>0.10046951551442569</v>
      </c>
      <c r="Z70" s="247">
        <v>5767</v>
      </c>
      <c r="AA70" s="248">
        <f>Z70/DEFM_Région_Dépt!AA70</f>
        <v>9.696837220251206E-2</v>
      </c>
      <c r="AB70" s="249">
        <v>5933</v>
      </c>
      <c r="AC70" s="250">
        <f>AB70/DEFM_Région_Dépt!AB70</f>
        <v>9.7022125558044833E-2</v>
      </c>
      <c r="AD70" s="247">
        <v>6014</v>
      </c>
      <c r="AE70" s="248">
        <f>AD70/DEFM_Région_Dépt!AC70</f>
        <v>9.5833001354473743E-2</v>
      </c>
      <c r="AF70" s="249">
        <v>6158</v>
      </c>
      <c r="AG70" s="250">
        <f>AF70/DEFM_Région_Dépt!AD70</f>
        <v>9.7923226155265081E-2</v>
      </c>
      <c r="AH70" s="247">
        <v>6335</v>
      </c>
      <c r="AI70" s="248">
        <f>AH70/DEFM_Région_Dépt!AE70</f>
        <v>9.9883324924318867E-2</v>
      </c>
      <c r="AJ70" s="249">
        <v>6199</v>
      </c>
      <c r="AK70" s="250">
        <f>AJ70/DEFM_Région_Dépt!AF70</f>
        <v>9.7857830678643024E-2</v>
      </c>
      <c r="AL70" s="247">
        <v>6666</v>
      </c>
      <c r="AM70" s="248">
        <f>AL70/DEFM_Région_Dépt!AG70</f>
        <v>0.10354790605194482</v>
      </c>
      <c r="AN70" s="249">
        <v>6722</v>
      </c>
      <c r="AO70" s="250">
        <f>AN70/DEFM_Région_Dépt!AH70</f>
        <v>0.10448109175124734</v>
      </c>
      <c r="AP70" s="247">
        <v>6800</v>
      </c>
      <c r="AQ70" s="248">
        <f>AP70/DEFM_Région_Dépt!AI70</f>
        <v>0.10609086370444333</v>
      </c>
      <c r="AR70" s="249">
        <v>6637</v>
      </c>
      <c r="AS70" s="250">
        <f>AR70/DEFM_Région_Dépt!AJ70</f>
        <v>0.10449335600478619</v>
      </c>
      <c r="AT70" s="247">
        <v>6744</v>
      </c>
      <c r="AU70" s="248">
        <f>AT70/DEFM_Région_Dépt!AK70</f>
        <v>0.10614287737853534</v>
      </c>
      <c r="AV70" s="249">
        <v>6628</v>
      </c>
      <c r="AW70" s="250">
        <f>AV70/DEFM_Région_Dépt!AL70</f>
        <v>0.10505293856590375</v>
      </c>
      <c r="AX70" s="247">
        <v>6716</v>
      </c>
      <c r="AY70" s="248">
        <f>AX70/DEFM_Région_Dépt!AM70</f>
        <v>0.10420319312345813</v>
      </c>
      <c r="AZ70" s="249">
        <v>6874</v>
      </c>
      <c r="BA70" s="250">
        <f>AZ70/DEFM_Région_Dépt!AN70</f>
        <v>0.10415782774713619</v>
      </c>
      <c r="BB70" s="247">
        <v>6743</v>
      </c>
      <c r="BC70" s="248">
        <f>BB70/DEFM_Région_Dépt!AO70</f>
        <v>9.9778040840485346E-2</v>
      </c>
      <c r="BD70" s="249">
        <v>7194</v>
      </c>
      <c r="BE70" s="250">
        <f>BD70/DEFM_Région_Dépt!AP70</f>
        <v>0.10461565308437309</v>
      </c>
      <c r="BF70" s="247">
        <v>7524</v>
      </c>
      <c r="BG70" s="248">
        <f>BF70/DEFM_Région_Dépt!AQ70</f>
        <v>0.10814384683933653</v>
      </c>
      <c r="BH70" s="249">
        <v>7168</v>
      </c>
      <c r="BI70" s="250">
        <f>BH70/DEFM_Région_Dépt!AR70</f>
        <v>0.10394733025899823</v>
      </c>
      <c r="BJ70" s="247">
        <v>7778</v>
      </c>
      <c r="BK70" s="248">
        <f>BJ70/DEFM_Région_Dépt!AS70</f>
        <v>0.10848280286758348</v>
      </c>
      <c r="BL70" s="249">
        <v>7890</v>
      </c>
      <c r="BM70" s="250">
        <f>BL70/DEFM_Région_Dépt!AT70</f>
        <v>0.11049801131589267</v>
      </c>
      <c r="BN70" s="247">
        <v>8028</v>
      </c>
      <c r="BO70" s="248">
        <f>BN70/DEFM_Région_Dépt!AU70</f>
        <v>0.11280509224781149</v>
      </c>
      <c r="BP70" s="249">
        <v>8163</v>
      </c>
      <c r="BQ70" s="250">
        <f>BP70/DEFM_Région_Dépt!AV70</f>
        <v>0.11489577322054415</v>
      </c>
      <c r="BR70" s="247">
        <v>8114</v>
      </c>
      <c r="BS70" s="248">
        <f>BR70/DEFM_Région_Dépt!AW70</f>
        <v>0.11548369650303868</v>
      </c>
      <c r="BT70" s="249">
        <v>7956</v>
      </c>
      <c r="BU70" s="250">
        <f>BT70/DEFM_Région_Dépt!AX70</f>
        <v>0.11436292548298069</v>
      </c>
      <c r="BV70" s="247">
        <v>8172</v>
      </c>
      <c r="BW70" s="248">
        <f>BV70/DEFM_Région_Dépt!AY70</f>
        <v>0.11476077462118553</v>
      </c>
      <c r="BX70" s="249">
        <v>8073</v>
      </c>
      <c r="BY70" s="250">
        <f>BX70/DEFM_Région_Dépt!AZ70</f>
        <v>0.11276714624947619</v>
      </c>
      <c r="BZ70" s="247">
        <v>8548</v>
      </c>
      <c r="CA70" s="248">
        <f>BZ70/DEFM_Région_Dépt!BA70</f>
        <v>0.11492182143289281</v>
      </c>
      <c r="CB70" s="249">
        <v>8814</v>
      </c>
      <c r="CC70" s="250">
        <f>CB70/DEFM_Région_Dépt!BB70</f>
        <v>0.11633186389673468</v>
      </c>
      <c r="CD70" s="247">
        <v>8805</v>
      </c>
      <c r="CE70" s="248">
        <f>CD70/DEFM_Région_Dépt!BC70</f>
        <v>0.11682211991349457</v>
      </c>
      <c r="CF70" s="249">
        <v>8823</v>
      </c>
      <c r="CG70" s="250">
        <f>CF70/DEFM_Région_Dépt!BD70</f>
        <v>0.11682843182690907</v>
      </c>
      <c r="CH70" s="247">
        <v>9125</v>
      </c>
      <c r="CI70" s="248">
        <f>CH70/DEFM_Région_Dépt!BE70</f>
        <v>0.11896070711547989</v>
      </c>
      <c r="CJ70" s="249">
        <v>9001</v>
      </c>
      <c r="CK70" s="250">
        <f>CJ70/DEFM_Région_Dépt!BF70</f>
        <v>0.11794072171702613</v>
      </c>
      <c r="CL70" s="247">
        <v>9115</v>
      </c>
      <c r="CM70" s="248">
        <f>CL70/DEFM_Région_Dépt!BG70</f>
        <v>0.11961157404369792</v>
      </c>
      <c r="CN70" s="249">
        <v>9183</v>
      </c>
      <c r="CO70" s="250">
        <f>CN70/DEFM_Région_Dépt!BH70</f>
        <v>0.12099611305092563</v>
      </c>
      <c r="CP70" s="247">
        <v>9315</v>
      </c>
      <c r="CQ70" s="248">
        <f>CP70/DEFM_Région_Dépt!BI70</f>
        <v>0.12362309223623093</v>
      </c>
      <c r="CR70" s="249">
        <v>9205</v>
      </c>
      <c r="CS70" s="250">
        <f>CR70/DEFM_Région_Dépt!BJ70</f>
        <v>0.12249324657005603</v>
      </c>
      <c r="CT70" s="247">
        <v>9270</v>
      </c>
      <c r="CU70" s="248">
        <f>CT70/DEFM_Région_Dépt!BK70</f>
        <v>0.12150684213285796</v>
      </c>
      <c r="CV70" s="249">
        <v>9234</v>
      </c>
      <c r="CW70" s="250">
        <f>CV70/DEFM_Région_Dépt!BL70</f>
        <v>0.11966565152595088</v>
      </c>
      <c r="CX70" s="247">
        <v>9666</v>
      </c>
      <c r="CY70" s="248">
        <f>CX70/DEFM_Région_Dépt!BM70</f>
        <v>0.12075254847091745</v>
      </c>
      <c r="CZ70" s="249">
        <v>10086</v>
      </c>
      <c r="DA70" s="250">
        <f>CZ70/DEFM_Région_Dépt!BN70</f>
        <v>0.12412010829436378</v>
      </c>
      <c r="DB70" s="247">
        <v>10140</v>
      </c>
      <c r="DC70" s="248">
        <f>DB70/DEFM_Région_Dépt!BO70</f>
        <v>0.12545468042461583</v>
      </c>
      <c r="DD70" s="249">
        <v>9900</v>
      </c>
      <c r="DE70" s="250">
        <f>DD70/DEFM_Région_Dépt!BP70</f>
        <v>0.1228485984091727</v>
      </c>
      <c r="DF70" s="247">
        <v>10359</v>
      </c>
      <c r="DG70" s="248">
        <f>DF70/DEFM_Région_Dépt!BQ70</f>
        <v>0.12689565622167234</v>
      </c>
      <c r="DH70" s="249">
        <v>10461</v>
      </c>
      <c r="DI70" s="250">
        <f>DH70/DEFM_Région_Dépt!BR70</f>
        <v>0.12811217929091911</v>
      </c>
      <c r="DJ70" s="247">
        <v>10650</v>
      </c>
      <c r="DK70" s="248">
        <f>DJ70/DEFM_Région_Dépt!BS70</f>
        <v>0.12968668184751769</v>
      </c>
      <c r="DL70" s="249">
        <v>10533</v>
      </c>
      <c r="DM70" s="250">
        <f>DL70/DEFM_Région_Dépt!BT70</f>
        <v>0.12841676623344955</v>
      </c>
      <c r="DN70" s="247">
        <v>10775</v>
      </c>
      <c r="DO70" s="248">
        <f>DN70/DEFM_Région_Dépt!BU70</f>
        <v>0.13151952347821841</v>
      </c>
      <c r="DP70" s="249">
        <v>10696</v>
      </c>
      <c r="DQ70" s="250">
        <f>DP70/DEFM_Région_Dépt!BV70</f>
        <v>0.13105755210566944</v>
      </c>
      <c r="DR70" s="247">
        <v>10531</v>
      </c>
      <c r="DS70" s="248">
        <f>DR70/DEFM_Région_Dépt!BW70</f>
        <v>0.12788876070192484</v>
      </c>
      <c r="DT70" s="249">
        <v>10594</v>
      </c>
      <c r="DU70" s="250">
        <f>DT70/DEFM_Région_Dépt!BX70</f>
        <v>0.12660890349566775</v>
      </c>
      <c r="DV70" s="247">
        <v>11009</v>
      </c>
      <c r="DW70" s="248">
        <f>DV70/DEFM_Région_Dépt!BY70</f>
        <v>0.12819796215429402</v>
      </c>
      <c r="DX70" s="249">
        <v>11042</v>
      </c>
      <c r="DY70" s="250">
        <f>DX70/DEFM_Région_Dépt!BZ70</f>
        <v>0.12744249391179899</v>
      </c>
      <c r="DZ70" s="247">
        <v>11362</v>
      </c>
      <c r="EA70" s="248">
        <f>DZ70/DEFM_Région_Dépt!CA70</f>
        <v>0.13079615048118984</v>
      </c>
      <c r="EB70" s="249">
        <v>11430</v>
      </c>
      <c r="EC70" s="251">
        <f>EB70/DEFM_Région_Dépt!CB70</f>
        <v>0.13158197683788825</v>
      </c>
      <c r="ED70" s="252">
        <v>8905</v>
      </c>
      <c r="EE70" s="248">
        <f>ED70/DEFM_Région_Dépt!CC70</f>
        <v>0.10185058102296642</v>
      </c>
      <c r="EF70" s="249">
        <v>8692</v>
      </c>
      <c r="EG70" s="250">
        <f>EF70/DEFM_Région_Dépt!CD70</f>
        <v>0.1003359152246938</v>
      </c>
      <c r="EH70" s="247">
        <v>8755</v>
      </c>
      <c r="EI70" s="248">
        <f>EH70/DEFM_Région_Dépt!CE70</f>
        <v>0.10160266453132798</v>
      </c>
      <c r="EJ70" s="249">
        <v>8719</v>
      </c>
      <c r="EK70" s="250">
        <f>EJ70/DEFM_Région_Dépt!CF70</f>
        <v>0.10327631952999147</v>
      </c>
      <c r="EL70" s="247">
        <v>8738</v>
      </c>
      <c r="EM70" s="248">
        <f>EL70/DEFM_Région_Dépt!CG70</f>
        <v>0.10342909224340992</v>
      </c>
      <c r="EN70" s="249">
        <v>8444</v>
      </c>
      <c r="EO70" s="250">
        <f>EN70/DEFM_Région_Dépt!CH70</f>
        <v>0.10102411944869831</v>
      </c>
      <c r="EP70" s="247">
        <v>8298</v>
      </c>
      <c r="EQ70" s="248">
        <f>EP70/DEFM_Région_Dépt!CI70</f>
        <v>9.8430660830575431E-2</v>
      </c>
      <c r="ER70" s="249">
        <v>8400</v>
      </c>
      <c r="ES70" s="250">
        <f>ER70/DEFM_Région_Dépt!CJ70</f>
        <v>9.6813231141589351E-2</v>
      </c>
      <c r="ET70" s="247">
        <v>8612</v>
      </c>
      <c r="EU70" s="248">
        <f>ET70/DEFM_Région_Dépt!CK70</f>
        <v>9.8295914989784627E-2</v>
      </c>
      <c r="EV70" s="249">
        <v>8664</v>
      </c>
      <c r="EW70" s="250">
        <f>EV70/DEFM_Région_Dépt!CL70</f>
        <v>9.8235747652954786E-2</v>
      </c>
      <c r="EX70" s="247">
        <v>8962</v>
      </c>
      <c r="EY70" s="248">
        <f>EX70/DEFM_Région_Dépt!CM70</f>
        <v>0.10131476310523757</v>
      </c>
      <c r="EZ70" s="249">
        <v>8830</v>
      </c>
      <c r="FA70" s="250">
        <f>EZ70/DEFM_Région_Dépt!CN70</f>
        <v>0.10016902814488775</v>
      </c>
      <c r="FB70" s="247">
        <v>9116</v>
      </c>
      <c r="FC70" s="248">
        <f>FB70/DEFM_Région_Dépt!CO70</f>
        <v>0.10230397162961384</v>
      </c>
      <c r="FD70" s="249">
        <v>9064</v>
      </c>
      <c r="FE70" s="250">
        <f>FD70/DEFM_Région_Dépt!CP70</f>
        <v>0.10212267339672811</v>
      </c>
      <c r="FF70" s="247">
        <v>8946</v>
      </c>
      <c r="FG70" s="248">
        <f>FF70/DEFM_Région_Dépt!CQ70</f>
        <v>0.1020301094890511</v>
      </c>
      <c r="FH70" s="249">
        <v>8999</v>
      </c>
      <c r="FI70" s="250">
        <f>FH70/DEFM_Région_Dépt!CR70</f>
        <v>0.10314749438356792</v>
      </c>
      <c r="FJ70" s="247">
        <v>9066</v>
      </c>
      <c r="FK70" s="248">
        <f>FJ70/DEFM_Région_Dépt!CS70</f>
        <v>0.10417696064349324</v>
      </c>
      <c r="FL70" s="249">
        <v>8950</v>
      </c>
      <c r="FM70" s="250">
        <f>FL70/DEFM_Région_Dépt!CT70</f>
        <v>0.10383071532982203</v>
      </c>
      <c r="FN70" s="247">
        <v>8885</v>
      </c>
      <c r="FO70" s="248">
        <f>FN70/DEFM_Région_Dépt!CU70</f>
        <v>0.10146284644109217</v>
      </c>
      <c r="FP70" s="253">
        <v>8874</v>
      </c>
      <c r="FQ70" s="254">
        <f>FP70/DEFM_Région_Dépt!CV70</f>
        <v>9.9301732241170948E-2</v>
      </c>
      <c r="FR70" s="247">
        <v>8819</v>
      </c>
      <c r="FS70" s="248">
        <f>FR70/DEFM_Région_Dépt!CW70</f>
        <v>9.7980179539596479E-2</v>
      </c>
      <c r="FT70" s="253">
        <v>8987</v>
      </c>
      <c r="FU70" s="254">
        <f>FT70/DEFM_Région_Dépt!CX70</f>
        <v>9.9414816535581152E-2</v>
      </c>
      <c r="FV70" s="247">
        <v>9240</v>
      </c>
      <c r="FW70" s="248">
        <f>FV70/DEFM_Région_Dépt!CY70</f>
        <v>0.10240837000011083</v>
      </c>
      <c r="FX70" s="255">
        <v>9178</v>
      </c>
      <c r="FY70" s="256">
        <f>FX70/DEFM_Région_Dépt!CZ70</f>
        <v>0.10211392968402314</v>
      </c>
      <c r="FZ70" s="450">
        <v>9385</v>
      </c>
      <c r="GA70" s="420">
        <f>FZ70/DEFM_Région_Dépt!DA70</f>
        <v>0.1028966757301991</v>
      </c>
      <c r="GB70" s="452">
        <v>9506</v>
      </c>
      <c r="GC70" s="420">
        <f>GB70/DEFM_Région_Dépt!DB70</f>
        <v>0.10469162995594714</v>
      </c>
      <c r="GD70" s="452">
        <v>9684</v>
      </c>
      <c r="GE70" s="420">
        <f>GD70/DEFM_Région_Dépt!DC70</f>
        <v>0.10769932270872026</v>
      </c>
      <c r="GF70" s="452">
        <v>9668</v>
      </c>
      <c r="GG70" s="420">
        <f>GF70/DEFM_Région_Dépt!DD70</f>
        <v>0.10853165693758419</v>
      </c>
      <c r="GH70" s="452">
        <v>9770</v>
      </c>
      <c r="GI70" s="420">
        <f>GH70/DEFM_Région_Dépt!DE70</f>
        <v>0.10984563147184152</v>
      </c>
      <c r="GJ70" s="452">
        <v>9594</v>
      </c>
      <c r="GK70" s="420">
        <f>GJ70/DEFM_Région_Dépt!DF70</f>
        <v>0.10940439943895179</v>
      </c>
      <c r="GL70" s="452">
        <v>9324</v>
      </c>
      <c r="GM70" s="420">
        <f>GL70/DEFM_Région_Dépt!DG70</f>
        <v>0.10452680433174144</v>
      </c>
      <c r="GN70" s="452">
        <v>9199</v>
      </c>
      <c r="GO70" s="420">
        <f>GN70/DEFM_Région_Dépt!DH70</f>
        <v>0.10136304034026423</v>
      </c>
      <c r="GP70" s="452">
        <v>9182</v>
      </c>
      <c r="GQ70" s="420">
        <f>GP70/DEFM_Région_Dépt!DI70</f>
        <v>0.10027958586343978</v>
      </c>
      <c r="GR70" s="452">
        <v>9520</v>
      </c>
      <c r="GS70" s="420">
        <f>GR70/DEFM_Région_Dépt!DJ70</f>
        <v>0.1036788569188212</v>
      </c>
      <c r="GT70" s="452">
        <v>9589</v>
      </c>
      <c r="GU70" s="420">
        <f>GT70/DEFM_Région_Dépt!DK70</f>
        <v>0.1061082217550072</v>
      </c>
      <c r="GV70" s="497">
        <v>9424</v>
      </c>
      <c r="GW70" s="498">
        <f>GV70/DEFM_Région_Dépt!DL70</f>
        <v>0.10464018831680749</v>
      </c>
      <c r="GX70" s="450">
        <v>9626</v>
      </c>
      <c r="GY70" s="420">
        <f>GX70/DEFM_Région_Dépt!DM70</f>
        <v>0.10561888982762593</v>
      </c>
      <c r="GZ70" s="452">
        <v>9703</v>
      </c>
      <c r="HA70" s="420">
        <f>GZ70/DEFM_Région_Dépt!DN70</f>
        <v>0.10708176530961341</v>
      </c>
      <c r="HB70" s="452">
        <v>9899</v>
      </c>
      <c r="HC70" s="420">
        <f>HB70/DEFM_Région_Dépt!DO70</f>
        <v>0.10995101687196632</v>
      </c>
      <c r="HD70" s="452">
        <v>9858</v>
      </c>
      <c r="HE70" s="420">
        <f>HD70/DEFM_Région_Dépt!DP70</f>
        <v>0.11050950058853204</v>
      </c>
      <c r="HF70" s="452">
        <v>9827</v>
      </c>
      <c r="HG70" s="420">
        <f>HF70/DEFM_Région_Dépt!DQ70</f>
        <v>0.11118402443853595</v>
      </c>
      <c r="HH70" s="452">
        <v>9608</v>
      </c>
      <c r="HI70" s="420">
        <f>HH70/DEFM_Région_Dépt!DR70</f>
        <v>0.10910247093023256</v>
      </c>
      <c r="HJ70" s="452">
        <v>9708</v>
      </c>
      <c r="HK70" s="420">
        <f>HJ70/DEFM_Région_Dépt!DS70</f>
        <v>0.10840507855683226</v>
      </c>
      <c r="HL70" s="452">
        <v>9739</v>
      </c>
      <c r="HM70" s="420">
        <f>HL70/DEFM_Région_Dépt!DT70</f>
        <v>0.10721284044122503</v>
      </c>
      <c r="HN70" s="452">
        <v>9622</v>
      </c>
      <c r="HO70" s="420">
        <f>HN70/DEFM_Région_Dépt!DU70</f>
        <v>0.10516191787708887</v>
      </c>
      <c r="HP70" s="452">
        <v>9657</v>
      </c>
      <c r="HQ70" s="420">
        <f>HP70/DEFM_Région_Dépt!DV70</f>
        <v>0.10603348888278891</v>
      </c>
      <c r="HR70" s="452">
        <v>9505</v>
      </c>
      <c r="HS70" s="420">
        <f>HR70/DEFM_Région_Dépt!DW70</f>
        <v>0.10689023087390213</v>
      </c>
      <c r="HT70" s="452">
        <v>9695</v>
      </c>
      <c r="HU70" s="455">
        <f>HT70/DEFM_Région_Dépt!DX70</f>
        <v>0.10887386578025335</v>
      </c>
      <c r="HV70" s="450">
        <v>9980</v>
      </c>
      <c r="HW70" s="420">
        <f>HV70/DEFM_Région_Dépt!DY70</f>
        <v>0.11093696157223686</v>
      </c>
      <c r="HX70" s="452">
        <v>9737</v>
      </c>
      <c r="HY70" s="420">
        <f>HX70/DEFM_Région_Dépt!DZ70</f>
        <v>0.10894423558897243</v>
      </c>
      <c r="HZ70" s="452">
        <v>10069</v>
      </c>
      <c r="IA70" s="420">
        <f>HZ70/DEFM_Région_Dépt!EA70</f>
        <v>0.10950754774437725</v>
      </c>
      <c r="IB70" s="452">
        <v>10701</v>
      </c>
      <c r="IC70" s="420">
        <f>IB70/DEFM_Région_Dépt!EB70</f>
        <v>0.11246334773150046</v>
      </c>
      <c r="ID70" s="452">
        <v>11102</v>
      </c>
      <c r="IE70" s="420">
        <f>ID70/DEFM_Région_Dépt!EC70</f>
        <v>0.11589694337731753</v>
      </c>
      <c r="IF70" s="452">
        <v>11088</v>
      </c>
      <c r="IG70" s="420">
        <f>IF70/DEFM_Région_Dépt!ED70</f>
        <v>0.1157556270096463</v>
      </c>
      <c r="IH70" s="452">
        <v>11230</v>
      </c>
      <c r="II70" s="420">
        <f>IH70/DEFM_Région_Dépt!EE70</f>
        <v>0.11627425400178087</v>
      </c>
      <c r="IJ70" s="452">
        <v>11462</v>
      </c>
      <c r="IK70" s="420">
        <f>IJ70/DEFM_Région_Dépt!EF70</f>
        <v>0.11703920026957206</v>
      </c>
      <c r="IL70" s="452"/>
      <c r="IM70" s="420" t="e">
        <f>IL70/DEFM_Région_Dépt!EG70</f>
        <v>#DIV/0!</v>
      </c>
      <c r="IN70" s="452"/>
      <c r="IO70" s="420" t="e">
        <f>IN70/DEFM_Région_Dépt!EH70</f>
        <v>#DIV/0!</v>
      </c>
      <c r="IP70" s="452"/>
      <c r="IQ70" s="420" t="e">
        <f>IP70/DEFM_Région_Dépt!EI70</f>
        <v>#DIV/0!</v>
      </c>
      <c r="IR70" s="452"/>
      <c r="IS70" s="455" t="e">
        <f>IR70/DEFM_Région_Dépt!EJ70</f>
        <v>#DIV/0!</v>
      </c>
    </row>
    <row r="71" spans="1:253" s="209" customFormat="1" ht="11.5" customHeight="1" x14ac:dyDescent="0.35">
      <c r="A71" s="246" t="s">
        <v>80</v>
      </c>
      <c r="B71" s="247">
        <v>9434</v>
      </c>
      <c r="C71" s="248">
        <f>B71/DEFM_Région_Dépt!O71</f>
        <v>0.11258293951978615</v>
      </c>
      <c r="D71" s="249">
        <v>9825</v>
      </c>
      <c r="E71" s="250">
        <f>D71/DEFM_Région_Dépt!P71</f>
        <v>0.11418576542234206</v>
      </c>
      <c r="F71" s="247">
        <v>9697</v>
      </c>
      <c r="G71" s="248">
        <f>F71/DEFM_Région_Dépt!Q71</f>
        <v>0.11008184903904006</v>
      </c>
      <c r="H71" s="249">
        <v>9947</v>
      </c>
      <c r="I71" s="250">
        <f>H71/DEFM_Région_Dépt!R71</f>
        <v>0.11331222090585984</v>
      </c>
      <c r="J71" s="247">
        <v>10065</v>
      </c>
      <c r="K71" s="248">
        <f>J71/DEFM_Région_Dépt!S71</f>
        <v>0.11505223931780252</v>
      </c>
      <c r="L71" s="249">
        <v>9793</v>
      </c>
      <c r="M71" s="250">
        <f>L71/DEFM_Région_Dépt!T71</f>
        <v>0.11179351362458476</v>
      </c>
      <c r="N71" s="247">
        <v>10100</v>
      </c>
      <c r="O71" s="248">
        <f>N71/DEFM_Région_Dépt!U71</f>
        <v>0.11438537679222632</v>
      </c>
      <c r="P71" s="249">
        <v>10190</v>
      </c>
      <c r="Q71" s="250">
        <f>P71/DEFM_Région_Dépt!V71</f>
        <v>0.11612138616343601</v>
      </c>
      <c r="R71" s="247">
        <v>10396</v>
      </c>
      <c r="S71" s="248">
        <f>R71/DEFM_Région_Dépt!W71</f>
        <v>0.11959460236750377</v>
      </c>
      <c r="T71" s="249">
        <v>10356</v>
      </c>
      <c r="U71" s="250">
        <f>T71/DEFM_Région_Dépt!X71</f>
        <v>0.12054054683226054</v>
      </c>
      <c r="V71" s="247">
        <v>10789</v>
      </c>
      <c r="W71" s="248">
        <f>V71/DEFM_Région_Dépt!Y71</f>
        <v>0.12545057091695541</v>
      </c>
      <c r="X71" s="249">
        <v>10537</v>
      </c>
      <c r="Y71" s="250">
        <f>X71/DEFM_Région_Dépt!Z71</f>
        <v>0.12370129488970545</v>
      </c>
      <c r="Z71" s="247">
        <v>10321</v>
      </c>
      <c r="AA71" s="248">
        <f>Z71/DEFM_Région_Dépt!AA71</f>
        <v>0.12043033336833876</v>
      </c>
      <c r="AB71" s="249">
        <v>10379</v>
      </c>
      <c r="AC71" s="250">
        <f>AB71/DEFM_Région_Dépt!AB71</f>
        <v>0.11835608315372949</v>
      </c>
      <c r="AD71" s="247">
        <v>10735</v>
      </c>
      <c r="AE71" s="248">
        <f>AD71/DEFM_Région_Dépt!AC71</f>
        <v>0.11943968490620618</v>
      </c>
      <c r="AF71" s="249">
        <v>11050</v>
      </c>
      <c r="AG71" s="250">
        <f>AF71/DEFM_Région_Dépt!AD71</f>
        <v>0.12233194579753787</v>
      </c>
      <c r="AH71" s="247">
        <v>11360</v>
      </c>
      <c r="AI71" s="248">
        <f>AH71/DEFM_Région_Dépt!AE71</f>
        <v>0.12465571539871174</v>
      </c>
      <c r="AJ71" s="249">
        <v>11245</v>
      </c>
      <c r="AK71" s="250">
        <f>AJ71/DEFM_Région_Dépt!AF71</f>
        <v>0.12309797482211275</v>
      </c>
      <c r="AL71" s="247">
        <v>11942</v>
      </c>
      <c r="AM71" s="248">
        <f>AL71/DEFM_Région_Dépt!AG71</f>
        <v>0.12914319083820874</v>
      </c>
      <c r="AN71" s="249">
        <v>12000</v>
      </c>
      <c r="AO71" s="250">
        <f>AN71/DEFM_Région_Dépt!AH71</f>
        <v>0.13047732956398825</v>
      </c>
      <c r="AP71" s="247">
        <v>12334</v>
      </c>
      <c r="AQ71" s="248">
        <f>AP71/DEFM_Région_Dépt!AI71</f>
        <v>0.13470212417408398</v>
      </c>
      <c r="AR71" s="249">
        <v>12084</v>
      </c>
      <c r="AS71" s="250">
        <f>AR71/DEFM_Région_Dépt!AJ71</f>
        <v>0.13340398754719482</v>
      </c>
      <c r="AT71" s="247">
        <v>12173</v>
      </c>
      <c r="AU71" s="248">
        <f>AT71/DEFM_Région_Dépt!AK71</f>
        <v>0.13420576821308872</v>
      </c>
      <c r="AV71" s="249">
        <v>11924</v>
      </c>
      <c r="AW71" s="250">
        <f>AV71/DEFM_Région_Dépt!AL71</f>
        <v>0.13126087052244556</v>
      </c>
      <c r="AX71" s="247">
        <v>11931</v>
      </c>
      <c r="AY71" s="248">
        <f>AX71/DEFM_Région_Dépt!AM71</f>
        <v>0.12999139274157523</v>
      </c>
      <c r="AZ71" s="249">
        <v>12279</v>
      </c>
      <c r="BA71" s="250">
        <f>AZ71/DEFM_Région_Dépt!AN71</f>
        <v>0.13054155769598774</v>
      </c>
      <c r="BB71" s="247">
        <v>12364</v>
      </c>
      <c r="BC71" s="248">
        <f>BB71/DEFM_Région_Dépt!AO71</f>
        <v>0.12881984600798091</v>
      </c>
      <c r="BD71" s="249">
        <v>12861</v>
      </c>
      <c r="BE71" s="250">
        <f>BD71/DEFM_Région_Dépt!AP71</f>
        <v>0.13153534609720177</v>
      </c>
      <c r="BF71" s="247">
        <v>13189</v>
      </c>
      <c r="BG71" s="248">
        <f>BF71/DEFM_Région_Dépt!AQ71</f>
        <v>0.13430206508899842</v>
      </c>
      <c r="BH71" s="249">
        <v>12664</v>
      </c>
      <c r="BI71" s="250">
        <f>BH71/DEFM_Région_Dépt!AR71</f>
        <v>0.13000451689730219</v>
      </c>
      <c r="BJ71" s="247">
        <v>13112</v>
      </c>
      <c r="BK71" s="248">
        <f>BJ71/DEFM_Région_Dépt!AS71</f>
        <v>0.13147366415658121</v>
      </c>
      <c r="BL71" s="249">
        <v>13362</v>
      </c>
      <c r="BM71" s="250">
        <f>BL71/DEFM_Région_Dépt!AT71</f>
        <v>0.1342955063971778</v>
      </c>
      <c r="BN71" s="247">
        <v>13507</v>
      </c>
      <c r="BO71" s="248">
        <f>BN71/DEFM_Région_Dépt!AU71</f>
        <v>0.13605503847858497</v>
      </c>
      <c r="BP71" s="249">
        <v>13652</v>
      </c>
      <c r="BQ71" s="250">
        <f>BP71/DEFM_Région_Dépt!AV71</f>
        <v>0.13745469190495369</v>
      </c>
      <c r="BR71" s="247">
        <v>14057</v>
      </c>
      <c r="BS71" s="248">
        <f>BR71/DEFM_Région_Dépt!AW71</f>
        <v>0.14225717003663449</v>
      </c>
      <c r="BT71" s="249">
        <v>13661</v>
      </c>
      <c r="BU71" s="250">
        <f>BT71/DEFM_Région_Dépt!AX71</f>
        <v>0.13990905552938285</v>
      </c>
      <c r="BV71" s="247">
        <v>14085</v>
      </c>
      <c r="BW71" s="248">
        <f>BV71/DEFM_Région_Dépt!AY71</f>
        <v>0.14137733746875847</v>
      </c>
      <c r="BX71" s="249">
        <v>13798</v>
      </c>
      <c r="BY71" s="250">
        <f>BX71/DEFM_Région_Dépt!AZ71</f>
        <v>0.13808079898325779</v>
      </c>
      <c r="BZ71" s="247">
        <v>14061</v>
      </c>
      <c r="CA71" s="248">
        <f>BZ71/DEFM_Région_Dépt!BA71</f>
        <v>0.13640332156299717</v>
      </c>
      <c r="CB71" s="249">
        <v>14247</v>
      </c>
      <c r="CC71" s="250">
        <f>CB71/DEFM_Région_Dépt!BB71</f>
        <v>0.13637016262575019</v>
      </c>
      <c r="CD71" s="247">
        <v>14358</v>
      </c>
      <c r="CE71" s="248">
        <f>CD71/DEFM_Région_Dépt!BC71</f>
        <v>0.13758276717868129</v>
      </c>
      <c r="CF71" s="249">
        <v>14210</v>
      </c>
      <c r="CG71" s="250">
        <f>CF71/DEFM_Région_Dépt!BD71</f>
        <v>0.13681484262923274</v>
      </c>
      <c r="CH71" s="247">
        <v>14972</v>
      </c>
      <c r="CI71" s="248">
        <f>CH71/DEFM_Région_Dépt!BE71</f>
        <v>0.14154038136113972</v>
      </c>
      <c r="CJ71" s="249">
        <v>14943</v>
      </c>
      <c r="CK71" s="250">
        <f>CJ71/DEFM_Région_Dépt!BF71</f>
        <v>0.14206398250701147</v>
      </c>
      <c r="CL71" s="247">
        <v>14786</v>
      </c>
      <c r="CM71" s="248">
        <f>CL71/DEFM_Région_Dépt!BG71</f>
        <v>0.14131297009547658</v>
      </c>
      <c r="CN71" s="249">
        <v>15061</v>
      </c>
      <c r="CO71" s="250">
        <f>CN71/DEFM_Région_Dépt!BH71</f>
        <v>0.14435509378624212</v>
      </c>
      <c r="CP71" s="247">
        <v>15245</v>
      </c>
      <c r="CQ71" s="248">
        <f>CP71/DEFM_Région_Dépt!BI71</f>
        <v>0.14682795750705488</v>
      </c>
      <c r="CR71" s="249">
        <v>15094</v>
      </c>
      <c r="CS71" s="250">
        <f>CR71/DEFM_Région_Dépt!BJ71</f>
        <v>0.14567529484432606</v>
      </c>
      <c r="CT71" s="247">
        <v>15258</v>
      </c>
      <c r="CU71" s="248">
        <f>CT71/DEFM_Région_Dépt!BK71</f>
        <v>0.14540568357253131</v>
      </c>
      <c r="CV71" s="249">
        <v>14960</v>
      </c>
      <c r="CW71" s="250">
        <f>CV71/DEFM_Région_Dépt!BL71</f>
        <v>0.14118135575625454</v>
      </c>
      <c r="CX71" s="247">
        <v>15662</v>
      </c>
      <c r="CY71" s="248">
        <f>CX71/DEFM_Région_Dépt!BM71</f>
        <v>0.14372631250516194</v>
      </c>
      <c r="CZ71" s="249">
        <v>16390</v>
      </c>
      <c r="DA71" s="250">
        <f>CZ71/DEFM_Région_Dépt!BN71</f>
        <v>0.14833518865448489</v>
      </c>
      <c r="DB71" s="247">
        <v>16760</v>
      </c>
      <c r="DC71" s="248">
        <f>DB71/DEFM_Région_Dépt!BO71</f>
        <v>0.15124988719429655</v>
      </c>
      <c r="DD71" s="249">
        <v>16943</v>
      </c>
      <c r="DE71" s="250">
        <f>DD71/DEFM_Région_Dépt!BP71</f>
        <v>0.15301459432121955</v>
      </c>
      <c r="DF71" s="247">
        <v>17297</v>
      </c>
      <c r="DG71" s="248">
        <f>DF71/DEFM_Région_Dépt!BQ71</f>
        <v>0.15484812404322176</v>
      </c>
      <c r="DH71" s="249">
        <v>17080</v>
      </c>
      <c r="DI71" s="250">
        <f>DH71/DEFM_Région_Dépt!BR71</f>
        <v>0.15356121770089728</v>
      </c>
      <c r="DJ71" s="247">
        <v>17399</v>
      </c>
      <c r="DK71" s="248">
        <f>DJ71/DEFM_Région_Dépt!BS71</f>
        <v>0.15621156211562115</v>
      </c>
      <c r="DL71" s="249">
        <v>17136</v>
      </c>
      <c r="DM71" s="250">
        <f>DL71/DEFM_Région_Dépt!BT71</f>
        <v>0.15372470216736042</v>
      </c>
      <c r="DN71" s="247">
        <v>17278</v>
      </c>
      <c r="DO71" s="248">
        <f>DN71/DEFM_Région_Dépt!BU71</f>
        <v>0.15538468456315482</v>
      </c>
      <c r="DP71" s="249">
        <v>17106</v>
      </c>
      <c r="DQ71" s="250">
        <f>DP71/DEFM_Région_Dépt!BV71</f>
        <v>0.15506925810428601</v>
      </c>
      <c r="DR71" s="247">
        <v>17019</v>
      </c>
      <c r="DS71" s="248">
        <f>DR71/DEFM_Région_Dépt!BW71</f>
        <v>0.15323597205215012</v>
      </c>
      <c r="DT71" s="249">
        <v>16753</v>
      </c>
      <c r="DU71" s="250">
        <f>DT71/DEFM_Région_Dépt!BX71</f>
        <v>0.14863677901890676</v>
      </c>
      <c r="DV71" s="247">
        <v>17262</v>
      </c>
      <c r="DW71" s="248">
        <f>DV71/DEFM_Région_Dépt!BY71</f>
        <v>0.14990751274413597</v>
      </c>
      <c r="DX71" s="249">
        <v>17382</v>
      </c>
      <c r="DY71" s="250">
        <f>DX71/DEFM_Région_Dépt!BZ71</f>
        <v>0.14979317476732162</v>
      </c>
      <c r="DZ71" s="247">
        <v>17713</v>
      </c>
      <c r="EA71" s="248">
        <f>DZ71/DEFM_Région_Dépt!CA71</f>
        <v>0.15311141269114076</v>
      </c>
      <c r="EB71" s="249">
        <v>17707</v>
      </c>
      <c r="EC71" s="251">
        <f>EB71/DEFM_Région_Dépt!CB71</f>
        <v>0.15265576370987904</v>
      </c>
      <c r="ED71" s="252">
        <v>14975</v>
      </c>
      <c r="EE71" s="248">
        <f>ED71/DEFM_Région_Dépt!CC71</f>
        <v>0.12906589902263285</v>
      </c>
      <c r="EF71" s="249">
        <v>14662</v>
      </c>
      <c r="EG71" s="250">
        <f>EF71/DEFM_Région_Dépt!CD71</f>
        <v>0.12753557635433702</v>
      </c>
      <c r="EH71" s="247">
        <v>14665</v>
      </c>
      <c r="EI71" s="248">
        <f>EH71/DEFM_Région_Dépt!CE71</f>
        <v>0.12837346919124276</v>
      </c>
      <c r="EJ71" s="249">
        <v>14247</v>
      </c>
      <c r="EK71" s="250">
        <f>EJ71/DEFM_Région_Dépt!CF71</f>
        <v>0.12746597954746758</v>
      </c>
      <c r="EL71" s="247">
        <v>14138</v>
      </c>
      <c r="EM71" s="248">
        <f>EL71/DEFM_Région_Dépt!CG71</f>
        <v>0.12676182620234552</v>
      </c>
      <c r="EN71" s="249">
        <v>13939</v>
      </c>
      <c r="EO71" s="250">
        <f>EN71/DEFM_Région_Dépt!CH71</f>
        <v>0.12631054324679444</v>
      </c>
      <c r="EP71" s="247">
        <v>13506</v>
      </c>
      <c r="EQ71" s="248">
        <f>EP71/DEFM_Région_Dépt!CI71</f>
        <v>0.12176453087388094</v>
      </c>
      <c r="ER71" s="249">
        <v>13610</v>
      </c>
      <c r="ES71" s="250">
        <f>ER71/DEFM_Région_Dépt!CJ71</f>
        <v>0.12013735026966907</v>
      </c>
      <c r="ET71" s="247">
        <v>13840</v>
      </c>
      <c r="EU71" s="248">
        <f>ET71/DEFM_Région_Dépt!CK71</f>
        <v>0.1210160451186989</v>
      </c>
      <c r="EV71" s="249">
        <v>13643</v>
      </c>
      <c r="EW71" s="250">
        <f>EV71/DEFM_Région_Dépt!CL71</f>
        <v>0.11945329737680804</v>
      </c>
      <c r="EX71" s="247">
        <v>13624</v>
      </c>
      <c r="EY71" s="248">
        <f>EX71/DEFM_Région_Dépt!CM71</f>
        <v>0.11948780915628837</v>
      </c>
      <c r="EZ71" s="249">
        <v>13312</v>
      </c>
      <c r="FA71" s="250">
        <f>EZ71/DEFM_Région_Dépt!CN71</f>
        <v>0.11727807731613631</v>
      </c>
      <c r="FB71" s="247">
        <v>13564</v>
      </c>
      <c r="FC71" s="248">
        <f>FB71/DEFM_Région_Dépt!CO71</f>
        <v>0.11875744203964418</v>
      </c>
      <c r="FD71" s="249">
        <v>13513</v>
      </c>
      <c r="FE71" s="250">
        <f>FD71/DEFM_Région_Dépt!CP71</f>
        <v>0.11892105957933645</v>
      </c>
      <c r="FF71" s="247">
        <v>13305</v>
      </c>
      <c r="FG71" s="248">
        <f>FF71/DEFM_Région_Dépt!CQ71</f>
        <v>0.11815953535461182</v>
      </c>
      <c r="FH71" s="249">
        <v>13157</v>
      </c>
      <c r="FI71" s="250">
        <f>FH71/DEFM_Région_Dépt!CR71</f>
        <v>0.11757924556966551</v>
      </c>
      <c r="FJ71" s="247">
        <v>13475</v>
      </c>
      <c r="FK71" s="248">
        <f>FJ71/DEFM_Région_Dépt!CS71</f>
        <v>0.11997720655667643</v>
      </c>
      <c r="FL71" s="249">
        <v>13269</v>
      </c>
      <c r="FM71" s="250">
        <f>FL71/DEFM_Région_Dépt!CT71</f>
        <v>0.11880097769739728</v>
      </c>
      <c r="FN71" s="247">
        <v>13055</v>
      </c>
      <c r="FO71" s="248">
        <f>FN71/DEFM_Région_Dépt!CU71</f>
        <v>0.11534213897601273</v>
      </c>
      <c r="FP71" s="253">
        <v>13196</v>
      </c>
      <c r="FQ71" s="254">
        <f>FP71/DEFM_Région_Dépt!CV71</f>
        <v>0.11454960546532522</v>
      </c>
      <c r="FR71" s="247">
        <v>13202</v>
      </c>
      <c r="FS71" s="248">
        <f>FR71/DEFM_Région_Dépt!CW71</f>
        <v>0.11374562748780866</v>
      </c>
      <c r="FT71" s="253">
        <v>13421</v>
      </c>
      <c r="FU71" s="254">
        <f>FT71/DEFM_Région_Dépt!CX71</f>
        <v>0.11491664454700357</v>
      </c>
      <c r="FV71" s="247">
        <v>13630</v>
      </c>
      <c r="FW71" s="248">
        <f>FV71/DEFM_Région_Dépt!CY71</f>
        <v>0.11688835147118097</v>
      </c>
      <c r="FX71" s="255">
        <v>13655</v>
      </c>
      <c r="FY71" s="256">
        <f>FX71/DEFM_Région_Dépt!CZ71</f>
        <v>0.11725458542282063</v>
      </c>
      <c r="FZ71" s="450">
        <v>14069</v>
      </c>
      <c r="GA71" s="420">
        <f>FZ71/DEFM_Région_Dépt!DA71</f>
        <v>0.11993112207929485</v>
      </c>
      <c r="GB71" s="452">
        <v>13952</v>
      </c>
      <c r="GC71" s="420">
        <f>GB71/DEFM_Région_Dépt!DB71</f>
        <v>0.11961181029457152</v>
      </c>
      <c r="GD71" s="452">
        <v>14503</v>
      </c>
      <c r="GE71" s="420">
        <f>GD71/DEFM_Région_Dépt!DC71</f>
        <v>0.12455555746405812</v>
      </c>
      <c r="GF71" s="452">
        <v>14251</v>
      </c>
      <c r="GG71" s="420">
        <f>GF71/DEFM_Région_Dépt!DD71</f>
        <v>0.12386357710292559</v>
      </c>
      <c r="GH71" s="452">
        <v>14597</v>
      </c>
      <c r="GI71" s="420">
        <f>GH71/DEFM_Région_Dépt!DE71</f>
        <v>0.12656285223784833</v>
      </c>
      <c r="GJ71" s="452">
        <v>14694</v>
      </c>
      <c r="GK71" s="420">
        <f>GJ71/DEFM_Région_Dépt!DF71</f>
        <v>0.12834644981526286</v>
      </c>
      <c r="GL71" s="452">
        <v>14552</v>
      </c>
      <c r="GM71" s="420">
        <f>GL71/DEFM_Région_Dépt!DG71</f>
        <v>0.12564866381729484</v>
      </c>
      <c r="GN71" s="452">
        <v>14582</v>
      </c>
      <c r="GO71" s="420">
        <f>GN71/DEFM_Région_Dépt!DH71</f>
        <v>0.12387861900231073</v>
      </c>
      <c r="GP71" s="452">
        <v>14569</v>
      </c>
      <c r="GQ71" s="420">
        <f>GP71/DEFM_Région_Dépt!DI71</f>
        <v>0.12226520867076764</v>
      </c>
      <c r="GR71" s="452">
        <v>15338</v>
      </c>
      <c r="GS71" s="420">
        <f>GR71/DEFM_Région_Dépt!DJ71</f>
        <v>0.12811132270889714</v>
      </c>
      <c r="GT71" s="452">
        <v>15588</v>
      </c>
      <c r="GU71" s="420">
        <f>GT71/DEFM_Région_Dépt!DK71</f>
        <v>0.13148549593852538</v>
      </c>
      <c r="GV71" s="497">
        <v>15484</v>
      </c>
      <c r="GW71" s="498">
        <f>GV71/DEFM_Région_Dépt!DL71</f>
        <v>0.13138512710857686</v>
      </c>
      <c r="GX71" s="450">
        <v>15729</v>
      </c>
      <c r="GY71" s="420">
        <f>GX71/DEFM_Région_Dépt!DM71</f>
        <v>0.13188167625308134</v>
      </c>
      <c r="GZ71" s="452">
        <v>15647</v>
      </c>
      <c r="HA71" s="420">
        <f>GZ71/DEFM_Région_Dépt!DN71</f>
        <v>0.1321001620964474</v>
      </c>
      <c r="HB71" s="452">
        <v>15673</v>
      </c>
      <c r="HC71" s="420">
        <f>HB71/DEFM_Région_Dépt!DO71</f>
        <v>0.13321037601142313</v>
      </c>
      <c r="HD71" s="452">
        <v>15434</v>
      </c>
      <c r="HE71" s="420">
        <f>HD71/DEFM_Région_Dépt!DP71</f>
        <v>0.13263096383885603</v>
      </c>
      <c r="HF71" s="452">
        <v>15635</v>
      </c>
      <c r="HG71" s="420">
        <f>HF71/DEFM_Région_Dépt!DQ71</f>
        <v>0.13528363271380611</v>
      </c>
      <c r="HH71" s="452">
        <v>15659</v>
      </c>
      <c r="HI71" s="420">
        <f>HH71/DEFM_Région_Dépt!DR71</f>
        <v>0.13560276072291452</v>
      </c>
      <c r="HJ71" s="452">
        <v>15793</v>
      </c>
      <c r="HK71" s="420">
        <f>HJ71/DEFM_Région_Dépt!DS71</f>
        <v>0.13523025020122276</v>
      </c>
      <c r="HL71" s="452">
        <v>15638</v>
      </c>
      <c r="HM71" s="420">
        <f>HL71/DEFM_Région_Dépt!DT71</f>
        <v>0.13271437300563513</v>
      </c>
      <c r="HN71" s="452">
        <v>15604</v>
      </c>
      <c r="HO71" s="420">
        <f>HN71/DEFM_Région_Dépt!DU71</f>
        <v>0.1320548733529108</v>
      </c>
      <c r="HP71" s="452">
        <v>15745</v>
      </c>
      <c r="HQ71" s="420">
        <f>HP71/DEFM_Région_Dépt!DV71</f>
        <v>0.13321319187099176</v>
      </c>
      <c r="HR71" s="452">
        <v>15595</v>
      </c>
      <c r="HS71" s="420">
        <f>HR71/DEFM_Région_Dépt!DW71</f>
        <v>0.13450226829731082</v>
      </c>
      <c r="HT71" s="452">
        <v>15550</v>
      </c>
      <c r="HU71" s="455">
        <f>HT71/DEFM_Région_Dépt!DX71</f>
        <v>0.13426353644110969</v>
      </c>
      <c r="HV71" s="450">
        <v>15626</v>
      </c>
      <c r="HW71" s="420">
        <f>HV71/DEFM_Région_Dépt!DY71</f>
        <v>0.13488480495826391</v>
      </c>
      <c r="HX71" s="452">
        <v>15445</v>
      </c>
      <c r="HY71" s="420">
        <f>HX71/DEFM_Région_Dépt!DZ71</f>
        <v>0.13447038952445628</v>
      </c>
      <c r="HZ71" s="452">
        <v>15902</v>
      </c>
      <c r="IA71" s="420">
        <f>HZ71/DEFM_Région_Dépt!EA71</f>
        <v>0.13542030367802976</v>
      </c>
      <c r="IB71" s="452">
        <v>16526</v>
      </c>
      <c r="IC71" s="420">
        <f>IB71/DEFM_Région_Dépt!EB71</f>
        <v>0.13630814912570108</v>
      </c>
      <c r="ID71" s="452">
        <v>17079</v>
      </c>
      <c r="IE71" s="420">
        <f>ID71/DEFM_Région_Dépt!EC71</f>
        <v>0.14004920049200492</v>
      </c>
      <c r="IF71" s="452">
        <v>17161</v>
      </c>
      <c r="IG71" s="420">
        <f>IF71/DEFM_Région_Dépt!ED71</f>
        <v>0.14057866539967562</v>
      </c>
      <c r="IH71" s="452">
        <v>17537</v>
      </c>
      <c r="II71" s="420">
        <f>IH71/DEFM_Région_Dépt!EE71</f>
        <v>0.14239779140107994</v>
      </c>
      <c r="IJ71" s="452">
        <v>17732</v>
      </c>
      <c r="IK71" s="420">
        <f>IJ71/DEFM_Région_Dépt!EF71</f>
        <v>0.14121882068108693</v>
      </c>
      <c r="IL71" s="452"/>
      <c r="IM71" s="420" t="e">
        <f>IL71/DEFM_Région_Dépt!EG71</f>
        <v>#DIV/0!</v>
      </c>
      <c r="IN71" s="452"/>
      <c r="IO71" s="420" t="e">
        <f>IN71/DEFM_Région_Dépt!EH71</f>
        <v>#DIV/0!</v>
      </c>
      <c r="IP71" s="452"/>
      <c r="IQ71" s="420" t="e">
        <f>IP71/DEFM_Région_Dépt!EI71</f>
        <v>#DIV/0!</v>
      </c>
      <c r="IR71" s="452"/>
      <c r="IS71" s="455" t="e">
        <f>IR71/DEFM_Région_Dépt!EJ71</f>
        <v>#DIV/0!</v>
      </c>
    </row>
    <row r="72" spans="1:253" s="209" customFormat="1" ht="11.5" customHeight="1" x14ac:dyDescent="0.35">
      <c r="A72" s="246" t="s">
        <v>81</v>
      </c>
      <c r="B72" s="247">
        <v>16377</v>
      </c>
      <c r="C72" s="248">
        <f>B72/DEFM_Région_Dépt!O72</f>
        <v>0.14808753051813003</v>
      </c>
      <c r="D72" s="249">
        <v>16633</v>
      </c>
      <c r="E72" s="250">
        <f>D72/DEFM_Région_Dépt!P72</f>
        <v>0.14755770834442256</v>
      </c>
      <c r="F72" s="247">
        <v>16742</v>
      </c>
      <c r="G72" s="248">
        <f>F72/DEFM_Région_Dépt!Q72</f>
        <v>0.14465805503952997</v>
      </c>
      <c r="H72" s="249">
        <v>17306</v>
      </c>
      <c r="I72" s="250">
        <f>H72/DEFM_Région_Dépt!R72</f>
        <v>0.14895210225072084</v>
      </c>
      <c r="J72" s="247">
        <v>17616</v>
      </c>
      <c r="K72" s="248">
        <f>J72/DEFM_Région_Dépt!S72</f>
        <v>0.15096021183789946</v>
      </c>
      <c r="L72" s="249">
        <v>17579</v>
      </c>
      <c r="M72" s="250">
        <f>L72/DEFM_Région_Dépt!T72</f>
        <v>0.14977549438096943</v>
      </c>
      <c r="N72" s="247">
        <v>18480</v>
      </c>
      <c r="O72" s="248">
        <f>N72/DEFM_Région_Dépt!U72</f>
        <v>0.15576402761271399</v>
      </c>
      <c r="P72" s="249">
        <v>18369</v>
      </c>
      <c r="Q72" s="250">
        <f>P72/DEFM_Région_Dépt!V72</f>
        <v>0.15434837408621124</v>
      </c>
      <c r="R72" s="247">
        <v>19157</v>
      </c>
      <c r="S72" s="248">
        <f>R72/DEFM_Région_Dépt!W72</f>
        <v>0.16097778225941986</v>
      </c>
      <c r="T72" s="249">
        <v>19032</v>
      </c>
      <c r="U72" s="250">
        <f>T72/DEFM_Région_Dépt!X72</f>
        <v>0.16159489199836979</v>
      </c>
      <c r="V72" s="247">
        <v>19681</v>
      </c>
      <c r="W72" s="248">
        <f>V72/DEFM_Région_Dépt!Y72</f>
        <v>0.16551869139228795</v>
      </c>
      <c r="X72" s="249">
        <v>19021</v>
      </c>
      <c r="Y72" s="250">
        <f>X72/DEFM_Région_Dépt!Z72</f>
        <v>0.1616717097881889</v>
      </c>
      <c r="Z72" s="247">
        <v>18945</v>
      </c>
      <c r="AA72" s="248">
        <f>Z72/DEFM_Région_Dépt!AA72</f>
        <v>0.16195491421390529</v>
      </c>
      <c r="AB72" s="249">
        <v>19195</v>
      </c>
      <c r="AC72" s="250">
        <f>AB72/DEFM_Région_Dépt!AB72</f>
        <v>0.16133912736503239</v>
      </c>
      <c r="AD72" s="247">
        <v>19672</v>
      </c>
      <c r="AE72" s="248">
        <f>AD72/DEFM_Région_Dépt!AC72</f>
        <v>0.16088062350237575</v>
      </c>
      <c r="AF72" s="249">
        <v>20121</v>
      </c>
      <c r="AG72" s="250">
        <f>AF72/DEFM_Région_Dépt!AD72</f>
        <v>0.16366786510273471</v>
      </c>
      <c r="AH72" s="247">
        <v>20426</v>
      </c>
      <c r="AI72" s="248">
        <f>AH72/DEFM_Région_Dépt!AE72</f>
        <v>0.16505191709425882</v>
      </c>
      <c r="AJ72" s="249">
        <v>19748</v>
      </c>
      <c r="AK72" s="250">
        <f>AJ72/DEFM_Région_Dépt!AF72</f>
        <v>0.15896577261164954</v>
      </c>
      <c r="AL72" s="247">
        <v>21186</v>
      </c>
      <c r="AM72" s="248">
        <f>AL72/DEFM_Région_Dépt!AG72</f>
        <v>0.16777003484320557</v>
      </c>
      <c r="AN72" s="249">
        <v>21436</v>
      </c>
      <c r="AO72" s="250">
        <f>AN72/DEFM_Région_Dépt!AH72</f>
        <v>0.16889379136463914</v>
      </c>
      <c r="AP72" s="247">
        <v>22343</v>
      </c>
      <c r="AQ72" s="248">
        <f>AP72/DEFM_Région_Dépt!AI72</f>
        <v>0.17597347363115115</v>
      </c>
      <c r="AR72" s="249">
        <v>21954</v>
      </c>
      <c r="AS72" s="250">
        <f>AR72/DEFM_Région_Dépt!AJ72</f>
        <v>0.17440696547450707</v>
      </c>
      <c r="AT72" s="247">
        <v>22325</v>
      </c>
      <c r="AU72" s="248">
        <f>AT72/DEFM_Région_Dépt!AK72</f>
        <v>0.17756020742531733</v>
      </c>
      <c r="AV72" s="249">
        <v>22288</v>
      </c>
      <c r="AW72" s="250">
        <f>AV72/DEFM_Région_Dépt!AL72</f>
        <v>0.17777777777777778</v>
      </c>
      <c r="AX72" s="247">
        <v>22384</v>
      </c>
      <c r="AY72" s="248">
        <f>AX72/DEFM_Région_Dépt!AM72</f>
        <v>0.17663723238875342</v>
      </c>
      <c r="AZ72" s="249">
        <v>22900</v>
      </c>
      <c r="BA72" s="250">
        <f>AZ72/DEFM_Région_Dépt!AN72</f>
        <v>0.1775455299617773</v>
      </c>
      <c r="BB72" s="247">
        <v>23318</v>
      </c>
      <c r="BC72" s="248">
        <f>BB72/DEFM_Région_Dépt!AO72</f>
        <v>0.17677204154347662</v>
      </c>
      <c r="BD72" s="249">
        <v>24123</v>
      </c>
      <c r="BE72" s="250">
        <f>BD72/DEFM_Région_Dépt!AP72</f>
        <v>0.17979429082507267</v>
      </c>
      <c r="BF72" s="247">
        <v>24691</v>
      </c>
      <c r="BG72" s="248">
        <f>BF72/DEFM_Région_Dépt!AQ72</f>
        <v>0.18200380357063881</v>
      </c>
      <c r="BH72" s="249">
        <v>24307</v>
      </c>
      <c r="BI72" s="250">
        <f>BH72/DEFM_Région_Dépt!AR72</f>
        <v>0.1803296931568639</v>
      </c>
      <c r="BJ72" s="247">
        <v>25736</v>
      </c>
      <c r="BK72" s="248">
        <f>BJ72/DEFM_Région_Dépt!AS72</f>
        <v>0.18518838327145037</v>
      </c>
      <c r="BL72" s="249">
        <v>26235</v>
      </c>
      <c r="BM72" s="250">
        <f>BL72/DEFM_Région_Dépt!AT72</f>
        <v>0.18817242863290776</v>
      </c>
      <c r="BN72" s="247">
        <v>26576</v>
      </c>
      <c r="BO72" s="248">
        <f>BN72/DEFM_Région_Dépt!AU72</f>
        <v>0.18969713841124364</v>
      </c>
      <c r="BP72" s="249">
        <v>27015</v>
      </c>
      <c r="BQ72" s="250">
        <f>BP72/DEFM_Région_Dépt!AV72</f>
        <v>0.19233096731477065</v>
      </c>
      <c r="BR72" s="247">
        <v>27285</v>
      </c>
      <c r="BS72" s="248">
        <f>BR72/DEFM_Région_Dépt!AW72</f>
        <v>0.19616653845324283</v>
      </c>
      <c r="BT72" s="249">
        <v>26708</v>
      </c>
      <c r="BU72" s="250">
        <f>BT72/DEFM_Région_Dépt!AX72</f>
        <v>0.19374823176083977</v>
      </c>
      <c r="BV72" s="247">
        <v>27097</v>
      </c>
      <c r="BW72" s="248">
        <f>BV72/DEFM_Région_Dépt!AY72</f>
        <v>0.19430640708472266</v>
      </c>
      <c r="BX72" s="249">
        <v>26463</v>
      </c>
      <c r="BY72" s="250">
        <f>BX72/DEFM_Région_Dépt!AZ72</f>
        <v>0.18964726454442518</v>
      </c>
      <c r="BZ72" s="247">
        <v>27216</v>
      </c>
      <c r="CA72" s="248">
        <f>BZ72/DEFM_Région_Dépt!BA72</f>
        <v>0.18823138849697071</v>
      </c>
      <c r="CB72" s="249">
        <v>28237</v>
      </c>
      <c r="CC72" s="250">
        <f>CB72/DEFM_Région_Dépt!BB72</f>
        <v>0.19137241613012537</v>
      </c>
      <c r="CD72" s="247">
        <v>28593</v>
      </c>
      <c r="CE72" s="248">
        <f>CD72/DEFM_Région_Dépt!BC72</f>
        <v>0.19359621920998821</v>
      </c>
      <c r="CF72" s="249">
        <v>28199</v>
      </c>
      <c r="CG72" s="250">
        <f>CF72/DEFM_Région_Dépt!BD72</f>
        <v>0.19077095848893219</v>
      </c>
      <c r="CH72" s="247">
        <v>29634</v>
      </c>
      <c r="CI72" s="248">
        <f>CH72/DEFM_Région_Dépt!BE72</f>
        <v>0.1967284942310501</v>
      </c>
      <c r="CJ72" s="249">
        <v>29540</v>
      </c>
      <c r="CK72" s="250">
        <f>CJ72/DEFM_Région_Dépt!BF72</f>
        <v>0.19642916514280015</v>
      </c>
      <c r="CL72" s="247">
        <v>28105</v>
      </c>
      <c r="CM72" s="248">
        <f>CL72/DEFM_Région_Dépt!BG72</f>
        <v>0.18619981449582615</v>
      </c>
      <c r="CN72" s="249">
        <v>29438</v>
      </c>
      <c r="CO72" s="250">
        <f>CN72/DEFM_Région_Dépt!BH72</f>
        <v>0.19448995771670191</v>
      </c>
      <c r="CP72" s="247">
        <v>29977</v>
      </c>
      <c r="CQ72" s="248">
        <f>CP72/DEFM_Région_Dépt!BI72</f>
        <v>0.19863367701237775</v>
      </c>
      <c r="CR72" s="249">
        <v>29901</v>
      </c>
      <c r="CS72" s="250">
        <f>CR72/DEFM_Région_Dépt!BJ72</f>
        <v>0.19892226324718093</v>
      </c>
      <c r="CT72" s="247">
        <v>30208</v>
      </c>
      <c r="CU72" s="248">
        <f>CT72/DEFM_Région_Dépt!BK72</f>
        <v>0.19983461780173983</v>
      </c>
      <c r="CV72" s="249">
        <v>29715</v>
      </c>
      <c r="CW72" s="250">
        <f>CV72/DEFM_Région_Dépt!BL72</f>
        <v>0.19629020431620459</v>
      </c>
      <c r="CX72" s="247">
        <v>31250</v>
      </c>
      <c r="CY72" s="248">
        <f>CX72/DEFM_Région_Dépt!BM72</f>
        <v>0.19955682420480597</v>
      </c>
      <c r="CZ72" s="249">
        <v>31960</v>
      </c>
      <c r="DA72" s="250">
        <f>CZ72/DEFM_Région_Dépt!BN72</f>
        <v>0.20215181626702255</v>
      </c>
      <c r="DB72" s="247">
        <v>32213</v>
      </c>
      <c r="DC72" s="248">
        <f>DB72/DEFM_Région_Dépt!BO72</f>
        <v>0.20305211668893874</v>
      </c>
      <c r="DD72" s="249">
        <v>32042</v>
      </c>
      <c r="DE72" s="250">
        <f>DD72/DEFM_Région_Dépt!BP72</f>
        <v>0.20106929052824457</v>
      </c>
      <c r="DF72" s="247">
        <v>32843</v>
      </c>
      <c r="DG72" s="248">
        <f>DF72/DEFM_Région_Dépt!BQ72</f>
        <v>0.20342016921228337</v>
      </c>
      <c r="DH72" s="249">
        <v>32380</v>
      </c>
      <c r="DI72" s="250">
        <f>DH72/DEFM_Région_Dépt!BR72</f>
        <v>0.20003583100122937</v>
      </c>
      <c r="DJ72" s="247">
        <v>32784</v>
      </c>
      <c r="DK72" s="248">
        <f>DJ72/DEFM_Région_Dépt!BS72</f>
        <v>0.20237411803922295</v>
      </c>
      <c r="DL72" s="249">
        <v>32880</v>
      </c>
      <c r="DM72" s="250">
        <f>DL72/DEFM_Région_Dépt!BT72</f>
        <v>0.20243438429286492</v>
      </c>
      <c r="DN72" s="247">
        <v>33489</v>
      </c>
      <c r="DO72" s="248">
        <f>DN72/DEFM_Région_Dépt!BU72</f>
        <v>0.20621305418719213</v>
      </c>
      <c r="DP72" s="249">
        <v>33588</v>
      </c>
      <c r="DQ72" s="250">
        <f>DP72/DEFM_Région_Dépt!BV72</f>
        <v>0.20843727892169639</v>
      </c>
      <c r="DR72" s="247">
        <v>33069</v>
      </c>
      <c r="DS72" s="248">
        <f>DR72/DEFM_Région_Dépt!BW72</f>
        <v>0.20532482288879092</v>
      </c>
      <c r="DT72" s="249">
        <v>32362</v>
      </c>
      <c r="DU72" s="250">
        <f>DT72/DEFM_Région_Dépt!BX72</f>
        <v>0.2001645255664071</v>
      </c>
      <c r="DV72" s="247">
        <v>33401</v>
      </c>
      <c r="DW72" s="248">
        <f>DV72/DEFM_Région_Dépt!BY72</f>
        <v>0.20260097900655705</v>
      </c>
      <c r="DX72" s="249">
        <v>33842</v>
      </c>
      <c r="DY72" s="250">
        <f>DX72/DEFM_Région_Dépt!BZ72</f>
        <v>0.20335907219902052</v>
      </c>
      <c r="DZ72" s="247">
        <v>34788</v>
      </c>
      <c r="EA72" s="248">
        <f>DZ72/DEFM_Région_Dépt!CA72</f>
        <v>0.20894195656352105</v>
      </c>
      <c r="EB72" s="249">
        <v>34315</v>
      </c>
      <c r="EC72" s="251">
        <f>EB72/DEFM_Région_Dépt!CB72</f>
        <v>0.20593406989095667</v>
      </c>
      <c r="ED72" s="252">
        <v>28261</v>
      </c>
      <c r="EE72" s="248">
        <f>ED72/DEFM_Région_Dépt!CC72</f>
        <v>0.16806217961678896</v>
      </c>
      <c r="EF72" s="249">
        <v>28374</v>
      </c>
      <c r="EG72" s="250">
        <f>EF72/DEFM_Région_Dépt!CD72</f>
        <v>0.16922829179266044</v>
      </c>
      <c r="EH72" s="247">
        <v>28386</v>
      </c>
      <c r="EI72" s="248">
        <f>EH72/DEFM_Région_Dépt!CE72</f>
        <v>0.17040870233406974</v>
      </c>
      <c r="EJ72" s="249">
        <v>27759</v>
      </c>
      <c r="EK72" s="250">
        <f>EJ72/DEFM_Région_Dépt!CF72</f>
        <v>0.16969989668474175</v>
      </c>
      <c r="EL72" s="247">
        <v>27845</v>
      </c>
      <c r="EM72" s="248">
        <f>EL72/DEFM_Région_Dépt!CG72</f>
        <v>0.17022148048978794</v>
      </c>
      <c r="EN72" s="249">
        <v>27358</v>
      </c>
      <c r="EO72" s="250">
        <f>EN72/DEFM_Région_Dépt!CH72</f>
        <v>0.16833724056879504</v>
      </c>
      <c r="EP72" s="247">
        <v>25908</v>
      </c>
      <c r="EQ72" s="248">
        <f>EP72/DEFM_Région_Dépt!CI72</f>
        <v>0.16030194282885782</v>
      </c>
      <c r="ER72" s="249">
        <v>26371</v>
      </c>
      <c r="ES72" s="250">
        <f>ER72/DEFM_Région_Dépt!CJ72</f>
        <v>0.16084389523890846</v>
      </c>
      <c r="ET72" s="247">
        <v>27075</v>
      </c>
      <c r="EU72" s="248">
        <f>ET72/DEFM_Région_Dépt!CK72</f>
        <v>0.16321449670255478</v>
      </c>
      <c r="EV72" s="249">
        <v>27074</v>
      </c>
      <c r="EW72" s="250">
        <f>EV72/DEFM_Région_Dépt!CL72</f>
        <v>0.16309638554216868</v>
      </c>
      <c r="EX72" s="247">
        <v>27283</v>
      </c>
      <c r="EY72" s="248">
        <f>EX72/DEFM_Région_Dépt!CM72</f>
        <v>0.16393373671339387</v>
      </c>
      <c r="EZ72" s="249">
        <v>26953</v>
      </c>
      <c r="FA72" s="250">
        <f>EZ72/DEFM_Région_Dépt!CN72</f>
        <v>0.16282062124708527</v>
      </c>
      <c r="FB72" s="247">
        <v>27981</v>
      </c>
      <c r="FC72" s="248">
        <f>FB72/DEFM_Région_Dépt!CO72</f>
        <v>0.16737250116642141</v>
      </c>
      <c r="FD72" s="249">
        <v>27464</v>
      </c>
      <c r="FE72" s="250">
        <f>FD72/DEFM_Région_Dépt!CP72</f>
        <v>0.16437044396298911</v>
      </c>
      <c r="FF72" s="247">
        <v>27416</v>
      </c>
      <c r="FG72" s="248">
        <f>FF72/DEFM_Région_Dépt!CQ72</f>
        <v>0.16484679397758431</v>
      </c>
      <c r="FH72" s="249">
        <v>27292</v>
      </c>
      <c r="FI72" s="250">
        <f>FH72/DEFM_Région_Dépt!CR72</f>
        <v>0.16478288170796504</v>
      </c>
      <c r="FJ72" s="247">
        <v>27555</v>
      </c>
      <c r="FK72" s="248">
        <f>FJ72/DEFM_Région_Dépt!CS72</f>
        <v>0.16544581206844791</v>
      </c>
      <c r="FL72" s="249">
        <v>26993</v>
      </c>
      <c r="FM72" s="250">
        <f>FL72/DEFM_Région_Dépt!CT72</f>
        <v>0.16362468100067284</v>
      </c>
      <c r="FN72" s="247">
        <v>26708</v>
      </c>
      <c r="FO72" s="248">
        <f>FN72/DEFM_Région_Dépt!CU72</f>
        <v>0.16064672517187659</v>
      </c>
      <c r="FP72" s="253">
        <v>26718</v>
      </c>
      <c r="FQ72" s="254">
        <f>FP72/DEFM_Région_Dépt!CV72</f>
        <v>0.15893637904880878</v>
      </c>
      <c r="FR72" s="247">
        <v>27011</v>
      </c>
      <c r="FS72" s="248">
        <f>FR72/DEFM_Région_Dépt!CW72</f>
        <v>0.15898736859453541</v>
      </c>
      <c r="FT72" s="253">
        <v>27135</v>
      </c>
      <c r="FU72" s="254">
        <f>FT72/DEFM_Région_Dépt!CX72</f>
        <v>0.15831019112739492</v>
      </c>
      <c r="FV72" s="247">
        <v>27881</v>
      </c>
      <c r="FW72" s="248">
        <f>FV72/DEFM_Région_Dépt!CY72</f>
        <v>0.16171148179941072</v>
      </c>
      <c r="FX72" s="255">
        <v>28020</v>
      </c>
      <c r="FY72" s="256">
        <f>FX72/DEFM_Région_Dépt!CZ72</f>
        <v>0.16314220503982485</v>
      </c>
      <c r="FZ72" s="450">
        <v>28587</v>
      </c>
      <c r="GA72" s="420">
        <f>FZ72/DEFM_Région_Dépt!DA72</f>
        <v>0.16469917209672122</v>
      </c>
      <c r="GB72" s="452">
        <v>28332</v>
      </c>
      <c r="GC72" s="420">
        <f>GB72/DEFM_Région_Dépt!DB72</f>
        <v>0.16350415512465374</v>
      </c>
      <c r="GD72" s="452">
        <v>28674</v>
      </c>
      <c r="GE72" s="420">
        <f>GD72/DEFM_Région_Dépt!DC72</f>
        <v>0.16643062778603268</v>
      </c>
      <c r="GF72" s="452">
        <v>27887</v>
      </c>
      <c r="GG72" s="420">
        <f>GF72/DEFM_Région_Dépt!DD72</f>
        <v>0.16300751703901145</v>
      </c>
      <c r="GH72" s="452">
        <v>28522</v>
      </c>
      <c r="GI72" s="420">
        <f>GH72/DEFM_Région_Dépt!DE72</f>
        <v>0.166477942635677</v>
      </c>
      <c r="GJ72" s="452">
        <v>28400</v>
      </c>
      <c r="GK72" s="420">
        <f>GJ72/DEFM_Région_Dépt!DF72</f>
        <v>0.16756546263408187</v>
      </c>
      <c r="GL72" s="452">
        <v>27942</v>
      </c>
      <c r="GM72" s="420">
        <f>GL72/DEFM_Région_Dépt!DG72</f>
        <v>0.16378855555164773</v>
      </c>
      <c r="GN72" s="452">
        <v>27595</v>
      </c>
      <c r="GO72" s="420">
        <f>GN72/DEFM_Région_Dépt!DH72</f>
        <v>0.1607210460409447</v>
      </c>
      <c r="GP72" s="452">
        <v>27603</v>
      </c>
      <c r="GQ72" s="420">
        <f>GP72/DEFM_Région_Dépt!DI72</f>
        <v>0.15834581031545253</v>
      </c>
      <c r="GR72" s="452">
        <v>28764</v>
      </c>
      <c r="GS72" s="420">
        <f>GR72/DEFM_Région_Dépt!DJ72</f>
        <v>0.16411532119566147</v>
      </c>
      <c r="GT72" s="452">
        <v>28565</v>
      </c>
      <c r="GU72" s="420">
        <f>GT72/DEFM_Région_Dépt!DK72</f>
        <v>0.1646919772838652</v>
      </c>
      <c r="GV72" s="497">
        <v>28367</v>
      </c>
      <c r="GW72" s="498">
        <f>GV72/DEFM_Région_Dépt!DL72</f>
        <v>0.16401755410491989</v>
      </c>
      <c r="GX72" s="450">
        <v>28713</v>
      </c>
      <c r="GY72" s="420">
        <f>GX72/DEFM_Région_Dépt!DM72</f>
        <v>0.16369171479228545</v>
      </c>
      <c r="GZ72" s="452">
        <v>28665</v>
      </c>
      <c r="HA72" s="420">
        <f>GZ72/DEFM_Région_Dépt!DN72</f>
        <v>0.1645947575435675</v>
      </c>
      <c r="HB72" s="452">
        <v>28926</v>
      </c>
      <c r="HC72" s="420">
        <f>HB72/DEFM_Région_Dépt!DO72</f>
        <v>0.16704106440603581</v>
      </c>
      <c r="HD72" s="452">
        <v>27993</v>
      </c>
      <c r="HE72" s="420">
        <f>HD72/DEFM_Région_Dépt!DP72</f>
        <v>0.16385123270351901</v>
      </c>
      <c r="HF72" s="452">
        <v>27969</v>
      </c>
      <c r="HG72" s="420">
        <f>HF72/DEFM_Région_Dépt!DQ72</f>
        <v>0.1647085843506528</v>
      </c>
      <c r="HH72" s="452">
        <v>27579</v>
      </c>
      <c r="HI72" s="420">
        <f>HH72/DEFM_Région_Dépt!DR72</f>
        <v>0.16337689418622561</v>
      </c>
      <c r="HJ72" s="452">
        <v>27735</v>
      </c>
      <c r="HK72" s="420">
        <f>HJ72/DEFM_Région_Dépt!DS72</f>
        <v>0.16376358053849788</v>
      </c>
      <c r="HL72" s="452">
        <v>27632</v>
      </c>
      <c r="HM72" s="420">
        <f>HL72/DEFM_Région_Dépt!DT72</f>
        <v>0.1622053160514699</v>
      </c>
      <c r="HN72" s="452">
        <v>28110</v>
      </c>
      <c r="HO72" s="420">
        <f>HN72/DEFM_Région_Dépt!DU72</f>
        <v>0.16389332649229801</v>
      </c>
      <c r="HP72" s="452">
        <v>28335</v>
      </c>
      <c r="HQ72" s="420">
        <f>HP72/DEFM_Région_Dépt!DV72</f>
        <v>0.16525527522133185</v>
      </c>
      <c r="HR72" s="452">
        <v>28115</v>
      </c>
      <c r="HS72" s="420">
        <f>HR72/DEFM_Région_Dépt!DW72</f>
        <v>0.16697847067557536</v>
      </c>
      <c r="HT72" s="452">
        <v>27869</v>
      </c>
      <c r="HU72" s="455">
        <f>HT72/DEFM_Région_Dépt!DX72</f>
        <v>0.16551941225730965</v>
      </c>
      <c r="HV72" s="450">
        <v>28518</v>
      </c>
      <c r="HW72" s="420">
        <f>HV72/DEFM_Région_Dépt!DY72</f>
        <v>0.1681594914764519</v>
      </c>
      <c r="HX72" s="452">
        <v>28012</v>
      </c>
      <c r="HY72" s="420">
        <f>HX72/DEFM_Région_Dépt!DZ72</f>
        <v>0.1657867948201984</v>
      </c>
      <c r="HZ72" s="452">
        <v>29017</v>
      </c>
      <c r="IA72" s="420">
        <f>HZ72/DEFM_Région_Dépt!EA72</f>
        <v>0.16866622490380032</v>
      </c>
      <c r="IB72" s="452">
        <v>29860</v>
      </c>
      <c r="IC72" s="420">
        <f>IB72/DEFM_Région_Dépt!EB72</f>
        <v>0.16905299749194649</v>
      </c>
      <c r="ID72" s="452">
        <v>30556</v>
      </c>
      <c r="IE72" s="420">
        <f>ID72/DEFM_Région_Dépt!EC72</f>
        <v>0.17205923756968297</v>
      </c>
      <c r="IF72" s="452">
        <v>30046</v>
      </c>
      <c r="IG72" s="420">
        <f>IF72/DEFM_Région_Dépt!ED72</f>
        <v>0.16878352947785299</v>
      </c>
      <c r="IH72" s="452">
        <v>31293</v>
      </c>
      <c r="II72" s="420">
        <f>IH72/DEFM_Région_Dépt!EE72</f>
        <v>0.1745579293802644</v>
      </c>
      <c r="IJ72" s="452">
        <v>31507</v>
      </c>
      <c r="IK72" s="420">
        <f>IJ72/DEFM_Région_Dépt!EF72</f>
        <v>0.17379049384146106</v>
      </c>
      <c r="IL72" s="452"/>
      <c r="IM72" s="420" t="e">
        <f>IL72/DEFM_Région_Dépt!EG72</f>
        <v>#DIV/0!</v>
      </c>
      <c r="IN72" s="452"/>
      <c r="IO72" s="420" t="e">
        <f>IN72/DEFM_Région_Dépt!EH72</f>
        <v>#DIV/0!</v>
      </c>
      <c r="IP72" s="452"/>
      <c r="IQ72" s="420" t="e">
        <f>IP72/DEFM_Région_Dépt!EI72</f>
        <v>#DIV/0!</v>
      </c>
      <c r="IR72" s="452"/>
      <c r="IS72" s="455" t="e">
        <f>IR72/DEFM_Région_Dépt!EJ72</f>
        <v>#DIV/0!</v>
      </c>
    </row>
    <row r="73" spans="1:253" s="209" customFormat="1" ht="11.5" customHeight="1" x14ac:dyDescent="0.35">
      <c r="A73" s="246" t="s">
        <v>82</v>
      </c>
      <c r="B73" s="247">
        <v>8819</v>
      </c>
      <c r="C73" s="248">
        <f>B73/DEFM_Région_Dépt!O73</f>
        <v>0.12165983804439294</v>
      </c>
      <c r="D73" s="249">
        <v>8960</v>
      </c>
      <c r="E73" s="250">
        <f>D73/DEFM_Région_Dépt!P73</f>
        <v>0.12072217731069793</v>
      </c>
      <c r="F73" s="247">
        <v>9193</v>
      </c>
      <c r="G73" s="248">
        <f>F73/DEFM_Région_Dépt!Q73</f>
        <v>0.12076825054846889</v>
      </c>
      <c r="H73" s="249">
        <v>9260</v>
      </c>
      <c r="I73" s="250">
        <f>H73/DEFM_Région_Dépt!R73</f>
        <v>0.12139008691320478</v>
      </c>
      <c r="J73" s="247">
        <v>9490</v>
      </c>
      <c r="K73" s="248">
        <f>J73/DEFM_Région_Dépt!S73</f>
        <v>0.12407986088411804</v>
      </c>
      <c r="L73" s="249">
        <v>9305</v>
      </c>
      <c r="M73" s="250">
        <f>L73/DEFM_Région_Dépt!T73</f>
        <v>0.12170557844483683</v>
      </c>
      <c r="N73" s="247">
        <v>9465</v>
      </c>
      <c r="O73" s="248">
        <f>N73/DEFM_Région_Dépt!U73</f>
        <v>0.12208177479685284</v>
      </c>
      <c r="P73" s="249">
        <v>9675</v>
      </c>
      <c r="Q73" s="250">
        <f>P73/DEFM_Région_Dépt!V73</f>
        <v>0.12461199623910048</v>
      </c>
      <c r="R73" s="247">
        <v>9951</v>
      </c>
      <c r="S73" s="248">
        <f>R73/DEFM_Région_Dépt!W73</f>
        <v>0.12898082980129874</v>
      </c>
      <c r="T73" s="249">
        <v>9890</v>
      </c>
      <c r="U73" s="250">
        <f>T73/DEFM_Région_Dépt!X73</f>
        <v>0.12951468007647782</v>
      </c>
      <c r="V73" s="247">
        <v>10191</v>
      </c>
      <c r="W73" s="248">
        <f>V73/DEFM_Région_Dépt!Y73</f>
        <v>0.13312693498452013</v>
      </c>
      <c r="X73" s="249">
        <v>9810</v>
      </c>
      <c r="Y73" s="250">
        <f>X73/DEFM_Région_Dépt!Z73</f>
        <v>0.12961103477433675</v>
      </c>
      <c r="Z73" s="247">
        <v>9727</v>
      </c>
      <c r="AA73" s="248">
        <f>Z73/DEFM_Région_Dépt!AA73</f>
        <v>0.12810483339918347</v>
      </c>
      <c r="AB73" s="249">
        <v>9812</v>
      </c>
      <c r="AC73" s="250">
        <f>AB73/DEFM_Région_Dépt!AB73</f>
        <v>0.12693073917880521</v>
      </c>
      <c r="AD73" s="247">
        <v>10234</v>
      </c>
      <c r="AE73" s="248">
        <f>AD73/DEFM_Région_Dépt!AC73</f>
        <v>0.12853392949096343</v>
      </c>
      <c r="AF73" s="249">
        <v>10368</v>
      </c>
      <c r="AG73" s="250">
        <f>AF73/DEFM_Région_Dépt!AD73</f>
        <v>0.12923330050980344</v>
      </c>
      <c r="AH73" s="247">
        <v>10703</v>
      </c>
      <c r="AI73" s="248">
        <f>AH73/DEFM_Région_Dépt!AE73</f>
        <v>0.13211786053745789</v>
      </c>
      <c r="AJ73" s="249">
        <v>10504</v>
      </c>
      <c r="AK73" s="250">
        <f>AJ73/DEFM_Région_Dépt!AF73</f>
        <v>0.12955905026210299</v>
      </c>
      <c r="AL73" s="247">
        <v>11234</v>
      </c>
      <c r="AM73" s="248">
        <f>AL73/DEFM_Région_Dépt!AG73</f>
        <v>0.13702506556077332</v>
      </c>
      <c r="AN73" s="249">
        <v>11443</v>
      </c>
      <c r="AO73" s="250">
        <f>AN73/DEFM_Région_Dépt!AH73</f>
        <v>0.13987800554964733</v>
      </c>
      <c r="AP73" s="247">
        <v>11614</v>
      </c>
      <c r="AQ73" s="248">
        <f>AP73/DEFM_Région_Dépt!AI73</f>
        <v>0.14249957056268558</v>
      </c>
      <c r="AR73" s="249">
        <v>11429</v>
      </c>
      <c r="AS73" s="250">
        <f>AR73/DEFM_Région_Dépt!AJ73</f>
        <v>0.14125920798932121</v>
      </c>
      <c r="AT73" s="247">
        <v>11469</v>
      </c>
      <c r="AU73" s="248">
        <f>AT73/DEFM_Région_Dépt!AK73</f>
        <v>0.14207142591697944</v>
      </c>
      <c r="AV73" s="249">
        <v>11473</v>
      </c>
      <c r="AW73" s="250">
        <f>AV73/DEFM_Région_Dépt!AL73</f>
        <v>0.14274516634732626</v>
      </c>
      <c r="AX73" s="247">
        <v>11352</v>
      </c>
      <c r="AY73" s="248">
        <f>AX73/DEFM_Région_Dépt!AM73</f>
        <v>0.13892526281007919</v>
      </c>
      <c r="AZ73" s="249">
        <v>11592</v>
      </c>
      <c r="BA73" s="250">
        <f>AZ73/DEFM_Région_Dépt!AN73</f>
        <v>0.13880639908037168</v>
      </c>
      <c r="BB73" s="247">
        <v>11721</v>
      </c>
      <c r="BC73" s="248">
        <f>BB73/DEFM_Région_Dépt!AO73</f>
        <v>0.1378308775973377</v>
      </c>
      <c r="BD73" s="249">
        <v>11874</v>
      </c>
      <c r="BE73" s="250">
        <f>BD73/DEFM_Région_Dépt!AP73</f>
        <v>0.13759139735107012</v>
      </c>
      <c r="BF73" s="247">
        <v>12067</v>
      </c>
      <c r="BG73" s="248">
        <f>BF73/DEFM_Région_Dépt!AQ73</f>
        <v>0.13833543505674653</v>
      </c>
      <c r="BH73" s="249">
        <v>11858</v>
      </c>
      <c r="BI73" s="250">
        <f>BH73/DEFM_Région_Dépt!AR73</f>
        <v>0.13672631676044644</v>
      </c>
      <c r="BJ73" s="247">
        <v>12565</v>
      </c>
      <c r="BK73" s="248">
        <f>BJ73/DEFM_Région_Dépt!AS73</f>
        <v>0.14049152466568271</v>
      </c>
      <c r="BL73" s="249">
        <v>12607</v>
      </c>
      <c r="BM73" s="250">
        <f>BL73/DEFM_Région_Dépt!AT73</f>
        <v>0.14046170644205272</v>
      </c>
      <c r="BN73" s="247">
        <v>12670</v>
      </c>
      <c r="BO73" s="248">
        <f>BN73/DEFM_Région_Dépt!AU73</f>
        <v>0.14121239815877756</v>
      </c>
      <c r="BP73" s="249">
        <v>12828</v>
      </c>
      <c r="BQ73" s="250">
        <f>BP73/DEFM_Région_Dépt!AV73</f>
        <v>0.14289851843600312</v>
      </c>
      <c r="BR73" s="247">
        <v>13023</v>
      </c>
      <c r="BS73" s="248">
        <f>BR73/DEFM_Région_Dépt!AW73</f>
        <v>0.14638834558575572</v>
      </c>
      <c r="BT73" s="249">
        <v>12676</v>
      </c>
      <c r="BU73" s="250">
        <f>BT73/DEFM_Région_Dépt!AX73</f>
        <v>0.14421096940807063</v>
      </c>
      <c r="BV73" s="247">
        <v>12987</v>
      </c>
      <c r="BW73" s="248">
        <f>BV73/DEFM_Région_Dépt!AY73</f>
        <v>0.14495875701800404</v>
      </c>
      <c r="BX73" s="249">
        <v>12728</v>
      </c>
      <c r="BY73" s="250">
        <f>BX73/DEFM_Région_Dépt!AZ73</f>
        <v>0.14163625033383781</v>
      </c>
      <c r="BZ73" s="247">
        <v>13201</v>
      </c>
      <c r="CA73" s="248">
        <f>BZ73/DEFM_Région_Dépt!BA73</f>
        <v>0.14210973916226197</v>
      </c>
      <c r="CB73" s="249">
        <v>13822</v>
      </c>
      <c r="CC73" s="250">
        <f>CB73/DEFM_Région_Dépt!BB73</f>
        <v>0.14583245410424139</v>
      </c>
      <c r="CD73" s="247">
        <v>13957</v>
      </c>
      <c r="CE73" s="248">
        <f>CD73/DEFM_Région_Dépt!BC73</f>
        <v>0.14805503399845124</v>
      </c>
      <c r="CF73" s="249">
        <v>13639</v>
      </c>
      <c r="CG73" s="250">
        <f>CF73/DEFM_Région_Dépt!BD73</f>
        <v>0.14466789707036637</v>
      </c>
      <c r="CH73" s="247">
        <v>14482</v>
      </c>
      <c r="CI73" s="248">
        <f>CH73/DEFM_Région_Dépt!BE73</f>
        <v>0.15044358106002367</v>
      </c>
      <c r="CJ73" s="249">
        <v>14343</v>
      </c>
      <c r="CK73" s="250">
        <f>CJ73/DEFM_Région_Dépt!BF73</f>
        <v>0.14933469379255773</v>
      </c>
      <c r="CL73" s="247">
        <v>13900</v>
      </c>
      <c r="CM73" s="248">
        <f>CL73/DEFM_Région_Dépt!BG73</f>
        <v>0.14457029340489042</v>
      </c>
      <c r="CN73" s="249">
        <v>14373</v>
      </c>
      <c r="CO73" s="250">
        <f>CN73/DEFM_Région_Dépt!BH73</f>
        <v>0.1494571999001747</v>
      </c>
      <c r="CP73" s="247">
        <v>14510</v>
      </c>
      <c r="CQ73" s="248">
        <f>CP73/DEFM_Région_Dépt!BI73</f>
        <v>0.15146295890353761</v>
      </c>
      <c r="CR73" s="249">
        <v>14511</v>
      </c>
      <c r="CS73" s="250">
        <f>CR73/DEFM_Région_Dépt!BJ73</f>
        <v>0.15190787751897408</v>
      </c>
      <c r="CT73" s="247">
        <v>14929</v>
      </c>
      <c r="CU73" s="248">
        <f>CT73/DEFM_Région_Dépt!BK73</f>
        <v>0.15425867181929964</v>
      </c>
      <c r="CV73" s="249">
        <v>14615</v>
      </c>
      <c r="CW73" s="250">
        <f>CV73/DEFM_Région_Dépt!BL73</f>
        <v>0.15029823118058414</v>
      </c>
      <c r="CX73" s="247">
        <v>15308</v>
      </c>
      <c r="CY73" s="248">
        <f>CX73/DEFM_Région_Dépt!BM73</f>
        <v>0.15238209002767325</v>
      </c>
      <c r="CZ73" s="249">
        <v>15606</v>
      </c>
      <c r="DA73" s="250">
        <f>CZ73/DEFM_Région_Dépt!BN73</f>
        <v>0.15379915245885484</v>
      </c>
      <c r="DB73" s="247">
        <v>15684</v>
      </c>
      <c r="DC73" s="248">
        <f>DB73/DEFM_Région_Dépt!BO73</f>
        <v>0.15490982359796932</v>
      </c>
      <c r="DD73" s="249">
        <v>15514</v>
      </c>
      <c r="DE73" s="250">
        <f>DD73/DEFM_Région_Dépt!BP73</f>
        <v>0.15332009052546275</v>
      </c>
      <c r="DF73" s="247">
        <v>16048</v>
      </c>
      <c r="DG73" s="248">
        <f>DF73/DEFM_Région_Dépt!BQ73</f>
        <v>0.15694098088113051</v>
      </c>
      <c r="DH73" s="249">
        <v>16104</v>
      </c>
      <c r="DI73" s="250">
        <f>DH73/DEFM_Région_Dépt!BR73</f>
        <v>0.1573839703683434</v>
      </c>
      <c r="DJ73" s="247">
        <v>16189</v>
      </c>
      <c r="DK73" s="248">
        <f>DJ73/DEFM_Région_Dépt!BS73</f>
        <v>0.15802780055444926</v>
      </c>
      <c r="DL73" s="249">
        <v>16394</v>
      </c>
      <c r="DM73" s="250">
        <f>DL73/DEFM_Région_Dépt!BT73</f>
        <v>0.15945919657620855</v>
      </c>
      <c r="DN73" s="247">
        <v>16568</v>
      </c>
      <c r="DO73" s="248">
        <f>DN73/DEFM_Région_Dépt!BU73</f>
        <v>0.16114066739936003</v>
      </c>
      <c r="DP73" s="249">
        <v>16440</v>
      </c>
      <c r="DQ73" s="250">
        <f>DP73/DEFM_Région_Dépt!BV73</f>
        <v>0.16105804555473915</v>
      </c>
      <c r="DR73" s="247">
        <v>15999</v>
      </c>
      <c r="DS73" s="248">
        <f>DR73/DEFM_Région_Dépt!BW73</f>
        <v>0.15560656311699428</v>
      </c>
      <c r="DT73" s="249">
        <v>15995</v>
      </c>
      <c r="DU73" s="250">
        <f>DT73/DEFM_Région_Dépt!BX73</f>
        <v>0.15402022147327876</v>
      </c>
      <c r="DV73" s="247">
        <v>16749</v>
      </c>
      <c r="DW73" s="248">
        <f>DV73/DEFM_Région_Dépt!BY73</f>
        <v>0.15777723350540715</v>
      </c>
      <c r="DX73" s="249">
        <v>16265</v>
      </c>
      <c r="DY73" s="250">
        <f>DX73/DEFM_Région_Dépt!BZ73</f>
        <v>0.15202355360314049</v>
      </c>
      <c r="DZ73" s="247">
        <v>16701</v>
      </c>
      <c r="EA73" s="248">
        <f>DZ73/DEFM_Région_Dépt!CA73</f>
        <v>0.15645697690758351</v>
      </c>
      <c r="EB73" s="249">
        <v>17297</v>
      </c>
      <c r="EC73" s="251">
        <f>EB73/DEFM_Région_Dépt!CB73</f>
        <v>0.16116318506233346</v>
      </c>
      <c r="ED73" s="252">
        <v>14549</v>
      </c>
      <c r="EE73" s="248">
        <f>ED73/DEFM_Région_Dépt!CC73</f>
        <v>0.13489657218621642</v>
      </c>
      <c r="EF73" s="249">
        <v>13911</v>
      </c>
      <c r="EG73" s="250">
        <f>EF73/DEFM_Région_Dépt!CD73</f>
        <v>0.12989644514580784</v>
      </c>
      <c r="EH73" s="247">
        <v>13661</v>
      </c>
      <c r="EI73" s="248">
        <f>EH73/DEFM_Région_Dépt!CE73</f>
        <v>0.12862011825405792</v>
      </c>
      <c r="EJ73" s="249">
        <v>13351</v>
      </c>
      <c r="EK73" s="250">
        <f>EJ73/DEFM_Région_Dépt!CF73</f>
        <v>0.12797875807595713</v>
      </c>
      <c r="EL73" s="247">
        <v>13234</v>
      </c>
      <c r="EM73" s="248">
        <f>EL73/DEFM_Région_Dépt!CG73</f>
        <v>0.12713264678758068</v>
      </c>
      <c r="EN73" s="249">
        <v>12964</v>
      </c>
      <c r="EO73" s="250">
        <f>EN73/DEFM_Région_Dépt!CH73</f>
        <v>0.12540628385698807</v>
      </c>
      <c r="EP73" s="247">
        <v>12501</v>
      </c>
      <c r="EQ73" s="248">
        <f>EP73/DEFM_Région_Dépt!CI73</f>
        <v>0.12061363307443677</v>
      </c>
      <c r="ER73" s="249">
        <v>12758</v>
      </c>
      <c r="ES73" s="250">
        <f>ER73/DEFM_Région_Dépt!CJ73</f>
        <v>0.12029607279241902</v>
      </c>
      <c r="ET73" s="247">
        <v>12942</v>
      </c>
      <c r="EU73" s="248">
        <f>ET73/DEFM_Région_Dépt!CK73</f>
        <v>0.12084033613445379</v>
      </c>
      <c r="EV73" s="249">
        <v>13104</v>
      </c>
      <c r="EW73" s="250">
        <f>EV73/DEFM_Région_Dépt!CL73</f>
        <v>0.12231525300327629</v>
      </c>
      <c r="EX73" s="247">
        <v>13270</v>
      </c>
      <c r="EY73" s="248">
        <f>EX73/DEFM_Région_Dépt!CM73</f>
        <v>0.12381156756454156</v>
      </c>
      <c r="EZ73" s="249">
        <v>13403</v>
      </c>
      <c r="FA73" s="250">
        <f>EZ73/DEFM_Région_Dépt!CN73</f>
        <v>0.12549977995636583</v>
      </c>
      <c r="FB73" s="247">
        <v>13583</v>
      </c>
      <c r="FC73" s="248">
        <f>FB73/DEFM_Région_Dépt!CO73</f>
        <v>0.12607670602212817</v>
      </c>
      <c r="FD73" s="249">
        <v>13492</v>
      </c>
      <c r="FE73" s="250">
        <f>FD73/DEFM_Région_Dépt!CP73</f>
        <v>0.12586995055508909</v>
      </c>
      <c r="FF73" s="247">
        <v>13268</v>
      </c>
      <c r="FG73" s="248">
        <f>FF73/DEFM_Région_Dépt!CQ73</f>
        <v>0.12454707594104947</v>
      </c>
      <c r="FH73" s="249">
        <v>13030</v>
      </c>
      <c r="FI73" s="250">
        <f>FH73/DEFM_Région_Dépt!CR73</f>
        <v>0.12325242626610416</v>
      </c>
      <c r="FJ73" s="247">
        <v>13346</v>
      </c>
      <c r="FK73" s="248">
        <f>FJ73/DEFM_Région_Dépt!CS73</f>
        <v>0.12602931177759311</v>
      </c>
      <c r="FL73" s="249">
        <v>13085</v>
      </c>
      <c r="FM73" s="250">
        <f>FL73/DEFM_Région_Dépt!CT73</f>
        <v>0.12442707441851619</v>
      </c>
      <c r="FN73" s="247">
        <v>13114</v>
      </c>
      <c r="FO73" s="248">
        <f>FN73/DEFM_Région_Dépt!CU73</f>
        <v>0.1227167240604881</v>
      </c>
      <c r="FP73" s="253">
        <v>12872</v>
      </c>
      <c r="FQ73" s="254">
        <f>FP73/DEFM_Région_Dépt!CV73</f>
        <v>0.11875853415507252</v>
      </c>
      <c r="FR73" s="247">
        <v>12966</v>
      </c>
      <c r="FS73" s="248">
        <f>FR73/DEFM_Région_Dépt!CW73</f>
        <v>0.11808958268820925</v>
      </c>
      <c r="FT73" s="253">
        <v>13165</v>
      </c>
      <c r="FU73" s="254">
        <f>FT73/DEFM_Région_Dépt!CX73</f>
        <v>0.11927627883378332</v>
      </c>
      <c r="FV73" s="247">
        <v>13540</v>
      </c>
      <c r="FW73" s="248">
        <f>FV73/DEFM_Région_Dépt!CY73</f>
        <v>0.12294226072112809</v>
      </c>
      <c r="FX73" s="255">
        <v>13513</v>
      </c>
      <c r="FY73" s="256">
        <f>FX73/DEFM_Région_Dépt!CZ73</f>
        <v>0.12340301178963134</v>
      </c>
      <c r="FZ73" s="450">
        <v>13678</v>
      </c>
      <c r="GA73" s="420">
        <f>FZ73/DEFM_Région_Dépt!DA73</f>
        <v>0.12376040535649656</v>
      </c>
      <c r="GB73" s="452">
        <v>13611</v>
      </c>
      <c r="GC73" s="420">
        <f>GB73/DEFM_Région_Dépt!DB73</f>
        <v>0.12409171719013538</v>
      </c>
      <c r="GD73" s="452">
        <v>13851</v>
      </c>
      <c r="GE73" s="420">
        <f>GD73/DEFM_Région_Dépt!DC73</f>
        <v>0.12721461438844955</v>
      </c>
      <c r="GF73" s="452">
        <v>13763</v>
      </c>
      <c r="GG73" s="420">
        <f>GF73/DEFM_Région_Dépt!DD73</f>
        <v>0.12770241431142948</v>
      </c>
      <c r="GH73" s="452">
        <v>13911</v>
      </c>
      <c r="GI73" s="420">
        <f>GH73/DEFM_Région_Dépt!DE73</f>
        <v>0.12905290696056329</v>
      </c>
      <c r="GJ73" s="452">
        <v>13790</v>
      </c>
      <c r="GK73" s="420">
        <f>GJ73/DEFM_Région_Dépt!DF73</f>
        <v>0.12959673705677258</v>
      </c>
      <c r="GL73" s="452">
        <v>13683</v>
      </c>
      <c r="GM73" s="420">
        <f>GL73/DEFM_Région_Dépt!DG73</f>
        <v>0.12733939489823456</v>
      </c>
      <c r="GN73" s="452">
        <v>13581</v>
      </c>
      <c r="GO73" s="420">
        <f>GN73/DEFM_Région_Dépt!DH73</f>
        <v>0.12479095837544794</v>
      </c>
      <c r="GP73" s="452">
        <v>13649</v>
      </c>
      <c r="GQ73" s="420">
        <f>GP73/DEFM_Région_Dépt!DI73</f>
        <v>0.12405362417632357</v>
      </c>
      <c r="GR73" s="452">
        <v>14068</v>
      </c>
      <c r="GS73" s="420">
        <f>GR73/DEFM_Région_Dépt!DJ73</f>
        <v>0.12739637950863467</v>
      </c>
      <c r="GT73" s="452">
        <v>14109</v>
      </c>
      <c r="GU73" s="420">
        <f>GT73/DEFM_Région_Dépt!DK73</f>
        <v>0.12954138548409311</v>
      </c>
      <c r="GV73" s="497">
        <v>13940</v>
      </c>
      <c r="GW73" s="498">
        <f>GV73/DEFM_Région_Dépt!DL73</f>
        <v>0.12881763156678833</v>
      </c>
      <c r="GX73" s="450">
        <v>14094</v>
      </c>
      <c r="GY73" s="420">
        <f>GX73/DEFM_Région_Dépt!DM73</f>
        <v>0.12872643577378343</v>
      </c>
      <c r="GZ73" s="452">
        <v>14003</v>
      </c>
      <c r="HA73" s="420">
        <f>GZ73/DEFM_Région_Dépt!DN73</f>
        <v>0.12920638142779373</v>
      </c>
      <c r="HB73" s="452">
        <v>14051</v>
      </c>
      <c r="HC73" s="420">
        <f>HB73/DEFM_Région_Dépt!DO73</f>
        <v>0.13066929536598748</v>
      </c>
      <c r="HD73" s="452">
        <v>13821</v>
      </c>
      <c r="HE73" s="420">
        <f>HD73/DEFM_Région_Dépt!DP73</f>
        <v>0.13001759155605311</v>
      </c>
      <c r="HF73" s="452">
        <v>13892</v>
      </c>
      <c r="HG73" s="420">
        <f>HF73/DEFM_Région_Dépt!DQ73</f>
        <v>0.13149450528647288</v>
      </c>
      <c r="HH73" s="452">
        <v>13643</v>
      </c>
      <c r="HI73" s="420">
        <f>HH73/DEFM_Région_Dépt!DR73</f>
        <v>0.13003364500233514</v>
      </c>
      <c r="HJ73" s="452">
        <v>13549</v>
      </c>
      <c r="HK73" s="420">
        <f>HJ73/DEFM_Région_Dépt!DS73</f>
        <v>0.12765095486192896</v>
      </c>
      <c r="HL73" s="452">
        <v>13567</v>
      </c>
      <c r="HM73" s="420">
        <f>HL73/DEFM_Région_Dépt!DT73</f>
        <v>0.12660743948188655</v>
      </c>
      <c r="HN73" s="452">
        <v>13719</v>
      </c>
      <c r="HO73" s="420">
        <f>HN73/DEFM_Région_Dépt!DU73</f>
        <v>0.12673206961534197</v>
      </c>
      <c r="HP73" s="452">
        <v>13721</v>
      </c>
      <c r="HQ73" s="420">
        <f>HP73/DEFM_Région_Dépt!DV73</f>
        <v>0.12650047019342467</v>
      </c>
      <c r="HR73" s="452">
        <v>13643</v>
      </c>
      <c r="HS73" s="420">
        <f>HR73/DEFM_Région_Dépt!DW73</f>
        <v>0.12822006898301738</v>
      </c>
      <c r="HT73" s="452">
        <v>13579</v>
      </c>
      <c r="HU73" s="455">
        <f>HT73/DEFM_Région_Dépt!DX73</f>
        <v>0.1276809809028594</v>
      </c>
      <c r="HV73" s="450">
        <v>13862</v>
      </c>
      <c r="HW73" s="420">
        <f>HV73/DEFM_Région_Dépt!DY73</f>
        <v>0.12960469725868581</v>
      </c>
      <c r="HX73" s="452">
        <v>13653</v>
      </c>
      <c r="HY73" s="420">
        <f>HX73/DEFM_Région_Dépt!DZ73</f>
        <v>0.12881403906028871</v>
      </c>
      <c r="HZ73" s="452">
        <v>13916</v>
      </c>
      <c r="IA73" s="420">
        <f>HZ73/DEFM_Région_Dépt!EA73</f>
        <v>0.12871598497881864</v>
      </c>
      <c r="IB73" s="452">
        <v>14978</v>
      </c>
      <c r="IC73" s="420">
        <f>IB73/DEFM_Région_Dépt!EB73</f>
        <v>0.1343077474892396</v>
      </c>
      <c r="ID73" s="452">
        <v>15483</v>
      </c>
      <c r="IE73" s="420">
        <f>ID73/DEFM_Région_Dépt!EC73</f>
        <v>0.13773930681090313</v>
      </c>
      <c r="IF73" s="452">
        <v>15593</v>
      </c>
      <c r="IG73" s="420">
        <f>IF73/DEFM_Région_Dépt!ED73</f>
        <v>0.13817456801063357</v>
      </c>
      <c r="IH73" s="452">
        <v>16147</v>
      </c>
      <c r="II73" s="420">
        <f>IH73/DEFM_Région_Dépt!EE73</f>
        <v>0.14121546574779392</v>
      </c>
      <c r="IJ73" s="452">
        <v>16447</v>
      </c>
      <c r="IK73" s="420">
        <f>IJ73/DEFM_Région_Dépt!EF73</f>
        <v>0.14150147979902264</v>
      </c>
      <c r="IL73" s="452"/>
      <c r="IM73" s="420" t="e">
        <f>IL73/DEFM_Région_Dépt!EG73</f>
        <v>#DIV/0!</v>
      </c>
      <c r="IN73" s="452"/>
      <c r="IO73" s="420" t="e">
        <f>IN73/DEFM_Région_Dépt!EH73</f>
        <v>#DIV/0!</v>
      </c>
      <c r="IP73" s="452"/>
      <c r="IQ73" s="420" t="e">
        <f>IP73/DEFM_Région_Dépt!EI73</f>
        <v>#DIV/0!</v>
      </c>
      <c r="IR73" s="452"/>
      <c r="IS73" s="455" t="e">
        <f>IR73/DEFM_Région_Dépt!EJ73</f>
        <v>#DIV/0!</v>
      </c>
    </row>
    <row r="74" spans="1:253" s="209" customFormat="1" ht="11.5" customHeight="1" x14ac:dyDescent="0.35">
      <c r="A74" s="246" t="s">
        <v>83</v>
      </c>
      <c r="B74" s="247">
        <v>8479</v>
      </c>
      <c r="C74" s="248">
        <f>B74/DEFM_Région_Dépt!O74</f>
        <v>0.11682925485008819</v>
      </c>
      <c r="D74" s="249">
        <v>8675</v>
      </c>
      <c r="E74" s="250">
        <f>D74/DEFM_Région_Dépt!P74</f>
        <v>0.11628062838453702</v>
      </c>
      <c r="F74" s="247">
        <v>8699</v>
      </c>
      <c r="G74" s="248">
        <f>F74/DEFM_Région_Dépt!Q74</f>
        <v>0.11321515956062263</v>
      </c>
      <c r="H74" s="249">
        <v>8900</v>
      </c>
      <c r="I74" s="250">
        <f>H74/DEFM_Région_Dépt!R74</f>
        <v>0.11577838196459003</v>
      </c>
      <c r="J74" s="247">
        <v>9025</v>
      </c>
      <c r="K74" s="248">
        <f>J74/DEFM_Région_Dépt!S74</f>
        <v>0.11741823007467929</v>
      </c>
      <c r="L74" s="249">
        <v>9046</v>
      </c>
      <c r="M74" s="250">
        <f>L74/DEFM_Région_Dépt!T74</f>
        <v>0.11791235433666154</v>
      </c>
      <c r="N74" s="247">
        <v>9356</v>
      </c>
      <c r="O74" s="248">
        <f>N74/DEFM_Région_Dépt!U74</f>
        <v>0.1210411922997309</v>
      </c>
      <c r="P74" s="249">
        <v>9388</v>
      </c>
      <c r="Q74" s="250">
        <f>P74/DEFM_Région_Dépt!V74</f>
        <v>0.12138765693893119</v>
      </c>
      <c r="R74" s="247">
        <v>9402</v>
      </c>
      <c r="S74" s="248">
        <f>R74/DEFM_Région_Dépt!W74</f>
        <v>0.12217212209415648</v>
      </c>
      <c r="T74" s="249">
        <v>9374</v>
      </c>
      <c r="U74" s="250">
        <f>T74/DEFM_Région_Dépt!X74</f>
        <v>0.12341193043432469</v>
      </c>
      <c r="V74" s="247">
        <v>9609</v>
      </c>
      <c r="W74" s="248">
        <f>V74/DEFM_Région_Dépt!Y74</f>
        <v>0.12642090306283549</v>
      </c>
      <c r="X74" s="249">
        <v>9130</v>
      </c>
      <c r="Y74" s="250">
        <f>X74/DEFM_Région_Dépt!Z74</f>
        <v>0.121943075423061</v>
      </c>
      <c r="Z74" s="247">
        <v>9017</v>
      </c>
      <c r="AA74" s="248">
        <f>Z74/DEFM_Région_Dépt!AA74</f>
        <v>0.1199005372054678</v>
      </c>
      <c r="AB74" s="249">
        <v>9136</v>
      </c>
      <c r="AC74" s="250">
        <f>AB74/DEFM_Région_Dépt!AB74</f>
        <v>0.11880673099430414</v>
      </c>
      <c r="AD74" s="247">
        <v>9364</v>
      </c>
      <c r="AE74" s="248">
        <f>AD74/DEFM_Région_Dépt!AC74</f>
        <v>0.11829654989451344</v>
      </c>
      <c r="AF74" s="249">
        <v>9517</v>
      </c>
      <c r="AG74" s="250">
        <f>AF74/DEFM_Région_Dépt!AD74</f>
        <v>0.11954228005828267</v>
      </c>
      <c r="AH74" s="247">
        <v>9614</v>
      </c>
      <c r="AI74" s="248">
        <f>AH74/DEFM_Région_Dépt!AE74</f>
        <v>0.12026369447467507</v>
      </c>
      <c r="AJ74" s="249">
        <v>9363</v>
      </c>
      <c r="AK74" s="250">
        <f>AJ74/DEFM_Région_Dépt!AF74</f>
        <v>0.1169892419377007</v>
      </c>
      <c r="AL74" s="247">
        <v>10215</v>
      </c>
      <c r="AM74" s="248">
        <f>AL74/DEFM_Région_Dépt!AG74</f>
        <v>0.12606908808175052</v>
      </c>
      <c r="AN74" s="249">
        <v>10314</v>
      </c>
      <c r="AO74" s="250">
        <f>AN74/DEFM_Région_Dépt!AH74</f>
        <v>0.12770699453957876</v>
      </c>
      <c r="AP74" s="247">
        <v>10657</v>
      </c>
      <c r="AQ74" s="248">
        <f>AP74/DEFM_Région_Dépt!AI74</f>
        <v>0.13225858495600482</v>
      </c>
      <c r="AR74" s="249">
        <v>10423</v>
      </c>
      <c r="AS74" s="250">
        <f>AR74/DEFM_Région_Dépt!AJ74</f>
        <v>0.13036571943165901</v>
      </c>
      <c r="AT74" s="247">
        <v>10394</v>
      </c>
      <c r="AU74" s="248">
        <f>AT74/DEFM_Région_Dépt!AK74</f>
        <v>0.1309430824661745</v>
      </c>
      <c r="AV74" s="249">
        <v>10286</v>
      </c>
      <c r="AW74" s="250">
        <f>AV74/DEFM_Région_Dépt!AL74</f>
        <v>0.12972632109976037</v>
      </c>
      <c r="AX74" s="247">
        <v>10157</v>
      </c>
      <c r="AY74" s="248">
        <f>AX74/DEFM_Région_Dépt!AM74</f>
        <v>0.12654490182398087</v>
      </c>
      <c r="AZ74" s="249">
        <v>10640</v>
      </c>
      <c r="BA74" s="250">
        <f>AZ74/DEFM_Région_Dépt!AN74</f>
        <v>0.12933497027969904</v>
      </c>
      <c r="BB74" s="247">
        <v>10625</v>
      </c>
      <c r="BC74" s="248">
        <f>BB74/DEFM_Région_Dépt!AO74</f>
        <v>0.12604394040049349</v>
      </c>
      <c r="BD74" s="249">
        <v>10806</v>
      </c>
      <c r="BE74" s="250">
        <f>BD74/DEFM_Région_Dépt!AP74</f>
        <v>0.1261233922360466</v>
      </c>
      <c r="BF74" s="247">
        <v>11122</v>
      </c>
      <c r="BG74" s="248">
        <f>BF74/DEFM_Région_Dépt!AQ74</f>
        <v>0.12872983170906735</v>
      </c>
      <c r="BH74" s="249">
        <v>10888</v>
      </c>
      <c r="BI74" s="250">
        <f>BH74/DEFM_Région_Dépt!AR74</f>
        <v>0.12645026421229894</v>
      </c>
      <c r="BJ74" s="247">
        <v>11713</v>
      </c>
      <c r="BK74" s="248">
        <f>BJ74/DEFM_Région_Dépt!AS74</f>
        <v>0.13229497272326823</v>
      </c>
      <c r="BL74" s="249">
        <v>11956</v>
      </c>
      <c r="BM74" s="250">
        <f>BL74/DEFM_Région_Dépt!AT74</f>
        <v>0.13499689493592276</v>
      </c>
      <c r="BN74" s="247">
        <v>12139</v>
      </c>
      <c r="BO74" s="248">
        <f>BN74/DEFM_Région_Dépt!AU74</f>
        <v>0.13774751773049645</v>
      </c>
      <c r="BP74" s="249">
        <v>12458</v>
      </c>
      <c r="BQ74" s="250">
        <f>BP74/DEFM_Région_Dépt!AV74</f>
        <v>0.14124076005623329</v>
      </c>
      <c r="BR74" s="247">
        <v>12474</v>
      </c>
      <c r="BS74" s="248">
        <f>BR74/DEFM_Région_Dépt!AW74</f>
        <v>0.14318346170181018</v>
      </c>
      <c r="BT74" s="249">
        <v>12229</v>
      </c>
      <c r="BU74" s="250">
        <f>BT74/DEFM_Région_Dépt!AX74</f>
        <v>0.14221751872354282</v>
      </c>
      <c r="BV74" s="247">
        <v>12435</v>
      </c>
      <c r="BW74" s="248">
        <f>BV74/DEFM_Région_Dépt!AY74</f>
        <v>0.14221505523914088</v>
      </c>
      <c r="BX74" s="249">
        <v>12070</v>
      </c>
      <c r="BY74" s="250">
        <f>BX74/DEFM_Région_Dépt!AZ74</f>
        <v>0.13776808848203992</v>
      </c>
      <c r="BZ74" s="247">
        <v>12493</v>
      </c>
      <c r="CA74" s="248">
        <f>BZ74/DEFM_Région_Dépt!BA74</f>
        <v>0.1378477087907844</v>
      </c>
      <c r="CB74" s="249">
        <v>12856</v>
      </c>
      <c r="CC74" s="250">
        <f>CB74/DEFM_Région_Dépt!BB74</f>
        <v>0.13977711334601794</v>
      </c>
      <c r="CD74" s="247">
        <v>12926</v>
      </c>
      <c r="CE74" s="248">
        <f>CD74/DEFM_Région_Dépt!BC74</f>
        <v>0.1405809868728724</v>
      </c>
      <c r="CF74" s="249">
        <v>12993</v>
      </c>
      <c r="CG74" s="250">
        <f>CF74/DEFM_Région_Dépt!BD74</f>
        <v>0.14134656179628602</v>
      </c>
      <c r="CH74" s="247">
        <v>13489</v>
      </c>
      <c r="CI74" s="248">
        <f>CH74/DEFM_Région_Dépt!BE74</f>
        <v>0.14396559084699453</v>
      </c>
      <c r="CJ74" s="249">
        <v>13314</v>
      </c>
      <c r="CK74" s="250">
        <f>CJ74/DEFM_Région_Dépt!BF74</f>
        <v>0.142952241882838</v>
      </c>
      <c r="CL74" s="247">
        <v>13375</v>
      </c>
      <c r="CM74" s="248">
        <f>CL74/DEFM_Région_Dépt!BG74</f>
        <v>0.14373992477162817</v>
      </c>
      <c r="CN74" s="249">
        <v>13498</v>
      </c>
      <c r="CO74" s="250">
        <f>CN74/DEFM_Région_Dépt!BH74</f>
        <v>0.14546512630399172</v>
      </c>
      <c r="CP74" s="247">
        <v>13909</v>
      </c>
      <c r="CQ74" s="248">
        <f>CP74/DEFM_Région_Dépt!BI74</f>
        <v>0.15073585191928388</v>
      </c>
      <c r="CR74" s="249">
        <v>13979</v>
      </c>
      <c r="CS74" s="250">
        <f>CR74/DEFM_Région_Dépt!BJ74</f>
        <v>0.15205142707970762</v>
      </c>
      <c r="CT74" s="247">
        <v>13958</v>
      </c>
      <c r="CU74" s="248">
        <f>CT74/DEFM_Région_Dépt!BK74</f>
        <v>0.14958098463253103</v>
      </c>
      <c r="CV74" s="249">
        <v>13764</v>
      </c>
      <c r="CW74" s="250">
        <f>CV74/DEFM_Région_Dépt!BL74</f>
        <v>0.14654869517999169</v>
      </c>
      <c r="CX74" s="247">
        <v>14218</v>
      </c>
      <c r="CY74" s="248">
        <f>CX74/DEFM_Région_Dépt!BM74</f>
        <v>0.14656523173346528</v>
      </c>
      <c r="CZ74" s="249">
        <v>14519</v>
      </c>
      <c r="DA74" s="250">
        <f>CZ74/DEFM_Région_Dépt!BN74</f>
        <v>0.14804429398809038</v>
      </c>
      <c r="DB74" s="247">
        <v>14619</v>
      </c>
      <c r="DC74" s="248">
        <f>DB74/DEFM_Région_Dépt!BO74</f>
        <v>0.14972654089596263</v>
      </c>
      <c r="DD74" s="249">
        <v>14553</v>
      </c>
      <c r="DE74" s="250">
        <f>DD74/DEFM_Région_Dépt!BP74</f>
        <v>0.14860159496798833</v>
      </c>
      <c r="DF74" s="247">
        <v>15040</v>
      </c>
      <c r="DG74" s="248">
        <f>DF74/DEFM_Région_Dépt!BQ74</f>
        <v>0.15152736358507293</v>
      </c>
      <c r="DH74" s="249">
        <v>15113</v>
      </c>
      <c r="DI74" s="250">
        <f>DH74/DEFM_Région_Dépt!BR74</f>
        <v>0.15248405843893778</v>
      </c>
      <c r="DJ74" s="247">
        <v>15371</v>
      </c>
      <c r="DK74" s="248">
        <f>DJ74/DEFM_Région_Dépt!BS74</f>
        <v>0.15511691037712047</v>
      </c>
      <c r="DL74" s="249">
        <v>15189</v>
      </c>
      <c r="DM74" s="250">
        <f>DL74/DEFM_Région_Dépt!BT74</f>
        <v>0.15367260218535006</v>
      </c>
      <c r="DN74" s="247">
        <v>15589</v>
      </c>
      <c r="DO74" s="248">
        <f>DN74/DEFM_Région_Dépt!BU74</f>
        <v>0.15809703460305871</v>
      </c>
      <c r="DP74" s="249">
        <v>15522</v>
      </c>
      <c r="DQ74" s="250">
        <f>DP74/DEFM_Région_Dépt!BV74</f>
        <v>0.15902059215244341</v>
      </c>
      <c r="DR74" s="247">
        <v>14879</v>
      </c>
      <c r="DS74" s="248">
        <f>DR74/DEFM_Région_Dépt!BW74</f>
        <v>0.15141554556001058</v>
      </c>
      <c r="DT74" s="249">
        <v>15292</v>
      </c>
      <c r="DU74" s="250">
        <f>DT74/DEFM_Région_Dépt!BX74</f>
        <v>0.15342630681248118</v>
      </c>
      <c r="DV74" s="247">
        <v>15647</v>
      </c>
      <c r="DW74" s="248">
        <f>DV74/DEFM_Région_Dépt!BY74</f>
        <v>0.15348020559500922</v>
      </c>
      <c r="DX74" s="249">
        <v>15784</v>
      </c>
      <c r="DY74" s="250">
        <f>DX74/DEFM_Région_Dépt!BZ74</f>
        <v>0.15312527284897992</v>
      </c>
      <c r="DZ74" s="247">
        <v>16312</v>
      </c>
      <c r="EA74" s="248">
        <f>DZ74/DEFM_Région_Dépt!CA74</f>
        <v>0.15856752631937085</v>
      </c>
      <c r="EB74" s="249">
        <v>16117</v>
      </c>
      <c r="EC74" s="251">
        <f>EB74/DEFM_Région_Dépt!CB74</f>
        <v>0.15652739739331431</v>
      </c>
      <c r="ED74" s="252">
        <v>13281</v>
      </c>
      <c r="EE74" s="248">
        <f>ED74/DEFM_Région_Dépt!CC74</f>
        <v>0.12856603517874948</v>
      </c>
      <c r="EF74" s="249">
        <v>13209</v>
      </c>
      <c r="EG74" s="250">
        <f>EF74/DEFM_Région_Dépt!CD74</f>
        <v>0.12858728242669679</v>
      </c>
      <c r="EH74" s="247">
        <v>13362</v>
      </c>
      <c r="EI74" s="248">
        <f>EH74/DEFM_Région_Dépt!CE74</f>
        <v>0.13000583771161706</v>
      </c>
      <c r="EJ74" s="249">
        <v>13084</v>
      </c>
      <c r="EK74" s="250">
        <f>EJ74/DEFM_Région_Dépt!CF74</f>
        <v>0.13024218835544848</v>
      </c>
      <c r="EL74" s="247">
        <v>12977</v>
      </c>
      <c r="EM74" s="248">
        <f>EL74/DEFM_Région_Dépt!CG74</f>
        <v>0.12953941983269779</v>
      </c>
      <c r="EN74" s="249">
        <v>12813</v>
      </c>
      <c r="EO74" s="250">
        <f>EN74/DEFM_Région_Dépt!CH74</f>
        <v>0.12864070359326527</v>
      </c>
      <c r="EP74" s="247">
        <v>12348</v>
      </c>
      <c r="EQ74" s="248">
        <f>EP74/DEFM_Région_Dépt!CI74</f>
        <v>0.12436422967297485</v>
      </c>
      <c r="ER74" s="249">
        <v>12434</v>
      </c>
      <c r="ES74" s="250">
        <f>ER74/DEFM_Région_Dépt!CJ74</f>
        <v>0.12224232175862204</v>
      </c>
      <c r="ET74" s="247">
        <v>12673</v>
      </c>
      <c r="EU74" s="248">
        <f>ET74/DEFM_Région_Dépt!CK74</f>
        <v>0.12351129563573281</v>
      </c>
      <c r="EV74" s="249">
        <v>12573</v>
      </c>
      <c r="EW74" s="250">
        <f>EV74/DEFM_Région_Dépt!CL74</f>
        <v>0.12317172330691536</v>
      </c>
      <c r="EX74" s="247">
        <v>12728</v>
      </c>
      <c r="EY74" s="248">
        <f>EX74/DEFM_Région_Dépt!CM74</f>
        <v>0.1247794204148857</v>
      </c>
      <c r="EZ74" s="249">
        <v>12532</v>
      </c>
      <c r="FA74" s="250">
        <f>EZ74/DEFM_Région_Dépt!CN74</f>
        <v>0.12242106908408877</v>
      </c>
      <c r="FB74" s="247">
        <v>13045</v>
      </c>
      <c r="FC74" s="248">
        <f>FB74/DEFM_Région_Dépt!CO74</f>
        <v>0.12599603998647801</v>
      </c>
      <c r="FD74" s="249">
        <v>13056</v>
      </c>
      <c r="FE74" s="250">
        <f>FD74/DEFM_Région_Dépt!CP74</f>
        <v>0.12589435519642064</v>
      </c>
      <c r="FF74" s="247">
        <v>12930</v>
      </c>
      <c r="FG74" s="248">
        <f>FF74/DEFM_Région_Dépt!CQ74</f>
        <v>0.12529555409124385</v>
      </c>
      <c r="FH74" s="249">
        <v>12705</v>
      </c>
      <c r="FI74" s="250">
        <f>FH74/DEFM_Région_Dépt!CR74</f>
        <v>0.12412317552120987</v>
      </c>
      <c r="FJ74" s="247">
        <v>12904</v>
      </c>
      <c r="FK74" s="248">
        <f>FJ74/DEFM_Région_Dépt!CS74</f>
        <v>0.12658923245958248</v>
      </c>
      <c r="FL74" s="249">
        <v>12683</v>
      </c>
      <c r="FM74" s="250">
        <f>FL74/DEFM_Région_Dépt!CT74</f>
        <v>0.12548480291277506</v>
      </c>
      <c r="FN74" s="247">
        <v>12785</v>
      </c>
      <c r="FO74" s="248">
        <f>FN74/DEFM_Région_Dépt!CU74</f>
        <v>0.12472318963582975</v>
      </c>
      <c r="FP74" s="253">
        <v>12723</v>
      </c>
      <c r="FQ74" s="254">
        <f>FP74/DEFM_Région_Dépt!CV74</f>
        <v>0.12190401364389809</v>
      </c>
      <c r="FR74" s="247">
        <v>12829</v>
      </c>
      <c r="FS74" s="248">
        <f>FR74/DEFM_Région_Dépt!CW74</f>
        <v>0.12187220945034484</v>
      </c>
      <c r="FT74" s="253">
        <v>13059</v>
      </c>
      <c r="FU74" s="254">
        <f>FT74/DEFM_Région_Dépt!CX74</f>
        <v>0.12293368979929963</v>
      </c>
      <c r="FV74" s="247">
        <v>13256</v>
      </c>
      <c r="FW74" s="248">
        <f>FV74/DEFM_Région_Dépt!CY74</f>
        <v>0.12513924289625225</v>
      </c>
      <c r="FX74" s="255">
        <v>13128</v>
      </c>
      <c r="FY74" s="256">
        <f>FX74/DEFM_Région_Dépt!CZ74</f>
        <v>0.12455998861426064</v>
      </c>
      <c r="FZ74" s="450">
        <v>13543</v>
      </c>
      <c r="GA74" s="420">
        <f>FZ74/DEFM_Région_Dépt!DA74</f>
        <v>0.12733768981242066</v>
      </c>
      <c r="GB74" s="452">
        <v>13398</v>
      </c>
      <c r="GC74" s="420">
        <f>GB74/DEFM_Région_Dépt!DB74</f>
        <v>0.1269735969218522</v>
      </c>
      <c r="GD74" s="452">
        <v>13699</v>
      </c>
      <c r="GE74" s="420">
        <f>GD74/DEFM_Région_Dépt!DC74</f>
        <v>0.13064833005893908</v>
      </c>
      <c r="GF74" s="452">
        <v>13537</v>
      </c>
      <c r="GG74" s="420">
        <f>GF74/DEFM_Région_Dépt!DD74</f>
        <v>0.13024110527429814</v>
      </c>
      <c r="GH74" s="452">
        <v>13732</v>
      </c>
      <c r="GI74" s="420">
        <f>GH74/DEFM_Région_Dépt!DE74</f>
        <v>0.13135390560731572</v>
      </c>
      <c r="GJ74" s="452">
        <v>13804</v>
      </c>
      <c r="GK74" s="420">
        <f>GJ74/DEFM_Région_Dépt!DF74</f>
        <v>0.13390111648931527</v>
      </c>
      <c r="GL74" s="452">
        <v>13472</v>
      </c>
      <c r="GM74" s="420">
        <f>GL74/DEFM_Région_Dépt!DG74</f>
        <v>0.12984309341146535</v>
      </c>
      <c r="GN74" s="452">
        <v>13338</v>
      </c>
      <c r="GO74" s="420">
        <f>GN74/DEFM_Région_Dépt!DH74</f>
        <v>0.12695602512849799</v>
      </c>
      <c r="GP74" s="452">
        <v>13297</v>
      </c>
      <c r="GQ74" s="420">
        <f>GP74/DEFM_Région_Dépt!DI74</f>
        <v>0.12527911512262221</v>
      </c>
      <c r="GR74" s="452">
        <v>13879</v>
      </c>
      <c r="GS74" s="420">
        <f>GR74/DEFM_Région_Dépt!DJ74</f>
        <v>0.13009448464624498</v>
      </c>
      <c r="GT74" s="452">
        <v>13954</v>
      </c>
      <c r="GU74" s="420">
        <f>GT74/DEFM_Région_Dépt!DK74</f>
        <v>0.13220400003789709</v>
      </c>
      <c r="GV74" s="497">
        <v>13798</v>
      </c>
      <c r="GW74" s="498">
        <f>GV74/DEFM_Région_Dépt!DL74</f>
        <v>0.13134697762970013</v>
      </c>
      <c r="GX74" s="450">
        <v>13961</v>
      </c>
      <c r="GY74" s="420">
        <f>GX74/DEFM_Région_Dépt!DM74</f>
        <v>0.1316131830008673</v>
      </c>
      <c r="GZ74" s="452">
        <v>13896</v>
      </c>
      <c r="HA74" s="420">
        <f>GZ74/DEFM_Région_Dépt!DN74</f>
        <v>0.13182434804056425</v>
      </c>
      <c r="HB74" s="452">
        <v>13894</v>
      </c>
      <c r="HC74" s="420">
        <f>HB74/DEFM_Région_Dépt!DO74</f>
        <v>0.13285014916239576</v>
      </c>
      <c r="HD74" s="452">
        <v>13759</v>
      </c>
      <c r="HE74" s="420">
        <f>HD74/DEFM_Région_Dépt!DP74</f>
        <v>0.1330966568642625</v>
      </c>
      <c r="HF74" s="452">
        <v>13638</v>
      </c>
      <c r="HG74" s="420">
        <f>HF74/DEFM_Région_Dépt!DQ74</f>
        <v>0.13366656865627757</v>
      </c>
      <c r="HH74" s="452">
        <v>13495</v>
      </c>
      <c r="HI74" s="420">
        <f>HH74/DEFM_Région_Dépt!DR74</f>
        <v>0.1329203069134319</v>
      </c>
      <c r="HJ74" s="452">
        <v>13452</v>
      </c>
      <c r="HK74" s="420">
        <f>HJ74/DEFM_Région_Dépt!DS74</f>
        <v>0.13123390306719737</v>
      </c>
      <c r="HL74" s="452">
        <v>13288</v>
      </c>
      <c r="HM74" s="420">
        <f>HL74/DEFM_Région_Dépt!DT74</f>
        <v>0.12914763339488775</v>
      </c>
      <c r="HN74" s="452">
        <v>13064</v>
      </c>
      <c r="HO74" s="420">
        <f>HN74/DEFM_Région_Dépt!DU74</f>
        <v>0.12635040379128584</v>
      </c>
      <c r="HP74" s="452">
        <v>13095</v>
      </c>
      <c r="HQ74" s="420">
        <f>HP74/DEFM_Région_Dépt!DV74</f>
        <v>0.12709150199930122</v>
      </c>
      <c r="HR74" s="452">
        <v>12966</v>
      </c>
      <c r="HS74" s="420">
        <f>HR74/DEFM_Région_Dépt!DW74</f>
        <v>0.1282023394010105</v>
      </c>
      <c r="HT74" s="452">
        <v>12992</v>
      </c>
      <c r="HU74" s="455">
        <f>HT74/DEFM_Région_Dépt!DX74</f>
        <v>0.12848482451022084</v>
      </c>
      <c r="HV74" s="450">
        <v>13378</v>
      </c>
      <c r="HW74" s="420">
        <f>HV74/DEFM_Région_Dépt!DY74</f>
        <v>0.13120574331613738</v>
      </c>
      <c r="HX74" s="452">
        <v>13259</v>
      </c>
      <c r="HY74" s="420">
        <f>HX74/DEFM_Région_Dépt!DZ74</f>
        <v>0.13058422628427355</v>
      </c>
      <c r="HZ74" s="452">
        <v>13813</v>
      </c>
      <c r="IA74" s="420">
        <f>HZ74/DEFM_Région_Dépt!EA74</f>
        <v>0.13272031976632462</v>
      </c>
      <c r="IB74" s="452">
        <v>14672</v>
      </c>
      <c r="IC74" s="420">
        <f>IB74/DEFM_Région_Dépt!EB74</f>
        <v>0.13679676282469652</v>
      </c>
      <c r="ID74" s="452">
        <v>15197</v>
      </c>
      <c r="IE74" s="420">
        <f>ID74/DEFM_Région_Dépt!EC74</f>
        <v>0.14097402597402597</v>
      </c>
      <c r="IF74" s="452">
        <v>14968</v>
      </c>
      <c r="IG74" s="420">
        <f>IF74/DEFM_Région_Dépt!ED74</f>
        <v>0.13837861824770956</v>
      </c>
      <c r="IH74" s="452">
        <v>15539</v>
      </c>
      <c r="II74" s="420">
        <f>IH74/DEFM_Région_Dépt!EE74</f>
        <v>0.14197739545167981</v>
      </c>
      <c r="IJ74" s="452">
        <v>15733</v>
      </c>
      <c r="IK74" s="420">
        <f>IJ74/DEFM_Région_Dépt!EF74</f>
        <v>0.14191645393781402</v>
      </c>
      <c r="IL74" s="452"/>
      <c r="IM74" s="420" t="e">
        <f>IL74/DEFM_Région_Dépt!EG74</f>
        <v>#DIV/0!</v>
      </c>
      <c r="IN74" s="452"/>
      <c r="IO74" s="420" t="e">
        <f>IN74/DEFM_Région_Dépt!EH74</f>
        <v>#DIV/0!</v>
      </c>
      <c r="IP74" s="452"/>
      <c r="IQ74" s="420" t="e">
        <f>IP74/DEFM_Région_Dépt!EI74</f>
        <v>#DIV/0!</v>
      </c>
      <c r="IR74" s="452"/>
      <c r="IS74" s="455" t="e">
        <f>IR74/DEFM_Région_Dépt!EJ74</f>
        <v>#DIV/0!</v>
      </c>
    </row>
    <row r="75" spans="1:253" s="243" customFormat="1" ht="11.5" customHeight="1" x14ac:dyDescent="0.35">
      <c r="A75" s="258" t="s">
        <v>84</v>
      </c>
      <c r="B75" s="258">
        <v>84162</v>
      </c>
      <c r="C75" s="259">
        <f>B75/DEFM_Région_Dépt!O75</f>
        <v>0.12192214030853565</v>
      </c>
      <c r="D75" s="258">
        <v>85828</v>
      </c>
      <c r="E75" s="259">
        <f>D75/DEFM_Région_Dépt!P75</f>
        <v>0.121366382863793</v>
      </c>
      <c r="F75" s="258">
        <v>86691</v>
      </c>
      <c r="G75" s="259">
        <f>F75/DEFM_Région_Dépt!Q75</f>
        <v>0.11967531078086929</v>
      </c>
      <c r="H75" s="258">
        <v>88088</v>
      </c>
      <c r="I75" s="259">
        <f>H75/DEFM_Région_Dépt!R75</f>
        <v>0.12159175768886214</v>
      </c>
      <c r="J75" s="258">
        <v>89847</v>
      </c>
      <c r="K75" s="259">
        <f>J75/DEFM_Région_Dépt!S75</f>
        <v>0.12389254841071648</v>
      </c>
      <c r="L75" s="258">
        <v>88629</v>
      </c>
      <c r="M75" s="259">
        <f>L75/DEFM_Région_Dépt!T75</f>
        <v>0.12228315983360583</v>
      </c>
      <c r="N75" s="258">
        <v>91798</v>
      </c>
      <c r="O75" s="259">
        <f>N75/DEFM_Région_Dépt!U75</f>
        <v>0.1254141283869725</v>
      </c>
      <c r="P75" s="258">
        <v>92111</v>
      </c>
      <c r="Q75" s="259">
        <f>P75/DEFM_Région_Dépt!V75</f>
        <v>0.12608014235362558</v>
      </c>
      <c r="R75" s="258">
        <v>94388</v>
      </c>
      <c r="S75" s="259">
        <f>R75/DEFM_Région_Dépt!W75</f>
        <v>0.12993423996013376</v>
      </c>
      <c r="T75" s="258">
        <v>93787</v>
      </c>
      <c r="U75" s="259">
        <f>T75/DEFM_Région_Dépt!X75</f>
        <v>0.13062510968180438</v>
      </c>
      <c r="V75" s="258">
        <v>97031</v>
      </c>
      <c r="W75" s="259">
        <f>V75/DEFM_Région_Dépt!Y75</f>
        <v>0.13470709179784843</v>
      </c>
      <c r="X75" s="258">
        <v>93771</v>
      </c>
      <c r="Y75" s="259">
        <f>X75/DEFM_Région_Dépt!Z75</f>
        <v>0.13157776574159563</v>
      </c>
      <c r="Z75" s="258">
        <v>92346</v>
      </c>
      <c r="AA75" s="259">
        <f>Z75/DEFM_Région_Dépt!AA75</f>
        <v>0.1293049853536683</v>
      </c>
      <c r="AB75" s="258">
        <v>93252</v>
      </c>
      <c r="AC75" s="259">
        <f>AB75/DEFM_Région_Dépt!AB75</f>
        <v>0.12787208951539916</v>
      </c>
      <c r="AD75" s="258">
        <v>95871</v>
      </c>
      <c r="AE75" s="259">
        <f>AD75/DEFM_Région_Dépt!AC75</f>
        <v>0.12840273062226526</v>
      </c>
      <c r="AF75" s="258">
        <v>97755</v>
      </c>
      <c r="AG75" s="259">
        <f>AF75/DEFM_Région_Dépt!AD75</f>
        <v>0.13027642510454898</v>
      </c>
      <c r="AH75" s="258">
        <v>99637</v>
      </c>
      <c r="AI75" s="259">
        <f>AH75/DEFM_Région_Dépt!AE75</f>
        <v>0.13187818239815333</v>
      </c>
      <c r="AJ75" s="258">
        <v>97550</v>
      </c>
      <c r="AK75" s="259">
        <f>AJ75/DEFM_Région_Dépt!AF75</f>
        <v>0.12901015946740163</v>
      </c>
      <c r="AL75" s="258">
        <v>103506</v>
      </c>
      <c r="AM75" s="259">
        <f>AL75/DEFM_Région_Dépt!AG75</f>
        <v>0.13508934957269866</v>
      </c>
      <c r="AN75" s="258">
        <v>104795</v>
      </c>
      <c r="AO75" s="259">
        <f>AN75/DEFM_Région_Dépt!AH75</f>
        <v>0.13709463251521783</v>
      </c>
      <c r="AP75" s="258">
        <v>107666</v>
      </c>
      <c r="AQ75" s="259">
        <f>AP75/DEFM_Région_Dépt!AI75</f>
        <v>0.14126207732637777</v>
      </c>
      <c r="AR75" s="258">
        <v>105388</v>
      </c>
      <c r="AS75" s="259">
        <f>AR75/DEFM_Région_Dépt!AJ75</f>
        <v>0.13953777813085474</v>
      </c>
      <c r="AT75" s="258">
        <v>106614</v>
      </c>
      <c r="AU75" s="259">
        <f>AT75/DEFM_Région_Dépt!AK75</f>
        <v>0.14136319338093439</v>
      </c>
      <c r="AV75" s="258">
        <v>106144</v>
      </c>
      <c r="AW75" s="259">
        <f>AV75/DEFM_Région_Dépt!AL75</f>
        <v>0.14104596511323514</v>
      </c>
      <c r="AX75" s="258">
        <v>105785</v>
      </c>
      <c r="AY75" s="259">
        <f>AX75/DEFM_Région_Dépt!AM75</f>
        <v>0.13864714671419959</v>
      </c>
      <c r="AZ75" s="258">
        <v>108395</v>
      </c>
      <c r="BA75" s="259">
        <f>AZ75/DEFM_Région_Dépt!AN75</f>
        <v>0.13892360003024676</v>
      </c>
      <c r="BB75" s="258">
        <v>108642</v>
      </c>
      <c r="BC75" s="259">
        <f>BB75/DEFM_Région_Dépt!AO75</f>
        <v>0.13647206607417642</v>
      </c>
      <c r="BD75" s="258">
        <v>112197</v>
      </c>
      <c r="BE75" s="259">
        <f>BD75/DEFM_Région_Dépt!AP75</f>
        <v>0.13856168629882207</v>
      </c>
      <c r="BF75" s="258">
        <v>114678</v>
      </c>
      <c r="BG75" s="259">
        <f>BF75/DEFM_Région_Dépt!AQ75</f>
        <v>0.14052970377713864</v>
      </c>
      <c r="BH75" s="258">
        <v>111633</v>
      </c>
      <c r="BI75" s="259">
        <f>BH75/DEFM_Région_Dépt!AR75</f>
        <v>0.13774828389969065</v>
      </c>
      <c r="BJ75" s="258">
        <v>118199</v>
      </c>
      <c r="BK75" s="259">
        <f>BJ75/DEFM_Région_Dépt!AS75</f>
        <v>0.14171505441448526</v>
      </c>
      <c r="BL75" s="258">
        <v>119193</v>
      </c>
      <c r="BM75" s="259">
        <f>BL75/DEFM_Région_Dépt!AT75</f>
        <v>0.14298258556966673</v>
      </c>
      <c r="BN75" s="258">
        <v>121028</v>
      </c>
      <c r="BO75" s="259">
        <f>BN75/DEFM_Région_Dépt!AU75</f>
        <v>0.14528840278553071</v>
      </c>
      <c r="BP75" s="258">
        <v>122766</v>
      </c>
      <c r="BQ75" s="259">
        <f>BP75/DEFM_Région_Dépt!AV75</f>
        <v>0.1474020399464499</v>
      </c>
      <c r="BR75" s="258">
        <v>123379</v>
      </c>
      <c r="BS75" s="259">
        <f>BR75/DEFM_Région_Dépt!AW75</f>
        <v>0.1495334465326939</v>
      </c>
      <c r="BT75" s="258">
        <v>120894</v>
      </c>
      <c r="BU75" s="259">
        <f>BT75/DEFM_Région_Dépt!AX75</f>
        <v>0.14809234365008783</v>
      </c>
      <c r="BV75" s="258">
        <v>123175</v>
      </c>
      <c r="BW75" s="259">
        <f>BV75/DEFM_Région_Dépt!AY75</f>
        <v>0.14823591142069395</v>
      </c>
      <c r="BX75" s="258">
        <v>120065</v>
      </c>
      <c r="BY75" s="259">
        <f>BX75/DEFM_Région_Dépt!AZ75</f>
        <v>0.1441609213619674</v>
      </c>
      <c r="BZ75" s="258">
        <v>123884</v>
      </c>
      <c r="CA75" s="259">
        <f>BZ75/DEFM_Région_Dépt!BA75</f>
        <v>0.14390123778017322</v>
      </c>
      <c r="CB75" s="258">
        <v>127880</v>
      </c>
      <c r="CC75" s="259">
        <f>CB75/DEFM_Région_Dépt!BB75</f>
        <v>0.14602841090759602</v>
      </c>
      <c r="CD75" s="258">
        <v>129066</v>
      </c>
      <c r="CE75" s="259">
        <f>CD75/DEFM_Région_Dépt!BC75</f>
        <v>0.14779452180285818</v>
      </c>
      <c r="CF75" s="258">
        <v>127630</v>
      </c>
      <c r="CG75" s="259">
        <f>CF75/DEFM_Région_Dépt!BD75</f>
        <v>0.14636602170662116</v>
      </c>
      <c r="CH75" s="258">
        <v>133763</v>
      </c>
      <c r="CI75" s="259">
        <f>CH75/DEFM_Région_Dépt!BE75</f>
        <v>0.1506299379296055</v>
      </c>
      <c r="CJ75" s="258">
        <v>132564</v>
      </c>
      <c r="CK75" s="259">
        <f>CJ75/DEFM_Région_Dépt!BF75</f>
        <v>0.15000373413839849</v>
      </c>
      <c r="CL75" s="258">
        <v>130538</v>
      </c>
      <c r="CM75" s="259">
        <f>CL75/DEFM_Région_Dépt!BG75</f>
        <v>0.14782109455418019</v>
      </c>
      <c r="CN75" s="258">
        <v>133565</v>
      </c>
      <c r="CO75" s="259">
        <f>CN75/DEFM_Région_Dépt!BH75</f>
        <v>0.15143475544701399</v>
      </c>
      <c r="CP75" s="258">
        <v>135845</v>
      </c>
      <c r="CQ75" s="259">
        <f>CP75/DEFM_Région_Dépt!BI75</f>
        <v>0.15478583278640706</v>
      </c>
      <c r="CR75" s="258">
        <v>135317</v>
      </c>
      <c r="CS75" s="259">
        <f>CR75/DEFM_Région_Dépt!BJ75</f>
        <v>0.15459128708211045</v>
      </c>
      <c r="CT75" s="258">
        <v>136957</v>
      </c>
      <c r="CU75" s="259">
        <f>CT75/DEFM_Région_Dépt!BK75</f>
        <v>0.15462228705100298</v>
      </c>
      <c r="CV75" s="258">
        <v>134727</v>
      </c>
      <c r="CW75" s="259">
        <f>CV75/DEFM_Région_Dépt!BL75</f>
        <v>0.15109361104164168</v>
      </c>
      <c r="CX75" s="258">
        <v>140237</v>
      </c>
      <c r="CY75" s="259">
        <f>CX75/DEFM_Région_Dépt!BM75</f>
        <v>0.15251241963128268</v>
      </c>
      <c r="CZ75" s="258">
        <v>143973</v>
      </c>
      <c r="DA75" s="259">
        <f>CZ75/DEFM_Région_Dépt!BN75</f>
        <v>0.15488362185817744</v>
      </c>
      <c r="DB75" s="258">
        <v>145359</v>
      </c>
      <c r="DC75" s="259">
        <f>DB75/DEFM_Région_Dépt!BO75</f>
        <v>0.15667382712083994</v>
      </c>
      <c r="DD75" s="258">
        <v>145036</v>
      </c>
      <c r="DE75" s="259">
        <f>DD75/DEFM_Région_Dépt!BP75</f>
        <v>0.15624653245727718</v>
      </c>
      <c r="DF75" s="258">
        <v>149201</v>
      </c>
      <c r="DG75" s="259">
        <f>DF75/DEFM_Région_Dépt!BQ75</f>
        <v>0.15894022098082078</v>
      </c>
      <c r="DH75" s="258">
        <v>148751</v>
      </c>
      <c r="DI75" s="259">
        <f>DH75/DEFM_Région_Dépt!BR75</f>
        <v>0.15876341475129011</v>
      </c>
      <c r="DJ75" s="258">
        <v>150849</v>
      </c>
      <c r="DK75" s="259">
        <f>DJ75/DEFM_Région_Dépt!BS75</f>
        <v>0.16095830848075049</v>
      </c>
      <c r="DL75" s="258">
        <v>150924</v>
      </c>
      <c r="DM75" s="259">
        <f>DL75/DEFM_Région_Dépt!BT75</f>
        <v>0.16095521165603935</v>
      </c>
      <c r="DN75" s="258">
        <v>152195</v>
      </c>
      <c r="DO75" s="259">
        <f>DN75/DEFM_Région_Dépt!BU75</f>
        <v>0.16241565473694095</v>
      </c>
      <c r="DP75" s="258">
        <v>151968</v>
      </c>
      <c r="DQ75" s="259">
        <f>DP75/DEFM_Région_Dépt!BV75</f>
        <v>0.16344740133818472</v>
      </c>
      <c r="DR75" s="258">
        <v>149026</v>
      </c>
      <c r="DS75" s="259">
        <f>DR75/DEFM_Région_Dépt!BW75</f>
        <v>0.15929954634273572</v>
      </c>
      <c r="DT75" s="258">
        <v>148958</v>
      </c>
      <c r="DU75" s="259">
        <f>DT75/DEFM_Région_Dépt!BX75</f>
        <v>0.15750134548303635</v>
      </c>
      <c r="DV75" s="258">
        <v>153200</v>
      </c>
      <c r="DW75" s="259">
        <f>DV75/DEFM_Région_Dépt!BY75</f>
        <v>0.15867672724071322</v>
      </c>
      <c r="DX75" s="258">
        <v>153612</v>
      </c>
      <c r="DY75" s="259">
        <f>DX75/DEFM_Région_Dépt!BZ75</f>
        <v>0.15779709454142773</v>
      </c>
      <c r="DZ75" s="258">
        <v>156858</v>
      </c>
      <c r="EA75" s="259">
        <f>DZ75/DEFM_Région_Dépt!CA75</f>
        <v>0.16146126053793658</v>
      </c>
      <c r="EB75" s="258">
        <f>SUM(EB67:EB74)</f>
        <v>156487</v>
      </c>
      <c r="EC75" s="260">
        <f>EB75/DEFM_Région_Dépt!CB75</f>
        <v>0.16061974606628554</v>
      </c>
      <c r="ED75" s="261">
        <v>129202</v>
      </c>
      <c r="EE75" s="259">
        <f>ED75/DEFM_Région_Dépt!CC75</f>
        <v>0.13201322155297052</v>
      </c>
      <c r="EF75" s="258">
        <v>127360</v>
      </c>
      <c r="EG75" s="259">
        <f>EF75/DEFM_Région_Dépt!CD75</f>
        <v>0.1309658836752301</v>
      </c>
      <c r="EH75" s="258">
        <v>127656</v>
      </c>
      <c r="EI75" s="259">
        <f>EH75/DEFM_Région_Dépt!CE75</f>
        <v>0.13195332389943282</v>
      </c>
      <c r="EJ75" s="258">
        <v>125204</v>
      </c>
      <c r="EK75" s="259">
        <f>EJ75/DEFM_Région_Dépt!CF75</f>
        <v>0.1319532782280885</v>
      </c>
      <c r="EL75" s="258">
        <v>125071</v>
      </c>
      <c r="EM75" s="259">
        <f>EL75/DEFM_Région_Dépt!CG75</f>
        <v>0.13197473010660671</v>
      </c>
      <c r="EN75" s="258">
        <v>123640</v>
      </c>
      <c r="EO75" s="259">
        <f>EN75/DEFM_Région_Dépt!CH75</f>
        <v>0.13128442977705856</v>
      </c>
      <c r="EP75" s="258">
        <v>118911</v>
      </c>
      <c r="EQ75" s="259">
        <f>EP75/DEFM_Région_Dépt!CI75</f>
        <v>0.12602952570011988</v>
      </c>
      <c r="ER75" s="258">
        <v>120291</v>
      </c>
      <c r="ES75" s="259">
        <f>ER75/DEFM_Région_Dépt!CJ75</f>
        <v>0.12472807659685657</v>
      </c>
      <c r="ET75" s="258">
        <v>122793</v>
      </c>
      <c r="EU75" s="259">
        <f>ET75/DEFM_Région_Dépt!CK75</f>
        <v>0.12614375660674496</v>
      </c>
      <c r="EV75" s="258">
        <v>122476</v>
      </c>
      <c r="EW75" s="259">
        <f>EV75/DEFM_Région_Dépt!CL75</f>
        <v>0.12585081546757859</v>
      </c>
      <c r="EX75" s="258">
        <v>123577</v>
      </c>
      <c r="EY75" s="259">
        <f>EX75/DEFM_Région_Dépt!CM75</f>
        <v>0.12683488074686394</v>
      </c>
      <c r="EZ75" s="258">
        <v>122102</v>
      </c>
      <c r="FA75" s="259">
        <f>EZ75/DEFM_Région_Dépt!CN75</f>
        <v>0.12563627402458563</v>
      </c>
      <c r="FB75" s="258">
        <v>125478</v>
      </c>
      <c r="FC75" s="259">
        <f>FB75/DEFM_Région_Dépt!CO75</f>
        <v>0.12807327688275208</v>
      </c>
      <c r="FD75" s="258">
        <v>124286</v>
      </c>
      <c r="FE75" s="259">
        <f>FD75/DEFM_Région_Dépt!CP75</f>
        <v>0.12732434074315388</v>
      </c>
      <c r="FF75" s="258">
        <v>123319</v>
      </c>
      <c r="FG75" s="259">
        <f>FF75/DEFM_Région_Dépt!CQ75</f>
        <v>0.1272879660700296</v>
      </c>
      <c r="FH75" s="258">
        <v>122069</v>
      </c>
      <c r="FI75" s="259">
        <f>FH75/DEFM_Région_Dépt!CR75</f>
        <v>0.12677909701219714</v>
      </c>
      <c r="FJ75" s="258">
        <v>124108</v>
      </c>
      <c r="FK75" s="259">
        <f>FJ75/DEFM_Région_Dépt!CS75</f>
        <v>0.128677332061504</v>
      </c>
      <c r="FL75" s="258">
        <v>122018</v>
      </c>
      <c r="FM75" s="259">
        <f>FL75/DEFM_Région_Dépt!CT75</f>
        <v>0.12739655516240142</v>
      </c>
      <c r="FN75" s="258">
        <v>121393</v>
      </c>
      <c r="FO75" s="259">
        <f>FN75/DEFM_Région_Dépt!CU75</f>
        <v>0.12498108187968385</v>
      </c>
      <c r="FP75" s="258">
        <v>121140</v>
      </c>
      <c r="FQ75" s="259">
        <f>FP75/DEFM_Région_Dépt!CV75</f>
        <v>0.12271243716989504</v>
      </c>
      <c r="FR75" s="258">
        <v>122019</v>
      </c>
      <c r="FS75" s="259">
        <f>FR75/DEFM_Région_Dépt!CW75</f>
        <v>0.1225826349555255</v>
      </c>
      <c r="FT75" s="258">
        <v>123771</v>
      </c>
      <c r="FU75" s="259">
        <f>FT75/DEFM_Région_Dépt!CX75</f>
        <v>0.12349745314129204</v>
      </c>
      <c r="FV75" s="258">
        <v>126147</v>
      </c>
      <c r="FW75" s="259">
        <f>FV75/DEFM_Région_Dépt!CY75</f>
        <v>0.12596573530689337</v>
      </c>
      <c r="FX75" s="258">
        <v>125554</v>
      </c>
      <c r="FY75" s="262">
        <f>FX75/DEFM_Région_Dépt!CZ75</f>
        <v>0.12593305850610337</v>
      </c>
      <c r="FZ75" s="451">
        <v>128407</v>
      </c>
      <c r="GA75" s="416">
        <f>FZ75/DEFM_Région_Dépt!DA75</f>
        <v>0.12767084987959426</v>
      </c>
      <c r="GB75" s="404">
        <v>127838</v>
      </c>
      <c r="GC75" s="416">
        <f>GB75/DEFM_Région_Dépt!DB75</f>
        <v>0.12775125689656724</v>
      </c>
      <c r="GD75" s="404">
        <v>129946</v>
      </c>
      <c r="GE75" s="416">
        <f>GD75/DEFM_Région_Dépt!DC75</f>
        <v>0.13067635012082529</v>
      </c>
      <c r="GF75" s="404">
        <v>127987</v>
      </c>
      <c r="GG75" s="416">
        <f>GF75/DEFM_Région_Dépt!DD75</f>
        <v>0.12984271204048259</v>
      </c>
      <c r="GH75" s="404">
        <v>130091</v>
      </c>
      <c r="GI75" s="416">
        <f>GH75/DEFM_Région_Dépt!DE75</f>
        <v>0.1317876340001175</v>
      </c>
      <c r="GJ75" s="404">
        <v>129358</v>
      </c>
      <c r="GK75" s="416">
        <f>GJ75/DEFM_Région_Dépt!DF75</f>
        <v>0.13257180571412175</v>
      </c>
      <c r="GL75" s="404">
        <v>127794</v>
      </c>
      <c r="GM75" s="416">
        <f>GL75/DEFM_Région_Dépt!DG75</f>
        <v>0.12951158260855467</v>
      </c>
      <c r="GN75" s="404">
        <v>127010</v>
      </c>
      <c r="GO75" s="416">
        <f>GN75/DEFM_Région_Dépt!DH75</f>
        <v>0.12700961897114307</v>
      </c>
      <c r="GP75" s="404">
        <v>126509</v>
      </c>
      <c r="GQ75" s="416">
        <f>GP75/DEFM_Région_Dépt!DI75</f>
        <v>0.1251987946143607</v>
      </c>
      <c r="GR75" s="404">
        <v>131799</v>
      </c>
      <c r="GS75" s="416">
        <f>GR75/DEFM_Région_Dépt!DJ75</f>
        <v>0.12999249430662088</v>
      </c>
      <c r="GT75" s="404">
        <v>132219</v>
      </c>
      <c r="GU75" s="416">
        <f>GT75/DEFM_Région_Dépt!DK75</f>
        <v>0.13201121434861529</v>
      </c>
      <c r="GV75" s="404">
        <v>130577</v>
      </c>
      <c r="GW75" s="456">
        <f>GV75/DEFM_Région_Dépt!DL75</f>
        <v>0.13085546041977328</v>
      </c>
      <c r="GX75" s="451">
        <v>132359</v>
      </c>
      <c r="GY75" s="416">
        <f>GX75/DEFM_Région_Dépt!DM75</f>
        <v>0.13123497246087262</v>
      </c>
      <c r="GZ75" s="404">
        <v>131664</v>
      </c>
      <c r="HA75" s="416">
        <f>GZ75/DEFM_Région_Dépt!DN75</f>
        <v>0.13156572040685607</v>
      </c>
      <c r="HB75" s="404">
        <v>132561</v>
      </c>
      <c r="HC75" s="416">
        <f>HB75/DEFM_Région_Dépt!DO75</f>
        <v>0.13333058413160764</v>
      </c>
      <c r="HD75" s="404">
        <v>130309</v>
      </c>
      <c r="HE75" s="416">
        <f>HD75/DEFM_Région_Dépt!DP75</f>
        <v>0.13257766907318025</v>
      </c>
      <c r="HF75" s="404">
        <v>130577</v>
      </c>
      <c r="HG75" s="416" t="e">
        <v>#DIV/0!</v>
      </c>
      <c r="HH75" s="404">
        <v>129183</v>
      </c>
      <c r="HI75" s="416">
        <f>HH75/DEFM_Région_Dépt!DR75</f>
        <v>0.13301009959566609</v>
      </c>
      <c r="HJ75" s="404">
        <v>129186</v>
      </c>
      <c r="HK75" s="416">
        <f>HJ75/DEFM_Région_Dépt!DS75</f>
        <v>0.13169223492281612</v>
      </c>
      <c r="HL75" s="404">
        <v>128716</v>
      </c>
      <c r="HM75" s="416">
        <f>HL75/DEFM_Région_Dépt!DT75</f>
        <v>0.13004584885034362</v>
      </c>
      <c r="HN75" s="404">
        <v>129105</v>
      </c>
      <c r="HO75" s="416">
        <f>HN75/DEFM_Région_Dépt!DU75</f>
        <v>0.12963143325043</v>
      </c>
      <c r="HP75" s="404">
        <v>129949</v>
      </c>
      <c r="HQ75" s="416">
        <f>HP75/DEFM_Région_Dépt!DV75</f>
        <v>0.13053549598345365</v>
      </c>
      <c r="HR75" s="404">
        <v>128588</v>
      </c>
      <c r="HS75" s="416">
        <f>HR75/DEFM_Région_Dépt!DW75</f>
        <v>0.13164101850107698</v>
      </c>
      <c r="HT75" s="404">
        <v>128192</v>
      </c>
      <c r="HU75" s="456">
        <f>HT75/DEFM_Région_Dépt!DX75</f>
        <v>0.13119545761109069</v>
      </c>
      <c r="HV75" s="451">
        <v>130812</v>
      </c>
      <c r="HW75" s="416">
        <f>HV75/DEFM_Région_Dépt!DY75</f>
        <v>0.13316461932969778</v>
      </c>
      <c r="HX75" s="404">
        <v>128978</v>
      </c>
      <c r="HY75" s="416">
        <f>HX75/DEFM_Région_Dépt!DZ75</f>
        <v>0.1321986228498685</v>
      </c>
      <c r="HZ75" s="404">
        <v>133269</v>
      </c>
      <c r="IA75" s="416">
        <f>HZ75/DEFM_Région_Dépt!EA75</f>
        <v>0.13358814207140859</v>
      </c>
      <c r="IB75" s="404">
        <v>139954</v>
      </c>
      <c r="IC75" s="416">
        <f>IB75/DEFM_Région_Dépt!EB75</f>
        <v>0.13616507074154574</v>
      </c>
      <c r="ID75" s="404">
        <v>144411</v>
      </c>
      <c r="IE75" s="416">
        <f>ID75/DEFM_Région_Dépt!EC75</f>
        <v>0.13976398718992228</v>
      </c>
      <c r="IF75" s="404">
        <v>144309</v>
      </c>
      <c r="IG75" s="416">
        <f>IF75/DEFM_Région_Dépt!ED75</f>
        <v>0.13938898692838866</v>
      </c>
      <c r="IH75" s="404">
        <v>148675</v>
      </c>
      <c r="II75" s="416">
        <f>IH75/DEFM_Région_Dépt!EE75</f>
        <v>0.14219965434030551</v>
      </c>
      <c r="IJ75" s="404">
        <v>150704</v>
      </c>
      <c r="IK75" s="416">
        <f>IJ75/DEFM_Région_Dépt!EF75</f>
        <v>0.1420077305938913</v>
      </c>
      <c r="IL75" s="404"/>
      <c r="IM75" s="416" t="e">
        <f>IL75/DEFM_Région_Dépt!EG75</f>
        <v>#DIV/0!</v>
      </c>
      <c r="IN75" s="404"/>
      <c r="IO75" s="416" t="e">
        <f>IN75/DEFM_Région_Dépt!EH75</f>
        <v>#DIV/0!</v>
      </c>
      <c r="IP75" s="404"/>
      <c r="IQ75" s="416" t="e">
        <f>IP75/DEFM_Région_Dépt!EI75</f>
        <v>#DIV/0!</v>
      </c>
      <c r="IR75" s="404"/>
      <c r="IS75" s="456" t="e">
        <f>IR75/DEFM_Région_Dépt!EJ75</f>
        <v>#DIV/0!</v>
      </c>
    </row>
    <row r="76" spans="1:253" s="209" customFormat="1" ht="11.5" customHeight="1" x14ac:dyDescent="0.35">
      <c r="A76" s="246" t="s">
        <v>45</v>
      </c>
      <c r="B76" s="247">
        <v>6687</v>
      </c>
      <c r="C76" s="248">
        <f>B76/DEFM_Région_Dépt!O76</f>
        <v>0.16012547592251145</v>
      </c>
      <c r="D76" s="249">
        <v>6920</v>
      </c>
      <c r="E76" s="250">
        <f>D76/DEFM_Région_Dépt!P76</f>
        <v>0.1616558039572967</v>
      </c>
      <c r="F76" s="247">
        <v>6743</v>
      </c>
      <c r="G76" s="248">
        <f>F76/DEFM_Région_Dépt!Q76</f>
        <v>0.15324303440752693</v>
      </c>
      <c r="H76" s="249">
        <v>6787</v>
      </c>
      <c r="I76" s="250">
        <f>H76/DEFM_Région_Dépt!R76</f>
        <v>0.15260258572231591</v>
      </c>
      <c r="J76" s="247">
        <v>7079</v>
      </c>
      <c r="K76" s="248">
        <f>J76/DEFM_Région_Dépt!S76</f>
        <v>0.15776336609391367</v>
      </c>
      <c r="L76" s="249">
        <v>6894</v>
      </c>
      <c r="M76" s="250">
        <f>L76/DEFM_Région_Dépt!T76</f>
        <v>0.15213505461767626</v>
      </c>
      <c r="N76" s="247">
        <v>7283</v>
      </c>
      <c r="O76" s="248">
        <f>N76/DEFM_Région_Dépt!U76</f>
        <v>0.15767482138991123</v>
      </c>
      <c r="P76" s="249">
        <v>7252</v>
      </c>
      <c r="Q76" s="250">
        <f>P76/DEFM_Région_Dépt!V76</f>
        <v>0.15873224330772429</v>
      </c>
      <c r="R76" s="247">
        <v>7081</v>
      </c>
      <c r="S76" s="248">
        <f>R76/DEFM_Région_Dépt!W76</f>
        <v>0.15769547691690977</v>
      </c>
      <c r="T76" s="249">
        <v>6815</v>
      </c>
      <c r="U76" s="250">
        <f>T76/DEFM_Région_Dépt!X76</f>
        <v>0.1564652401506107</v>
      </c>
      <c r="V76" s="247">
        <v>7321</v>
      </c>
      <c r="W76" s="248">
        <f>V76/DEFM_Région_Dépt!Y76</f>
        <v>0.16887730386842287</v>
      </c>
      <c r="X76" s="249">
        <v>7026</v>
      </c>
      <c r="Y76" s="250">
        <f>X76/DEFM_Région_Dépt!Z76</f>
        <v>0.16497604959143422</v>
      </c>
      <c r="Z76" s="247">
        <v>7021</v>
      </c>
      <c r="AA76" s="248">
        <f>Z76/DEFM_Région_Dépt!AA76</f>
        <v>0.16232775362988994</v>
      </c>
      <c r="AB76" s="249">
        <v>6976</v>
      </c>
      <c r="AC76" s="250">
        <f>AB76/DEFM_Région_Dépt!AB76</f>
        <v>0.15742558617110103</v>
      </c>
      <c r="AD76" s="247">
        <v>7001</v>
      </c>
      <c r="AE76" s="248">
        <f>AD76/DEFM_Région_Dépt!AC76</f>
        <v>0.15395949244606691</v>
      </c>
      <c r="AF76" s="249">
        <v>7068</v>
      </c>
      <c r="AG76" s="250">
        <f>AF76/DEFM_Région_Dépt!AD76</f>
        <v>0.15264999352079825</v>
      </c>
      <c r="AH76" s="247">
        <v>7369</v>
      </c>
      <c r="AI76" s="248">
        <f>AH76/DEFM_Région_Dépt!AE76</f>
        <v>0.15654741672331748</v>
      </c>
      <c r="AJ76" s="249">
        <v>7333</v>
      </c>
      <c r="AK76" s="250">
        <f>AJ76/DEFM_Région_Dépt!AF76</f>
        <v>0.1543562001389269</v>
      </c>
      <c r="AL76" s="247">
        <v>7659</v>
      </c>
      <c r="AM76" s="248">
        <f>AL76/DEFM_Région_Dépt!AG76</f>
        <v>0.15854188660498045</v>
      </c>
      <c r="AN76" s="249">
        <v>7751</v>
      </c>
      <c r="AO76" s="250">
        <f>AN76/DEFM_Région_Dépt!AH76</f>
        <v>0.16127085847447048</v>
      </c>
      <c r="AP76" s="247">
        <v>7784</v>
      </c>
      <c r="AQ76" s="248">
        <f>AP76/DEFM_Région_Dépt!AI76</f>
        <v>0.16453876722753022</v>
      </c>
      <c r="AR76" s="249">
        <v>7529</v>
      </c>
      <c r="AS76" s="250">
        <f>AR76/DEFM_Région_Dépt!AJ76</f>
        <v>0.16367035499228277</v>
      </c>
      <c r="AT76" s="247">
        <v>7730</v>
      </c>
      <c r="AU76" s="248">
        <f>AT76/DEFM_Région_Dépt!AK76</f>
        <v>0.17025681688031363</v>
      </c>
      <c r="AV76" s="249">
        <v>7804</v>
      </c>
      <c r="AW76" s="250">
        <f>AV76/DEFM_Région_Dépt!AL76</f>
        <v>0.17239931959263924</v>
      </c>
      <c r="AX76" s="247">
        <v>7744</v>
      </c>
      <c r="AY76" s="248">
        <f>AX76/DEFM_Région_Dépt!AM76</f>
        <v>0.16667384098833454</v>
      </c>
      <c r="AZ76" s="249">
        <v>7965</v>
      </c>
      <c r="BA76" s="250">
        <f>AZ76/DEFM_Région_Dépt!AN76</f>
        <v>0.16559940122250405</v>
      </c>
      <c r="BB76" s="247">
        <v>7921</v>
      </c>
      <c r="BC76" s="248">
        <f>BB76/DEFM_Région_Dépt!AO76</f>
        <v>0.16068240830899058</v>
      </c>
      <c r="BD76" s="249">
        <v>8149</v>
      </c>
      <c r="BE76" s="250">
        <f>BD76/DEFM_Région_Dépt!AP76</f>
        <v>0.16113022501680704</v>
      </c>
      <c r="BF76" s="247">
        <v>8266</v>
      </c>
      <c r="BG76" s="248">
        <f>BF76/DEFM_Région_Dépt!AQ76</f>
        <v>0.16267490602798496</v>
      </c>
      <c r="BH76" s="249">
        <v>8121</v>
      </c>
      <c r="BI76" s="250">
        <f>BH76/DEFM_Région_Dépt!AR76</f>
        <v>0.15885528735182505</v>
      </c>
      <c r="BJ76" s="247">
        <v>8619</v>
      </c>
      <c r="BK76" s="248">
        <f>BJ76/DEFM_Région_Dépt!AS76</f>
        <v>0.16508964143426294</v>
      </c>
      <c r="BL76" s="249">
        <v>8657</v>
      </c>
      <c r="BM76" s="250">
        <f>BL76/DEFM_Région_Dépt!AT76</f>
        <v>0.16689479670721596</v>
      </c>
      <c r="BN76" s="247">
        <v>8602</v>
      </c>
      <c r="BO76" s="248">
        <f>BN76/DEFM_Région_Dépt!AU76</f>
        <v>0.16802422111534329</v>
      </c>
      <c r="BP76" s="249">
        <v>8618</v>
      </c>
      <c r="BQ76" s="250">
        <f>BP76/DEFM_Région_Dépt!AV76</f>
        <v>0.17015815349379035</v>
      </c>
      <c r="BR76" s="247">
        <v>8619</v>
      </c>
      <c r="BS76" s="248">
        <f>BR76/DEFM_Région_Dépt!AW76</f>
        <v>0.17376665793028367</v>
      </c>
      <c r="BT76" s="249">
        <v>8547</v>
      </c>
      <c r="BU76" s="250">
        <f>BT76/DEFM_Région_Dépt!AX76</f>
        <v>0.17404496212429746</v>
      </c>
      <c r="BV76" s="247">
        <v>8701</v>
      </c>
      <c r="BW76" s="248">
        <f>BV76/DEFM_Région_Dépt!AY76</f>
        <v>0.17193613405525038</v>
      </c>
      <c r="BX76" s="249">
        <v>8675</v>
      </c>
      <c r="BY76" s="250">
        <f>BX76/DEFM_Région_Dépt!AZ76</f>
        <v>0.17017144650633606</v>
      </c>
      <c r="BZ76" s="247">
        <v>8824</v>
      </c>
      <c r="CA76" s="248">
        <f>BZ76/DEFM_Région_Dépt!BA76</f>
        <v>0.16826528861005702</v>
      </c>
      <c r="CB76" s="249">
        <v>9028</v>
      </c>
      <c r="CC76" s="250">
        <f>CB76/DEFM_Région_Dépt!BB76</f>
        <v>0.16988765736437025</v>
      </c>
      <c r="CD76" s="247">
        <v>8989</v>
      </c>
      <c r="CE76" s="248">
        <f>CD76/DEFM_Région_Dépt!BC76</f>
        <v>0.16827346075366442</v>
      </c>
      <c r="CF76" s="249">
        <v>9007</v>
      </c>
      <c r="CG76" s="250">
        <f>CF76/DEFM_Région_Dépt!BD76</f>
        <v>0.16704996476130421</v>
      </c>
      <c r="CH76" s="247">
        <v>9435</v>
      </c>
      <c r="CI76" s="248">
        <f>CH76/DEFM_Région_Dépt!BE76</f>
        <v>0.17205222655822605</v>
      </c>
      <c r="CJ76" s="249">
        <v>9453</v>
      </c>
      <c r="CK76" s="250">
        <f>CJ76/DEFM_Région_Dépt!BF76</f>
        <v>0.17401148663574112</v>
      </c>
      <c r="CL76" s="247">
        <v>9383</v>
      </c>
      <c r="CM76" s="248">
        <f>CL76/DEFM_Région_Dépt!BG76</f>
        <v>0.17416564576604671</v>
      </c>
      <c r="CN76" s="249">
        <v>9567</v>
      </c>
      <c r="CO76" s="250">
        <f>CN76/DEFM_Région_Dépt!BH76</f>
        <v>0.18062530680058905</v>
      </c>
      <c r="CP76" s="247">
        <v>9493</v>
      </c>
      <c r="CQ76" s="248">
        <f>CP76/DEFM_Région_Dépt!BI76</f>
        <v>0.1809224318658281</v>
      </c>
      <c r="CR76" s="249">
        <v>9484</v>
      </c>
      <c r="CS76" s="250">
        <f>CR76/DEFM_Région_Dépt!BJ76</f>
        <v>0.18249340953260598</v>
      </c>
      <c r="CT76" s="247">
        <v>9644</v>
      </c>
      <c r="CU76" s="248">
        <f>CT76/DEFM_Région_Dépt!BK76</f>
        <v>0.1808363022688918</v>
      </c>
      <c r="CV76" s="249">
        <v>9575</v>
      </c>
      <c r="CW76" s="250">
        <f>CV76/DEFM_Région_Dépt!BL76</f>
        <v>0.17666051660516605</v>
      </c>
      <c r="CX76" s="247">
        <v>9906</v>
      </c>
      <c r="CY76" s="248">
        <f>CX76/DEFM_Région_Dépt!BM76</f>
        <v>0.17646115752533981</v>
      </c>
      <c r="CZ76" s="249">
        <v>9914</v>
      </c>
      <c r="DA76" s="250">
        <f>CZ76/DEFM_Région_Dépt!BN76</f>
        <v>0.1741620406155576</v>
      </c>
      <c r="DB76" s="247">
        <v>10178</v>
      </c>
      <c r="DC76" s="248">
        <f>DB76/DEFM_Région_Dépt!BO76</f>
        <v>0.17754596518159299</v>
      </c>
      <c r="DD76" s="249">
        <v>10329</v>
      </c>
      <c r="DE76" s="250">
        <f>DD76/DEFM_Région_Dépt!BP76</f>
        <v>0.17890671008417916</v>
      </c>
      <c r="DF76" s="247">
        <v>10606</v>
      </c>
      <c r="DG76" s="248">
        <f>DF76/DEFM_Région_Dépt!BQ76</f>
        <v>0.18193045954337272</v>
      </c>
      <c r="DH76" s="249">
        <v>10739</v>
      </c>
      <c r="DI76" s="250">
        <f>DH76/DEFM_Région_Dépt!BR76</f>
        <v>0.18461406223139076</v>
      </c>
      <c r="DJ76" s="247">
        <v>10842</v>
      </c>
      <c r="DK76" s="248">
        <f>DJ76/DEFM_Région_Dépt!BS76</f>
        <v>0.18770125688168693</v>
      </c>
      <c r="DL76" s="249">
        <v>10612</v>
      </c>
      <c r="DM76" s="250">
        <f>DL76/DEFM_Région_Dépt!BT76</f>
        <v>0.18612972252429227</v>
      </c>
      <c r="DN76" s="247">
        <v>10522</v>
      </c>
      <c r="DO76" s="248">
        <f>DN76/DEFM_Région_Dépt!BU76</f>
        <v>0.18547505728891239</v>
      </c>
      <c r="DP76" s="249">
        <v>10437</v>
      </c>
      <c r="DQ76" s="250">
        <f>DP76/DEFM_Région_Dépt!BV76</f>
        <v>0.18746295464750787</v>
      </c>
      <c r="DR76" s="247">
        <v>10435</v>
      </c>
      <c r="DS76" s="248">
        <f>DR76/DEFM_Région_Dépt!BW76</f>
        <v>0.18407451181005133</v>
      </c>
      <c r="DT76" s="249">
        <v>10412</v>
      </c>
      <c r="DU76" s="250">
        <f>DT76/DEFM_Région_Dépt!BX76</f>
        <v>0.18037558034786225</v>
      </c>
      <c r="DV76" s="247">
        <v>10679</v>
      </c>
      <c r="DW76" s="248">
        <f>DV76/DEFM_Région_Dépt!BY76</f>
        <v>0.18160638062683876</v>
      </c>
      <c r="DX76" s="249">
        <v>10752</v>
      </c>
      <c r="DY76" s="250">
        <f>DX76/DEFM_Région_Dépt!BZ76</f>
        <v>0.18075448860197701</v>
      </c>
      <c r="DZ76" s="247">
        <v>10990</v>
      </c>
      <c r="EA76" s="248">
        <f>DZ76/DEFM_Région_Dépt!CA76</f>
        <v>0.18358892118539308</v>
      </c>
      <c r="EB76" s="249">
        <v>10994</v>
      </c>
      <c r="EC76" s="251">
        <f>EB76/DEFM_Région_Dépt!CB76</f>
        <v>0.18204699375734795</v>
      </c>
      <c r="ED76" s="252">
        <v>8849</v>
      </c>
      <c r="EE76" s="248">
        <f>ED76/DEFM_Région_Dépt!CC76</f>
        <v>0.14682506761353267</v>
      </c>
      <c r="EF76" s="249">
        <v>8665</v>
      </c>
      <c r="EG76" s="250">
        <f>EF76/DEFM_Région_Dépt!CD76</f>
        <v>0.14513751633111119</v>
      </c>
      <c r="EH76" s="247">
        <v>8696</v>
      </c>
      <c r="EI76" s="248">
        <f>EH76/DEFM_Région_Dépt!CE76</f>
        <v>0.14879964408548793</v>
      </c>
      <c r="EJ76" s="249">
        <v>8392</v>
      </c>
      <c r="EK76" s="250">
        <f>EJ76/DEFM_Région_Dépt!CF76</f>
        <v>0.14775948587023505</v>
      </c>
      <c r="EL76" s="247">
        <v>8381</v>
      </c>
      <c r="EM76" s="248">
        <f>EL76/DEFM_Région_Dépt!CG76</f>
        <v>0.14941258267520011</v>
      </c>
      <c r="EN76" s="249">
        <v>8429</v>
      </c>
      <c r="EO76" s="250">
        <f>EN76/DEFM_Région_Dépt!CH76</f>
        <v>0.15048829694167218</v>
      </c>
      <c r="EP76" s="247">
        <v>8104</v>
      </c>
      <c r="EQ76" s="248">
        <f>EP76/DEFM_Région_Dépt!CI76</f>
        <v>0.14277408784200418</v>
      </c>
      <c r="ER76" s="249">
        <v>8271</v>
      </c>
      <c r="ES76" s="250">
        <f>ER76/DEFM_Région_Dépt!CJ76</f>
        <v>0.14234330361752659</v>
      </c>
      <c r="ET76" s="247">
        <v>8294</v>
      </c>
      <c r="EU76" s="248">
        <f>ET76/DEFM_Région_Dépt!CK76</f>
        <v>0.14215929931611332</v>
      </c>
      <c r="EV76" s="249">
        <v>8192</v>
      </c>
      <c r="EW76" s="250">
        <f>EV76/DEFM_Région_Dépt!CL76</f>
        <v>0.13960939363986502</v>
      </c>
      <c r="EX76" s="247">
        <v>8296</v>
      </c>
      <c r="EY76" s="248">
        <f>EX76/DEFM_Région_Dépt!CM76</f>
        <v>0.14045067465759223</v>
      </c>
      <c r="EZ76" s="249">
        <v>8368</v>
      </c>
      <c r="FA76" s="250">
        <f>EZ76/DEFM_Région_Dépt!CN76</f>
        <v>0.14080904624082924</v>
      </c>
      <c r="FB76" s="247">
        <v>8581</v>
      </c>
      <c r="FC76" s="248">
        <f>FB76/DEFM_Région_Dépt!CO76</f>
        <v>0.14319327170176552</v>
      </c>
      <c r="FD76" s="249">
        <v>8588</v>
      </c>
      <c r="FE76" s="250">
        <f>FD76/DEFM_Région_Dépt!CP76</f>
        <v>0.14459616453117372</v>
      </c>
      <c r="FF76" s="247">
        <v>8630</v>
      </c>
      <c r="FG76" s="248">
        <f>FF76/DEFM_Région_Dépt!CQ76</f>
        <v>0.14731990440423354</v>
      </c>
      <c r="FH76" s="249">
        <v>8435</v>
      </c>
      <c r="FI76" s="250">
        <f>FH76/DEFM_Région_Dépt!CR76</f>
        <v>0.14619224236541994</v>
      </c>
      <c r="FJ76" s="247">
        <v>8498</v>
      </c>
      <c r="FK76" s="248">
        <f>FJ76/DEFM_Région_Dépt!CS76</f>
        <v>0.14814427418370726</v>
      </c>
      <c r="FL76" s="249">
        <v>8408</v>
      </c>
      <c r="FM76" s="250">
        <f>FL76/DEFM_Région_Dépt!CT76</f>
        <v>0.14834418391291307</v>
      </c>
      <c r="FN76" s="247">
        <v>8115</v>
      </c>
      <c r="FO76" s="248">
        <f>FN76/DEFM_Région_Dépt!CU76</f>
        <v>0.14072661059568195</v>
      </c>
      <c r="FP76" s="253">
        <v>8163</v>
      </c>
      <c r="FQ76" s="254">
        <f>FP76/DEFM_Région_Dépt!CV76</f>
        <v>0.13844744831329184</v>
      </c>
      <c r="FR76" s="247">
        <v>8215</v>
      </c>
      <c r="FS76" s="248">
        <f>FR76/DEFM_Région_Dépt!CW76</f>
        <v>0.13747803531085265</v>
      </c>
      <c r="FT76" s="253">
        <v>8340</v>
      </c>
      <c r="FU76" s="254">
        <f>FT76/DEFM_Région_Dépt!CX76</f>
        <v>0.13846000597669089</v>
      </c>
      <c r="FV76" s="247">
        <v>8486</v>
      </c>
      <c r="FW76" s="248">
        <f>FV76/DEFM_Région_Dépt!CY76</f>
        <v>0.14071801674819667</v>
      </c>
      <c r="FX76" s="255">
        <v>8478</v>
      </c>
      <c r="FY76" s="256">
        <f>FX76/DEFM_Région_Dépt!CZ76</f>
        <v>0.14005583731187948</v>
      </c>
      <c r="FZ76" s="450">
        <v>8749</v>
      </c>
      <c r="GA76" s="420">
        <f>FZ76/DEFM_Région_Dépt!DA76</f>
        <v>0.14372782231567879</v>
      </c>
      <c r="GB76" s="452">
        <v>8545</v>
      </c>
      <c r="GC76" s="420">
        <f>GB76/DEFM_Région_Dépt!DB76</f>
        <v>0.14215841221780431</v>
      </c>
      <c r="GD76" s="452">
        <v>8714</v>
      </c>
      <c r="GE76" s="420">
        <f>GD76/DEFM_Région_Dépt!DC76</f>
        <v>0.14730293963520802</v>
      </c>
      <c r="GF76" s="452">
        <v>8587</v>
      </c>
      <c r="GG76" s="420">
        <f>GF76/DEFM_Région_Dépt!DD76</f>
        <v>0.14713592981614435</v>
      </c>
      <c r="GH76" s="452">
        <v>8449</v>
      </c>
      <c r="GI76" s="420">
        <f>GH76/DEFM_Région_Dépt!DE76</f>
        <v>0.146628024018604</v>
      </c>
      <c r="GJ76" s="452">
        <v>8276</v>
      </c>
      <c r="GK76" s="420">
        <f>GJ76/DEFM_Région_Dépt!DF76</f>
        <v>0.14636648214633111</v>
      </c>
      <c r="GL76" s="452">
        <v>8222</v>
      </c>
      <c r="GM76" s="420">
        <f>GL76/DEFM_Région_Dépt!DG76</f>
        <v>0.14266132250620303</v>
      </c>
      <c r="GN76" s="452">
        <v>8083</v>
      </c>
      <c r="GO76" s="420">
        <f>GN76/DEFM_Région_Dépt!DH76</f>
        <v>0.13770720820484864</v>
      </c>
      <c r="GP76" s="452">
        <v>7774</v>
      </c>
      <c r="GQ76" s="420">
        <f>GP76/DEFM_Région_Dépt!DI76</f>
        <v>0.13093273149863577</v>
      </c>
      <c r="GR76" s="452">
        <v>7918</v>
      </c>
      <c r="GS76" s="420">
        <f>GR76/DEFM_Région_Dépt!DJ76</f>
        <v>0.13264314671491273</v>
      </c>
      <c r="GT76" s="452">
        <v>8022</v>
      </c>
      <c r="GU76" s="420">
        <f>GT76/DEFM_Région_Dépt!DK76</f>
        <v>0.13540840268048546</v>
      </c>
      <c r="GV76" s="497">
        <v>8031</v>
      </c>
      <c r="GW76" s="498">
        <f>GV76/DEFM_Région_Dépt!DL76</f>
        <v>0.13464440197163263</v>
      </c>
      <c r="GX76" s="450">
        <v>8312</v>
      </c>
      <c r="GY76" s="420">
        <f>GX76/DEFM_Région_Dépt!DM76</f>
        <v>0.13878314299071662</v>
      </c>
      <c r="GZ76" s="452">
        <v>8129</v>
      </c>
      <c r="HA76" s="420">
        <f>GZ76/DEFM_Région_Dépt!DN76</f>
        <v>0.13783339267850178</v>
      </c>
      <c r="HB76" s="452">
        <v>8177</v>
      </c>
      <c r="HC76" s="420">
        <f>HB76/DEFM_Région_Dépt!DO76</f>
        <v>0.14128237469115537</v>
      </c>
      <c r="HD76" s="452">
        <v>7981</v>
      </c>
      <c r="HE76" s="420">
        <f>HD76/DEFM_Région_Dépt!DP76</f>
        <v>0.14058729236026704</v>
      </c>
      <c r="HF76" s="452">
        <v>8086</v>
      </c>
      <c r="HG76" s="420">
        <f>HF76/DEFM_Région_Dépt!DQ76</f>
        <v>0.14448057749347817</v>
      </c>
      <c r="HH76" s="452">
        <v>7856</v>
      </c>
      <c r="HI76" s="420">
        <f>HH76/DEFM_Région_Dépt!DR76</f>
        <v>0.14189982479273161</v>
      </c>
      <c r="HJ76" s="452">
        <v>7747</v>
      </c>
      <c r="HK76" s="420">
        <f>HJ76/DEFM_Région_Dépt!DS76</f>
        <v>0.13879284089076804</v>
      </c>
      <c r="HL76" s="452">
        <v>7548</v>
      </c>
      <c r="HM76" s="420">
        <f>HL76/DEFM_Région_Dépt!DT76</f>
        <v>0.13412228796844181</v>
      </c>
      <c r="HN76" s="452">
        <v>7599</v>
      </c>
      <c r="HO76" s="420">
        <f>HN76/DEFM_Région_Dépt!DU76</f>
        <v>0.13389600549750674</v>
      </c>
      <c r="HP76" s="452">
        <v>7714</v>
      </c>
      <c r="HQ76" s="420">
        <f>HP76/DEFM_Région_Dépt!DV76</f>
        <v>0.1349686811071841</v>
      </c>
      <c r="HR76" s="452">
        <v>7581</v>
      </c>
      <c r="HS76" s="420">
        <f>HR76/DEFM_Région_Dépt!DW76</f>
        <v>0.13313547118120192</v>
      </c>
      <c r="HT76" s="452">
        <v>7606</v>
      </c>
      <c r="HU76" s="455">
        <f>HT76/DEFM_Région_Dépt!DX76</f>
        <v>0.13279326780383049</v>
      </c>
      <c r="HV76" s="450">
        <v>7852</v>
      </c>
      <c r="HW76" s="420">
        <f>HV76/DEFM_Région_Dépt!DY76</f>
        <v>0.13733755444003287</v>
      </c>
      <c r="HX76" s="452">
        <v>7654</v>
      </c>
      <c r="HY76" s="420">
        <f>HX76/DEFM_Région_Dépt!DZ76</f>
        <v>0.13600582831352062</v>
      </c>
      <c r="HZ76" s="452">
        <v>7933</v>
      </c>
      <c r="IA76" s="420">
        <f>HZ76/DEFM_Région_Dépt!EA76</f>
        <v>0.13777113978569319</v>
      </c>
      <c r="IB76" s="452">
        <v>8299</v>
      </c>
      <c r="IC76" s="420">
        <f>IB76/DEFM_Région_Dépt!EB76</f>
        <v>0.14088069532151831</v>
      </c>
      <c r="ID76" s="452">
        <v>8438</v>
      </c>
      <c r="IE76" s="420">
        <f>ID76/DEFM_Région_Dépt!EC76</f>
        <v>0.14327435731993071</v>
      </c>
      <c r="IF76" s="452">
        <v>8237</v>
      </c>
      <c r="IG76" s="420">
        <f>IF76/DEFM_Région_Dépt!ED76</f>
        <v>0.14123799725651578</v>
      </c>
      <c r="IH76" s="452">
        <v>8363</v>
      </c>
      <c r="II76" s="420">
        <f>IH76/DEFM_Région_Dépt!EE76</f>
        <v>0.14330757235635827</v>
      </c>
      <c r="IJ76" s="452">
        <v>8466</v>
      </c>
      <c r="IK76" s="420">
        <f>IJ76/DEFM_Région_Dépt!EF76</f>
        <v>0.1435474846126456</v>
      </c>
      <c r="IL76" s="452"/>
      <c r="IM76" s="420" t="e">
        <f>IL76/DEFM_Région_Dépt!EG76</f>
        <v>#DIV/0!</v>
      </c>
      <c r="IN76" s="452"/>
      <c r="IO76" s="420" t="e">
        <f>IN76/DEFM_Région_Dépt!EH76</f>
        <v>#DIV/0!</v>
      </c>
      <c r="IP76" s="452"/>
      <c r="IQ76" s="420" t="e">
        <f>IP76/DEFM_Région_Dépt!EI76</f>
        <v>#DIV/0!</v>
      </c>
      <c r="IR76" s="452"/>
      <c r="IS76" s="455" t="e">
        <f>IR76/DEFM_Région_Dépt!EJ76</f>
        <v>#DIV/0!</v>
      </c>
    </row>
    <row r="77" spans="1:253" s="209" customFormat="1" ht="11.5" customHeight="1" x14ac:dyDescent="0.35">
      <c r="A77" s="246" t="s">
        <v>74</v>
      </c>
      <c r="B77" s="247">
        <v>4329</v>
      </c>
      <c r="C77" s="248">
        <f>B77/DEFM_Région_Dépt!O77</f>
        <v>0.10984521695001269</v>
      </c>
      <c r="D77" s="249">
        <v>4404</v>
      </c>
      <c r="E77" s="250">
        <f>D77/DEFM_Région_Dépt!P77</f>
        <v>0.10929938202665475</v>
      </c>
      <c r="F77" s="247">
        <v>4438</v>
      </c>
      <c r="G77" s="248">
        <f>F77/DEFM_Région_Dépt!Q77</f>
        <v>0.10809362593467618</v>
      </c>
      <c r="H77" s="249">
        <v>4502</v>
      </c>
      <c r="I77" s="250">
        <f>H77/DEFM_Région_Dépt!R77</f>
        <v>0.10990137681867006</v>
      </c>
      <c r="J77" s="247">
        <v>4539</v>
      </c>
      <c r="K77" s="248">
        <f>J77/DEFM_Région_Dépt!S77</f>
        <v>0.11051324503311258</v>
      </c>
      <c r="L77" s="249">
        <v>4342</v>
      </c>
      <c r="M77" s="250">
        <f>L77/DEFM_Région_Dépt!T77</f>
        <v>0.1052478487456066</v>
      </c>
      <c r="N77" s="247">
        <v>4474</v>
      </c>
      <c r="O77" s="248">
        <f>N77/DEFM_Région_Dépt!U77</f>
        <v>0.10790863703239188</v>
      </c>
      <c r="P77" s="249">
        <v>4467</v>
      </c>
      <c r="Q77" s="250">
        <f>P77/DEFM_Région_Dépt!V77</f>
        <v>0.10796635568231257</v>
      </c>
      <c r="R77" s="247">
        <v>4548</v>
      </c>
      <c r="S77" s="248">
        <f>R77/DEFM_Région_Dépt!W77</f>
        <v>0.11127422196124487</v>
      </c>
      <c r="T77" s="249">
        <v>4429</v>
      </c>
      <c r="U77" s="250">
        <f>T77/DEFM_Région_Dépt!X77</f>
        <v>0.1096993114380542</v>
      </c>
      <c r="V77" s="247">
        <v>4515</v>
      </c>
      <c r="W77" s="248">
        <f>V77/DEFM_Région_Dépt!Y77</f>
        <v>0.11171594704936286</v>
      </c>
      <c r="X77" s="249">
        <v>4302</v>
      </c>
      <c r="Y77" s="250">
        <f>X77/DEFM_Région_Dépt!Z77</f>
        <v>0.10702557468404816</v>
      </c>
      <c r="Z77" s="247">
        <v>4366</v>
      </c>
      <c r="AA77" s="248">
        <f>Z77/DEFM_Région_Dépt!AA77</f>
        <v>0.10639438541768204</v>
      </c>
      <c r="AB77" s="249">
        <v>4437</v>
      </c>
      <c r="AC77" s="250">
        <f>AB77/DEFM_Région_Dépt!AB77</f>
        <v>0.10530187962787166</v>
      </c>
      <c r="AD77" s="247">
        <v>4480</v>
      </c>
      <c r="AE77" s="248">
        <f>AD77/DEFM_Région_Dépt!AC77</f>
        <v>0.10432676633598807</v>
      </c>
      <c r="AF77" s="249">
        <v>4464</v>
      </c>
      <c r="AG77" s="250">
        <f>AF77/DEFM_Région_Dépt!AD77</f>
        <v>0.10350104335729191</v>
      </c>
      <c r="AH77" s="247">
        <v>4561</v>
      </c>
      <c r="AI77" s="248">
        <f>AH77/DEFM_Région_Dépt!AE77</f>
        <v>0.10476387357589122</v>
      </c>
      <c r="AJ77" s="249">
        <v>4488</v>
      </c>
      <c r="AK77" s="250">
        <f>AJ77/DEFM_Région_Dépt!AF77</f>
        <v>0.10268847957899555</v>
      </c>
      <c r="AL77" s="247">
        <v>4862</v>
      </c>
      <c r="AM77" s="248">
        <f>AL77/DEFM_Région_Dépt!AG77</f>
        <v>0.10913090321422159</v>
      </c>
      <c r="AN77" s="249">
        <v>4995</v>
      </c>
      <c r="AO77" s="250">
        <f>AN77/DEFM_Région_Dépt!AH77</f>
        <v>0.11193528146288992</v>
      </c>
      <c r="AP77" s="247">
        <v>5010</v>
      </c>
      <c r="AQ77" s="248">
        <f>AP77/DEFM_Région_Dépt!AI77</f>
        <v>0.11303131486327948</v>
      </c>
      <c r="AR77" s="249">
        <v>4931</v>
      </c>
      <c r="AS77" s="250">
        <f>AR77/DEFM_Région_Dépt!AJ77</f>
        <v>0.11227998269462851</v>
      </c>
      <c r="AT77" s="247">
        <v>4931</v>
      </c>
      <c r="AU77" s="248">
        <f>AT77/DEFM_Région_Dépt!AK77</f>
        <v>0.11282461960874042</v>
      </c>
      <c r="AV77" s="249">
        <v>4944</v>
      </c>
      <c r="AW77" s="250">
        <f>AV77/DEFM_Région_Dépt!AL77</f>
        <v>0.11242751563388288</v>
      </c>
      <c r="AX77" s="247">
        <v>4981</v>
      </c>
      <c r="AY77" s="248">
        <f>AX77/DEFM_Région_Dépt!AM77</f>
        <v>0.11097001292162367</v>
      </c>
      <c r="AZ77" s="249">
        <v>5293</v>
      </c>
      <c r="BA77" s="250">
        <f>AZ77/DEFM_Région_Dépt!AN77</f>
        <v>0.11520296006094242</v>
      </c>
      <c r="BB77" s="247">
        <v>5350</v>
      </c>
      <c r="BC77" s="248">
        <f>BB77/DEFM_Région_Dépt!AO77</f>
        <v>0.11403845334015432</v>
      </c>
      <c r="BD77" s="249">
        <v>5487</v>
      </c>
      <c r="BE77" s="250">
        <f>BD77/DEFM_Région_Dépt!AP77</f>
        <v>0.1156034046856565</v>
      </c>
      <c r="BF77" s="247">
        <v>5633</v>
      </c>
      <c r="BG77" s="248">
        <f>BF77/DEFM_Région_Dépt!AQ77</f>
        <v>0.11805017079866714</v>
      </c>
      <c r="BH77" s="249">
        <v>5535</v>
      </c>
      <c r="BI77" s="250">
        <f>BH77/DEFM_Région_Dépt!AR77</f>
        <v>0.11592351351917397</v>
      </c>
      <c r="BJ77" s="247">
        <v>5843</v>
      </c>
      <c r="BK77" s="248">
        <f>BJ77/DEFM_Région_Dépt!AS77</f>
        <v>0.1202337592855526</v>
      </c>
      <c r="BL77" s="249">
        <v>5840</v>
      </c>
      <c r="BM77" s="250">
        <f>BL77/DEFM_Région_Dépt!AT77</f>
        <v>0.12055405321718309</v>
      </c>
      <c r="BN77" s="247">
        <v>5812</v>
      </c>
      <c r="BO77" s="248">
        <f>BN77/DEFM_Région_Dépt!AU77</f>
        <v>0.1207286927982385</v>
      </c>
      <c r="BP77" s="249">
        <v>5981</v>
      </c>
      <c r="BQ77" s="250">
        <f>BP77/DEFM_Région_Dépt!AV77</f>
        <v>0.12404853261433164</v>
      </c>
      <c r="BR77" s="247">
        <v>5985</v>
      </c>
      <c r="BS77" s="248">
        <f>BR77/DEFM_Région_Dépt!AW77</f>
        <v>0.12556646525679757</v>
      </c>
      <c r="BT77" s="249">
        <v>6001</v>
      </c>
      <c r="BU77" s="250">
        <f>BT77/DEFM_Région_Dépt!AX77</f>
        <v>0.12688444867322127</v>
      </c>
      <c r="BV77" s="247">
        <v>6203</v>
      </c>
      <c r="BW77" s="248">
        <f>BV77/DEFM_Région_Dépt!AY77</f>
        <v>0.12870095649106791</v>
      </c>
      <c r="BX77" s="249">
        <v>6048</v>
      </c>
      <c r="BY77" s="250">
        <f>BX77/DEFM_Région_Dépt!AZ77</f>
        <v>0.12522776213351003</v>
      </c>
      <c r="BZ77" s="247">
        <v>6255</v>
      </c>
      <c r="CA77" s="248">
        <f>BZ77/DEFM_Région_Dépt!BA77</f>
        <v>0.12600979068877294</v>
      </c>
      <c r="CB77" s="249">
        <v>6264</v>
      </c>
      <c r="CC77" s="250">
        <f>CB77/DEFM_Région_Dépt!BB77</f>
        <v>0.12592726614800073</v>
      </c>
      <c r="CD77" s="247">
        <v>6183</v>
      </c>
      <c r="CE77" s="248">
        <f>CD77/DEFM_Région_Dépt!BC77</f>
        <v>0.12489142949481892</v>
      </c>
      <c r="CF77" s="249">
        <v>6156</v>
      </c>
      <c r="CG77" s="250">
        <f>CF77/DEFM_Région_Dépt!BD77</f>
        <v>0.12437368676256667</v>
      </c>
      <c r="CH77" s="247">
        <v>6320</v>
      </c>
      <c r="CI77" s="248">
        <f>CH77/DEFM_Région_Dépt!BE77</f>
        <v>0.12584377053423867</v>
      </c>
      <c r="CJ77" s="249">
        <v>6368</v>
      </c>
      <c r="CK77" s="250">
        <f>CJ77/DEFM_Région_Dépt!BF77</f>
        <v>0.12759221783646235</v>
      </c>
      <c r="CL77" s="247">
        <v>6357</v>
      </c>
      <c r="CM77" s="248">
        <f>CL77/DEFM_Région_Dépt!BG77</f>
        <v>0.12818858260571475</v>
      </c>
      <c r="CN77" s="249">
        <v>6339</v>
      </c>
      <c r="CO77" s="250">
        <f>CN77/DEFM_Région_Dépt!BH77</f>
        <v>0.12872111440523087</v>
      </c>
      <c r="CP77" s="247">
        <v>6379</v>
      </c>
      <c r="CQ77" s="248">
        <f>CP77/DEFM_Région_Dépt!BI77</f>
        <v>0.12993176494551381</v>
      </c>
      <c r="CR77" s="249">
        <v>6421</v>
      </c>
      <c r="CS77" s="250">
        <f>CR77/DEFM_Région_Dépt!BJ77</f>
        <v>0.13102477247683958</v>
      </c>
      <c r="CT77" s="247">
        <v>6527</v>
      </c>
      <c r="CU77" s="248">
        <f>CT77/DEFM_Région_Dépt!BK77</f>
        <v>0.13097220828734826</v>
      </c>
      <c r="CV77" s="249">
        <v>6514</v>
      </c>
      <c r="CW77" s="250">
        <f>CV77/DEFM_Région_Dépt!BL77</f>
        <v>0.12916402284263959</v>
      </c>
      <c r="CX77" s="247">
        <v>6477</v>
      </c>
      <c r="CY77" s="248">
        <f>CX77/DEFM_Région_Dépt!BM77</f>
        <v>0.12530712530712532</v>
      </c>
      <c r="CZ77" s="249">
        <v>6610</v>
      </c>
      <c r="DA77" s="250">
        <f>CZ77/DEFM_Région_Dépt!BN77</f>
        <v>0.12757416092486443</v>
      </c>
      <c r="DB77" s="247">
        <v>6673</v>
      </c>
      <c r="DC77" s="248">
        <f>DB77/DEFM_Région_Dépt!BO77</f>
        <v>0.12971386361869217</v>
      </c>
      <c r="DD77" s="249">
        <v>6809</v>
      </c>
      <c r="DE77" s="250">
        <f>DD77/DEFM_Région_Dépt!BP77</f>
        <v>0.13200853043815433</v>
      </c>
      <c r="DF77" s="247">
        <v>6779</v>
      </c>
      <c r="DG77" s="248">
        <f>DF77/DEFM_Région_Dépt!BQ77</f>
        <v>0.130616570327553</v>
      </c>
      <c r="DH77" s="249">
        <v>6683</v>
      </c>
      <c r="DI77" s="250">
        <f>DH77/DEFM_Région_Dépt!BR77</f>
        <v>0.12924749066857485</v>
      </c>
      <c r="DJ77" s="247">
        <v>6885</v>
      </c>
      <c r="DK77" s="248">
        <f>DJ77/DEFM_Région_Dépt!BS77</f>
        <v>0.13335270191748982</v>
      </c>
      <c r="DL77" s="249">
        <v>6760</v>
      </c>
      <c r="DM77" s="250">
        <f>DL77/DEFM_Région_Dépt!BT77</f>
        <v>0.13135395616353179</v>
      </c>
      <c r="DN77" s="247">
        <v>6855</v>
      </c>
      <c r="DO77" s="248">
        <f>DN77/DEFM_Région_Dépt!BU77</f>
        <v>0.13353462549917211</v>
      </c>
      <c r="DP77" s="249">
        <v>7038</v>
      </c>
      <c r="DQ77" s="250">
        <f>DP77/DEFM_Région_Dépt!BV77</f>
        <v>0.13824939105837983</v>
      </c>
      <c r="DR77" s="247">
        <v>6790</v>
      </c>
      <c r="DS77" s="248">
        <f>DR77/DEFM_Région_Dépt!BW77</f>
        <v>0.13153561535034192</v>
      </c>
      <c r="DT77" s="249">
        <v>6658</v>
      </c>
      <c r="DU77" s="250">
        <f>DT77/DEFM_Région_Dépt!BX77</f>
        <v>0.12740389215254788</v>
      </c>
      <c r="DV77" s="247">
        <v>6944</v>
      </c>
      <c r="DW77" s="248">
        <f>DV77/DEFM_Région_Dépt!BY77</f>
        <v>0.12991094814038764</v>
      </c>
      <c r="DX77" s="249">
        <v>7030</v>
      </c>
      <c r="DY77" s="250">
        <f>DX77/DEFM_Région_Dépt!BZ77</f>
        <v>0.1309661313759827</v>
      </c>
      <c r="DZ77" s="247">
        <v>7145</v>
      </c>
      <c r="EA77" s="248">
        <f>DZ77/DEFM_Région_Dépt!CA77</f>
        <v>0.13365382816738061</v>
      </c>
      <c r="EB77" s="249">
        <v>7150</v>
      </c>
      <c r="EC77" s="251">
        <f>EB77/DEFM_Région_Dépt!CB77</f>
        <v>0.13307277126372605</v>
      </c>
      <c r="ED77" s="252">
        <v>5837</v>
      </c>
      <c r="EE77" s="248">
        <f>ED77/DEFM_Région_Dépt!CC77</f>
        <v>0.10872075696617493</v>
      </c>
      <c r="EF77" s="249">
        <v>5616</v>
      </c>
      <c r="EG77" s="250">
        <f>EF77/DEFM_Région_Dépt!CD77</f>
        <v>0.10479371536265418</v>
      </c>
      <c r="EH77" s="247">
        <v>5813</v>
      </c>
      <c r="EI77" s="248">
        <f>EH77/DEFM_Région_Dépt!CE77</f>
        <v>0.11034129304126647</v>
      </c>
      <c r="EJ77" s="249">
        <v>5588</v>
      </c>
      <c r="EK77" s="250">
        <f>EJ77/DEFM_Région_Dépt!CF77</f>
        <v>0.10761053766753967</v>
      </c>
      <c r="EL77" s="247">
        <v>5552</v>
      </c>
      <c r="EM77" s="248">
        <f>EL77/DEFM_Région_Dépt!CG77</f>
        <v>0.10738462728714557</v>
      </c>
      <c r="EN77" s="249">
        <v>5468</v>
      </c>
      <c r="EO77" s="250">
        <f>EN77/DEFM_Région_Dépt!CH77</f>
        <v>0.10604914567211653</v>
      </c>
      <c r="EP77" s="247">
        <v>5364</v>
      </c>
      <c r="EQ77" s="248">
        <f>EP77/DEFM_Région_Dépt!CI77</f>
        <v>0.10275665217141434</v>
      </c>
      <c r="ER77" s="249">
        <v>5499</v>
      </c>
      <c r="ES77" s="250">
        <f>ER77/DEFM_Région_Dépt!CJ77</f>
        <v>0.10247093023255814</v>
      </c>
      <c r="ET77" s="247">
        <v>5627</v>
      </c>
      <c r="EU77" s="248">
        <f>ET77/DEFM_Région_Dépt!CK77</f>
        <v>0.10351742153868795</v>
      </c>
      <c r="EV77" s="249">
        <v>5495</v>
      </c>
      <c r="EW77" s="250">
        <f>EV77/DEFM_Région_Dépt!CL77</f>
        <v>0.1016989931892212</v>
      </c>
      <c r="EX77" s="247">
        <v>5427</v>
      </c>
      <c r="EY77" s="248">
        <f>EX77/DEFM_Région_Dépt!CM77</f>
        <v>0.10134264532875203</v>
      </c>
      <c r="EZ77" s="249">
        <v>5400</v>
      </c>
      <c r="FA77" s="250">
        <f>EZ77/DEFM_Région_Dépt!CN77</f>
        <v>0.10123354954819842</v>
      </c>
      <c r="FB77" s="247">
        <v>5639</v>
      </c>
      <c r="FC77" s="248">
        <f>FB77/DEFM_Région_Dépt!CO77</f>
        <v>0.10462548935933354</v>
      </c>
      <c r="FD77" s="249">
        <v>5624</v>
      </c>
      <c r="FE77" s="250">
        <f>FD77/DEFM_Région_Dépt!CP77</f>
        <v>0.10502726525733921</v>
      </c>
      <c r="FF77" s="247">
        <v>5640</v>
      </c>
      <c r="FG77" s="248">
        <f>FF77/DEFM_Région_Dépt!CQ77</f>
        <v>0.10620268896169924</v>
      </c>
      <c r="FH77" s="249">
        <v>5524</v>
      </c>
      <c r="FI77" s="250">
        <f>FH77/DEFM_Région_Dépt!CR77</f>
        <v>0.10497111584068106</v>
      </c>
      <c r="FJ77" s="247">
        <v>5533</v>
      </c>
      <c r="FK77" s="248">
        <f>FJ77/DEFM_Région_Dépt!CS77</f>
        <v>0.10530021886002475</v>
      </c>
      <c r="FL77" s="249">
        <v>5460</v>
      </c>
      <c r="FM77" s="250">
        <f>FL77/DEFM_Région_Dépt!CT77</f>
        <v>0.10415474419137004</v>
      </c>
      <c r="FN77" s="247">
        <v>5375</v>
      </c>
      <c r="FO77" s="248">
        <f>FN77/DEFM_Région_Dépt!CU77</f>
        <v>0.10060832943378568</v>
      </c>
      <c r="FP77" s="253">
        <v>5445</v>
      </c>
      <c r="FQ77" s="254">
        <f>FP77/DEFM_Région_Dépt!CV77</f>
        <v>9.9933927981499832E-2</v>
      </c>
      <c r="FR77" s="247">
        <v>5440</v>
      </c>
      <c r="FS77" s="248">
        <f>FR77/DEFM_Région_Dépt!CW77</f>
        <v>9.9114528295011481E-2</v>
      </c>
      <c r="FT77" s="253">
        <v>5311</v>
      </c>
      <c r="FU77" s="254">
        <f>FT77/DEFM_Région_Dépt!CX77</f>
        <v>9.7116316492036503E-2</v>
      </c>
      <c r="FV77" s="247">
        <v>5399</v>
      </c>
      <c r="FW77" s="248">
        <f>FV77/DEFM_Région_Dépt!CY77</f>
        <v>9.9526241082456168E-2</v>
      </c>
      <c r="FX77" s="255">
        <v>5386</v>
      </c>
      <c r="FY77" s="256">
        <f>FX77/DEFM_Région_Dépt!CZ77</f>
        <v>9.9805429445010654E-2</v>
      </c>
      <c r="FZ77" s="450">
        <v>5525</v>
      </c>
      <c r="GA77" s="420">
        <f>FZ77/DEFM_Région_Dépt!DA77</f>
        <v>0.10160732676180668</v>
      </c>
      <c r="GB77" s="452">
        <v>5575</v>
      </c>
      <c r="GC77" s="420">
        <f>GB77/DEFM_Région_Dépt!DB77</f>
        <v>0.10337282824349632</v>
      </c>
      <c r="GD77" s="452">
        <v>5644</v>
      </c>
      <c r="GE77" s="420">
        <f>GD77/DEFM_Région_Dépt!DC77</f>
        <v>0.1058713187019321</v>
      </c>
      <c r="GF77" s="452">
        <v>5607</v>
      </c>
      <c r="GG77" s="420">
        <f>GF77/DEFM_Région_Dépt!DD77</f>
        <v>0.10608267902752815</v>
      </c>
      <c r="GH77" s="452">
        <v>5667</v>
      </c>
      <c r="GI77" s="420">
        <f>GH77/DEFM_Région_Dépt!DE77</f>
        <v>0.10775607993763191</v>
      </c>
      <c r="GJ77" s="452">
        <v>5517</v>
      </c>
      <c r="GK77" s="420">
        <f>GJ77/DEFM_Région_Dépt!DF77</f>
        <v>0.10632926030143006</v>
      </c>
      <c r="GL77" s="452">
        <v>5451</v>
      </c>
      <c r="GM77" s="420">
        <f>GL77/DEFM_Région_Dépt!DG77</f>
        <v>0.10359769656194766</v>
      </c>
      <c r="GN77" s="452">
        <v>5384</v>
      </c>
      <c r="GO77" s="420">
        <f>GN77/DEFM_Région_Dépt!DH77</f>
        <v>0.10081641824582428</v>
      </c>
      <c r="GP77" s="452">
        <v>5216</v>
      </c>
      <c r="GQ77" s="420">
        <f>GP77/DEFM_Région_Dépt!DI77</f>
        <v>9.6710794674973122E-2</v>
      </c>
      <c r="GR77" s="452">
        <v>5350</v>
      </c>
      <c r="GS77" s="420">
        <f>GR77/DEFM_Région_Dépt!DJ77</f>
        <v>9.9822744659016693E-2</v>
      </c>
      <c r="GT77" s="452">
        <v>5320</v>
      </c>
      <c r="GU77" s="420">
        <f>GT77/DEFM_Région_Dépt!DK77</f>
        <v>0.10070035964414159</v>
      </c>
      <c r="GV77" s="497">
        <v>5221</v>
      </c>
      <c r="GW77" s="498">
        <f>GV77/DEFM_Région_Dépt!DL77</f>
        <v>9.9154876080144339E-2</v>
      </c>
      <c r="GX77" s="450">
        <v>5413</v>
      </c>
      <c r="GY77" s="420">
        <f>GX77/DEFM_Région_Dépt!DM77</f>
        <v>0.10184575438860562</v>
      </c>
      <c r="GZ77" s="452">
        <v>5482</v>
      </c>
      <c r="HA77" s="420">
        <f>GZ77/DEFM_Région_Dépt!DN77</f>
        <v>0.10400500863230189</v>
      </c>
      <c r="HB77" s="452">
        <v>5460</v>
      </c>
      <c r="HC77" s="420">
        <f>HB77/DEFM_Région_Dépt!DO77</f>
        <v>0.10511724615917754</v>
      </c>
      <c r="HD77" s="452">
        <v>5493</v>
      </c>
      <c r="HE77" s="420">
        <f>HD77/DEFM_Région_Dépt!DP77</f>
        <v>0.10677422490037905</v>
      </c>
      <c r="HF77" s="452">
        <v>5420</v>
      </c>
      <c r="HG77" s="420">
        <f>HF77/DEFM_Région_Dépt!DQ77</f>
        <v>0.10645820238843495</v>
      </c>
      <c r="HH77" s="452">
        <v>5359</v>
      </c>
      <c r="HI77" s="420">
        <f>HH77/DEFM_Région_Dépt!DR77</f>
        <v>0.10577947968891871</v>
      </c>
      <c r="HJ77" s="452">
        <v>5270</v>
      </c>
      <c r="HK77" s="420">
        <f>HJ77/DEFM_Région_Dépt!DS77</f>
        <v>0.10332320360748946</v>
      </c>
      <c r="HL77" s="452">
        <v>5192</v>
      </c>
      <c r="HM77" s="420">
        <f>HL77/DEFM_Région_Dépt!DT77</f>
        <v>0.10133499882894839</v>
      </c>
      <c r="HN77" s="452">
        <v>5249</v>
      </c>
      <c r="HO77" s="420">
        <f>HN77/DEFM_Région_Dépt!DU77</f>
        <v>0.10205510081076352</v>
      </c>
      <c r="HP77" s="452">
        <v>5213</v>
      </c>
      <c r="HQ77" s="420">
        <f>HP77/DEFM_Région_Dépt!DV77</f>
        <v>0.10162387663995945</v>
      </c>
      <c r="HR77" s="452">
        <v>5196</v>
      </c>
      <c r="HS77" s="420">
        <f>HR77/DEFM_Région_Dépt!DW77</f>
        <v>0.10292981517798776</v>
      </c>
      <c r="HT77" s="452">
        <v>5202</v>
      </c>
      <c r="HU77" s="455">
        <f>HT77/DEFM_Région_Dépt!DX77</f>
        <v>0.10297931307532417</v>
      </c>
      <c r="HV77" s="450">
        <v>5450</v>
      </c>
      <c r="HW77" s="420">
        <f>HV77/DEFM_Région_Dépt!DY77</f>
        <v>0.10779272151898735</v>
      </c>
      <c r="HX77" s="452">
        <v>5459</v>
      </c>
      <c r="HY77" s="420">
        <f>HX77/DEFM_Région_Dépt!DZ77</f>
        <v>0.1091319819279517</v>
      </c>
      <c r="HZ77" s="452">
        <v>5576</v>
      </c>
      <c r="IA77" s="420">
        <f>HZ77/DEFM_Région_Dépt!EA77</f>
        <v>0.1094535175879397</v>
      </c>
      <c r="IB77" s="452">
        <v>5759</v>
      </c>
      <c r="IC77" s="420">
        <f>IB77/DEFM_Région_Dépt!EB77</f>
        <v>0.11126782333165887</v>
      </c>
      <c r="ID77" s="452">
        <v>5843</v>
      </c>
      <c r="IE77" s="420">
        <f>ID77/DEFM_Région_Dépt!EC77</f>
        <v>0.11296715194400943</v>
      </c>
      <c r="IF77" s="452">
        <v>5784</v>
      </c>
      <c r="IG77" s="420">
        <f>IF77/DEFM_Région_Dépt!ED77</f>
        <v>0.11161713624083365</v>
      </c>
      <c r="IH77" s="452">
        <v>6060</v>
      </c>
      <c r="II77" s="420">
        <f>IH77/DEFM_Région_Dépt!EE77</f>
        <v>0.11596310612729152</v>
      </c>
      <c r="IJ77" s="452">
        <v>6104</v>
      </c>
      <c r="IK77" s="420">
        <f>IJ77/DEFM_Région_Dépt!EF77</f>
        <v>0.11581663630843959</v>
      </c>
      <c r="IL77" s="452"/>
      <c r="IM77" s="420" t="e">
        <f>IL77/DEFM_Région_Dépt!EG77</f>
        <v>#DIV/0!</v>
      </c>
      <c r="IN77" s="452"/>
      <c r="IO77" s="420" t="e">
        <f>IN77/DEFM_Région_Dépt!EH77</f>
        <v>#DIV/0!</v>
      </c>
      <c r="IP77" s="452"/>
      <c r="IQ77" s="420" t="e">
        <f>IP77/DEFM_Région_Dépt!EI77</f>
        <v>#DIV/0!</v>
      </c>
      <c r="IR77" s="452"/>
      <c r="IS77" s="455" t="e">
        <f>IR77/DEFM_Région_Dépt!EJ77</f>
        <v>#DIV/0!</v>
      </c>
    </row>
    <row r="78" spans="1:253" s="209" customFormat="1" ht="11.5" customHeight="1" x14ac:dyDescent="0.35">
      <c r="A78" s="246" t="s">
        <v>46</v>
      </c>
      <c r="B78" s="247">
        <v>3624</v>
      </c>
      <c r="C78" s="248">
        <f>B78/DEFM_Région_Dépt!O78</f>
        <v>0.13639442980805419</v>
      </c>
      <c r="D78" s="249">
        <v>3725</v>
      </c>
      <c r="E78" s="250">
        <f>D78/DEFM_Région_Dépt!P78</f>
        <v>0.13620242056382317</v>
      </c>
      <c r="F78" s="247">
        <v>3712</v>
      </c>
      <c r="G78" s="248">
        <f>F78/DEFM_Région_Dépt!Q78</f>
        <v>0.13176671044691349</v>
      </c>
      <c r="H78" s="249">
        <v>3760</v>
      </c>
      <c r="I78" s="250">
        <f>H78/DEFM_Région_Dépt!R78</f>
        <v>0.13281056833033097</v>
      </c>
      <c r="J78" s="247">
        <v>3835</v>
      </c>
      <c r="K78" s="248">
        <f>J78/DEFM_Région_Dépt!S78</f>
        <v>0.13464644336774104</v>
      </c>
      <c r="L78" s="249">
        <v>3753</v>
      </c>
      <c r="M78" s="250">
        <f>L78/DEFM_Région_Dépt!T78</f>
        <v>0.13106796116504854</v>
      </c>
      <c r="N78" s="247">
        <v>3922</v>
      </c>
      <c r="O78" s="248">
        <f>N78/DEFM_Région_Dépt!U78</f>
        <v>0.13448086682210944</v>
      </c>
      <c r="P78" s="249">
        <v>4064</v>
      </c>
      <c r="Q78" s="250">
        <f>P78/DEFM_Région_Dépt!V78</f>
        <v>0.14077384045169558</v>
      </c>
      <c r="R78" s="247">
        <v>3989</v>
      </c>
      <c r="S78" s="248">
        <f>R78/DEFM_Région_Dépt!W78</f>
        <v>0.14015178132246503</v>
      </c>
      <c r="T78" s="249">
        <v>3943</v>
      </c>
      <c r="U78" s="250">
        <f>T78/DEFM_Région_Dépt!X78</f>
        <v>0.14169182118729337</v>
      </c>
      <c r="V78" s="247">
        <v>4047</v>
      </c>
      <c r="W78" s="248">
        <f>V78/DEFM_Région_Dépt!Y78</f>
        <v>0.14826348182883939</v>
      </c>
      <c r="X78" s="249">
        <v>3899</v>
      </c>
      <c r="Y78" s="250">
        <f>X78/DEFM_Région_Dépt!Z78</f>
        <v>0.14439671135471446</v>
      </c>
      <c r="Z78" s="247">
        <v>3874</v>
      </c>
      <c r="AA78" s="248">
        <f>Z78/DEFM_Région_Dépt!AA78</f>
        <v>0.1403877514042399</v>
      </c>
      <c r="AB78" s="249">
        <v>3945</v>
      </c>
      <c r="AC78" s="250">
        <f>AB78/DEFM_Région_Dépt!AB78</f>
        <v>0.13873747142605944</v>
      </c>
      <c r="AD78" s="247">
        <v>3890</v>
      </c>
      <c r="AE78" s="248">
        <f>AD78/DEFM_Région_Dépt!AC78</f>
        <v>0.13353472246060896</v>
      </c>
      <c r="AF78" s="249">
        <v>3973</v>
      </c>
      <c r="AG78" s="250">
        <f>AF78/DEFM_Région_Dépt!AD78</f>
        <v>0.13537549407114624</v>
      </c>
      <c r="AH78" s="247">
        <v>4172</v>
      </c>
      <c r="AI78" s="248">
        <f>AH78/DEFM_Région_Dépt!AE78</f>
        <v>0.14138538701369122</v>
      </c>
      <c r="AJ78" s="249">
        <v>4064</v>
      </c>
      <c r="AK78" s="250">
        <f>AJ78/DEFM_Région_Dépt!AF78</f>
        <v>0.13714902807775378</v>
      </c>
      <c r="AL78" s="247">
        <v>4254</v>
      </c>
      <c r="AM78" s="248">
        <f>AL78/DEFM_Région_Dépt!AG78</f>
        <v>0.14215538847117795</v>
      </c>
      <c r="AN78" s="249">
        <v>4312</v>
      </c>
      <c r="AO78" s="250">
        <f>AN78/DEFM_Région_Dépt!AH78</f>
        <v>0.14543492191979493</v>
      </c>
      <c r="AP78" s="247">
        <v>4274</v>
      </c>
      <c r="AQ78" s="248">
        <f>AP78/DEFM_Région_Dépt!AI78</f>
        <v>0.14696881125133249</v>
      </c>
      <c r="AR78" s="249">
        <v>4163</v>
      </c>
      <c r="AS78" s="250">
        <f>AR78/DEFM_Région_Dépt!AJ78</f>
        <v>0.14641952729319077</v>
      </c>
      <c r="AT78" s="247">
        <v>4109</v>
      </c>
      <c r="AU78" s="248">
        <f>AT78/DEFM_Région_Dépt!AK78</f>
        <v>0.14572989076464746</v>
      </c>
      <c r="AV78" s="249">
        <v>4175</v>
      </c>
      <c r="AW78" s="250">
        <f>AV78/DEFM_Région_Dépt!AL78</f>
        <v>0.14778761061946902</v>
      </c>
      <c r="AX78" s="247">
        <v>4145</v>
      </c>
      <c r="AY78" s="248">
        <f>AX78/DEFM_Région_Dépt!AM78</f>
        <v>0.14314328141727389</v>
      </c>
      <c r="AZ78" s="249">
        <v>4288</v>
      </c>
      <c r="BA78" s="250">
        <f>AZ78/DEFM_Région_Dépt!AN78</f>
        <v>0.14301914482022546</v>
      </c>
      <c r="BB78" s="247">
        <v>4223</v>
      </c>
      <c r="BC78" s="248">
        <f>BB78/DEFM_Région_Dépt!AO78</f>
        <v>0.13790288345361329</v>
      </c>
      <c r="BD78" s="249">
        <v>4354</v>
      </c>
      <c r="BE78" s="250">
        <f>BD78/DEFM_Région_Dépt!AP78</f>
        <v>0.14010361360491683</v>
      </c>
      <c r="BF78" s="247">
        <v>4448</v>
      </c>
      <c r="BG78" s="248">
        <f>BF78/DEFM_Région_Dépt!AQ78</f>
        <v>0.14271047227926079</v>
      </c>
      <c r="BH78" s="249">
        <v>4482</v>
      </c>
      <c r="BI78" s="250">
        <f>BH78/DEFM_Région_Dépt!AR78</f>
        <v>0.14370451120587385</v>
      </c>
      <c r="BJ78" s="247">
        <v>4724</v>
      </c>
      <c r="BK78" s="248">
        <f>BJ78/DEFM_Région_Dépt!AS78</f>
        <v>0.14857214743992955</v>
      </c>
      <c r="BL78" s="249">
        <v>4658</v>
      </c>
      <c r="BM78" s="250">
        <f>BL78/DEFM_Région_Dépt!AT78</f>
        <v>0.14827783790666582</v>
      </c>
      <c r="BN78" s="247">
        <v>4683</v>
      </c>
      <c r="BO78" s="248">
        <f>BN78/DEFM_Région_Dépt!AU78</f>
        <v>0.15033225257616128</v>
      </c>
      <c r="BP78" s="249">
        <v>4728</v>
      </c>
      <c r="BQ78" s="250">
        <f>BP78/DEFM_Région_Dépt!AV78</f>
        <v>0.15285141600931074</v>
      </c>
      <c r="BR78" s="247">
        <v>4769</v>
      </c>
      <c r="BS78" s="248">
        <f>BR78/DEFM_Région_Dépt!AW78</f>
        <v>0.15580384854127871</v>
      </c>
      <c r="BT78" s="249">
        <v>4647</v>
      </c>
      <c r="BU78" s="250">
        <f>BT78/DEFM_Région_Dépt!AX78</f>
        <v>0.15358429454341144</v>
      </c>
      <c r="BV78" s="247">
        <v>4748</v>
      </c>
      <c r="BW78" s="248">
        <f>BV78/DEFM_Région_Dépt!AY78</f>
        <v>0.15112836999076934</v>
      </c>
      <c r="BX78" s="249">
        <v>4554</v>
      </c>
      <c r="BY78" s="250">
        <f>BX78/DEFM_Région_Dépt!AZ78</f>
        <v>0.14400910729532301</v>
      </c>
      <c r="BZ78" s="247">
        <v>4615</v>
      </c>
      <c r="CA78" s="248">
        <f>BZ78/DEFM_Région_Dépt!BA78</f>
        <v>0.14200436936521124</v>
      </c>
      <c r="CB78" s="249">
        <v>4816</v>
      </c>
      <c r="CC78" s="250">
        <f>CB78/DEFM_Région_Dépt!BB78</f>
        <v>0.14621409921671019</v>
      </c>
      <c r="CD78" s="247">
        <v>4791</v>
      </c>
      <c r="CE78" s="248">
        <f>CD78/DEFM_Région_Dépt!BC78</f>
        <v>0.14567623449282413</v>
      </c>
      <c r="CF78" s="249">
        <v>4827</v>
      </c>
      <c r="CG78" s="250">
        <f>CF78/DEFM_Région_Dépt!BD78</f>
        <v>0.14610890819384326</v>
      </c>
      <c r="CH78" s="247">
        <v>5005</v>
      </c>
      <c r="CI78" s="248">
        <f>CH78/DEFM_Région_Dépt!BE78</f>
        <v>0.15005696468189722</v>
      </c>
      <c r="CJ78" s="249">
        <v>4982</v>
      </c>
      <c r="CK78" s="250">
        <f>CJ78/DEFM_Région_Dépt!BF78</f>
        <v>0.15118502109064424</v>
      </c>
      <c r="CL78" s="247">
        <v>4930</v>
      </c>
      <c r="CM78" s="248">
        <f>CL78/DEFM_Région_Dépt!BG78</f>
        <v>0.15243336837548699</v>
      </c>
      <c r="CN78" s="249">
        <v>4981</v>
      </c>
      <c r="CO78" s="250">
        <f>CN78/DEFM_Région_Dépt!BH78</f>
        <v>0.15504093130388769</v>
      </c>
      <c r="CP78" s="247">
        <v>4873</v>
      </c>
      <c r="CQ78" s="248">
        <f>CP78/DEFM_Région_Dépt!BI78</f>
        <v>0.15222416593777333</v>
      </c>
      <c r="CR78" s="249">
        <v>4890</v>
      </c>
      <c r="CS78" s="250">
        <f>CR78/DEFM_Région_Dépt!BJ78</f>
        <v>0.15482032610416338</v>
      </c>
      <c r="CT78" s="247">
        <v>5004</v>
      </c>
      <c r="CU78" s="248">
        <f>CT78/DEFM_Région_Dépt!BK78</f>
        <v>0.15369966520256781</v>
      </c>
      <c r="CV78" s="249">
        <v>5022</v>
      </c>
      <c r="CW78" s="250">
        <f>CV78/DEFM_Région_Dépt!BL78</f>
        <v>0.15145209445399438</v>
      </c>
      <c r="CX78" s="247">
        <v>5139</v>
      </c>
      <c r="CY78" s="248">
        <f>CX78/DEFM_Région_Dépt!BM78</f>
        <v>0.15089408932084447</v>
      </c>
      <c r="CZ78" s="249">
        <v>5259</v>
      </c>
      <c r="DA78" s="250">
        <f>CZ78/DEFM_Région_Dépt!BN78</f>
        <v>0.15181432406685719</v>
      </c>
      <c r="DB78" s="247">
        <v>5289</v>
      </c>
      <c r="DC78" s="248">
        <f>DB78/DEFM_Région_Dépt!BO78</f>
        <v>0.15247347785977861</v>
      </c>
      <c r="DD78" s="249">
        <v>5309</v>
      </c>
      <c r="DE78" s="250">
        <f>DD78/DEFM_Région_Dépt!BP78</f>
        <v>0.15218139081580004</v>
      </c>
      <c r="DF78" s="247">
        <v>5446</v>
      </c>
      <c r="DG78" s="248">
        <f>DF78/DEFM_Région_Dépt!BQ78</f>
        <v>0.15437383071602698</v>
      </c>
      <c r="DH78" s="249">
        <v>5430</v>
      </c>
      <c r="DI78" s="250">
        <f>DH78/DEFM_Région_Dépt!BR78</f>
        <v>0.15526707079949675</v>
      </c>
      <c r="DJ78" s="247">
        <v>5504</v>
      </c>
      <c r="DK78" s="248">
        <f>DJ78/DEFM_Région_Dépt!BS78</f>
        <v>0.15840672307603754</v>
      </c>
      <c r="DL78" s="249">
        <v>5455</v>
      </c>
      <c r="DM78" s="250">
        <f>DL78/DEFM_Région_Dépt!BT78</f>
        <v>0.15898228025180694</v>
      </c>
      <c r="DN78" s="247">
        <v>5425</v>
      </c>
      <c r="DO78" s="248">
        <f>DN78/DEFM_Région_Dépt!BU78</f>
        <v>0.15741063138347261</v>
      </c>
      <c r="DP78" s="249">
        <v>5415</v>
      </c>
      <c r="DQ78" s="250">
        <f>DP78/DEFM_Région_Dépt!BV78</f>
        <v>0.15986655644780348</v>
      </c>
      <c r="DR78" s="247">
        <v>5348</v>
      </c>
      <c r="DS78" s="248">
        <f>DR78/DEFM_Région_Dépt!BW78</f>
        <v>0.15437462113558295</v>
      </c>
      <c r="DT78" s="249">
        <v>5310</v>
      </c>
      <c r="DU78" s="250">
        <f>DT78/DEFM_Région_Dépt!BX78</f>
        <v>0.14998728921277857</v>
      </c>
      <c r="DV78" s="247">
        <v>5339</v>
      </c>
      <c r="DW78" s="248">
        <f>DV78/DEFM_Région_Dépt!BY78</f>
        <v>0.14838386926433395</v>
      </c>
      <c r="DX78" s="249">
        <v>5407</v>
      </c>
      <c r="DY78" s="250">
        <f>DX78/DEFM_Région_Dépt!BZ78</f>
        <v>0.14940591323570046</v>
      </c>
      <c r="DZ78" s="247">
        <v>5537</v>
      </c>
      <c r="EA78" s="248">
        <f>DZ78/DEFM_Région_Dépt!CA78</f>
        <v>0.15247982816071379</v>
      </c>
      <c r="EB78" s="249">
        <v>5514</v>
      </c>
      <c r="EC78" s="251">
        <f>EB78/DEFM_Région_Dépt!CB78</f>
        <v>0.15050769734687192</v>
      </c>
      <c r="ED78" s="252">
        <v>4099</v>
      </c>
      <c r="EE78" s="248">
        <f>ED78/DEFM_Région_Dépt!CC78</f>
        <v>0.11246158911325724</v>
      </c>
      <c r="EF78" s="249">
        <v>3992</v>
      </c>
      <c r="EG78" s="250">
        <f>EF78/DEFM_Région_Dépt!CD78</f>
        <v>0.11075045082535719</v>
      </c>
      <c r="EH78" s="247">
        <v>4116</v>
      </c>
      <c r="EI78" s="248">
        <f>EH78/DEFM_Région_Dépt!CE78</f>
        <v>0.11627775580541273</v>
      </c>
      <c r="EJ78" s="249">
        <v>3977</v>
      </c>
      <c r="EK78" s="250">
        <f>EJ78/DEFM_Région_Dépt!CF78</f>
        <v>0.11537903623545795</v>
      </c>
      <c r="EL78" s="247">
        <v>3876</v>
      </c>
      <c r="EM78" s="248">
        <f>EL78/DEFM_Région_Dépt!CG78</f>
        <v>0.11302268618417216</v>
      </c>
      <c r="EN78" s="249">
        <v>3864</v>
      </c>
      <c r="EO78" s="250">
        <f>EN78/DEFM_Région_Dépt!CH78</f>
        <v>0.11365708739006383</v>
      </c>
      <c r="EP78" s="247">
        <v>3760</v>
      </c>
      <c r="EQ78" s="248">
        <f>EP78/DEFM_Région_Dépt!CI78</f>
        <v>0.10885614197620219</v>
      </c>
      <c r="ER78" s="249">
        <v>3756</v>
      </c>
      <c r="ES78" s="250">
        <f>ER78/DEFM_Région_Dépt!CJ78</f>
        <v>0.10556195722436132</v>
      </c>
      <c r="ET78" s="247">
        <v>3771</v>
      </c>
      <c r="EU78" s="248">
        <f>ET78/DEFM_Région_Dépt!CK78</f>
        <v>0.10534108050729091</v>
      </c>
      <c r="EV78" s="249">
        <v>3664</v>
      </c>
      <c r="EW78" s="250">
        <f>EV78/DEFM_Région_Dépt!CL78</f>
        <v>0.10219222401963518</v>
      </c>
      <c r="EX78" s="247">
        <v>3777</v>
      </c>
      <c r="EY78" s="248">
        <f>EX78/DEFM_Région_Dépt!CM78</f>
        <v>0.10477987072433212</v>
      </c>
      <c r="EZ78" s="249">
        <v>3797</v>
      </c>
      <c r="FA78" s="250">
        <f>EZ78/DEFM_Région_Dépt!CN78</f>
        <v>0.10527629134666039</v>
      </c>
      <c r="FB78" s="247">
        <v>3927</v>
      </c>
      <c r="FC78" s="248">
        <f>FB78/DEFM_Région_Dépt!CO78</f>
        <v>0.10829518504219293</v>
      </c>
      <c r="FD78" s="249">
        <v>3918</v>
      </c>
      <c r="FE78" s="250">
        <f>FD78/DEFM_Région_Dépt!CP78</f>
        <v>0.10942300173155337</v>
      </c>
      <c r="FF78" s="247">
        <v>3870</v>
      </c>
      <c r="FG78" s="248">
        <f>FF78/DEFM_Région_Dépt!CQ78</f>
        <v>0.11003383469335531</v>
      </c>
      <c r="FH78" s="249">
        <v>3779</v>
      </c>
      <c r="FI78" s="250">
        <f>FH78/DEFM_Région_Dépt!CR78</f>
        <v>0.10921649663304529</v>
      </c>
      <c r="FJ78" s="247">
        <v>3784</v>
      </c>
      <c r="FK78" s="248">
        <f>FJ78/DEFM_Région_Dépt!CS78</f>
        <v>0.10970341808482881</v>
      </c>
      <c r="FL78" s="249">
        <v>3670</v>
      </c>
      <c r="FM78" s="250">
        <f>FL78/DEFM_Région_Dépt!CT78</f>
        <v>0.10747335129436571</v>
      </c>
      <c r="FN78" s="247">
        <v>3497</v>
      </c>
      <c r="FO78" s="248">
        <f>FN78/DEFM_Région_Dépt!CU78</f>
        <v>0.10094682755037238</v>
      </c>
      <c r="FP78" s="253">
        <v>3586</v>
      </c>
      <c r="FQ78" s="254">
        <f>FP78/DEFM_Région_Dépt!CV78</f>
        <v>0.10082096266306792</v>
      </c>
      <c r="FR78" s="247">
        <v>3544</v>
      </c>
      <c r="FS78" s="248">
        <f>FR78/DEFM_Région_Dépt!CW78</f>
        <v>9.8886687686598404E-2</v>
      </c>
      <c r="FT78" s="253">
        <v>3523</v>
      </c>
      <c r="FU78" s="254">
        <f>FT78/DEFM_Région_Dépt!CX78</f>
        <v>9.7684735893525582E-2</v>
      </c>
      <c r="FV78" s="247">
        <v>3592</v>
      </c>
      <c r="FW78" s="248">
        <f>FV78/DEFM_Région_Dépt!CY78</f>
        <v>9.9330789226259611E-2</v>
      </c>
      <c r="FX78" s="255">
        <v>3602</v>
      </c>
      <c r="FY78" s="256">
        <f>FX78/DEFM_Région_Dépt!CZ78</f>
        <v>9.9806040454419501E-2</v>
      </c>
      <c r="FZ78" s="450">
        <v>3735</v>
      </c>
      <c r="GA78" s="420">
        <f>FZ78/DEFM_Région_Dépt!DA78</f>
        <v>0.10370966846226468</v>
      </c>
      <c r="GB78" s="452">
        <v>3644</v>
      </c>
      <c r="GC78" s="420">
        <f>GB78/DEFM_Région_Dépt!DB78</f>
        <v>0.10256121587390937</v>
      </c>
      <c r="GD78" s="452">
        <v>3639</v>
      </c>
      <c r="GE78" s="420">
        <f>GD78/DEFM_Région_Dépt!DC78</f>
        <v>0.10445190734521657</v>
      </c>
      <c r="GF78" s="452">
        <v>3554</v>
      </c>
      <c r="GG78" s="420">
        <f>GF78/DEFM_Région_Dépt!DD78</f>
        <v>0.10334399534748473</v>
      </c>
      <c r="GH78" s="452">
        <v>3498</v>
      </c>
      <c r="GI78" s="420">
        <f>GH78/DEFM_Région_Dépt!DE78</f>
        <v>0.10299140266164174</v>
      </c>
      <c r="GJ78" s="452">
        <v>3457</v>
      </c>
      <c r="GK78" s="420">
        <f>GJ78/DEFM_Région_Dépt!DF78</f>
        <v>0.10346272408942628</v>
      </c>
      <c r="GL78" s="452">
        <v>3416</v>
      </c>
      <c r="GM78" s="420">
        <f>GL78/DEFM_Région_Dépt!DG78</f>
        <v>0.10002049600327936</v>
      </c>
      <c r="GN78" s="452">
        <v>3327</v>
      </c>
      <c r="GO78" s="420">
        <f>GN78/DEFM_Région_Dépt!DH78</f>
        <v>9.5471763085399453E-2</v>
      </c>
      <c r="GP78" s="452">
        <v>3319</v>
      </c>
      <c r="GQ78" s="420">
        <f>GP78/DEFM_Région_Dépt!DI78</f>
        <v>9.4070630916614703E-2</v>
      </c>
      <c r="GR78" s="452">
        <v>3469</v>
      </c>
      <c r="GS78" s="420">
        <f>GR78/DEFM_Région_Dépt!DJ78</f>
        <v>9.8316517401655146E-2</v>
      </c>
      <c r="GT78" s="452">
        <v>3526</v>
      </c>
      <c r="GU78" s="420">
        <f>GT78/DEFM_Région_Dépt!DK78</f>
        <v>0.1005934040853589</v>
      </c>
      <c r="GV78" s="497">
        <v>3508</v>
      </c>
      <c r="GW78" s="498">
        <f>GV78/DEFM_Région_Dépt!DL78</f>
        <v>9.9834936535943997E-2</v>
      </c>
      <c r="GX78" s="450">
        <v>3575</v>
      </c>
      <c r="GY78" s="420">
        <f>GX78/DEFM_Région_Dépt!DM78</f>
        <v>0.1015740425048301</v>
      </c>
      <c r="GZ78" s="452">
        <v>3534</v>
      </c>
      <c r="HA78" s="420">
        <f>GZ78/DEFM_Région_Dépt!DN78</f>
        <v>0.10227766040575348</v>
      </c>
      <c r="HB78" s="452">
        <v>3565</v>
      </c>
      <c r="HC78" s="420">
        <f>HB78/DEFM_Région_Dépt!DO78</f>
        <v>0.10521810991086712</v>
      </c>
      <c r="HD78" s="452">
        <v>3528</v>
      </c>
      <c r="HE78" s="420">
        <f>HD78/DEFM_Région_Dépt!DP78</f>
        <v>0.10615315179780352</v>
      </c>
      <c r="HF78" s="452">
        <v>3491</v>
      </c>
      <c r="HG78" s="420">
        <f>HF78/DEFM_Région_Dépt!DQ78</f>
        <v>0.10631623827506395</v>
      </c>
      <c r="HH78" s="452">
        <v>3413</v>
      </c>
      <c r="HI78" s="420">
        <f>HH78/DEFM_Région_Dépt!DR78</f>
        <v>0.1053622696261538</v>
      </c>
      <c r="HJ78" s="452">
        <v>3423</v>
      </c>
      <c r="HK78" s="420">
        <f>HJ78/DEFM_Région_Dépt!DS78</f>
        <v>0.10407418668288233</v>
      </c>
      <c r="HL78" s="452">
        <v>3331</v>
      </c>
      <c r="HM78" s="420">
        <f>HL78/DEFM_Région_Dépt!DT78</f>
        <v>9.9638060482785437E-2</v>
      </c>
      <c r="HN78" s="452">
        <v>3360</v>
      </c>
      <c r="HO78" s="420">
        <f>HN78/DEFM_Région_Dépt!DU78</f>
        <v>0.10002977076510866</v>
      </c>
      <c r="HP78" s="452">
        <v>3339</v>
      </c>
      <c r="HQ78" s="420">
        <f>HP78/DEFM_Région_Dépt!DV78</f>
        <v>9.9339521599428771E-2</v>
      </c>
      <c r="HR78" s="452">
        <v>3306</v>
      </c>
      <c r="HS78" s="420">
        <f>HR78/DEFM_Région_Dépt!DW78</f>
        <v>9.9626325940212146E-2</v>
      </c>
      <c r="HT78" s="452">
        <v>3308</v>
      </c>
      <c r="HU78" s="455">
        <f>HT78/DEFM_Région_Dépt!DX78</f>
        <v>9.9455819127506687E-2</v>
      </c>
      <c r="HV78" s="450">
        <v>3461</v>
      </c>
      <c r="HW78" s="420">
        <f>HV78/DEFM_Région_Dépt!DY78</f>
        <v>0.10441367242887742</v>
      </c>
      <c r="HX78" s="452">
        <v>3402</v>
      </c>
      <c r="HY78" s="420">
        <f>HX78/DEFM_Région_Dépt!DZ78</f>
        <v>0.10457717254311272</v>
      </c>
      <c r="HZ78" s="452">
        <v>3569</v>
      </c>
      <c r="IA78" s="420">
        <f>HZ78/DEFM_Région_Dépt!EA78</f>
        <v>0.10582340034394828</v>
      </c>
      <c r="IB78" s="452">
        <v>3713</v>
      </c>
      <c r="IC78" s="420">
        <f>IB78/DEFM_Région_Dépt!EB78</f>
        <v>0.10701521789255246</v>
      </c>
      <c r="ID78" s="452">
        <v>3758</v>
      </c>
      <c r="IE78" s="420">
        <f>ID78/DEFM_Région_Dépt!EC78</f>
        <v>0.10854370053723066</v>
      </c>
      <c r="IF78" s="452">
        <v>3800</v>
      </c>
      <c r="IG78" s="420">
        <f>IF78/DEFM_Région_Dépt!ED78</f>
        <v>0.11088091972804995</v>
      </c>
      <c r="IH78" s="452">
        <v>3777</v>
      </c>
      <c r="II78" s="420">
        <f>IH78/DEFM_Région_Dépt!EE78</f>
        <v>0.11042890974475923</v>
      </c>
      <c r="IJ78" s="452">
        <v>3775</v>
      </c>
      <c r="IK78" s="420">
        <f>IJ78/DEFM_Région_Dépt!EF78</f>
        <v>0.10911666088565151</v>
      </c>
      <c r="IL78" s="452"/>
      <c r="IM78" s="420" t="e">
        <f>IL78/DEFM_Région_Dépt!EG78</f>
        <v>#DIV/0!</v>
      </c>
      <c r="IN78" s="452"/>
      <c r="IO78" s="420" t="e">
        <f>IN78/DEFM_Région_Dépt!EH78</f>
        <v>#DIV/0!</v>
      </c>
      <c r="IP78" s="452"/>
      <c r="IQ78" s="420" t="e">
        <f>IP78/DEFM_Région_Dépt!EI78</f>
        <v>#DIV/0!</v>
      </c>
      <c r="IR78" s="452"/>
      <c r="IS78" s="455" t="e">
        <f>IR78/DEFM_Région_Dépt!EJ78</f>
        <v>#DIV/0!</v>
      </c>
    </row>
    <row r="79" spans="1:253" s="209" customFormat="1" ht="11.5" customHeight="1" x14ac:dyDescent="0.35">
      <c r="A79" s="246" t="s">
        <v>47</v>
      </c>
      <c r="B79" s="247">
        <v>2353</v>
      </c>
      <c r="C79" s="248">
        <f>B79/DEFM_Région_Dépt!O79</f>
        <v>0.14371220912477861</v>
      </c>
      <c r="D79" s="249">
        <v>2445</v>
      </c>
      <c r="E79" s="250">
        <f>D79/DEFM_Région_Dépt!P79</f>
        <v>0.144863135442588</v>
      </c>
      <c r="F79" s="247">
        <v>2493</v>
      </c>
      <c r="G79" s="248">
        <f>F79/DEFM_Région_Dépt!Q79</f>
        <v>0.14382139148494288</v>
      </c>
      <c r="H79" s="249">
        <v>2480</v>
      </c>
      <c r="I79" s="250">
        <f>H79/DEFM_Région_Dépt!R79</f>
        <v>0.14320360318743505</v>
      </c>
      <c r="J79" s="247">
        <v>2447</v>
      </c>
      <c r="K79" s="248">
        <f>J79/DEFM_Région_Dépt!S79</f>
        <v>0.14055948072835889</v>
      </c>
      <c r="L79" s="249">
        <v>2500</v>
      </c>
      <c r="M79" s="250">
        <f>L79/DEFM_Région_Dépt!T79</f>
        <v>0.14257199885942401</v>
      </c>
      <c r="N79" s="247">
        <v>2557</v>
      </c>
      <c r="O79" s="248">
        <f>N79/DEFM_Région_Dépt!U79</f>
        <v>0.14384563456345634</v>
      </c>
      <c r="P79" s="249">
        <v>2530</v>
      </c>
      <c r="Q79" s="250">
        <f>P79/DEFM_Région_Dépt!V79</f>
        <v>0.14400364277989641</v>
      </c>
      <c r="R79" s="247">
        <v>2532</v>
      </c>
      <c r="S79" s="248">
        <f>R79/DEFM_Région_Dépt!W79</f>
        <v>0.14742358078602619</v>
      </c>
      <c r="T79" s="249">
        <v>2490</v>
      </c>
      <c r="U79" s="250">
        <f>T79/DEFM_Région_Dépt!X79</f>
        <v>0.14757304569430452</v>
      </c>
      <c r="V79" s="247">
        <v>2547</v>
      </c>
      <c r="W79" s="248">
        <f>V79/DEFM_Région_Dépt!Y79</f>
        <v>0.15215053763440861</v>
      </c>
      <c r="X79" s="249">
        <v>2493</v>
      </c>
      <c r="Y79" s="250">
        <f>X79/DEFM_Région_Dépt!Z79</f>
        <v>0.15134774162214668</v>
      </c>
      <c r="Z79" s="247">
        <v>2407</v>
      </c>
      <c r="AA79" s="248">
        <f>Z79/DEFM_Région_Dépt!AA79</f>
        <v>0.14312897663079027</v>
      </c>
      <c r="AB79" s="249">
        <v>2465</v>
      </c>
      <c r="AC79" s="250">
        <f>AB79/DEFM_Région_Dépt!AB79</f>
        <v>0.14237033614416081</v>
      </c>
      <c r="AD79" s="247">
        <v>2507</v>
      </c>
      <c r="AE79" s="248">
        <f>AD79/DEFM_Région_Dépt!AC79</f>
        <v>0.14269451875462463</v>
      </c>
      <c r="AF79" s="249">
        <v>2529</v>
      </c>
      <c r="AG79" s="250">
        <f>AF79/DEFM_Région_Dépt!AD79</f>
        <v>0.14403690625355964</v>
      </c>
      <c r="AH79" s="247">
        <v>2570</v>
      </c>
      <c r="AI79" s="248">
        <f>AH79/DEFM_Région_Dépt!AE79</f>
        <v>0.14574944705949072</v>
      </c>
      <c r="AJ79" s="249">
        <v>2528</v>
      </c>
      <c r="AK79" s="250">
        <f>AJ79/DEFM_Région_Dépt!AF79</f>
        <v>0.14230227976358006</v>
      </c>
      <c r="AL79" s="247">
        <v>2673</v>
      </c>
      <c r="AM79" s="248">
        <f>AL79/DEFM_Région_Dépt!AG79</f>
        <v>0.14776119402985075</v>
      </c>
      <c r="AN79" s="249">
        <v>2684</v>
      </c>
      <c r="AO79" s="250">
        <f>AN79/DEFM_Région_Dépt!AH79</f>
        <v>0.14905314599877825</v>
      </c>
      <c r="AP79" s="247">
        <v>2728</v>
      </c>
      <c r="AQ79" s="248">
        <f>AP79/DEFM_Région_Dépt!AI79</f>
        <v>0.15436849253055682</v>
      </c>
      <c r="AR79" s="249">
        <v>2681</v>
      </c>
      <c r="AS79" s="250">
        <f>AR79/DEFM_Région_Dépt!AJ79</f>
        <v>0.15528525919490299</v>
      </c>
      <c r="AT79" s="247">
        <v>2727</v>
      </c>
      <c r="AU79" s="248">
        <f>AT79/DEFM_Région_Dépt!AK79</f>
        <v>0.1595483267025509</v>
      </c>
      <c r="AV79" s="249">
        <v>2710</v>
      </c>
      <c r="AW79" s="250">
        <f>AV79/DEFM_Région_Dépt!AL79</f>
        <v>0.15825741649147396</v>
      </c>
      <c r="AX79" s="247">
        <v>2768</v>
      </c>
      <c r="AY79" s="248">
        <f>AX79/DEFM_Région_Dépt!AM79</f>
        <v>0.15664082394884274</v>
      </c>
      <c r="AZ79" s="249">
        <v>2815</v>
      </c>
      <c r="BA79" s="250">
        <f>AZ79/DEFM_Région_Dépt!AN79</f>
        <v>0.15430576111385189</v>
      </c>
      <c r="BB79" s="247">
        <v>2768</v>
      </c>
      <c r="BC79" s="248">
        <f>BB79/DEFM_Région_Dépt!AO79</f>
        <v>0.14921832884097036</v>
      </c>
      <c r="BD79" s="249">
        <v>2888</v>
      </c>
      <c r="BE79" s="250">
        <f>BD79/DEFM_Région_Dépt!AP79</f>
        <v>0.1545128671553154</v>
      </c>
      <c r="BF79" s="247">
        <v>2873</v>
      </c>
      <c r="BG79" s="248">
        <f>BF79/DEFM_Région_Dépt!AQ79</f>
        <v>0.15312050311783829</v>
      </c>
      <c r="BH79" s="249">
        <v>2870</v>
      </c>
      <c r="BI79" s="250">
        <f>BH79/DEFM_Région_Dépt!AR79</f>
        <v>0.15203687026540233</v>
      </c>
      <c r="BJ79" s="247">
        <v>3064</v>
      </c>
      <c r="BK79" s="248">
        <f>BJ79/DEFM_Région_Dépt!AS79</f>
        <v>0.15955840233296881</v>
      </c>
      <c r="BL79" s="249">
        <v>3045</v>
      </c>
      <c r="BM79" s="250">
        <f>BL79/DEFM_Région_Dépt!AT79</f>
        <v>0.16014515620069422</v>
      </c>
      <c r="BN79" s="247">
        <v>3049</v>
      </c>
      <c r="BO79" s="248">
        <f>BN79/DEFM_Région_Dépt!AU79</f>
        <v>0.16165632787232914</v>
      </c>
      <c r="BP79" s="249">
        <v>3162</v>
      </c>
      <c r="BQ79" s="250">
        <f>BP79/DEFM_Région_Dépt!AV79</f>
        <v>0.16905474764756201</v>
      </c>
      <c r="BR79" s="247">
        <v>3146</v>
      </c>
      <c r="BS79" s="248">
        <f>BR79/DEFM_Région_Dépt!AW79</f>
        <v>0.16998973361430811</v>
      </c>
      <c r="BT79" s="249">
        <v>3088</v>
      </c>
      <c r="BU79" s="250">
        <f>BT79/DEFM_Région_Dépt!AX79</f>
        <v>0.16818256086269812</v>
      </c>
      <c r="BV79" s="247">
        <v>3194</v>
      </c>
      <c r="BW79" s="248">
        <f>BV79/DEFM_Région_Dépt!AY79</f>
        <v>0.16940702238251829</v>
      </c>
      <c r="BX79" s="249">
        <v>3190</v>
      </c>
      <c r="BY79" s="250">
        <f>BX79/DEFM_Région_Dépt!AZ79</f>
        <v>0.16755961760689148</v>
      </c>
      <c r="BZ79" s="247">
        <v>3194</v>
      </c>
      <c r="CA79" s="248">
        <f>BZ79/DEFM_Région_Dépt!BA79</f>
        <v>0.16350140772971589</v>
      </c>
      <c r="CB79" s="249">
        <v>3199</v>
      </c>
      <c r="CC79" s="250">
        <f>CB79/DEFM_Région_Dépt!BB79</f>
        <v>0.16371545547594676</v>
      </c>
      <c r="CD79" s="247">
        <v>3229</v>
      </c>
      <c r="CE79" s="248">
        <f>CD79/DEFM_Région_Dépt!BC79</f>
        <v>0.16357649442755826</v>
      </c>
      <c r="CF79" s="249">
        <v>3266</v>
      </c>
      <c r="CG79" s="250">
        <f>CF79/DEFM_Région_Dépt!BD79</f>
        <v>0.1644842868654311</v>
      </c>
      <c r="CH79" s="247">
        <v>3414</v>
      </c>
      <c r="CI79" s="248">
        <f>CH79/DEFM_Région_Dépt!BE79</f>
        <v>0.1695639217244462</v>
      </c>
      <c r="CJ79" s="249">
        <v>3379</v>
      </c>
      <c r="CK79" s="250">
        <f>CJ79/DEFM_Région_Dépt!BF79</f>
        <v>0.17053598465731301</v>
      </c>
      <c r="CL79" s="247">
        <v>3263</v>
      </c>
      <c r="CM79" s="248">
        <f>CL79/DEFM_Région_Dépt!BG79</f>
        <v>0.16609824382794605</v>
      </c>
      <c r="CN79" s="249">
        <v>3391</v>
      </c>
      <c r="CO79" s="250">
        <f>CN79/DEFM_Région_Dépt!BH79</f>
        <v>0.17475778190063904</v>
      </c>
      <c r="CP79" s="247">
        <v>3414</v>
      </c>
      <c r="CQ79" s="248">
        <f>CP79/DEFM_Région_Dépt!BI79</f>
        <v>0.17689119170984455</v>
      </c>
      <c r="CR79" s="249">
        <v>3423</v>
      </c>
      <c r="CS79" s="250">
        <f>CR79/DEFM_Région_Dépt!BJ79</f>
        <v>0.17739427860696516</v>
      </c>
      <c r="CT79" s="247">
        <v>3468</v>
      </c>
      <c r="CU79" s="248">
        <f>CT79/DEFM_Région_Dépt!BK79</f>
        <v>0.17636289666395444</v>
      </c>
      <c r="CV79" s="249">
        <v>3504</v>
      </c>
      <c r="CW79" s="250">
        <f>CV79/DEFM_Région_Dépt!BL79</f>
        <v>0.1751912404379781</v>
      </c>
      <c r="CX79" s="247">
        <v>3499</v>
      </c>
      <c r="CY79" s="248">
        <f>CX79/DEFM_Région_Dépt!BM79</f>
        <v>0.17156165726893846</v>
      </c>
      <c r="CZ79" s="249">
        <v>3581</v>
      </c>
      <c r="DA79" s="250">
        <f>CZ79/DEFM_Région_Dépt!BN79</f>
        <v>0.17486205381122125</v>
      </c>
      <c r="DB79" s="247">
        <v>3572</v>
      </c>
      <c r="DC79" s="248">
        <f>DB79/DEFM_Région_Dépt!BO79</f>
        <v>0.17319627618308767</v>
      </c>
      <c r="DD79" s="249">
        <v>3638</v>
      </c>
      <c r="DE79" s="250">
        <f>DD79/DEFM_Région_Dépt!BP79</f>
        <v>0.17466032934850448</v>
      </c>
      <c r="DF79" s="247">
        <v>3754</v>
      </c>
      <c r="DG79" s="248">
        <f>DF79/DEFM_Région_Dépt!BQ79</f>
        <v>0.1791543380738761</v>
      </c>
      <c r="DH79" s="249">
        <v>3781</v>
      </c>
      <c r="DI79" s="250">
        <f>DH79/DEFM_Région_Dépt!BR79</f>
        <v>0.1812125569134915</v>
      </c>
      <c r="DJ79" s="247">
        <v>3808</v>
      </c>
      <c r="DK79" s="248">
        <f>DJ79/DEFM_Région_Dépt!BS79</f>
        <v>0.18244538137217325</v>
      </c>
      <c r="DL79" s="249">
        <v>3841</v>
      </c>
      <c r="DM79" s="250">
        <f>DL79/DEFM_Région_Dépt!BT79</f>
        <v>0.18534066782474426</v>
      </c>
      <c r="DN79" s="247">
        <v>3891</v>
      </c>
      <c r="DO79" s="248">
        <f>DN79/DEFM_Région_Dépt!BU79</f>
        <v>0.1872653768408894</v>
      </c>
      <c r="DP79" s="249">
        <v>3878</v>
      </c>
      <c r="DQ79" s="250">
        <f>DP79/DEFM_Région_Dépt!BV79</f>
        <v>0.18925381874969499</v>
      </c>
      <c r="DR79" s="247">
        <v>3864</v>
      </c>
      <c r="DS79" s="248">
        <f>DR79/DEFM_Région_Dépt!BW79</f>
        <v>0.1854215653342291</v>
      </c>
      <c r="DT79" s="249">
        <v>3882</v>
      </c>
      <c r="DU79" s="250">
        <f>DT79/DEFM_Région_Dépt!BX79</f>
        <v>0.18230487461256692</v>
      </c>
      <c r="DV79" s="247">
        <v>3865</v>
      </c>
      <c r="DW79" s="248">
        <f>DV79/DEFM_Région_Dépt!BY79</f>
        <v>0.17872005918801442</v>
      </c>
      <c r="DX79" s="249">
        <v>3923</v>
      </c>
      <c r="DY79" s="250">
        <f>DX79/DEFM_Région_Dépt!BZ79</f>
        <v>0.18111726685133889</v>
      </c>
      <c r="DZ79" s="247">
        <v>3991</v>
      </c>
      <c r="EA79" s="248">
        <f>DZ79/DEFM_Région_Dépt!CA79</f>
        <v>0.18256255432047938</v>
      </c>
      <c r="EB79" s="249">
        <v>4024</v>
      </c>
      <c r="EC79" s="251">
        <f>EB79/DEFM_Région_Dépt!CB79</f>
        <v>0.18253572238602858</v>
      </c>
      <c r="ED79" s="252">
        <v>3278</v>
      </c>
      <c r="EE79" s="248">
        <f>ED79/DEFM_Région_Dépt!CC79</f>
        <v>0.14850049832381987</v>
      </c>
      <c r="EF79" s="249">
        <v>3216</v>
      </c>
      <c r="EG79" s="250">
        <f>EF79/DEFM_Région_Dépt!CD79</f>
        <v>0.14723252300508172</v>
      </c>
      <c r="EH79" s="247">
        <v>3190</v>
      </c>
      <c r="EI79" s="248">
        <f>EH79/DEFM_Région_Dépt!CE79</f>
        <v>0.14828243387719053</v>
      </c>
      <c r="EJ79" s="249">
        <v>3133</v>
      </c>
      <c r="EK79" s="250">
        <f>EJ79/DEFM_Région_Dépt!CF79</f>
        <v>0.1493825394554904</v>
      </c>
      <c r="EL79" s="247">
        <v>3068</v>
      </c>
      <c r="EM79" s="248">
        <f>EL79/DEFM_Région_Dépt!CG79</f>
        <v>0.14747164006921745</v>
      </c>
      <c r="EN79" s="249">
        <v>3010</v>
      </c>
      <c r="EO79" s="250">
        <f>EN79/DEFM_Région_Dépt!CH79</f>
        <v>0.1455371820907069</v>
      </c>
      <c r="EP79" s="247">
        <v>2975</v>
      </c>
      <c r="EQ79" s="248">
        <f>EP79/DEFM_Région_Dépt!CI79</f>
        <v>0.14053568897916766</v>
      </c>
      <c r="ER79" s="249">
        <v>3026</v>
      </c>
      <c r="ES79" s="250">
        <f>ER79/DEFM_Région_Dépt!CJ79</f>
        <v>0.13897308716818224</v>
      </c>
      <c r="ET79" s="247">
        <v>3037</v>
      </c>
      <c r="EU79" s="248">
        <f>ET79/DEFM_Région_Dépt!CK79</f>
        <v>0.13984436156006816</v>
      </c>
      <c r="EV79" s="249">
        <v>2995</v>
      </c>
      <c r="EW79" s="250">
        <f>EV79/DEFM_Région_Dépt!CL79</f>
        <v>0.13900491970667408</v>
      </c>
      <c r="EX79" s="247">
        <v>2954</v>
      </c>
      <c r="EY79" s="248">
        <f>EX79/DEFM_Région_Dépt!CM79</f>
        <v>0.13687966266623419</v>
      </c>
      <c r="EZ79" s="249">
        <v>3017</v>
      </c>
      <c r="FA79" s="250">
        <f>EZ79/DEFM_Région_Dépt!CN79</f>
        <v>0.13921831018411701</v>
      </c>
      <c r="FB79" s="247">
        <v>3153</v>
      </c>
      <c r="FC79" s="248">
        <f>FB79/DEFM_Région_Dépt!CO79</f>
        <v>0.14450045829514208</v>
      </c>
      <c r="FD79" s="249">
        <v>3227</v>
      </c>
      <c r="FE79" s="250">
        <f>FD79/DEFM_Région_Dépt!CP79</f>
        <v>0.14933592484612893</v>
      </c>
      <c r="FF79" s="247">
        <v>3208</v>
      </c>
      <c r="FG79" s="248">
        <f>FF79/DEFM_Région_Dépt!CQ79</f>
        <v>0.15049727903921936</v>
      </c>
      <c r="FH79" s="249">
        <v>3189</v>
      </c>
      <c r="FI79" s="250">
        <f>FH79/DEFM_Région_Dépt!CR79</f>
        <v>0.15094428929805462</v>
      </c>
      <c r="FJ79" s="247">
        <v>3256</v>
      </c>
      <c r="FK79" s="248">
        <f>FJ79/DEFM_Région_Dépt!CS79</f>
        <v>0.1545178435839028</v>
      </c>
      <c r="FL79" s="249">
        <v>3213</v>
      </c>
      <c r="FM79" s="250">
        <f>FL79/DEFM_Région_Dépt!CT79</f>
        <v>0.15369528820856254</v>
      </c>
      <c r="FN79" s="247">
        <v>3126</v>
      </c>
      <c r="FO79" s="248">
        <f>FN79/DEFM_Région_Dépt!CU79</f>
        <v>0.14570709424815886</v>
      </c>
      <c r="FP79" s="253">
        <v>3120</v>
      </c>
      <c r="FQ79" s="254">
        <f>FP79/DEFM_Région_Dépt!CV79</f>
        <v>0.14260249554367202</v>
      </c>
      <c r="FR79" s="247">
        <v>3087</v>
      </c>
      <c r="FS79" s="248">
        <f>FR79/DEFM_Région_Dépt!CW79</f>
        <v>0.14166398972052682</v>
      </c>
      <c r="FT79" s="253">
        <v>3113</v>
      </c>
      <c r="FU79" s="254">
        <f>FT79/DEFM_Région_Dépt!CX79</f>
        <v>0.1430146552120182</v>
      </c>
      <c r="FV79" s="247">
        <v>3138</v>
      </c>
      <c r="FW79" s="248">
        <f>FV79/DEFM_Région_Dépt!CY79</f>
        <v>0.14399779735682819</v>
      </c>
      <c r="FX79" s="255">
        <v>3108</v>
      </c>
      <c r="FY79" s="256">
        <f>FX79/DEFM_Région_Dépt!CZ79</f>
        <v>0.1421644863233007</v>
      </c>
      <c r="FZ79" s="450">
        <v>3199</v>
      </c>
      <c r="GA79" s="420">
        <f>FZ79/DEFM_Région_Dépt!DA79</f>
        <v>0.14467911899054769</v>
      </c>
      <c r="GB79" s="452">
        <v>3263</v>
      </c>
      <c r="GC79" s="420">
        <f>GB79/DEFM_Région_Dépt!DB79</f>
        <v>0.14841937684785081</v>
      </c>
      <c r="GD79" s="452">
        <v>3276</v>
      </c>
      <c r="GE79" s="420">
        <f>GD79/DEFM_Région_Dépt!DC79</f>
        <v>0.15218805165845953</v>
      </c>
      <c r="GF79" s="452">
        <v>3200</v>
      </c>
      <c r="GG79" s="420">
        <f>GF79/DEFM_Région_Dépt!DD79</f>
        <v>0.15075850372185057</v>
      </c>
      <c r="GH79" s="452">
        <v>3226</v>
      </c>
      <c r="GI79" s="420">
        <f>GH79/DEFM_Région_Dépt!DE79</f>
        <v>0.15273174888741597</v>
      </c>
      <c r="GJ79" s="452">
        <v>3235</v>
      </c>
      <c r="GK79" s="420">
        <f>GJ79/DEFM_Région_Dépt!DF79</f>
        <v>0.15374013877007889</v>
      </c>
      <c r="GL79" s="452">
        <v>3270</v>
      </c>
      <c r="GM79" s="420">
        <f>GL79/DEFM_Région_Dépt!DG79</f>
        <v>0.15148005744197898</v>
      </c>
      <c r="GN79" s="452">
        <v>3136</v>
      </c>
      <c r="GO79" s="420">
        <f>GN79/DEFM_Région_Dépt!DH79</f>
        <v>0.14329449394562485</v>
      </c>
      <c r="GP79" s="452">
        <v>3076</v>
      </c>
      <c r="GQ79" s="420">
        <f>GP79/DEFM_Région_Dépt!DI79</f>
        <v>0.14011752380084727</v>
      </c>
      <c r="GR79" s="452">
        <v>3165</v>
      </c>
      <c r="GS79" s="420">
        <f>GR79/DEFM_Région_Dépt!DJ79</f>
        <v>0.14430310491040899</v>
      </c>
      <c r="GT79" s="452">
        <v>3250</v>
      </c>
      <c r="GU79" s="420">
        <f>GT79/DEFM_Région_Dépt!DK79</f>
        <v>0.14934289127837516</v>
      </c>
      <c r="GV79" s="497">
        <v>3222</v>
      </c>
      <c r="GW79" s="498">
        <f>GV79/DEFM_Région_Dépt!DL79</f>
        <v>0.1477168531083807</v>
      </c>
      <c r="GX79" s="450">
        <v>3311</v>
      </c>
      <c r="GY79" s="420">
        <f>GX79/DEFM_Région_Dépt!DM79</f>
        <v>0.15161644839270996</v>
      </c>
      <c r="GZ79" s="452">
        <v>3247</v>
      </c>
      <c r="HA79" s="420">
        <f>GZ79/DEFM_Région_Dépt!DN79</f>
        <v>0.15082683017465626</v>
      </c>
      <c r="HB79" s="452">
        <v>3295</v>
      </c>
      <c r="HC79" s="420">
        <f>HB79/DEFM_Région_Dépt!DO79</f>
        <v>0.15508071727773332</v>
      </c>
      <c r="HD79" s="452">
        <v>3258</v>
      </c>
      <c r="HE79" s="420">
        <f>HD79/DEFM_Région_Dépt!DP79</f>
        <v>0.15496575342465754</v>
      </c>
      <c r="HF79" s="452">
        <v>3258</v>
      </c>
      <c r="HG79" s="420">
        <f>HF79/DEFM_Région_Dépt!DQ79</f>
        <v>0.1563189713079359</v>
      </c>
      <c r="HH79" s="452">
        <v>3164</v>
      </c>
      <c r="HI79" s="420">
        <f>HH79/DEFM_Région_Dépt!DR79</f>
        <v>0.15298327047674307</v>
      </c>
      <c r="HJ79" s="452">
        <v>3076</v>
      </c>
      <c r="HK79" s="420">
        <f>HJ79/DEFM_Région_Dépt!DS79</f>
        <v>0.14791306020388537</v>
      </c>
      <c r="HL79" s="452">
        <v>3066</v>
      </c>
      <c r="HM79" s="420">
        <f>HL79/DEFM_Région_Dépt!DT79</f>
        <v>0.14681095575560238</v>
      </c>
      <c r="HN79" s="452">
        <v>3060</v>
      </c>
      <c r="HO79" s="420">
        <f>HN79/DEFM_Région_Dépt!DU79</f>
        <v>0.14673443943607942</v>
      </c>
      <c r="HP79" s="452">
        <v>3100</v>
      </c>
      <c r="HQ79" s="420">
        <f>HP79/DEFM_Région_Dépt!DV79</f>
        <v>0.14821189519984701</v>
      </c>
      <c r="HR79" s="452">
        <v>3080</v>
      </c>
      <c r="HS79" s="420">
        <f>HR79/DEFM_Région_Dépt!DW79</f>
        <v>0.14910199932226365</v>
      </c>
      <c r="HT79" s="452">
        <v>3130</v>
      </c>
      <c r="HU79" s="455">
        <f>HT79/DEFM_Région_Dépt!DX79</f>
        <v>0.15056763517413893</v>
      </c>
      <c r="HV79" s="450">
        <v>3170</v>
      </c>
      <c r="HW79" s="420">
        <f>HV79/DEFM_Région_Dépt!DY79</f>
        <v>0.15214782817374611</v>
      </c>
      <c r="HX79" s="452">
        <v>3186</v>
      </c>
      <c r="HY79" s="420">
        <f>HX79/DEFM_Région_Dépt!DZ79</f>
        <v>0.1549158805795974</v>
      </c>
      <c r="HZ79" s="452">
        <v>3273</v>
      </c>
      <c r="IA79" s="420">
        <f>HZ79/DEFM_Région_Dépt!EA79</f>
        <v>0.15636346264093254</v>
      </c>
      <c r="IB79" s="452">
        <v>3410</v>
      </c>
      <c r="IC79" s="420">
        <f>IB79/DEFM_Région_Dépt!EB79</f>
        <v>0.16089459280928564</v>
      </c>
      <c r="ID79" s="452">
        <v>3457</v>
      </c>
      <c r="IE79" s="420">
        <f>ID79/DEFM_Région_Dépt!EC79</f>
        <v>0.16302758783305824</v>
      </c>
      <c r="IF79" s="452">
        <v>3500</v>
      </c>
      <c r="IG79" s="420">
        <f>IF79/DEFM_Région_Dépt!ED79</f>
        <v>0.16455874747284779</v>
      </c>
      <c r="IH79" s="452">
        <v>3589</v>
      </c>
      <c r="II79" s="420">
        <f>IH79/DEFM_Région_Dépt!EE79</f>
        <v>0.16740519613787957</v>
      </c>
      <c r="IJ79" s="452">
        <v>3651</v>
      </c>
      <c r="IK79" s="420">
        <f>IJ79/DEFM_Région_Dépt!EF79</f>
        <v>0.16707852828116421</v>
      </c>
      <c r="IL79" s="452"/>
      <c r="IM79" s="420" t="e">
        <f>IL79/DEFM_Région_Dépt!EG79</f>
        <v>#DIV/0!</v>
      </c>
      <c r="IN79" s="452"/>
      <c r="IO79" s="420" t="e">
        <f>IN79/DEFM_Région_Dépt!EH79</f>
        <v>#DIV/0!</v>
      </c>
      <c r="IP79" s="452"/>
      <c r="IQ79" s="420" t="e">
        <f>IP79/DEFM_Région_Dépt!EI79</f>
        <v>#DIV/0!</v>
      </c>
      <c r="IR79" s="452"/>
      <c r="IS79" s="455" t="e">
        <f>IR79/DEFM_Région_Dépt!EJ79</f>
        <v>#DIV/0!</v>
      </c>
    </row>
    <row r="80" spans="1:253" s="209" customFormat="1" ht="11.5" customHeight="1" x14ac:dyDescent="0.35">
      <c r="A80" s="246" t="s">
        <v>75</v>
      </c>
      <c r="B80" s="247">
        <v>14377</v>
      </c>
      <c r="C80" s="248">
        <f>B80/DEFM_Région_Dépt!O80</f>
        <v>0.16396377902467954</v>
      </c>
      <c r="D80" s="249">
        <v>14800</v>
      </c>
      <c r="E80" s="250">
        <f>D80/DEFM_Région_Dépt!P80</f>
        <v>0.1646859838874794</v>
      </c>
      <c r="F80" s="247">
        <v>14766</v>
      </c>
      <c r="G80" s="248">
        <f>F80/DEFM_Région_Dépt!Q80</f>
        <v>0.16088297142110022</v>
      </c>
      <c r="H80" s="249">
        <v>14575</v>
      </c>
      <c r="I80" s="250">
        <f>H80/DEFM_Région_Dépt!R80</f>
        <v>0.16002415458937197</v>
      </c>
      <c r="J80" s="247">
        <v>14987</v>
      </c>
      <c r="K80" s="248">
        <f>J80/DEFM_Région_Dépt!S80</f>
        <v>0.16485897830773968</v>
      </c>
      <c r="L80" s="249">
        <v>14889</v>
      </c>
      <c r="M80" s="250">
        <f>L80/DEFM_Région_Dépt!T80</f>
        <v>0.16386027469624934</v>
      </c>
      <c r="N80" s="247">
        <v>15245</v>
      </c>
      <c r="O80" s="248">
        <f>N80/DEFM_Région_Dépt!U80</f>
        <v>0.16613630914757743</v>
      </c>
      <c r="P80" s="249">
        <v>15218</v>
      </c>
      <c r="Q80" s="250">
        <f>P80/DEFM_Région_Dépt!V80</f>
        <v>0.16664476565922032</v>
      </c>
      <c r="R80" s="247">
        <v>15195</v>
      </c>
      <c r="S80" s="248">
        <f>R80/DEFM_Région_Dépt!W80</f>
        <v>0.16828174317514813</v>
      </c>
      <c r="T80" s="249">
        <v>14879</v>
      </c>
      <c r="U80" s="250">
        <f>T80/DEFM_Région_Dépt!X80</f>
        <v>0.16652490207050924</v>
      </c>
      <c r="V80" s="247">
        <v>15584</v>
      </c>
      <c r="W80" s="248">
        <f>V80/DEFM_Région_Dépt!Y80</f>
        <v>0.17346779759121975</v>
      </c>
      <c r="X80" s="249">
        <v>15305</v>
      </c>
      <c r="Y80" s="250">
        <f>X80/DEFM_Région_Dépt!Z80</f>
        <v>0.17047986098734627</v>
      </c>
      <c r="Z80" s="247">
        <v>15276</v>
      </c>
      <c r="AA80" s="248">
        <f>Z80/DEFM_Région_Dépt!AA80</f>
        <v>0.16649772749566752</v>
      </c>
      <c r="AB80" s="249">
        <v>15666</v>
      </c>
      <c r="AC80" s="250">
        <f>AB80/DEFM_Région_Dépt!AB80</f>
        <v>0.16713787327565052</v>
      </c>
      <c r="AD80" s="247">
        <v>15912</v>
      </c>
      <c r="AE80" s="248">
        <f>AD80/DEFM_Région_Dépt!AC80</f>
        <v>0.16603364080303853</v>
      </c>
      <c r="AF80" s="249">
        <v>15636</v>
      </c>
      <c r="AG80" s="250">
        <f>AF80/DEFM_Région_Dépt!AD80</f>
        <v>0.16324059090671816</v>
      </c>
      <c r="AH80" s="247">
        <v>16039</v>
      </c>
      <c r="AI80" s="248">
        <f>AH80/DEFM_Région_Dépt!AE80</f>
        <v>0.1670015930696265</v>
      </c>
      <c r="AJ80" s="249">
        <v>15929</v>
      </c>
      <c r="AK80" s="250">
        <f>AJ80/DEFM_Région_Dépt!AF80</f>
        <v>0.16567339594579134</v>
      </c>
      <c r="AL80" s="247">
        <v>16434</v>
      </c>
      <c r="AM80" s="248">
        <f>AL80/DEFM_Région_Dépt!AG80</f>
        <v>0.16840875553369405</v>
      </c>
      <c r="AN80" s="249">
        <v>16453</v>
      </c>
      <c r="AO80" s="250">
        <f>AN80/DEFM_Région_Dépt!AH80</f>
        <v>0.16998305645094636</v>
      </c>
      <c r="AP80" s="247">
        <v>16635</v>
      </c>
      <c r="AQ80" s="248">
        <f>AP80/DEFM_Région_Dépt!AI80</f>
        <v>0.17277911070950053</v>
      </c>
      <c r="AR80" s="249">
        <v>16064</v>
      </c>
      <c r="AS80" s="250">
        <f>AR80/DEFM_Région_Dépt!AJ80</f>
        <v>0.17015507160410134</v>
      </c>
      <c r="AT80" s="247">
        <v>16381</v>
      </c>
      <c r="AU80" s="248">
        <f>AT80/DEFM_Région_Dépt!AK80</f>
        <v>0.17351651378090377</v>
      </c>
      <c r="AV80" s="249">
        <v>16706</v>
      </c>
      <c r="AW80" s="250">
        <f>AV80/DEFM_Région_Dépt!AL80</f>
        <v>0.17539291751094499</v>
      </c>
      <c r="AX80" s="247">
        <v>16859</v>
      </c>
      <c r="AY80" s="248">
        <f>AX80/DEFM_Région_Dépt!AM80</f>
        <v>0.17238946378174977</v>
      </c>
      <c r="AZ80" s="249">
        <v>17234</v>
      </c>
      <c r="BA80" s="250">
        <f>AZ80/DEFM_Région_Dépt!AN80</f>
        <v>0.1715799010383999</v>
      </c>
      <c r="BB80" s="247">
        <v>17419</v>
      </c>
      <c r="BC80" s="248">
        <f>BB80/DEFM_Région_Dépt!AO80</f>
        <v>0.16988345443019456</v>
      </c>
      <c r="BD80" s="249">
        <v>17812</v>
      </c>
      <c r="BE80" s="250">
        <f>BD80/DEFM_Région_Dépt!AP80</f>
        <v>0.17241980136681315</v>
      </c>
      <c r="BF80" s="247">
        <v>17951</v>
      </c>
      <c r="BG80" s="248">
        <f>BF80/DEFM_Région_Dépt!AQ80</f>
        <v>0.17411082336737763</v>
      </c>
      <c r="BH80" s="249">
        <v>17386</v>
      </c>
      <c r="BI80" s="250">
        <f>BH80/DEFM_Région_Dépt!AR80</f>
        <v>0.16963109675782737</v>
      </c>
      <c r="BJ80" s="247">
        <v>18483</v>
      </c>
      <c r="BK80" s="248">
        <f>BJ80/DEFM_Région_Dépt!AS80</f>
        <v>0.17593976373830353</v>
      </c>
      <c r="BL80" s="249">
        <v>18419</v>
      </c>
      <c r="BM80" s="250">
        <f>BL80/DEFM_Région_Dépt!AT80</f>
        <v>0.17611680562992427</v>
      </c>
      <c r="BN80" s="247">
        <v>18560</v>
      </c>
      <c r="BO80" s="248">
        <f>BN80/DEFM_Région_Dépt!AU80</f>
        <v>0.17830038234672507</v>
      </c>
      <c r="BP80" s="249">
        <v>18995</v>
      </c>
      <c r="BQ80" s="250">
        <f>BP80/DEFM_Région_Dépt!AV80</f>
        <v>0.18269166033489465</v>
      </c>
      <c r="BR80" s="247">
        <v>19043</v>
      </c>
      <c r="BS80" s="248">
        <f>BR80/DEFM_Région_Dépt!AW80</f>
        <v>0.18480993002785298</v>
      </c>
      <c r="BT80" s="249">
        <v>18877</v>
      </c>
      <c r="BU80" s="250">
        <f>BT80/DEFM_Région_Dépt!AX80</f>
        <v>0.18430070783500122</v>
      </c>
      <c r="BV80" s="247">
        <v>19273</v>
      </c>
      <c r="BW80" s="248">
        <f>BV80/DEFM_Région_Dépt!AY80</f>
        <v>0.18339169489590074</v>
      </c>
      <c r="BX80" s="249">
        <v>19060</v>
      </c>
      <c r="BY80" s="250">
        <f>BX80/DEFM_Région_Dépt!AZ80</f>
        <v>0.18060701391981654</v>
      </c>
      <c r="BZ80" s="247">
        <v>19343</v>
      </c>
      <c r="CA80" s="248">
        <f>BZ80/DEFM_Région_Dépt!BA80</f>
        <v>0.17818617290774261</v>
      </c>
      <c r="CB80" s="249">
        <v>19972</v>
      </c>
      <c r="CC80" s="250">
        <f>CB80/DEFM_Région_Dépt!BB80</f>
        <v>0.18312519484330014</v>
      </c>
      <c r="CD80" s="247">
        <v>19816</v>
      </c>
      <c r="CE80" s="248">
        <f>CD80/DEFM_Région_Dépt!BC80</f>
        <v>0.18243081512032552</v>
      </c>
      <c r="CF80" s="249">
        <v>19765</v>
      </c>
      <c r="CG80" s="250">
        <f>CF80/DEFM_Région_Dépt!BD80</f>
        <v>0.1826321576744315</v>
      </c>
      <c r="CH80" s="247">
        <v>20604</v>
      </c>
      <c r="CI80" s="248">
        <f>CH80/DEFM_Région_Dépt!BE80</f>
        <v>0.18827270484388278</v>
      </c>
      <c r="CJ80" s="249">
        <v>20528</v>
      </c>
      <c r="CK80" s="250">
        <f>CJ80/DEFM_Région_Dépt!BF80</f>
        <v>0.18878925828849957</v>
      </c>
      <c r="CL80" s="247">
        <v>20296</v>
      </c>
      <c r="CM80" s="248">
        <f>CL80/DEFM_Région_Dépt!BG80</f>
        <v>0.18812101438528844</v>
      </c>
      <c r="CN80" s="249">
        <v>20630</v>
      </c>
      <c r="CO80" s="250">
        <f>CN80/DEFM_Région_Dépt!BH80</f>
        <v>0.19210175899283924</v>
      </c>
      <c r="CP80" s="247">
        <v>20755</v>
      </c>
      <c r="CQ80" s="248">
        <f>CP80/DEFM_Région_Dépt!BI80</f>
        <v>0.19416249590719864</v>
      </c>
      <c r="CR80" s="249">
        <v>20615</v>
      </c>
      <c r="CS80" s="250">
        <f>CR80/DEFM_Région_Dépt!BJ80</f>
        <v>0.19257176485973976</v>
      </c>
      <c r="CT80" s="247">
        <v>21044</v>
      </c>
      <c r="CU80" s="248">
        <f>CT80/DEFM_Région_Dépt!BK80</f>
        <v>0.19271238747607577</v>
      </c>
      <c r="CV80" s="249">
        <v>20759</v>
      </c>
      <c r="CW80" s="250">
        <f>CV80/DEFM_Région_Dépt!BL80</f>
        <v>0.18812984847386355</v>
      </c>
      <c r="CX80" s="247">
        <v>21623</v>
      </c>
      <c r="CY80" s="248">
        <f>CX80/DEFM_Région_Dépt!BM80</f>
        <v>0.19147259364207916</v>
      </c>
      <c r="CZ80" s="249">
        <v>21746</v>
      </c>
      <c r="DA80" s="250">
        <f>CZ80/DEFM_Région_Dépt!BN80</f>
        <v>0.19278710615436445</v>
      </c>
      <c r="DB80" s="247">
        <v>21615</v>
      </c>
      <c r="DC80" s="248">
        <f>DB80/DEFM_Région_Dépt!BO80</f>
        <v>0.19251151150259621</v>
      </c>
      <c r="DD80" s="249">
        <v>21765</v>
      </c>
      <c r="DE80" s="250">
        <f>DD80/DEFM_Région_Dépt!BP80</f>
        <v>0.19336353944562901</v>
      </c>
      <c r="DF80" s="247">
        <v>22124</v>
      </c>
      <c r="DG80" s="248">
        <f>DF80/DEFM_Région_Dépt!BQ80</f>
        <v>0.19516928668466274</v>
      </c>
      <c r="DH80" s="249">
        <v>22119</v>
      </c>
      <c r="DI80" s="250">
        <f>DH80/DEFM_Région_Dépt!BR80</f>
        <v>0.19650329149009887</v>
      </c>
      <c r="DJ80" s="247">
        <v>22264</v>
      </c>
      <c r="DK80" s="248">
        <f>DJ80/DEFM_Région_Dépt!BS80</f>
        <v>0.1976264235688861</v>
      </c>
      <c r="DL80" s="249">
        <v>22242</v>
      </c>
      <c r="DM80" s="250">
        <f>DL80/DEFM_Région_Dépt!BT80</f>
        <v>0.19806053482221569</v>
      </c>
      <c r="DN80" s="247">
        <v>22236</v>
      </c>
      <c r="DO80" s="248">
        <f>DN80/DEFM_Région_Dépt!BU80</f>
        <v>0.19749709119008074</v>
      </c>
      <c r="DP80" s="249">
        <v>22242</v>
      </c>
      <c r="DQ80" s="250">
        <f>DP80/DEFM_Région_Dépt!BV80</f>
        <v>0.19830068739245563</v>
      </c>
      <c r="DR80" s="247">
        <v>22346</v>
      </c>
      <c r="DS80" s="248">
        <f>DR80/DEFM_Région_Dépt!BW80</f>
        <v>0.1954517624420537</v>
      </c>
      <c r="DT80" s="249">
        <v>22271</v>
      </c>
      <c r="DU80" s="250">
        <f>DT80/DEFM_Région_Dépt!BX80</f>
        <v>0.19246590732322796</v>
      </c>
      <c r="DV80" s="247">
        <v>22715</v>
      </c>
      <c r="DW80" s="248">
        <f>DV80/DEFM_Région_Dépt!BY80</f>
        <v>0.19279572904200512</v>
      </c>
      <c r="DX80" s="249">
        <v>22610</v>
      </c>
      <c r="DY80" s="250">
        <f>DX80/DEFM_Région_Dépt!BZ80</f>
        <v>0.19154686163047807</v>
      </c>
      <c r="DZ80" s="247">
        <v>22850</v>
      </c>
      <c r="EA80" s="248">
        <f>DZ80/DEFM_Région_Dépt!CA80</f>
        <v>0.19427959256551092</v>
      </c>
      <c r="EB80" s="249">
        <v>23028</v>
      </c>
      <c r="EC80" s="251">
        <f>EB80/DEFM_Région_Dépt!CB80</f>
        <v>0.19495263331668375</v>
      </c>
      <c r="ED80" s="252">
        <v>18393</v>
      </c>
      <c r="EE80" s="248">
        <f>ED80/DEFM_Région_Dépt!CC80</f>
        <v>0.15557359993910019</v>
      </c>
      <c r="EF80" s="249">
        <v>18176</v>
      </c>
      <c r="EG80" s="250">
        <f>EF80/DEFM_Région_Dépt!CD80</f>
        <v>0.15384745604902533</v>
      </c>
      <c r="EH80" s="247">
        <v>18337</v>
      </c>
      <c r="EI80" s="248">
        <f>EH80/DEFM_Région_Dépt!CE80</f>
        <v>0.15625239657449619</v>
      </c>
      <c r="EJ80" s="249">
        <v>17772</v>
      </c>
      <c r="EK80" s="250">
        <f>EJ80/DEFM_Région_Dépt!CF80</f>
        <v>0.15468170661653349</v>
      </c>
      <c r="EL80" s="247">
        <v>17787</v>
      </c>
      <c r="EM80" s="248">
        <f>EL80/DEFM_Région_Dépt!CG80</f>
        <v>0.15493632515112976</v>
      </c>
      <c r="EN80" s="249">
        <v>17446</v>
      </c>
      <c r="EO80" s="250">
        <f>EN80/DEFM_Région_Dépt!CH80</f>
        <v>0.15220729366602687</v>
      </c>
      <c r="EP80" s="247">
        <v>17361</v>
      </c>
      <c r="EQ80" s="248">
        <f>EP80/DEFM_Région_Dépt!CI80</f>
        <v>0.14903553125187785</v>
      </c>
      <c r="ER80" s="249">
        <v>17560</v>
      </c>
      <c r="ES80" s="250">
        <f>ER80/DEFM_Région_Dépt!CJ80</f>
        <v>0.14724132148247526</v>
      </c>
      <c r="ET80" s="247">
        <v>17886</v>
      </c>
      <c r="EU80" s="248">
        <f>ET80/DEFM_Région_Dépt!CK80</f>
        <v>0.14860048353729965</v>
      </c>
      <c r="EV80" s="249">
        <v>17604</v>
      </c>
      <c r="EW80" s="250">
        <f>EV80/DEFM_Région_Dépt!CL80</f>
        <v>0.147163565230476</v>
      </c>
      <c r="EX80" s="247">
        <v>17297</v>
      </c>
      <c r="EY80" s="248">
        <f>EX80/DEFM_Région_Dépt!CM80</f>
        <v>0.1462847380795318</v>
      </c>
      <c r="EZ80" s="249">
        <v>17000</v>
      </c>
      <c r="FA80" s="250">
        <f>EZ80/DEFM_Région_Dépt!CN80</f>
        <v>0.14409832591650773</v>
      </c>
      <c r="FB80" s="247">
        <v>17644</v>
      </c>
      <c r="FC80" s="248">
        <f>FB80/DEFM_Région_Dépt!CO80</f>
        <v>0.14794566493375819</v>
      </c>
      <c r="FD80" s="249">
        <v>17717</v>
      </c>
      <c r="FE80" s="250">
        <f>FD80/DEFM_Région_Dépt!CP80</f>
        <v>0.14889861917688488</v>
      </c>
      <c r="FF80" s="247">
        <v>18026</v>
      </c>
      <c r="FG80" s="248">
        <f>FF80/DEFM_Région_Dépt!CQ80</f>
        <v>0.1527510613597268</v>
      </c>
      <c r="FH80" s="249">
        <v>17911</v>
      </c>
      <c r="FI80" s="250">
        <f>FH80/DEFM_Région_Dépt!CR80</f>
        <v>0.1527551533862673</v>
      </c>
      <c r="FJ80" s="247">
        <v>18406</v>
      </c>
      <c r="FK80" s="248">
        <f>FJ80/DEFM_Région_Dépt!CS80</f>
        <v>0.15616833531308333</v>
      </c>
      <c r="FL80" s="249">
        <v>18541</v>
      </c>
      <c r="FM80" s="250">
        <f>FL80/DEFM_Région_Dépt!CT80</f>
        <v>0.15752627420327781</v>
      </c>
      <c r="FN80" s="247">
        <v>18583</v>
      </c>
      <c r="FO80" s="248">
        <f>FN80/DEFM_Région_Dépt!CU80</f>
        <v>0.15445674579426824</v>
      </c>
      <c r="FP80" s="253">
        <v>18737</v>
      </c>
      <c r="FQ80" s="254">
        <f>FP80/DEFM_Région_Dépt!CV80</f>
        <v>0.15266721529198002</v>
      </c>
      <c r="FR80" s="247">
        <v>18718</v>
      </c>
      <c r="FS80" s="248">
        <f>FR80/DEFM_Région_Dépt!CW80</f>
        <v>0.15145605929426234</v>
      </c>
      <c r="FT80" s="253">
        <v>18846</v>
      </c>
      <c r="FU80" s="254">
        <f>FT80/DEFM_Région_Dépt!CX80</f>
        <v>0.15271295215869313</v>
      </c>
      <c r="FV80" s="247">
        <v>18849</v>
      </c>
      <c r="FW80" s="248">
        <f>FV80/DEFM_Région_Dépt!CY80</f>
        <v>0.15354725188787605</v>
      </c>
      <c r="FX80" s="255">
        <v>18499</v>
      </c>
      <c r="FY80" s="256">
        <f>FX80/DEFM_Région_Dépt!CZ80</f>
        <v>0.1521136720580859</v>
      </c>
      <c r="FZ80" s="450">
        <v>18980</v>
      </c>
      <c r="GA80" s="420">
        <f>FZ80/DEFM_Région_Dépt!DA80</f>
        <v>0.15530516892914714</v>
      </c>
      <c r="GB80" s="452">
        <v>18805</v>
      </c>
      <c r="GC80" s="420">
        <f>GB80/DEFM_Région_Dépt!DB80</f>
        <v>0.15502246403693171</v>
      </c>
      <c r="GD80" s="452">
        <v>18912</v>
      </c>
      <c r="GE80" s="420">
        <f>GD80/DEFM_Région_Dépt!DC80</f>
        <v>0.15722266560255388</v>
      </c>
      <c r="GF80" s="452">
        <v>18349</v>
      </c>
      <c r="GG80" s="420">
        <f>GF80/DEFM_Région_Dépt!DD80</f>
        <v>0.15471723568049783</v>
      </c>
      <c r="GH80" s="452">
        <v>18236</v>
      </c>
      <c r="GI80" s="420">
        <f>GH80/DEFM_Région_Dépt!DE80</f>
        <v>0.15429523898163111</v>
      </c>
      <c r="GJ80" s="452">
        <v>17965</v>
      </c>
      <c r="GK80" s="420">
        <f>GJ80/DEFM_Région_Dépt!DF80</f>
        <v>0.15359295515752575</v>
      </c>
      <c r="GL80" s="452">
        <v>17831</v>
      </c>
      <c r="GM80" s="420">
        <f>GL80/DEFM_Région_Dépt!DG80</f>
        <v>0.15013935316554819</v>
      </c>
      <c r="GN80" s="452">
        <v>17848</v>
      </c>
      <c r="GO80" s="420">
        <f>GN80/DEFM_Région_Dépt!DH80</f>
        <v>0.14795410836262352</v>
      </c>
      <c r="GP80" s="452">
        <v>17641</v>
      </c>
      <c r="GQ80" s="420">
        <f>GP80/DEFM_Région_Dépt!DI80</f>
        <v>0.14494170617281921</v>
      </c>
      <c r="GR80" s="452">
        <v>18213</v>
      </c>
      <c r="GS80" s="420">
        <f>GR80/DEFM_Région_Dépt!DJ80</f>
        <v>0.14990123456790125</v>
      </c>
      <c r="GT80" s="452">
        <v>18355</v>
      </c>
      <c r="GU80" s="420">
        <f>GT80/DEFM_Région_Dépt!DK80</f>
        <v>0.15291500741456587</v>
      </c>
      <c r="GV80" s="497">
        <v>18308</v>
      </c>
      <c r="GW80" s="498">
        <f>GV80/DEFM_Région_Dépt!DL80</f>
        <v>0.15248661119578888</v>
      </c>
      <c r="GX80" s="450">
        <v>18532</v>
      </c>
      <c r="GY80" s="420">
        <f>GX80/DEFM_Région_Dépt!DM80</f>
        <v>0.15363698164513936</v>
      </c>
      <c r="GZ80" s="452">
        <v>18476</v>
      </c>
      <c r="HA80" s="420">
        <f>GZ80/DEFM_Région_Dépt!DN80</f>
        <v>0.15464840840036495</v>
      </c>
      <c r="HB80" s="452">
        <v>18448</v>
      </c>
      <c r="HC80" s="420">
        <f>HB80/DEFM_Région_Dépt!DO80</f>
        <v>0.15636150970902588</v>
      </c>
      <c r="HD80" s="452">
        <v>18252</v>
      </c>
      <c r="HE80" s="420">
        <f>HD80/DEFM_Région_Dépt!DP80</f>
        <v>0.15641577183796246</v>
      </c>
      <c r="HF80" s="452">
        <v>18291</v>
      </c>
      <c r="HG80" s="420">
        <f>HF80/DEFM_Région_Dépt!DQ80</f>
        <v>0.15811311947304271</v>
      </c>
      <c r="HH80" s="452">
        <v>18097</v>
      </c>
      <c r="HI80" s="420">
        <f>HH80/DEFM_Région_Dépt!DR80</f>
        <v>0.15701023772340794</v>
      </c>
      <c r="HJ80" s="452">
        <v>17774</v>
      </c>
      <c r="HK80" s="420">
        <f>HJ80/DEFM_Région_Dépt!DS80</f>
        <v>0.15370114147353856</v>
      </c>
      <c r="HL80" s="452">
        <v>17689</v>
      </c>
      <c r="HM80" s="420">
        <f>HL80/DEFM_Région_Dépt!DT80</f>
        <v>0.15201175601120603</v>
      </c>
      <c r="HN80" s="452">
        <v>17567</v>
      </c>
      <c r="HO80" s="420">
        <f>HN80/DEFM_Région_Dépt!DU80</f>
        <v>0.14985711239070165</v>
      </c>
      <c r="HP80" s="452">
        <v>17927</v>
      </c>
      <c r="HQ80" s="420">
        <f>HP80/DEFM_Région_Dépt!DV80</f>
        <v>0.15239512049985124</v>
      </c>
      <c r="HR80" s="452">
        <v>17863</v>
      </c>
      <c r="HS80" s="420">
        <f>HR80/DEFM_Région_Dépt!DW80</f>
        <v>0.15417479415166319</v>
      </c>
      <c r="HT80" s="452">
        <v>17819</v>
      </c>
      <c r="HU80" s="455">
        <f>HT80/DEFM_Région_Dépt!DX80</f>
        <v>0.15400371634760815</v>
      </c>
      <c r="HV80" s="450">
        <v>18215</v>
      </c>
      <c r="HW80" s="420">
        <f>HV80/DEFM_Région_Dépt!DY80</f>
        <v>0.15771382063137479</v>
      </c>
      <c r="HX80" s="452">
        <v>18008</v>
      </c>
      <c r="HY80" s="420">
        <f>HX80/DEFM_Région_Dépt!DZ80</f>
        <v>0.15784030151634673</v>
      </c>
      <c r="HZ80" s="452">
        <v>18522</v>
      </c>
      <c r="IA80" s="420">
        <f>HZ80/DEFM_Région_Dépt!EA80</f>
        <v>0.15944973399218332</v>
      </c>
      <c r="IB80" s="452">
        <v>18823</v>
      </c>
      <c r="IC80" s="420">
        <f>IB80/DEFM_Région_Dépt!EB80</f>
        <v>0.15927264111828465</v>
      </c>
      <c r="ID80" s="452">
        <v>19268</v>
      </c>
      <c r="IE80" s="420">
        <f>ID80/DEFM_Région_Dépt!EC80</f>
        <v>0.16279560989210609</v>
      </c>
      <c r="IF80" s="452">
        <v>19521</v>
      </c>
      <c r="IG80" s="420">
        <f>IF80/DEFM_Région_Dépt!ED80</f>
        <v>0.16465358727373944</v>
      </c>
      <c r="IH80" s="452">
        <v>19768</v>
      </c>
      <c r="II80" s="420">
        <f>IH80/DEFM_Région_Dépt!EE80</f>
        <v>0.16573742590527613</v>
      </c>
      <c r="IJ80" s="452">
        <v>20178</v>
      </c>
      <c r="IK80" s="420">
        <f>IJ80/DEFM_Région_Dépt!EF80</f>
        <v>0.16774461717516004</v>
      </c>
      <c r="IL80" s="452"/>
      <c r="IM80" s="420" t="e">
        <f>IL80/DEFM_Région_Dépt!EG80</f>
        <v>#DIV/0!</v>
      </c>
      <c r="IN80" s="452"/>
      <c r="IO80" s="420" t="e">
        <f>IN80/DEFM_Région_Dépt!EH80</f>
        <v>#DIV/0!</v>
      </c>
      <c r="IP80" s="452"/>
      <c r="IQ80" s="420" t="e">
        <f>IP80/DEFM_Région_Dépt!EI80</f>
        <v>#DIV/0!</v>
      </c>
      <c r="IR80" s="452"/>
      <c r="IS80" s="455" t="e">
        <f>IR80/DEFM_Région_Dépt!EJ80</f>
        <v>#DIV/0!</v>
      </c>
    </row>
    <row r="81" spans="1:253" s="245" customFormat="1" ht="11.5" customHeight="1" x14ac:dyDescent="0.35">
      <c r="A81" s="258" t="s">
        <v>299</v>
      </c>
      <c r="B81" s="258">
        <f>SUM(B76:B80)</f>
        <v>31370</v>
      </c>
      <c r="C81" s="259">
        <f>B81/DEFM_Région_Dépt!O81</f>
        <v>0.14811282448370616</v>
      </c>
      <c r="D81" s="258">
        <f t="shared" ref="D81" si="68">SUM(D76:D80)</f>
        <v>32294</v>
      </c>
      <c r="E81" s="259">
        <f>D81/DEFM_Région_Dépt!P81</f>
        <v>0.14868666405764405</v>
      </c>
      <c r="F81" s="258">
        <f t="shared" ref="F81" si="69">SUM(F76:F80)</f>
        <v>32152</v>
      </c>
      <c r="G81" s="259">
        <f>F81/DEFM_Région_Dépt!Q81</f>
        <v>0.14460410623130721</v>
      </c>
      <c r="H81" s="258">
        <f t="shared" ref="H81" si="70">SUM(H76:H80)</f>
        <v>32104</v>
      </c>
      <c r="I81" s="259">
        <f>H81/DEFM_Région_Dépt!R81</f>
        <v>0.14451626843365684</v>
      </c>
      <c r="J81" s="258">
        <f t="shared" ref="J81" si="71">SUM(J76:J80)</f>
        <v>32887</v>
      </c>
      <c r="K81" s="259">
        <f>J81/DEFM_Région_Dépt!S81</f>
        <v>0.14764615564195346</v>
      </c>
      <c r="L81" s="258">
        <f t="shared" ref="L81" si="72">SUM(L76:L80)</f>
        <v>32378</v>
      </c>
      <c r="M81" s="259">
        <f>L81/DEFM_Région_Dépt!T81</f>
        <v>0.14480127726372186</v>
      </c>
      <c r="N81" s="258">
        <f t="shared" ref="N81" si="73">SUM(N76:N80)</f>
        <v>33481</v>
      </c>
      <c r="O81" s="259">
        <f>N81/DEFM_Région_Dépt!U81</f>
        <v>0.14791498235057632</v>
      </c>
      <c r="P81" s="258">
        <f t="shared" ref="P81" si="74">SUM(P76:P80)</f>
        <v>33531</v>
      </c>
      <c r="Q81" s="259">
        <f>P81/DEFM_Région_Dépt!V81</f>
        <v>0.14914664685813922</v>
      </c>
      <c r="R81" s="258">
        <f t="shared" ref="R81" si="75">SUM(R76:R80)</f>
        <v>33345</v>
      </c>
      <c r="S81" s="259">
        <f>R81/DEFM_Région_Dépt!W81</f>
        <v>0.15040120519424285</v>
      </c>
      <c r="T81" s="258">
        <f t="shared" ref="T81" si="76">SUM(T76:T80)</f>
        <v>32556</v>
      </c>
      <c r="U81" s="259">
        <f>T81/DEFM_Région_Dépt!X81</f>
        <v>0.14935246649937381</v>
      </c>
      <c r="V81" s="258">
        <f t="shared" ref="V81" si="77">SUM(V76:V80)</f>
        <v>34014</v>
      </c>
      <c r="W81" s="259">
        <f>V81/DEFM_Région_Dépt!Y81</f>
        <v>0.15628560926300311</v>
      </c>
      <c r="X81" s="258">
        <f t="shared" ref="X81" si="78">SUM(X76:X80)</f>
        <v>33025</v>
      </c>
      <c r="Y81" s="259">
        <f>X81/DEFM_Région_Dépt!Z81</f>
        <v>0.15286945573381969</v>
      </c>
      <c r="Z81" s="258">
        <f t="shared" ref="Z81" si="79">SUM(Z76:Z80)</f>
        <v>32944</v>
      </c>
      <c r="AA81" s="259">
        <f>Z81/DEFM_Région_Dépt!AA81</f>
        <v>0.14944046015178114</v>
      </c>
      <c r="AB81" s="258">
        <f t="shared" ref="AB81" si="80">SUM(AB76:AB80)</f>
        <v>33489</v>
      </c>
      <c r="AC81" s="259">
        <f>AB81/DEFM_Région_Dépt!AB81</f>
        <v>0.1482279831274427</v>
      </c>
      <c r="AD81" s="258">
        <f t="shared" ref="AD81" si="81">SUM(AD76:AD80)</f>
        <v>33790</v>
      </c>
      <c r="AE81" s="259">
        <f>AD81/DEFM_Région_Dépt!AC81</f>
        <v>0.14630809132673164</v>
      </c>
      <c r="AF81" s="258">
        <f t="shared" ref="AF81" si="82">SUM(AF76:AF80)</f>
        <v>33670</v>
      </c>
      <c r="AG81" s="259">
        <f>AF81/DEFM_Région_Dépt!AD81</f>
        <v>0.1450524075597851</v>
      </c>
      <c r="AH81" s="258">
        <f t="shared" ref="AH81" si="83">SUM(AH76:AH80)</f>
        <v>34711</v>
      </c>
      <c r="AI81" s="259">
        <f>AH81/DEFM_Région_Dépt!AE81</f>
        <v>0.14847084990803713</v>
      </c>
      <c r="AJ81" s="258">
        <f t="shared" ref="AJ81" si="84">SUM(AJ76:AJ80)</f>
        <v>34342</v>
      </c>
      <c r="AK81" s="259">
        <f>AJ81/DEFM_Région_Dépt!AF81</f>
        <v>0.14628806079503825</v>
      </c>
      <c r="AL81" s="258">
        <f t="shared" ref="AL81" si="85">SUM(AL76:AL80)</f>
        <v>35882</v>
      </c>
      <c r="AM81" s="259">
        <f>AL81/DEFM_Région_Dépt!AG81</f>
        <v>0.15047387402499371</v>
      </c>
      <c r="AN81" s="258">
        <f t="shared" ref="AN81" si="86">SUM(AN76:AN80)</f>
        <v>36195</v>
      </c>
      <c r="AO81" s="259">
        <f>AN81/DEFM_Région_Dépt!AH81</f>
        <v>0.15263521890576637</v>
      </c>
      <c r="AP81" s="258">
        <f t="shared" ref="AP81" si="87">SUM(AP76:AP80)</f>
        <v>36431</v>
      </c>
      <c r="AQ81" s="259">
        <f>AP81/DEFM_Région_Dépt!AI81</f>
        <v>0.15524750281253197</v>
      </c>
      <c r="AR81" s="258">
        <f t="shared" ref="AR81" si="88">SUM(AR76:AR80)</f>
        <v>35368</v>
      </c>
      <c r="AS81" s="259">
        <f>AR81/DEFM_Région_Dépt!AJ81</f>
        <v>0.15375853718975929</v>
      </c>
      <c r="AT81" s="258">
        <f t="shared" ref="AT81" si="89">SUM(AT76:AT80)</f>
        <v>35878</v>
      </c>
      <c r="AU81" s="259">
        <f>AT81/DEFM_Région_Dépt!AK81</f>
        <v>0.15680875520648949</v>
      </c>
      <c r="AV81" s="258">
        <f t="shared" ref="AV81" si="90">SUM(AV76:AV80)</f>
        <v>36339</v>
      </c>
      <c r="AW81" s="259">
        <f>AV81/DEFM_Région_Dépt!AL81</f>
        <v>0.15808844321667065</v>
      </c>
      <c r="AX81" s="258">
        <f t="shared" ref="AX81" si="91">SUM(AX76:AX80)</f>
        <v>36497</v>
      </c>
      <c r="AY81" s="259">
        <f>AX81/DEFM_Région_Dépt!AM81</f>
        <v>0.15479785555536704</v>
      </c>
      <c r="AZ81" s="258">
        <f t="shared" ref="AZ81" si="92">SUM(AZ76:AZ80)</f>
        <v>37595</v>
      </c>
      <c r="BA81" s="259">
        <f>AZ81/DEFM_Région_Dépt!AN81</f>
        <v>0.15489615221394992</v>
      </c>
      <c r="BB81" s="258">
        <f t="shared" ref="BB81" si="93">SUM(BB76:BB80)</f>
        <v>37681</v>
      </c>
      <c r="BC81" s="259">
        <f>BB81/DEFM_Région_Dépt!AO81</f>
        <v>0.15198977081131665</v>
      </c>
      <c r="BD81" s="258">
        <f t="shared" ref="BD81" si="94">SUM(BD76:BD80)</f>
        <v>38690</v>
      </c>
      <c r="BE81" s="259">
        <f>BD81/DEFM_Région_Dépt!AP81</f>
        <v>0.15407467584185544</v>
      </c>
      <c r="BF81" s="258">
        <f t="shared" ref="BF81" si="95">SUM(BF76:BF80)</f>
        <v>39171</v>
      </c>
      <c r="BG81" s="259">
        <f>BF81/DEFM_Région_Dépt!AQ81</f>
        <v>0.15571111694135045</v>
      </c>
      <c r="BH81" s="258">
        <f t="shared" ref="BH81" si="96">SUM(BH76:BH80)</f>
        <v>38394</v>
      </c>
      <c r="BI81" s="259">
        <f>BH81/DEFM_Région_Dépt!AR81</f>
        <v>0.15270375614490034</v>
      </c>
      <c r="BJ81" s="258">
        <f t="shared" ref="BJ81" si="97">SUM(BJ76:BJ80)</f>
        <v>40733</v>
      </c>
      <c r="BK81" s="259">
        <f>BJ81/DEFM_Région_Dépt!AS81</f>
        <v>0.15858240188120237</v>
      </c>
      <c r="BL81" s="258">
        <f t="shared" ref="BL81" si="98">SUM(BL76:BL80)</f>
        <v>40619</v>
      </c>
      <c r="BM81" s="259">
        <f>BL81/DEFM_Région_Dépt!AT81</f>
        <v>0.15908681450381082</v>
      </c>
      <c r="BN81" s="258">
        <f t="shared" ref="BN81" si="99">SUM(BN76:BN80)</f>
        <v>40706</v>
      </c>
      <c r="BO81" s="259">
        <f>BN81/DEFM_Région_Dépt!AU81</f>
        <v>0.1606126845589918</v>
      </c>
      <c r="BP81" s="258">
        <f t="shared" ref="BP81" si="100">SUM(BP76:BP80)</f>
        <v>41484</v>
      </c>
      <c r="BQ81" s="259">
        <f>BP81/DEFM_Région_Dépt!AV81</f>
        <v>0.16431194077735661</v>
      </c>
      <c r="BR81" s="258">
        <f t="shared" ref="BR81" si="101">SUM(BR76:BR80)</f>
        <v>41562</v>
      </c>
      <c r="BS81" s="259">
        <f>BR81/DEFM_Région_Dépt!AW81</f>
        <v>0.16663325608807564</v>
      </c>
      <c r="BT81" s="258">
        <f t="shared" ref="BT81" si="102">SUM(BT76:BT80)</f>
        <v>41160</v>
      </c>
      <c r="BU81" s="259">
        <f>BT81/DEFM_Région_Dépt!AX81</f>
        <v>0.16633932251885261</v>
      </c>
      <c r="BV81" s="258">
        <f t="shared" ref="BV81" si="103">SUM(BV76:BV80)</f>
        <v>42119</v>
      </c>
      <c r="BW81" s="259">
        <f>BV81/DEFM_Région_Dépt!AY81</f>
        <v>0.16571453302172595</v>
      </c>
      <c r="BX81" s="258">
        <f t="shared" ref="BX81" si="104">SUM(BX76:BX80)</f>
        <v>41527</v>
      </c>
      <c r="BY81" s="259">
        <f>BX81/DEFM_Région_Dépt!AZ81</f>
        <v>0.16255264847260714</v>
      </c>
      <c r="BZ81" s="258">
        <f t="shared" ref="BZ81" si="105">SUM(BZ76:BZ80)</f>
        <v>42231</v>
      </c>
      <c r="CA81" s="259">
        <f>BZ81/DEFM_Région_Dépt!BA81</f>
        <v>0.16077649056417012</v>
      </c>
      <c r="CB81" s="258">
        <f t="shared" ref="CB81" si="106">SUM(CB76:CB80)</f>
        <v>43279</v>
      </c>
      <c r="CC81" s="259">
        <f>CB81/DEFM_Région_Dépt!BB81</f>
        <v>0.16367273772426102</v>
      </c>
      <c r="CD81" s="258">
        <f t="shared" ref="CD81" si="107">SUM(CD76:CD80)</f>
        <v>43008</v>
      </c>
      <c r="CE81" s="259">
        <f>CD81/DEFM_Région_Dépt!BC81</f>
        <v>0.16280055720428804</v>
      </c>
      <c r="CF81" s="258">
        <f t="shared" ref="CF81" si="108">SUM(CF76:CF80)</f>
        <v>43021</v>
      </c>
      <c r="CG81" s="259">
        <f>CF81/DEFM_Région_Dépt!BD81</f>
        <v>0.16263183759876007</v>
      </c>
      <c r="CH81" s="258">
        <f t="shared" ref="CH81" si="109">SUM(CH76:CH80)</f>
        <v>44778</v>
      </c>
      <c r="CI81" s="259">
        <f>CH81/DEFM_Région_Dépt!BE81</f>
        <v>0.16709206519792227</v>
      </c>
      <c r="CJ81" s="258">
        <f t="shared" ref="CJ81" si="110">SUM(CJ76:CJ80)</f>
        <v>44710</v>
      </c>
      <c r="CK81" s="259">
        <f>CJ81/DEFM_Région_Dépt!BF81</f>
        <v>0.16825032457147157</v>
      </c>
      <c r="CL81" s="258">
        <f t="shared" ref="CL81" si="111">SUM(CL76:CL80)</f>
        <v>44229</v>
      </c>
      <c r="CM81" s="259">
        <f>CL81/DEFM_Région_Dépt!BG81</f>
        <v>0.16795397584871269</v>
      </c>
      <c r="CN81" s="258">
        <f t="shared" ref="CN81" si="112">SUM(CN76:CN80)</f>
        <v>44908</v>
      </c>
      <c r="CO81" s="259">
        <f>CN81/DEFM_Région_Dépt!BH81</f>
        <v>0.17197301002550414</v>
      </c>
      <c r="CP81" s="258">
        <f t="shared" ref="CP81" si="113">SUM(CP76:CP80)</f>
        <v>44914</v>
      </c>
      <c r="CQ81" s="259">
        <f>CP81/DEFM_Région_Dépt!BI81</f>
        <v>0.17289777189227476</v>
      </c>
      <c r="CR81" s="258">
        <f t="shared" ref="CR81" si="114">SUM(CR76:CR80)</f>
        <v>44833</v>
      </c>
      <c r="CS81" s="259">
        <f>CR81/DEFM_Région_Dépt!BJ81</f>
        <v>0.17316256416396622</v>
      </c>
      <c r="CT81" s="258">
        <f t="shared" ref="CT81" si="115">SUM(CT76:CT80)</f>
        <v>45687</v>
      </c>
      <c r="CU81" s="259">
        <f>CT81/DEFM_Région_Dépt!BK81</f>
        <v>0.17267418787913147</v>
      </c>
      <c r="CV81" s="258">
        <f t="shared" ref="CV81" si="116">SUM(CV76:CV80)</f>
        <v>45374</v>
      </c>
      <c r="CW81" s="259">
        <f>CV81/DEFM_Région_Dépt!BL81</f>
        <v>0.16922009726407494</v>
      </c>
      <c r="CX81" s="258">
        <f t="shared" ref="CX81" si="117">SUM(CX76:CX80)</f>
        <v>46644</v>
      </c>
      <c r="CY81" s="259">
        <f>CX81/DEFM_Région_Dépt!BM81</f>
        <v>0.16948635214092614</v>
      </c>
      <c r="CZ81" s="258">
        <f t="shared" ref="CZ81" si="118">SUM(CZ76:CZ80)</f>
        <v>47110</v>
      </c>
      <c r="DA81" s="259">
        <f>CZ81/DEFM_Région_Dépt!BN81</f>
        <v>0.17028428909652818</v>
      </c>
      <c r="DB81" s="258">
        <f t="shared" ref="DB81" si="119">SUM(DB76:DB80)</f>
        <v>47327</v>
      </c>
      <c r="DC81" s="259">
        <f>DB81/DEFM_Région_Dépt!BO81</f>
        <v>0.17125064679893329</v>
      </c>
      <c r="DD81" s="258">
        <f t="shared" ref="DD81" si="120">SUM(DD76:DD80)</f>
        <v>47850</v>
      </c>
      <c r="DE81" s="259">
        <f>DD81/DEFM_Région_Dépt!BP81</f>
        <v>0.17237714750944741</v>
      </c>
      <c r="DF81" s="258">
        <f t="shared" ref="DF81" si="121">SUM(DF76:DF80)</f>
        <v>48709</v>
      </c>
      <c r="DG81" s="259">
        <f>DF81/DEFM_Région_Dépt!BQ81</f>
        <v>0.17409314943153184</v>
      </c>
      <c r="DH81" s="258">
        <f t="shared" ref="DH81" si="122">SUM(DH76:DH80)</f>
        <v>48752</v>
      </c>
      <c r="DI81" s="259">
        <f>DH81/DEFM_Région_Dépt!BR81</f>
        <v>0.17519234431879027</v>
      </c>
      <c r="DJ81" s="258">
        <f t="shared" ref="DJ81" si="123">SUM(DJ76:DJ80)</f>
        <v>49303</v>
      </c>
      <c r="DK81" s="259">
        <f>DJ81/DEFM_Région_Dépt!BS81</f>
        <v>0.17756161157069439</v>
      </c>
      <c r="DL81" s="258">
        <f t="shared" ref="DL81" si="124">SUM(DL76:DL80)</f>
        <v>48910</v>
      </c>
      <c r="DM81" s="259">
        <f>DL81/DEFM_Région_Dépt!BT81</f>
        <v>0.1773302926258008</v>
      </c>
      <c r="DN81" s="258">
        <f t="shared" ref="DN81" si="125">SUM(DN76:DN80)</f>
        <v>48929</v>
      </c>
      <c r="DO81" s="259">
        <f>DN81/DEFM_Région_Dépt!BU81</f>
        <v>0.1773458114651898</v>
      </c>
      <c r="DP81" s="258">
        <f t="shared" ref="DP81" si="126">SUM(DP76:DP80)</f>
        <v>49010</v>
      </c>
      <c r="DQ81" s="259">
        <f>DP81/DEFM_Région_Dépt!BV81</f>
        <v>0.17945216012654289</v>
      </c>
      <c r="DR81" s="258">
        <f t="shared" ref="DR81" si="127">SUM(DR76:DR80)</f>
        <v>48783</v>
      </c>
      <c r="DS81" s="259">
        <f>DR81/DEFM_Région_Dépt!BW81</f>
        <v>0.17540144253241383</v>
      </c>
      <c r="DT81" s="258">
        <f t="shared" ref="DT81" si="128">SUM(DT76:DT80)</f>
        <v>48533</v>
      </c>
      <c r="DU81" s="259">
        <f>DT81/DEFM_Région_Dépt!BX81</f>
        <v>0.17186271662995672</v>
      </c>
      <c r="DV81" s="258">
        <f t="shared" ref="DV81" si="129">SUM(DV76:DV80)</f>
        <v>49542</v>
      </c>
      <c r="DW81" s="259">
        <f>DV81/DEFM_Région_Dépt!BY81</f>
        <v>0.17221158157820643</v>
      </c>
      <c r="DX81" s="258">
        <f t="shared" ref="DX81" si="130">SUM(DX76:DX80)</f>
        <v>49722</v>
      </c>
      <c r="DY81" s="259">
        <f>DX81/DEFM_Région_Dépt!BZ81</f>
        <v>0.17201808677361435</v>
      </c>
      <c r="DZ81" s="258">
        <f t="shared" ref="DZ81" si="131">SUM(DZ76:DZ80)</f>
        <v>50513</v>
      </c>
      <c r="EA81" s="259">
        <f>DZ81/DEFM_Région_Dépt!CA81</f>
        <v>0.17471956943574915</v>
      </c>
      <c r="EB81" s="258">
        <f t="shared" ref="EB81" si="132">SUM(EB76:EB80)</f>
        <v>50710</v>
      </c>
      <c r="EC81" s="260">
        <f>EB81/DEFM_Région_Dépt!CB81</f>
        <v>0.17430729093265229</v>
      </c>
      <c r="ED81" s="261">
        <v>40456</v>
      </c>
      <c r="EE81" s="259">
        <f>ED81/DEFM_Région_Dépt!CC81</f>
        <v>0.13916465432430014</v>
      </c>
      <c r="EF81" s="258">
        <v>39665</v>
      </c>
      <c r="EG81" s="259">
        <f>EF81/DEFM_Région_Dépt!CD81</f>
        <v>0.13709543625831247</v>
      </c>
      <c r="EH81" s="258">
        <v>40152</v>
      </c>
      <c r="EI81" s="259">
        <f>EH81/DEFM_Région_Dépt!CE81</f>
        <v>0.14069217804470391</v>
      </c>
      <c r="EJ81" s="258">
        <v>38862</v>
      </c>
      <c r="EK81" s="259">
        <f>EJ81/DEFM_Région_Dépt!CF81</f>
        <v>0.13926087314868899</v>
      </c>
      <c r="EL81" s="258">
        <v>38664</v>
      </c>
      <c r="EM81" s="259">
        <f>EL81/DEFM_Région_Dépt!CG81</f>
        <v>0.13923189110354886</v>
      </c>
      <c r="EN81" s="258">
        <v>38217</v>
      </c>
      <c r="EO81" s="259">
        <f>EN81/DEFM_Région_Dépt!CH81</f>
        <v>0.13803179097847013</v>
      </c>
      <c r="EP81" s="258">
        <v>37564</v>
      </c>
      <c r="EQ81" s="259">
        <f>EP81/DEFM_Région_Dépt!CI81</f>
        <v>0.13360316686880472</v>
      </c>
      <c r="ER81" s="258">
        <v>38112</v>
      </c>
      <c r="ES81" s="259">
        <f>ER81/DEFM_Région_Dépt!CJ81</f>
        <v>0.13215666556859754</v>
      </c>
      <c r="ET81" s="258">
        <v>38615</v>
      </c>
      <c r="EU81" s="259">
        <f>ET81/DEFM_Région_Dépt!CK81</f>
        <v>0.13288985095275296</v>
      </c>
      <c r="EV81" s="258">
        <v>37950</v>
      </c>
      <c r="EW81" s="259">
        <f>EV81/DEFM_Région_Dépt!CL81</f>
        <v>0.13098311543081192</v>
      </c>
      <c r="EX81" s="258">
        <v>37751</v>
      </c>
      <c r="EY81" s="259">
        <f>EX81/DEFM_Région_Dépt!CM81</f>
        <v>0.13085812928094062</v>
      </c>
      <c r="EZ81" s="258">
        <v>37582</v>
      </c>
      <c r="FA81" s="259">
        <f>EZ81/DEFM_Région_Dépt!CN81</f>
        <v>0.13027457423834332</v>
      </c>
      <c r="FB81" s="258">
        <v>38944</v>
      </c>
      <c r="FC81" s="259">
        <f>FB81/DEFM_Région_Dépt!CO81</f>
        <v>0.13375233973863618</v>
      </c>
      <c r="FD81" s="258">
        <v>39074</v>
      </c>
      <c r="FE81" s="259">
        <f>FD81/DEFM_Région_Dépt!CP81</f>
        <v>0.13504387526223202</v>
      </c>
      <c r="FF81" s="258">
        <v>39374</v>
      </c>
      <c r="FG81" s="259">
        <f>FF81/DEFM_Région_Dépt!CQ81</f>
        <v>0.13758377535973612</v>
      </c>
      <c r="FH81" s="258">
        <v>38838</v>
      </c>
      <c r="FI81" s="259">
        <f>FH81/DEFM_Région_Dépt!CR81</f>
        <v>0.13708997080863952</v>
      </c>
      <c r="FJ81" s="258">
        <v>39477</v>
      </c>
      <c r="FK81" s="259">
        <f>FJ81/DEFM_Région_Dépt!CS81</f>
        <v>0.13933075215382607</v>
      </c>
      <c r="FL81" s="258">
        <v>39292</v>
      </c>
      <c r="FM81" s="259">
        <f>FL81/DEFM_Région_Dépt!CT81</f>
        <v>0.13940501321601534</v>
      </c>
      <c r="FN81" s="258">
        <v>38696</v>
      </c>
      <c r="FO81" s="259">
        <f>FN81/DEFM_Région_Dépt!CU81</f>
        <v>0.13459571892674035</v>
      </c>
      <c r="FP81" s="258">
        <v>39051</v>
      </c>
      <c r="FQ81" s="259">
        <f>FP81/DEFM_Région_Dépt!CV81</f>
        <v>0.13299616858237548</v>
      </c>
      <c r="FR81" s="258">
        <v>39004</v>
      </c>
      <c r="FS81" s="259">
        <f>FR81/DEFM_Région_Dépt!CW81</f>
        <v>0.13183351472665941</v>
      </c>
      <c r="FT81" s="258">
        <v>39133</v>
      </c>
      <c r="FU81" s="259">
        <f>FT81/DEFM_Région_Dépt!CX81</f>
        <v>0.13213421078399926</v>
      </c>
      <c r="FV81" s="258">
        <v>39464</v>
      </c>
      <c r="FW81" s="259">
        <f>FV81/DEFM_Région_Dépt!CY81</f>
        <v>0.13365711247260917</v>
      </c>
      <c r="FX81" s="258">
        <v>39073</v>
      </c>
      <c r="FY81" s="262">
        <f>FX81/DEFM_Région_Dépt!CZ81</f>
        <v>0.13287288778254999</v>
      </c>
      <c r="FZ81" s="451">
        <v>40188</v>
      </c>
      <c r="GA81" s="416">
        <f>FZ81/DEFM_Région_Dépt!DA81</f>
        <v>0.1359613510880156</v>
      </c>
      <c r="GB81" s="404">
        <v>39832</v>
      </c>
      <c r="GC81" s="416">
        <f>GB81/DEFM_Région_Dépt!DB81</f>
        <v>0.13601038038653282</v>
      </c>
      <c r="GD81" s="404">
        <v>40185</v>
      </c>
      <c r="GE81" s="416">
        <f>GD81/DEFM_Région_Dépt!DC81</f>
        <v>0.13899073049252905</v>
      </c>
      <c r="GF81" s="404">
        <v>39297</v>
      </c>
      <c r="GG81" s="416">
        <f>GF81/DEFM_Région_Dépt!DD81</f>
        <v>0.13767697045499933</v>
      </c>
      <c r="GH81" s="404">
        <v>39076</v>
      </c>
      <c r="GI81" s="416">
        <f>GH81/DEFM_Région_Dépt!DE81</f>
        <v>0.1378400496670053</v>
      </c>
      <c r="GJ81" s="404">
        <v>38450</v>
      </c>
      <c r="GK81" s="416">
        <f>GJ81/DEFM_Région_Dépt!DF81</f>
        <v>0.13739552401473651</v>
      </c>
      <c r="GL81" s="404">
        <v>38190</v>
      </c>
      <c r="GM81" s="416">
        <f>GL81/DEFM_Région_Dépt!DG81</f>
        <v>0.13411623406952691</v>
      </c>
      <c r="GN81" s="404">
        <v>37778</v>
      </c>
      <c r="GO81" s="416">
        <f>GN81/DEFM_Région_Dépt!DH81</f>
        <v>0.13050928261004746</v>
      </c>
      <c r="GP81" s="404">
        <v>37026</v>
      </c>
      <c r="GQ81" s="416">
        <f>GP81/DEFM_Région_Dépt!DI81</f>
        <v>0.12669116590363177</v>
      </c>
      <c r="GR81" s="404">
        <v>38115</v>
      </c>
      <c r="GS81" s="416">
        <f>GR81/DEFM_Région_Dépt!DJ81</f>
        <v>0.13052813983274317</v>
      </c>
      <c r="GT81" s="404">
        <v>38473</v>
      </c>
      <c r="GU81" s="416">
        <f>GT81/DEFM_Région_Dépt!DK81</f>
        <v>0.13316096787703213</v>
      </c>
      <c r="GV81" s="404">
        <v>38290</v>
      </c>
      <c r="GW81" s="456">
        <f>GV81/DEFM_Région_Dépt!DL81</f>
        <v>0.13234755317751648</v>
      </c>
      <c r="GX81" s="451">
        <v>39143</v>
      </c>
      <c r="GY81" s="416">
        <f>GX81/DEFM_Région_Dépt!DM81</f>
        <v>0.13465223239317914</v>
      </c>
      <c r="GZ81" s="404">
        <v>38868</v>
      </c>
      <c r="HA81" s="416">
        <f>GZ81/DEFM_Région_Dépt!DN81</f>
        <v>0.13531635786351387</v>
      </c>
      <c r="HB81" s="404">
        <v>38945</v>
      </c>
      <c r="HC81" s="416">
        <f>HB81/DEFM_Région_Dépt!DO81</f>
        <v>0.13764840190717878</v>
      </c>
      <c r="HD81" s="404">
        <v>38512</v>
      </c>
      <c r="HE81" s="416">
        <f>HD81/DEFM_Région_Dépt!DP81</f>
        <v>0.13795573896160651</v>
      </c>
      <c r="HF81" s="404">
        <v>38546</v>
      </c>
      <c r="HG81" s="416">
        <f>HF81/DEFM_Région_Dépt!DQ81</f>
        <v>0.1395385879618736</v>
      </c>
      <c r="HH81" s="404">
        <v>37889</v>
      </c>
      <c r="HI81" s="416">
        <f>HH81/DEFM_Région_Dépt!DR81</f>
        <v>0.13809957719784224</v>
      </c>
      <c r="HJ81" s="404">
        <v>37290</v>
      </c>
      <c r="HK81" s="416">
        <f>HJ81/DEFM_Région_Dépt!DS81</f>
        <v>0.13503628489071079</v>
      </c>
      <c r="HL81" s="404">
        <v>36826</v>
      </c>
      <c r="HM81" s="416">
        <f>HL81/DEFM_Région_Dépt!DT81</f>
        <v>0.13237524892700778</v>
      </c>
      <c r="HN81" s="404">
        <v>36835</v>
      </c>
      <c r="HO81" s="416">
        <f>HN81/DEFM_Région_Dépt!DU81</f>
        <v>0.13162173268299654</v>
      </c>
      <c r="HP81" s="404">
        <v>37293</v>
      </c>
      <c r="HQ81" s="416">
        <f>HP81/DEFM_Région_Dépt!DV81</f>
        <v>0.13289785969338663</v>
      </c>
      <c r="HR81" s="404">
        <v>37026</v>
      </c>
      <c r="HS81" s="416">
        <f>HR81/DEFM_Région_Dépt!DW81</f>
        <v>0.13360709568932544</v>
      </c>
      <c r="HT81" s="404">
        <v>37065</v>
      </c>
      <c r="HU81" s="456">
        <f>HT81/DEFM_Région_Dépt!DX81</f>
        <v>0.13354543030704821</v>
      </c>
      <c r="HV81" s="451">
        <v>38148</v>
      </c>
      <c r="HW81" s="416">
        <f>HV81/DEFM_Région_Dépt!DY81</f>
        <v>0.13761457961321602</v>
      </c>
      <c r="HX81" s="404">
        <v>37709</v>
      </c>
      <c r="HY81" s="416">
        <f>HX81/DEFM_Région_Dépt!DZ81</f>
        <v>0.13788274354080282</v>
      </c>
      <c r="HZ81" s="404">
        <v>38873</v>
      </c>
      <c r="IA81" s="416">
        <f>HZ81/DEFM_Région_Dépt!EA81</f>
        <v>0.13915767241225008</v>
      </c>
      <c r="IB81" s="404">
        <v>40004</v>
      </c>
      <c r="IC81" s="416">
        <f>IB81/DEFM_Région_Dépt!EB81</f>
        <v>0.14049456164811738</v>
      </c>
      <c r="ID81" s="404">
        <v>40764</v>
      </c>
      <c r="IE81" s="416">
        <f>ID81/DEFM_Région_Dépt!EC81</f>
        <v>0.14313151990337111</v>
      </c>
      <c r="IF81" s="404">
        <v>40842</v>
      </c>
      <c r="IG81" s="416">
        <f>IF81/DEFM_Région_Dépt!ED81</f>
        <v>0.14368944335380912</v>
      </c>
      <c r="IH81" s="404">
        <v>41557</v>
      </c>
      <c r="II81" s="416">
        <f>IH81/DEFM_Région_Dépt!EE81</f>
        <v>0.1455433754771828</v>
      </c>
      <c r="IJ81" s="404">
        <v>42174</v>
      </c>
      <c r="IK81" s="416">
        <f>IJ81/DEFM_Région_Dépt!EF81</f>
        <v>0.14622476327842479</v>
      </c>
      <c r="IL81" s="404"/>
      <c r="IM81" s="416" t="e">
        <f>IL81/DEFM_Région_Dépt!EG81</f>
        <v>#DIV/0!</v>
      </c>
      <c r="IN81" s="404"/>
      <c r="IO81" s="416" t="e">
        <f>IN81/DEFM_Région_Dépt!EH81</f>
        <v>#DIV/0!</v>
      </c>
      <c r="IP81" s="404"/>
      <c r="IQ81" s="416" t="e">
        <f>IP81/DEFM_Région_Dépt!EI81</f>
        <v>#DIV/0!</v>
      </c>
      <c r="IR81" s="404"/>
      <c r="IS81" s="456" t="e">
        <f>IR81/DEFM_Région_Dépt!EJ81</f>
        <v>#DIV/0!</v>
      </c>
    </row>
    <row r="82" spans="1:253" s="209" customFormat="1" ht="11.5" customHeight="1" x14ac:dyDescent="0.35">
      <c r="A82" s="246" t="s">
        <v>116</v>
      </c>
      <c r="B82" s="247">
        <v>3936</v>
      </c>
      <c r="C82" s="248">
        <f>B82/DEFM_Région_Dépt!O82</f>
        <v>0.17451449853684489</v>
      </c>
      <c r="D82" s="249">
        <v>3964</v>
      </c>
      <c r="E82" s="250">
        <f>D82/DEFM_Région_Dépt!P82</f>
        <v>0.17248281263597598</v>
      </c>
      <c r="F82" s="247">
        <v>3956</v>
      </c>
      <c r="G82" s="248">
        <f>F82/DEFM_Région_Dépt!Q82</f>
        <v>0.1681329423264907</v>
      </c>
      <c r="H82" s="249">
        <v>3833</v>
      </c>
      <c r="I82" s="250">
        <f>H82/DEFM_Région_Dépt!R82</f>
        <v>0.16257369470246427</v>
      </c>
      <c r="J82" s="247">
        <v>4156</v>
      </c>
      <c r="K82" s="248">
        <f>J82/DEFM_Région_Dépt!S82</f>
        <v>0.17431423538293767</v>
      </c>
      <c r="L82" s="249">
        <v>4151</v>
      </c>
      <c r="M82" s="250">
        <f>L82/DEFM_Région_Dépt!T82</f>
        <v>0.17298716452742124</v>
      </c>
      <c r="N82" s="247">
        <v>4353</v>
      </c>
      <c r="O82" s="248">
        <f>N82/DEFM_Région_Dépt!U82</f>
        <v>0.17895169578622816</v>
      </c>
      <c r="P82" s="249">
        <v>4423</v>
      </c>
      <c r="Q82" s="250">
        <f>P82/DEFM_Région_Dépt!V82</f>
        <v>0.18219640797495468</v>
      </c>
      <c r="R82" s="247">
        <v>4461</v>
      </c>
      <c r="S82" s="248">
        <f>R82/DEFM_Région_Dépt!W82</f>
        <v>0.18611539905711544</v>
      </c>
      <c r="T82" s="249">
        <v>4418</v>
      </c>
      <c r="U82" s="250">
        <f>T82/DEFM_Région_Dépt!X82</f>
        <v>0.18673654845936008</v>
      </c>
      <c r="V82" s="247">
        <v>4485</v>
      </c>
      <c r="W82" s="248">
        <f>V82/DEFM_Région_Dépt!Y82</f>
        <v>0.19073743301862719</v>
      </c>
      <c r="X82" s="249">
        <v>4391</v>
      </c>
      <c r="Y82" s="250">
        <f>X82/DEFM_Région_Dépt!Z82</f>
        <v>0.18784223134839151</v>
      </c>
      <c r="Z82" s="247">
        <v>4362</v>
      </c>
      <c r="AA82" s="248">
        <f>Z82/DEFM_Région_Dépt!AA82</f>
        <v>0.1822207369036678</v>
      </c>
      <c r="AB82" s="249">
        <v>4367</v>
      </c>
      <c r="AC82" s="250">
        <f>AB82/DEFM_Région_Dépt!AB82</f>
        <v>0.17879222108495393</v>
      </c>
      <c r="AD82" s="247">
        <v>4430</v>
      </c>
      <c r="AE82" s="248">
        <f>AD82/DEFM_Région_Dépt!AC82</f>
        <v>0.17574483278454398</v>
      </c>
      <c r="AF82" s="249">
        <v>4494</v>
      </c>
      <c r="AG82" s="250">
        <f>AF82/DEFM_Région_Dépt!AD82</f>
        <v>0.17624911757784925</v>
      </c>
      <c r="AH82" s="247">
        <v>4533</v>
      </c>
      <c r="AI82" s="248">
        <f>AH82/DEFM_Région_Dépt!AE82</f>
        <v>0.17695280477807707</v>
      </c>
      <c r="AJ82" s="249">
        <v>4483</v>
      </c>
      <c r="AK82" s="250">
        <f>AJ82/DEFM_Région_Dépt!AF82</f>
        <v>0.17517192872772741</v>
      </c>
      <c r="AL82" s="247">
        <v>4700</v>
      </c>
      <c r="AM82" s="248">
        <f>AL82/DEFM_Région_Dépt!AG82</f>
        <v>0.18163549234812182</v>
      </c>
      <c r="AN82" s="249">
        <v>4924</v>
      </c>
      <c r="AO82" s="250">
        <f>AN82/DEFM_Région_Dépt!AH82</f>
        <v>0.18999112551607053</v>
      </c>
      <c r="AP82" s="247">
        <v>5042</v>
      </c>
      <c r="AQ82" s="248">
        <f>AP82/DEFM_Région_Dépt!AI82</f>
        <v>0.19440160394818012</v>
      </c>
      <c r="AR82" s="249">
        <v>4907</v>
      </c>
      <c r="AS82" s="250">
        <f>AR82/DEFM_Région_Dépt!AJ82</f>
        <v>0.19114954618051497</v>
      </c>
      <c r="AT82" s="247">
        <v>4923</v>
      </c>
      <c r="AU82" s="248">
        <f>AT82/DEFM_Région_Dépt!AK82</f>
        <v>0.19256796401329943</v>
      </c>
      <c r="AV82" s="249">
        <v>4874</v>
      </c>
      <c r="AW82" s="250">
        <f>AV82/DEFM_Région_Dépt!AL82</f>
        <v>0.19065128104830822</v>
      </c>
      <c r="AX82" s="247">
        <v>4896</v>
      </c>
      <c r="AY82" s="248">
        <f>AX82/DEFM_Région_Dépt!AM82</f>
        <v>0.18704871060171921</v>
      </c>
      <c r="AZ82" s="249">
        <v>5014</v>
      </c>
      <c r="BA82" s="250">
        <f>AZ82/DEFM_Région_Dépt!AN82</f>
        <v>0.18626941080318002</v>
      </c>
      <c r="BB82" s="247">
        <v>5089</v>
      </c>
      <c r="BC82" s="248">
        <f>BB82/DEFM_Région_Dépt!AO82</f>
        <v>0.18565539381999926</v>
      </c>
      <c r="BD82" s="249">
        <v>5248</v>
      </c>
      <c r="BE82" s="250">
        <f>BD82/DEFM_Région_Dépt!AP82</f>
        <v>0.18774371266053733</v>
      </c>
      <c r="BF82" s="247">
        <v>5225</v>
      </c>
      <c r="BG82" s="248">
        <f>BF82/DEFM_Région_Dépt!AQ82</f>
        <v>0.18671383647798742</v>
      </c>
      <c r="BH82" s="249">
        <v>5168</v>
      </c>
      <c r="BI82" s="250">
        <f>BH82/DEFM_Région_Dépt!AR82</f>
        <v>0.18594610153635807</v>
      </c>
      <c r="BJ82" s="247">
        <v>5480</v>
      </c>
      <c r="BK82" s="248">
        <f>BJ82/DEFM_Région_Dépt!AS82</f>
        <v>0.19460918356475726</v>
      </c>
      <c r="BL82" s="249">
        <v>5470</v>
      </c>
      <c r="BM82" s="250">
        <f>BL82/DEFM_Région_Dépt!AT82</f>
        <v>0.19647988505747127</v>
      </c>
      <c r="BN82" s="247">
        <v>5492</v>
      </c>
      <c r="BO82" s="248">
        <f>BN82/DEFM_Région_Dépt!AU82</f>
        <v>0.19785287124432596</v>
      </c>
      <c r="BP82" s="249">
        <v>5504</v>
      </c>
      <c r="BQ82" s="250">
        <f>BP82/DEFM_Région_Dépt!AV82</f>
        <v>0.1982923226573477</v>
      </c>
      <c r="BR82" s="247">
        <v>5403</v>
      </c>
      <c r="BS82" s="248">
        <f>BR82/DEFM_Région_Dépt!AW82</f>
        <v>0.19764421845849947</v>
      </c>
      <c r="BT82" s="249">
        <v>5303</v>
      </c>
      <c r="BU82" s="250">
        <f>BT82/DEFM_Région_Dépt!AX82</f>
        <v>0.19680831323065504</v>
      </c>
      <c r="BV82" s="247">
        <v>5353</v>
      </c>
      <c r="BW82" s="248">
        <f>BV82/DEFM_Région_Dépt!AY82</f>
        <v>0.19359155184260968</v>
      </c>
      <c r="BX82" s="249">
        <v>5273</v>
      </c>
      <c r="BY82" s="250">
        <f>BX82/DEFM_Région_Dépt!AZ82</f>
        <v>0.189689905748615</v>
      </c>
      <c r="BZ82" s="247">
        <v>5369</v>
      </c>
      <c r="CA82" s="248">
        <f>BZ82/DEFM_Région_Dépt!BA82</f>
        <v>0.18845208845208844</v>
      </c>
      <c r="CB82" s="249">
        <v>5610</v>
      </c>
      <c r="CC82" s="250">
        <f>CB82/DEFM_Région_Dépt!BB82</f>
        <v>0.19579101664747148</v>
      </c>
      <c r="CD82" s="247">
        <v>5590</v>
      </c>
      <c r="CE82" s="248">
        <f>CD82/DEFM_Région_Dépt!BC82</f>
        <v>0.19616788321167883</v>
      </c>
      <c r="CF82" s="249">
        <v>5502</v>
      </c>
      <c r="CG82" s="250">
        <f>CF82/DEFM_Région_Dépt!BD82</f>
        <v>0.19379380789686873</v>
      </c>
      <c r="CH82" s="247">
        <v>5620</v>
      </c>
      <c r="CI82" s="248">
        <f>CH82/DEFM_Région_Dépt!BE82</f>
        <v>0.19710998877665545</v>
      </c>
      <c r="CJ82" s="249">
        <v>5568</v>
      </c>
      <c r="CK82" s="250">
        <f>CJ82/DEFM_Région_Dépt!BF82</f>
        <v>0.19648528477662502</v>
      </c>
      <c r="CL82" s="247">
        <v>5527</v>
      </c>
      <c r="CM82" s="248">
        <f>CL82/DEFM_Région_Dépt!BG82</f>
        <v>0.19692866813938573</v>
      </c>
      <c r="CN82" s="249">
        <v>5604</v>
      </c>
      <c r="CO82" s="250">
        <f>CN82/DEFM_Région_Dépt!BH82</f>
        <v>0.2</v>
      </c>
      <c r="CP82" s="247">
        <v>5597</v>
      </c>
      <c r="CQ82" s="248">
        <f>CP82/DEFM_Région_Dépt!BI82</f>
        <v>0.20165735903440821</v>
      </c>
      <c r="CR82" s="249">
        <v>5523</v>
      </c>
      <c r="CS82" s="250">
        <f>CR82/DEFM_Région_Dépt!BJ82</f>
        <v>0.19976851014576627</v>
      </c>
      <c r="CT82" s="247">
        <v>5692</v>
      </c>
      <c r="CU82" s="248">
        <f>CT82/DEFM_Région_Dépt!BK82</f>
        <v>0.19953026956918007</v>
      </c>
      <c r="CV82" s="249">
        <v>5592</v>
      </c>
      <c r="CW82" s="250">
        <f>CV82/DEFM_Région_Dépt!BL82</f>
        <v>0.1937361419068736</v>
      </c>
      <c r="CX82" s="247">
        <v>5765</v>
      </c>
      <c r="CY82" s="248">
        <f>CX82/DEFM_Région_Dépt!BM82</f>
        <v>0.19478325505963442</v>
      </c>
      <c r="CZ82" s="249">
        <v>5821</v>
      </c>
      <c r="DA82" s="250">
        <f>CZ82/DEFM_Région_Dépt!BN82</f>
        <v>0.19546675621222298</v>
      </c>
      <c r="DB82" s="247">
        <v>5792</v>
      </c>
      <c r="DC82" s="248">
        <f>DB82/DEFM_Région_Dépt!BO82</f>
        <v>0.19528642233386156</v>
      </c>
      <c r="DD82" s="249">
        <v>6049</v>
      </c>
      <c r="DE82" s="250">
        <f>DD82/DEFM_Région_Dépt!BP82</f>
        <v>0.20240923540237576</v>
      </c>
      <c r="DF82" s="247">
        <v>6232</v>
      </c>
      <c r="DG82" s="248">
        <f>DF82/DEFM_Région_Dépt!BQ82</f>
        <v>0.20696755338580586</v>
      </c>
      <c r="DH82" s="249">
        <v>6200</v>
      </c>
      <c r="DI82" s="250">
        <f>DH82/DEFM_Région_Dépt!BR82</f>
        <v>0.20762172660906839</v>
      </c>
      <c r="DJ82" s="247">
        <v>6224</v>
      </c>
      <c r="DK82" s="248">
        <f>DJ82/DEFM_Région_Dépt!BS82</f>
        <v>0.21009991898460709</v>
      </c>
      <c r="DL82" s="249">
        <v>6138</v>
      </c>
      <c r="DM82" s="250">
        <f>DL82/DEFM_Région_Dépt!BT82</f>
        <v>0.20869033047735619</v>
      </c>
      <c r="DN82" s="247">
        <v>6069</v>
      </c>
      <c r="DO82" s="248">
        <f>DN82/DEFM_Région_Dépt!BU82</f>
        <v>0.20668868984776759</v>
      </c>
      <c r="DP82" s="249">
        <v>5921</v>
      </c>
      <c r="DQ82" s="250">
        <f>DP82/DEFM_Région_Dépt!BV82</f>
        <v>0.20311481595828618</v>
      </c>
      <c r="DR82" s="247">
        <v>5831</v>
      </c>
      <c r="DS82" s="248">
        <f>DR82/DEFM_Région_Dépt!BW82</f>
        <v>0.19724646505649143</v>
      </c>
      <c r="DT82" s="249">
        <v>5869</v>
      </c>
      <c r="DU82" s="250">
        <f>DT82/DEFM_Région_Dépt!BX82</f>
        <v>0.19456968571807454</v>
      </c>
      <c r="DV82" s="247">
        <v>6042</v>
      </c>
      <c r="DW82" s="248">
        <f>DV82/DEFM_Région_Dépt!BY82</f>
        <v>0.19787777559441933</v>
      </c>
      <c r="DX82" s="249">
        <v>6104</v>
      </c>
      <c r="DY82" s="250">
        <f>DX82/DEFM_Région_Dépt!BZ82</f>
        <v>0.19900886802295253</v>
      </c>
      <c r="DZ82" s="247">
        <v>6174</v>
      </c>
      <c r="EA82" s="248">
        <f>DZ82/DEFM_Région_Dépt!CA82</f>
        <v>0.20242622950819672</v>
      </c>
      <c r="EB82" s="249">
        <v>6148</v>
      </c>
      <c r="EC82" s="251">
        <f>EB82/DEFM_Région_Dépt!CB82</f>
        <v>0.20162004394451186</v>
      </c>
      <c r="ED82" s="252">
        <v>5038</v>
      </c>
      <c r="EE82" s="248">
        <f>ED82/DEFM_Région_Dépt!CC82</f>
        <v>0.16592563317195272</v>
      </c>
      <c r="EF82" s="249">
        <v>4898</v>
      </c>
      <c r="EG82" s="250">
        <f>EF82/DEFM_Région_Dépt!CD82</f>
        <v>0.16154886374880437</v>
      </c>
      <c r="EH82" s="247">
        <v>4915</v>
      </c>
      <c r="EI82" s="248">
        <f>EH82/DEFM_Région_Dépt!CE82</f>
        <v>0.16333787511215977</v>
      </c>
      <c r="EJ82" s="249">
        <v>4718</v>
      </c>
      <c r="EK82" s="250">
        <f>EJ82/DEFM_Région_Dépt!CF82</f>
        <v>0.16044890324774699</v>
      </c>
      <c r="EL82" s="247">
        <v>4591</v>
      </c>
      <c r="EM82" s="248">
        <f>EL82/DEFM_Région_Dépt!CG82</f>
        <v>0.15770670880423207</v>
      </c>
      <c r="EN82" s="249">
        <v>4476</v>
      </c>
      <c r="EO82" s="250">
        <f>EN82/DEFM_Région_Dépt!CH82</f>
        <v>0.15467016828501332</v>
      </c>
      <c r="EP82" s="247">
        <v>4384</v>
      </c>
      <c r="EQ82" s="248">
        <f>EP82/DEFM_Région_Dépt!CI82</f>
        <v>0.14984960350013674</v>
      </c>
      <c r="ER82" s="249">
        <v>4431</v>
      </c>
      <c r="ES82" s="250">
        <f>ER82/DEFM_Région_Dépt!CJ82</f>
        <v>0.14686774941995359</v>
      </c>
      <c r="ET82" s="247">
        <v>4525</v>
      </c>
      <c r="EU82" s="248">
        <f>ET82/DEFM_Région_Dépt!CK82</f>
        <v>0.14989896312982409</v>
      </c>
      <c r="EV82" s="249">
        <v>4525</v>
      </c>
      <c r="EW82" s="250">
        <f>EV82/DEFM_Région_Dépt!CL82</f>
        <v>0.14958183200555353</v>
      </c>
      <c r="EX82" s="247">
        <v>4623</v>
      </c>
      <c r="EY82" s="248">
        <f>EX82/DEFM_Région_Dépt!CM82</f>
        <v>0.15271538054968287</v>
      </c>
      <c r="EZ82" s="249">
        <v>4539</v>
      </c>
      <c r="FA82" s="250">
        <f>EZ82/DEFM_Région_Dépt!CN82</f>
        <v>0.15046741364450042</v>
      </c>
      <c r="FB82" s="247">
        <v>4668</v>
      </c>
      <c r="FC82" s="248">
        <f>FB82/DEFM_Région_Dépt!CO82</f>
        <v>0.1543906069125186</v>
      </c>
      <c r="FD82" s="249">
        <v>4634</v>
      </c>
      <c r="FE82" s="250">
        <f>FD82/DEFM_Région_Dépt!CP82</f>
        <v>0.1539790662900814</v>
      </c>
      <c r="FF82" s="247">
        <v>4704</v>
      </c>
      <c r="FG82" s="248">
        <f>FF82/DEFM_Région_Dépt!CQ82</f>
        <v>0.1573928463880617</v>
      </c>
      <c r="FH82" s="249">
        <v>4703</v>
      </c>
      <c r="FI82" s="250">
        <f>FH82/DEFM_Région_Dépt!CR82</f>
        <v>0.15852096534987192</v>
      </c>
      <c r="FJ82" s="247">
        <v>4779</v>
      </c>
      <c r="FK82" s="248">
        <f>FJ82/DEFM_Région_Dépt!CS82</f>
        <v>0.16102294551703225</v>
      </c>
      <c r="FL82" s="249">
        <v>4710</v>
      </c>
      <c r="FM82" s="250">
        <f>FL82/DEFM_Région_Dépt!CT82</f>
        <v>0.1595096179897047</v>
      </c>
      <c r="FN82" s="247">
        <v>4649</v>
      </c>
      <c r="FO82" s="248">
        <f>FN82/DEFM_Région_Dépt!CU82</f>
        <v>0.1537113572491321</v>
      </c>
      <c r="FP82" s="253">
        <v>4660</v>
      </c>
      <c r="FQ82" s="254">
        <f>FP82/DEFM_Région_Dépt!CV82</f>
        <v>0.15082858622475401</v>
      </c>
      <c r="FR82" s="247">
        <v>4744</v>
      </c>
      <c r="FS82" s="248">
        <f>FR82/DEFM_Région_Dépt!CW82</f>
        <v>0.15197334700153767</v>
      </c>
      <c r="FT82" s="253">
        <v>4795</v>
      </c>
      <c r="FU82" s="254">
        <f>FT82/DEFM_Région_Dépt!CX82</f>
        <v>0.1531655273749441</v>
      </c>
      <c r="FV82" s="247">
        <v>4912</v>
      </c>
      <c r="FW82" s="248">
        <f>FV82/DEFM_Région_Dépt!CY82</f>
        <v>0.156877774584012</v>
      </c>
      <c r="FX82" s="255">
        <v>4811</v>
      </c>
      <c r="FY82" s="256">
        <f>FX82/DEFM_Région_Dépt!CZ82</f>
        <v>0.15426299419629974</v>
      </c>
      <c r="FZ82" s="450">
        <v>4944</v>
      </c>
      <c r="GA82" s="420">
        <f>FZ82/DEFM_Région_Dépt!DA82</f>
        <v>0.15720190779014309</v>
      </c>
      <c r="GB82" s="452">
        <v>4614</v>
      </c>
      <c r="GC82" s="420">
        <f>GB82/DEFM_Région_Dépt!DB82</f>
        <v>0.14794151596767988</v>
      </c>
      <c r="GD82" s="452">
        <v>4904</v>
      </c>
      <c r="GE82" s="420">
        <f>GD82/DEFM_Région_Dépt!DC82</f>
        <v>0.15922077922077921</v>
      </c>
      <c r="GF82" s="452">
        <v>4814</v>
      </c>
      <c r="GG82" s="420">
        <f>GF82/DEFM_Région_Dépt!DD82</f>
        <v>0.15725345441479111</v>
      </c>
      <c r="GH82" s="452">
        <v>4846</v>
      </c>
      <c r="GI82" s="420">
        <f>GH82/DEFM_Région_Dépt!DE82</f>
        <v>0.15919842312746385</v>
      </c>
      <c r="GJ82" s="452">
        <v>4756</v>
      </c>
      <c r="GK82" s="420">
        <f>GJ82/DEFM_Région_Dépt!DF82</f>
        <v>0.15821163633944313</v>
      </c>
      <c r="GL82" s="452">
        <v>4658</v>
      </c>
      <c r="GM82" s="420">
        <f>GL82/DEFM_Région_Dépt!DG82</f>
        <v>0.15180055401662049</v>
      </c>
      <c r="GN82" s="452">
        <v>4693</v>
      </c>
      <c r="GO82" s="420">
        <f>GN82/DEFM_Région_Dépt!DH82</f>
        <v>0.14997443436021987</v>
      </c>
      <c r="GP82" s="452">
        <v>4870</v>
      </c>
      <c r="GQ82" s="420">
        <f>GP82/DEFM_Région_Dépt!DI82</f>
        <v>0.15435816164817751</v>
      </c>
      <c r="GR82" s="452">
        <v>5098</v>
      </c>
      <c r="GS82" s="420">
        <f>GR82/DEFM_Région_Dépt!DJ82</f>
        <v>0.16076440351928353</v>
      </c>
      <c r="GT82" s="452">
        <v>5111</v>
      </c>
      <c r="GU82" s="420">
        <f>GT82/DEFM_Région_Dépt!DK82</f>
        <v>0.16261016194203176</v>
      </c>
      <c r="GV82" s="497">
        <v>4986</v>
      </c>
      <c r="GW82" s="498">
        <f>GV82/DEFM_Région_Dépt!DL82</f>
        <v>0.15961329150393752</v>
      </c>
      <c r="GX82" s="450">
        <v>4988</v>
      </c>
      <c r="GY82" s="420">
        <f>GX82/DEFM_Région_Dépt!DM82</f>
        <v>0.15953431842896437</v>
      </c>
      <c r="GZ82" s="452">
        <v>4904</v>
      </c>
      <c r="HA82" s="420">
        <f>GZ82/DEFM_Région_Dépt!DN82</f>
        <v>0.15859258780156524</v>
      </c>
      <c r="HB82" s="452">
        <v>5125</v>
      </c>
      <c r="HC82" s="420">
        <f>HB82/DEFM_Région_Dépt!DO82</f>
        <v>0.1678951678951679</v>
      </c>
      <c r="HD82" s="452">
        <v>5079</v>
      </c>
      <c r="HE82" s="420">
        <f>HD82/DEFM_Région_Dépt!DP82</f>
        <v>0.16791192806135943</v>
      </c>
      <c r="HF82" s="452">
        <v>5028</v>
      </c>
      <c r="HG82" s="420">
        <f>HF82/DEFM_Région_Dépt!DQ82</f>
        <v>0.16777336581133839</v>
      </c>
      <c r="HH82" s="452">
        <v>4953</v>
      </c>
      <c r="HI82" s="420">
        <f>HH82/DEFM_Région_Dépt!DR82</f>
        <v>0.16606873428331936</v>
      </c>
      <c r="HJ82" s="452">
        <v>4823</v>
      </c>
      <c r="HK82" s="420">
        <f>HJ82/DEFM_Région_Dépt!DS82</f>
        <v>0.16034975729769266</v>
      </c>
      <c r="HL82" s="452">
        <v>4706</v>
      </c>
      <c r="HM82" s="420">
        <f>HL82/DEFM_Région_Dépt!DT82</f>
        <v>0.15524692376208227</v>
      </c>
      <c r="HN82" s="452">
        <v>4695</v>
      </c>
      <c r="HO82" s="420">
        <f>HN82/DEFM_Région_Dépt!DU82</f>
        <v>0.15456281274690545</v>
      </c>
      <c r="HP82" s="452">
        <v>4766</v>
      </c>
      <c r="HQ82" s="420">
        <f>HP82/DEFM_Région_Dépt!DV82</f>
        <v>0.15639561593489532</v>
      </c>
      <c r="HR82" s="452">
        <v>4748</v>
      </c>
      <c r="HS82" s="420">
        <f>HR82/DEFM_Région_Dépt!DW82</f>
        <v>0.15729667053172106</v>
      </c>
      <c r="HT82" s="452">
        <v>4750</v>
      </c>
      <c r="HU82" s="455">
        <f>HT82/DEFM_Région_Dépt!DX82</f>
        <v>0.15745160434897906</v>
      </c>
      <c r="HV82" s="450">
        <v>4849</v>
      </c>
      <c r="HW82" s="420">
        <f>HV82/DEFM_Région_Dépt!DY82</f>
        <v>0.16070659198621284</v>
      </c>
      <c r="HX82" s="452">
        <v>4732</v>
      </c>
      <c r="HY82" s="420">
        <f>HX82/DEFM_Région_Dépt!DZ82</f>
        <v>0.15879727507634483</v>
      </c>
      <c r="HZ82" s="452">
        <v>4895</v>
      </c>
      <c r="IA82" s="420">
        <f>HZ82/DEFM_Région_Dépt!EA82</f>
        <v>0.16119471795040669</v>
      </c>
      <c r="IB82" s="452">
        <v>4997</v>
      </c>
      <c r="IC82" s="420">
        <f>IB82/DEFM_Région_Dépt!EB82</f>
        <v>0.16193531661157559</v>
      </c>
      <c r="ID82" s="452">
        <v>5051</v>
      </c>
      <c r="IE82" s="420">
        <f>ID82/DEFM_Région_Dépt!EC82</f>
        <v>0.16335176740726368</v>
      </c>
      <c r="IF82" s="452">
        <v>5086</v>
      </c>
      <c r="IG82" s="420">
        <f>IF82/DEFM_Région_Dépt!ED82</f>
        <v>0.16452092902891893</v>
      </c>
      <c r="IH82" s="452">
        <v>5143</v>
      </c>
      <c r="II82" s="420">
        <f>IH82/DEFM_Région_Dépt!EE82</f>
        <v>0.16430260047281323</v>
      </c>
      <c r="IJ82" s="452">
        <v>5123</v>
      </c>
      <c r="IK82" s="420">
        <f>IJ82/DEFM_Région_Dépt!EF82</f>
        <v>0.16260394845426268</v>
      </c>
      <c r="IL82" s="452"/>
      <c r="IM82" s="420" t="e">
        <f>IL82/DEFM_Région_Dépt!EG82</f>
        <v>#DIV/0!</v>
      </c>
      <c r="IN82" s="452"/>
      <c r="IO82" s="420" t="e">
        <f>IN82/DEFM_Région_Dépt!EH82</f>
        <v>#DIV/0!</v>
      </c>
      <c r="IP82" s="452"/>
      <c r="IQ82" s="420" t="e">
        <f>IP82/DEFM_Région_Dépt!EI82</f>
        <v>#DIV/0!</v>
      </c>
      <c r="IR82" s="452"/>
      <c r="IS82" s="455" t="e">
        <f>IR82/DEFM_Région_Dépt!EJ82</f>
        <v>#DIV/0!</v>
      </c>
    </row>
    <row r="83" spans="1:253" s="209" customFormat="1" ht="11.5" customHeight="1" x14ac:dyDescent="0.35">
      <c r="A83" s="246" t="s">
        <v>117</v>
      </c>
      <c r="B83" s="247">
        <v>5203</v>
      </c>
      <c r="C83" s="248">
        <f>B83/DEFM_Région_Dépt!O83</f>
        <v>0.1357989246750535</v>
      </c>
      <c r="D83" s="249">
        <v>5223</v>
      </c>
      <c r="E83" s="250">
        <f>D83/DEFM_Région_Dépt!P83</f>
        <v>0.13414320936922128</v>
      </c>
      <c r="F83" s="247">
        <v>5287</v>
      </c>
      <c r="G83" s="248">
        <f>F83/DEFM_Région_Dépt!Q83</f>
        <v>0.12908345134039748</v>
      </c>
      <c r="H83" s="249">
        <v>5294</v>
      </c>
      <c r="I83" s="250">
        <f>H83/DEFM_Région_Dépt!R83</f>
        <v>0.12510634275451366</v>
      </c>
      <c r="J83" s="247">
        <v>5692</v>
      </c>
      <c r="K83" s="248">
        <f>J83/DEFM_Région_Dépt!S83</f>
        <v>0.13169524073945535</v>
      </c>
      <c r="L83" s="249">
        <v>5676</v>
      </c>
      <c r="M83" s="250">
        <f>L83/DEFM_Région_Dépt!T83</f>
        <v>0.13100376208830522</v>
      </c>
      <c r="N83" s="247">
        <v>5890</v>
      </c>
      <c r="O83" s="248">
        <f>N83/DEFM_Région_Dépt!U83</f>
        <v>0.13374205267938238</v>
      </c>
      <c r="P83" s="249">
        <v>5966</v>
      </c>
      <c r="Q83" s="250">
        <f>P83/DEFM_Région_Dépt!V83</f>
        <v>0.13696365848619113</v>
      </c>
      <c r="R83" s="247">
        <v>5966</v>
      </c>
      <c r="S83" s="248">
        <f>R83/DEFM_Région_Dépt!W83</f>
        <v>0.14075734339978765</v>
      </c>
      <c r="T83" s="249">
        <v>5670</v>
      </c>
      <c r="U83" s="250">
        <f>T83/DEFM_Région_Dépt!X83</f>
        <v>0.13969646200847541</v>
      </c>
      <c r="V83" s="247">
        <v>5611</v>
      </c>
      <c r="W83" s="248">
        <f>V83/DEFM_Région_Dépt!Y83</f>
        <v>0.14079241211452087</v>
      </c>
      <c r="X83" s="249">
        <v>5340</v>
      </c>
      <c r="Y83" s="250">
        <f>X83/DEFM_Région_Dépt!Z83</f>
        <v>0.13655891980360066</v>
      </c>
      <c r="Z83" s="247">
        <v>5333</v>
      </c>
      <c r="AA83" s="248">
        <f>Z83/DEFM_Région_Dépt!AA83</f>
        <v>0.13498873617333637</v>
      </c>
      <c r="AB83" s="249">
        <v>5398</v>
      </c>
      <c r="AC83" s="250">
        <f>AB83/DEFM_Région_Dépt!AB83</f>
        <v>0.13354774863928748</v>
      </c>
      <c r="AD83" s="247">
        <v>5587</v>
      </c>
      <c r="AE83" s="248">
        <f>AD83/DEFM_Région_Dépt!AC83</f>
        <v>0.13208662348101566</v>
      </c>
      <c r="AF83" s="249">
        <v>5637</v>
      </c>
      <c r="AG83" s="250">
        <f>AF83/DEFM_Région_Dépt!AD83</f>
        <v>0.12871332343874872</v>
      </c>
      <c r="AH83" s="247">
        <v>5898</v>
      </c>
      <c r="AI83" s="248">
        <f>AH83/DEFM_Région_Dépt!AE83</f>
        <v>0.13081376006387652</v>
      </c>
      <c r="AJ83" s="249">
        <v>5864</v>
      </c>
      <c r="AK83" s="250">
        <f>AJ83/DEFM_Région_Dépt!AF83</f>
        <v>0.12963413286172212</v>
      </c>
      <c r="AL83" s="247">
        <v>6120</v>
      </c>
      <c r="AM83" s="248">
        <f>AL83/DEFM_Région_Dépt!AG83</f>
        <v>0.13368575110858691</v>
      </c>
      <c r="AN83" s="249">
        <v>6086</v>
      </c>
      <c r="AO83" s="250">
        <f>AN83/DEFM_Région_Dépt!AH83</f>
        <v>0.13421841919548341</v>
      </c>
      <c r="AP83" s="247">
        <v>5970</v>
      </c>
      <c r="AQ83" s="248">
        <f>AP83/DEFM_Région_Dépt!AI83</f>
        <v>0.13446854517197107</v>
      </c>
      <c r="AR83" s="249">
        <v>5767</v>
      </c>
      <c r="AS83" s="250">
        <f>AR83/DEFM_Région_Dépt!AJ83</f>
        <v>0.13446338221921705</v>
      </c>
      <c r="AT83" s="247">
        <v>5662</v>
      </c>
      <c r="AU83" s="248">
        <f>AT83/DEFM_Région_Dépt!AK83</f>
        <v>0.13479026805694425</v>
      </c>
      <c r="AV83" s="249">
        <v>5577</v>
      </c>
      <c r="AW83" s="250">
        <f>AV83/DEFM_Région_Dépt!AL83</f>
        <v>0.13463534751225165</v>
      </c>
      <c r="AX83" s="247">
        <v>5702</v>
      </c>
      <c r="AY83" s="248">
        <f>AX83/DEFM_Région_Dépt!AM83</f>
        <v>0.13513129206559862</v>
      </c>
      <c r="AZ83" s="249">
        <v>5816</v>
      </c>
      <c r="BA83" s="250">
        <f>AZ83/DEFM_Région_Dépt!AN83</f>
        <v>0.13345571363010555</v>
      </c>
      <c r="BB83" s="247">
        <v>5920</v>
      </c>
      <c r="BC83" s="248">
        <f>BB83/DEFM_Région_Dépt!AO83</f>
        <v>0.12953197820711987</v>
      </c>
      <c r="BD83" s="249">
        <v>6363</v>
      </c>
      <c r="BE83" s="250">
        <f>BD83/DEFM_Région_Dépt!AP83</f>
        <v>0.13261775739891621</v>
      </c>
      <c r="BF83" s="247">
        <v>6498</v>
      </c>
      <c r="BG83" s="248">
        <f>BF83/DEFM_Région_Dépt!AQ83</f>
        <v>0.13202755145579778</v>
      </c>
      <c r="BH83" s="249">
        <v>6516</v>
      </c>
      <c r="BI83" s="250">
        <f>BH83/DEFM_Région_Dépt!AR83</f>
        <v>0.13235294117647059</v>
      </c>
      <c r="BJ83" s="247">
        <v>6803</v>
      </c>
      <c r="BK83" s="248">
        <f>BJ83/DEFM_Région_Dépt!AS83</f>
        <v>0.13532653020628196</v>
      </c>
      <c r="BL83" s="249">
        <v>6780</v>
      </c>
      <c r="BM83" s="250">
        <f>BL83/DEFM_Région_Dépt!AT83</f>
        <v>0.13596983795924916</v>
      </c>
      <c r="BN83" s="247">
        <v>6754</v>
      </c>
      <c r="BO83" s="248">
        <f>BN83/DEFM_Région_Dépt!AU83</f>
        <v>0.13804238968258833</v>
      </c>
      <c r="BP83" s="249">
        <v>6706</v>
      </c>
      <c r="BQ83" s="250">
        <f>BP83/DEFM_Région_Dépt!AV83</f>
        <v>0.1401082255604538</v>
      </c>
      <c r="BR83" s="247">
        <v>6677</v>
      </c>
      <c r="BS83" s="248">
        <f>BR83/DEFM_Région_Dépt!AW83</f>
        <v>0.14243051259625844</v>
      </c>
      <c r="BT83" s="249">
        <v>6483</v>
      </c>
      <c r="BU83" s="250">
        <f>BT83/DEFM_Région_Dépt!AX83</f>
        <v>0.14110042223479738</v>
      </c>
      <c r="BV83" s="247">
        <v>6689</v>
      </c>
      <c r="BW83" s="248">
        <f>BV83/DEFM_Région_Dépt!AY83</f>
        <v>0.14299457009705416</v>
      </c>
      <c r="BX83" s="249">
        <v>6554</v>
      </c>
      <c r="BY83" s="250">
        <f>BX83/DEFM_Région_Dépt!AZ83</f>
        <v>0.13870312367730467</v>
      </c>
      <c r="BZ83" s="247">
        <v>6879</v>
      </c>
      <c r="CA83" s="248">
        <f>BZ83/DEFM_Région_Dépt!BA83</f>
        <v>0.13801613097387747</v>
      </c>
      <c r="CB83" s="249">
        <v>7012</v>
      </c>
      <c r="CC83" s="250">
        <f>CB83/DEFM_Région_Dépt!BB83</f>
        <v>0.13662756712520946</v>
      </c>
      <c r="CD83" s="247">
        <v>7237</v>
      </c>
      <c r="CE83" s="248">
        <f>CD83/DEFM_Région_Dépt!BC83</f>
        <v>0.13894328610375148</v>
      </c>
      <c r="CF83" s="249">
        <v>7262</v>
      </c>
      <c r="CG83" s="250">
        <f>CF83/DEFM_Région_Dépt!BD83</f>
        <v>0.13919076917179385</v>
      </c>
      <c r="CH83" s="247">
        <v>7617</v>
      </c>
      <c r="CI83" s="248">
        <f>CH83/DEFM_Région_Dépt!BE83</f>
        <v>0.14491733414508856</v>
      </c>
      <c r="CJ83" s="249">
        <v>7573</v>
      </c>
      <c r="CK83" s="250">
        <f>CJ83/DEFM_Région_Dépt!BF83</f>
        <v>0.14554225203236407</v>
      </c>
      <c r="CL83" s="247">
        <v>7541</v>
      </c>
      <c r="CM83" s="248">
        <f>CL83/DEFM_Région_Dépt!BG83</f>
        <v>0.14817944233754496</v>
      </c>
      <c r="CN83" s="249">
        <v>7446</v>
      </c>
      <c r="CO83" s="250">
        <f>CN83/DEFM_Région_Dépt!BH83</f>
        <v>0.15072874493927124</v>
      </c>
      <c r="CP83" s="247">
        <v>7558</v>
      </c>
      <c r="CQ83" s="248">
        <f>CP83/DEFM_Région_Dépt!BI83</f>
        <v>0.15444346813249688</v>
      </c>
      <c r="CR83" s="249">
        <v>7367</v>
      </c>
      <c r="CS83" s="250">
        <f>CR83/DEFM_Région_Dépt!BJ83</f>
        <v>0.15269343171596161</v>
      </c>
      <c r="CT83" s="247">
        <v>7569</v>
      </c>
      <c r="CU83" s="248">
        <f>CT83/DEFM_Région_Dépt!BK83</f>
        <v>0.15358237120305177</v>
      </c>
      <c r="CV83" s="249">
        <v>7537</v>
      </c>
      <c r="CW83" s="250">
        <f>CV83/DEFM_Région_Dépt!BL83</f>
        <v>0.1499960197420793</v>
      </c>
      <c r="CX83" s="247">
        <v>7900</v>
      </c>
      <c r="CY83" s="248">
        <f>CX83/DEFM_Région_Dépt!BM83</f>
        <v>0.15006173425776426</v>
      </c>
      <c r="CZ83" s="249">
        <v>8203</v>
      </c>
      <c r="DA83" s="250">
        <f>CZ83/DEFM_Région_Dépt!BN83</f>
        <v>0.15017208553016989</v>
      </c>
      <c r="DB83" s="247">
        <v>8381</v>
      </c>
      <c r="DC83" s="248">
        <f>DB83/DEFM_Région_Dépt!BO83</f>
        <v>0.15081335924566328</v>
      </c>
      <c r="DD83" s="249">
        <v>8438</v>
      </c>
      <c r="DE83" s="250">
        <f>DD83/DEFM_Région_Dépt!BP83</f>
        <v>0.15078358142277656</v>
      </c>
      <c r="DF83" s="247">
        <v>8703</v>
      </c>
      <c r="DG83" s="248">
        <f>DF83/DEFM_Région_Dépt!BQ83</f>
        <v>0.15419368555331137</v>
      </c>
      <c r="DH83" s="249">
        <v>8582</v>
      </c>
      <c r="DI83" s="250">
        <f>DH83/DEFM_Région_Dépt!BR83</f>
        <v>0.15373040752351097</v>
      </c>
      <c r="DJ83" s="247">
        <v>8646</v>
      </c>
      <c r="DK83" s="248">
        <f>DJ83/DEFM_Région_Dépt!BS83</f>
        <v>0.15694603278331426</v>
      </c>
      <c r="DL83" s="249">
        <v>8514</v>
      </c>
      <c r="DM83" s="250">
        <f>DL83/DEFM_Région_Dépt!BT83</f>
        <v>0.15775430794886047</v>
      </c>
      <c r="DN83" s="247">
        <v>8543</v>
      </c>
      <c r="DO83" s="248">
        <f>DN83/DEFM_Région_Dépt!BU83</f>
        <v>0.1592120466659212</v>
      </c>
      <c r="DP83" s="249">
        <v>8267</v>
      </c>
      <c r="DQ83" s="250">
        <f>DP83/DEFM_Région_Dépt!BV83</f>
        <v>0.15644456219366804</v>
      </c>
      <c r="DR83" s="247">
        <v>8196</v>
      </c>
      <c r="DS83" s="248">
        <f>DR83/DEFM_Région_Dépt!BW83</f>
        <v>0.15322776645665465</v>
      </c>
      <c r="DT83" s="249">
        <v>8154</v>
      </c>
      <c r="DU83" s="250">
        <f>DT83/DEFM_Région_Dépt!BX83</f>
        <v>0.15011598365182813</v>
      </c>
      <c r="DV83" s="247">
        <v>8368</v>
      </c>
      <c r="DW83" s="248">
        <f>DV83/DEFM_Région_Dépt!BY83</f>
        <v>0.14881206430502206</v>
      </c>
      <c r="DX83" s="249">
        <v>8564</v>
      </c>
      <c r="DY83" s="250">
        <f>DX83/DEFM_Région_Dépt!BZ83</f>
        <v>0.14814814814814814</v>
      </c>
      <c r="DZ83" s="247">
        <v>8819</v>
      </c>
      <c r="EA83" s="248">
        <f>DZ83/DEFM_Région_Dépt!CA83</f>
        <v>0.15018221450223085</v>
      </c>
      <c r="EB83" s="249">
        <v>8896</v>
      </c>
      <c r="EC83" s="251">
        <f>EB83/DEFM_Région_Dépt!CB83</f>
        <v>0.15078477236516491</v>
      </c>
      <c r="ED83" s="252">
        <v>6768</v>
      </c>
      <c r="EE83" s="248">
        <f>ED83/DEFM_Région_Dépt!CC83</f>
        <v>0.11521176630804848</v>
      </c>
      <c r="EF83" s="249">
        <v>6763</v>
      </c>
      <c r="EG83" s="250">
        <f>EF83/DEFM_Région_Dépt!CD83</f>
        <v>0.11641076838336546</v>
      </c>
      <c r="EH83" s="247">
        <v>6641</v>
      </c>
      <c r="EI83" s="248">
        <f>EH83/DEFM_Région_Dépt!CE83</f>
        <v>0.11692518971072416</v>
      </c>
      <c r="EJ83" s="249">
        <v>6508</v>
      </c>
      <c r="EK83" s="250">
        <f>EJ83/DEFM_Région_Dépt!CF83</f>
        <v>0.11877863152707561</v>
      </c>
      <c r="EL83" s="247">
        <v>6251</v>
      </c>
      <c r="EM83" s="248">
        <f>EL83/DEFM_Région_Dépt!CG83</f>
        <v>0.11609895620519298</v>
      </c>
      <c r="EN83" s="249">
        <v>6105</v>
      </c>
      <c r="EO83" s="250">
        <f>EN83/DEFM_Région_Dépt!CH83</f>
        <v>0.11471898077681944</v>
      </c>
      <c r="EP83" s="247">
        <v>5836</v>
      </c>
      <c r="EQ83" s="248">
        <f>EP83/DEFM_Région_Dépt!CI83</f>
        <v>0.10905149861723597</v>
      </c>
      <c r="ER83" s="249">
        <v>5924</v>
      </c>
      <c r="ES83" s="250">
        <f>ER83/DEFM_Région_Dépt!CJ83</f>
        <v>0.10805486648183277</v>
      </c>
      <c r="ET83" s="247">
        <v>5966</v>
      </c>
      <c r="EU83" s="248">
        <f>ET83/DEFM_Région_Dépt!CK83</f>
        <v>0.10668431028933156</v>
      </c>
      <c r="EV83" s="249">
        <v>5954</v>
      </c>
      <c r="EW83" s="250">
        <f>EV83/DEFM_Région_Dépt!CL83</f>
        <v>0.10398728539741865</v>
      </c>
      <c r="EX83" s="247">
        <v>6107</v>
      </c>
      <c r="EY83" s="248">
        <f>EX83/DEFM_Région_Dépt!CM83</f>
        <v>0.10489702674384652</v>
      </c>
      <c r="EZ83" s="249">
        <v>6062</v>
      </c>
      <c r="FA83" s="250">
        <f>EZ83/DEFM_Région_Dépt!CN83</f>
        <v>0.10435531072473747</v>
      </c>
      <c r="FB83" s="247">
        <v>6430</v>
      </c>
      <c r="FC83" s="248">
        <f>FB83/DEFM_Région_Dépt!CO83</f>
        <v>0.10983942603348137</v>
      </c>
      <c r="FD83" s="249">
        <v>6593</v>
      </c>
      <c r="FE83" s="250">
        <f>FD83/DEFM_Région_Dépt!CP83</f>
        <v>0.11352365865417728</v>
      </c>
      <c r="FF83" s="247">
        <v>6591</v>
      </c>
      <c r="FG83" s="248">
        <f>FF83/DEFM_Région_Dépt!CQ83</f>
        <v>0.11558493941041334</v>
      </c>
      <c r="FH83" s="249">
        <v>6571</v>
      </c>
      <c r="FI83" s="250">
        <f>FH83/DEFM_Région_Dépt!CR83</f>
        <v>0.11777040953490456</v>
      </c>
      <c r="FJ83" s="247">
        <v>6672</v>
      </c>
      <c r="FK83" s="248">
        <f>FJ83/DEFM_Région_Dépt!CS83</f>
        <v>0.12060955548726478</v>
      </c>
      <c r="FL83" s="249">
        <v>6478</v>
      </c>
      <c r="FM83" s="250">
        <f>FL83/DEFM_Région_Dépt!CT83</f>
        <v>0.11859907361637466</v>
      </c>
      <c r="FN83" s="247">
        <v>6427</v>
      </c>
      <c r="FO83" s="248">
        <f>FN83/DEFM_Région_Dépt!CU83</f>
        <v>0.11506579536299347</v>
      </c>
      <c r="FP83" s="253">
        <v>6324</v>
      </c>
      <c r="FQ83" s="254">
        <f>FP83/DEFM_Région_Dépt!CV83</f>
        <v>0.11089095021830998</v>
      </c>
      <c r="FR83" s="247">
        <v>6539</v>
      </c>
      <c r="FS83" s="248">
        <f>FR83/DEFM_Région_Dépt!CW83</f>
        <v>0.11224016890094235</v>
      </c>
      <c r="FT83" s="253">
        <v>6649</v>
      </c>
      <c r="FU83" s="254">
        <f>FT83/DEFM_Région_Dépt!CX83</f>
        <v>0.11127102334532675</v>
      </c>
      <c r="FV83" s="247">
        <v>6832</v>
      </c>
      <c r="FW83" s="248">
        <f>FV83/DEFM_Région_Dépt!CY83</f>
        <v>0.11303585314604325</v>
      </c>
      <c r="FX83" s="255">
        <v>6801</v>
      </c>
      <c r="FY83" s="256">
        <f>FX83/DEFM_Région_Dépt!CZ83</f>
        <v>0.11286468186796773</v>
      </c>
      <c r="FZ83" s="450">
        <v>7057</v>
      </c>
      <c r="GA83" s="420">
        <f>FZ83/DEFM_Région_Dépt!DA83</f>
        <v>0.11654060838260065</v>
      </c>
      <c r="GB83" s="452">
        <v>6561</v>
      </c>
      <c r="GC83" s="420">
        <f>GB83/DEFM_Région_Dépt!DB83</f>
        <v>0.10962589182776654</v>
      </c>
      <c r="GD83" s="452">
        <v>7090</v>
      </c>
      <c r="GE83" s="420">
        <f>GD83/DEFM_Région_Dépt!DC83</f>
        <v>0.12027345671682302</v>
      </c>
      <c r="GF83" s="452">
        <v>6908</v>
      </c>
      <c r="GG83" s="420">
        <f>GF83/DEFM_Région_Dépt!DD83</f>
        <v>0.11990973789272695</v>
      </c>
      <c r="GH83" s="452">
        <v>6877</v>
      </c>
      <c r="GI83" s="420">
        <f>GH83/DEFM_Région_Dépt!DE83</f>
        <v>0.12111019143053378</v>
      </c>
      <c r="GJ83" s="452">
        <v>6705</v>
      </c>
      <c r="GK83" s="420">
        <f>GJ83/DEFM_Région_Dépt!DF83</f>
        <v>0.12027984572607409</v>
      </c>
      <c r="GL83" s="452">
        <v>6592</v>
      </c>
      <c r="GM83" s="420">
        <f>GL83/DEFM_Région_Dépt!DG83</f>
        <v>0.11659827366633649</v>
      </c>
      <c r="GN83" s="452">
        <v>6529</v>
      </c>
      <c r="GO83" s="420">
        <f>GN83/DEFM_Région_Dépt!DH83</f>
        <v>0.11313659914398101</v>
      </c>
      <c r="GP83" s="452">
        <v>6596</v>
      </c>
      <c r="GQ83" s="420">
        <f>GP83/DEFM_Région_Dépt!DI83</f>
        <v>0.11169249005164678</v>
      </c>
      <c r="GR83" s="452">
        <v>6837</v>
      </c>
      <c r="GS83" s="420">
        <f>GR83/DEFM_Région_Dépt!DJ83</f>
        <v>0.11286275545577602</v>
      </c>
      <c r="GT83" s="452">
        <v>6983</v>
      </c>
      <c r="GU83" s="420">
        <f>GT83/DEFM_Région_Dépt!DK83</f>
        <v>0.11434981250102347</v>
      </c>
      <c r="GV83" s="497">
        <v>6854</v>
      </c>
      <c r="GW83" s="498">
        <f>GV83/DEFM_Région_Dépt!DL83</f>
        <v>0.11300906842539159</v>
      </c>
      <c r="GX83" s="450">
        <v>7087</v>
      </c>
      <c r="GY83" s="420">
        <f>GX83/DEFM_Région_Dépt!DM83</f>
        <v>0.11664307580894696</v>
      </c>
      <c r="GZ83" s="452">
        <v>7004</v>
      </c>
      <c r="HA83" s="420">
        <f>GZ83/DEFM_Région_Dépt!DN83</f>
        <v>0.11677615125546034</v>
      </c>
      <c r="HB83" s="452">
        <v>7111</v>
      </c>
      <c r="HC83" s="420">
        <f>HB83/DEFM_Région_Dépt!DO83</f>
        <v>0.12069931256895527</v>
      </c>
      <c r="HD83" s="452">
        <v>6876</v>
      </c>
      <c r="HE83" s="420">
        <f>HD83/DEFM_Région_Dépt!DP83</f>
        <v>0.12042664238051036</v>
      </c>
      <c r="HF83" s="452">
        <v>6864</v>
      </c>
      <c r="HG83" s="420">
        <f>HF83/DEFM_Région_Dépt!DQ83</f>
        <v>0.12235512219469152</v>
      </c>
      <c r="HH83" s="452">
        <v>6680</v>
      </c>
      <c r="HI83" s="420">
        <f>HH83/DEFM_Région_Dépt!DR83</f>
        <v>0.1199002028251934</v>
      </c>
      <c r="HJ83" s="452">
        <v>6560</v>
      </c>
      <c r="HK83" s="420">
        <f>HJ83/DEFM_Région_Dépt!DS83</f>
        <v>0.11682783921924809</v>
      </c>
      <c r="HL83" s="452">
        <v>6525</v>
      </c>
      <c r="HM83" s="420">
        <f>HL83/DEFM_Région_Dépt!DT83</f>
        <v>0.11480399746639454</v>
      </c>
      <c r="HN83" s="452">
        <v>6674</v>
      </c>
      <c r="HO83" s="420">
        <f>HN83/DEFM_Région_Dépt!DU83</f>
        <v>0.1160756213367654</v>
      </c>
      <c r="HP83" s="452">
        <v>6802</v>
      </c>
      <c r="HQ83" s="420">
        <f>HP83/DEFM_Région_Dépt!DV83</f>
        <v>0.11567043618739903</v>
      </c>
      <c r="HR83" s="452">
        <v>6745</v>
      </c>
      <c r="HS83" s="420">
        <f>HR83/DEFM_Région_Dépt!DW83</f>
        <v>0.11420589231290214</v>
      </c>
      <c r="HT83" s="452">
        <v>6737</v>
      </c>
      <c r="HU83" s="455">
        <f>HT83/DEFM_Région_Dépt!DX83</f>
        <v>0.11435700706137969</v>
      </c>
      <c r="HV83" s="450">
        <v>7028</v>
      </c>
      <c r="HW83" s="420">
        <f>HV83/DEFM_Région_Dépt!DY83</f>
        <v>0.11904802235961717</v>
      </c>
      <c r="HX83" s="452">
        <v>6936</v>
      </c>
      <c r="HY83" s="420">
        <f>HX83/DEFM_Région_Dépt!DZ83</f>
        <v>0.11903209198558434</v>
      </c>
      <c r="HZ83" s="452">
        <v>7175</v>
      </c>
      <c r="IA83" s="420">
        <f>HZ83/DEFM_Région_Dépt!EA83</f>
        <v>0.12144344205412907</v>
      </c>
      <c r="IB83" s="452">
        <v>7534</v>
      </c>
      <c r="IC83" s="420">
        <f>IB83/DEFM_Région_Dépt!EB83</f>
        <v>0.12487982761478535</v>
      </c>
      <c r="ID83" s="452">
        <v>7668</v>
      </c>
      <c r="IE83" s="420">
        <f>ID83/DEFM_Région_Dépt!EC83</f>
        <v>0.12710726540355066</v>
      </c>
      <c r="IF83" s="452">
        <v>7571</v>
      </c>
      <c r="IG83" s="420">
        <f>IF83/DEFM_Région_Dépt!ED83</f>
        <v>0.12764486706118389</v>
      </c>
      <c r="IH83" s="452">
        <v>7521</v>
      </c>
      <c r="II83" s="420">
        <f>IH83/DEFM_Région_Dépt!EE83</f>
        <v>0.12685107100691517</v>
      </c>
      <c r="IJ83" s="452">
        <v>7532</v>
      </c>
      <c r="IK83" s="420">
        <f>IJ83/DEFM_Région_Dépt!EF83</f>
        <v>0.12611134365843449</v>
      </c>
      <c r="IL83" s="452"/>
      <c r="IM83" s="420" t="e">
        <f>IL83/DEFM_Région_Dépt!EG83</f>
        <v>#DIV/0!</v>
      </c>
      <c r="IN83" s="452"/>
      <c r="IO83" s="420" t="e">
        <f>IN83/DEFM_Région_Dépt!EH83</f>
        <v>#DIV/0!</v>
      </c>
      <c r="IP83" s="452"/>
      <c r="IQ83" s="420" t="e">
        <f>IP83/DEFM_Région_Dépt!EI83</f>
        <v>#DIV/0!</v>
      </c>
      <c r="IR83" s="452"/>
      <c r="IS83" s="455" t="e">
        <f>IR83/DEFM_Région_Dépt!EJ83</f>
        <v>#DIV/0!</v>
      </c>
    </row>
    <row r="84" spans="1:253" s="209" customFormat="1" ht="11.5" customHeight="1" x14ac:dyDescent="0.35">
      <c r="A84" s="246" t="s">
        <v>90</v>
      </c>
      <c r="B84" s="247">
        <v>1348</v>
      </c>
      <c r="C84" s="248">
        <f>B84/DEFM_Région_Dépt!O84</f>
        <v>0.11762652705061082</v>
      </c>
      <c r="D84" s="249">
        <v>1360</v>
      </c>
      <c r="E84" s="250">
        <f>D84/DEFM_Région_Dépt!P84</f>
        <v>0.11446847908425217</v>
      </c>
      <c r="F84" s="247">
        <v>1323</v>
      </c>
      <c r="G84" s="248">
        <f>F84/DEFM_Région_Dépt!Q84</f>
        <v>0.11030515257628815</v>
      </c>
      <c r="H84" s="249">
        <v>1324</v>
      </c>
      <c r="I84" s="250">
        <f>H84/DEFM_Région_Dépt!R84</f>
        <v>0.11011310711909514</v>
      </c>
      <c r="J84" s="247">
        <v>1349</v>
      </c>
      <c r="K84" s="248">
        <f>J84/DEFM_Région_Dépt!S84</f>
        <v>0.11148760330578512</v>
      </c>
      <c r="L84" s="249">
        <v>1335</v>
      </c>
      <c r="M84" s="250">
        <f>L84/DEFM_Région_Dépt!T84</f>
        <v>0.10895290949155309</v>
      </c>
      <c r="N84" s="247">
        <v>1374</v>
      </c>
      <c r="O84" s="248">
        <f>N84/DEFM_Région_Dépt!U84</f>
        <v>0.1097882540950859</v>
      </c>
      <c r="P84" s="249">
        <v>1395</v>
      </c>
      <c r="Q84" s="250">
        <f>P84/DEFM_Région_Dépt!V84</f>
        <v>0.11135946355871318</v>
      </c>
      <c r="R84" s="247">
        <v>1373</v>
      </c>
      <c r="S84" s="248">
        <f>R84/DEFM_Région_Dépt!W84</f>
        <v>0.11027226728776805</v>
      </c>
      <c r="T84" s="249">
        <v>1379</v>
      </c>
      <c r="U84" s="250">
        <f>T84/DEFM_Région_Dépt!X84</f>
        <v>0.11344192168476473</v>
      </c>
      <c r="V84" s="247">
        <v>1449</v>
      </c>
      <c r="W84" s="248">
        <f>V84/DEFM_Région_Dépt!Y84</f>
        <v>0.11937716262975778</v>
      </c>
      <c r="X84" s="249">
        <v>1346</v>
      </c>
      <c r="Y84" s="250">
        <f>X84/DEFM_Région_Dépt!Z84</f>
        <v>0.11178473548708578</v>
      </c>
      <c r="Z84" s="247">
        <v>1361</v>
      </c>
      <c r="AA84" s="248">
        <f>Z84/DEFM_Région_Dépt!AA84</f>
        <v>0.10944913550462404</v>
      </c>
      <c r="AB84" s="249">
        <v>1406</v>
      </c>
      <c r="AC84" s="250">
        <f>AB84/DEFM_Région_Dépt!AB84</f>
        <v>0.11018808777429467</v>
      </c>
      <c r="AD84" s="247">
        <v>1358</v>
      </c>
      <c r="AE84" s="248">
        <f>AD84/DEFM_Région_Dépt!AC84</f>
        <v>0.10501894671719125</v>
      </c>
      <c r="AF84" s="249">
        <v>1351</v>
      </c>
      <c r="AG84" s="250">
        <f>AF84/DEFM_Région_Dépt!AD84</f>
        <v>0.1038991002076444</v>
      </c>
      <c r="AH84" s="247">
        <v>1405</v>
      </c>
      <c r="AI84" s="248">
        <f>AH84/DEFM_Région_Dépt!AE84</f>
        <v>0.10688474705211107</v>
      </c>
      <c r="AJ84" s="249">
        <v>1377</v>
      </c>
      <c r="AK84" s="250">
        <f>AJ84/DEFM_Région_Dépt!AF84</f>
        <v>0.10404231205137891</v>
      </c>
      <c r="AL84" s="247">
        <v>1459</v>
      </c>
      <c r="AM84" s="248">
        <f>AL84/DEFM_Région_Dépt!AG84</f>
        <v>0.10873453569831569</v>
      </c>
      <c r="AN84" s="249">
        <v>1497</v>
      </c>
      <c r="AO84" s="250">
        <f>AN84/DEFM_Région_Dépt!AH84</f>
        <v>0.11061031476281956</v>
      </c>
      <c r="AP84" s="247">
        <v>1597</v>
      </c>
      <c r="AQ84" s="248">
        <f>AP84/DEFM_Région_Dépt!AI84</f>
        <v>0.1172626477714957</v>
      </c>
      <c r="AR84" s="249">
        <v>1486</v>
      </c>
      <c r="AS84" s="250">
        <f>AR84/DEFM_Région_Dépt!AJ84</f>
        <v>0.1111776148436331</v>
      </c>
      <c r="AT84" s="247">
        <v>1501</v>
      </c>
      <c r="AU84" s="248">
        <f>AT84/DEFM_Région_Dépt!AK84</f>
        <v>0.11294206170052672</v>
      </c>
      <c r="AV84" s="249">
        <v>1546</v>
      </c>
      <c r="AW84" s="250">
        <f>AV84/DEFM_Région_Dépt!AL84</f>
        <v>0.11572722509169849</v>
      </c>
      <c r="AX84" s="247">
        <v>1560</v>
      </c>
      <c r="AY84" s="248">
        <f>AX84/DEFM_Région_Dépt!AM84</f>
        <v>0.11361981063364894</v>
      </c>
      <c r="AZ84" s="249">
        <v>1596</v>
      </c>
      <c r="BA84" s="250">
        <f>AZ84/DEFM_Région_Dépt!AN84</f>
        <v>0.11200786020071583</v>
      </c>
      <c r="BB84" s="247">
        <v>1611</v>
      </c>
      <c r="BC84" s="248">
        <f>BB84/DEFM_Région_Dépt!AO84</f>
        <v>0.1113491844069671</v>
      </c>
      <c r="BD84" s="249">
        <v>1713</v>
      </c>
      <c r="BE84" s="250">
        <f>BD84/DEFM_Région_Dépt!AP84</f>
        <v>0.11616709616167097</v>
      </c>
      <c r="BF84" s="247">
        <v>1792</v>
      </c>
      <c r="BG84" s="248">
        <f>BF84/DEFM_Région_Dépt!AQ84</f>
        <v>0.11996251171508904</v>
      </c>
      <c r="BH84" s="249">
        <v>1778</v>
      </c>
      <c r="BI84" s="250">
        <f>BH84/DEFM_Région_Dépt!AR84</f>
        <v>0.11877087508350033</v>
      </c>
      <c r="BJ84" s="247">
        <v>1858</v>
      </c>
      <c r="BK84" s="248">
        <f>BJ84/DEFM_Région_Dépt!AS84</f>
        <v>0.12097141740998762</v>
      </c>
      <c r="BL84" s="249">
        <v>1837</v>
      </c>
      <c r="BM84" s="250">
        <f>BL84/DEFM_Région_Dépt!AT84</f>
        <v>0.11969766078060859</v>
      </c>
      <c r="BN84" s="247">
        <v>1900</v>
      </c>
      <c r="BO84" s="248">
        <f>BN84/DEFM_Région_Dépt!AU84</f>
        <v>0.12442698100851342</v>
      </c>
      <c r="BP84" s="249">
        <v>1963</v>
      </c>
      <c r="BQ84" s="250">
        <f>BP84/DEFM_Région_Dépt!AV84</f>
        <v>0.12946840786175967</v>
      </c>
      <c r="BR84" s="247">
        <v>1925</v>
      </c>
      <c r="BS84" s="248">
        <f>BR84/DEFM_Région_Dépt!AW84</f>
        <v>0.13008514664143803</v>
      </c>
      <c r="BT84" s="249">
        <v>1943</v>
      </c>
      <c r="BU84" s="250">
        <f>BT84/DEFM_Région_Dépt!AX84</f>
        <v>0.1319614235262157</v>
      </c>
      <c r="BV84" s="247">
        <v>1946</v>
      </c>
      <c r="BW84" s="248">
        <f>BV84/DEFM_Région_Dépt!AY84</f>
        <v>0.12929373463557239</v>
      </c>
      <c r="BX84" s="249">
        <v>1864</v>
      </c>
      <c r="BY84" s="250">
        <f>BX84/DEFM_Région_Dépt!AZ84</f>
        <v>0.1231582424843079</v>
      </c>
      <c r="BZ84" s="247">
        <v>1970</v>
      </c>
      <c r="CA84" s="248">
        <f>BZ84/DEFM_Région_Dépt!BA84</f>
        <v>0.12769819148246581</v>
      </c>
      <c r="CB84" s="249">
        <v>1989</v>
      </c>
      <c r="CC84" s="250">
        <f>CB84/DEFM_Région_Dépt!BB84</f>
        <v>0.12810769032590494</v>
      </c>
      <c r="CD84" s="247">
        <v>1981</v>
      </c>
      <c r="CE84" s="248">
        <f>CD84/DEFM_Région_Dépt!BC84</f>
        <v>0.1268083472026629</v>
      </c>
      <c r="CF84" s="249">
        <v>1978</v>
      </c>
      <c r="CG84" s="250">
        <f>CF84/DEFM_Région_Dépt!BD84</f>
        <v>0.12539622163053124</v>
      </c>
      <c r="CH84" s="247">
        <v>2075</v>
      </c>
      <c r="CI84" s="248">
        <f>CH84/DEFM_Région_Dépt!BE84</f>
        <v>0.12934796160079789</v>
      </c>
      <c r="CJ84" s="249">
        <v>2111</v>
      </c>
      <c r="CK84" s="250">
        <f>CJ84/DEFM_Région_Dépt!BF84</f>
        <v>0.13235109717868337</v>
      </c>
      <c r="CL84" s="247">
        <v>2095</v>
      </c>
      <c r="CM84" s="248">
        <f>CL84/DEFM_Région_Dépt!BG84</f>
        <v>0.13191864492160443</v>
      </c>
      <c r="CN84" s="249">
        <v>2116</v>
      </c>
      <c r="CO84" s="250">
        <f>CN84/DEFM_Région_Dépt!BH84</f>
        <v>0.13414479523266135</v>
      </c>
      <c r="CP84" s="247">
        <v>2119</v>
      </c>
      <c r="CQ84" s="248">
        <f>CP84/DEFM_Région_Dépt!BI84</f>
        <v>0.13554660014072795</v>
      </c>
      <c r="CR84" s="249">
        <v>2127</v>
      </c>
      <c r="CS84" s="250">
        <f>CR84/DEFM_Région_Dépt!BJ84</f>
        <v>0.13640736227794523</v>
      </c>
      <c r="CT84" s="247">
        <v>2138</v>
      </c>
      <c r="CU84" s="248">
        <f>CT84/DEFM_Région_Dépt!BK84</f>
        <v>0.1337838683436581</v>
      </c>
      <c r="CV84" s="249">
        <v>2084</v>
      </c>
      <c r="CW84" s="250">
        <f>CV84/DEFM_Région_Dépt!BL84</f>
        <v>0.12923229567158626</v>
      </c>
      <c r="CX84" s="247">
        <v>2141</v>
      </c>
      <c r="CY84" s="248">
        <f>CX84/DEFM_Région_Dépt!BM84</f>
        <v>0.13062843197071386</v>
      </c>
      <c r="CZ84" s="249">
        <v>2204</v>
      </c>
      <c r="DA84" s="250">
        <f>CZ84/DEFM_Région_Dépt!BN84</f>
        <v>0.1329472795270841</v>
      </c>
      <c r="DB84" s="247">
        <v>2216</v>
      </c>
      <c r="DC84" s="248">
        <f>DB84/DEFM_Région_Dépt!BO84</f>
        <v>0.13441708115977194</v>
      </c>
      <c r="DD84" s="249">
        <v>2338</v>
      </c>
      <c r="DE84" s="250">
        <f>DD84/DEFM_Région_Dépt!BP84</f>
        <v>0.13937406855439644</v>
      </c>
      <c r="DF84" s="247">
        <v>2453</v>
      </c>
      <c r="DG84" s="248">
        <f>DF84/DEFM_Région_Dépt!BQ84</f>
        <v>0.14483084371494362</v>
      </c>
      <c r="DH84" s="249">
        <v>2380</v>
      </c>
      <c r="DI84" s="250">
        <f>DH84/DEFM_Région_Dépt!BR84</f>
        <v>0.14084507042253522</v>
      </c>
      <c r="DJ84" s="247">
        <v>2419</v>
      </c>
      <c r="DK84" s="248">
        <f>DJ84/DEFM_Région_Dépt!BS84</f>
        <v>0.14281497225174164</v>
      </c>
      <c r="DL84" s="249">
        <v>2425</v>
      </c>
      <c r="DM84" s="250">
        <f>DL84/DEFM_Région_Dépt!BT84</f>
        <v>0.14390837339030324</v>
      </c>
      <c r="DN84" s="247">
        <v>2411</v>
      </c>
      <c r="DO84" s="248">
        <f>DN84/DEFM_Région_Dépt!BU84</f>
        <v>0.14262052647145815</v>
      </c>
      <c r="DP84" s="249">
        <v>2432</v>
      </c>
      <c r="DQ84" s="250">
        <f>DP84/DEFM_Région_Dépt!BV84</f>
        <v>0.14557643960253802</v>
      </c>
      <c r="DR84" s="247">
        <v>2376</v>
      </c>
      <c r="DS84" s="248">
        <f>DR84/DEFM_Région_Dépt!BW84</f>
        <v>0.13914265635980325</v>
      </c>
      <c r="DT84" s="249">
        <v>2366</v>
      </c>
      <c r="DU84" s="250">
        <f>DT84/DEFM_Région_Dépt!BX84</f>
        <v>0.13560293443374599</v>
      </c>
      <c r="DV84" s="247">
        <v>2485</v>
      </c>
      <c r="DW84" s="248">
        <f>DV84/DEFM_Région_Dépt!BY84</f>
        <v>0.14131361956212682</v>
      </c>
      <c r="DX84" s="249">
        <v>2541</v>
      </c>
      <c r="DY84" s="250">
        <f>DX84/DEFM_Région_Dépt!BZ84</f>
        <v>0.14273677114930908</v>
      </c>
      <c r="DZ84" s="247">
        <v>2597</v>
      </c>
      <c r="EA84" s="248">
        <f>DZ84/DEFM_Région_Dépt!CA84</f>
        <v>0.14542501959905924</v>
      </c>
      <c r="EB84" s="249">
        <v>2665</v>
      </c>
      <c r="EC84" s="251">
        <f>EB84/DEFM_Région_Dépt!CB84</f>
        <v>0.14776822844469087</v>
      </c>
      <c r="ED84" s="252">
        <v>2001</v>
      </c>
      <c r="EE84" s="248">
        <f>ED84/DEFM_Région_Dépt!CC84</f>
        <v>0.11091402915581176</v>
      </c>
      <c r="EF84" s="249">
        <v>2095</v>
      </c>
      <c r="EG84" s="250">
        <f>EF84/DEFM_Région_Dépt!CD84</f>
        <v>0.116895435777257</v>
      </c>
      <c r="EH84" s="247">
        <v>2115</v>
      </c>
      <c r="EI84" s="248">
        <f>EH84/DEFM_Région_Dépt!CE84</f>
        <v>0.11975539323934092</v>
      </c>
      <c r="EJ84" s="249">
        <v>2065</v>
      </c>
      <c r="EK84" s="250">
        <f>EJ84/DEFM_Région_Dépt!CF84</f>
        <v>0.1196477200301292</v>
      </c>
      <c r="EL84" s="247">
        <v>2028</v>
      </c>
      <c r="EM84" s="248">
        <f>EL84/DEFM_Région_Dépt!CG84</f>
        <v>0.1189094107299912</v>
      </c>
      <c r="EN84" s="249">
        <v>2033</v>
      </c>
      <c r="EO84" s="250">
        <f>EN84/DEFM_Région_Dépt!CH84</f>
        <v>0.11958823529411765</v>
      </c>
      <c r="EP84" s="247">
        <v>1977</v>
      </c>
      <c r="EQ84" s="248">
        <f>EP84/DEFM_Région_Dépt!CI84</f>
        <v>0.11443621208613104</v>
      </c>
      <c r="ER84" s="249">
        <v>2010</v>
      </c>
      <c r="ES84" s="250">
        <f>ER84/DEFM_Région_Dépt!CJ84</f>
        <v>0.11357857263943041</v>
      </c>
      <c r="ET84" s="247">
        <v>1954</v>
      </c>
      <c r="EU84" s="248">
        <f>ET84/DEFM_Région_Dépt!CK84</f>
        <v>0.11087153881071267</v>
      </c>
      <c r="EV84" s="249">
        <v>1918</v>
      </c>
      <c r="EW84" s="250">
        <f>EV84/DEFM_Région_Dépt!CL84</f>
        <v>0.10903922683342808</v>
      </c>
      <c r="EX84" s="247">
        <v>1937</v>
      </c>
      <c r="EY84" s="248">
        <f>EX84/DEFM_Région_Dépt!CM84</f>
        <v>0.10970774807430901</v>
      </c>
      <c r="EZ84" s="249">
        <v>1922</v>
      </c>
      <c r="FA84" s="250">
        <f>EZ84/DEFM_Région_Dépt!CN84</f>
        <v>0.10872270618848286</v>
      </c>
      <c r="FB84" s="247">
        <v>1957</v>
      </c>
      <c r="FC84" s="248">
        <f>FB84/DEFM_Région_Dépt!CO84</f>
        <v>0.11043394842277524</v>
      </c>
      <c r="FD84" s="249">
        <v>1956</v>
      </c>
      <c r="FE84" s="250">
        <f>FD84/DEFM_Région_Dépt!CP84</f>
        <v>0.11083408884859475</v>
      </c>
      <c r="FF84" s="247">
        <v>2008</v>
      </c>
      <c r="FG84" s="248">
        <f>FF84/DEFM_Région_Dépt!CQ84</f>
        <v>0.11487414187643021</v>
      </c>
      <c r="FH84" s="249">
        <v>1990</v>
      </c>
      <c r="FI84" s="250">
        <f>FH84/DEFM_Région_Dépt!CR84</f>
        <v>0.11471724217443939</v>
      </c>
      <c r="FJ84" s="247">
        <v>1985</v>
      </c>
      <c r="FK84" s="248">
        <f>FJ84/DEFM_Région_Dépt!CS84</f>
        <v>0.11513921113689095</v>
      </c>
      <c r="FL84" s="249">
        <v>1944</v>
      </c>
      <c r="FM84" s="250">
        <f>FL84/DEFM_Région_Dépt!CT84</f>
        <v>0.11407781233495687</v>
      </c>
      <c r="FN84" s="247">
        <v>1892</v>
      </c>
      <c r="FO84" s="248">
        <f>FN84/DEFM_Région_Dépt!CU84</f>
        <v>0.10838680109990834</v>
      </c>
      <c r="FP84" s="253">
        <v>1884</v>
      </c>
      <c r="FQ84" s="254">
        <f>FP84/DEFM_Région_Dépt!CV84</f>
        <v>0.10628455376283426</v>
      </c>
      <c r="FR84" s="247">
        <v>1844</v>
      </c>
      <c r="FS84" s="248">
        <f>FR84/DEFM_Région_Dépt!CW84</f>
        <v>0.10433995360153907</v>
      </c>
      <c r="FT84" s="253">
        <v>1881</v>
      </c>
      <c r="FU84" s="254">
        <f>FT84/DEFM_Région_Dépt!CX84</f>
        <v>0.1060554803788904</v>
      </c>
      <c r="FV84" s="247">
        <v>1933</v>
      </c>
      <c r="FW84" s="248">
        <f>FV84/DEFM_Région_Dépt!CY84</f>
        <v>0.10899351564702565</v>
      </c>
      <c r="FX84" s="255">
        <v>1905</v>
      </c>
      <c r="FY84" s="256">
        <f>FX84/DEFM_Région_Dépt!CZ84</f>
        <v>0.10696838677073389</v>
      </c>
      <c r="FZ84" s="450">
        <v>1958</v>
      </c>
      <c r="GA84" s="420">
        <f>FZ84/DEFM_Région_Dépt!DA84</f>
        <v>0.10903825806092332</v>
      </c>
      <c r="GB84" s="452">
        <v>1986</v>
      </c>
      <c r="GC84" s="420">
        <f>GB84/DEFM_Région_Dépt!DB84</f>
        <v>0.11141654978962132</v>
      </c>
      <c r="GD84" s="452">
        <v>2009</v>
      </c>
      <c r="GE84" s="420">
        <f>GD84/DEFM_Région_Dépt!DC84</f>
        <v>0.11338111631581918</v>
      </c>
      <c r="GF84" s="452">
        <v>1966</v>
      </c>
      <c r="GG84" s="420">
        <f>GF84/DEFM_Région_Dépt!DD84</f>
        <v>0.11293658088235294</v>
      </c>
      <c r="GH84" s="452">
        <v>2034</v>
      </c>
      <c r="GI84" s="420">
        <f>GH84/DEFM_Région_Dépt!DE84</f>
        <v>0.11738227146814405</v>
      </c>
      <c r="GJ84" s="452">
        <v>2003</v>
      </c>
      <c r="GK84" s="420">
        <f>GJ84/DEFM_Région_Dépt!DF84</f>
        <v>0.11648735097412038</v>
      </c>
      <c r="GL84" s="452">
        <v>1929</v>
      </c>
      <c r="GM84" s="420">
        <f>GL84/DEFM_Région_Dépt!DG84</f>
        <v>0.1097769178238106</v>
      </c>
      <c r="GN84" s="452">
        <v>1896</v>
      </c>
      <c r="GO84" s="420">
        <f>GN84/DEFM_Région_Dépt!DH84</f>
        <v>0.10745862616186806</v>
      </c>
      <c r="GP84" s="452">
        <v>1873</v>
      </c>
      <c r="GQ84" s="420">
        <f>GP84/DEFM_Région_Dépt!DI84</f>
        <v>0.10651123116292295</v>
      </c>
      <c r="GR84" s="452">
        <v>1900</v>
      </c>
      <c r="GS84" s="420">
        <f>GR84/DEFM_Région_Dépt!DJ84</f>
        <v>0.10833618428555138</v>
      </c>
      <c r="GT84" s="452">
        <v>1917</v>
      </c>
      <c r="GU84" s="420">
        <f>GT84/DEFM_Région_Dépt!DK84</f>
        <v>0.10998909862872225</v>
      </c>
      <c r="GV84" s="497">
        <v>1882</v>
      </c>
      <c r="GW84" s="498">
        <f>GV84/DEFM_Région_Dépt!DL84</f>
        <v>0.10840389378492023</v>
      </c>
      <c r="GX84" s="450">
        <v>1919</v>
      </c>
      <c r="GY84" s="420">
        <f>GX84/DEFM_Région_Dépt!DM84</f>
        <v>0.11019869070862524</v>
      </c>
      <c r="GZ84" s="452">
        <v>1934</v>
      </c>
      <c r="HA84" s="420">
        <f>GZ84/DEFM_Région_Dépt!DN84</f>
        <v>0.11227866473149492</v>
      </c>
      <c r="HB84" s="452">
        <v>1994</v>
      </c>
      <c r="HC84" s="420">
        <f>HB84/DEFM_Région_Dépt!DO84</f>
        <v>0.1158426770464184</v>
      </c>
      <c r="HD84" s="452">
        <v>1962</v>
      </c>
      <c r="HE84" s="420">
        <f>HD84/DEFM_Région_Dépt!DP84</f>
        <v>0.11564305080749734</v>
      </c>
      <c r="HF84" s="452">
        <v>1961</v>
      </c>
      <c r="HG84" s="420">
        <f>HF84/DEFM_Région_Dépt!DQ84</f>
        <v>0.11626941776354796</v>
      </c>
      <c r="HH84" s="452">
        <v>1876</v>
      </c>
      <c r="HI84" s="420">
        <f>HH84/DEFM_Région_Dépt!DR84</f>
        <v>0.11206690561529271</v>
      </c>
      <c r="HJ84" s="452">
        <v>1856</v>
      </c>
      <c r="HK84" s="420">
        <f>HJ84/DEFM_Région_Dépt!DS84</f>
        <v>0.10911870186371921</v>
      </c>
      <c r="HL84" s="452">
        <v>1804</v>
      </c>
      <c r="HM84" s="420">
        <f>HL84/DEFM_Région_Dépt!DT84</f>
        <v>0.10505474027486605</v>
      </c>
      <c r="HN84" s="452">
        <v>1828</v>
      </c>
      <c r="HO84" s="420">
        <f>HN84/DEFM_Région_Dépt!DU84</f>
        <v>0.10681313544466518</v>
      </c>
      <c r="HP84" s="452">
        <v>1858</v>
      </c>
      <c r="HQ84" s="420">
        <f>HP84/DEFM_Région_Dépt!DV84</f>
        <v>0.10869310869310869</v>
      </c>
      <c r="HR84" s="452">
        <v>1893</v>
      </c>
      <c r="HS84" s="420">
        <f>HR84/DEFM_Région_Dépt!DW84</f>
        <v>0.11197208091801727</v>
      </c>
      <c r="HT84" s="452">
        <v>1863</v>
      </c>
      <c r="HU84" s="455">
        <f>HT84/DEFM_Région_Dépt!DX84</f>
        <v>0.1107478302223279</v>
      </c>
      <c r="HV84" s="450">
        <v>1988</v>
      </c>
      <c r="HW84" s="420">
        <f>HV84/DEFM_Région_Dépt!DY84</f>
        <v>0.11812240047534166</v>
      </c>
      <c r="HX84" s="452">
        <v>2017</v>
      </c>
      <c r="HY84" s="420">
        <f>HX84/DEFM_Région_Dépt!DZ84</f>
        <v>0.12073506524601939</v>
      </c>
      <c r="HZ84" s="452">
        <v>2084</v>
      </c>
      <c r="IA84" s="420">
        <f>HZ84/DEFM_Région_Dépt!EA84</f>
        <v>0.12297161739540921</v>
      </c>
      <c r="IB84" s="452">
        <v>2241</v>
      </c>
      <c r="IC84" s="420">
        <f>IB84/DEFM_Région_Dépt!EB84</f>
        <v>0.12944030497314157</v>
      </c>
      <c r="ID84" s="452">
        <v>2303</v>
      </c>
      <c r="IE84" s="420">
        <f>ID84/DEFM_Région_Dépt!EC84</f>
        <v>0.13254676258992806</v>
      </c>
      <c r="IF84" s="452">
        <v>2261</v>
      </c>
      <c r="IG84" s="420">
        <f>IF84/DEFM_Région_Dépt!ED84</f>
        <v>0.13042976636861839</v>
      </c>
      <c r="IH84" s="452">
        <v>2260</v>
      </c>
      <c r="II84" s="420">
        <f>IH84/DEFM_Région_Dépt!EE84</f>
        <v>0.12813244131987753</v>
      </c>
      <c r="IJ84" s="452">
        <v>2254</v>
      </c>
      <c r="IK84" s="420">
        <f>IJ84/DEFM_Région_Dépt!EF84</f>
        <v>0.12621794153880614</v>
      </c>
      <c r="IL84" s="452"/>
      <c r="IM84" s="420" t="e">
        <f>IL84/DEFM_Région_Dépt!EG84</f>
        <v>#DIV/0!</v>
      </c>
      <c r="IN84" s="452"/>
      <c r="IO84" s="420" t="e">
        <f>IN84/DEFM_Région_Dépt!EH84</f>
        <v>#DIV/0!</v>
      </c>
      <c r="IP84" s="452"/>
      <c r="IQ84" s="420" t="e">
        <f>IP84/DEFM_Région_Dépt!EI84</f>
        <v>#DIV/0!</v>
      </c>
      <c r="IR84" s="452"/>
      <c r="IS84" s="455" t="e">
        <f>IR84/DEFM_Région_Dépt!EJ84</f>
        <v>#DIV/0!</v>
      </c>
    </row>
    <row r="85" spans="1:253" s="209" customFormat="1" ht="11.5" customHeight="1" x14ac:dyDescent="0.35">
      <c r="A85" s="246" t="s">
        <v>91</v>
      </c>
      <c r="B85" s="247">
        <v>1127</v>
      </c>
      <c r="C85" s="248">
        <f>B85/DEFM_Région_Dépt!O85</f>
        <v>0.1709648058252427</v>
      </c>
      <c r="D85" s="249">
        <v>1187</v>
      </c>
      <c r="E85" s="250">
        <f>D85/DEFM_Région_Dépt!P85</f>
        <v>0.17394490035169988</v>
      </c>
      <c r="F85" s="247">
        <v>1207</v>
      </c>
      <c r="G85" s="248">
        <f>F85/DEFM_Région_Dépt!Q85</f>
        <v>0.17464911011431053</v>
      </c>
      <c r="H85" s="249">
        <v>1227</v>
      </c>
      <c r="I85" s="250">
        <f>H85/DEFM_Région_Dépt!R85</f>
        <v>0.17325614233267439</v>
      </c>
      <c r="J85" s="247">
        <v>1198</v>
      </c>
      <c r="K85" s="248">
        <f>J85/DEFM_Région_Dépt!S85</f>
        <v>0.17019462991902259</v>
      </c>
      <c r="L85" s="249">
        <v>1213</v>
      </c>
      <c r="M85" s="250">
        <f>L85/DEFM_Région_Dépt!T85</f>
        <v>0.16988795518207284</v>
      </c>
      <c r="N85" s="247">
        <v>1306</v>
      </c>
      <c r="O85" s="248">
        <f>N85/DEFM_Région_Dépt!U85</f>
        <v>0.18026224982746722</v>
      </c>
      <c r="P85" s="249">
        <v>1292</v>
      </c>
      <c r="Q85" s="250">
        <f>P85/DEFM_Région_Dépt!V85</f>
        <v>0.17860105059441525</v>
      </c>
      <c r="R85" s="247">
        <v>1301</v>
      </c>
      <c r="S85" s="248">
        <f>R85/DEFM_Région_Dépt!W85</f>
        <v>0.18145048814504883</v>
      </c>
      <c r="T85" s="249">
        <v>1259</v>
      </c>
      <c r="U85" s="250">
        <f>T85/DEFM_Région_Dépt!X85</f>
        <v>0.17988284040577227</v>
      </c>
      <c r="V85" s="247">
        <v>1317</v>
      </c>
      <c r="W85" s="248">
        <f>V85/DEFM_Région_Dépt!Y85</f>
        <v>0.18755340358872116</v>
      </c>
      <c r="X85" s="249">
        <v>1277</v>
      </c>
      <c r="Y85" s="250">
        <f>X85/DEFM_Région_Dépt!Z85</f>
        <v>0.18358251868890166</v>
      </c>
      <c r="Z85" s="247">
        <v>1289</v>
      </c>
      <c r="AA85" s="248">
        <f>Z85/DEFM_Région_Dépt!AA85</f>
        <v>0.18068404821979253</v>
      </c>
      <c r="AB85" s="249">
        <v>1334</v>
      </c>
      <c r="AC85" s="250">
        <f>AB85/DEFM_Région_Dépt!AB85</f>
        <v>0.18251470789437679</v>
      </c>
      <c r="AD85" s="247">
        <v>1316</v>
      </c>
      <c r="AE85" s="248">
        <f>AD85/DEFM_Région_Dépt!AC85</f>
        <v>0.17671545588827717</v>
      </c>
      <c r="AF85" s="249">
        <v>1337</v>
      </c>
      <c r="AG85" s="250">
        <f>AF85/DEFM_Région_Dépt!AD85</f>
        <v>0.17874331550802139</v>
      </c>
      <c r="AH85" s="247">
        <v>1335</v>
      </c>
      <c r="AI85" s="248">
        <f>AH85/DEFM_Région_Dépt!AE85</f>
        <v>0.1787627209426888</v>
      </c>
      <c r="AJ85" s="249">
        <v>1359</v>
      </c>
      <c r="AK85" s="250">
        <f>AJ85/DEFM_Région_Dépt!AF85</f>
        <v>0.1805740100983258</v>
      </c>
      <c r="AL85" s="247">
        <v>1395</v>
      </c>
      <c r="AM85" s="248">
        <f>AL85/DEFM_Région_Dépt!AG85</f>
        <v>0.1835767864192657</v>
      </c>
      <c r="AN85" s="249">
        <v>1441</v>
      </c>
      <c r="AO85" s="250">
        <f>AN85/DEFM_Région_Dépt!AH85</f>
        <v>0.18923177938279712</v>
      </c>
      <c r="AP85" s="247">
        <v>1463</v>
      </c>
      <c r="AQ85" s="248">
        <f>AP85/DEFM_Région_Dépt!AI85</f>
        <v>0.1925</v>
      </c>
      <c r="AR85" s="249">
        <v>1430</v>
      </c>
      <c r="AS85" s="250">
        <f>AR85/DEFM_Région_Dépt!AJ85</f>
        <v>0.19056503198294242</v>
      </c>
      <c r="AT85" s="247">
        <v>1391</v>
      </c>
      <c r="AU85" s="248">
        <f>AT85/DEFM_Région_Dépt!AK85</f>
        <v>0.18673647469458987</v>
      </c>
      <c r="AV85" s="249">
        <v>1389</v>
      </c>
      <c r="AW85" s="250">
        <f>AV85/DEFM_Région_Dépt!AL85</f>
        <v>0.18559593800106894</v>
      </c>
      <c r="AX85" s="247">
        <v>1403</v>
      </c>
      <c r="AY85" s="248">
        <f>AX85/DEFM_Région_Dépt!AM85</f>
        <v>0.18342266963001699</v>
      </c>
      <c r="AZ85" s="249">
        <v>1433</v>
      </c>
      <c r="BA85" s="250">
        <f>AZ85/DEFM_Région_Dépt!AN85</f>
        <v>0.18240835030549898</v>
      </c>
      <c r="BB85" s="247">
        <v>1426</v>
      </c>
      <c r="BC85" s="248">
        <f>BB85/DEFM_Région_Dépt!AO85</f>
        <v>0.17880877742946708</v>
      </c>
      <c r="BD85" s="249">
        <v>1431</v>
      </c>
      <c r="BE85" s="250">
        <f>BD85/DEFM_Région_Dépt!AP85</f>
        <v>0.17941323971915749</v>
      </c>
      <c r="BF85" s="247">
        <v>1440</v>
      </c>
      <c r="BG85" s="248">
        <f>BF85/DEFM_Région_Dépt!AQ85</f>
        <v>0.17709998770138974</v>
      </c>
      <c r="BH85" s="249">
        <v>1442</v>
      </c>
      <c r="BI85" s="250">
        <f>BH85/DEFM_Région_Dépt!AR85</f>
        <v>0.17665074114908735</v>
      </c>
      <c r="BJ85" s="247">
        <v>1466</v>
      </c>
      <c r="BK85" s="248">
        <f>BJ85/DEFM_Région_Dépt!AS85</f>
        <v>0.17761085534286405</v>
      </c>
      <c r="BL85" s="249">
        <v>1441</v>
      </c>
      <c r="BM85" s="250">
        <f>BL85/DEFM_Région_Dépt!AT85</f>
        <v>0.17551766138855054</v>
      </c>
      <c r="BN85" s="247">
        <v>1464</v>
      </c>
      <c r="BO85" s="248">
        <f>BN85/DEFM_Région_Dépt!AU85</f>
        <v>0.18011811023622049</v>
      </c>
      <c r="BP85" s="249">
        <v>1459</v>
      </c>
      <c r="BQ85" s="250">
        <f>BP85/DEFM_Région_Dépt!AV85</f>
        <v>0.18217005868398053</v>
      </c>
      <c r="BR85" s="247">
        <v>1444</v>
      </c>
      <c r="BS85" s="248">
        <f>BR85/DEFM_Région_Dépt!AW85</f>
        <v>0.18266919671094245</v>
      </c>
      <c r="BT85" s="249">
        <v>1408</v>
      </c>
      <c r="BU85" s="250">
        <f>BT85/DEFM_Région_Dépt!AX85</f>
        <v>0.18030477653988988</v>
      </c>
      <c r="BV85" s="247">
        <v>1443</v>
      </c>
      <c r="BW85" s="248">
        <f>BV85/DEFM_Région_Dépt!AY85</f>
        <v>0.17716390423572745</v>
      </c>
      <c r="BX85" s="249">
        <v>1403</v>
      </c>
      <c r="BY85" s="250">
        <f>BX85/DEFM_Région_Dépt!AZ85</f>
        <v>0.17026699029126213</v>
      </c>
      <c r="BZ85" s="247">
        <v>1454</v>
      </c>
      <c r="CA85" s="248">
        <f>BZ85/DEFM_Région_Dépt!BA85</f>
        <v>0.17611434108527133</v>
      </c>
      <c r="CB85" s="249">
        <v>1480</v>
      </c>
      <c r="CC85" s="250">
        <f>CB85/DEFM_Région_Dépt!BB85</f>
        <v>0.17885196374622356</v>
      </c>
      <c r="CD85" s="247">
        <v>1517</v>
      </c>
      <c r="CE85" s="248">
        <f>CD85/DEFM_Région_Dépt!BC85</f>
        <v>0.18396798447732235</v>
      </c>
      <c r="CF85" s="249">
        <v>1508</v>
      </c>
      <c r="CG85" s="250">
        <f>CF85/DEFM_Région_Dépt!BD85</f>
        <v>0.18216960618506886</v>
      </c>
      <c r="CH85" s="247">
        <v>1570</v>
      </c>
      <c r="CI85" s="248">
        <f>CH85/DEFM_Région_Dépt!BE85</f>
        <v>0.18915662650602411</v>
      </c>
      <c r="CJ85" s="249">
        <v>1536</v>
      </c>
      <c r="CK85" s="250">
        <f>CJ85/DEFM_Région_Dépt!BF85</f>
        <v>0.18733991950237833</v>
      </c>
      <c r="CL85" s="247">
        <v>1540</v>
      </c>
      <c r="CM85" s="248">
        <f>CL85/DEFM_Région_Dépt!BG85</f>
        <v>0.19071207430340556</v>
      </c>
      <c r="CN85" s="249">
        <v>1548</v>
      </c>
      <c r="CO85" s="250">
        <f>CN85/DEFM_Région_Dépt!BH85</f>
        <v>0.19260918253079506</v>
      </c>
      <c r="CP85" s="247">
        <v>1531</v>
      </c>
      <c r="CQ85" s="248">
        <f>CP85/DEFM_Région_Dépt!BI85</f>
        <v>0.19399391789153572</v>
      </c>
      <c r="CR85" s="249">
        <v>1533</v>
      </c>
      <c r="CS85" s="250">
        <f>CR85/DEFM_Région_Dépt!BJ85</f>
        <v>0.19312169312169311</v>
      </c>
      <c r="CT85" s="247">
        <v>1579</v>
      </c>
      <c r="CU85" s="248">
        <f>CT85/DEFM_Région_Dépt!BK85</f>
        <v>0.19445812807881774</v>
      </c>
      <c r="CV85" s="249">
        <v>1559</v>
      </c>
      <c r="CW85" s="250">
        <f>CV85/DEFM_Région_Dépt!BL85</f>
        <v>0.18839879154078551</v>
      </c>
      <c r="CX85" s="247">
        <v>1594</v>
      </c>
      <c r="CY85" s="248">
        <f>CX85/DEFM_Région_Dépt!BM85</f>
        <v>0.19179400794128262</v>
      </c>
      <c r="CZ85" s="249">
        <v>1623</v>
      </c>
      <c r="DA85" s="250">
        <f>CZ85/DEFM_Région_Dépt!BN85</f>
        <v>0.19497837578087457</v>
      </c>
      <c r="DB85" s="247">
        <v>1633</v>
      </c>
      <c r="DC85" s="248">
        <f>DB85/DEFM_Région_Dépt!BO85</f>
        <v>0.19489199188447309</v>
      </c>
      <c r="DD85" s="249">
        <v>1647</v>
      </c>
      <c r="DE85" s="250">
        <f>DD85/DEFM_Région_Dépt!BP85</f>
        <v>0.193400657585721</v>
      </c>
      <c r="DF85" s="247">
        <v>1697</v>
      </c>
      <c r="DG85" s="248">
        <f>DF85/DEFM_Région_Dépt!BQ85</f>
        <v>0.19797013532431171</v>
      </c>
      <c r="DH85" s="249">
        <v>1738</v>
      </c>
      <c r="DI85" s="250">
        <f>DH85/DEFM_Région_Dépt!BR85</f>
        <v>0.20394273644684346</v>
      </c>
      <c r="DJ85" s="247">
        <v>1743</v>
      </c>
      <c r="DK85" s="248">
        <f>DJ85/DEFM_Région_Dépt!BS85</f>
        <v>0.20388349514563106</v>
      </c>
      <c r="DL85" s="249">
        <v>1725</v>
      </c>
      <c r="DM85" s="250">
        <f>DL85/DEFM_Région_Dépt!BT85</f>
        <v>0.20332390381895332</v>
      </c>
      <c r="DN85" s="247">
        <v>1699</v>
      </c>
      <c r="DO85" s="248">
        <f>DN85/DEFM_Région_Dépt!BU85</f>
        <v>0.20085116444024118</v>
      </c>
      <c r="DP85" s="249">
        <v>1722</v>
      </c>
      <c r="DQ85" s="250">
        <f>DP85/DEFM_Région_Dépt!BV85</f>
        <v>0.205219878441187</v>
      </c>
      <c r="DR85" s="247">
        <v>1730</v>
      </c>
      <c r="DS85" s="248">
        <f>DR85/DEFM_Région_Dépt!BW85</f>
        <v>0.20009252833680313</v>
      </c>
      <c r="DT85" s="249">
        <v>1717</v>
      </c>
      <c r="DU85" s="250">
        <f>DT85/DEFM_Région_Dépt!BX85</f>
        <v>0.19569181673125141</v>
      </c>
      <c r="DV85" s="247">
        <v>1749</v>
      </c>
      <c r="DW85" s="248">
        <f>DV85/DEFM_Région_Dépt!BY85</f>
        <v>0.19981720552953272</v>
      </c>
      <c r="DX85" s="249">
        <v>1785</v>
      </c>
      <c r="DY85" s="250">
        <f>DX85/DEFM_Région_Dépt!BZ85</f>
        <v>0.20393008111504626</v>
      </c>
      <c r="DZ85" s="247">
        <v>1831</v>
      </c>
      <c r="EA85" s="248">
        <f>DZ85/DEFM_Région_Dépt!CA85</f>
        <v>0.20932891277009261</v>
      </c>
      <c r="EB85" s="249">
        <v>1850</v>
      </c>
      <c r="EC85" s="251">
        <f>EB85/DEFM_Région_Dépt!CB85</f>
        <v>0.20913407189690256</v>
      </c>
      <c r="ED85" s="252">
        <v>1471</v>
      </c>
      <c r="EE85" s="248">
        <f>ED85/DEFM_Région_Dépt!CC85</f>
        <v>0.16661003511156416</v>
      </c>
      <c r="EF85" s="249">
        <v>1464</v>
      </c>
      <c r="EG85" s="250">
        <f>EF85/DEFM_Région_Dépt!CD85</f>
        <v>0.16737167028695552</v>
      </c>
      <c r="EH85" s="247">
        <v>1466</v>
      </c>
      <c r="EI85" s="248">
        <f>EH85/DEFM_Région_Dépt!CE85</f>
        <v>0.1702473580304262</v>
      </c>
      <c r="EJ85" s="249">
        <v>1437</v>
      </c>
      <c r="EK85" s="250">
        <f>EJ85/DEFM_Région_Dépt!CF85</f>
        <v>0.16969768540387339</v>
      </c>
      <c r="EL85" s="247">
        <v>1436</v>
      </c>
      <c r="EM85" s="248">
        <f>EL85/DEFM_Région_Dépt!CG85</f>
        <v>0.17111534795042899</v>
      </c>
      <c r="EN85" s="249">
        <v>1426</v>
      </c>
      <c r="EO85" s="250">
        <f>EN85/DEFM_Région_Dépt!CH85</f>
        <v>0.17077844311377247</v>
      </c>
      <c r="EP85" s="247">
        <v>1374</v>
      </c>
      <c r="EQ85" s="248">
        <f>EP85/DEFM_Région_Dépt!CI85</f>
        <v>0.16277692216562017</v>
      </c>
      <c r="ER85" s="249">
        <v>1400</v>
      </c>
      <c r="ES85" s="250">
        <f>ER85/DEFM_Région_Dépt!CJ85</f>
        <v>0.16241299303944315</v>
      </c>
      <c r="ET85" s="247">
        <v>1405</v>
      </c>
      <c r="EU85" s="248">
        <f>ET85/DEFM_Région_Dépt!CK85</f>
        <v>0.16461628588166374</v>
      </c>
      <c r="EV85" s="249">
        <v>1366</v>
      </c>
      <c r="EW85" s="250">
        <f>EV85/DEFM_Région_Dépt!CL85</f>
        <v>0.16104692289554351</v>
      </c>
      <c r="EX85" s="247">
        <v>1381</v>
      </c>
      <c r="EY85" s="248">
        <f>EX85/DEFM_Région_Dépt!CM85</f>
        <v>0.16285377358490566</v>
      </c>
      <c r="EZ85" s="249">
        <v>1358</v>
      </c>
      <c r="FA85" s="250">
        <f>EZ85/DEFM_Région_Dépt!CN85</f>
        <v>0.15957696827262044</v>
      </c>
      <c r="FB85" s="247">
        <v>1392</v>
      </c>
      <c r="FC85" s="248">
        <f>FB85/DEFM_Région_Dépt!CO85</f>
        <v>0.1625598505196777</v>
      </c>
      <c r="FD85" s="249">
        <v>1424</v>
      </c>
      <c r="FE85" s="250">
        <f>FD85/DEFM_Région_Dépt!CP85</f>
        <v>0.16699894452914271</v>
      </c>
      <c r="FF85" s="247">
        <v>1436</v>
      </c>
      <c r="FG85" s="248">
        <f>FF85/DEFM_Région_Dépt!CQ85</f>
        <v>0.17038443284290461</v>
      </c>
      <c r="FH85" s="249">
        <v>1439</v>
      </c>
      <c r="FI85" s="250">
        <f>FH85/DEFM_Région_Dépt!CR85</f>
        <v>0.17141155449672424</v>
      </c>
      <c r="FJ85" s="247">
        <v>1393</v>
      </c>
      <c r="FK85" s="248">
        <f>FJ85/DEFM_Région_Dépt!CS85</f>
        <v>0.1674480105781945</v>
      </c>
      <c r="FL85" s="249">
        <v>1367</v>
      </c>
      <c r="FM85" s="250">
        <f>FL85/DEFM_Région_Dépt!CT85</f>
        <v>0.16363418721570505</v>
      </c>
      <c r="FN85" s="247">
        <v>1359</v>
      </c>
      <c r="FO85" s="248">
        <f>FN85/DEFM_Région_Dépt!CU85</f>
        <v>0.15961945031712474</v>
      </c>
      <c r="FP85" s="253">
        <v>1380</v>
      </c>
      <c r="FQ85" s="254">
        <f>FP85/DEFM_Région_Dépt!CV85</f>
        <v>0.15891294334408107</v>
      </c>
      <c r="FR85" s="247">
        <v>1330</v>
      </c>
      <c r="FS85" s="248">
        <f>FR85/DEFM_Région_Dépt!CW85</f>
        <v>0.15271558158227122</v>
      </c>
      <c r="FT85" s="253">
        <v>1308</v>
      </c>
      <c r="FU85" s="254">
        <f>FT85/DEFM_Région_Dépt!CX85</f>
        <v>0.15037939756265808</v>
      </c>
      <c r="FV85" s="247">
        <v>1319</v>
      </c>
      <c r="FW85" s="248">
        <f>FV85/DEFM_Région_Dépt!CY85</f>
        <v>0.15055358977285699</v>
      </c>
      <c r="FX85" s="255">
        <v>1331</v>
      </c>
      <c r="FY85" s="256">
        <f>FX85/DEFM_Région_Dépt!CZ85</f>
        <v>0.15176738882554161</v>
      </c>
      <c r="FZ85" s="450">
        <v>1379</v>
      </c>
      <c r="GA85" s="420">
        <f>FZ85/DEFM_Région_Dépt!DA85</f>
        <v>0.15553801037672005</v>
      </c>
      <c r="GB85" s="452">
        <v>1371</v>
      </c>
      <c r="GC85" s="420">
        <f>GB85/DEFM_Région_Dépt!DB85</f>
        <v>0.15645326942827797</v>
      </c>
      <c r="GD85" s="452">
        <v>1392</v>
      </c>
      <c r="GE85" s="420">
        <f>GD85/DEFM_Région_Dépt!DC85</f>
        <v>0.16090625361229915</v>
      </c>
      <c r="GF85" s="452">
        <v>1385</v>
      </c>
      <c r="GG85" s="420">
        <f>GF85/DEFM_Région_Dépt!DD85</f>
        <v>0.16250146661973483</v>
      </c>
      <c r="GH85" s="452">
        <v>1407</v>
      </c>
      <c r="GI85" s="420">
        <f>GH85/DEFM_Région_Dépt!DE85</f>
        <v>0.164966584593739</v>
      </c>
      <c r="GJ85" s="452">
        <v>1353</v>
      </c>
      <c r="GK85" s="420">
        <f>GJ85/DEFM_Région_Dépt!DF85</f>
        <v>0.16061253561253561</v>
      </c>
      <c r="GL85" s="452">
        <v>1350</v>
      </c>
      <c r="GM85" s="420">
        <f>GL85/DEFM_Région_Dépt!DG85</f>
        <v>0.15542251899608567</v>
      </c>
      <c r="GN85" s="452">
        <v>1345</v>
      </c>
      <c r="GO85" s="420">
        <f>GN85/DEFM_Région_Dépt!DH85</f>
        <v>0.15353881278538814</v>
      </c>
      <c r="GP85" s="452">
        <v>1291</v>
      </c>
      <c r="GQ85" s="420">
        <f>GP85/DEFM_Région_Dépt!DI85</f>
        <v>0.14822043628013779</v>
      </c>
      <c r="GR85" s="452">
        <v>1354</v>
      </c>
      <c r="GS85" s="420">
        <f>GR85/DEFM_Région_Dépt!DJ85</f>
        <v>0.1549731028957308</v>
      </c>
      <c r="GT85" s="452">
        <v>1340</v>
      </c>
      <c r="GU85" s="420">
        <f>GT85/DEFM_Région_Dépt!DK85</f>
        <v>0.15494912118408879</v>
      </c>
      <c r="GV85" s="497">
        <v>1324</v>
      </c>
      <c r="GW85" s="498">
        <f>GV85/DEFM_Région_Dépt!DL85</f>
        <v>0.15343608761154248</v>
      </c>
      <c r="GX85" s="450">
        <v>1386</v>
      </c>
      <c r="GY85" s="420">
        <f>GX85/DEFM_Région_Dépt!DM85</f>
        <v>0.1604909680407596</v>
      </c>
      <c r="GZ85" s="452">
        <v>1357</v>
      </c>
      <c r="HA85" s="420">
        <f>GZ85/DEFM_Région_Dépt!DN85</f>
        <v>0.1586392331073182</v>
      </c>
      <c r="HB85" s="452">
        <v>1359</v>
      </c>
      <c r="HC85" s="420">
        <f>HB85/DEFM_Région_Dépt!DO85</f>
        <v>0.16140142517814726</v>
      </c>
      <c r="HD85" s="452">
        <v>1349</v>
      </c>
      <c r="HE85" s="420">
        <f>HD85/DEFM_Région_Dépt!DP85</f>
        <v>0.16223692122669875</v>
      </c>
      <c r="HF85" s="452">
        <v>1336</v>
      </c>
      <c r="HG85" s="420">
        <f>HF85/DEFM_Région_Dépt!DQ85</f>
        <v>0.16141113930167936</v>
      </c>
      <c r="HH85" s="452">
        <v>1310</v>
      </c>
      <c r="HI85" s="420">
        <f>HH85/DEFM_Région_Dépt!DR85</f>
        <v>0.16010755316548522</v>
      </c>
      <c r="HJ85" s="452">
        <v>1296</v>
      </c>
      <c r="HK85" s="420">
        <f>HJ85/DEFM_Région_Dépt!DS85</f>
        <v>0.15640839971035481</v>
      </c>
      <c r="HL85" s="452">
        <v>1259</v>
      </c>
      <c r="HM85" s="420">
        <f>HL85/DEFM_Région_Dépt!DT85</f>
        <v>0.15103166986564298</v>
      </c>
      <c r="HN85" s="452">
        <v>1248</v>
      </c>
      <c r="HO85" s="420">
        <f>HN85/DEFM_Région_Dépt!DU85</f>
        <v>0.14921090387374461</v>
      </c>
      <c r="HP85" s="452">
        <v>1252</v>
      </c>
      <c r="HQ85" s="420">
        <f>HP85/DEFM_Région_Dépt!DV85</f>
        <v>0.15227438579421065</v>
      </c>
      <c r="HR85" s="452">
        <v>1261</v>
      </c>
      <c r="HS85" s="420">
        <f>HR85/DEFM_Région_Dépt!DW85</f>
        <v>0.15440186114852456</v>
      </c>
      <c r="HT85" s="452">
        <v>1273</v>
      </c>
      <c r="HU85" s="455">
        <f>HT85/DEFM_Région_Dépt!DX85</f>
        <v>0.15633059069139138</v>
      </c>
      <c r="HV85" s="450">
        <v>1300</v>
      </c>
      <c r="HW85" s="420">
        <f>HV85/DEFM_Région_Dépt!DY85</f>
        <v>0.16039481801357186</v>
      </c>
      <c r="HX85" s="452">
        <v>1278</v>
      </c>
      <c r="HY85" s="420">
        <f>HX85/DEFM_Région_Dépt!DZ85</f>
        <v>0.15967016491754124</v>
      </c>
      <c r="HZ85" s="452">
        <v>1313</v>
      </c>
      <c r="IA85" s="420">
        <f>HZ85/DEFM_Région_Dépt!EA85</f>
        <v>0.1627416955875062</v>
      </c>
      <c r="IB85" s="452">
        <v>1355</v>
      </c>
      <c r="IC85" s="420">
        <f>IB85/DEFM_Région_Dépt!EB85</f>
        <v>0.1646415552855407</v>
      </c>
      <c r="ID85" s="452">
        <v>1359</v>
      </c>
      <c r="IE85" s="420">
        <f>ID85/DEFM_Région_Dépt!EC85</f>
        <v>0.1658935546875</v>
      </c>
      <c r="IF85" s="452">
        <v>1350</v>
      </c>
      <c r="IG85" s="420">
        <f>IF85/DEFM_Région_Dépt!ED85</f>
        <v>0.16529937553569243</v>
      </c>
      <c r="IH85" s="452">
        <v>1366</v>
      </c>
      <c r="II85" s="420">
        <f>IH85/DEFM_Région_Dépt!EE85</f>
        <v>0.16469737159392331</v>
      </c>
      <c r="IJ85" s="452">
        <v>1353</v>
      </c>
      <c r="IK85" s="420">
        <f>IJ85/DEFM_Région_Dépt!EF85</f>
        <v>0.16334661354581673</v>
      </c>
      <c r="IL85" s="452"/>
      <c r="IM85" s="420" t="e">
        <f>IL85/DEFM_Région_Dépt!EG85</f>
        <v>#DIV/0!</v>
      </c>
      <c r="IN85" s="452"/>
      <c r="IO85" s="420" t="e">
        <f>IN85/DEFM_Région_Dépt!EH85</f>
        <v>#DIV/0!</v>
      </c>
      <c r="IP85" s="452"/>
      <c r="IQ85" s="420" t="e">
        <f>IP85/DEFM_Région_Dépt!EI85</f>
        <v>#DIV/0!</v>
      </c>
      <c r="IR85" s="452"/>
      <c r="IS85" s="455" t="e">
        <f>IR85/DEFM_Région_Dépt!EJ85</f>
        <v>#DIV/0!</v>
      </c>
    </row>
    <row r="86" spans="1:253" s="209" customFormat="1" ht="11.5" customHeight="1" x14ac:dyDescent="0.35">
      <c r="A86" s="246" t="s">
        <v>36</v>
      </c>
      <c r="B86" s="247">
        <v>3660</v>
      </c>
      <c r="C86" s="248">
        <f>B86/DEFM_Région_Dépt!O86</f>
        <v>0.15924813992951312</v>
      </c>
      <c r="D86" s="249">
        <v>3744</v>
      </c>
      <c r="E86" s="250">
        <f>D86/DEFM_Région_Dépt!P86</f>
        <v>0.15904167197655156</v>
      </c>
      <c r="F86" s="247">
        <v>3763</v>
      </c>
      <c r="G86" s="248">
        <f>F86/DEFM_Région_Dépt!Q86</f>
        <v>0.15567598874731095</v>
      </c>
      <c r="H86" s="249">
        <v>3677</v>
      </c>
      <c r="I86" s="250">
        <f>H86/DEFM_Région_Dépt!R86</f>
        <v>0.14931373345244864</v>
      </c>
      <c r="J86" s="247">
        <v>3965</v>
      </c>
      <c r="K86" s="248">
        <f>J86/DEFM_Région_Dépt!S86</f>
        <v>0.15662031916574498</v>
      </c>
      <c r="L86" s="249">
        <v>3958</v>
      </c>
      <c r="M86" s="250">
        <f>L86/DEFM_Région_Dépt!T86</f>
        <v>0.15482710061023314</v>
      </c>
      <c r="N86" s="247">
        <v>4184</v>
      </c>
      <c r="O86" s="248">
        <f>N86/DEFM_Région_Dépt!U86</f>
        <v>0.16022670700417416</v>
      </c>
      <c r="P86" s="249">
        <v>4270</v>
      </c>
      <c r="Q86" s="250">
        <f>P86/DEFM_Région_Dépt!V86</f>
        <v>0.16426867738708933</v>
      </c>
      <c r="R86" s="247">
        <v>4269</v>
      </c>
      <c r="S86" s="248">
        <f>R86/DEFM_Région_Dépt!W86</f>
        <v>0.1668099406064395</v>
      </c>
      <c r="T86" s="249">
        <v>4235</v>
      </c>
      <c r="U86" s="250">
        <f>T86/DEFM_Région_Dépt!X86</f>
        <v>0.17102818835312172</v>
      </c>
      <c r="V86" s="247">
        <v>4337</v>
      </c>
      <c r="W86" s="248">
        <f>V86/DEFM_Région_Dépt!Y86</f>
        <v>0.17756397134083932</v>
      </c>
      <c r="X86" s="249">
        <v>4130</v>
      </c>
      <c r="Y86" s="250">
        <f>X86/DEFM_Région_Dépt!Z86</f>
        <v>0.17134085628941254</v>
      </c>
      <c r="Z86" s="247">
        <v>4119</v>
      </c>
      <c r="AA86" s="248">
        <f>Z86/DEFM_Région_Dépt!AA86</f>
        <v>0.16850071589282062</v>
      </c>
      <c r="AB86" s="249">
        <v>4238</v>
      </c>
      <c r="AC86" s="250">
        <f>AB86/DEFM_Région_Dépt!AB86</f>
        <v>0.16753636938646427</v>
      </c>
      <c r="AD86" s="247">
        <v>4317</v>
      </c>
      <c r="AE86" s="248">
        <f>AD86/DEFM_Région_Dépt!AC86</f>
        <v>0.16613430825476236</v>
      </c>
      <c r="AF86" s="249">
        <v>4446</v>
      </c>
      <c r="AG86" s="250">
        <f>AF86/DEFM_Région_Dépt!AD86</f>
        <v>0.16637353590539986</v>
      </c>
      <c r="AH86" s="247">
        <v>4531</v>
      </c>
      <c r="AI86" s="248">
        <f>AH86/DEFM_Région_Dépt!AE86</f>
        <v>0.16538307113917583</v>
      </c>
      <c r="AJ86" s="249">
        <v>4492</v>
      </c>
      <c r="AK86" s="250">
        <f>AJ86/DEFM_Région_Dépt!AF86</f>
        <v>0.16245931283905968</v>
      </c>
      <c r="AL86" s="247">
        <v>4754</v>
      </c>
      <c r="AM86" s="248">
        <f>AL86/DEFM_Région_Dépt!AG86</f>
        <v>0.16935024223425477</v>
      </c>
      <c r="AN86" s="249">
        <v>4804</v>
      </c>
      <c r="AO86" s="250">
        <f>AN86/DEFM_Région_Dépt!AH86</f>
        <v>0.17094260399245631</v>
      </c>
      <c r="AP86" s="247">
        <v>4856</v>
      </c>
      <c r="AQ86" s="248">
        <f>AP86/DEFM_Région_Dépt!AI86</f>
        <v>0.17491535191989049</v>
      </c>
      <c r="AR86" s="249">
        <v>4786</v>
      </c>
      <c r="AS86" s="250">
        <f>AR86/DEFM_Région_Dépt!AJ86</f>
        <v>0.17693160813308687</v>
      </c>
      <c r="AT86" s="247">
        <v>4785</v>
      </c>
      <c r="AU86" s="248">
        <f>AT86/DEFM_Région_Dépt!AK86</f>
        <v>0.18132555231346395</v>
      </c>
      <c r="AV86" s="249">
        <v>4706</v>
      </c>
      <c r="AW86" s="250">
        <f>AV86/DEFM_Région_Dépt!AL86</f>
        <v>0.17862972100967925</v>
      </c>
      <c r="AX86" s="247">
        <v>4757</v>
      </c>
      <c r="AY86" s="248">
        <f>AX86/DEFM_Région_Dépt!AM86</f>
        <v>0.1783384569243458</v>
      </c>
      <c r="AZ86" s="249">
        <v>4751</v>
      </c>
      <c r="BA86" s="250">
        <f>AZ86/DEFM_Région_Dépt!AN86</f>
        <v>0.17341314742490055</v>
      </c>
      <c r="BB86" s="247">
        <v>4741</v>
      </c>
      <c r="BC86" s="248">
        <f>BB86/DEFM_Région_Dépt!AO86</f>
        <v>0.16739637031283103</v>
      </c>
      <c r="BD86" s="249">
        <v>4958</v>
      </c>
      <c r="BE86" s="250">
        <f>BD86/DEFM_Région_Dépt!AP86</f>
        <v>0.16937687892866904</v>
      </c>
      <c r="BF86" s="247">
        <v>4998</v>
      </c>
      <c r="BG86" s="248">
        <f>BF86/DEFM_Région_Dépt!AQ86</f>
        <v>0.16752136752136751</v>
      </c>
      <c r="BH86" s="249">
        <v>4995</v>
      </c>
      <c r="BI86" s="250">
        <f>BH86/DEFM_Région_Dépt!AR86</f>
        <v>0.16748256437768241</v>
      </c>
      <c r="BJ86" s="247">
        <v>5227</v>
      </c>
      <c r="BK86" s="248">
        <f>BJ86/DEFM_Région_Dépt!AS86</f>
        <v>0.17198604896025269</v>
      </c>
      <c r="BL86" s="249">
        <v>5360</v>
      </c>
      <c r="BM86" s="250">
        <f>BL86/DEFM_Région_Dépt!AT86</f>
        <v>0.17752459179279967</v>
      </c>
      <c r="BN86" s="247">
        <v>5335</v>
      </c>
      <c r="BO86" s="248">
        <f>BN86/DEFM_Région_Dépt!AU86</f>
        <v>0.17885279426061887</v>
      </c>
      <c r="BP86" s="249">
        <v>5312</v>
      </c>
      <c r="BQ86" s="250">
        <f>BP86/DEFM_Région_Dépt!AV86</f>
        <v>0.18145175064047822</v>
      </c>
      <c r="BR86" s="247">
        <v>5246</v>
      </c>
      <c r="BS86" s="248">
        <f>BR86/DEFM_Région_Dépt!AW86</f>
        <v>0.18320237471625633</v>
      </c>
      <c r="BT86" s="249">
        <v>5160</v>
      </c>
      <c r="BU86" s="250">
        <f>BT86/DEFM_Région_Dépt!AX86</f>
        <v>0.18268073355519365</v>
      </c>
      <c r="BV86" s="247">
        <v>5333</v>
      </c>
      <c r="BW86" s="248">
        <f>BV86/DEFM_Région_Dépt!AY86</f>
        <v>0.18352949273866062</v>
      </c>
      <c r="BX86" s="249">
        <v>5117</v>
      </c>
      <c r="BY86" s="250">
        <f>BX86/DEFM_Région_Dépt!AZ86</f>
        <v>0.17684465180577155</v>
      </c>
      <c r="BZ86" s="247">
        <v>5258</v>
      </c>
      <c r="CA86" s="248">
        <f>BZ86/DEFM_Région_Dépt!BA86</f>
        <v>0.17684649535853625</v>
      </c>
      <c r="CB86" s="249">
        <v>5351</v>
      </c>
      <c r="CC86" s="250">
        <f>CB86/DEFM_Région_Dépt!BB86</f>
        <v>0.17504661585266118</v>
      </c>
      <c r="CD86" s="247">
        <v>5361</v>
      </c>
      <c r="CE86" s="248">
        <f>CD86/DEFM_Région_Dépt!BC86</f>
        <v>0.17219117363653882</v>
      </c>
      <c r="CF86" s="249">
        <v>5368</v>
      </c>
      <c r="CG86" s="250">
        <f>CF86/DEFM_Région_Dépt!BD86</f>
        <v>0.17064564325905204</v>
      </c>
      <c r="CH86" s="247">
        <v>5572</v>
      </c>
      <c r="CI86" s="248">
        <f>CH86/DEFM_Région_Dépt!BE86</f>
        <v>0.17425569176882663</v>
      </c>
      <c r="CJ86" s="249">
        <v>5620</v>
      </c>
      <c r="CK86" s="250">
        <f>CJ86/DEFM_Région_Dépt!BF86</f>
        <v>0.17690757995467138</v>
      </c>
      <c r="CL86" s="247">
        <v>5572</v>
      </c>
      <c r="CM86" s="248">
        <f>CL86/DEFM_Région_Dépt!BG86</f>
        <v>0.17710816566542703</v>
      </c>
      <c r="CN86" s="249">
        <v>5645</v>
      </c>
      <c r="CO86" s="250">
        <f>CN86/DEFM_Région_Dépt!BH86</f>
        <v>0.18420623266438244</v>
      </c>
      <c r="CP86" s="247">
        <v>5768</v>
      </c>
      <c r="CQ86" s="248">
        <f>CP86/DEFM_Région_Dépt!BI86</f>
        <v>0.19053281802266045</v>
      </c>
      <c r="CR86" s="249">
        <v>5684</v>
      </c>
      <c r="CS86" s="250">
        <f>CR86/DEFM_Région_Dépt!BJ86</f>
        <v>0.19019575037644304</v>
      </c>
      <c r="CT86" s="247">
        <v>5800</v>
      </c>
      <c r="CU86" s="248">
        <f>CT86/DEFM_Région_Dépt!BK86</f>
        <v>0.18923945316323534</v>
      </c>
      <c r="CV86" s="249">
        <v>5717</v>
      </c>
      <c r="CW86" s="250">
        <f>CV86/DEFM_Région_Dépt!BL86</f>
        <v>0.18453841187863138</v>
      </c>
      <c r="CX86" s="247">
        <v>5891</v>
      </c>
      <c r="CY86" s="248">
        <f>CX86/DEFM_Région_Dépt!BM86</f>
        <v>0.18499560356739103</v>
      </c>
      <c r="CZ86" s="249">
        <v>5982</v>
      </c>
      <c r="DA86" s="250">
        <f>CZ86/DEFM_Région_Dépt!BN86</f>
        <v>0.1836885094884235</v>
      </c>
      <c r="DB86" s="247">
        <v>6063</v>
      </c>
      <c r="DC86" s="248">
        <f>DB86/DEFM_Région_Dépt!BO86</f>
        <v>0.1836493608772036</v>
      </c>
      <c r="DD86" s="249">
        <v>6156</v>
      </c>
      <c r="DE86" s="250">
        <f>DD86/DEFM_Région_Dépt!BP86</f>
        <v>0.18308351177730192</v>
      </c>
      <c r="DF86" s="247">
        <v>6252</v>
      </c>
      <c r="DG86" s="248">
        <f>DF86/DEFM_Région_Dépt!BQ86</f>
        <v>0.18327323894116612</v>
      </c>
      <c r="DH86" s="249">
        <v>6345</v>
      </c>
      <c r="DI86" s="250">
        <f>DH86/DEFM_Région_Dépt!BR86</f>
        <v>0.1861959679549256</v>
      </c>
      <c r="DJ86" s="247">
        <v>6330</v>
      </c>
      <c r="DK86" s="248">
        <f>DJ86/DEFM_Région_Dépt!BS86</f>
        <v>0.18796211063930873</v>
      </c>
      <c r="DL86" s="249">
        <v>6344</v>
      </c>
      <c r="DM86" s="250">
        <f>DL86/DEFM_Région_Dépt!BT86</f>
        <v>0.19252245690701628</v>
      </c>
      <c r="DN86" s="247">
        <v>6388</v>
      </c>
      <c r="DO86" s="248">
        <f>DN86/DEFM_Région_Dépt!BU86</f>
        <v>0.19592688013740645</v>
      </c>
      <c r="DP86" s="249">
        <v>6138</v>
      </c>
      <c r="DQ86" s="250">
        <f>DP86/DEFM_Région_Dépt!BV86</f>
        <v>0.19135802469135801</v>
      </c>
      <c r="DR86" s="247">
        <v>6149</v>
      </c>
      <c r="DS86" s="248">
        <f>DR86/DEFM_Région_Dépt!BW86</f>
        <v>0.18939230603381896</v>
      </c>
      <c r="DT86" s="249">
        <v>6122</v>
      </c>
      <c r="DU86" s="250">
        <f>DT86/DEFM_Région_Dépt!BX86</f>
        <v>0.18684001709088691</v>
      </c>
      <c r="DV86" s="247">
        <v>6265</v>
      </c>
      <c r="DW86" s="248">
        <f>DV86/DEFM_Région_Dépt!BY86</f>
        <v>0.18779976019184652</v>
      </c>
      <c r="DX86" s="249">
        <v>6403</v>
      </c>
      <c r="DY86" s="250">
        <f>DX86/DEFM_Région_Dépt!BZ86</f>
        <v>0.18861755088814916</v>
      </c>
      <c r="DZ86" s="247">
        <v>6483</v>
      </c>
      <c r="EA86" s="248">
        <f>DZ86/DEFM_Région_Dépt!CA86</f>
        <v>0.18986674476497292</v>
      </c>
      <c r="EB86" s="249">
        <v>6474</v>
      </c>
      <c r="EC86" s="251">
        <f>EB86/DEFM_Région_Dépt!CB86</f>
        <v>0.18756518715957818</v>
      </c>
      <c r="ED86" s="252">
        <v>5244</v>
      </c>
      <c r="EE86" s="248">
        <f>ED86/DEFM_Région_Dépt!CC86</f>
        <v>0.15126341294565593</v>
      </c>
      <c r="EF86" s="249">
        <v>5206</v>
      </c>
      <c r="EG86" s="250">
        <f>EF86/DEFM_Région_Dépt!CD86</f>
        <v>0.15062785718419072</v>
      </c>
      <c r="EH86" s="247">
        <v>5264</v>
      </c>
      <c r="EI86" s="248">
        <f>EH86/DEFM_Région_Dépt!CE86</f>
        <v>0.15419315152757843</v>
      </c>
      <c r="EJ86" s="249">
        <v>5114</v>
      </c>
      <c r="EK86" s="250">
        <f>EJ86/DEFM_Région_Dépt!CF86</f>
        <v>0.15487114260622029</v>
      </c>
      <c r="EL86" s="247">
        <v>5137</v>
      </c>
      <c r="EM86" s="248">
        <f>EL86/DEFM_Région_Dépt!CG86</f>
        <v>0.15755252261923017</v>
      </c>
      <c r="EN86" s="249">
        <v>4996</v>
      </c>
      <c r="EO86" s="250">
        <f>EN86/DEFM_Région_Dépt!CH86</f>
        <v>0.15506378224029299</v>
      </c>
      <c r="EP86" s="247">
        <v>4877</v>
      </c>
      <c r="EQ86" s="248">
        <f>EP86/DEFM_Région_Dépt!CI86</f>
        <v>0.15041327411793734</v>
      </c>
      <c r="ER86" s="249">
        <v>4922</v>
      </c>
      <c r="ES86" s="250">
        <f>ER86/DEFM_Région_Dépt!CJ86</f>
        <v>0.14787441790596365</v>
      </c>
      <c r="ET86" s="247">
        <v>5030</v>
      </c>
      <c r="EU86" s="248">
        <f>ET86/DEFM_Région_Dépt!CK86</f>
        <v>0.14920503084954911</v>
      </c>
      <c r="EV86" s="249">
        <v>4817</v>
      </c>
      <c r="EW86" s="250">
        <f>EV86/DEFM_Région_Dépt!CL86</f>
        <v>0.14201061320754718</v>
      </c>
      <c r="EX86" s="247">
        <v>4933</v>
      </c>
      <c r="EY86" s="248">
        <f>EX86/DEFM_Région_Dépt!CM86</f>
        <v>0.14401658248912505</v>
      </c>
      <c r="EZ86" s="249">
        <v>4914</v>
      </c>
      <c r="FA86" s="250">
        <f>EZ86/DEFM_Région_Dépt!CN86</f>
        <v>0.14252153484729835</v>
      </c>
      <c r="FB86" s="247">
        <v>5102</v>
      </c>
      <c r="FC86" s="248">
        <f>FB86/DEFM_Région_Dépt!CO86</f>
        <v>0.14565906300853626</v>
      </c>
      <c r="FD86" s="249">
        <v>5222</v>
      </c>
      <c r="FE86" s="250">
        <f>FD86/DEFM_Région_Dépt!CP86</f>
        <v>0.15019126233138716</v>
      </c>
      <c r="FF86" s="247">
        <v>5282</v>
      </c>
      <c r="FG86" s="248">
        <f>FF86/DEFM_Région_Dépt!CQ86</f>
        <v>0.15418296456302177</v>
      </c>
      <c r="FH86" s="249">
        <v>5196</v>
      </c>
      <c r="FI86" s="250">
        <f>FH86/DEFM_Région_Dépt!CR86</f>
        <v>0.15438554789636322</v>
      </c>
      <c r="FJ86" s="247">
        <v>5227</v>
      </c>
      <c r="FK86" s="248">
        <f>FJ86/DEFM_Région_Dépt!CS86</f>
        <v>0.15731655932101365</v>
      </c>
      <c r="FL86" s="249">
        <v>5047</v>
      </c>
      <c r="FM86" s="250">
        <f>FL86/DEFM_Région_Dépt!CT86</f>
        <v>0.15427174079168576</v>
      </c>
      <c r="FN86" s="247">
        <v>5021</v>
      </c>
      <c r="FO86" s="248">
        <f>FN86/DEFM_Région_Dépt!CU86</f>
        <v>0.15121672087700277</v>
      </c>
      <c r="FP86" s="253">
        <v>4975</v>
      </c>
      <c r="FQ86" s="254">
        <f>FP86/DEFM_Région_Dépt!CV86</f>
        <v>0.14757794191806828</v>
      </c>
      <c r="FR86" s="247">
        <v>5047</v>
      </c>
      <c r="FS86" s="248">
        <f>FR86/DEFM_Région_Dépt!CW86</f>
        <v>0.14750840274733304</v>
      </c>
      <c r="FT86" s="253">
        <v>5015</v>
      </c>
      <c r="FU86" s="254">
        <f>FT86/DEFM_Région_Dépt!CX86</f>
        <v>0.14477064749862878</v>
      </c>
      <c r="FV86" s="247">
        <v>5101</v>
      </c>
      <c r="FW86" s="248">
        <f>FV86/DEFM_Région_Dépt!CY86</f>
        <v>0.14573869318019486</v>
      </c>
      <c r="FX86" s="255">
        <v>5151</v>
      </c>
      <c r="FY86" s="256">
        <f>FX86/DEFM_Région_Dépt!CZ86</f>
        <v>0.1474874731567645</v>
      </c>
      <c r="FZ86" s="450">
        <v>5320</v>
      </c>
      <c r="GA86" s="420">
        <f>FZ86/DEFM_Région_Dépt!DA86</f>
        <v>0.15060582040539011</v>
      </c>
      <c r="GB86" s="452">
        <v>5283</v>
      </c>
      <c r="GC86" s="420">
        <f>GB86/DEFM_Région_Dépt!DB86</f>
        <v>0.15069743560487206</v>
      </c>
      <c r="GD86" s="452">
        <v>5310</v>
      </c>
      <c r="GE86" s="420">
        <f>GD86/DEFM_Région_Dépt!DC86</f>
        <v>0.1535347694087032</v>
      </c>
      <c r="GF86" s="452">
        <v>5190</v>
      </c>
      <c r="GG86" s="420">
        <f>GF86/DEFM_Région_Dépt!DD86</f>
        <v>0.15363211177550173</v>
      </c>
      <c r="GH86" s="452">
        <v>5166</v>
      </c>
      <c r="GI86" s="420">
        <f>GH86/DEFM_Région_Dépt!DE86</f>
        <v>0.15461973601508486</v>
      </c>
      <c r="GJ86" s="452">
        <v>5018</v>
      </c>
      <c r="GK86" s="420">
        <f>GJ86/DEFM_Région_Dépt!DF86</f>
        <v>0.15331500152765049</v>
      </c>
      <c r="GL86" s="452">
        <v>4808</v>
      </c>
      <c r="GM86" s="420">
        <f>GL86/DEFM_Région_Dépt!DG86</f>
        <v>0.14437571317038017</v>
      </c>
      <c r="GN86" s="452">
        <v>4882</v>
      </c>
      <c r="GO86" s="420">
        <f>GN86/DEFM_Région_Dépt!DH86</f>
        <v>0.14388446802239907</v>
      </c>
      <c r="GP86" s="452">
        <v>4740</v>
      </c>
      <c r="GQ86" s="420">
        <f>GP86/DEFM_Région_Dépt!DI86</f>
        <v>0.13899070463009119</v>
      </c>
      <c r="GR86" s="452">
        <v>4927</v>
      </c>
      <c r="GS86" s="420">
        <f>GR86/DEFM_Région_Dépt!DJ86</f>
        <v>0.14219746601633526</v>
      </c>
      <c r="GT86" s="452">
        <v>4909</v>
      </c>
      <c r="GU86" s="420">
        <f>GT86/DEFM_Région_Dépt!DK86</f>
        <v>0.14123367282352264</v>
      </c>
      <c r="GV86" s="497">
        <v>4991</v>
      </c>
      <c r="GW86" s="498">
        <f>GV86/DEFM_Région_Dépt!DL86</f>
        <v>0.14236408237777398</v>
      </c>
      <c r="GX86" s="450">
        <v>5076</v>
      </c>
      <c r="GY86" s="420">
        <f>GX86/DEFM_Région_Dépt!DM86</f>
        <v>0.14441789006486855</v>
      </c>
      <c r="GZ86" s="452">
        <v>5079</v>
      </c>
      <c r="HA86" s="420">
        <f>GZ86/DEFM_Région_Dépt!DN86</f>
        <v>0.14624244169306075</v>
      </c>
      <c r="HB86" s="452">
        <v>5118</v>
      </c>
      <c r="HC86" s="420">
        <f>HB86/DEFM_Région_Dépt!DO86</f>
        <v>0.1497016497016497</v>
      </c>
      <c r="HD86" s="452">
        <v>5067</v>
      </c>
      <c r="HE86" s="420">
        <f>HD86/DEFM_Région_Dépt!DP86</f>
        <v>0.15170204484895661</v>
      </c>
      <c r="HF86" s="452">
        <v>5039</v>
      </c>
      <c r="HG86" s="420">
        <f>HF86/DEFM_Région_Dépt!DQ86</f>
        <v>0.15354378694618806</v>
      </c>
      <c r="HH86" s="452">
        <v>4930</v>
      </c>
      <c r="HI86" s="420">
        <f>HH86/DEFM_Région_Dépt!DR86</f>
        <v>0.15202442258472354</v>
      </c>
      <c r="HJ86" s="452">
        <v>4905</v>
      </c>
      <c r="HK86" s="420">
        <f>HJ86/DEFM_Région_Dépt!DS86</f>
        <v>0.15004129576947783</v>
      </c>
      <c r="HL86" s="452">
        <v>4872</v>
      </c>
      <c r="HM86" s="420">
        <f>HL86/DEFM_Région_Dépt!DT86</f>
        <v>0.14782001881125034</v>
      </c>
      <c r="HN86" s="452">
        <v>4845</v>
      </c>
      <c r="HO86" s="420">
        <f>HN86/DEFM_Région_Dépt!DU86</f>
        <v>0.14568799615107048</v>
      </c>
      <c r="HP86" s="452">
        <v>4882</v>
      </c>
      <c r="HQ86" s="420">
        <f>HP86/DEFM_Région_Dépt!DV86</f>
        <v>0.14523710358779079</v>
      </c>
      <c r="HR86" s="452">
        <v>4879</v>
      </c>
      <c r="HS86" s="420">
        <f>HR86/DEFM_Région_Dépt!DW86</f>
        <v>0.14583769242265729</v>
      </c>
      <c r="HT86" s="452">
        <v>4929</v>
      </c>
      <c r="HU86" s="455">
        <f>HT86/DEFM_Région_Dépt!DX86</f>
        <v>0.14677068755024864</v>
      </c>
      <c r="HV86" s="450">
        <v>5050</v>
      </c>
      <c r="HW86" s="420">
        <f>HV86/DEFM_Région_Dépt!DY86</f>
        <v>0.15044985997735805</v>
      </c>
      <c r="HX86" s="452">
        <v>4948</v>
      </c>
      <c r="HY86" s="420">
        <f>HX86/DEFM_Région_Dépt!DZ86</f>
        <v>0.14961296565070151</v>
      </c>
      <c r="HZ86" s="452">
        <v>5099</v>
      </c>
      <c r="IA86" s="420">
        <f>HZ86/DEFM_Région_Dépt!EA86</f>
        <v>0.15191419633546849</v>
      </c>
      <c r="IB86" s="452">
        <v>5190</v>
      </c>
      <c r="IC86" s="420">
        <f>IB86/DEFM_Région_Dépt!EB86</f>
        <v>0.15211911600914474</v>
      </c>
      <c r="ID86" s="452">
        <v>5206</v>
      </c>
      <c r="IE86" s="420">
        <f>ID86/DEFM_Région_Dépt!EC86</f>
        <v>0.15260596822418948</v>
      </c>
      <c r="IF86" s="452">
        <v>5200</v>
      </c>
      <c r="IG86" s="420">
        <f>IF86/DEFM_Région_Dépt!ED86</f>
        <v>0.15359168241965973</v>
      </c>
      <c r="IH86" s="452">
        <v>5345</v>
      </c>
      <c r="II86" s="420">
        <f>IH86/DEFM_Région_Dépt!EE86</f>
        <v>0.15694738078459008</v>
      </c>
      <c r="IJ86" s="452">
        <v>5288</v>
      </c>
      <c r="IK86" s="420">
        <f>IJ86/DEFM_Région_Dépt!EF86</f>
        <v>0.15452951490356517</v>
      </c>
      <c r="IL86" s="452"/>
      <c r="IM86" s="420" t="e">
        <f>IL86/DEFM_Région_Dépt!EG86</f>
        <v>#DIV/0!</v>
      </c>
      <c r="IN86" s="452"/>
      <c r="IO86" s="420" t="e">
        <f>IN86/DEFM_Région_Dépt!EH86</f>
        <v>#DIV/0!</v>
      </c>
      <c r="IP86" s="452"/>
      <c r="IQ86" s="420" t="e">
        <f>IP86/DEFM_Région_Dépt!EI86</f>
        <v>#DIV/0!</v>
      </c>
      <c r="IR86" s="452"/>
      <c r="IS86" s="455" t="e">
        <f>IR86/DEFM_Région_Dépt!EJ86</f>
        <v>#DIV/0!</v>
      </c>
    </row>
    <row r="87" spans="1:253" s="209" customFormat="1" ht="11.5" customHeight="1" x14ac:dyDescent="0.35">
      <c r="A87" s="246" t="s">
        <v>37</v>
      </c>
      <c r="B87" s="247">
        <v>13891</v>
      </c>
      <c r="C87" s="248">
        <f>B87/DEFM_Région_Dépt!O87</f>
        <v>0.14593379348020213</v>
      </c>
      <c r="D87" s="249">
        <v>14340</v>
      </c>
      <c r="E87" s="250">
        <f>D87/DEFM_Région_Dépt!P87</f>
        <v>0.14577022383963242</v>
      </c>
      <c r="F87" s="247">
        <v>14788</v>
      </c>
      <c r="G87" s="248">
        <f>F87/DEFM_Région_Dépt!Q87</f>
        <v>0.14562571394808366</v>
      </c>
      <c r="H87" s="249">
        <v>14876</v>
      </c>
      <c r="I87" s="250">
        <f>H87/DEFM_Région_Dépt!R87</f>
        <v>0.14578025165614833</v>
      </c>
      <c r="J87" s="247">
        <v>15349</v>
      </c>
      <c r="K87" s="248">
        <f>J87/DEFM_Région_Dépt!S87</f>
        <v>0.14878540547876157</v>
      </c>
      <c r="L87" s="249">
        <v>15342</v>
      </c>
      <c r="M87" s="250">
        <f>L87/DEFM_Région_Dépt!T87</f>
        <v>0.1487954377933817</v>
      </c>
      <c r="N87" s="247">
        <v>15842</v>
      </c>
      <c r="O87" s="248">
        <f>N87/DEFM_Région_Dépt!U87</f>
        <v>0.15229617096547812</v>
      </c>
      <c r="P87" s="249">
        <v>15985</v>
      </c>
      <c r="Q87" s="250">
        <f>P87/DEFM_Région_Dépt!V87</f>
        <v>0.15573546891136181</v>
      </c>
      <c r="R87" s="247">
        <v>15974</v>
      </c>
      <c r="S87" s="248">
        <f>R87/DEFM_Région_Dépt!W87</f>
        <v>0.15762623222585134</v>
      </c>
      <c r="T87" s="249">
        <v>15782</v>
      </c>
      <c r="U87" s="250">
        <f>T87/DEFM_Région_Dépt!X87</f>
        <v>0.15885254151987921</v>
      </c>
      <c r="V87" s="247">
        <v>16127</v>
      </c>
      <c r="W87" s="248">
        <f>V87/DEFM_Région_Dépt!Y87</f>
        <v>0.16359468040860631</v>
      </c>
      <c r="X87" s="249">
        <v>15432</v>
      </c>
      <c r="Y87" s="250">
        <f>X87/DEFM_Région_Dépt!Z87</f>
        <v>0.15749510124101895</v>
      </c>
      <c r="Z87" s="247">
        <v>15137</v>
      </c>
      <c r="AA87" s="248">
        <f>Z87/DEFM_Région_Dépt!AA87</f>
        <v>0.15042233926264534</v>
      </c>
      <c r="AB87" s="249">
        <v>15286</v>
      </c>
      <c r="AC87" s="250">
        <f>AB87/DEFM_Région_Dépt!AB87</f>
        <v>0.14728241494599517</v>
      </c>
      <c r="AD87" s="247">
        <v>15657</v>
      </c>
      <c r="AE87" s="248">
        <f>AD87/DEFM_Région_Dépt!AC87</f>
        <v>0.14651332534810602</v>
      </c>
      <c r="AF87" s="249">
        <v>15934</v>
      </c>
      <c r="AG87" s="250">
        <f>AF87/DEFM_Région_Dépt!AD87</f>
        <v>0.14641587106140938</v>
      </c>
      <c r="AH87" s="247">
        <v>16437</v>
      </c>
      <c r="AI87" s="248">
        <f>AH87/DEFM_Région_Dépt!AE87</f>
        <v>0.1492969771835489</v>
      </c>
      <c r="AJ87" s="249">
        <v>16250</v>
      </c>
      <c r="AK87" s="250">
        <f>AJ87/DEFM_Région_Dépt!AF87</f>
        <v>0.14730010243022507</v>
      </c>
      <c r="AL87" s="247">
        <v>17250</v>
      </c>
      <c r="AM87" s="248">
        <f>AL87/DEFM_Région_Dépt!AG87</f>
        <v>0.15419545726774589</v>
      </c>
      <c r="AN87" s="249">
        <v>17528</v>
      </c>
      <c r="AO87" s="250">
        <f>AN87/DEFM_Région_Dépt!AH87</f>
        <v>0.15820779666218376</v>
      </c>
      <c r="AP87" s="247">
        <v>17474</v>
      </c>
      <c r="AQ87" s="248">
        <f>AP87/DEFM_Région_Dépt!AI87</f>
        <v>0.15982658166485261</v>
      </c>
      <c r="AR87" s="249">
        <v>17122</v>
      </c>
      <c r="AS87" s="250">
        <f>AR87/DEFM_Région_Dépt!AJ87</f>
        <v>0.15929961017091074</v>
      </c>
      <c r="AT87" s="247">
        <v>17036</v>
      </c>
      <c r="AU87" s="248">
        <f>AT87/DEFM_Région_Dépt!AK87</f>
        <v>0.16087937824029916</v>
      </c>
      <c r="AV87" s="249">
        <v>16867</v>
      </c>
      <c r="AW87" s="250">
        <f>AV87/DEFM_Région_Dépt!AL87</f>
        <v>0.15976622810756538</v>
      </c>
      <c r="AX87" s="247">
        <v>16892</v>
      </c>
      <c r="AY87" s="248">
        <f>AX87/DEFM_Région_Dépt!AM87</f>
        <v>0.15588922009247039</v>
      </c>
      <c r="AZ87" s="249">
        <v>16952</v>
      </c>
      <c r="BA87" s="250">
        <f>AZ87/DEFM_Région_Dépt!AN87</f>
        <v>0.15102004454342985</v>
      </c>
      <c r="BB87" s="247">
        <v>17307</v>
      </c>
      <c r="BC87" s="248">
        <f>BB87/DEFM_Région_Dépt!AO87</f>
        <v>0.1492922270049255</v>
      </c>
      <c r="BD87" s="249">
        <v>17877</v>
      </c>
      <c r="BE87" s="250">
        <f>BD87/DEFM_Région_Dépt!AP87</f>
        <v>0.15070560267066818</v>
      </c>
      <c r="BF87" s="247">
        <v>18150</v>
      </c>
      <c r="BG87" s="248">
        <f>BF87/DEFM_Région_Dépt!AQ87</f>
        <v>0.15179646728221599</v>
      </c>
      <c r="BH87" s="249">
        <v>17983</v>
      </c>
      <c r="BI87" s="250">
        <f>BH87/DEFM_Région_Dépt!AR87</f>
        <v>0.15096161110784651</v>
      </c>
      <c r="BJ87" s="247">
        <v>19349</v>
      </c>
      <c r="BK87" s="248">
        <f>BJ87/DEFM_Région_Dépt!AS87</f>
        <v>0.15851780242827415</v>
      </c>
      <c r="BL87" s="249">
        <v>19253</v>
      </c>
      <c r="BM87" s="250">
        <f>BL87/DEFM_Région_Dépt!AT87</f>
        <v>0.15963947828826813</v>
      </c>
      <c r="BN87" s="247">
        <v>19246</v>
      </c>
      <c r="BO87" s="248">
        <f>BN87/DEFM_Région_Dépt!AU87</f>
        <v>0.16170119809783065</v>
      </c>
      <c r="BP87" s="249">
        <v>19453</v>
      </c>
      <c r="BQ87" s="250">
        <f>BP87/DEFM_Région_Dépt!AV87</f>
        <v>0.16470100160018966</v>
      </c>
      <c r="BR87" s="247">
        <v>19219</v>
      </c>
      <c r="BS87" s="248">
        <f>BR87/DEFM_Région_Dépt!AW87</f>
        <v>0.16526218033604484</v>
      </c>
      <c r="BT87" s="249">
        <v>19000</v>
      </c>
      <c r="BU87" s="250">
        <f>BT87/DEFM_Région_Dépt!AX87</f>
        <v>0.16489334004478157</v>
      </c>
      <c r="BV87" s="247">
        <v>19179</v>
      </c>
      <c r="BW87" s="248">
        <f>BV87/DEFM_Région_Dépt!AY87</f>
        <v>0.16296340354663563</v>
      </c>
      <c r="BX87" s="249">
        <v>18751</v>
      </c>
      <c r="BY87" s="250">
        <f>BX87/DEFM_Région_Dépt!AZ87</f>
        <v>0.15799496128276641</v>
      </c>
      <c r="BZ87" s="247">
        <v>19335</v>
      </c>
      <c r="CA87" s="248">
        <f>BZ87/DEFM_Région_Dépt!BA87</f>
        <v>0.15625126269768794</v>
      </c>
      <c r="CB87" s="249">
        <v>20158</v>
      </c>
      <c r="CC87" s="250">
        <f>CB87/DEFM_Région_Dépt!BB87</f>
        <v>0.1596913594917255</v>
      </c>
      <c r="CD87" s="247">
        <v>20395</v>
      </c>
      <c r="CE87" s="248">
        <f>CD87/DEFM_Région_Dépt!BC87</f>
        <v>0.16107758893030896</v>
      </c>
      <c r="CF87" s="249">
        <v>19726</v>
      </c>
      <c r="CG87" s="250">
        <f>CF87/DEFM_Région_Dépt!BD87</f>
        <v>0.15558991023962393</v>
      </c>
      <c r="CH87" s="247">
        <v>20789</v>
      </c>
      <c r="CI87" s="248">
        <f>CH87/DEFM_Région_Dépt!BE87</f>
        <v>0.16094418939528835</v>
      </c>
      <c r="CJ87" s="249">
        <v>20293</v>
      </c>
      <c r="CK87" s="250">
        <f>CJ87/DEFM_Région_Dépt!BF87</f>
        <v>0.15851429464146227</v>
      </c>
      <c r="CL87" s="247">
        <v>20439</v>
      </c>
      <c r="CM87" s="248">
        <f>CL87/DEFM_Région_Dépt!BG87</f>
        <v>0.16119085173501577</v>
      </c>
      <c r="CN87" s="249">
        <v>20849</v>
      </c>
      <c r="CO87" s="250">
        <f>CN87/DEFM_Région_Dépt!BH87</f>
        <v>0.16568653940906272</v>
      </c>
      <c r="CP87" s="247">
        <v>20884</v>
      </c>
      <c r="CQ87" s="248">
        <f>CP87/DEFM_Région_Dépt!BI87</f>
        <v>0.16754514749653021</v>
      </c>
      <c r="CR87" s="249">
        <v>20458</v>
      </c>
      <c r="CS87" s="250">
        <f>CR87/DEFM_Région_Dépt!BJ87</f>
        <v>0.16578874860208431</v>
      </c>
      <c r="CT87" s="247">
        <v>20991</v>
      </c>
      <c r="CU87" s="248">
        <f>CT87/DEFM_Région_Dépt!BK87</f>
        <v>0.16552719358425397</v>
      </c>
      <c r="CV87" s="249">
        <v>20474</v>
      </c>
      <c r="CW87" s="250">
        <f>CV87/DEFM_Région_Dépt!BL87</f>
        <v>0.15838903329620002</v>
      </c>
      <c r="CX87" s="247">
        <v>21278</v>
      </c>
      <c r="CY87" s="248">
        <f>CX87/DEFM_Région_Dépt!BM87</f>
        <v>0.15931535875530664</v>
      </c>
      <c r="CZ87" s="249">
        <v>21538</v>
      </c>
      <c r="DA87" s="250">
        <f>CZ87/DEFM_Région_Dépt!BN87</f>
        <v>0.15892505331198395</v>
      </c>
      <c r="DB87" s="247">
        <v>21831</v>
      </c>
      <c r="DC87" s="248">
        <f>DB87/DEFM_Région_Dépt!BO87</f>
        <v>0.15992352152605321</v>
      </c>
      <c r="DD87" s="249">
        <v>22205</v>
      </c>
      <c r="DE87" s="250">
        <f>DD87/DEFM_Région_Dépt!BP87</f>
        <v>0.16091395940373787</v>
      </c>
      <c r="DF87" s="247">
        <v>22819</v>
      </c>
      <c r="DG87" s="248">
        <f>DF87/DEFM_Région_Dépt!BQ87</f>
        <v>0.16329728994768819</v>
      </c>
      <c r="DH87" s="249">
        <v>22664</v>
      </c>
      <c r="DI87" s="250">
        <f>DH87/DEFM_Région_Dépt!BR87</f>
        <v>0.1632970675120686</v>
      </c>
      <c r="DJ87" s="247">
        <v>23330</v>
      </c>
      <c r="DK87" s="248">
        <f>DJ87/DEFM_Région_Dépt!BS87</f>
        <v>0.16814293230319061</v>
      </c>
      <c r="DL87" s="249">
        <v>23330</v>
      </c>
      <c r="DM87" s="250">
        <f>DL87/DEFM_Région_Dépt!BT87</f>
        <v>0.16922228830893765</v>
      </c>
      <c r="DN87" s="247">
        <v>23422</v>
      </c>
      <c r="DO87" s="248">
        <f>DN87/DEFM_Région_Dépt!BU87</f>
        <v>0.1704595902623631</v>
      </c>
      <c r="DP87" s="249">
        <v>23108</v>
      </c>
      <c r="DQ87" s="250">
        <f>DP87/DEFM_Région_Dépt!BV87</f>
        <v>0.17015824392686466</v>
      </c>
      <c r="DR87" s="247">
        <v>22863</v>
      </c>
      <c r="DS87" s="248">
        <f>DR87/DEFM_Région_Dépt!BW87</f>
        <v>0.1652213502146295</v>
      </c>
      <c r="DT87" s="249">
        <v>22699</v>
      </c>
      <c r="DU87" s="250">
        <f>DT87/DEFM_Région_Dépt!BX87</f>
        <v>0.16071226281506656</v>
      </c>
      <c r="DV87" s="247">
        <v>23323</v>
      </c>
      <c r="DW87" s="248">
        <f>DV87/DEFM_Région_Dépt!BY87</f>
        <v>0.16163527242990006</v>
      </c>
      <c r="DX87" s="249">
        <v>24037</v>
      </c>
      <c r="DY87" s="250">
        <f>DX87/DEFM_Région_Dépt!BZ87</f>
        <v>0.16439264928154729</v>
      </c>
      <c r="DZ87" s="247">
        <v>24100</v>
      </c>
      <c r="EA87" s="248">
        <f>DZ87/DEFM_Région_Dépt!CA87</f>
        <v>0.16571090666556651</v>
      </c>
      <c r="EB87" s="249">
        <v>24286</v>
      </c>
      <c r="EC87" s="251">
        <f>EB87/DEFM_Région_Dépt!CB87</f>
        <v>0.16564584555363063</v>
      </c>
      <c r="ED87" s="252">
        <v>19175</v>
      </c>
      <c r="EE87" s="248">
        <f>ED87/DEFM_Région_Dépt!CC87</f>
        <v>0.13054608089431724</v>
      </c>
      <c r="EF87" s="249">
        <v>19248</v>
      </c>
      <c r="EG87" s="250">
        <f>EF87/DEFM_Région_Dépt!CD87</f>
        <v>0.13185367858610769</v>
      </c>
      <c r="EH87" s="247">
        <v>19471</v>
      </c>
      <c r="EI87" s="248">
        <f>EH87/DEFM_Région_Dépt!CE87</f>
        <v>0.13462163376776023</v>
      </c>
      <c r="EJ87" s="249">
        <v>19143</v>
      </c>
      <c r="EK87" s="250">
        <f>EJ87/DEFM_Région_Dépt!CF87</f>
        <v>0.13537232161799023</v>
      </c>
      <c r="EL87" s="247">
        <v>18816</v>
      </c>
      <c r="EM87" s="248">
        <f>EL87/DEFM_Région_Dépt!CG87</f>
        <v>0.13399991454087082</v>
      </c>
      <c r="EN87" s="249">
        <v>17953</v>
      </c>
      <c r="EO87" s="250">
        <f>EN87/DEFM_Région_Dépt!CH87</f>
        <v>0.1292400944482838</v>
      </c>
      <c r="EP87" s="247">
        <v>17231</v>
      </c>
      <c r="EQ87" s="248">
        <f>EP87/DEFM_Région_Dépt!CI87</f>
        <v>0.12250629203577573</v>
      </c>
      <c r="ER87" s="249">
        <v>17453</v>
      </c>
      <c r="ES87" s="250">
        <f>ER87/DEFM_Région_Dépt!CJ87</f>
        <v>0.12012692032377072</v>
      </c>
      <c r="ET87" s="247">
        <v>17561</v>
      </c>
      <c r="EU87" s="248">
        <f>ET87/DEFM_Région_Dépt!CK87</f>
        <v>0.1194227774415331</v>
      </c>
      <c r="EV87" s="249">
        <v>17666</v>
      </c>
      <c r="EW87" s="250">
        <f>EV87/DEFM_Région_Dépt!CL87</f>
        <v>0.11955227112771372</v>
      </c>
      <c r="EX87" s="247">
        <v>17959</v>
      </c>
      <c r="EY87" s="248">
        <f>EX87/DEFM_Région_Dépt!CM87</f>
        <v>0.12070193832835982</v>
      </c>
      <c r="EZ87" s="249">
        <v>18113</v>
      </c>
      <c r="FA87" s="250">
        <f>EZ87/DEFM_Région_Dépt!CN87</f>
        <v>0.12156212668286331</v>
      </c>
      <c r="FB87" s="247">
        <v>18661</v>
      </c>
      <c r="FC87" s="248">
        <f>FB87/DEFM_Région_Dépt!CO87</f>
        <v>0.12395382203682546</v>
      </c>
      <c r="FD87" s="249">
        <v>18818</v>
      </c>
      <c r="FE87" s="250">
        <f>FD87/DEFM_Région_Dépt!CP87</f>
        <v>0.1260829073172039</v>
      </c>
      <c r="FF87" s="247">
        <v>18979</v>
      </c>
      <c r="FG87" s="248">
        <f>FF87/DEFM_Région_Dépt!CQ87</f>
        <v>0.1286397896106713</v>
      </c>
      <c r="FH87" s="249">
        <v>18811</v>
      </c>
      <c r="FI87" s="250">
        <f>FH87/DEFM_Région_Dépt!CR87</f>
        <v>0.12901478001440281</v>
      </c>
      <c r="FJ87" s="247">
        <v>18866</v>
      </c>
      <c r="FK87" s="248">
        <f>FJ87/DEFM_Région_Dépt!CS87</f>
        <v>0.12978364805833592</v>
      </c>
      <c r="FL87" s="249">
        <v>18530</v>
      </c>
      <c r="FM87" s="250">
        <f>FL87/DEFM_Région_Dépt!CT87</f>
        <v>0.12882279739434516</v>
      </c>
      <c r="FN87" s="247">
        <v>18267</v>
      </c>
      <c r="FO87" s="248">
        <f>FN87/DEFM_Région_Dépt!CU87</f>
        <v>0.12454065109936935</v>
      </c>
      <c r="FP87" s="253">
        <v>18303</v>
      </c>
      <c r="FQ87" s="254">
        <f>FP87/DEFM_Région_Dépt!CV87</f>
        <v>0.1217205674041857</v>
      </c>
      <c r="FR87" s="247">
        <v>18440</v>
      </c>
      <c r="FS87" s="248">
        <f>FR87/DEFM_Région_Dépt!CW87</f>
        <v>0.12048114051995061</v>
      </c>
      <c r="FT87" s="253">
        <v>18838</v>
      </c>
      <c r="FU87" s="254">
        <f>FT87/DEFM_Région_Dépt!CX87</f>
        <v>0.12193038097580551</v>
      </c>
      <c r="FV87" s="247">
        <v>19110</v>
      </c>
      <c r="FW87" s="248">
        <f>FV87/DEFM_Région_Dépt!CY87</f>
        <v>0.12341134531928084</v>
      </c>
      <c r="FX87" s="255">
        <v>19101</v>
      </c>
      <c r="FY87" s="256">
        <f>FX87/DEFM_Région_Dépt!CZ87</f>
        <v>0.12352233632530588</v>
      </c>
      <c r="FZ87" s="450">
        <v>19515</v>
      </c>
      <c r="GA87" s="420">
        <f>FZ87/DEFM_Région_Dépt!DA87</f>
        <v>0.12610743849717931</v>
      </c>
      <c r="GB87" s="452">
        <v>19361</v>
      </c>
      <c r="GC87" s="420">
        <f>GB87/DEFM_Région_Dépt!DB87</f>
        <v>0.12659626638768104</v>
      </c>
      <c r="GD87" s="452">
        <v>19548</v>
      </c>
      <c r="GE87" s="420">
        <f>GD87/DEFM_Région_Dépt!DC87</f>
        <v>0.12979734933999096</v>
      </c>
      <c r="GF87" s="452">
        <v>19360</v>
      </c>
      <c r="GG87" s="420">
        <f>GF87/DEFM_Région_Dépt!DD87</f>
        <v>0.12989975710892523</v>
      </c>
      <c r="GH87" s="452">
        <v>19293</v>
      </c>
      <c r="GI87" s="420">
        <f>GH87/DEFM_Région_Dépt!DE87</f>
        <v>0.13046565412028835</v>
      </c>
      <c r="GJ87" s="452">
        <v>18694</v>
      </c>
      <c r="GK87" s="420">
        <f>GJ87/DEFM_Région_Dépt!DF87</f>
        <v>0.12856150582151035</v>
      </c>
      <c r="GL87" s="452">
        <v>18303</v>
      </c>
      <c r="GM87" s="420">
        <f>GL87/DEFM_Région_Dépt!DG87</f>
        <v>0.12362882308440505</v>
      </c>
      <c r="GN87" s="452">
        <v>18129</v>
      </c>
      <c r="GO87" s="420">
        <f>GN87/DEFM_Région_Dépt!DH87</f>
        <v>0.11978512811702985</v>
      </c>
      <c r="GP87" s="452">
        <v>18030</v>
      </c>
      <c r="GQ87" s="420">
        <f>GP87/DEFM_Région_Dépt!DI87</f>
        <v>0.11751976587299001</v>
      </c>
      <c r="GR87" s="452">
        <v>18873</v>
      </c>
      <c r="GS87" s="420">
        <f>GR87/DEFM_Région_Dépt!DJ87</f>
        <v>0.12224633222139457</v>
      </c>
      <c r="GT87" s="452">
        <v>18907</v>
      </c>
      <c r="GU87" s="420">
        <f>GT87/DEFM_Région_Dépt!DK87</f>
        <v>0.12306841111762026</v>
      </c>
      <c r="GV87" s="497">
        <v>18786</v>
      </c>
      <c r="GW87" s="498">
        <f>GV87/DEFM_Région_Dépt!DL87</f>
        <v>0.12263362665482937</v>
      </c>
      <c r="GX87" s="450">
        <v>19090</v>
      </c>
      <c r="GY87" s="420">
        <f>GX87/DEFM_Région_Dépt!DM87</f>
        <v>0.12434537922409526</v>
      </c>
      <c r="GZ87" s="452">
        <v>18897</v>
      </c>
      <c r="HA87" s="420">
        <f>GZ87/DEFM_Région_Dépt!DN87</f>
        <v>0.12439684284670428</v>
      </c>
      <c r="HB87" s="452">
        <v>19013</v>
      </c>
      <c r="HC87" s="420">
        <f>HB87/DEFM_Région_Dépt!DO87</f>
        <v>0.12613024989883309</v>
      </c>
      <c r="HD87" s="452">
        <v>18588</v>
      </c>
      <c r="HE87" s="420">
        <f>HD87/DEFM_Région_Dépt!DP87</f>
        <v>0.12531179635147707</v>
      </c>
      <c r="HF87" s="452">
        <v>18603</v>
      </c>
      <c r="HG87" s="420">
        <f>HF87/DEFM_Région_Dépt!DQ87</f>
        <v>0.12692315564682846</v>
      </c>
      <c r="HH87" s="452">
        <v>18189</v>
      </c>
      <c r="HI87" s="420">
        <f>HH87/DEFM_Région_Dépt!DR87</f>
        <v>0.12506962064484189</v>
      </c>
      <c r="HJ87" s="452">
        <v>17740</v>
      </c>
      <c r="HK87" s="420">
        <f>HJ87/DEFM_Région_Dépt!DS87</f>
        <v>0.12110951057830815</v>
      </c>
      <c r="HL87" s="452">
        <v>17447</v>
      </c>
      <c r="HM87" s="420">
        <f>HL87/DEFM_Région_Dépt!DT87</f>
        <v>0.11778565400843882</v>
      </c>
      <c r="HN87" s="452">
        <v>17468</v>
      </c>
      <c r="HO87" s="420">
        <f>HN87/DEFM_Région_Dépt!DU87</f>
        <v>0.11741298882869318</v>
      </c>
      <c r="HP87" s="452">
        <v>17817</v>
      </c>
      <c r="HQ87" s="420">
        <f>HP87/DEFM_Région_Dépt!DV87</f>
        <v>0.11897591367117855</v>
      </c>
      <c r="HR87" s="452">
        <v>17476</v>
      </c>
      <c r="HS87" s="420">
        <f>HR87/DEFM_Région_Dépt!DW87</f>
        <v>0.1186639777827572</v>
      </c>
      <c r="HT87" s="452">
        <v>17675</v>
      </c>
      <c r="HU87" s="455">
        <f>HT87/DEFM_Région_Dépt!DX87</f>
        <v>0.12000380210066061</v>
      </c>
      <c r="HV87" s="450">
        <v>18063</v>
      </c>
      <c r="HW87" s="420">
        <f>HV87/DEFM_Région_Dépt!DY87</f>
        <v>0.12293023540701117</v>
      </c>
      <c r="HX87" s="452">
        <v>17760</v>
      </c>
      <c r="HY87" s="420">
        <f>HX87/DEFM_Région_Dépt!DZ87</f>
        <v>0.12215168543189837</v>
      </c>
      <c r="HZ87" s="452">
        <v>18715</v>
      </c>
      <c r="IA87" s="420">
        <f>HZ87/DEFM_Région_Dépt!EA87</f>
        <v>0.12555599535748069</v>
      </c>
      <c r="IB87" s="452">
        <v>19337</v>
      </c>
      <c r="IC87" s="420">
        <f>IB87/DEFM_Région_Dépt!EB87</f>
        <v>0.12689236099718484</v>
      </c>
      <c r="ID87" s="452">
        <v>19499</v>
      </c>
      <c r="IE87" s="420">
        <f>ID87/DEFM_Région_Dépt!EC87</f>
        <v>0.12808486878838637</v>
      </c>
      <c r="IF87" s="452">
        <v>19248</v>
      </c>
      <c r="IG87" s="420">
        <f>IF87/DEFM_Région_Dépt!ED87</f>
        <v>0.12700507413248172</v>
      </c>
      <c r="IH87" s="452">
        <v>19707</v>
      </c>
      <c r="II87" s="420">
        <f>IH87/DEFM_Région_Dépt!EE87</f>
        <v>0.12871979098628347</v>
      </c>
      <c r="IJ87" s="452">
        <v>19666</v>
      </c>
      <c r="IK87" s="420">
        <f>IJ87/DEFM_Région_Dépt!EF87</f>
        <v>0.12657119871279163</v>
      </c>
      <c r="IL87" s="452"/>
      <c r="IM87" s="420" t="e">
        <f>IL87/DEFM_Région_Dépt!EG87</f>
        <v>#DIV/0!</v>
      </c>
      <c r="IN87" s="452"/>
      <c r="IO87" s="420" t="e">
        <f>IN87/DEFM_Région_Dépt!EH87</f>
        <v>#DIV/0!</v>
      </c>
      <c r="IP87" s="452"/>
      <c r="IQ87" s="420" t="e">
        <f>IP87/DEFM_Région_Dépt!EI87</f>
        <v>#DIV/0!</v>
      </c>
      <c r="IR87" s="452"/>
      <c r="IS87" s="455" t="e">
        <f>IR87/DEFM_Région_Dépt!EJ87</f>
        <v>#DIV/0!</v>
      </c>
    </row>
    <row r="88" spans="1:253" s="209" customFormat="1" ht="11.5" customHeight="1" x14ac:dyDescent="0.35">
      <c r="A88" s="246" t="s">
        <v>38</v>
      </c>
      <c r="B88" s="247">
        <v>2191</v>
      </c>
      <c r="C88" s="248">
        <f>B88/DEFM_Région_Dépt!O88</f>
        <v>0.10217786690295201</v>
      </c>
      <c r="D88" s="249">
        <v>2241</v>
      </c>
      <c r="E88" s="250">
        <f>D88/DEFM_Région_Dépt!P88</f>
        <v>0.1014394350896252</v>
      </c>
      <c r="F88" s="247">
        <v>2296</v>
      </c>
      <c r="G88" s="248">
        <f>F88/DEFM_Région_Dépt!Q88</f>
        <v>9.9800052160306005E-2</v>
      </c>
      <c r="H88" s="249">
        <v>2359</v>
      </c>
      <c r="I88" s="250">
        <f>H88/DEFM_Région_Dépt!R88</f>
        <v>9.9995761095332966E-2</v>
      </c>
      <c r="J88" s="247">
        <v>2480</v>
      </c>
      <c r="K88" s="248">
        <f>J88/DEFM_Région_Dépt!S88</f>
        <v>0.10209962947715109</v>
      </c>
      <c r="L88" s="249">
        <v>2477</v>
      </c>
      <c r="M88" s="250">
        <f>L88/DEFM_Région_Dépt!T88</f>
        <v>0.10033620934094868</v>
      </c>
      <c r="N88" s="247">
        <v>2689</v>
      </c>
      <c r="O88" s="248">
        <f>N88/DEFM_Région_Dépt!U88</f>
        <v>0.10682504369934848</v>
      </c>
      <c r="P88" s="249">
        <v>2763</v>
      </c>
      <c r="Q88" s="250">
        <f>P88/DEFM_Région_Dépt!V88</f>
        <v>0.11209834469328141</v>
      </c>
      <c r="R88" s="247">
        <v>2840</v>
      </c>
      <c r="S88" s="248">
        <f>R88/DEFM_Région_Dépt!W88</f>
        <v>0.11912751677852348</v>
      </c>
      <c r="T88" s="249">
        <v>2806</v>
      </c>
      <c r="U88" s="250">
        <f>T88/DEFM_Région_Dépt!X88</f>
        <v>0.1214350629679318</v>
      </c>
      <c r="V88" s="247">
        <v>2823</v>
      </c>
      <c r="W88" s="248">
        <f>V88/DEFM_Région_Dépt!Y88</f>
        <v>0.12222366541109235</v>
      </c>
      <c r="X88" s="249">
        <v>2647</v>
      </c>
      <c r="Y88" s="250">
        <f>X88/DEFM_Région_Dépt!Z88</f>
        <v>0.11715499690183234</v>
      </c>
      <c r="Z88" s="247">
        <v>2517</v>
      </c>
      <c r="AA88" s="248">
        <f>Z88/DEFM_Région_Dépt!AA88</f>
        <v>0.11133227176220807</v>
      </c>
      <c r="AB88" s="249">
        <v>2569</v>
      </c>
      <c r="AC88" s="250">
        <f>AB88/DEFM_Région_Dépt!AB88</f>
        <v>0.11103907330567081</v>
      </c>
      <c r="AD88" s="247">
        <v>2625</v>
      </c>
      <c r="AE88" s="248">
        <f>AD88/DEFM_Région_Dépt!AC88</f>
        <v>0.10949361808626011</v>
      </c>
      <c r="AF88" s="249">
        <v>2729</v>
      </c>
      <c r="AG88" s="250">
        <f>AF88/DEFM_Région_Dépt!AD88</f>
        <v>0.11013802566793122</v>
      </c>
      <c r="AH88" s="247">
        <v>2871</v>
      </c>
      <c r="AI88" s="248">
        <f>AH88/DEFM_Région_Dépt!AE88</f>
        <v>0.11127044415161616</v>
      </c>
      <c r="AJ88" s="249">
        <v>2981</v>
      </c>
      <c r="AK88" s="250">
        <f>AJ88/DEFM_Région_Dépt!AF88</f>
        <v>0.11236336223143611</v>
      </c>
      <c r="AL88" s="247">
        <v>3186</v>
      </c>
      <c r="AM88" s="248">
        <f>AL88/DEFM_Région_Dépt!AG88</f>
        <v>0.11680170106683287</v>
      </c>
      <c r="AN88" s="249">
        <v>3189</v>
      </c>
      <c r="AO88" s="250">
        <f>AN88/DEFM_Région_Dépt!AH88</f>
        <v>0.11958600517493531</v>
      </c>
      <c r="AP88" s="247">
        <v>3139</v>
      </c>
      <c r="AQ88" s="248">
        <f>AP88/DEFM_Région_Dépt!AI88</f>
        <v>0.12143133462282399</v>
      </c>
      <c r="AR88" s="249">
        <v>3032</v>
      </c>
      <c r="AS88" s="250">
        <f>AR88/DEFM_Région_Dépt!AJ88</f>
        <v>0.12095101324397639</v>
      </c>
      <c r="AT88" s="247">
        <v>3078</v>
      </c>
      <c r="AU88" s="248">
        <f>AT88/DEFM_Région_Dépt!AK88</f>
        <v>0.12530532486565707</v>
      </c>
      <c r="AV88" s="249">
        <v>3016</v>
      </c>
      <c r="AW88" s="250">
        <f>AV88/DEFM_Région_Dépt!AL88</f>
        <v>0.12341940500061382</v>
      </c>
      <c r="AX88" s="247">
        <v>2941</v>
      </c>
      <c r="AY88" s="248">
        <f>AX88/DEFM_Région_Dépt!AM88</f>
        <v>0.11870358411365838</v>
      </c>
      <c r="AZ88" s="249">
        <v>3002</v>
      </c>
      <c r="BA88" s="250">
        <f>AZ88/DEFM_Région_Dépt!AN88</f>
        <v>0.11790118608121908</v>
      </c>
      <c r="BB88" s="247">
        <v>3063</v>
      </c>
      <c r="BC88" s="248">
        <f>BB88/DEFM_Région_Dépt!AO88</f>
        <v>0.11575526246173613</v>
      </c>
      <c r="BD88" s="249">
        <v>3153</v>
      </c>
      <c r="BE88" s="250">
        <f>BD88/DEFM_Région_Dépt!AP88</f>
        <v>0.11552835995896234</v>
      </c>
      <c r="BF88" s="247">
        <v>3299</v>
      </c>
      <c r="BG88" s="248">
        <f>BF88/DEFM_Région_Dépt!AQ88</f>
        <v>0.11618651827850954</v>
      </c>
      <c r="BH88" s="249">
        <v>3407</v>
      </c>
      <c r="BI88" s="250">
        <f>BH88/DEFM_Région_Dépt!AR88</f>
        <v>0.11727247693790445</v>
      </c>
      <c r="BJ88" s="247">
        <v>3646</v>
      </c>
      <c r="BK88" s="248">
        <f>BJ88/DEFM_Région_Dépt!AS88</f>
        <v>0.12185828877005347</v>
      </c>
      <c r="BL88" s="249">
        <v>3637</v>
      </c>
      <c r="BM88" s="250">
        <f>BL88/DEFM_Région_Dépt!AT88</f>
        <v>0.12473420673571575</v>
      </c>
      <c r="BN88" s="247">
        <v>3563</v>
      </c>
      <c r="BO88" s="248">
        <f>BN88/DEFM_Région_Dépt!AU88</f>
        <v>0.12678361740739422</v>
      </c>
      <c r="BP88" s="249">
        <v>3506</v>
      </c>
      <c r="BQ88" s="250">
        <f>BP88/DEFM_Région_Dépt!AV88</f>
        <v>0.12717182342486125</v>
      </c>
      <c r="BR88" s="247">
        <v>3418</v>
      </c>
      <c r="BS88" s="248">
        <f>BR88/DEFM_Région_Dépt!AW88</f>
        <v>0.12622793411625674</v>
      </c>
      <c r="BT88" s="249">
        <v>3394</v>
      </c>
      <c r="BU88" s="250">
        <f>BT88/DEFM_Région_Dépt!AX88</f>
        <v>0.1266087216025665</v>
      </c>
      <c r="BV88" s="247">
        <v>3476</v>
      </c>
      <c r="BW88" s="248">
        <f>BV88/DEFM_Région_Dépt!AY88</f>
        <v>0.1278411180581096</v>
      </c>
      <c r="BX88" s="249">
        <v>3350</v>
      </c>
      <c r="BY88" s="250">
        <f>BX88/DEFM_Région_Dépt!AZ88</f>
        <v>0.12391802914847969</v>
      </c>
      <c r="BZ88" s="247">
        <v>3513</v>
      </c>
      <c r="CA88" s="248">
        <f>BZ88/DEFM_Région_Dépt!BA88</f>
        <v>0.12416059942037182</v>
      </c>
      <c r="CB88" s="249">
        <v>3649</v>
      </c>
      <c r="CC88" s="250">
        <f>CB88/DEFM_Région_Dépt!BB88</f>
        <v>0.12351069591118331</v>
      </c>
      <c r="CD88" s="247">
        <v>3703</v>
      </c>
      <c r="CE88" s="248">
        <f>CD88/DEFM_Région_Dépt!BC88</f>
        <v>0.12219508975712777</v>
      </c>
      <c r="CF88" s="249">
        <v>3764</v>
      </c>
      <c r="CG88" s="250">
        <f>CF88/DEFM_Région_Dépt!BD88</f>
        <v>0.1208114006932854</v>
      </c>
      <c r="CH88" s="247">
        <v>3953</v>
      </c>
      <c r="CI88" s="248">
        <f>CH88/DEFM_Région_Dépt!BE88</f>
        <v>0.12468458238708049</v>
      </c>
      <c r="CJ88" s="249">
        <v>4003</v>
      </c>
      <c r="CK88" s="250">
        <f>CJ88/DEFM_Région_Dépt!BF88</f>
        <v>0.12826428273895352</v>
      </c>
      <c r="CL88" s="247">
        <v>4008</v>
      </c>
      <c r="CM88" s="248">
        <f>CL88/DEFM_Région_Dépt!BG88</f>
        <v>0.13183343201105191</v>
      </c>
      <c r="CN88" s="249">
        <v>4014</v>
      </c>
      <c r="CO88" s="250">
        <f>CN88/DEFM_Région_Dépt!BH88</f>
        <v>0.13522436329335669</v>
      </c>
      <c r="CP88" s="247">
        <v>3939</v>
      </c>
      <c r="CQ88" s="248">
        <f>CP88/DEFM_Région_Dépt!BI88</f>
        <v>0.13512400946794279</v>
      </c>
      <c r="CR88" s="249">
        <v>3886</v>
      </c>
      <c r="CS88" s="250">
        <f>CR88/DEFM_Région_Dépt!BJ88</f>
        <v>0.13652812423145838</v>
      </c>
      <c r="CT88" s="247">
        <v>3894</v>
      </c>
      <c r="CU88" s="248">
        <f>CT88/DEFM_Région_Dépt!BK88</f>
        <v>0.1341971947479064</v>
      </c>
      <c r="CV88" s="249">
        <v>3811</v>
      </c>
      <c r="CW88" s="250">
        <f>CV88/DEFM_Région_Dépt!BL88</f>
        <v>0.12952011963023383</v>
      </c>
      <c r="CX88" s="247">
        <v>3939</v>
      </c>
      <c r="CY88" s="248">
        <f>CX88/DEFM_Région_Dépt!BM88</f>
        <v>0.12774030354131535</v>
      </c>
      <c r="CZ88" s="249">
        <v>4114</v>
      </c>
      <c r="DA88" s="250">
        <f>CZ88/DEFM_Région_Dépt!BN88</f>
        <v>0.12867106621211646</v>
      </c>
      <c r="DB88" s="247">
        <v>4225</v>
      </c>
      <c r="DC88" s="248">
        <f>DB88/DEFM_Région_Dépt!BO88</f>
        <v>0.12905492088704257</v>
      </c>
      <c r="DD88" s="249">
        <v>4312</v>
      </c>
      <c r="DE88" s="250">
        <f>DD88/DEFM_Région_Dépt!BP88</f>
        <v>0.128161688215188</v>
      </c>
      <c r="DF88" s="247">
        <v>4441</v>
      </c>
      <c r="DG88" s="248">
        <f>DF88/DEFM_Région_Dépt!BQ88</f>
        <v>0.12974378451021065</v>
      </c>
      <c r="DH88" s="249">
        <v>4473</v>
      </c>
      <c r="DI88" s="250">
        <f>DH88/DEFM_Région_Dépt!BR88</f>
        <v>0.13184578199610919</v>
      </c>
      <c r="DJ88" s="247">
        <v>4521</v>
      </c>
      <c r="DK88" s="248">
        <f>DJ88/DEFM_Région_Dépt!BS88</f>
        <v>0.13616649599421721</v>
      </c>
      <c r="DL88" s="249">
        <v>4440</v>
      </c>
      <c r="DM88" s="250">
        <f>DL88/DEFM_Région_Dépt!BT88</f>
        <v>0.13648939440516447</v>
      </c>
      <c r="DN88" s="247">
        <v>4424</v>
      </c>
      <c r="DO88" s="248">
        <f>DN88/DEFM_Région_Dépt!BU88</f>
        <v>0.13694050640747849</v>
      </c>
      <c r="DP88" s="249">
        <v>4352</v>
      </c>
      <c r="DQ88" s="250">
        <f>DP88/DEFM_Région_Dépt!BV88</f>
        <v>0.13651191969887078</v>
      </c>
      <c r="DR88" s="247">
        <v>4309</v>
      </c>
      <c r="DS88" s="248">
        <f>DR88/DEFM_Région_Dépt!BW88</f>
        <v>0.13384481580418711</v>
      </c>
      <c r="DT88" s="249">
        <v>4362</v>
      </c>
      <c r="DU88" s="250">
        <f>DT88/DEFM_Région_Dépt!BX88</f>
        <v>0.1340627593201586</v>
      </c>
      <c r="DV88" s="247">
        <v>4440</v>
      </c>
      <c r="DW88" s="248">
        <f>DV88/DEFM_Région_Dépt!BY88</f>
        <v>0.13287843418926198</v>
      </c>
      <c r="DX88" s="249">
        <v>4525</v>
      </c>
      <c r="DY88" s="250">
        <f>DX88/DEFM_Région_Dépt!BZ88</f>
        <v>0.1323060729218444</v>
      </c>
      <c r="DZ88" s="247">
        <v>4574</v>
      </c>
      <c r="EA88" s="248">
        <f>DZ88/DEFM_Région_Dépt!CA88</f>
        <v>0.13289171678433423</v>
      </c>
      <c r="EB88" s="249">
        <v>4588</v>
      </c>
      <c r="EC88" s="251">
        <f>EB88/DEFM_Région_Dépt!CB88</f>
        <v>0.13079050143960774</v>
      </c>
      <c r="ED88" s="252">
        <v>3606</v>
      </c>
      <c r="EE88" s="248">
        <f>ED88/DEFM_Région_Dépt!CC88</f>
        <v>0.10146885024480837</v>
      </c>
      <c r="EF88" s="249">
        <v>3741</v>
      </c>
      <c r="EG88" s="250">
        <f>EF88/DEFM_Région_Dépt!CD88</f>
        <v>0.10608853472478234</v>
      </c>
      <c r="EH88" s="247">
        <v>3709</v>
      </c>
      <c r="EI88" s="248">
        <f>EH88/DEFM_Région_Dépt!CE88</f>
        <v>0.10785111951148589</v>
      </c>
      <c r="EJ88" s="249">
        <v>3740</v>
      </c>
      <c r="EK88" s="250">
        <f>EJ88/DEFM_Région_Dépt!CF88</f>
        <v>0.11101216978331849</v>
      </c>
      <c r="EL88" s="247">
        <v>3614</v>
      </c>
      <c r="EM88" s="248">
        <f>EL88/DEFM_Région_Dépt!CG88</f>
        <v>0.10898015801218262</v>
      </c>
      <c r="EN88" s="249">
        <v>3547</v>
      </c>
      <c r="EO88" s="250">
        <f>EN88/DEFM_Région_Dépt!CH88</f>
        <v>0.10729302156750053</v>
      </c>
      <c r="EP88" s="247">
        <v>3317</v>
      </c>
      <c r="EQ88" s="248">
        <f>EP88/DEFM_Région_Dépt!CI88</f>
        <v>0.1</v>
      </c>
      <c r="ER88" s="249">
        <v>3371</v>
      </c>
      <c r="ES88" s="250">
        <f>ER88/DEFM_Région_Dépt!CJ88</f>
        <v>9.9630560070932461E-2</v>
      </c>
      <c r="ET88" s="247">
        <v>3359</v>
      </c>
      <c r="EU88" s="248">
        <f>ET88/DEFM_Région_Dépt!CK88</f>
        <v>9.7224232249848039E-2</v>
      </c>
      <c r="EV88" s="249">
        <v>3336</v>
      </c>
      <c r="EW88" s="250">
        <f>EV88/DEFM_Région_Dépt!CL88</f>
        <v>9.4848174684408051E-2</v>
      </c>
      <c r="EX88" s="247">
        <v>3376</v>
      </c>
      <c r="EY88" s="248">
        <f>EX88/DEFM_Région_Dépt!CM88</f>
        <v>9.4515523950838495E-2</v>
      </c>
      <c r="EZ88" s="249">
        <v>3449</v>
      </c>
      <c r="FA88" s="250">
        <f>EZ88/DEFM_Région_Dépt!CN88</f>
        <v>9.5139578506013456E-2</v>
      </c>
      <c r="FB88" s="247">
        <v>3739</v>
      </c>
      <c r="FC88" s="248">
        <f>FB88/DEFM_Région_Dépt!CO88</f>
        <v>0.10131418506977374</v>
      </c>
      <c r="FD88" s="249">
        <v>3795</v>
      </c>
      <c r="FE88" s="250">
        <f>FD88/DEFM_Région_Dépt!CP88</f>
        <v>0.10379629123133308</v>
      </c>
      <c r="FF88" s="247">
        <v>3773</v>
      </c>
      <c r="FG88" s="248">
        <f>FF88/DEFM_Région_Dépt!CQ88</f>
        <v>0.10541461779168529</v>
      </c>
      <c r="FH88" s="249">
        <v>3733</v>
      </c>
      <c r="FI88" s="250">
        <f>FH88/DEFM_Région_Dépt!CR88</f>
        <v>0.1060180057368436</v>
      </c>
      <c r="FJ88" s="247">
        <v>3796</v>
      </c>
      <c r="FK88" s="248">
        <f>FJ88/DEFM_Région_Dépt!CS88</f>
        <v>0.10877725879015387</v>
      </c>
      <c r="FL88" s="249">
        <v>3684</v>
      </c>
      <c r="FM88" s="250">
        <f>FL88/DEFM_Région_Dépt!CT88</f>
        <v>0.10706812369216462</v>
      </c>
      <c r="FN88" s="247">
        <v>3534</v>
      </c>
      <c r="FO88" s="248">
        <f>FN88/DEFM_Région_Dépt!CU88</f>
        <v>0.1014438671527399</v>
      </c>
      <c r="FP88" s="253">
        <v>3562</v>
      </c>
      <c r="FQ88" s="254">
        <f>FP88/DEFM_Région_Dépt!CV88</f>
        <v>9.9971933763682297E-2</v>
      </c>
      <c r="FR88" s="247">
        <v>3565</v>
      </c>
      <c r="FS88" s="248">
        <f>FR88/DEFM_Région_Dépt!CW88</f>
        <v>9.8139073941529487E-2</v>
      </c>
      <c r="FT88" s="253">
        <v>3626</v>
      </c>
      <c r="FU88" s="254">
        <f>FT88/DEFM_Région_Dépt!CX88</f>
        <v>9.7635844687382192E-2</v>
      </c>
      <c r="FV88" s="247">
        <v>3718</v>
      </c>
      <c r="FW88" s="248">
        <f>FV88/DEFM_Région_Dépt!CY88</f>
        <v>9.8539662346611545E-2</v>
      </c>
      <c r="FX88" s="255">
        <v>3682</v>
      </c>
      <c r="FY88" s="256">
        <f>FX88/DEFM_Région_Dépt!CZ88</f>
        <v>9.6602387511478427E-2</v>
      </c>
      <c r="FZ88" s="450">
        <v>3826</v>
      </c>
      <c r="GA88" s="420">
        <f>FZ88/DEFM_Région_Dépt!DA88</f>
        <v>9.984342379958247E-2</v>
      </c>
      <c r="GB88" s="452">
        <v>3807</v>
      </c>
      <c r="GC88" s="420">
        <f>GB88/DEFM_Région_Dépt!DB88</f>
        <v>0.10103503184713376</v>
      </c>
      <c r="GD88" s="452">
        <v>3823</v>
      </c>
      <c r="GE88" s="420">
        <f>GD88/DEFM_Région_Dépt!DC88</f>
        <v>0.10402721088435374</v>
      </c>
      <c r="GF88" s="452">
        <v>3764</v>
      </c>
      <c r="GG88" s="420">
        <f>GF88/DEFM_Région_Dépt!DD88</f>
        <v>0.10457298438628661</v>
      </c>
      <c r="GH88" s="452">
        <v>3758</v>
      </c>
      <c r="GI88" s="420">
        <f>GH88/DEFM_Région_Dépt!DE88</f>
        <v>0.10567162500351489</v>
      </c>
      <c r="GJ88" s="452">
        <v>3634</v>
      </c>
      <c r="GK88" s="420">
        <f>GJ88/DEFM_Région_Dépt!DF88</f>
        <v>0.10462069958255361</v>
      </c>
      <c r="GL88" s="452">
        <v>3499</v>
      </c>
      <c r="GM88" s="420">
        <f>GL88/DEFM_Région_Dépt!DG88</f>
        <v>9.9894367202443823E-2</v>
      </c>
      <c r="GN88" s="452">
        <v>3465</v>
      </c>
      <c r="GO88" s="420">
        <f>GN88/DEFM_Région_Dépt!DH88</f>
        <v>9.7558915448939951E-2</v>
      </c>
      <c r="GP88" s="452">
        <v>3453</v>
      </c>
      <c r="GQ88" s="420">
        <f>GP88/DEFM_Région_Dépt!DI88</f>
        <v>9.5186900430036386E-2</v>
      </c>
      <c r="GR88" s="452">
        <v>3494</v>
      </c>
      <c r="GS88" s="420">
        <f>GR88/DEFM_Région_Dépt!DJ88</f>
        <v>9.4747403530655958E-2</v>
      </c>
      <c r="GT88" s="452">
        <v>3638</v>
      </c>
      <c r="GU88" s="420">
        <f>GT88/DEFM_Région_Dépt!DK88</f>
        <v>9.7150639570593111E-2</v>
      </c>
      <c r="GV88" s="497">
        <v>3673</v>
      </c>
      <c r="GW88" s="498">
        <f>GV88/DEFM_Région_Dépt!DL88</f>
        <v>9.7002508913244426E-2</v>
      </c>
      <c r="GX88" s="450">
        <v>3927</v>
      </c>
      <c r="GY88" s="420">
        <f>GX88/DEFM_Région_Dépt!DM88</f>
        <v>0.10238026957269859</v>
      </c>
      <c r="GZ88" s="452">
        <v>3902</v>
      </c>
      <c r="HA88" s="420">
        <f>GZ88/DEFM_Région_Dépt!DN88</f>
        <v>0.10339710636493719</v>
      </c>
      <c r="HB88" s="452">
        <v>3911</v>
      </c>
      <c r="HC88" s="420">
        <f>HB88/DEFM_Région_Dépt!DO88</f>
        <v>0.1056284772862313</v>
      </c>
      <c r="HD88" s="452">
        <v>3789</v>
      </c>
      <c r="HE88" s="420">
        <f>HD88/DEFM_Région_Dépt!DP88</f>
        <v>0.10500789845633678</v>
      </c>
      <c r="HF88" s="452">
        <v>3738</v>
      </c>
      <c r="HG88" s="420">
        <f>HF88/DEFM_Région_Dépt!DQ88</f>
        <v>0.10526908671041145</v>
      </c>
      <c r="HH88" s="452">
        <v>3673</v>
      </c>
      <c r="HI88" s="420">
        <f>HH88/DEFM_Région_Dépt!DR88</f>
        <v>0.10468264599424289</v>
      </c>
      <c r="HJ88" s="452">
        <v>3501</v>
      </c>
      <c r="HK88" s="420">
        <f>HJ88/DEFM_Région_Dépt!DS88</f>
        <v>0.10002285583680932</v>
      </c>
      <c r="HL88" s="452">
        <v>3427</v>
      </c>
      <c r="HM88" s="420">
        <f>HL88/DEFM_Région_Dépt!DT88</f>
        <v>9.7222616244432472E-2</v>
      </c>
      <c r="HN88" s="452">
        <v>3445</v>
      </c>
      <c r="HO88" s="420">
        <f>HN88/DEFM_Région_Dépt!DU88</f>
        <v>9.5819542180068426E-2</v>
      </c>
      <c r="HP88" s="452">
        <v>3504</v>
      </c>
      <c r="HQ88" s="420">
        <f>HP88/DEFM_Région_Dépt!DV88</f>
        <v>9.5871296068291881E-2</v>
      </c>
      <c r="HR88" s="452">
        <v>3532</v>
      </c>
      <c r="HS88" s="420">
        <f>HR88/DEFM_Région_Dépt!DW88</f>
        <v>9.5764871753158717E-2</v>
      </c>
      <c r="HT88" s="452">
        <v>3554</v>
      </c>
      <c r="HU88" s="455">
        <f>HT88/DEFM_Région_Dépt!DX88</f>
        <v>9.5427328625513522E-2</v>
      </c>
      <c r="HV88" s="450">
        <v>3729</v>
      </c>
      <c r="HW88" s="420">
        <f>HV88/DEFM_Région_Dépt!DY88</f>
        <v>9.9756560819667744E-2</v>
      </c>
      <c r="HX88" s="452">
        <v>3781</v>
      </c>
      <c r="HY88" s="420">
        <f>HX88/DEFM_Région_Dépt!DZ88</f>
        <v>0.10264136601786247</v>
      </c>
      <c r="HZ88" s="452">
        <v>3940</v>
      </c>
      <c r="IA88" s="420">
        <f>HZ88/DEFM_Région_Dépt!EA88</f>
        <v>0.10553382975304013</v>
      </c>
      <c r="IB88" s="452">
        <v>4172</v>
      </c>
      <c r="IC88" s="420">
        <f>IB88/DEFM_Région_Dépt!EB88</f>
        <v>0.10894941634241245</v>
      </c>
      <c r="ID88" s="452">
        <v>4223</v>
      </c>
      <c r="IE88" s="420">
        <f>ID88/DEFM_Région_Dépt!EC88</f>
        <v>0.11069462647444299</v>
      </c>
      <c r="IF88" s="452">
        <v>4159</v>
      </c>
      <c r="IG88" s="420">
        <f>IF88/DEFM_Région_Dépt!ED88</f>
        <v>0.1106293557482577</v>
      </c>
      <c r="IH88" s="452">
        <v>4164</v>
      </c>
      <c r="II88" s="420">
        <f>IH88/DEFM_Région_Dépt!EE88</f>
        <v>0.110398218357283</v>
      </c>
      <c r="IJ88" s="452">
        <v>4076</v>
      </c>
      <c r="IK88" s="420">
        <f>IJ88/DEFM_Région_Dépt!EF88</f>
        <v>0.10759727575101631</v>
      </c>
      <c r="IL88" s="452"/>
      <c r="IM88" s="420" t="e">
        <f>IL88/DEFM_Région_Dépt!EG88</f>
        <v>#DIV/0!</v>
      </c>
      <c r="IN88" s="452"/>
      <c r="IO88" s="420" t="e">
        <f>IN88/DEFM_Région_Dépt!EH88</f>
        <v>#DIV/0!</v>
      </c>
      <c r="IP88" s="452"/>
      <c r="IQ88" s="420" t="e">
        <f>IP88/DEFM_Région_Dépt!EI88</f>
        <v>#DIV/0!</v>
      </c>
      <c r="IR88" s="452"/>
      <c r="IS88" s="455" t="e">
        <f>IR88/DEFM_Région_Dépt!EJ88</f>
        <v>#DIV/0!</v>
      </c>
    </row>
    <row r="89" spans="1:253" s="209" customFormat="1" ht="11.5" customHeight="1" x14ac:dyDescent="0.35">
      <c r="A89" s="246" t="s">
        <v>39</v>
      </c>
      <c r="B89" s="247">
        <v>2850</v>
      </c>
      <c r="C89" s="248">
        <f>B89/DEFM_Région_Dépt!O89</f>
        <v>0.14125693893735131</v>
      </c>
      <c r="D89" s="249">
        <v>2856</v>
      </c>
      <c r="E89" s="250">
        <f>D89/DEFM_Région_Dépt!P89</f>
        <v>0.13976021531685834</v>
      </c>
      <c r="F89" s="247">
        <v>2806</v>
      </c>
      <c r="G89" s="248">
        <f>F89/DEFM_Région_Dépt!Q89</f>
        <v>0.13511821640102084</v>
      </c>
      <c r="H89" s="249">
        <v>2459</v>
      </c>
      <c r="I89" s="250">
        <f>H89/DEFM_Région_Dépt!R89</f>
        <v>0.11835772044666923</v>
      </c>
      <c r="J89" s="247">
        <v>2936</v>
      </c>
      <c r="K89" s="248">
        <f>J89/DEFM_Région_Dépt!S89</f>
        <v>0.13899540784926384</v>
      </c>
      <c r="L89" s="249">
        <v>2921</v>
      </c>
      <c r="M89" s="250">
        <f>L89/DEFM_Région_Dépt!T89</f>
        <v>0.13775702697604225</v>
      </c>
      <c r="N89" s="247">
        <v>3027</v>
      </c>
      <c r="O89" s="248">
        <f>N89/DEFM_Région_Dépt!U89</f>
        <v>0.13974424080144038</v>
      </c>
      <c r="P89" s="249">
        <v>3028</v>
      </c>
      <c r="Q89" s="250">
        <f>P89/DEFM_Région_Dépt!V89</f>
        <v>0.14004902640950928</v>
      </c>
      <c r="R89" s="247">
        <v>3018</v>
      </c>
      <c r="S89" s="248">
        <f>R89/DEFM_Région_Dépt!W89</f>
        <v>0.14317567247023102</v>
      </c>
      <c r="T89" s="249">
        <v>2928</v>
      </c>
      <c r="U89" s="250">
        <f>T89/DEFM_Région_Dépt!X89</f>
        <v>0.14334671497111526</v>
      </c>
      <c r="V89" s="247">
        <v>2955</v>
      </c>
      <c r="W89" s="248">
        <f>V89/DEFM_Région_Dépt!Y89</f>
        <v>0.14662101816016671</v>
      </c>
      <c r="X89" s="249">
        <v>2875</v>
      </c>
      <c r="Y89" s="250">
        <f>X89/DEFM_Région_Dépt!Z89</f>
        <v>0.14451593445259878</v>
      </c>
      <c r="Z89" s="247">
        <v>2839</v>
      </c>
      <c r="AA89" s="248">
        <f>Z89/DEFM_Région_Dépt!AA89</f>
        <v>0.13920761008139648</v>
      </c>
      <c r="AB89" s="249">
        <v>2935</v>
      </c>
      <c r="AC89" s="250">
        <f>AB89/DEFM_Région_Dépt!AB89</f>
        <v>0.1408619696678825</v>
      </c>
      <c r="AD89" s="247">
        <v>3042</v>
      </c>
      <c r="AE89" s="248">
        <f>AD89/DEFM_Région_Dépt!AC89</f>
        <v>0.14138315672058002</v>
      </c>
      <c r="AF89" s="249">
        <v>3129</v>
      </c>
      <c r="AG89" s="250">
        <f>AF89/DEFM_Région_Dépt!AD89</f>
        <v>0.14353869443552456</v>
      </c>
      <c r="AH89" s="247">
        <v>3188</v>
      </c>
      <c r="AI89" s="248">
        <f>AH89/DEFM_Région_Dépt!AE89</f>
        <v>0.14365537130497477</v>
      </c>
      <c r="AJ89" s="249">
        <v>3147</v>
      </c>
      <c r="AK89" s="250">
        <f>AJ89/DEFM_Région_Dépt!AF89</f>
        <v>0.14042838018741632</v>
      </c>
      <c r="AL89" s="247">
        <v>3374</v>
      </c>
      <c r="AM89" s="248">
        <f>AL89/DEFM_Région_Dépt!AG89</f>
        <v>0.14888359368105197</v>
      </c>
      <c r="AN89" s="249">
        <v>3355</v>
      </c>
      <c r="AO89" s="250">
        <f>AN89/DEFM_Région_Dépt!AH89</f>
        <v>0.149011769931157</v>
      </c>
      <c r="AP89" s="247">
        <v>3442</v>
      </c>
      <c r="AQ89" s="248">
        <f>AP89/DEFM_Région_Dépt!AI89</f>
        <v>0.15430825786783825</v>
      </c>
      <c r="AR89" s="249">
        <v>3377</v>
      </c>
      <c r="AS89" s="250">
        <f>AR89/DEFM_Région_Dépt!AJ89</f>
        <v>0.15369561259785181</v>
      </c>
      <c r="AT89" s="247">
        <v>3300</v>
      </c>
      <c r="AU89" s="248">
        <f>AT89/DEFM_Région_Dépt!AK89</f>
        <v>0.15251652262328419</v>
      </c>
      <c r="AV89" s="249">
        <v>3229</v>
      </c>
      <c r="AW89" s="250">
        <f>AV89/DEFM_Région_Dépt!AL89</f>
        <v>0.14960848816197933</v>
      </c>
      <c r="AX89" s="247">
        <v>3266</v>
      </c>
      <c r="AY89" s="248">
        <f>AX89/DEFM_Région_Dépt!AM89</f>
        <v>0.1467205750224618</v>
      </c>
      <c r="AZ89" s="249">
        <v>3349</v>
      </c>
      <c r="BA89" s="250">
        <f>AZ89/DEFM_Région_Dépt!AN89</f>
        <v>0.1465966294594003</v>
      </c>
      <c r="BB89" s="247">
        <v>3356</v>
      </c>
      <c r="BC89" s="248">
        <f>BB89/DEFM_Région_Dépt!AO89</f>
        <v>0.14482996720179528</v>
      </c>
      <c r="BD89" s="249">
        <v>3482</v>
      </c>
      <c r="BE89" s="250">
        <f>BD89/DEFM_Région_Dépt!AP89</f>
        <v>0.14785562632696392</v>
      </c>
      <c r="BF89" s="247">
        <v>3529</v>
      </c>
      <c r="BG89" s="248">
        <f>BF89/DEFM_Région_Dépt!AQ89</f>
        <v>0.14759514847344207</v>
      </c>
      <c r="BH89" s="249">
        <v>3508</v>
      </c>
      <c r="BI89" s="250">
        <f>BH89/DEFM_Région_Dépt!AR89</f>
        <v>0.14551789936532958</v>
      </c>
      <c r="BJ89" s="247">
        <v>3781</v>
      </c>
      <c r="BK89" s="248">
        <f>BJ89/DEFM_Région_Dépt!AS89</f>
        <v>0.15271831327247759</v>
      </c>
      <c r="BL89" s="249">
        <v>3689</v>
      </c>
      <c r="BM89" s="250">
        <f>BL89/DEFM_Région_Dépt!AT89</f>
        <v>0.15063291139240506</v>
      </c>
      <c r="BN89" s="247">
        <v>3722</v>
      </c>
      <c r="BO89" s="248">
        <f>BN89/DEFM_Région_Dépt!AU89</f>
        <v>0.15442061154213169</v>
      </c>
      <c r="BP89" s="249">
        <v>3807</v>
      </c>
      <c r="BQ89" s="250">
        <f>BP89/DEFM_Région_Dépt!AV89</f>
        <v>0.15905577606016294</v>
      </c>
      <c r="BR89" s="247">
        <v>3793</v>
      </c>
      <c r="BS89" s="248">
        <f>BR89/DEFM_Région_Dépt!AW89</f>
        <v>0.16098637579050126</v>
      </c>
      <c r="BT89" s="249">
        <v>3724</v>
      </c>
      <c r="BU89" s="250">
        <f>BT89/DEFM_Région_Dépt!AX89</f>
        <v>0.15879242708511002</v>
      </c>
      <c r="BV89" s="247">
        <v>3778</v>
      </c>
      <c r="BW89" s="248">
        <f>BV89/DEFM_Région_Dépt!AY89</f>
        <v>0.15777165288565939</v>
      </c>
      <c r="BX89" s="249">
        <v>3666</v>
      </c>
      <c r="BY89" s="250">
        <f>BX89/DEFM_Région_Dépt!AZ89</f>
        <v>0.15383324241534135</v>
      </c>
      <c r="BZ89" s="247">
        <v>3769</v>
      </c>
      <c r="CA89" s="248">
        <f>BZ89/DEFM_Région_Dépt!BA89</f>
        <v>0.15442291145982709</v>
      </c>
      <c r="CB89" s="249">
        <v>3878</v>
      </c>
      <c r="CC89" s="250">
        <f>CB89/DEFM_Région_Dépt!BB89</f>
        <v>0.15611916264090178</v>
      </c>
      <c r="CD89" s="247">
        <v>3957</v>
      </c>
      <c r="CE89" s="248">
        <f>CD89/DEFM_Région_Dépt!BC89</f>
        <v>0.15718598554063717</v>
      </c>
      <c r="CF89" s="249">
        <v>3976</v>
      </c>
      <c r="CG89" s="250">
        <f>CF89/DEFM_Région_Dépt!BD89</f>
        <v>0.15664027104755152</v>
      </c>
      <c r="CH89" s="247">
        <v>4209</v>
      </c>
      <c r="CI89" s="248">
        <f>CH89/DEFM_Région_Dépt!BE89</f>
        <v>0.16255986405067202</v>
      </c>
      <c r="CJ89" s="249">
        <v>4233</v>
      </c>
      <c r="CK89" s="250">
        <f>CJ89/DEFM_Région_Dépt!BF89</f>
        <v>0.16477869905406983</v>
      </c>
      <c r="CL89" s="247">
        <v>4178</v>
      </c>
      <c r="CM89" s="248">
        <f>CL89/DEFM_Région_Dépt!BG89</f>
        <v>0.16465673524079766</v>
      </c>
      <c r="CN89" s="249">
        <v>4172</v>
      </c>
      <c r="CO89" s="250">
        <f>CN89/DEFM_Région_Dépt!BH89</f>
        <v>0.16608280254777069</v>
      </c>
      <c r="CP89" s="247">
        <v>4252</v>
      </c>
      <c r="CQ89" s="248">
        <f>CP89/DEFM_Région_Dépt!BI89</f>
        <v>0.16998480850723593</v>
      </c>
      <c r="CR89" s="249">
        <v>4265</v>
      </c>
      <c r="CS89" s="250">
        <f>CR89/DEFM_Région_Dépt!BJ89</f>
        <v>0.17134018961915476</v>
      </c>
      <c r="CT89" s="247">
        <v>4110</v>
      </c>
      <c r="CU89" s="248">
        <f>CT89/DEFM_Région_Dépt!BK89</f>
        <v>0.16210459887986117</v>
      </c>
      <c r="CV89" s="249">
        <v>4152</v>
      </c>
      <c r="CW89" s="250">
        <f>CV89/DEFM_Région_Dépt!BL89</f>
        <v>0.16168853927333618</v>
      </c>
      <c r="CX89" s="247">
        <v>4267</v>
      </c>
      <c r="CY89" s="248">
        <f>CX89/DEFM_Région_Dépt!BM89</f>
        <v>0.16228036814482391</v>
      </c>
      <c r="CZ89" s="249">
        <v>4356</v>
      </c>
      <c r="DA89" s="250">
        <f>CZ89/DEFM_Région_Dépt!BN89</f>
        <v>0.16315828901041277</v>
      </c>
      <c r="DB89" s="247">
        <v>4305</v>
      </c>
      <c r="DC89" s="248">
        <f>DB89/DEFM_Région_Dépt!BO89</f>
        <v>0.16019200714445189</v>
      </c>
      <c r="DD89" s="249">
        <v>4379</v>
      </c>
      <c r="DE89" s="250">
        <f>DD89/DEFM_Région_Dépt!BP89</f>
        <v>0.16052641225851388</v>
      </c>
      <c r="DF89" s="247">
        <v>4468</v>
      </c>
      <c r="DG89" s="248">
        <f>DF89/DEFM_Région_Dépt!BQ89</f>
        <v>0.16084092299938801</v>
      </c>
      <c r="DH89" s="249">
        <v>4554</v>
      </c>
      <c r="DI89" s="250">
        <f>DH89/DEFM_Région_Dépt!BR89</f>
        <v>0.16441620333598095</v>
      </c>
      <c r="DJ89" s="247">
        <v>4578</v>
      </c>
      <c r="DK89" s="248">
        <f>DJ89/DEFM_Région_Dépt!BS89</f>
        <v>0.16531253385332034</v>
      </c>
      <c r="DL89" s="249">
        <v>4565</v>
      </c>
      <c r="DM89" s="250">
        <f>DL89/DEFM_Région_Dépt!BT89</f>
        <v>0.16702034245572955</v>
      </c>
      <c r="DN89" s="247">
        <v>4592</v>
      </c>
      <c r="DO89" s="248">
        <f>DN89/DEFM_Région_Dépt!BU89</f>
        <v>0.16746289340286641</v>
      </c>
      <c r="DP89" s="249">
        <v>4509</v>
      </c>
      <c r="DQ89" s="250">
        <f>DP89/DEFM_Région_Dépt!BV89</f>
        <v>0.16569895634278994</v>
      </c>
      <c r="DR89" s="247">
        <v>4462</v>
      </c>
      <c r="DS89" s="248">
        <f>DR89/DEFM_Région_Dépt!BW89</f>
        <v>0.16078120495820122</v>
      </c>
      <c r="DT89" s="249">
        <v>4436</v>
      </c>
      <c r="DU89" s="250">
        <f>DT89/DEFM_Région_Dépt!BX89</f>
        <v>0.15780860903593028</v>
      </c>
      <c r="DV89" s="247">
        <v>4533</v>
      </c>
      <c r="DW89" s="248">
        <f>DV89/DEFM_Région_Dépt!BY89</f>
        <v>0.15951157716939968</v>
      </c>
      <c r="DX89" s="249">
        <v>4573</v>
      </c>
      <c r="DY89" s="250">
        <f>DX89/DEFM_Région_Dépt!BZ89</f>
        <v>0.15966063822358773</v>
      </c>
      <c r="DZ89" s="247">
        <v>4641</v>
      </c>
      <c r="EA89" s="248">
        <f>DZ89/DEFM_Région_Dépt!CA89</f>
        <v>0.16303087785857309</v>
      </c>
      <c r="EB89" s="249">
        <v>4673</v>
      </c>
      <c r="EC89" s="251">
        <f>EB89/DEFM_Région_Dépt!CB89</f>
        <v>0.16125470168052727</v>
      </c>
      <c r="ED89" s="252">
        <v>3734</v>
      </c>
      <c r="EE89" s="248">
        <f>ED89/DEFM_Région_Dépt!CC89</f>
        <v>0.12809605488850773</v>
      </c>
      <c r="EF89" s="249">
        <v>3734</v>
      </c>
      <c r="EG89" s="250">
        <f>EF89/DEFM_Région_Dépt!CD89</f>
        <v>0.12777606679670123</v>
      </c>
      <c r="EH89" s="247">
        <v>3720</v>
      </c>
      <c r="EI89" s="248">
        <f>EH89/DEFM_Région_Dépt!CE89</f>
        <v>0.12867964993600609</v>
      </c>
      <c r="EJ89" s="249">
        <v>3610</v>
      </c>
      <c r="EK89" s="250">
        <f>EJ89/DEFM_Région_Dépt!CF89</f>
        <v>0.12730991677246439</v>
      </c>
      <c r="EL89" s="247">
        <v>3498</v>
      </c>
      <c r="EM89" s="248">
        <f>EL89/DEFM_Région_Dépt!CG89</f>
        <v>0.12343849248359094</v>
      </c>
      <c r="EN89" s="249">
        <v>3316</v>
      </c>
      <c r="EO89" s="250">
        <f>EN89/DEFM_Région_Dépt!CH89</f>
        <v>0.11859799713876967</v>
      </c>
      <c r="EP89" s="247">
        <v>3205</v>
      </c>
      <c r="EQ89" s="248">
        <f>EP89/DEFM_Région_Dépt!CI89</f>
        <v>0.11357595945993834</v>
      </c>
      <c r="ER89" s="249">
        <v>3221</v>
      </c>
      <c r="ES89" s="250">
        <f>ER89/DEFM_Région_Dépt!CJ89</f>
        <v>0.11196079112934061</v>
      </c>
      <c r="ET89" s="247">
        <v>3250</v>
      </c>
      <c r="EU89" s="248">
        <f>ET89/DEFM_Région_Dépt!CK89</f>
        <v>0.11307494259272145</v>
      </c>
      <c r="EV89" s="249">
        <v>3230</v>
      </c>
      <c r="EW89" s="250">
        <f>EV89/DEFM_Région_Dépt!CL89</f>
        <v>0.11249259917110717</v>
      </c>
      <c r="EX89" s="247">
        <v>3202</v>
      </c>
      <c r="EY89" s="248">
        <f>EX89/DEFM_Région_Dépt!CM89</f>
        <v>0.11137391304347827</v>
      </c>
      <c r="EZ89" s="249">
        <v>3190</v>
      </c>
      <c r="FA89" s="250">
        <f>EZ89/DEFM_Région_Dépt!CN89</f>
        <v>0.11051063534954618</v>
      </c>
      <c r="FB89" s="247">
        <v>3311</v>
      </c>
      <c r="FC89" s="248">
        <f>FB89/DEFM_Région_Dépt!CO89</f>
        <v>0.11355763624515554</v>
      </c>
      <c r="FD89" s="249">
        <v>3415</v>
      </c>
      <c r="FE89" s="250">
        <f>FD89/DEFM_Région_Dépt!CP89</f>
        <v>0.11748314297509288</v>
      </c>
      <c r="FF89" s="247">
        <v>3386</v>
      </c>
      <c r="FG89" s="248">
        <f>FF89/DEFM_Région_Dépt!CQ89</f>
        <v>0.11779030125930565</v>
      </c>
      <c r="FH89" s="249">
        <v>3360</v>
      </c>
      <c r="FI89" s="250">
        <f>FH89/DEFM_Région_Dépt!CR89</f>
        <v>0.11831402514173034</v>
      </c>
      <c r="FJ89" s="247">
        <v>3430</v>
      </c>
      <c r="FK89" s="248">
        <f>FJ89/DEFM_Région_Dépt!CS89</f>
        <v>0.12112009604858928</v>
      </c>
      <c r="FL89" s="249">
        <v>3369</v>
      </c>
      <c r="FM89" s="250">
        <f>FL89/DEFM_Région_Dépt!CT89</f>
        <v>0.11993592025631898</v>
      </c>
      <c r="FN89" s="247">
        <v>3251</v>
      </c>
      <c r="FO89" s="248">
        <f>FN89/DEFM_Région_Dépt!CU89</f>
        <v>0.11402216610549944</v>
      </c>
      <c r="FP89" s="253">
        <v>3244</v>
      </c>
      <c r="FQ89" s="254">
        <f>FP89/DEFM_Région_Dépt!CV89</f>
        <v>0.11201270674355167</v>
      </c>
      <c r="FR89" s="247">
        <v>3255</v>
      </c>
      <c r="FS89" s="248">
        <f>FR89/DEFM_Région_Dépt!CW89</f>
        <v>0.11143825533226061</v>
      </c>
      <c r="FT89" s="253">
        <v>3240</v>
      </c>
      <c r="FU89" s="254">
        <f>FT89/DEFM_Région_Dépt!CX89</f>
        <v>0.11021907742550006</v>
      </c>
      <c r="FV89" s="247">
        <v>3291</v>
      </c>
      <c r="FW89" s="248">
        <f>FV89/DEFM_Région_Dépt!CY89</f>
        <v>0.11135171713754018</v>
      </c>
      <c r="FX89" s="255">
        <v>3351</v>
      </c>
      <c r="FY89" s="256">
        <f>FX89/DEFM_Région_Dépt!CZ89</f>
        <v>0.11239309072614456</v>
      </c>
      <c r="FZ89" s="450">
        <v>3437</v>
      </c>
      <c r="GA89" s="420">
        <f>FZ89/DEFM_Région_Dépt!DA89</f>
        <v>0.11466986954926101</v>
      </c>
      <c r="GB89" s="452">
        <v>3398</v>
      </c>
      <c r="GC89" s="420">
        <f>GB89/DEFM_Région_Dépt!DB89</f>
        <v>0.11381678110869201</v>
      </c>
      <c r="GD89" s="452">
        <v>3533</v>
      </c>
      <c r="GE89" s="420">
        <f>GD89/DEFM_Région_Dépt!DC89</f>
        <v>0.11992125182444588</v>
      </c>
      <c r="GF89" s="452">
        <v>3523</v>
      </c>
      <c r="GG89" s="420">
        <f>GF89/DEFM_Région_Dépt!DD89</f>
        <v>0.12074993145050726</v>
      </c>
      <c r="GH89" s="452">
        <v>3466</v>
      </c>
      <c r="GI89" s="420">
        <f>GH89/DEFM_Région_Dépt!DE89</f>
        <v>0.11938961799455754</v>
      </c>
      <c r="GJ89" s="452">
        <v>3418</v>
      </c>
      <c r="GK89" s="420">
        <f>GJ89/DEFM_Région_Dépt!DF89</f>
        <v>0.11884148673550989</v>
      </c>
      <c r="GL89" s="452">
        <v>3347</v>
      </c>
      <c r="GM89" s="420">
        <f>GL89/DEFM_Région_Dépt!DG89</f>
        <v>0.11418531659388646</v>
      </c>
      <c r="GN89" s="452">
        <v>3309</v>
      </c>
      <c r="GO89" s="420">
        <f>GN89/DEFM_Région_Dépt!DH89</f>
        <v>0.11194181326116373</v>
      </c>
      <c r="GP89" s="452">
        <v>3281</v>
      </c>
      <c r="GQ89" s="420">
        <f>GP89/DEFM_Région_Dépt!DI89</f>
        <v>0.10960780383510389</v>
      </c>
      <c r="GR89" s="452">
        <v>3436</v>
      </c>
      <c r="GS89" s="420">
        <f>GR89/DEFM_Région_Dépt!DJ89</f>
        <v>0.11494714304830723</v>
      </c>
      <c r="GT89" s="452">
        <v>3379</v>
      </c>
      <c r="GU89" s="420">
        <f>GT89/DEFM_Région_Dépt!DK89</f>
        <v>0.11320312238265938</v>
      </c>
      <c r="GV89" s="497">
        <v>3337</v>
      </c>
      <c r="GW89" s="498">
        <f>GV89/DEFM_Région_Dépt!DL89</f>
        <v>0.11127784447112178</v>
      </c>
      <c r="GX89" s="450">
        <v>3702</v>
      </c>
      <c r="GY89" s="420">
        <f>GX89/DEFM_Région_Dépt!DM89</f>
        <v>0.12136909055143925</v>
      </c>
      <c r="GZ89" s="452">
        <v>3858</v>
      </c>
      <c r="HA89" s="420">
        <f>GZ89/DEFM_Région_Dépt!DN89</f>
        <v>0.12722595963593195</v>
      </c>
      <c r="HB89" s="452">
        <v>3937</v>
      </c>
      <c r="HC89" s="420">
        <f>HB89/DEFM_Région_Dépt!DO89</f>
        <v>0.13058909380390077</v>
      </c>
      <c r="HD89" s="452">
        <v>3972</v>
      </c>
      <c r="HE89" s="420">
        <f>HD89/DEFM_Région_Dépt!DP89</f>
        <v>0.13293172690763053</v>
      </c>
      <c r="HF89" s="452">
        <v>3996</v>
      </c>
      <c r="HG89" s="420">
        <f>HF89/DEFM_Région_Dépt!DQ89</f>
        <v>0.13509127789046654</v>
      </c>
      <c r="HH89" s="452">
        <v>3924</v>
      </c>
      <c r="HI89" s="420">
        <f>HH89/DEFM_Région_Dépt!DR89</f>
        <v>0.133719543363435</v>
      </c>
      <c r="HJ89" s="452">
        <v>3766</v>
      </c>
      <c r="HK89" s="420">
        <f>HJ89/DEFM_Région_Dépt!DS89</f>
        <v>0.12797770754749041</v>
      </c>
      <c r="HL89" s="452">
        <v>3732</v>
      </c>
      <c r="HM89" s="420">
        <f>HL89/DEFM_Région_Dépt!DT89</f>
        <v>0.12609812136775239</v>
      </c>
      <c r="HN89" s="452">
        <v>3690</v>
      </c>
      <c r="HO89" s="420">
        <f>HN89/DEFM_Région_Dépt!DU89</f>
        <v>0.12470850653959241</v>
      </c>
      <c r="HP89" s="452">
        <v>3761</v>
      </c>
      <c r="HQ89" s="420">
        <f>HP89/DEFM_Région_Dépt!DV89</f>
        <v>0.12667564836645334</v>
      </c>
      <c r="HR89" s="452">
        <v>3697</v>
      </c>
      <c r="HS89" s="420">
        <f>HR89/DEFM_Région_Dépt!DW89</f>
        <v>0.12577824652128058</v>
      </c>
      <c r="HT89" s="452">
        <v>3666</v>
      </c>
      <c r="HU89" s="455">
        <f>HT89/DEFM_Région_Dépt!DX89</f>
        <v>0.12530334620774516</v>
      </c>
      <c r="HV89" s="450">
        <v>3772</v>
      </c>
      <c r="HW89" s="420">
        <f>HV89/DEFM_Région_Dépt!DY89</f>
        <v>0.1285923703678451</v>
      </c>
      <c r="HX89" s="452">
        <v>3797</v>
      </c>
      <c r="HY89" s="420">
        <f>HX89/DEFM_Région_Dépt!DZ89</f>
        <v>0.13089943806667356</v>
      </c>
      <c r="HZ89" s="452">
        <v>3947</v>
      </c>
      <c r="IA89" s="420">
        <f>HZ89/DEFM_Région_Dépt!EA89</f>
        <v>0.13399192042638422</v>
      </c>
      <c r="IB89" s="452">
        <v>4068</v>
      </c>
      <c r="IC89" s="420">
        <f>IB89/DEFM_Région_Dépt!EB89</f>
        <v>0.13632250929928622</v>
      </c>
      <c r="ID89" s="452">
        <v>4083</v>
      </c>
      <c r="IE89" s="420">
        <f>ID89/DEFM_Région_Dépt!EC89</f>
        <v>0.13690316523605151</v>
      </c>
      <c r="IF89" s="452">
        <v>4086</v>
      </c>
      <c r="IG89" s="420">
        <f>IF89/DEFM_Région_Dépt!ED89</f>
        <v>0.13728916067468583</v>
      </c>
      <c r="IH89" s="452">
        <v>4183</v>
      </c>
      <c r="II89" s="420">
        <f>IH89/DEFM_Région_Dépt!EE89</f>
        <v>0.13848700546267173</v>
      </c>
      <c r="IJ89" s="452">
        <v>4212</v>
      </c>
      <c r="IK89" s="420">
        <f>IJ89/DEFM_Région_Dépt!EF89</f>
        <v>0.13863471792508722</v>
      </c>
      <c r="IL89" s="452"/>
      <c r="IM89" s="420" t="e">
        <f>IL89/DEFM_Région_Dépt!EG89</f>
        <v>#DIV/0!</v>
      </c>
      <c r="IN89" s="452"/>
      <c r="IO89" s="420" t="e">
        <f>IN89/DEFM_Région_Dépt!EH89</f>
        <v>#DIV/0!</v>
      </c>
      <c r="IP89" s="452"/>
      <c r="IQ89" s="420" t="e">
        <f>IP89/DEFM_Région_Dépt!EI89</f>
        <v>#DIV/0!</v>
      </c>
      <c r="IR89" s="452"/>
      <c r="IS89" s="455" t="e">
        <f>IR89/DEFM_Région_Dépt!EJ89</f>
        <v>#DIV/0!</v>
      </c>
    </row>
    <row r="90" spans="1:253" s="209" customFormat="1" ht="11.5" customHeight="1" x14ac:dyDescent="0.35">
      <c r="A90" s="246" t="s">
        <v>40</v>
      </c>
      <c r="B90" s="247">
        <v>4108</v>
      </c>
      <c r="C90" s="248">
        <f>B90/DEFM_Région_Dépt!O90</f>
        <v>0.11180665178814436</v>
      </c>
      <c r="D90" s="249">
        <v>4174</v>
      </c>
      <c r="E90" s="250">
        <f>D90/DEFM_Région_Dépt!P90</f>
        <v>0.11206572517854266</v>
      </c>
      <c r="F90" s="247">
        <v>4155</v>
      </c>
      <c r="G90" s="248">
        <f>F90/DEFM_Région_Dépt!Q90</f>
        <v>0.10843467821911373</v>
      </c>
      <c r="H90" s="249">
        <v>4181</v>
      </c>
      <c r="I90" s="250">
        <f>H90/DEFM_Région_Dépt!R90</f>
        <v>0.10750006427891909</v>
      </c>
      <c r="J90" s="247">
        <v>4308</v>
      </c>
      <c r="K90" s="248">
        <f>J90/DEFM_Région_Dépt!S90</f>
        <v>0.1086698786671039</v>
      </c>
      <c r="L90" s="249">
        <v>4314</v>
      </c>
      <c r="M90" s="250">
        <f>L90/DEFM_Région_Dépt!T90</f>
        <v>0.10917373149436922</v>
      </c>
      <c r="N90" s="247">
        <v>4474</v>
      </c>
      <c r="O90" s="248">
        <f>N90/DEFM_Région_Dépt!U90</f>
        <v>0.11229637810295927</v>
      </c>
      <c r="P90" s="249">
        <v>4518</v>
      </c>
      <c r="Q90" s="250">
        <f>P90/DEFM_Région_Dépt!V90</f>
        <v>0.1142495890757365</v>
      </c>
      <c r="R90" s="247">
        <v>4532</v>
      </c>
      <c r="S90" s="248">
        <f>R90/DEFM_Région_Dépt!W90</f>
        <v>0.11606228231919688</v>
      </c>
      <c r="T90" s="249">
        <v>4522</v>
      </c>
      <c r="U90" s="250">
        <f>T90/DEFM_Région_Dépt!X90</f>
        <v>0.11862539349422875</v>
      </c>
      <c r="V90" s="247">
        <v>4543</v>
      </c>
      <c r="W90" s="248">
        <f>V90/DEFM_Région_Dépt!Y90</f>
        <v>0.12089198754623592</v>
      </c>
      <c r="X90" s="249">
        <v>4401</v>
      </c>
      <c r="Y90" s="250">
        <f>X90/DEFM_Région_Dépt!Z90</f>
        <v>0.11899740428293316</v>
      </c>
      <c r="Z90" s="247">
        <v>4301</v>
      </c>
      <c r="AA90" s="248">
        <f>Z90/DEFM_Région_Dépt!AA90</f>
        <v>0.11461692205196536</v>
      </c>
      <c r="AB90" s="249">
        <v>4348</v>
      </c>
      <c r="AC90" s="250">
        <f>AB90/DEFM_Région_Dépt!AB90</f>
        <v>0.113114284970993</v>
      </c>
      <c r="AD90" s="247">
        <v>4439</v>
      </c>
      <c r="AE90" s="248">
        <f>AD90/DEFM_Région_Dépt!AC90</f>
        <v>0.1126878554021121</v>
      </c>
      <c r="AF90" s="249">
        <v>4529</v>
      </c>
      <c r="AG90" s="250">
        <f>AF90/DEFM_Région_Dépt!AD90</f>
        <v>0.11272338095475136</v>
      </c>
      <c r="AH90" s="247">
        <v>4670</v>
      </c>
      <c r="AI90" s="248">
        <f>AH90/DEFM_Région_Dépt!AE90</f>
        <v>0.11376093152420161</v>
      </c>
      <c r="AJ90" s="249">
        <v>4588</v>
      </c>
      <c r="AK90" s="250">
        <f>AJ90/DEFM_Région_Dépt!AF90</f>
        <v>0.11042649465678252</v>
      </c>
      <c r="AL90" s="247">
        <v>4858</v>
      </c>
      <c r="AM90" s="248">
        <f>AL90/DEFM_Région_Dépt!AG90</f>
        <v>0.11523590388310363</v>
      </c>
      <c r="AN90" s="249">
        <v>4978</v>
      </c>
      <c r="AO90" s="250">
        <f>AN90/DEFM_Région_Dépt!AH90</f>
        <v>0.11932499161033606</v>
      </c>
      <c r="AP90" s="247">
        <v>4929</v>
      </c>
      <c r="AQ90" s="248">
        <f>AP90/DEFM_Région_Dépt!AI90</f>
        <v>0.11953147734988845</v>
      </c>
      <c r="AR90" s="249">
        <v>4823</v>
      </c>
      <c r="AS90" s="250">
        <f>AR90/DEFM_Région_Dépt!AJ90</f>
        <v>0.11906290115532735</v>
      </c>
      <c r="AT90" s="247">
        <v>4781</v>
      </c>
      <c r="AU90" s="248">
        <f>AT90/DEFM_Région_Dépt!AK90</f>
        <v>0.12035545262309938</v>
      </c>
      <c r="AV90" s="249">
        <v>4750</v>
      </c>
      <c r="AW90" s="250">
        <f>AV90/DEFM_Région_Dépt!AL90</f>
        <v>0.12024403209882793</v>
      </c>
      <c r="AX90" s="247">
        <v>4724</v>
      </c>
      <c r="AY90" s="248">
        <f>AX90/DEFM_Région_Dépt!AM90</f>
        <v>0.11670825407021271</v>
      </c>
      <c r="AZ90" s="249">
        <v>4758</v>
      </c>
      <c r="BA90" s="250">
        <f>AZ90/DEFM_Région_Dépt!AN90</f>
        <v>0.11441350454479873</v>
      </c>
      <c r="BB90" s="247">
        <v>4800</v>
      </c>
      <c r="BC90" s="248">
        <f>BB90/DEFM_Région_Dépt!AO90</f>
        <v>0.11238322680339959</v>
      </c>
      <c r="BD90" s="249">
        <v>4965</v>
      </c>
      <c r="BE90" s="250">
        <f>BD90/DEFM_Région_Dépt!AP90</f>
        <v>0.11307991891953446</v>
      </c>
      <c r="BF90" s="247">
        <v>5143</v>
      </c>
      <c r="BG90" s="248">
        <f>BF90/DEFM_Région_Dépt!AQ90</f>
        <v>0.11438039320345166</v>
      </c>
      <c r="BH90" s="249">
        <v>5120</v>
      </c>
      <c r="BI90" s="250">
        <f>BH90/DEFM_Région_Dépt!AR90</f>
        <v>0.11374491813476106</v>
      </c>
      <c r="BJ90" s="247">
        <v>5422</v>
      </c>
      <c r="BK90" s="248">
        <f>BJ90/DEFM_Région_Dépt!AS90</f>
        <v>0.11795931687153269</v>
      </c>
      <c r="BL90" s="249">
        <v>5337</v>
      </c>
      <c r="BM90" s="250">
        <f>BL90/DEFM_Région_Dépt!AT90</f>
        <v>0.11730443765523002</v>
      </c>
      <c r="BN90" s="247">
        <v>5383</v>
      </c>
      <c r="BO90" s="248">
        <f>BN90/DEFM_Région_Dépt!AU90</f>
        <v>0.1201482043613151</v>
      </c>
      <c r="BP90" s="249">
        <v>5441</v>
      </c>
      <c r="BQ90" s="250">
        <f>BP90/DEFM_Région_Dépt!AV90</f>
        <v>0.1229132310750672</v>
      </c>
      <c r="BR90" s="247">
        <v>5399</v>
      </c>
      <c r="BS90" s="248">
        <f>BR90/DEFM_Région_Dépt!AW90</f>
        <v>0.12434075677667487</v>
      </c>
      <c r="BT90" s="249">
        <v>5320</v>
      </c>
      <c r="BU90" s="250">
        <f>BT90/DEFM_Région_Dépt!AX90</f>
        <v>0.1243048740595355</v>
      </c>
      <c r="BV90" s="247">
        <v>5472</v>
      </c>
      <c r="BW90" s="248">
        <f>BV90/DEFM_Région_Dépt!AY90</f>
        <v>0.12530054269423646</v>
      </c>
      <c r="BX90" s="249">
        <v>5167</v>
      </c>
      <c r="BY90" s="250">
        <f>BX90/DEFM_Région_Dépt!AZ90</f>
        <v>0.1184114034283619</v>
      </c>
      <c r="BZ90" s="247">
        <v>5249</v>
      </c>
      <c r="CA90" s="248">
        <f>BZ90/DEFM_Région_Dépt!BA90</f>
        <v>0.11632390745501285</v>
      </c>
      <c r="CB90" s="249">
        <v>5564</v>
      </c>
      <c r="CC90" s="250">
        <f>CB90/DEFM_Région_Dépt!BB90</f>
        <v>0.12037818307695636</v>
      </c>
      <c r="CD90" s="247">
        <v>5641</v>
      </c>
      <c r="CE90" s="248">
        <f>CD90/DEFM_Région_Dépt!BC90</f>
        <v>0.12035417111158524</v>
      </c>
      <c r="CF90" s="249">
        <v>5688</v>
      </c>
      <c r="CG90" s="250">
        <f>CF90/DEFM_Région_Dépt!BD90</f>
        <v>0.11952090775372977</v>
      </c>
      <c r="CH90" s="247">
        <v>5982</v>
      </c>
      <c r="CI90" s="248">
        <f>CH90/DEFM_Région_Dépt!BE90</f>
        <v>0.12397927461139896</v>
      </c>
      <c r="CJ90" s="249">
        <v>5911</v>
      </c>
      <c r="CK90" s="250">
        <f>CJ90/DEFM_Région_Dépt!BF90</f>
        <v>0.12349315783975766</v>
      </c>
      <c r="CL90" s="247">
        <v>5898</v>
      </c>
      <c r="CM90" s="248">
        <f>CL90/DEFM_Région_Dépt!BG90</f>
        <v>0.12494703838657741</v>
      </c>
      <c r="CN90" s="249">
        <v>5831</v>
      </c>
      <c r="CO90" s="250">
        <f>CN90/DEFM_Région_Dépt!BH90</f>
        <v>0.12597761742211469</v>
      </c>
      <c r="CP90" s="247">
        <v>5824</v>
      </c>
      <c r="CQ90" s="248">
        <f>CP90/DEFM_Région_Dépt!BI90</f>
        <v>0.12707001505465496</v>
      </c>
      <c r="CR90" s="249">
        <v>5736</v>
      </c>
      <c r="CS90" s="250">
        <f>CR90/DEFM_Région_Dépt!BJ90</f>
        <v>0.12663928997218174</v>
      </c>
      <c r="CT90" s="247">
        <v>5809</v>
      </c>
      <c r="CU90" s="248">
        <f>CT90/DEFM_Région_Dépt!BK90</f>
        <v>0.12520745770018321</v>
      </c>
      <c r="CV90" s="249">
        <v>5790</v>
      </c>
      <c r="CW90" s="250">
        <f>CV90/DEFM_Région_Dépt!BL90</f>
        <v>0.12305272777506217</v>
      </c>
      <c r="CX90" s="247">
        <v>5988</v>
      </c>
      <c r="CY90" s="248">
        <f>CX90/DEFM_Région_Dépt!BM90</f>
        <v>0.12330374976834216</v>
      </c>
      <c r="CZ90" s="249">
        <v>6097</v>
      </c>
      <c r="DA90" s="250">
        <f>CZ90/DEFM_Région_Dépt!BN90</f>
        <v>0.12342105263157895</v>
      </c>
      <c r="DB90" s="247">
        <v>6191</v>
      </c>
      <c r="DC90" s="248">
        <f>DB90/DEFM_Région_Dépt!BO90</f>
        <v>0.12315496319872687</v>
      </c>
      <c r="DD90" s="249">
        <v>6284</v>
      </c>
      <c r="DE90" s="250">
        <f>DD90/DEFM_Région_Dépt!BP90</f>
        <v>0.12305402706248654</v>
      </c>
      <c r="DF90" s="247">
        <v>6536</v>
      </c>
      <c r="DG90" s="248">
        <f>DF90/DEFM_Région_Dépt!BQ90</f>
        <v>0.12665684830633284</v>
      </c>
      <c r="DH90" s="249">
        <v>6452</v>
      </c>
      <c r="DI90" s="250">
        <f>DH90/DEFM_Région_Dépt!BR90</f>
        <v>0.12615607218974248</v>
      </c>
      <c r="DJ90" s="247">
        <v>6472</v>
      </c>
      <c r="DK90" s="248">
        <f>DJ90/DEFM_Région_Dépt!BS90</f>
        <v>0.12786470681207524</v>
      </c>
      <c r="DL90" s="249">
        <v>6408</v>
      </c>
      <c r="DM90" s="250">
        <f>DL90/DEFM_Région_Dépt!BT90</f>
        <v>0.12824207492795389</v>
      </c>
      <c r="DN90" s="247">
        <v>6462</v>
      </c>
      <c r="DO90" s="248">
        <f>DN90/DEFM_Région_Dépt!BU90</f>
        <v>0.13025599677484379</v>
      </c>
      <c r="DP90" s="249">
        <v>6288</v>
      </c>
      <c r="DQ90" s="250">
        <f>DP90/DEFM_Région_Dépt!BV90</f>
        <v>0.12865473145780051</v>
      </c>
      <c r="DR90" s="247">
        <v>6281</v>
      </c>
      <c r="DS90" s="248">
        <f>DR90/DEFM_Région_Dépt!BW90</f>
        <v>0.12620812988526534</v>
      </c>
      <c r="DT90" s="249">
        <v>6211</v>
      </c>
      <c r="DU90" s="250">
        <f>DT90/DEFM_Région_Dépt!BX90</f>
        <v>0.12299009900990099</v>
      </c>
      <c r="DV90" s="247">
        <v>6370</v>
      </c>
      <c r="DW90" s="248">
        <f>DV90/DEFM_Région_Dépt!BY90</f>
        <v>0.12348790322580645</v>
      </c>
      <c r="DX90" s="249">
        <v>6390</v>
      </c>
      <c r="DY90" s="250">
        <f>DX90/DEFM_Région_Dépt!BZ90</f>
        <v>0.12197915473599817</v>
      </c>
      <c r="DZ90" s="247">
        <v>6534</v>
      </c>
      <c r="EA90" s="248">
        <f>DZ90/DEFM_Région_Dépt!CA90</f>
        <v>0.12474226804123711</v>
      </c>
      <c r="EB90" s="249">
        <v>6729</v>
      </c>
      <c r="EC90" s="251">
        <f>EB90/DEFM_Région_Dépt!CB90</f>
        <v>0.12661824476892969</v>
      </c>
      <c r="ED90" s="252">
        <v>5155</v>
      </c>
      <c r="EE90" s="248">
        <f>ED90/DEFM_Région_Dépt!CC90</f>
        <v>9.692764741275571E-2</v>
      </c>
      <c r="EF90" s="249">
        <v>5040</v>
      </c>
      <c r="EG90" s="250">
        <f>EF90/DEFM_Région_Dépt!CD90</f>
        <v>9.5523293279254004E-2</v>
      </c>
      <c r="EH90" s="247">
        <v>5005</v>
      </c>
      <c r="EI90" s="248">
        <f>EH90/DEFM_Région_Dépt!CE90</f>
        <v>9.624259672332898E-2</v>
      </c>
      <c r="EJ90" s="249">
        <v>4909</v>
      </c>
      <c r="EK90" s="250">
        <f>EJ90/DEFM_Région_Dépt!CF90</f>
        <v>9.6935350104656218E-2</v>
      </c>
      <c r="EL90" s="247">
        <v>4822</v>
      </c>
      <c r="EM90" s="248">
        <f>EL90/DEFM_Région_Dépt!CG90</f>
        <v>9.5941106247512939E-2</v>
      </c>
      <c r="EN90" s="249">
        <v>4672</v>
      </c>
      <c r="EO90" s="250">
        <f>EN90/DEFM_Région_Dépt!CH90</f>
        <v>9.3751254163823891E-2</v>
      </c>
      <c r="EP90" s="247">
        <v>4530</v>
      </c>
      <c r="EQ90" s="248">
        <f>EP90/DEFM_Région_Dépt!CI90</f>
        <v>8.9695865674006017E-2</v>
      </c>
      <c r="ER90" s="249">
        <v>4559</v>
      </c>
      <c r="ES90" s="250">
        <f>ER90/DEFM_Région_Dépt!CJ90</f>
        <v>8.8217651270341924E-2</v>
      </c>
      <c r="ET90" s="247">
        <v>4614</v>
      </c>
      <c r="EU90" s="248">
        <f>ET90/DEFM_Région_Dépt!CK90</f>
        <v>8.7927584564078134E-2</v>
      </c>
      <c r="EV90" s="249">
        <v>4518</v>
      </c>
      <c r="EW90" s="250">
        <f>EV90/DEFM_Région_Dépt!CL90</f>
        <v>8.5878842023227958E-2</v>
      </c>
      <c r="EX90" s="247">
        <v>4498</v>
      </c>
      <c r="EY90" s="248">
        <f>EX90/DEFM_Région_Dépt!CM90</f>
        <v>8.4477415719785898E-2</v>
      </c>
      <c r="EZ90" s="249">
        <v>4511</v>
      </c>
      <c r="FA90" s="250">
        <f>EZ90/DEFM_Région_Dépt!CN90</f>
        <v>8.3625308195688045E-2</v>
      </c>
      <c r="FB90" s="247">
        <v>4711</v>
      </c>
      <c r="FC90" s="248">
        <f>FB90/DEFM_Région_Dépt!CO90</f>
        <v>8.672201461627671E-2</v>
      </c>
      <c r="FD90" s="249">
        <v>4836</v>
      </c>
      <c r="FE90" s="250">
        <f>FD90/DEFM_Région_Dépt!CP90</f>
        <v>8.9703400048227633E-2</v>
      </c>
      <c r="FF90" s="247">
        <v>4803</v>
      </c>
      <c r="FG90" s="248">
        <f>FF90/DEFM_Région_Dépt!CQ90</f>
        <v>9.0358385852694942E-2</v>
      </c>
      <c r="FH90" s="249">
        <v>4734</v>
      </c>
      <c r="FI90" s="250">
        <f>FH90/DEFM_Région_Dépt!CR90</f>
        <v>9.03987167736022E-2</v>
      </c>
      <c r="FJ90" s="247">
        <v>4752</v>
      </c>
      <c r="FK90" s="248">
        <f>FJ90/DEFM_Région_Dépt!CS90</f>
        <v>9.1514848052998504E-2</v>
      </c>
      <c r="FL90" s="249">
        <v>4728</v>
      </c>
      <c r="FM90" s="250">
        <f>FL90/DEFM_Région_Dépt!CT90</f>
        <v>9.1952234626006463E-2</v>
      </c>
      <c r="FN90" s="247">
        <v>4620</v>
      </c>
      <c r="FO90" s="248">
        <f>FN90/DEFM_Région_Dépt!CU90</f>
        <v>8.797653958944282E-2</v>
      </c>
      <c r="FP90" s="253">
        <v>4619</v>
      </c>
      <c r="FQ90" s="254">
        <f>FP90/DEFM_Région_Dépt!CV90</f>
        <v>8.6268723618841289E-2</v>
      </c>
      <c r="FR90" s="247">
        <v>4644</v>
      </c>
      <c r="FS90" s="248">
        <f>FR90/DEFM_Région_Dépt!CW90</f>
        <v>8.5761772853185592E-2</v>
      </c>
      <c r="FT90" s="253">
        <v>4625</v>
      </c>
      <c r="FU90" s="254">
        <f>FT90/DEFM_Région_Dépt!CX90</f>
        <v>8.4337788799941651E-2</v>
      </c>
      <c r="FV90" s="247">
        <v>4682</v>
      </c>
      <c r="FW90" s="248">
        <f>FV90/DEFM_Région_Dépt!CY90</f>
        <v>8.3860221024162199E-2</v>
      </c>
      <c r="FX90" s="255">
        <v>4668</v>
      </c>
      <c r="FY90" s="256">
        <f>FX90/DEFM_Région_Dépt!CZ90</f>
        <v>8.3100421910882447E-2</v>
      </c>
      <c r="FZ90" s="450">
        <v>4776</v>
      </c>
      <c r="GA90" s="420">
        <f>FZ90/DEFM_Région_Dépt!DA90</f>
        <v>8.4676347002818994E-2</v>
      </c>
      <c r="GB90" s="452">
        <v>4799</v>
      </c>
      <c r="GC90" s="420">
        <f>GB90/DEFM_Région_Dépt!DB90</f>
        <v>8.5754619205889712E-2</v>
      </c>
      <c r="GD90" s="452">
        <v>4805</v>
      </c>
      <c r="GE90" s="420">
        <f>GD90/DEFM_Région_Dépt!DC90</f>
        <v>8.7255756519212607E-2</v>
      </c>
      <c r="GF90" s="452">
        <v>4697</v>
      </c>
      <c r="GG90" s="420">
        <f>GF90/DEFM_Région_Dépt!DD90</f>
        <v>8.6364137829588503E-2</v>
      </c>
      <c r="GH90" s="452">
        <v>4676</v>
      </c>
      <c r="GI90" s="420">
        <f>GH90/DEFM_Région_Dépt!DE90</f>
        <v>8.7037450673814312E-2</v>
      </c>
      <c r="GJ90" s="452">
        <v>4578</v>
      </c>
      <c r="GK90" s="420">
        <f>GJ90/DEFM_Région_Dépt!DF90</f>
        <v>8.6606129398410892E-2</v>
      </c>
      <c r="GL90" s="452">
        <v>4535</v>
      </c>
      <c r="GM90" s="420">
        <f>GL90/DEFM_Région_Dépt!DG90</f>
        <v>8.4095165686947165E-2</v>
      </c>
      <c r="GN90" s="452">
        <v>4501</v>
      </c>
      <c r="GO90" s="420">
        <f>GN90/DEFM_Région_Dépt!DH90</f>
        <v>8.2541720154043652E-2</v>
      </c>
      <c r="GP90" s="452">
        <v>4533</v>
      </c>
      <c r="GQ90" s="420">
        <f>GP90/DEFM_Région_Dépt!DI90</f>
        <v>8.227158880540128E-2</v>
      </c>
      <c r="GR90" s="452">
        <v>4681</v>
      </c>
      <c r="GS90" s="420">
        <f>GR90/DEFM_Région_Dépt!DJ90</f>
        <v>8.4041006122192494E-2</v>
      </c>
      <c r="GT90" s="452">
        <v>4816</v>
      </c>
      <c r="GU90" s="420">
        <f>GT90/DEFM_Région_Dépt!DK90</f>
        <v>8.6069162720042891E-2</v>
      </c>
      <c r="GV90" s="497">
        <v>4808</v>
      </c>
      <c r="GW90" s="498">
        <f>GV90/DEFM_Région_Dépt!DL90</f>
        <v>8.5665924276169259E-2</v>
      </c>
      <c r="GX90" s="450">
        <v>4901</v>
      </c>
      <c r="GY90" s="420">
        <f>GX90/DEFM_Région_Dépt!DM90</f>
        <v>8.7193993737546258E-2</v>
      </c>
      <c r="GZ90" s="452">
        <v>4912</v>
      </c>
      <c r="HA90" s="420">
        <f>GZ90/DEFM_Région_Dépt!DN90</f>
        <v>8.8555563568183462E-2</v>
      </c>
      <c r="HB90" s="452">
        <v>4957</v>
      </c>
      <c r="HC90" s="420">
        <f>HB90/DEFM_Région_Dépt!DO90</f>
        <v>9.0431451245097147E-2</v>
      </c>
      <c r="HD90" s="452">
        <v>4811</v>
      </c>
      <c r="HE90" s="420">
        <f>HD90/DEFM_Région_Dépt!DP90</f>
        <v>8.9526964159440253E-2</v>
      </c>
      <c r="HF90" s="452">
        <v>4889</v>
      </c>
      <c r="HG90" s="420">
        <f>HF90/DEFM_Région_Dépt!DQ90</f>
        <v>9.2297526902020005E-2</v>
      </c>
      <c r="HH90" s="452">
        <v>4734</v>
      </c>
      <c r="HI90" s="420">
        <f>HH90/DEFM_Région_Dépt!DR90</f>
        <v>9.0030809022098812E-2</v>
      </c>
      <c r="HJ90" s="452">
        <v>4633</v>
      </c>
      <c r="HK90" s="420">
        <f>HJ90/DEFM_Région_Dépt!DS90</f>
        <v>8.7311309198499901E-2</v>
      </c>
      <c r="HL90" s="452">
        <v>4551</v>
      </c>
      <c r="HM90" s="420">
        <f>HL90/DEFM_Région_Dépt!DT90</f>
        <v>8.5714285714285715E-2</v>
      </c>
      <c r="HN90" s="452">
        <v>4618</v>
      </c>
      <c r="HO90" s="420">
        <f>HN90/DEFM_Région_Dépt!DU90</f>
        <v>8.6306464574728542E-2</v>
      </c>
      <c r="HP90" s="452">
        <v>4606</v>
      </c>
      <c r="HQ90" s="420">
        <f>HP90/DEFM_Région_Dépt!DV90</f>
        <v>8.5560901305890433E-2</v>
      </c>
      <c r="HR90" s="452">
        <v>4521</v>
      </c>
      <c r="HS90" s="420">
        <f>HR90/DEFM_Région_Dépt!DW90</f>
        <v>8.382001223649814E-2</v>
      </c>
      <c r="HT90" s="452">
        <v>4565</v>
      </c>
      <c r="HU90" s="455">
        <f>HT90/DEFM_Région_Dépt!DX90</f>
        <v>8.5007727975270481E-2</v>
      </c>
      <c r="HV90" s="450">
        <v>4746</v>
      </c>
      <c r="HW90" s="420">
        <f>HV90/DEFM_Région_Dépt!DY90</f>
        <v>8.8340406522224704E-2</v>
      </c>
      <c r="HX90" s="452">
        <v>4702</v>
      </c>
      <c r="HY90" s="420">
        <f>HX90/DEFM_Région_Dépt!DZ90</f>
        <v>8.8661776629645694E-2</v>
      </c>
      <c r="HZ90" s="452">
        <v>4948</v>
      </c>
      <c r="IA90" s="420">
        <f>HZ90/DEFM_Région_Dépt!EA90</f>
        <v>9.1002721989259183E-2</v>
      </c>
      <c r="IB90" s="452">
        <v>5261</v>
      </c>
      <c r="IC90" s="420">
        <f>IB90/DEFM_Région_Dépt!EB90</f>
        <v>9.3907859272084684E-2</v>
      </c>
      <c r="ID90" s="452">
        <v>5401</v>
      </c>
      <c r="IE90" s="420">
        <f>ID90/DEFM_Région_Dépt!EC90</f>
        <v>9.7025114073222438E-2</v>
      </c>
      <c r="IF90" s="452">
        <v>5447</v>
      </c>
      <c r="IG90" s="420">
        <f>IF90/DEFM_Région_Dépt!ED90</f>
        <v>9.8540079960924079E-2</v>
      </c>
      <c r="IH90" s="452">
        <v>5464</v>
      </c>
      <c r="II90" s="420">
        <f>IH90/DEFM_Région_Dépt!EE90</f>
        <v>9.8356524400122408E-2</v>
      </c>
      <c r="IJ90" s="452">
        <v>5470</v>
      </c>
      <c r="IK90" s="420">
        <f>IJ90/DEFM_Région_Dépt!EF90</f>
        <v>9.785506001896277E-2</v>
      </c>
      <c r="IL90" s="452"/>
      <c r="IM90" s="420" t="e">
        <f>IL90/DEFM_Région_Dépt!EG90</f>
        <v>#DIV/0!</v>
      </c>
      <c r="IN90" s="452"/>
      <c r="IO90" s="420" t="e">
        <f>IN90/DEFM_Région_Dépt!EH90</f>
        <v>#DIV/0!</v>
      </c>
      <c r="IP90" s="452"/>
      <c r="IQ90" s="420" t="e">
        <f>IP90/DEFM_Région_Dépt!EI90</f>
        <v>#DIV/0!</v>
      </c>
      <c r="IR90" s="452"/>
      <c r="IS90" s="455" t="e">
        <f>IR90/DEFM_Région_Dépt!EJ90</f>
        <v>#DIV/0!</v>
      </c>
    </row>
    <row r="91" spans="1:253" s="209" customFormat="1" ht="11.5" customHeight="1" x14ac:dyDescent="0.35">
      <c r="A91" s="246" t="s">
        <v>118</v>
      </c>
      <c r="B91" s="247">
        <v>2356</v>
      </c>
      <c r="C91" s="248">
        <f>B91/DEFM_Région_Dépt!O91</f>
        <v>0.12155608296357445</v>
      </c>
      <c r="D91" s="249">
        <v>2412</v>
      </c>
      <c r="E91" s="250">
        <f>D91/DEFM_Région_Dépt!P91</f>
        <v>0.12104180257941487</v>
      </c>
      <c r="F91" s="247">
        <v>2281</v>
      </c>
      <c r="G91" s="248">
        <f>F91/DEFM_Région_Dépt!Q91</f>
        <v>0.11205541363725682</v>
      </c>
      <c r="H91" s="249">
        <v>2282</v>
      </c>
      <c r="I91" s="250">
        <f>H91/DEFM_Région_Dépt!R91</f>
        <v>0.11265241644863504</v>
      </c>
      <c r="J91" s="247">
        <v>2535</v>
      </c>
      <c r="K91" s="248">
        <f>J91/DEFM_Région_Dépt!S91</f>
        <v>0.12484609702043832</v>
      </c>
      <c r="L91" s="249">
        <v>2481</v>
      </c>
      <c r="M91" s="250">
        <f>L91/DEFM_Région_Dépt!T91</f>
        <v>0.12171310832025117</v>
      </c>
      <c r="N91" s="247">
        <v>2591</v>
      </c>
      <c r="O91" s="248">
        <f>N91/DEFM_Région_Dépt!U91</f>
        <v>0.12519327406262079</v>
      </c>
      <c r="P91" s="249">
        <v>2588</v>
      </c>
      <c r="Q91" s="250">
        <f>P91/DEFM_Région_Dépt!V91</f>
        <v>0.127055820118808</v>
      </c>
      <c r="R91" s="247">
        <v>2616</v>
      </c>
      <c r="S91" s="248">
        <f>R91/DEFM_Région_Dépt!W91</f>
        <v>0.13018163722318984</v>
      </c>
      <c r="T91" s="249">
        <v>2576</v>
      </c>
      <c r="U91" s="250">
        <f>T91/DEFM_Région_Dépt!X91</f>
        <v>0.13108080602483207</v>
      </c>
      <c r="V91" s="247">
        <v>2612</v>
      </c>
      <c r="W91" s="248">
        <f>V91/DEFM_Région_Dépt!Y91</f>
        <v>0.13344913912021664</v>
      </c>
      <c r="X91" s="249">
        <v>2492</v>
      </c>
      <c r="Y91" s="250">
        <f>X91/DEFM_Région_Dépt!Z91</f>
        <v>0.12934703622962732</v>
      </c>
      <c r="Z91" s="247">
        <v>2586</v>
      </c>
      <c r="AA91" s="248">
        <f>Z91/DEFM_Région_Dépt!AA91</f>
        <v>0.12981927710843374</v>
      </c>
      <c r="AB91" s="249">
        <v>2584</v>
      </c>
      <c r="AC91" s="250">
        <f>AB91/DEFM_Région_Dépt!AB91</f>
        <v>0.12590138374585852</v>
      </c>
      <c r="AD91" s="247">
        <v>2559</v>
      </c>
      <c r="AE91" s="248">
        <f>AD91/DEFM_Région_Dépt!AC91</f>
        <v>0.12272792671814302</v>
      </c>
      <c r="AF91" s="249">
        <v>2660</v>
      </c>
      <c r="AG91" s="250">
        <f>AF91/DEFM_Région_Dépt!AD91</f>
        <v>0.12681159420289856</v>
      </c>
      <c r="AH91" s="247">
        <v>2702</v>
      </c>
      <c r="AI91" s="248">
        <f>AH91/DEFM_Région_Dépt!AE91</f>
        <v>0.12823311660576148</v>
      </c>
      <c r="AJ91" s="249">
        <v>2698</v>
      </c>
      <c r="AK91" s="250">
        <f>AJ91/DEFM_Région_Dépt!AF91</f>
        <v>0.12745653817082389</v>
      </c>
      <c r="AL91" s="247">
        <v>2888</v>
      </c>
      <c r="AM91" s="248">
        <f>AL91/DEFM_Région_Dépt!AG91</f>
        <v>0.1327816091954023</v>
      </c>
      <c r="AN91" s="249">
        <v>2930</v>
      </c>
      <c r="AO91" s="250">
        <f>AN91/DEFM_Région_Dépt!AH91</f>
        <v>0.13486766398158803</v>
      </c>
      <c r="AP91" s="247">
        <v>2993</v>
      </c>
      <c r="AQ91" s="248">
        <f>AP91/DEFM_Région_Dépt!AI91</f>
        <v>0.13846865602590794</v>
      </c>
      <c r="AR91" s="249">
        <v>2910</v>
      </c>
      <c r="AS91" s="250">
        <f>AR91/DEFM_Région_Dépt!AJ91</f>
        <v>0.13634446891252403</v>
      </c>
      <c r="AT91" s="247">
        <v>2955</v>
      </c>
      <c r="AU91" s="248">
        <f>AT91/DEFM_Région_Dépt!AK91</f>
        <v>0.14010051204248056</v>
      </c>
      <c r="AV91" s="249">
        <v>2910</v>
      </c>
      <c r="AW91" s="250">
        <f>AV91/DEFM_Région_Dépt!AL91</f>
        <v>0.13841324200913241</v>
      </c>
      <c r="AX91" s="247">
        <v>2931</v>
      </c>
      <c r="AY91" s="248">
        <f>AX91/DEFM_Région_Dépt!AM91</f>
        <v>0.13558773187768886</v>
      </c>
      <c r="AZ91" s="249">
        <v>2925</v>
      </c>
      <c r="BA91" s="250">
        <f>AZ91/DEFM_Région_Dépt!AN91</f>
        <v>0.13043478260869565</v>
      </c>
      <c r="BB91" s="247">
        <v>2977</v>
      </c>
      <c r="BC91" s="248">
        <f>BB91/DEFM_Région_Dépt!AO91</f>
        <v>0.12953052256015316</v>
      </c>
      <c r="BD91" s="249">
        <v>3108</v>
      </c>
      <c r="BE91" s="250">
        <f>BD91/DEFM_Région_Dépt!AP91</f>
        <v>0.13258820016210912</v>
      </c>
      <c r="BF91" s="247">
        <v>3169</v>
      </c>
      <c r="BG91" s="248">
        <f>BF91/DEFM_Région_Dépt!AQ91</f>
        <v>0.13404111327298876</v>
      </c>
      <c r="BH91" s="249">
        <v>3117</v>
      </c>
      <c r="BI91" s="250">
        <f>BH91/DEFM_Région_Dépt!AR91</f>
        <v>0.13233421074976651</v>
      </c>
      <c r="BJ91" s="247">
        <v>3370</v>
      </c>
      <c r="BK91" s="248">
        <f>BJ91/DEFM_Région_Dépt!AS91</f>
        <v>0.13987465238866062</v>
      </c>
      <c r="BL91" s="249">
        <v>3378</v>
      </c>
      <c r="BM91" s="250">
        <f>BL91/DEFM_Région_Dépt!AT91</f>
        <v>0.14066208619612741</v>
      </c>
      <c r="BN91" s="247">
        <v>3366</v>
      </c>
      <c r="BO91" s="248">
        <f>BN91/DEFM_Région_Dépt!AU91</f>
        <v>0.14126238039281516</v>
      </c>
      <c r="BP91" s="249">
        <v>3390</v>
      </c>
      <c r="BQ91" s="250">
        <f>BP91/DEFM_Région_Dépt!AV91</f>
        <v>0.14284510365750885</v>
      </c>
      <c r="BR91" s="247">
        <v>3389</v>
      </c>
      <c r="BS91" s="248">
        <f>BR91/DEFM_Région_Dépt!AW91</f>
        <v>0.14443402659393112</v>
      </c>
      <c r="BT91" s="249">
        <v>3324</v>
      </c>
      <c r="BU91" s="250">
        <f>BT91/DEFM_Région_Dépt!AX91</f>
        <v>0.14251414851654948</v>
      </c>
      <c r="BV91" s="247">
        <v>3316</v>
      </c>
      <c r="BW91" s="248">
        <f>BV91/DEFM_Région_Dépt!AY91</f>
        <v>0.14011662300346489</v>
      </c>
      <c r="BX91" s="249">
        <v>3268</v>
      </c>
      <c r="BY91" s="250">
        <f>BX91/DEFM_Région_Dépt!AZ91</f>
        <v>0.13621207069023009</v>
      </c>
      <c r="BZ91" s="247">
        <v>3392</v>
      </c>
      <c r="CA91" s="248">
        <f>BZ91/DEFM_Région_Dépt!BA91</f>
        <v>0.13786936552452952</v>
      </c>
      <c r="CB91" s="249">
        <v>3459</v>
      </c>
      <c r="CC91" s="250">
        <f>CB91/DEFM_Région_Dépt!BB91</f>
        <v>0.13962782061114923</v>
      </c>
      <c r="CD91" s="247">
        <v>3447</v>
      </c>
      <c r="CE91" s="248">
        <f>CD91/DEFM_Région_Dépt!BC91</f>
        <v>0.1393233903237541</v>
      </c>
      <c r="CF91" s="249">
        <v>3438</v>
      </c>
      <c r="CG91" s="250">
        <f>CF91/DEFM_Région_Dépt!BD91</f>
        <v>0.13918464839480182</v>
      </c>
      <c r="CH91" s="247">
        <v>3584</v>
      </c>
      <c r="CI91" s="248">
        <f>CH91/DEFM_Région_Dépt!BE91</f>
        <v>0.14219965084907157</v>
      </c>
      <c r="CJ91" s="249">
        <v>3606</v>
      </c>
      <c r="CK91" s="250">
        <f>CJ91/DEFM_Région_Dépt!BF91</f>
        <v>0.1435681012859816</v>
      </c>
      <c r="CL91" s="247">
        <v>3560</v>
      </c>
      <c r="CM91" s="248">
        <f>CL91/DEFM_Région_Dépt!BG91</f>
        <v>0.14385582090758475</v>
      </c>
      <c r="CN91" s="249">
        <v>3622</v>
      </c>
      <c r="CO91" s="250">
        <f>CN91/DEFM_Région_Dépt!BH91</f>
        <v>0.14685966832907593</v>
      </c>
      <c r="CP91" s="247">
        <v>3627</v>
      </c>
      <c r="CQ91" s="248">
        <f>CP91/DEFM_Région_Dépt!BI91</f>
        <v>0.14796834203655351</v>
      </c>
      <c r="CR91" s="249">
        <v>3553</v>
      </c>
      <c r="CS91" s="250">
        <f>CR91/DEFM_Région_Dépt!BJ91</f>
        <v>0.14656381486676018</v>
      </c>
      <c r="CT91" s="247">
        <v>3686</v>
      </c>
      <c r="CU91" s="248">
        <f>CT91/DEFM_Région_Dépt!BK91</f>
        <v>0.14793113135610225</v>
      </c>
      <c r="CV91" s="249">
        <v>3612</v>
      </c>
      <c r="CW91" s="250">
        <f>CV91/DEFM_Région_Dépt!BL91</f>
        <v>0.14173042966450852</v>
      </c>
      <c r="CX91" s="247">
        <v>3786</v>
      </c>
      <c r="CY91" s="248">
        <f>CX91/DEFM_Région_Dépt!BM91</f>
        <v>0.14405296400578343</v>
      </c>
      <c r="CZ91" s="249">
        <v>3823</v>
      </c>
      <c r="DA91" s="250">
        <f>CZ91/DEFM_Région_Dépt!BN91</f>
        <v>0.14443856732658306</v>
      </c>
      <c r="DB91" s="247">
        <v>3951</v>
      </c>
      <c r="DC91" s="248">
        <f>DB91/DEFM_Région_Dépt!BO91</f>
        <v>0.14783910196445277</v>
      </c>
      <c r="DD91" s="249">
        <v>4000</v>
      </c>
      <c r="DE91" s="250">
        <f>DD91/DEFM_Région_Dépt!BP91</f>
        <v>0.14839547393804489</v>
      </c>
      <c r="DF91" s="247">
        <v>4060</v>
      </c>
      <c r="DG91" s="248">
        <f>DF91/DEFM_Région_Dépt!BQ91</f>
        <v>0.14860907759882869</v>
      </c>
      <c r="DH91" s="249">
        <v>4078</v>
      </c>
      <c r="DI91" s="250">
        <f>DH91/DEFM_Région_Dépt!BR91</f>
        <v>0.15016386198770115</v>
      </c>
      <c r="DJ91" s="247">
        <v>4089</v>
      </c>
      <c r="DK91" s="248">
        <f>DJ91/DEFM_Région_Dépt!BS91</f>
        <v>0.15153424251408243</v>
      </c>
      <c r="DL91" s="249">
        <v>4090</v>
      </c>
      <c r="DM91" s="250">
        <f>DL91/DEFM_Région_Dépt!BT91</f>
        <v>0.1517118587484699</v>
      </c>
      <c r="DN91" s="247">
        <v>4091</v>
      </c>
      <c r="DO91" s="248">
        <f>DN91/DEFM_Région_Dépt!BU91</f>
        <v>0.15207047803137314</v>
      </c>
      <c r="DP91" s="249">
        <v>3973</v>
      </c>
      <c r="DQ91" s="250">
        <f>DP91/DEFM_Région_Dépt!BV91</f>
        <v>0.14958584337349398</v>
      </c>
      <c r="DR91" s="247">
        <v>4020</v>
      </c>
      <c r="DS91" s="248">
        <f>DR91/DEFM_Région_Dépt!BW91</f>
        <v>0.14808811611287115</v>
      </c>
      <c r="DT91" s="249">
        <v>3970</v>
      </c>
      <c r="DU91" s="250">
        <f>DT91/DEFM_Région_Dépt!BX91</f>
        <v>0.14421155871989538</v>
      </c>
      <c r="DV91" s="247">
        <v>4080</v>
      </c>
      <c r="DW91" s="248">
        <f>DV91/DEFM_Région_Dépt!BY91</f>
        <v>0.1454493600941143</v>
      </c>
      <c r="DX91" s="249">
        <v>4078</v>
      </c>
      <c r="DY91" s="250">
        <f>DX91/DEFM_Région_Dépt!BZ91</f>
        <v>0.14527448256207473</v>
      </c>
      <c r="DZ91" s="247">
        <v>4172</v>
      </c>
      <c r="EA91" s="248">
        <f>DZ91/DEFM_Région_Dépt!CA91</f>
        <v>0.1486284289276808</v>
      </c>
      <c r="EB91" s="249">
        <v>4125</v>
      </c>
      <c r="EC91" s="251">
        <f>EB91/DEFM_Région_Dépt!CB91</f>
        <v>0.14663017204606854</v>
      </c>
      <c r="ED91" s="252">
        <v>3205</v>
      </c>
      <c r="EE91" s="248">
        <f>ED91/DEFM_Région_Dépt!CC91</f>
        <v>0.11377351792687256</v>
      </c>
      <c r="EF91" s="249">
        <v>3124</v>
      </c>
      <c r="EG91" s="250">
        <f>EF91/DEFM_Région_Dépt!CD91</f>
        <v>0.11129716056859881</v>
      </c>
      <c r="EH91" s="247">
        <v>3146</v>
      </c>
      <c r="EI91" s="248">
        <f>EH91/DEFM_Région_Dépt!CE91</f>
        <v>0.11276389834761102</v>
      </c>
      <c r="EJ91" s="249">
        <v>3092</v>
      </c>
      <c r="EK91" s="250">
        <f>EJ91/DEFM_Région_Dépt!CF91</f>
        <v>0.11281377699941623</v>
      </c>
      <c r="EL91" s="247">
        <v>3032</v>
      </c>
      <c r="EM91" s="248">
        <f>EL91/DEFM_Région_Dépt!CG91</f>
        <v>0.11173760825502119</v>
      </c>
      <c r="EN91" s="249">
        <v>2935</v>
      </c>
      <c r="EO91" s="250">
        <f>EN91/DEFM_Région_Dépt!CH91</f>
        <v>0.10925402025014889</v>
      </c>
      <c r="EP91" s="247">
        <v>2850</v>
      </c>
      <c r="EQ91" s="248">
        <f>EP91/DEFM_Région_Dépt!CI91</f>
        <v>0.10398423817863398</v>
      </c>
      <c r="ER91" s="249">
        <v>2904</v>
      </c>
      <c r="ES91" s="250">
        <f>ER91/DEFM_Région_Dépt!CJ91</f>
        <v>0.10259671436142025</v>
      </c>
      <c r="ET91" s="247">
        <v>2910</v>
      </c>
      <c r="EU91" s="248">
        <f>ET91/DEFM_Région_Dépt!CK91</f>
        <v>0.10240349086814231</v>
      </c>
      <c r="EV91" s="249">
        <v>2952</v>
      </c>
      <c r="EW91" s="250">
        <f>EV91/DEFM_Région_Dépt!CL91</f>
        <v>0.10435889277760102</v>
      </c>
      <c r="EX91" s="247">
        <v>2985</v>
      </c>
      <c r="EY91" s="248">
        <f>EX91/DEFM_Région_Dépt!CM91</f>
        <v>0.10570113314447592</v>
      </c>
      <c r="EZ91" s="249">
        <v>2951</v>
      </c>
      <c r="FA91" s="250">
        <f>EZ91/DEFM_Région_Dépt!CN91</f>
        <v>0.10460087905855664</v>
      </c>
      <c r="FB91" s="247">
        <v>3129</v>
      </c>
      <c r="FC91" s="248">
        <f>FB91/DEFM_Région_Dépt!CO91</f>
        <v>0.11028478781897645</v>
      </c>
      <c r="FD91" s="249">
        <v>3232</v>
      </c>
      <c r="FE91" s="250">
        <f>FD91/DEFM_Région_Dépt!CP91</f>
        <v>0.11391512759058227</v>
      </c>
      <c r="FF91" s="247">
        <v>3243</v>
      </c>
      <c r="FG91" s="248">
        <f>FF91/DEFM_Région_Dépt!CQ91</f>
        <v>0.11649962280418148</v>
      </c>
      <c r="FH91" s="249">
        <v>3149</v>
      </c>
      <c r="FI91" s="250">
        <f>FH91/DEFM_Région_Dépt!CR91</f>
        <v>0.11447995055803978</v>
      </c>
      <c r="FJ91" s="247">
        <v>3219</v>
      </c>
      <c r="FK91" s="248">
        <f>FJ91/DEFM_Région_Dépt!CS91</f>
        <v>0.11774388236585098</v>
      </c>
      <c r="FL91" s="249">
        <v>3102</v>
      </c>
      <c r="FM91" s="250">
        <f>FL91/DEFM_Région_Dépt!CT91</f>
        <v>0.11417844522968199</v>
      </c>
      <c r="FN91" s="247">
        <v>3115</v>
      </c>
      <c r="FO91" s="248">
        <f>FN91/DEFM_Région_Dépt!CU91</f>
        <v>0.11178898259465279</v>
      </c>
      <c r="FP91" s="253">
        <v>3086</v>
      </c>
      <c r="FQ91" s="254">
        <f>FP91/DEFM_Région_Dépt!CV91</f>
        <v>0.10839860901331273</v>
      </c>
      <c r="FR91" s="247">
        <v>3061</v>
      </c>
      <c r="FS91" s="248">
        <f>FR91/DEFM_Région_Dépt!CW91</f>
        <v>0.10703919991607511</v>
      </c>
      <c r="FT91" s="253">
        <v>3073</v>
      </c>
      <c r="FU91" s="254">
        <f>FT91/DEFM_Région_Dépt!CX91</f>
        <v>0.10683493255458211</v>
      </c>
      <c r="FV91" s="247">
        <v>3149</v>
      </c>
      <c r="FW91" s="248">
        <f>FV91/DEFM_Région_Dépt!CY91</f>
        <v>0.1088414212636527</v>
      </c>
      <c r="FX91" s="255">
        <v>3090</v>
      </c>
      <c r="FY91" s="256">
        <f>FX91/DEFM_Région_Dépt!CZ91</f>
        <v>0.10780072564889757</v>
      </c>
      <c r="FZ91" s="450">
        <v>3152</v>
      </c>
      <c r="GA91" s="420">
        <f>FZ91/DEFM_Région_Dépt!DA91</f>
        <v>0.11019052613179514</v>
      </c>
      <c r="GB91" s="452">
        <v>3130</v>
      </c>
      <c r="GC91" s="420">
        <f>GB91/DEFM_Région_Dépt!DB91</f>
        <v>0.11026173952865749</v>
      </c>
      <c r="GD91" s="452">
        <v>3159</v>
      </c>
      <c r="GE91" s="420">
        <f>GD91/DEFM_Région_Dépt!DC91</f>
        <v>0.11259222297465873</v>
      </c>
      <c r="GF91" s="452">
        <v>3117</v>
      </c>
      <c r="GG91" s="420">
        <f>GF91/DEFM_Région_Dépt!DD91</f>
        <v>0.11243777505230503</v>
      </c>
      <c r="GH91" s="452">
        <v>3090</v>
      </c>
      <c r="GI91" s="420">
        <f>GH91/DEFM_Région_Dépt!DE91</f>
        <v>0.1119484095355409</v>
      </c>
      <c r="GJ91" s="452">
        <v>3031</v>
      </c>
      <c r="GK91" s="420">
        <f>GJ91/DEFM_Région_Dépt!DF91</f>
        <v>0.11164726683365257</v>
      </c>
      <c r="GL91" s="452">
        <v>3017</v>
      </c>
      <c r="GM91" s="420">
        <f>GL91/DEFM_Région_Dépt!DG91</f>
        <v>0.10807809421457998</v>
      </c>
      <c r="GN91" s="452">
        <v>2936</v>
      </c>
      <c r="GO91" s="420">
        <f>GN91/DEFM_Région_Dépt!DH91</f>
        <v>0.10325303323369088</v>
      </c>
      <c r="GP91" s="452">
        <v>2891</v>
      </c>
      <c r="GQ91" s="420">
        <f>GP91/DEFM_Région_Dépt!DI91</f>
        <v>0.10179935913236382</v>
      </c>
      <c r="GR91" s="452">
        <v>2918</v>
      </c>
      <c r="GS91" s="420">
        <f>GR91/DEFM_Région_Dépt!DJ91</f>
        <v>0.10254788262168336</v>
      </c>
      <c r="GT91" s="452">
        <v>3015</v>
      </c>
      <c r="GU91" s="420">
        <f>GT91/DEFM_Région_Dépt!DK91</f>
        <v>0.10701735704397827</v>
      </c>
      <c r="GV91" s="497">
        <v>2942</v>
      </c>
      <c r="GW91" s="498">
        <f>GV91/DEFM_Région_Dépt!DL91</f>
        <v>0.10500767391226755</v>
      </c>
      <c r="GX91" s="450">
        <v>2999</v>
      </c>
      <c r="GY91" s="420">
        <f>GX91/DEFM_Région_Dépt!DM91</f>
        <v>0.10715306559954266</v>
      </c>
      <c r="GZ91" s="452">
        <v>2926</v>
      </c>
      <c r="HA91" s="420">
        <f>GZ91/DEFM_Région_Dépt!DN91</f>
        <v>0.10600681110064489</v>
      </c>
      <c r="HB91" s="452">
        <v>2986</v>
      </c>
      <c r="HC91" s="420">
        <f>HB91/DEFM_Région_Dépt!DO91</f>
        <v>0.10932522974407791</v>
      </c>
      <c r="HD91" s="452">
        <v>2933</v>
      </c>
      <c r="HE91" s="420">
        <f>HD91/DEFM_Région_Dépt!DP91</f>
        <v>0.10894840459121133</v>
      </c>
      <c r="HF91" s="452">
        <v>2953</v>
      </c>
      <c r="HG91" s="420">
        <f>HF91/DEFM_Région_Dépt!DQ91</f>
        <v>0.11113201866626524</v>
      </c>
      <c r="HH91" s="452">
        <v>2852</v>
      </c>
      <c r="HI91" s="420">
        <f>HH91/DEFM_Région_Dépt!DR91</f>
        <v>0.10818192163259113</v>
      </c>
      <c r="HJ91" s="452">
        <v>2835</v>
      </c>
      <c r="HK91" s="420">
        <f>HJ91/DEFM_Région_Dépt!DS91</f>
        <v>0.10538249944242063</v>
      </c>
      <c r="HL91" s="452">
        <v>2718</v>
      </c>
      <c r="HM91" s="420">
        <f>HL91/DEFM_Région_Dépt!DT91</f>
        <v>0.10025081144880496</v>
      </c>
      <c r="HN91" s="452">
        <v>2666</v>
      </c>
      <c r="HO91" s="420">
        <f>HN91/DEFM_Région_Dépt!DU91</f>
        <v>0.10002626346002326</v>
      </c>
      <c r="HP91" s="452">
        <v>2675</v>
      </c>
      <c r="HQ91" s="420">
        <f>HP91/DEFM_Région_Dépt!DV91</f>
        <v>0.1001122754491018</v>
      </c>
      <c r="HR91" s="452">
        <v>2678</v>
      </c>
      <c r="HS91" s="420">
        <f>HR91/DEFM_Région_Dépt!DW91</f>
        <v>0.10148552372290436</v>
      </c>
      <c r="HT91" s="452">
        <v>2713</v>
      </c>
      <c r="HU91" s="455">
        <f>HT91/DEFM_Région_Dépt!DX91</f>
        <v>0.10309317525459796</v>
      </c>
      <c r="HV91" s="450">
        <v>2808</v>
      </c>
      <c r="HW91" s="420">
        <f>HV91/DEFM_Région_Dépt!DY91</f>
        <v>0.10669503761684018</v>
      </c>
      <c r="HX91" s="452">
        <v>2765</v>
      </c>
      <c r="HY91" s="420">
        <f>HX91/DEFM_Région_Dépt!DZ91</f>
        <v>0.10625216154939861</v>
      </c>
      <c r="HZ91" s="452">
        <v>2853</v>
      </c>
      <c r="IA91" s="420">
        <f>HZ91/DEFM_Région_Dépt!EA91</f>
        <v>0.10638377209337012</v>
      </c>
      <c r="IB91" s="452">
        <v>2939</v>
      </c>
      <c r="IC91" s="420">
        <f>IB91/DEFM_Région_Dépt!EB91</f>
        <v>0.10732152638305642</v>
      </c>
      <c r="ID91" s="452">
        <v>3011</v>
      </c>
      <c r="IE91" s="420">
        <f>ID91/DEFM_Région_Dépt!EC91</f>
        <v>0.10973831911946935</v>
      </c>
      <c r="IF91" s="452">
        <v>3062</v>
      </c>
      <c r="IG91" s="420">
        <f>IF91/DEFM_Région_Dépt!ED91</f>
        <v>0.11169882902272645</v>
      </c>
      <c r="IH91" s="452">
        <v>3147</v>
      </c>
      <c r="II91" s="420">
        <f>IH91/DEFM_Région_Dépt!EE91</f>
        <v>0.11303473294781079</v>
      </c>
      <c r="IJ91" s="452">
        <v>3167</v>
      </c>
      <c r="IK91" s="420">
        <f>IJ91/DEFM_Région_Dépt!EF91</f>
        <v>0.11247247673840471</v>
      </c>
      <c r="IL91" s="452"/>
      <c r="IM91" s="420" t="e">
        <f>IL91/DEFM_Région_Dépt!EG91</f>
        <v>#DIV/0!</v>
      </c>
      <c r="IN91" s="452"/>
      <c r="IO91" s="420" t="e">
        <f>IN91/DEFM_Région_Dépt!EH91</f>
        <v>#DIV/0!</v>
      </c>
      <c r="IP91" s="452"/>
      <c r="IQ91" s="420" t="e">
        <f>IP91/DEFM_Région_Dépt!EI91</f>
        <v>#DIV/0!</v>
      </c>
      <c r="IR91" s="452"/>
      <c r="IS91" s="455" t="e">
        <f>IR91/DEFM_Région_Dépt!EJ91</f>
        <v>#DIV/0!</v>
      </c>
    </row>
    <row r="92" spans="1:253" s="209" customFormat="1" ht="11.5" customHeight="1" x14ac:dyDescent="0.35">
      <c r="A92" s="246" t="s">
        <v>119</v>
      </c>
      <c r="B92" s="247">
        <v>3686</v>
      </c>
      <c r="C92" s="248">
        <f>B92/DEFM_Région_Dépt!O92</f>
        <v>0.14801429546640968</v>
      </c>
      <c r="D92" s="249">
        <v>3727</v>
      </c>
      <c r="E92" s="250">
        <f>D92/DEFM_Région_Dépt!P92</f>
        <v>0.14730060864753775</v>
      </c>
      <c r="F92" s="247">
        <v>3693</v>
      </c>
      <c r="G92" s="248">
        <f>F92/DEFM_Région_Dépt!Q92</f>
        <v>0.14161362067643224</v>
      </c>
      <c r="H92" s="249">
        <v>3623</v>
      </c>
      <c r="I92" s="250">
        <f>H92/DEFM_Région_Dépt!R92</f>
        <v>0.13792972170403928</v>
      </c>
      <c r="J92" s="247">
        <v>3858</v>
      </c>
      <c r="K92" s="248">
        <f>J92/DEFM_Région_Dépt!S92</f>
        <v>0.14559039963772219</v>
      </c>
      <c r="L92" s="249">
        <v>3849</v>
      </c>
      <c r="M92" s="250">
        <f>L92/DEFM_Région_Dépt!T92</f>
        <v>0.1448680793405849</v>
      </c>
      <c r="N92" s="247">
        <v>3996</v>
      </c>
      <c r="O92" s="248">
        <f>N92/DEFM_Région_Dépt!U92</f>
        <v>0.14857780256553263</v>
      </c>
      <c r="P92" s="249">
        <v>3927</v>
      </c>
      <c r="Q92" s="250">
        <f>P92/DEFM_Région_Dépt!V92</f>
        <v>0.14797091073514451</v>
      </c>
      <c r="R92" s="247">
        <v>3950</v>
      </c>
      <c r="S92" s="248">
        <f>R92/DEFM_Région_Dépt!W92</f>
        <v>0.15207515207515207</v>
      </c>
      <c r="T92" s="249">
        <v>3879</v>
      </c>
      <c r="U92" s="250">
        <f>T92/DEFM_Région_Dépt!X92</f>
        <v>0.15271653543307087</v>
      </c>
      <c r="V92" s="247">
        <v>3944</v>
      </c>
      <c r="W92" s="248">
        <f>V92/DEFM_Région_Dépt!Y92</f>
        <v>0.15579695832510371</v>
      </c>
      <c r="X92" s="249">
        <v>3691</v>
      </c>
      <c r="Y92" s="250">
        <f>X92/DEFM_Région_Dépt!Z92</f>
        <v>0.14759277031349968</v>
      </c>
      <c r="Z92" s="247">
        <v>3670</v>
      </c>
      <c r="AA92" s="248">
        <f>Z92/DEFM_Région_Dépt!AA92</f>
        <v>0.14338738034772416</v>
      </c>
      <c r="AB92" s="249">
        <v>3668</v>
      </c>
      <c r="AC92" s="250">
        <f>AB92/DEFM_Région_Dépt!AB92</f>
        <v>0.13986120643636085</v>
      </c>
      <c r="AD92" s="247">
        <v>3821</v>
      </c>
      <c r="AE92" s="248">
        <f>AD92/DEFM_Région_Dépt!AC92</f>
        <v>0.14172322985052482</v>
      </c>
      <c r="AF92" s="249">
        <v>3851</v>
      </c>
      <c r="AG92" s="250">
        <f>AF92/DEFM_Région_Dépt!AD92</f>
        <v>0.14132110091743119</v>
      </c>
      <c r="AH92" s="247">
        <v>3927</v>
      </c>
      <c r="AI92" s="248">
        <f>AH92/DEFM_Région_Dépt!AE92</f>
        <v>0.14403080872913993</v>
      </c>
      <c r="AJ92" s="249">
        <v>3892</v>
      </c>
      <c r="AK92" s="250">
        <f>AJ92/DEFM_Région_Dépt!AF92</f>
        <v>0.14358444624806316</v>
      </c>
      <c r="AL92" s="247">
        <v>4018</v>
      </c>
      <c r="AM92" s="248">
        <f>AL92/DEFM_Région_Dépt!AG92</f>
        <v>0.14733599794653662</v>
      </c>
      <c r="AN92" s="249">
        <v>4138</v>
      </c>
      <c r="AO92" s="250">
        <f>AN92/DEFM_Région_Dépt!AH92</f>
        <v>0.15230593691339395</v>
      </c>
      <c r="AP92" s="247">
        <v>4153</v>
      </c>
      <c r="AQ92" s="248">
        <f>AP92/DEFM_Région_Dépt!AI92</f>
        <v>0.15419745293877399</v>
      </c>
      <c r="AR92" s="249">
        <v>4023</v>
      </c>
      <c r="AS92" s="250">
        <f>AR92/DEFM_Région_Dépt!AJ92</f>
        <v>0.15164536921859098</v>
      </c>
      <c r="AT92" s="247">
        <v>4009</v>
      </c>
      <c r="AU92" s="248">
        <f>AT92/DEFM_Région_Dépt!AK92</f>
        <v>0.15370164474945366</v>
      </c>
      <c r="AV92" s="249">
        <v>3939</v>
      </c>
      <c r="AW92" s="250">
        <f>AV92/DEFM_Région_Dépt!AL92</f>
        <v>0.15076934854168261</v>
      </c>
      <c r="AX92" s="247">
        <v>3996</v>
      </c>
      <c r="AY92" s="248">
        <f>AX92/DEFM_Région_Dépt!AM92</f>
        <v>0.14884344619510559</v>
      </c>
      <c r="AZ92" s="249">
        <v>3963</v>
      </c>
      <c r="BA92" s="250">
        <f>AZ92/DEFM_Région_Dépt!AN92</f>
        <v>0.14336360018811273</v>
      </c>
      <c r="BB92" s="247">
        <v>4004</v>
      </c>
      <c r="BC92" s="248">
        <f>BB92/DEFM_Région_Dépt!AO92</f>
        <v>0.14097598760650659</v>
      </c>
      <c r="BD92" s="249">
        <v>4278</v>
      </c>
      <c r="BE92" s="250">
        <f>BD92/DEFM_Région_Dépt!AP92</f>
        <v>0.14727854855923159</v>
      </c>
      <c r="BF92" s="247">
        <v>4353</v>
      </c>
      <c r="BG92" s="248">
        <f>BF92/DEFM_Région_Dépt!AQ92</f>
        <v>0.15016558575962466</v>
      </c>
      <c r="BH92" s="249">
        <v>4167</v>
      </c>
      <c r="BI92" s="250">
        <f>BH92/DEFM_Région_Dépt!AR92</f>
        <v>0.14503497963871775</v>
      </c>
      <c r="BJ92" s="247">
        <v>4400</v>
      </c>
      <c r="BK92" s="248">
        <f>BJ92/DEFM_Région_Dépt!AS92</f>
        <v>0.14919300149193002</v>
      </c>
      <c r="BL92" s="249">
        <v>4322</v>
      </c>
      <c r="BM92" s="250">
        <f>BL92/DEFM_Région_Dépt!AT92</f>
        <v>0.14774553037295321</v>
      </c>
      <c r="BN92" s="247">
        <v>4363</v>
      </c>
      <c r="BO92" s="248">
        <f>BN92/DEFM_Région_Dépt!AU92</f>
        <v>0.15095318825035464</v>
      </c>
      <c r="BP92" s="249">
        <v>4411</v>
      </c>
      <c r="BQ92" s="250">
        <f>BP92/DEFM_Région_Dépt!AV92</f>
        <v>0.15418763982102909</v>
      </c>
      <c r="BR92" s="247">
        <v>4405</v>
      </c>
      <c r="BS92" s="248">
        <f>BR92/DEFM_Région_Dépt!AW92</f>
        <v>0.15588505909830844</v>
      </c>
      <c r="BT92" s="249">
        <v>4337</v>
      </c>
      <c r="BU92" s="250">
        <f>BT92/DEFM_Région_Dépt!AX92</f>
        <v>0.1542208946732096</v>
      </c>
      <c r="BV92" s="247">
        <v>4455</v>
      </c>
      <c r="BW92" s="248">
        <f>BV92/DEFM_Région_Dépt!AY92</f>
        <v>0.15431778031798815</v>
      </c>
      <c r="BX92" s="249">
        <v>4332</v>
      </c>
      <c r="BY92" s="250">
        <f>BX92/DEFM_Région_Dépt!AZ92</f>
        <v>0.14939991722996276</v>
      </c>
      <c r="BZ92" s="247">
        <v>4457</v>
      </c>
      <c r="CA92" s="248">
        <f>BZ92/DEFM_Région_Dépt!BA92</f>
        <v>0.14934825587239889</v>
      </c>
      <c r="CB92" s="249">
        <v>4513</v>
      </c>
      <c r="CC92" s="250">
        <f>CB92/DEFM_Région_Dépt!BB92</f>
        <v>0.1508809468088663</v>
      </c>
      <c r="CD92" s="247">
        <v>4592</v>
      </c>
      <c r="CE92" s="248">
        <f>CD92/DEFM_Région_Dépt!BC92</f>
        <v>0.15486830123773229</v>
      </c>
      <c r="CF92" s="249">
        <v>4563</v>
      </c>
      <c r="CG92" s="250">
        <f>CF92/DEFM_Région_Dépt!BD92</f>
        <v>0.15379689237925107</v>
      </c>
      <c r="CH92" s="247">
        <v>4754</v>
      </c>
      <c r="CI92" s="248">
        <f>CH92/DEFM_Région_Dépt!BE92</f>
        <v>0.15683557666930589</v>
      </c>
      <c r="CJ92" s="249">
        <v>4703</v>
      </c>
      <c r="CK92" s="250">
        <f>CJ92/DEFM_Région_Dépt!BF92</f>
        <v>0.1558471683732644</v>
      </c>
      <c r="CL92" s="247">
        <v>4707</v>
      </c>
      <c r="CM92" s="248">
        <f>CL92/DEFM_Région_Dépt!BG92</f>
        <v>0.15827168796234029</v>
      </c>
      <c r="CN92" s="249">
        <v>4726</v>
      </c>
      <c r="CO92" s="250">
        <f>CN92/DEFM_Région_Dépt!BH92</f>
        <v>0.15931232091690545</v>
      </c>
      <c r="CP92" s="247">
        <v>4717</v>
      </c>
      <c r="CQ92" s="248">
        <f>CP92/DEFM_Région_Dépt!BI92</f>
        <v>0.16005021715526602</v>
      </c>
      <c r="CR92" s="249">
        <v>4684</v>
      </c>
      <c r="CS92" s="250">
        <f>CR92/DEFM_Région_Dépt!BJ92</f>
        <v>0.15941733033830235</v>
      </c>
      <c r="CT92" s="247">
        <v>4713</v>
      </c>
      <c r="CU92" s="248">
        <f>CT92/DEFM_Région_Dépt!BK92</f>
        <v>0.15574501834043819</v>
      </c>
      <c r="CV92" s="249">
        <v>4595</v>
      </c>
      <c r="CW92" s="250">
        <f>CV92/DEFM_Région_Dépt!BL92</f>
        <v>0.14960117206576592</v>
      </c>
      <c r="CX92" s="247">
        <v>4828</v>
      </c>
      <c r="CY92" s="248">
        <f>CX92/DEFM_Région_Dépt!BM92</f>
        <v>0.15291546574604883</v>
      </c>
      <c r="CZ92" s="249">
        <v>5045</v>
      </c>
      <c r="DA92" s="250">
        <f>CZ92/DEFM_Région_Dépt!BN92</f>
        <v>0.15732194087563928</v>
      </c>
      <c r="DB92" s="247">
        <v>5108</v>
      </c>
      <c r="DC92" s="248">
        <f>DB92/DEFM_Région_Dépt!BO92</f>
        <v>0.15917731380492364</v>
      </c>
      <c r="DD92" s="249">
        <v>5095</v>
      </c>
      <c r="DE92" s="250">
        <f>DD92/DEFM_Région_Dépt!BP92</f>
        <v>0.15841676512654684</v>
      </c>
      <c r="DF92" s="247">
        <v>5237</v>
      </c>
      <c r="DG92" s="248">
        <f>DF92/DEFM_Région_Dépt!BQ92</f>
        <v>0.16153608883405304</v>
      </c>
      <c r="DH92" s="249">
        <v>5236</v>
      </c>
      <c r="DI92" s="250">
        <f>DH92/DEFM_Région_Dépt!BR92</f>
        <v>0.16200996317955382</v>
      </c>
      <c r="DJ92" s="247">
        <v>5270</v>
      </c>
      <c r="DK92" s="248">
        <f>DJ92/DEFM_Région_Dépt!BS92</f>
        <v>0.16483688342560446</v>
      </c>
      <c r="DL92" s="249">
        <v>5241</v>
      </c>
      <c r="DM92" s="250">
        <f>DL92/DEFM_Région_Dépt!BT92</f>
        <v>0.16478541109888381</v>
      </c>
      <c r="DN92" s="247">
        <v>5244</v>
      </c>
      <c r="DO92" s="248">
        <f>DN92/DEFM_Région_Dépt!BU92</f>
        <v>0.16527466986038009</v>
      </c>
      <c r="DP92" s="249">
        <v>5182</v>
      </c>
      <c r="DQ92" s="250">
        <f>DP92/DEFM_Région_Dépt!BV92</f>
        <v>0.16462814118245067</v>
      </c>
      <c r="DR92" s="247">
        <v>5066</v>
      </c>
      <c r="DS92" s="248">
        <f>DR92/DEFM_Région_Dépt!BW92</f>
        <v>0.15834218916046758</v>
      </c>
      <c r="DT92" s="249">
        <v>5038</v>
      </c>
      <c r="DU92" s="250">
        <f>DT92/DEFM_Région_Dépt!BX92</f>
        <v>0.15651795700260968</v>
      </c>
      <c r="DV92" s="247">
        <v>5174</v>
      </c>
      <c r="DW92" s="248">
        <f>DV92/DEFM_Région_Dépt!BY92</f>
        <v>0.15684015884082572</v>
      </c>
      <c r="DX92" s="249">
        <v>5176</v>
      </c>
      <c r="DY92" s="250">
        <f>DX92/DEFM_Région_Dépt!BZ92</f>
        <v>0.15528621144845794</v>
      </c>
      <c r="DZ92" s="247">
        <v>5317</v>
      </c>
      <c r="EA92" s="248">
        <f>DZ92/DEFM_Région_Dépt!CA92</f>
        <v>0.16005900237815707</v>
      </c>
      <c r="EB92" s="249">
        <v>5377</v>
      </c>
      <c r="EC92" s="251">
        <f>EB92/DEFM_Région_Dépt!CB92</f>
        <v>0.16102177102985657</v>
      </c>
      <c r="ED92" s="252">
        <v>4111</v>
      </c>
      <c r="EE92" s="248">
        <f>ED92/DEFM_Région_Dépt!CC92</f>
        <v>0.12277139017470509</v>
      </c>
      <c r="EF92" s="249">
        <v>4140</v>
      </c>
      <c r="EG92" s="250">
        <f>EF92/DEFM_Région_Dépt!CD92</f>
        <v>0.12383715712961024</v>
      </c>
      <c r="EH92" s="247">
        <v>4208</v>
      </c>
      <c r="EI92" s="248">
        <f>EH92/DEFM_Région_Dépt!CE92</f>
        <v>0.12739933393884348</v>
      </c>
      <c r="EJ92" s="249">
        <v>4147</v>
      </c>
      <c r="EK92" s="250">
        <f>EJ92/DEFM_Région_Dépt!CF92</f>
        <v>0.12820750633772338</v>
      </c>
      <c r="EL92" s="247">
        <v>4010</v>
      </c>
      <c r="EM92" s="248">
        <f>EL92/DEFM_Région_Dépt!CG92</f>
        <v>0.12482878844477649</v>
      </c>
      <c r="EN92" s="249">
        <v>3906</v>
      </c>
      <c r="EO92" s="250">
        <f>EN92/DEFM_Région_Dépt!CH92</f>
        <v>0.12244897959183673</v>
      </c>
      <c r="EP92" s="247">
        <v>3738</v>
      </c>
      <c r="EQ92" s="248">
        <f>EP92/DEFM_Région_Dépt!CI92</f>
        <v>0.11555940272668254</v>
      </c>
      <c r="ER92" s="249">
        <v>3829</v>
      </c>
      <c r="ES92" s="250">
        <f>ER92/DEFM_Région_Dépt!CJ92</f>
        <v>0.11556454290284611</v>
      </c>
      <c r="ET92" s="247">
        <v>3824</v>
      </c>
      <c r="EU92" s="248">
        <f>ET92/DEFM_Région_Dépt!CK92</f>
        <v>0.1148762316750781</v>
      </c>
      <c r="EV92" s="249">
        <v>3760</v>
      </c>
      <c r="EW92" s="250">
        <f>EV92/DEFM_Région_Dépt!CL92</f>
        <v>0.1133076181292189</v>
      </c>
      <c r="EX92" s="247">
        <v>3848</v>
      </c>
      <c r="EY92" s="248">
        <f>EX92/DEFM_Région_Dépt!CM92</f>
        <v>0.11532352324152606</v>
      </c>
      <c r="EZ92" s="249">
        <v>3829</v>
      </c>
      <c r="FA92" s="250">
        <f>EZ92/DEFM_Région_Dépt!CN92</f>
        <v>0.11541823662396383</v>
      </c>
      <c r="FB92" s="247">
        <v>3966</v>
      </c>
      <c r="FC92" s="248">
        <f>FB92/DEFM_Région_Dépt!CO92</f>
        <v>0.11952983725135624</v>
      </c>
      <c r="FD92" s="249">
        <v>3954</v>
      </c>
      <c r="FE92" s="250">
        <f>FD92/DEFM_Région_Dépt!CP92</f>
        <v>0.12036163282700679</v>
      </c>
      <c r="FF92" s="247">
        <v>3882</v>
      </c>
      <c r="FG92" s="248">
        <f>FF92/DEFM_Région_Dépt!CQ92</f>
        <v>0.12011510257124292</v>
      </c>
      <c r="FH92" s="249">
        <v>3814</v>
      </c>
      <c r="FI92" s="250">
        <f>FH92/DEFM_Région_Dépt!CR92</f>
        <v>0.11910189551260032</v>
      </c>
      <c r="FJ92" s="247">
        <v>3902</v>
      </c>
      <c r="FK92" s="248">
        <f>FJ92/DEFM_Région_Dépt!CS92</f>
        <v>0.12155005918634353</v>
      </c>
      <c r="FL92" s="249">
        <v>3774</v>
      </c>
      <c r="FM92" s="250">
        <f>FL92/DEFM_Région_Dépt!CT92</f>
        <v>0.11845946200445714</v>
      </c>
      <c r="FN92" s="247">
        <v>3725</v>
      </c>
      <c r="FO92" s="248">
        <f>FN92/DEFM_Région_Dépt!CU92</f>
        <v>0.11348749352588124</v>
      </c>
      <c r="FP92" s="253">
        <v>3740</v>
      </c>
      <c r="FQ92" s="254">
        <f>FP92/DEFM_Région_Dépt!CV92</f>
        <v>0.11261329077715215</v>
      </c>
      <c r="FR92" s="247">
        <v>3862</v>
      </c>
      <c r="FS92" s="248">
        <f>FR92/DEFM_Région_Dépt!CW92</f>
        <v>0.11506033070162372</v>
      </c>
      <c r="FT92" s="253">
        <v>3951</v>
      </c>
      <c r="FU92" s="254">
        <f>FT92/DEFM_Région_Dépt!CX92</f>
        <v>0.11685200520525257</v>
      </c>
      <c r="FV92" s="247">
        <v>4041</v>
      </c>
      <c r="FW92" s="248">
        <f>FV92/DEFM_Région_Dépt!CY92</f>
        <v>0.11962345697285456</v>
      </c>
      <c r="FX92" s="255">
        <v>4006</v>
      </c>
      <c r="FY92" s="256">
        <f>FX92/DEFM_Région_Dépt!CZ92</f>
        <v>0.1192049038862108</v>
      </c>
      <c r="FZ92" s="450">
        <v>4066</v>
      </c>
      <c r="GA92" s="420">
        <f>FZ92/DEFM_Région_Dépt!DA92</f>
        <v>0.12072446555819477</v>
      </c>
      <c r="GB92" s="452">
        <v>4036</v>
      </c>
      <c r="GC92" s="420">
        <f>GB92/DEFM_Région_Dépt!DB92</f>
        <v>0.12086365405923397</v>
      </c>
      <c r="GD92" s="452">
        <v>4072</v>
      </c>
      <c r="GE92" s="420">
        <f>GD92/DEFM_Région_Dépt!DC92</f>
        <v>0.12344631055599345</v>
      </c>
      <c r="GF92" s="452">
        <v>4022</v>
      </c>
      <c r="GG92" s="420">
        <f>GF92/DEFM_Région_Dépt!DD92</f>
        <v>0.12277167277167277</v>
      </c>
      <c r="GH92" s="452">
        <v>4015</v>
      </c>
      <c r="GI92" s="420">
        <f>GH92/DEFM_Région_Dépt!DE92</f>
        <v>0.12302742454420101</v>
      </c>
      <c r="GJ92" s="452">
        <v>3955</v>
      </c>
      <c r="GK92" s="420">
        <f>GJ92/DEFM_Région_Dépt!DF92</f>
        <v>0.12224145391605365</v>
      </c>
      <c r="GL92" s="452">
        <v>3986</v>
      </c>
      <c r="GM92" s="420">
        <f>GL92/DEFM_Région_Dépt!DG92</f>
        <v>0.11950948940125326</v>
      </c>
      <c r="GN92" s="452">
        <v>3927</v>
      </c>
      <c r="GO92" s="420">
        <f>GN92/DEFM_Région_Dépt!DH92</f>
        <v>0.11648671096345516</v>
      </c>
      <c r="GP92" s="452">
        <v>3929</v>
      </c>
      <c r="GQ92" s="420">
        <f>GP92/DEFM_Région_Dépt!DI92</f>
        <v>0.11576993340797925</v>
      </c>
      <c r="GR92" s="452">
        <v>3999</v>
      </c>
      <c r="GS92" s="420">
        <f>GR92/DEFM_Région_Dépt!DJ92</f>
        <v>0.11772845030617052</v>
      </c>
      <c r="GT92" s="452">
        <v>4048</v>
      </c>
      <c r="GU92" s="420">
        <f>GT92/DEFM_Région_Dépt!DK92</f>
        <v>0.12005813091318919</v>
      </c>
      <c r="GV92" s="497">
        <v>3974</v>
      </c>
      <c r="GW92" s="498">
        <f>GV92/DEFM_Région_Dépt!DL92</f>
        <v>0.11892506583672492</v>
      </c>
      <c r="GX92" s="450">
        <v>4016</v>
      </c>
      <c r="GY92" s="420">
        <f>GX92/DEFM_Région_Dépt!DM92</f>
        <v>0.12004902400382626</v>
      </c>
      <c r="GZ92" s="452">
        <v>3991</v>
      </c>
      <c r="HA92" s="420">
        <f>GZ92/DEFM_Région_Dépt!DN92</f>
        <v>0.12092840044844408</v>
      </c>
      <c r="HB92" s="452">
        <v>4032</v>
      </c>
      <c r="HC92" s="420">
        <f>HB92/DEFM_Région_Dépt!DO92</f>
        <v>0.12400811957925817</v>
      </c>
      <c r="HD92" s="452">
        <v>3887</v>
      </c>
      <c r="HE92" s="420">
        <f>HD92/DEFM_Région_Dépt!DP92</f>
        <v>0.12164361269324654</v>
      </c>
      <c r="HF92" s="452">
        <v>3867</v>
      </c>
      <c r="HG92" s="420">
        <f>HF92/DEFM_Région_Dépt!DQ92</f>
        <v>0.12137095508615549</v>
      </c>
      <c r="HH92" s="452">
        <v>3798</v>
      </c>
      <c r="HI92" s="420">
        <f>HH92/DEFM_Région_Dépt!DR92</f>
        <v>0.11998483603967904</v>
      </c>
      <c r="HJ92" s="452">
        <v>3686</v>
      </c>
      <c r="HK92" s="420">
        <f>HJ92/DEFM_Région_Dépt!DS92</f>
        <v>0.11411411411411411</v>
      </c>
      <c r="HL92" s="452">
        <v>3588</v>
      </c>
      <c r="HM92" s="420">
        <f>HL92/DEFM_Région_Dépt!DT92</f>
        <v>0.11096335240451523</v>
      </c>
      <c r="HN92" s="452">
        <v>3641</v>
      </c>
      <c r="HO92" s="420">
        <f>HN92/DEFM_Région_Dépt!DU92</f>
        <v>0.11282226078334159</v>
      </c>
      <c r="HP92" s="452">
        <v>3723</v>
      </c>
      <c r="HQ92" s="420">
        <f>HP92/DEFM_Région_Dépt!DV92</f>
        <v>0.11554576208063065</v>
      </c>
      <c r="HR92" s="452">
        <v>3679</v>
      </c>
      <c r="HS92" s="420">
        <f>HR92/DEFM_Région_Dépt!DW92</f>
        <v>0.11594339919952097</v>
      </c>
      <c r="HT92" s="452">
        <v>3631</v>
      </c>
      <c r="HU92" s="455">
        <f>HT92/DEFM_Région_Dépt!DX92</f>
        <v>0.11559276709537757</v>
      </c>
      <c r="HV92" s="450">
        <v>3769</v>
      </c>
      <c r="HW92" s="420">
        <f>HV92/DEFM_Région_Dépt!DY92</f>
        <v>0.11989820264036902</v>
      </c>
      <c r="HX92" s="452">
        <v>3653</v>
      </c>
      <c r="HY92" s="420">
        <f>HX92/DEFM_Région_Dépt!DZ92</f>
        <v>0.11803289282367767</v>
      </c>
      <c r="HZ92" s="452">
        <v>3810</v>
      </c>
      <c r="IA92" s="420">
        <f>HZ92/DEFM_Région_Dépt!EA92</f>
        <v>0.11986032025670872</v>
      </c>
      <c r="IB92" s="452">
        <v>3965</v>
      </c>
      <c r="IC92" s="420">
        <f>IB92/DEFM_Région_Dépt!EB92</f>
        <v>0.1217564870259481</v>
      </c>
      <c r="ID92" s="452">
        <v>4177</v>
      </c>
      <c r="IE92" s="420">
        <f>ID92/DEFM_Région_Dépt!EC92</f>
        <v>0.12757314763911795</v>
      </c>
      <c r="IF92" s="452">
        <v>4115</v>
      </c>
      <c r="IG92" s="420">
        <f>IF92/DEFM_Région_Dépt!ED92</f>
        <v>0.12489756275229914</v>
      </c>
      <c r="IH92" s="452">
        <v>4179</v>
      </c>
      <c r="II92" s="420">
        <f>IH92/DEFM_Région_Dépt!EE92</f>
        <v>0.12545028818443804</v>
      </c>
      <c r="IJ92" s="452">
        <v>4167</v>
      </c>
      <c r="IK92" s="420">
        <f>IJ92/DEFM_Région_Dépt!EF92</f>
        <v>0.12537609820676374</v>
      </c>
      <c r="IL92" s="452"/>
      <c r="IM92" s="420" t="e">
        <f>IL92/DEFM_Région_Dépt!EG92</f>
        <v>#DIV/0!</v>
      </c>
      <c r="IN92" s="452"/>
      <c r="IO92" s="420" t="e">
        <f>IN92/DEFM_Région_Dépt!EH92</f>
        <v>#DIV/0!</v>
      </c>
      <c r="IP92" s="452"/>
      <c r="IQ92" s="420" t="e">
        <f>IP92/DEFM_Région_Dépt!EI92</f>
        <v>#DIV/0!</v>
      </c>
      <c r="IR92" s="452"/>
      <c r="IS92" s="455" t="e">
        <f>IR92/DEFM_Région_Dépt!EJ92</f>
        <v>#DIV/0!</v>
      </c>
    </row>
    <row r="93" spans="1:253" s="209" customFormat="1" ht="11.5" customHeight="1" x14ac:dyDescent="0.35">
      <c r="A93" s="246" t="s">
        <v>92</v>
      </c>
      <c r="B93" s="247">
        <v>3966</v>
      </c>
      <c r="C93" s="248">
        <f>B93/DEFM_Région_Dépt!O93</f>
        <v>0.18482617205704166</v>
      </c>
      <c r="D93" s="249">
        <v>4109</v>
      </c>
      <c r="E93" s="250">
        <f>D93/DEFM_Région_Dépt!P93</f>
        <v>0.18718112244897958</v>
      </c>
      <c r="F93" s="247">
        <v>4100</v>
      </c>
      <c r="G93" s="248">
        <f>F93/DEFM_Région_Dépt!Q93</f>
        <v>0.18477624047951688</v>
      </c>
      <c r="H93" s="249">
        <v>4334</v>
      </c>
      <c r="I93" s="250">
        <f>H93/DEFM_Région_Dépt!R93</f>
        <v>0.19312864845595115</v>
      </c>
      <c r="J93" s="247">
        <v>4352</v>
      </c>
      <c r="K93" s="248">
        <f>J93/DEFM_Région_Dépt!S93</f>
        <v>0.19339643603075146</v>
      </c>
      <c r="L93" s="249">
        <v>4313</v>
      </c>
      <c r="M93" s="250">
        <f>L93/DEFM_Région_Dépt!T93</f>
        <v>0.19110284017900661</v>
      </c>
      <c r="N93" s="247">
        <v>4494</v>
      </c>
      <c r="O93" s="248">
        <f>N93/DEFM_Région_Dépt!U93</f>
        <v>0.19543378995433791</v>
      </c>
      <c r="P93" s="249">
        <v>4515</v>
      </c>
      <c r="Q93" s="250">
        <f>P93/DEFM_Région_Dépt!V93</f>
        <v>0.1975670590294491</v>
      </c>
      <c r="R93" s="247">
        <v>4654</v>
      </c>
      <c r="S93" s="248">
        <f>R93/DEFM_Région_Dépt!W93</f>
        <v>0.20371180950713472</v>
      </c>
      <c r="T93" s="249">
        <v>4588</v>
      </c>
      <c r="U93" s="250">
        <f>T93/DEFM_Région_Dépt!X93</f>
        <v>0.20409252669039146</v>
      </c>
      <c r="V93" s="247">
        <v>4720</v>
      </c>
      <c r="W93" s="248">
        <f>V93/DEFM_Région_Dépt!Y93</f>
        <v>0.20998309458136846</v>
      </c>
      <c r="X93" s="249">
        <v>4563</v>
      </c>
      <c r="Y93" s="250">
        <f>X93/DEFM_Région_Dépt!Z93</f>
        <v>0.20494048955760161</v>
      </c>
      <c r="Z93" s="247">
        <v>4527</v>
      </c>
      <c r="AA93" s="248">
        <f>Z93/DEFM_Région_Dépt!AA93</f>
        <v>0.19884042693371987</v>
      </c>
      <c r="AB93" s="249">
        <v>4528</v>
      </c>
      <c r="AC93" s="250">
        <f>AB93/DEFM_Région_Dépt!AB93</f>
        <v>0.19676690422388318</v>
      </c>
      <c r="AD93" s="247">
        <v>4619</v>
      </c>
      <c r="AE93" s="248">
        <f>AD93/DEFM_Région_Dépt!AC93</f>
        <v>0.1958697311508778</v>
      </c>
      <c r="AF93" s="249">
        <v>4644</v>
      </c>
      <c r="AG93" s="250">
        <f>AF93/DEFM_Région_Dépt!AD93</f>
        <v>0.19630553324597372</v>
      </c>
      <c r="AH93" s="247">
        <v>4756</v>
      </c>
      <c r="AI93" s="248">
        <f>AH93/DEFM_Région_Dépt!AE93</f>
        <v>0.20004206098843322</v>
      </c>
      <c r="AJ93" s="249">
        <v>4721</v>
      </c>
      <c r="AK93" s="250">
        <f>AJ93/DEFM_Région_Dépt!AF93</f>
        <v>0.19852817493692179</v>
      </c>
      <c r="AL93" s="247">
        <v>4911</v>
      </c>
      <c r="AM93" s="248">
        <f>AL93/DEFM_Région_Dépt!AG93</f>
        <v>0.20465058132266534</v>
      </c>
      <c r="AN93" s="249">
        <v>5019</v>
      </c>
      <c r="AO93" s="250">
        <f>AN93/DEFM_Région_Dépt!AH93</f>
        <v>0.20833506288655515</v>
      </c>
      <c r="AP93" s="247">
        <v>5107</v>
      </c>
      <c r="AQ93" s="248">
        <f>AP93/DEFM_Région_Dépt!AI93</f>
        <v>0.21287149347672044</v>
      </c>
      <c r="AR93" s="249">
        <v>4940</v>
      </c>
      <c r="AS93" s="250">
        <f>AR93/DEFM_Région_Dépt!AJ93</f>
        <v>0.20792996043438</v>
      </c>
      <c r="AT93" s="247">
        <v>4991</v>
      </c>
      <c r="AU93" s="248">
        <f>AT93/DEFM_Région_Dépt!AK93</f>
        <v>0.21241009490573265</v>
      </c>
      <c r="AV93" s="249">
        <v>4927</v>
      </c>
      <c r="AW93" s="250">
        <f>AV93/DEFM_Région_Dépt!AL93</f>
        <v>0.20906352102516229</v>
      </c>
      <c r="AX93" s="247">
        <v>5031</v>
      </c>
      <c r="AY93" s="248">
        <f>AX93/DEFM_Région_Dépt!AM93</f>
        <v>0.20821951825180035</v>
      </c>
      <c r="AZ93" s="249">
        <v>5124</v>
      </c>
      <c r="BA93" s="250">
        <f>AZ93/DEFM_Région_Dépt!AN93</f>
        <v>0.20752500911263214</v>
      </c>
      <c r="BB93" s="247">
        <v>4979</v>
      </c>
      <c r="BC93" s="248">
        <f>BB93/DEFM_Région_Dépt!AO93</f>
        <v>0.20005625200900032</v>
      </c>
      <c r="BD93" s="249">
        <v>5134</v>
      </c>
      <c r="BE93" s="250">
        <f>BD93/DEFM_Région_Dépt!AP93</f>
        <v>0.20451738835995698</v>
      </c>
      <c r="BF93" s="247">
        <v>5218</v>
      </c>
      <c r="BG93" s="248">
        <f>BF93/DEFM_Région_Dépt!AQ93</f>
        <v>0.20721972916087528</v>
      </c>
      <c r="BH93" s="249">
        <v>5103</v>
      </c>
      <c r="BI93" s="250">
        <f>BH93/DEFM_Région_Dépt!AR93</f>
        <v>0.20262865311308767</v>
      </c>
      <c r="BJ93" s="247">
        <v>5410</v>
      </c>
      <c r="BK93" s="248">
        <f>BJ93/DEFM_Région_Dépt!AS93</f>
        <v>0.20999922366275911</v>
      </c>
      <c r="BL93" s="249">
        <v>5521</v>
      </c>
      <c r="BM93" s="250">
        <f>BL93/DEFM_Région_Dépt!AT93</f>
        <v>0.21299332587477335</v>
      </c>
      <c r="BN93" s="247">
        <v>5543</v>
      </c>
      <c r="BO93" s="248">
        <f>BN93/DEFM_Région_Dépt!AU93</f>
        <v>0.21472844193073526</v>
      </c>
      <c r="BP93" s="249">
        <v>5596</v>
      </c>
      <c r="BQ93" s="250">
        <f>BP93/DEFM_Région_Dépt!AV93</f>
        <v>0.21899581262474074</v>
      </c>
      <c r="BR93" s="247">
        <v>5608</v>
      </c>
      <c r="BS93" s="248">
        <f>BR93/DEFM_Région_Dépt!AW93</f>
        <v>0.22105719579013758</v>
      </c>
      <c r="BT93" s="249">
        <v>5541</v>
      </c>
      <c r="BU93" s="250">
        <f>BT93/DEFM_Région_Dépt!AX93</f>
        <v>0.2192892195662498</v>
      </c>
      <c r="BV93" s="247">
        <v>5729</v>
      </c>
      <c r="BW93" s="248">
        <f>BV93/DEFM_Région_Dépt!AY93</f>
        <v>0.21888133262015741</v>
      </c>
      <c r="BX93" s="249">
        <v>5564</v>
      </c>
      <c r="BY93" s="250">
        <f>BX93/DEFM_Région_Dépt!AZ93</f>
        <v>0.21275619455490977</v>
      </c>
      <c r="BZ93" s="247">
        <v>5554</v>
      </c>
      <c r="CA93" s="248">
        <f>BZ93/DEFM_Région_Dépt!BA93</f>
        <v>0.20989380597861004</v>
      </c>
      <c r="CB93" s="249">
        <v>5664</v>
      </c>
      <c r="CC93" s="250">
        <f>CB93/DEFM_Région_Dépt!BB93</f>
        <v>0.21230976834845192</v>
      </c>
      <c r="CD93" s="247">
        <v>5614</v>
      </c>
      <c r="CE93" s="248">
        <f>CD93/DEFM_Région_Dépt!BC93</f>
        <v>0.21213724304715839</v>
      </c>
      <c r="CF93" s="249">
        <v>5681</v>
      </c>
      <c r="CG93" s="250">
        <f>CF93/DEFM_Région_Dépt!BD93</f>
        <v>0.21415108564535584</v>
      </c>
      <c r="CH93" s="247">
        <v>5870</v>
      </c>
      <c r="CI93" s="248">
        <f>CH93/DEFM_Région_Dépt!BE93</f>
        <v>0.21810210299472393</v>
      </c>
      <c r="CJ93" s="249">
        <v>5849</v>
      </c>
      <c r="CK93" s="250">
        <f>CJ93/DEFM_Région_Dépt!BF93</f>
        <v>0.21853166448720343</v>
      </c>
      <c r="CL93" s="247">
        <v>5938</v>
      </c>
      <c r="CM93" s="248">
        <f>CL93/DEFM_Région_Dépt!BG93</f>
        <v>0.22241366394486478</v>
      </c>
      <c r="CN93" s="249">
        <v>5986</v>
      </c>
      <c r="CO93" s="250">
        <f>CN93/DEFM_Région_Dépt!BH93</f>
        <v>0.22535953617950455</v>
      </c>
      <c r="CP93" s="247">
        <v>5993</v>
      </c>
      <c r="CQ93" s="248">
        <f>CP93/DEFM_Région_Dépt!BI93</f>
        <v>0.22700757575757577</v>
      </c>
      <c r="CR93" s="249">
        <v>5816</v>
      </c>
      <c r="CS93" s="250">
        <f>CR93/DEFM_Région_Dépt!BJ93</f>
        <v>0.22018626485954418</v>
      </c>
      <c r="CT93" s="247">
        <v>6071</v>
      </c>
      <c r="CU93" s="248">
        <f>CT93/DEFM_Région_Dépt!BK93</f>
        <v>0.22332168475262093</v>
      </c>
      <c r="CV93" s="249">
        <v>6046</v>
      </c>
      <c r="CW93" s="250">
        <f>CV93/DEFM_Région_Dépt!BL93</f>
        <v>0.21966283970353145</v>
      </c>
      <c r="CX93" s="247">
        <v>6126</v>
      </c>
      <c r="CY93" s="248">
        <f>CX93/DEFM_Région_Dépt!BM93</f>
        <v>0.21934190268180029</v>
      </c>
      <c r="CZ93" s="249">
        <v>6193</v>
      </c>
      <c r="DA93" s="250">
        <f>CZ93/DEFM_Région_Dépt!BN93</f>
        <v>0.22100492470201985</v>
      </c>
      <c r="DB93" s="247">
        <v>6205</v>
      </c>
      <c r="DC93" s="248">
        <f>DB93/DEFM_Région_Dépt!BO93</f>
        <v>0.22212278503669233</v>
      </c>
      <c r="DD93" s="249">
        <v>6383</v>
      </c>
      <c r="DE93" s="250">
        <f>DD93/DEFM_Région_Dépt!BP93</f>
        <v>0.22625926057211726</v>
      </c>
      <c r="DF93" s="247">
        <v>6634</v>
      </c>
      <c r="DG93" s="248">
        <f>DF93/DEFM_Région_Dépt!BQ93</f>
        <v>0.23277192982456141</v>
      </c>
      <c r="DH93" s="249">
        <v>6668</v>
      </c>
      <c r="DI93" s="250">
        <f>DH93/DEFM_Région_Dépt!BR93</f>
        <v>0.23386644219977554</v>
      </c>
      <c r="DJ93" s="247">
        <v>6751</v>
      </c>
      <c r="DK93" s="248">
        <f>DJ93/DEFM_Région_Dépt!BS93</f>
        <v>0.23655348820911734</v>
      </c>
      <c r="DL93" s="249">
        <v>6726</v>
      </c>
      <c r="DM93" s="250">
        <f>DL93/DEFM_Région_Dépt!BT93</f>
        <v>0.23638152808041049</v>
      </c>
      <c r="DN93" s="247">
        <v>6685</v>
      </c>
      <c r="DO93" s="248">
        <f>DN93/DEFM_Région_Dépt!BU93</f>
        <v>0.23502320348755448</v>
      </c>
      <c r="DP93" s="249">
        <v>6548</v>
      </c>
      <c r="DQ93" s="250">
        <f>DP93/DEFM_Région_Dépt!BV93</f>
        <v>0.23280950010666288</v>
      </c>
      <c r="DR93" s="247">
        <v>6465</v>
      </c>
      <c r="DS93" s="248">
        <f>DR93/DEFM_Région_Dépt!BW93</f>
        <v>0.22614383657478662</v>
      </c>
      <c r="DT93" s="249">
        <v>6461</v>
      </c>
      <c r="DU93" s="250">
        <f>DT93/DEFM_Région_Dépt!BX93</f>
        <v>0.22346349393006606</v>
      </c>
      <c r="DV93" s="247">
        <v>6602</v>
      </c>
      <c r="DW93" s="248">
        <f>DV93/DEFM_Région_Dépt!BY93</f>
        <v>0.22580203844312197</v>
      </c>
      <c r="DX93" s="249">
        <v>6633</v>
      </c>
      <c r="DY93" s="250">
        <f>DX93/DEFM_Région_Dépt!BZ93</f>
        <v>0.22614298864682417</v>
      </c>
      <c r="DZ93" s="247">
        <v>6795</v>
      </c>
      <c r="EA93" s="248">
        <f>DZ93/DEFM_Région_Dépt!CA93</f>
        <v>0.23135852911133811</v>
      </c>
      <c r="EB93" s="249">
        <v>6657</v>
      </c>
      <c r="EC93" s="251">
        <f>EB93/DEFM_Région_Dépt!CB93</f>
        <v>0.22609788404714193</v>
      </c>
      <c r="ED93" s="252">
        <v>5450</v>
      </c>
      <c r="EE93" s="248">
        <f>ED93/DEFM_Région_Dépt!CC93</f>
        <v>0.18589262569070195</v>
      </c>
      <c r="EF93" s="249">
        <v>5399</v>
      </c>
      <c r="EG93" s="250">
        <f>EF93/DEFM_Région_Dépt!CD93</f>
        <v>0.18550077306304757</v>
      </c>
      <c r="EH93" s="247">
        <v>5326</v>
      </c>
      <c r="EI93" s="248">
        <f>EH93/DEFM_Région_Dépt!CE93</f>
        <v>0.18458445969362999</v>
      </c>
      <c r="EJ93" s="249">
        <v>5349</v>
      </c>
      <c r="EK93" s="250">
        <f>EJ93/DEFM_Région_Dépt!CF93</f>
        <v>0.18813308947664603</v>
      </c>
      <c r="EL93" s="247">
        <v>5298</v>
      </c>
      <c r="EM93" s="248">
        <f>EL93/DEFM_Région_Dépt!CG93</f>
        <v>0.18769263471144648</v>
      </c>
      <c r="EN93" s="249">
        <v>5111</v>
      </c>
      <c r="EO93" s="250">
        <f>EN93/DEFM_Région_Dépt!CH93</f>
        <v>0.18189906754929178</v>
      </c>
      <c r="EP93" s="247">
        <v>4966</v>
      </c>
      <c r="EQ93" s="248">
        <f>EP93/DEFM_Région_Dépt!CI93</f>
        <v>0.17437410021419292</v>
      </c>
      <c r="ER93" s="249">
        <v>5020</v>
      </c>
      <c r="ES93" s="250">
        <f>ER93/DEFM_Région_Dépt!CJ93</f>
        <v>0.17220087815587268</v>
      </c>
      <c r="ET93" s="247">
        <v>4985</v>
      </c>
      <c r="EU93" s="248">
        <f>ET93/DEFM_Région_Dépt!CK93</f>
        <v>0.17113529472347144</v>
      </c>
      <c r="EV93" s="249">
        <v>4980</v>
      </c>
      <c r="EW93" s="250">
        <f>EV93/DEFM_Région_Dépt!CL93</f>
        <v>0.17218726229168108</v>
      </c>
      <c r="EX93" s="247">
        <v>5025</v>
      </c>
      <c r="EY93" s="248">
        <f>EX93/DEFM_Région_Dépt!CM93</f>
        <v>0.1746550345834347</v>
      </c>
      <c r="EZ93" s="249">
        <v>4859</v>
      </c>
      <c r="FA93" s="250">
        <f>EZ93/DEFM_Région_Dépt!CN93</f>
        <v>0.17008541024922991</v>
      </c>
      <c r="FB93" s="247">
        <v>5005</v>
      </c>
      <c r="FC93" s="248">
        <f>FB93/DEFM_Région_Dépt!CO93</f>
        <v>0.17406879282161861</v>
      </c>
      <c r="FD93" s="249">
        <v>5041</v>
      </c>
      <c r="FE93" s="250">
        <f>FD93/DEFM_Région_Dépt!CP93</f>
        <v>0.17627723187746966</v>
      </c>
      <c r="FF93" s="247">
        <v>5015</v>
      </c>
      <c r="FG93" s="248">
        <f>FF93/DEFM_Région_Dépt!CQ93</f>
        <v>0.17669649778028329</v>
      </c>
      <c r="FH93" s="249">
        <v>5004</v>
      </c>
      <c r="FI93" s="250">
        <f>FH93/DEFM_Région_Dépt!CR93</f>
        <v>0.17700742836929606</v>
      </c>
      <c r="FJ93" s="247">
        <v>4992</v>
      </c>
      <c r="FK93" s="248">
        <f>FJ93/DEFM_Région_Dépt!CS93</f>
        <v>0.17777777777777778</v>
      </c>
      <c r="FL93" s="249">
        <v>4887</v>
      </c>
      <c r="FM93" s="250">
        <f>FL93/DEFM_Région_Dépt!CT93</f>
        <v>0.17555140455492493</v>
      </c>
      <c r="FN93" s="247">
        <v>4861</v>
      </c>
      <c r="FO93" s="248">
        <f>FN93/DEFM_Région_Dépt!CU93</f>
        <v>0.17134296792386325</v>
      </c>
      <c r="FP93" s="253">
        <v>4890</v>
      </c>
      <c r="FQ93" s="254">
        <f>FP93/DEFM_Région_Dépt!CV93</f>
        <v>0.16872541577530881</v>
      </c>
      <c r="FR93" s="247">
        <v>4830</v>
      </c>
      <c r="FS93" s="248">
        <f>FR93/DEFM_Région_Dépt!CW93</f>
        <v>0.16758613510981576</v>
      </c>
      <c r="FT93" s="253">
        <v>4836</v>
      </c>
      <c r="FU93" s="254">
        <f>FT93/DEFM_Région_Dépt!CX93</f>
        <v>0.16624841005190966</v>
      </c>
      <c r="FV93" s="247">
        <v>4899</v>
      </c>
      <c r="FW93" s="248">
        <f>FV93/DEFM_Région_Dépt!CY93</f>
        <v>0.16893685989172041</v>
      </c>
      <c r="FX93" s="255">
        <v>4919</v>
      </c>
      <c r="FY93" s="256">
        <f>FX93/DEFM_Région_Dépt!CZ93</f>
        <v>0.17073340043733296</v>
      </c>
      <c r="FZ93" s="450">
        <v>5011</v>
      </c>
      <c r="GA93" s="420">
        <f>FZ93/DEFM_Région_Dépt!DA93</f>
        <v>0.17372763833032867</v>
      </c>
      <c r="GB93" s="452">
        <v>5000</v>
      </c>
      <c r="GC93" s="420">
        <f>GB93/DEFM_Région_Dépt!DB93</f>
        <v>0.17457491009392131</v>
      </c>
      <c r="GD93" s="452">
        <v>4960</v>
      </c>
      <c r="GE93" s="420">
        <f>GD93/DEFM_Région_Dépt!DC93</f>
        <v>0.17551309271054494</v>
      </c>
      <c r="GF93" s="452">
        <v>4866</v>
      </c>
      <c r="GG93" s="420">
        <f>GF93/DEFM_Région_Dépt!DD93</f>
        <v>0.17468408960367604</v>
      </c>
      <c r="GH93" s="452">
        <v>4932</v>
      </c>
      <c r="GI93" s="420">
        <f>GH93/DEFM_Région_Dépt!DE93</f>
        <v>0.17666654726510728</v>
      </c>
      <c r="GJ93" s="452">
        <v>4750</v>
      </c>
      <c r="GK93" s="420">
        <f>GJ93/DEFM_Région_Dépt!DF93</f>
        <v>0.1717032967032967</v>
      </c>
      <c r="GL93" s="452">
        <v>4715</v>
      </c>
      <c r="GM93" s="420">
        <f>GL93/DEFM_Région_Dépt!DG93</f>
        <v>0.16724009505905721</v>
      </c>
      <c r="GN93" s="452">
        <v>4636</v>
      </c>
      <c r="GO93" s="420">
        <f>GN93/DEFM_Région_Dépt!DH93</f>
        <v>0.16214892798433073</v>
      </c>
      <c r="GP93" s="452">
        <v>4568</v>
      </c>
      <c r="GQ93" s="420">
        <f>GP93/DEFM_Région_Dépt!DI93</f>
        <v>0.15939146515928679</v>
      </c>
      <c r="GR93" s="452">
        <v>4710</v>
      </c>
      <c r="GS93" s="420">
        <f>GR93/DEFM_Région_Dépt!DJ93</f>
        <v>0.16290813503043719</v>
      </c>
      <c r="GT93" s="452">
        <v>4722</v>
      </c>
      <c r="GU93" s="420">
        <f>GT93/DEFM_Région_Dépt!DK93</f>
        <v>0.16483401403288303</v>
      </c>
      <c r="GV93" s="497">
        <v>4758</v>
      </c>
      <c r="GW93" s="498">
        <f>GV93/DEFM_Région_Dépt!DL93</f>
        <v>0.16712328767123288</v>
      </c>
      <c r="GX93" s="450">
        <v>4840</v>
      </c>
      <c r="GY93" s="420">
        <f>GX93/DEFM_Région_Dépt!DM93</f>
        <v>0.16905344044708348</v>
      </c>
      <c r="GZ93" s="452">
        <v>4670</v>
      </c>
      <c r="HA93" s="420">
        <f>GZ93/DEFM_Région_Dépt!DN93</f>
        <v>0.1657733129814348</v>
      </c>
      <c r="HB93" s="452">
        <v>4746</v>
      </c>
      <c r="HC93" s="420">
        <f>HB93/DEFM_Région_Dépt!DO93</f>
        <v>0.17007095248333692</v>
      </c>
      <c r="HD93" s="452">
        <v>4741</v>
      </c>
      <c r="HE93" s="420">
        <f>HD93/DEFM_Région_Dépt!DP93</f>
        <v>0.17174424923021192</v>
      </c>
      <c r="HF93" s="452">
        <v>4781</v>
      </c>
      <c r="HG93" s="420">
        <f>HF93/DEFM_Région_Dépt!DQ93</f>
        <v>0.17413950100163905</v>
      </c>
      <c r="HH93" s="452">
        <v>4744</v>
      </c>
      <c r="HI93" s="420">
        <f>HH93/DEFM_Région_Dépt!DR93</f>
        <v>0.17322719637771125</v>
      </c>
      <c r="HJ93" s="452">
        <v>4699</v>
      </c>
      <c r="HK93" s="420">
        <f>HJ93/DEFM_Région_Dépt!DS93</f>
        <v>0.16902877697841726</v>
      </c>
      <c r="HL93" s="452">
        <v>4619</v>
      </c>
      <c r="HM93" s="420">
        <f>HL93/DEFM_Région_Dépt!DT93</f>
        <v>0.16540141803337391</v>
      </c>
      <c r="HN93" s="452">
        <v>4617</v>
      </c>
      <c r="HO93" s="420">
        <f>HN93/DEFM_Région_Dépt!DU93</f>
        <v>0.16585243192758101</v>
      </c>
      <c r="HP93" s="452">
        <v>4585</v>
      </c>
      <c r="HQ93" s="420">
        <f>HP93/DEFM_Région_Dépt!DV93</f>
        <v>0.16524308934299203</v>
      </c>
      <c r="HR93" s="452">
        <v>4543</v>
      </c>
      <c r="HS93" s="420">
        <f>HR93/DEFM_Région_Dépt!DW93</f>
        <v>0.16750239657842342</v>
      </c>
      <c r="HT93" s="452">
        <v>4554</v>
      </c>
      <c r="HU93" s="455">
        <f>HT93/DEFM_Région_Dépt!DX93</f>
        <v>0.1672604400044074</v>
      </c>
      <c r="HV93" s="450">
        <v>4755</v>
      </c>
      <c r="HW93" s="420">
        <f>HV93/DEFM_Région_Dépt!DY93</f>
        <v>0.1738319806975214</v>
      </c>
      <c r="HX93" s="452">
        <v>4633</v>
      </c>
      <c r="HY93" s="420">
        <f>HX93/DEFM_Région_Dépt!DZ93</f>
        <v>0.17114255106941006</v>
      </c>
      <c r="HZ93" s="452">
        <v>4716</v>
      </c>
      <c r="IA93" s="420">
        <f>HZ93/DEFM_Région_Dépt!EA93</f>
        <v>0.17261447238388053</v>
      </c>
      <c r="IB93" s="452">
        <v>4716</v>
      </c>
      <c r="IC93" s="420">
        <f>IB93/DEFM_Région_Dépt!EB93</f>
        <v>0.1699520703448773</v>
      </c>
      <c r="ID93" s="452">
        <v>4857</v>
      </c>
      <c r="IE93" s="420">
        <f>ID93/DEFM_Région_Dépt!EC93</f>
        <v>0.17357587020227289</v>
      </c>
      <c r="IF93" s="452">
        <v>4789</v>
      </c>
      <c r="IG93" s="420">
        <f>IF93/DEFM_Région_Dépt!ED93</f>
        <v>0.17076127651987877</v>
      </c>
      <c r="IH93" s="452">
        <v>4994</v>
      </c>
      <c r="II93" s="420">
        <f>IH93/DEFM_Région_Dépt!EE93</f>
        <v>0.17423158776122527</v>
      </c>
      <c r="IJ93" s="452">
        <v>4992</v>
      </c>
      <c r="IK93" s="420">
        <f>IJ93/DEFM_Région_Dépt!EF93</f>
        <v>0.172536549960253</v>
      </c>
      <c r="IL93" s="452"/>
      <c r="IM93" s="420" t="e">
        <f>IL93/DEFM_Région_Dépt!EG93</f>
        <v>#DIV/0!</v>
      </c>
      <c r="IN93" s="452"/>
      <c r="IO93" s="420" t="e">
        <f>IN93/DEFM_Région_Dépt!EH93</f>
        <v>#DIV/0!</v>
      </c>
      <c r="IP93" s="452"/>
      <c r="IQ93" s="420" t="e">
        <f>IP93/DEFM_Région_Dépt!EI93</f>
        <v>#DIV/0!</v>
      </c>
      <c r="IR93" s="452"/>
      <c r="IS93" s="455" t="e">
        <f>IR93/DEFM_Région_Dépt!EJ93</f>
        <v>#DIV/0!</v>
      </c>
    </row>
    <row r="94" spans="1:253" s="243" customFormat="1" ht="11.5" customHeight="1" x14ac:dyDescent="0.35">
      <c r="A94" s="258" t="s">
        <v>336</v>
      </c>
      <c r="B94" s="258">
        <f>SUM(B82:B93)</f>
        <v>48322</v>
      </c>
      <c r="C94" s="266">
        <f>B94/DEFM_Région_Dépt!O94</f>
        <v>0.1416261716208374</v>
      </c>
      <c r="D94" s="258">
        <f t="shared" ref="D94:BN94" si="133">SUM(D82:D93)</f>
        <v>49337</v>
      </c>
      <c r="E94" s="266">
        <f>D94/DEFM_Région_Dépt!P94</f>
        <v>0.14116775205154911</v>
      </c>
      <c r="F94" s="258">
        <f t="shared" si="133"/>
        <v>49655</v>
      </c>
      <c r="G94" s="266">
        <f>F94/DEFM_Région_Dépt!Q94</f>
        <v>0.13799725422843262</v>
      </c>
      <c r="H94" s="258">
        <f t="shared" si="133"/>
        <v>49469</v>
      </c>
      <c r="I94" s="266">
        <f>H94/DEFM_Région_Dépt!R94</f>
        <v>0.13594343407695647</v>
      </c>
      <c r="J94" s="258">
        <f t="shared" si="133"/>
        <v>52178</v>
      </c>
      <c r="K94" s="266">
        <f>J94/DEFM_Région_Dépt!S94</f>
        <v>0.1413873180090125</v>
      </c>
      <c r="L94" s="258">
        <f t="shared" si="133"/>
        <v>52030</v>
      </c>
      <c r="M94" s="266">
        <f>L94/DEFM_Région_Dépt!T94</f>
        <v>0.14050162563864374</v>
      </c>
      <c r="N94" s="258">
        <f t="shared" si="133"/>
        <v>54220</v>
      </c>
      <c r="O94" s="266">
        <f>N94/DEFM_Région_Dépt!U94</f>
        <v>0.14438683528662996</v>
      </c>
      <c r="P94" s="258">
        <f t="shared" si="133"/>
        <v>54670</v>
      </c>
      <c r="Q94" s="266">
        <f>P94/DEFM_Région_Dépt!V94</f>
        <v>0.14703865177363526</v>
      </c>
      <c r="R94" s="258">
        <f t="shared" si="133"/>
        <v>54954</v>
      </c>
      <c r="S94" s="266">
        <f>R94/DEFM_Région_Dépt!W94</f>
        <v>0.15023374067087672</v>
      </c>
      <c r="T94" s="258">
        <f t="shared" si="133"/>
        <v>54042</v>
      </c>
      <c r="U94" s="266">
        <f>T94/DEFM_Région_Dépt!X94</f>
        <v>0.15150589152198352</v>
      </c>
      <c r="V94" s="258">
        <f t="shared" si="133"/>
        <v>54923</v>
      </c>
      <c r="W94" s="266">
        <f>V94/DEFM_Région_Dépt!Y94</f>
        <v>0.15526945921572285</v>
      </c>
      <c r="X94" s="258">
        <f t="shared" si="133"/>
        <v>52585</v>
      </c>
      <c r="Y94" s="266">
        <f>X94/DEFM_Région_Dépt!Z94</f>
        <v>0.15042508639037006</v>
      </c>
      <c r="Z94" s="258">
        <f t="shared" si="133"/>
        <v>52041</v>
      </c>
      <c r="AA94" s="266">
        <f>Z94/DEFM_Région_Dépt!AA94</f>
        <v>0.14581477060672798</v>
      </c>
      <c r="AB94" s="258">
        <f t="shared" si="133"/>
        <v>52661</v>
      </c>
      <c r="AC94" s="266">
        <f>AB94/DEFM_Région_Dépt!AB94</f>
        <v>0.14381571401261709</v>
      </c>
      <c r="AD94" s="258">
        <f t="shared" si="133"/>
        <v>53770</v>
      </c>
      <c r="AE94" s="266">
        <f>AD94/DEFM_Région_Dépt!AC94</f>
        <v>0.14262296821287612</v>
      </c>
      <c r="AF94" s="258">
        <f t="shared" si="133"/>
        <v>54741</v>
      </c>
      <c r="AG94" s="266">
        <f>AF94/DEFM_Région_Dépt!AD94</f>
        <v>0.14256805325499267</v>
      </c>
      <c r="AH94" s="258">
        <f t="shared" si="133"/>
        <v>56253</v>
      </c>
      <c r="AI94" s="266">
        <f>AH94/DEFM_Région_Dépt!AE94</f>
        <v>0.14425103726991584</v>
      </c>
      <c r="AJ94" s="258">
        <f t="shared" si="133"/>
        <v>55852</v>
      </c>
      <c r="AK94" s="266">
        <f>AJ94/DEFM_Région_Dépt!AF94</f>
        <v>0.14244361755577034</v>
      </c>
      <c r="AL94" s="258">
        <f t="shared" si="133"/>
        <v>58913</v>
      </c>
      <c r="AM94" s="266">
        <f>AL94/DEFM_Région_Dépt!AG94</f>
        <v>0.14812347100664019</v>
      </c>
      <c r="AN94" s="258">
        <f t="shared" si="133"/>
        <v>59889</v>
      </c>
      <c r="AO94" s="266">
        <f>AN94/DEFM_Région_Dépt!AH94</f>
        <v>0.1515452100134366</v>
      </c>
      <c r="AP94" s="258">
        <f t="shared" si="133"/>
        <v>60165</v>
      </c>
      <c r="AQ94" s="266">
        <f>AP94/DEFM_Région_Dépt!AI94</f>
        <v>0.15404172299373234</v>
      </c>
      <c r="AR94" s="258">
        <f t="shared" si="133"/>
        <v>58603</v>
      </c>
      <c r="AS94" s="266">
        <f>AR94/DEFM_Région_Dépt!AJ94</f>
        <v>0.1529541343787274</v>
      </c>
      <c r="AT94" s="258">
        <f t="shared" si="133"/>
        <v>58412</v>
      </c>
      <c r="AU94" s="266">
        <f>AT94/DEFM_Région_Dépt!AK94</f>
        <v>0.15486135597803755</v>
      </c>
      <c r="AV94" s="258">
        <f t="shared" si="133"/>
        <v>57730</v>
      </c>
      <c r="AW94" s="266">
        <f>AV94/DEFM_Région_Dépt!AL94</f>
        <v>0.15354172595474869</v>
      </c>
      <c r="AX94" s="258">
        <f t="shared" si="133"/>
        <v>58099</v>
      </c>
      <c r="AY94" s="266">
        <f>AX94/DEFM_Région_Dépt!AM94</f>
        <v>0.15093707296543196</v>
      </c>
      <c r="AZ94" s="258">
        <f t="shared" si="133"/>
        <v>58683</v>
      </c>
      <c r="BA94" s="266">
        <f>AZ94/DEFM_Région_Dépt!AN94</f>
        <v>0.14785261853051887</v>
      </c>
      <c r="BB94" s="258">
        <f t="shared" si="133"/>
        <v>59273</v>
      </c>
      <c r="BC94" s="266">
        <f>BB94/DEFM_Région_Dépt!AO94</f>
        <v>0.14512649875251885</v>
      </c>
      <c r="BD94" s="258">
        <f t="shared" si="133"/>
        <v>61710</v>
      </c>
      <c r="BE94" s="266">
        <f>BD94/DEFM_Région_Dépt!AP94</f>
        <v>0.1473182633108055</v>
      </c>
      <c r="BF94" s="258">
        <f t="shared" si="133"/>
        <v>62814</v>
      </c>
      <c r="BG94" s="266">
        <f>BF94/DEFM_Région_Dépt!AQ94</f>
        <v>0.14788394168832636</v>
      </c>
      <c r="BH94" s="258">
        <f t="shared" si="133"/>
        <v>62304</v>
      </c>
      <c r="BI94" s="266">
        <f>BH94/DEFM_Région_Dépt!AR94</f>
        <v>0.1466853131047732</v>
      </c>
      <c r="BJ94" s="258">
        <f t="shared" si="133"/>
        <v>66212</v>
      </c>
      <c r="BK94" s="266">
        <f>BJ94/DEFM_Région_Dépt!AS94</f>
        <v>0.15239121078421219</v>
      </c>
      <c r="BL94" s="258">
        <f t="shared" si="133"/>
        <v>66025</v>
      </c>
      <c r="BM94" s="258">
        <f>BL94/DEFM_Région_Dépt!AT94</f>
        <v>0.15340701826943406</v>
      </c>
      <c r="BN94" s="258">
        <f t="shared" si="133"/>
        <v>66131</v>
      </c>
      <c r="BO94" s="258">
        <f>BN94/DEFM_Région_Dépt!AU94</f>
        <v>0.15579003411168277</v>
      </c>
      <c r="BP94" s="258">
        <f t="shared" ref="BP94:DZ94" si="134">SUM(BP82:BP93)</f>
        <v>66548</v>
      </c>
      <c r="BQ94" s="258">
        <f>BP94/DEFM_Région_Dépt!AV94</f>
        <v>0.15850762550584627</v>
      </c>
      <c r="BR94" s="258">
        <f t="shared" si="134"/>
        <v>65926</v>
      </c>
      <c r="BS94" s="258">
        <f>BR94/DEFM_Région_Dépt!AW94</f>
        <v>0.15962750515134419</v>
      </c>
      <c r="BT94" s="258">
        <f t="shared" si="134"/>
        <v>64937</v>
      </c>
      <c r="BU94" s="258">
        <f>BT94/DEFM_Région_Dépt!AX94</f>
        <v>0.15889954412761489</v>
      </c>
      <c r="BV94" s="258">
        <f t="shared" si="134"/>
        <v>66169</v>
      </c>
      <c r="BW94" s="258">
        <f>BV94/DEFM_Région_Dépt!AY94</f>
        <v>0.15834146948464661</v>
      </c>
      <c r="BX94" s="258">
        <f t="shared" si="134"/>
        <v>64309</v>
      </c>
      <c r="BY94" s="258">
        <f>BX94/DEFM_Région_Dépt!AZ94</f>
        <v>0.15323268570012533</v>
      </c>
      <c r="BZ94" s="258">
        <f t="shared" si="134"/>
        <v>66199</v>
      </c>
      <c r="CA94" s="258">
        <f>BZ94/DEFM_Région_Dépt!BA94</f>
        <v>0.15245427454159394</v>
      </c>
      <c r="CB94" s="258">
        <f t="shared" si="134"/>
        <v>68327</v>
      </c>
      <c r="CC94" s="258">
        <f>CB94/DEFM_Région_Dépt!BB94</f>
        <v>0.15439629595316162</v>
      </c>
      <c r="CD94" s="258">
        <f t="shared" si="134"/>
        <v>69035</v>
      </c>
      <c r="CE94" s="258">
        <f>CD94/DEFM_Région_Dépt!BC94</f>
        <v>0.15499411769988594</v>
      </c>
      <c r="CF94" s="258">
        <f t="shared" si="134"/>
        <v>68454</v>
      </c>
      <c r="CG94" s="258">
        <f>CF94/DEFM_Région_Dépt!BD94</f>
        <v>0.15283936393960909</v>
      </c>
      <c r="CH94" s="258">
        <f t="shared" si="134"/>
        <v>71595</v>
      </c>
      <c r="CI94" s="258">
        <f>CH94/DEFM_Région_Dépt!BE94</f>
        <v>0.15740838456058887</v>
      </c>
      <c r="CJ94" s="258">
        <f t="shared" si="134"/>
        <v>71006</v>
      </c>
      <c r="CK94" s="258">
        <f>CJ94/DEFM_Région_Dépt!BF94</f>
        <v>0.15739587258661583</v>
      </c>
      <c r="CL94" s="258">
        <f t="shared" si="134"/>
        <v>71003</v>
      </c>
      <c r="CM94" s="258">
        <f>CL94/DEFM_Région_Dépt!BG94</f>
        <v>0.15943584550196591</v>
      </c>
      <c r="CN94" s="258">
        <f t="shared" si="134"/>
        <v>71559</v>
      </c>
      <c r="CO94" s="258">
        <f>CN94/DEFM_Région_Dépt!BH94</f>
        <v>0.16274875480452136</v>
      </c>
      <c r="CP94" s="258">
        <f t="shared" si="134"/>
        <v>71809</v>
      </c>
      <c r="CQ94" s="258">
        <f>CP94/DEFM_Région_Dépt!BI94</f>
        <v>0.16488144030455618</v>
      </c>
      <c r="CR94" s="258">
        <f t="shared" si="134"/>
        <v>70632</v>
      </c>
      <c r="CS94" s="258">
        <f>CR94/DEFM_Région_Dépt!BJ94</f>
        <v>0.16372929681614298</v>
      </c>
      <c r="CT94" s="258">
        <f t="shared" si="134"/>
        <v>72052</v>
      </c>
      <c r="CU94" s="258">
        <f>CT94/DEFM_Région_Dépt!BK94</f>
        <v>0.1628286425824064</v>
      </c>
      <c r="CV94" s="258">
        <f t="shared" si="134"/>
        <v>70969</v>
      </c>
      <c r="CW94" s="258">
        <f>CV94/DEFM_Région_Dépt!BL94</f>
        <v>0.15783621009836823</v>
      </c>
      <c r="CX94" s="258">
        <f t="shared" si="134"/>
        <v>73503</v>
      </c>
      <c r="CY94" s="258">
        <f>CX94/DEFM_Région_Dépt!BM94</f>
        <v>0.15847208956865011</v>
      </c>
      <c r="CZ94" s="258">
        <f t="shared" si="134"/>
        <v>74999</v>
      </c>
      <c r="DA94" s="258">
        <f>CZ94/DEFM_Région_Dépt!BN94</f>
        <v>0.15888810738437029</v>
      </c>
      <c r="DB94" s="258">
        <f t="shared" si="134"/>
        <v>75901</v>
      </c>
      <c r="DC94" s="258">
        <f>DB94/DEFM_Région_Dépt!BO94</f>
        <v>0.15937184383864811</v>
      </c>
      <c r="DD94" s="258">
        <f t="shared" si="134"/>
        <v>77286</v>
      </c>
      <c r="DE94" s="258">
        <f>DD94/DEFM_Région_Dépt!BP94</f>
        <v>0.16032011749257893</v>
      </c>
      <c r="DF94" s="258">
        <f t="shared" si="134"/>
        <v>79532</v>
      </c>
      <c r="DG94" s="258">
        <f>DF94/DEFM_Région_Dépt!BQ94</f>
        <v>0.16305359537155112</v>
      </c>
      <c r="DH94" s="258">
        <f t="shared" si="134"/>
        <v>79370</v>
      </c>
      <c r="DI94" s="258">
        <f>DH94/DEFM_Région_Dépt!BR94</f>
        <v>0.16374097691699899</v>
      </c>
      <c r="DJ94" s="258">
        <f t="shared" si="134"/>
        <v>80373</v>
      </c>
      <c r="DK94" s="258">
        <f>DJ94/DEFM_Région_Dépt!BS94</f>
        <v>0.16687602386049127</v>
      </c>
      <c r="DL94" s="258">
        <f t="shared" si="134"/>
        <v>79946</v>
      </c>
      <c r="DM94" s="258">
        <f>DL94/DEFM_Région_Dépt!BT94</f>
        <v>0.16774832505565662</v>
      </c>
      <c r="DN94" s="258">
        <f t="shared" si="134"/>
        <v>80030</v>
      </c>
      <c r="DO94" s="258">
        <f>DN94/DEFM_Région_Dépt!BU94</f>
        <v>0.16855305114088701</v>
      </c>
      <c r="DP94" s="258">
        <f t="shared" si="134"/>
        <v>78440</v>
      </c>
      <c r="DQ94" s="258">
        <f>DP94/DEFM_Région_Dépt!BV94</f>
        <v>0.16721381368578128</v>
      </c>
      <c r="DR94" s="258">
        <f t="shared" si="134"/>
        <v>77748</v>
      </c>
      <c r="DS94" s="258">
        <f>DR94/DEFM_Région_Dépt!BW94</f>
        <v>0.16297355253752679</v>
      </c>
      <c r="DT94" s="258">
        <f t="shared" si="134"/>
        <v>77405</v>
      </c>
      <c r="DU94" s="258">
        <f>DT94/DEFM_Région_Dépt!BX94</f>
        <v>0.15976692873080187</v>
      </c>
      <c r="DV94" s="258">
        <f t="shared" si="134"/>
        <v>79431</v>
      </c>
      <c r="DW94" s="258">
        <f>DV94/DEFM_Région_Dépt!BY94</f>
        <v>0.16064451149959955</v>
      </c>
      <c r="DX94" s="258">
        <f t="shared" si="134"/>
        <v>80809</v>
      </c>
      <c r="DY94" s="258">
        <f>DX94/DEFM_Région_Dépt!BZ94</f>
        <v>0.16124359237849714</v>
      </c>
      <c r="DZ94" s="258">
        <f t="shared" si="134"/>
        <v>82037</v>
      </c>
      <c r="EA94" s="258">
        <f>DZ94/DEFM_Région_Dépt!CA94</f>
        <v>0.16363839459359186</v>
      </c>
      <c r="EB94" s="258">
        <f t="shared" ref="EB94" si="135">SUM(EB82:EB93)</f>
        <v>82468</v>
      </c>
      <c r="EC94" s="258">
        <f>EB94/DEFM_Région_Dépt!CB94</f>
        <v>0.16308595294973818</v>
      </c>
      <c r="ED94" s="258">
        <v>64958</v>
      </c>
      <c r="EE94" s="258">
        <f>ED94/DEFM_Région_Dépt!CC94</f>
        <v>0.12828093125028389</v>
      </c>
      <c r="EF94" s="258">
        <v>64852</v>
      </c>
      <c r="EG94" s="258">
        <f>EF94/DEFM_Région_Dépt!CD94</f>
        <v>0.12880775563628274</v>
      </c>
      <c r="EH94" s="258">
        <v>64986</v>
      </c>
      <c r="EI94" s="258">
        <f>EH94/DEFM_Région_Dépt!CE94</f>
        <v>0.13075127761458291</v>
      </c>
      <c r="EJ94" s="258">
        <v>63832</v>
      </c>
      <c r="EK94" s="258">
        <f>EJ94/DEFM_Région_Dépt!CF94</f>
        <v>0.13155052882356336</v>
      </c>
      <c r="EL94" s="258">
        <v>62533</v>
      </c>
      <c r="EM94" s="258">
        <f>EL94/DEFM_Région_Dépt!CG94</f>
        <v>0.13009576236453776</v>
      </c>
      <c r="EN94" s="258">
        <v>60476</v>
      </c>
      <c r="EO94" s="258">
        <f>EN94/DEFM_Région_Dépt!CH94</f>
        <v>0.12695680286175531</v>
      </c>
      <c r="EP94" s="258">
        <v>58285</v>
      </c>
      <c r="EQ94" s="258">
        <f>EP94/DEFM_Région_Dépt!CI94</f>
        <v>0.12100005397617575</v>
      </c>
      <c r="ER94" s="258">
        <v>59044</v>
      </c>
      <c r="ES94" s="258">
        <f>ER94/DEFM_Région_Dépt!CJ94</f>
        <v>0.11933939287367334</v>
      </c>
      <c r="ET94" s="258">
        <v>59383</v>
      </c>
      <c r="EU94" s="258">
        <f>ET94/DEFM_Région_Dépt!CK94</f>
        <v>0.11885418980883816</v>
      </c>
      <c r="EV94" s="258">
        <v>59022</v>
      </c>
      <c r="EW94" s="258">
        <f>EV94/DEFM_Région_Dépt!CL94</f>
        <v>0.1175374137467515</v>
      </c>
      <c r="EX94" s="258">
        <v>59874</v>
      </c>
      <c r="EY94" s="258">
        <f>EX94/DEFM_Région_Dépt!CM94</f>
        <v>0.11838421385637457</v>
      </c>
      <c r="EZ94" s="258">
        <v>59697</v>
      </c>
      <c r="FA94" s="258">
        <f>EZ94/DEFM_Région_Dépt!CN94</f>
        <v>0.11775926587117633</v>
      </c>
      <c r="FB94" s="258">
        <v>62071</v>
      </c>
      <c r="FC94" s="258">
        <f>FB94/DEFM_Région_Dépt!CO94</f>
        <v>0.12139269817180497</v>
      </c>
      <c r="FD94" s="258">
        <v>62920</v>
      </c>
      <c r="FE94" s="258">
        <f>FD94/DEFM_Région_Dépt!CP94</f>
        <v>0.12392486513421583</v>
      </c>
      <c r="FF94" s="258">
        <v>63102</v>
      </c>
      <c r="FG94" s="258">
        <f>FF94/DEFM_Région_Dépt!CQ94</f>
        <v>0.12599157819915621</v>
      </c>
      <c r="FH94" s="258">
        <v>62504</v>
      </c>
      <c r="FI94" s="258">
        <f>FH94/DEFM_Région_Dépt!CR94</f>
        <v>0.12641269789905429</v>
      </c>
      <c r="FJ94" s="258">
        <v>63013</v>
      </c>
      <c r="FK94" s="258">
        <f>FJ94/DEFM_Région_Dépt!CS94</f>
        <v>0.1281244217799114</v>
      </c>
      <c r="FL94" s="258">
        <v>61620</v>
      </c>
      <c r="FM94" s="258">
        <f>FL94/DEFM_Région_Dépt!CT94</f>
        <v>0.12656069963707764</v>
      </c>
      <c r="FN94" s="258">
        <v>60721</v>
      </c>
      <c r="FO94" s="258">
        <f>FN94/DEFM_Région_Dépt!CU94</f>
        <v>0.12220701591965705</v>
      </c>
      <c r="FP94" s="258">
        <v>60667</v>
      </c>
      <c r="FQ94" s="258">
        <f>FP94/DEFM_Région_Dépt!CV94</f>
        <v>0.11960923483369808</v>
      </c>
      <c r="FR94" s="258">
        <v>61161</v>
      </c>
      <c r="FS94" s="258">
        <f>FR94/DEFM_Région_Dépt!CW94</f>
        <v>0.1190382118868883</v>
      </c>
      <c r="FT94" s="258">
        <v>61837</v>
      </c>
      <c r="FU94" s="258">
        <f>FT94/DEFM_Région_Dépt!CX94</f>
        <v>0.11899236441447682</v>
      </c>
      <c r="FV94" s="258">
        <v>62987</v>
      </c>
      <c r="FW94" s="266">
        <f>FV94/DEFM_Région_Dépt!CY94</f>
        <v>0.12045107720786498</v>
      </c>
      <c r="FX94" s="258">
        <v>62816</v>
      </c>
      <c r="FY94" s="267">
        <f>FX94/DEFM_Région_Dépt!CZ94</f>
        <v>0.1201601472160744</v>
      </c>
      <c r="FZ94" s="451">
        <v>64441</v>
      </c>
      <c r="GA94" s="416">
        <f>FZ94/DEFM_Région_Dépt!DA94</f>
        <v>0.1228090904759636</v>
      </c>
      <c r="GB94" s="404">
        <v>63346</v>
      </c>
      <c r="GC94" s="416">
        <f>GB94/DEFM_Région_Dépt!DB94</f>
        <v>0.12192826277344164</v>
      </c>
      <c r="GD94" s="404">
        <v>64605</v>
      </c>
      <c r="GE94" s="416">
        <f>GD94/DEFM_Région_Dépt!DC94</f>
        <v>0.1262087557873762</v>
      </c>
      <c r="GF94" s="404">
        <v>63612</v>
      </c>
      <c r="GG94" s="416">
        <f>GF94/DEFM_Région_Dépt!DD94</f>
        <v>0.12599729038085203</v>
      </c>
      <c r="GH94" s="404">
        <v>63560</v>
      </c>
      <c r="GI94" s="416">
        <f>GH94/DEFM_Région_Dépt!DE94</f>
        <v>0.1269065431943471</v>
      </c>
      <c r="GJ94" s="404">
        <v>61895</v>
      </c>
      <c r="GK94" s="416">
        <f>GJ94/DEFM_Région_Dépt!DF94</f>
        <v>0.12552577035243345</v>
      </c>
      <c r="GL94" s="404">
        <v>60739</v>
      </c>
      <c r="GM94" s="416">
        <f>GL94/DEFM_Région_Dépt!DG94</f>
        <v>0.12086016284752346</v>
      </c>
      <c r="GN94" s="404">
        <v>60248</v>
      </c>
      <c r="GO94" s="416">
        <f>GN94/DEFM_Région_Dépt!DH94</f>
        <v>0.11789615401173326</v>
      </c>
      <c r="GP94" s="404">
        <v>60055</v>
      </c>
      <c r="GQ94" s="416">
        <f>GP94/DEFM_Région_Dépt!DI94</f>
        <v>0.1162216872319673</v>
      </c>
      <c r="GR94" s="404">
        <v>62227</v>
      </c>
      <c r="GS94" s="416">
        <f>GR94/DEFM_Région_Dépt!DJ94</f>
        <v>0.11934576266635469</v>
      </c>
      <c r="GT94" s="404">
        <v>62785</v>
      </c>
      <c r="GU94" s="416">
        <f>GT94/DEFM_Région_Dépt!DK94</f>
        <v>0.12056625911424078</v>
      </c>
      <c r="GV94" s="404">
        <v>62315</v>
      </c>
      <c r="GW94" s="456">
        <f>GV94/DEFM_Région_Dépt!DL94</f>
        <v>0.11983538619820963</v>
      </c>
      <c r="GX94" s="451">
        <v>63931</v>
      </c>
      <c r="GY94" s="416">
        <f>GX94/DEFM_Région_Dépt!DM94</f>
        <v>0.12250040238827019</v>
      </c>
      <c r="GZ94" s="404">
        <v>63434</v>
      </c>
      <c r="HA94" s="416">
        <f>GZ94/DEFM_Région_Dépt!DN94</f>
        <v>0.12302375374303756</v>
      </c>
      <c r="HB94" s="404">
        <v>64289</v>
      </c>
      <c r="HC94" s="416">
        <f>HB94/DEFM_Région_Dépt!DO94</f>
        <v>0.12612511869168413</v>
      </c>
      <c r="HD94" s="404">
        <v>63054</v>
      </c>
      <c r="HE94" s="416">
        <f>HD94/DEFM_Région_Dépt!DP94</f>
        <v>0.12597144695150456</v>
      </c>
      <c r="HF94" s="404">
        <v>63055</v>
      </c>
      <c r="HG94" s="416">
        <f>HF94/DEFM_Région_Dépt!DQ94</f>
        <v>0.12750103630609955</v>
      </c>
      <c r="HH94" s="404">
        <v>61663</v>
      </c>
      <c r="HI94" s="416">
        <f>HH94/DEFM_Région_Dépt!DR94</f>
        <v>0.1256538634747329</v>
      </c>
      <c r="HJ94" s="404">
        <v>60300</v>
      </c>
      <c r="HK94" s="416">
        <f>HJ94/DEFM_Région_Dépt!DS94</f>
        <v>0.12177168717398812</v>
      </c>
      <c r="HL94" s="404">
        <v>59248</v>
      </c>
      <c r="HM94" s="416">
        <f>HL94/DEFM_Région_Dépt!DT94</f>
        <v>0.11872061941192737</v>
      </c>
      <c r="HN94" s="404">
        <v>59435</v>
      </c>
      <c r="HO94" s="416">
        <f>HN94/DEFM_Région_Dépt!DU94</f>
        <v>0.11858705129560868</v>
      </c>
      <c r="HP94" s="404">
        <v>60231</v>
      </c>
      <c r="HQ94" s="416">
        <f>HP94/DEFM_Région_Dépt!DV94</f>
        <v>0.11933500025756753</v>
      </c>
      <c r="HR94" s="404">
        <v>59652</v>
      </c>
      <c r="HS94" s="416">
        <f>HR94/DEFM_Région_Dépt!DW94</f>
        <v>0.11918505331678984</v>
      </c>
      <c r="HT94" s="404">
        <v>59910</v>
      </c>
      <c r="HU94" s="456">
        <f>HT94/DEFM_Région_Dépt!DX94</f>
        <v>0.11980298797570745</v>
      </c>
      <c r="HV94" s="451">
        <v>61857</v>
      </c>
      <c r="HW94" s="416">
        <f>HV94/DEFM_Région_Dépt!DY94</f>
        <v>0.12366675929794818</v>
      </c>
      <c r="HX94" s="404">
        <v>61002</v>
      </c>
      <c r="HY94" s="416">
        <f>HX94/DEFM_Région_Dépt!DZ94</f>
        <v>0.12344484826899572</v>
      </c>
      <c r="HZ94" s="404">
        <v>63495</v>
      </c>
      <c r="IA94" s="416">
        <f>HZ94/DEFM_Région_Dépt!EA94</f>
        <v>0.12593866403265538</v>
      </c>
      <c r="IB94" s="404">
        <v>65775</v>
      </c>
      <c r="IC94" s="416">
        <f>IB94/DEFM_Région_Dépt!EB94</f>
        <v>0.12769513913965219</v>
      </c>
      <c r="ID94" s="404">
        <v>66838</v>
      </c>
      <c r="IE94" s="416">
        <f>ID94/DEFM_Région_Dépt!EC94</f>
        <v>0.12979109300419833</v>
      </c>
      <c r="IF94" s="404">
        <v>66374</v>
      </c>
      <c r="IG94" s="416">
        <f>IF94/DEFM_Région_Dépt!ED94</f>
        <v>0.12959217144106713</v>
      </c>
      <c r="IH94" s="404">
        <v>67473</v>
      </c>
      <c r="II94" s="416">
        <f>IH94/DEFM_Région_Dépt!EE94</f>
        <v>0.13051577261437758</v>
      </c>
      <c r="IJ94" s="404">
        <v>67300</v>
      </c>
      <c r="IK94" s="416">
        <f>IJ94/DEFM_Région_Dépt!EF94</f>
        <v>0.12906145664934981</v>
      </c>
      <c r="IL94" s="404"/>
      <c r="IM94" s="416" t="e">
        <f>IL94/DEFM_Région_Dépt!EG94</f>
        <v>#DIV/0!</v>
      </c>
      <c r="IN94" s="404"/>
      <c r="IO94" s="416" t="e">
        <f>IN94/DEFM_Région_Dépt!EH94</f>
        <v>#DIV/0!</v>
      </c>
      <c r="IP94" s="404"/>
      <c r="IQ94" s="416" t="e">
        <f>IP94/DEFM_Région_Dépt!EI94</f>
        <v>#DIV/0!</v>
      </c>
      <c r="IR94" s="404"/>
      <c r="IS94" s="456" t="e">
        <f>IR94/DEFM_Région_Dépt!EJ94</f>
        <v>#DIV/0!</v>
      </c>
    </row>
    <row r="95" spans="1:253" s="209" customFormat="1" ht="11.5" customHeight="1" x14ac:dyDescent="0.35">
      <c r="A95" s="246" t="s">
        <v>97</v>
      </c>
      <c r="B95" s="247">
        <v>1888</v>
      </c>
      <c r="C95" s="248">
        <f>B95/DEFM_Région_Dépt!O95</f>
        <v>0.19490038195519768</v>
      </c>
      <c r="D95" s="249">
        <v>1946</v>
      </c>
      <c r="E95" s="250">
        <f>D95/DEFM_Région_Dépt!P95</f>
        <v>0.19591261451726569</v>
      </c>
      <c r="F95" s="247">
        <v>1967</v>
      </c>
      <c r="G95" s="248">
        <f>F95/DEFM_Région_Dépt!Q95</f>
        <v>0.1930702787593247</v>
      </c>
      <c r="H95" s="249">
        <v>1968</v>
      </c>
      <c r="I95" s="250">
        <f>H95/DEFM_Région_Dépt!R95</f>
        <v>0.19205621157411926</v>
      </c>
      <c r="J95" s="247">
        <v>1962</v>
      </c>
      <c r="K95" s="248">
        <f>J95/DEFM_Région_Dépt!S95</f>
        <v>0.18980361807100707</v>
      </c>
      <c r="L95" s="249">
        <v>1975</v>
      </c>
      <c r="M95" s="250">
        <f>L95/DEFM_Région_Dépt!T95</f>
        <v>0.19017814155031296</v>
      </c>
      <c r="N95" s="247">
        <v>2114</v>
      </c>
      <c r="O95" s="248">
        <f>N95/DEFM_Région_Dépt!U95</f>
        <v>0.202219246221542</v>
      </c>
      <c r="P95" s="249">
        <v>2085</v>
      </c>
      <c r="Q95" s="250">
        <f>P95/DEFM_Région_Dépt!V95</f>
        <v>0.19957882645735617</v>
      </c>
      <c r="R95" s="247">
        <v>2124</v>
      </c>
      <c r="S95" s="248">
        <f>R95/DEFM_Région_Dépt!W95</f>
        <v>0.2035067548146019</v>
      </c>
      <c r="T95" s="249">
        <v>2052</v>
      </c>
      <c r="U95" s="250">
        <f>T95/DEFM_Région_Dépt!X95</f>
        <v>0.19951385512882838</v>
      </c>
      <c r="V95" s="247">
        <v>2156</v>
      </c>
      <c r="W95" s="248">
        <f>V95/DEFM_Région_Dépt!Y95</f>
        <v>0.21046466224131199</v>
      </c>
      <c r="X95" s="249">
        <v>2103</v>
      </c>
      <c r="Y95" s="250">
        <f>X95/DEFM_Région_Dépt!Z95</f>
        <v>0.20613605175455793</v>
      </c>
      <c r="Z95" s="247">
        <v>2073</v>
      </c>
      <c r="AA95" s="248">
        <f>Z95/DEFM_Région_Dépt!AA95</f>
        <v>0.19882984845578361</v>
      </c>
      <c r="AB95" s="249">
        <v>2114</v>
      </c>
      <c r="AC95" s="250">
        <f>AB95/DEFM_Région_Dépt!AB95</f>
        <v>0.19698099142750652</v>
      </c>
      <c r="AD95" s="247">
        <v>2165</v>
      </c>
      <c r="AE95" s="248">
        <f>AD95/DEFM_Région_Dépt!AC95</f>
        <v>0.19582127351664255</v>
      </c>
      <c r="AF95" s="249">
        <v>2121</v>
      </c>
      <c r="AG95" s="250">
        <f>AF95/DEFM_Région_Dépt!AD95</f>
        <v>0.19101224783861673</v>
      </c>
      <c r="AH95" s="247">
        <v>2172</v>
      </c>
      <c r="AI95" s="248">
        <f>AH95/DEFM_Région_Dépt!AE95</f>
        <v>0.19320405621775485</v>
      </c>
      <c r="AJ95" s="249">
        <v>2254</v>
      </c>
      <c r="AK95" s="250">
        <f>AJ95/DEFM_Région_Dépt!AF95</f>
        <v>0.19841549295774649</v>
      </c>
      <c r="AL95" s="247">
        <v>2379</v>
      </c>
      <c r="AM95" s="248">
        <f>AL95/DEFM_Région_Dépt!AG95</f>
        <v>0.2053872053872054</v>
      </c>
      <c r="AN95" s="249">
        <v>2370</v>
      </c>
      <c r="AO95" s="250">
        <f>AN95/DEFM_Région_Dépt!AH95</f>
        <v>0.20651795050540259</v>
      </c>
      <c r="AP95" s="247">
        <v>2364</v>
      </c>
      <c r="AQ95" s="248">
        <f>AP95/DEFM_Région_Dépt!AI95</f>
        <v>0.20615679776750676</v>
      </c>
      <c r="AR95" s="249">
        <v>2027</v>
      </c>
      <c r="AS95" s="250">
        <f>AR95/DEFM_Région_Dépt!AJ95</f>
        <v>0.17903197314962022</v>
      </c>
      <c r="AT95" s="247">
        <v>2297</v>
      </c>
      <c r="AU95" s="248">
        <f>AT95/DEFM_Région_Dépt!AK95</f>
        <v>0.20510759889275829</v>
      </c>
      <c r="AV95" s="249">
        <v>2320</v>
      </c>
      <c r="AW95" s="250">
        <f>AV95/DEFM_Région_Dépt!AL95</f>
        <v>0.20852058241955779</v>
      </c>
      <c r="AX95" s="247">
        <v>2413</v>
      </c>
      <c r="AY95" s="248">
        <f>AX95/DEFM_Région_Dépt!AM95</f>
        <v>0.21090813740057687</v>
      </c>
      <c r="AZ95" s="249">
        <v>2436</v>
      </c>
      <c r="BA95" s="250">
        <f>AZ95/DEFM_Région_Dépt!AN95</f>
        <v>0.20659825290475786</v>
      </c>
      <c r="BB95" s="247">
        <v>2373</v>
      </c>
      <c r="BC95" s="248">
        <f>BB95/DEFM_Région_Dépt!AO95</f>
        <v>0.19951235917269211</v>
      </c>
      <c r="BD95" s="249">
        <v>2483</v>
      </c>
      <c r="BE95" s="250">
        <f>BD95/DEFM_Région_Dépt!AP95</f>
        <v>0.20198486943789148</v>
      </c>
      <c r="BF95" s="247">
        <v>2519</v>
      </c>
      <c r="BG95" s="248">
        <f>BF95/DEFM_Région_Dépt!AQ95</f>
        <v>0.20285070059590915</v>
      </c>
      <c r="BH95" s="249">
        <v>2497</v>
      </c>
      <c r="BI95" s="250">
        <f>BH95/DEFM_Région_Dépt!AR95</f>
        <v>0.20241569390402075</v>
      </c>
      <c r="BJ95" s="247">
        <v>2740</v>
      </c>
      <c r="BK95" s="248">
        <f>BJ95/DEFM_Région_Dépt!AS95</f>
        <v>0.21444783595523206</v>
      </c>
      <c r="BL95" s="249">
        <v>2760</v>
      </c>
      <c r="BM95" s="250">
        <f>BL95/DEFM_Région_Dépt!AT95</f>
        <v>0.21715184893784423</v>
      </c>
      <c r="BN95" s="247">
        <v>2829</v>
      </c>
      <c r="BO95" s="248">
        <f>BN95/DEFM_Région_Dépt!AU95</f>
        <v>0.22186495176848875</v>
      </c>
      <c r="BP95" s="249">
        <v>2885</v>
      </c>
      <c r="BQ95" s="250">
        <f>BP95/DEFM_Région_Dépt!AV95</f>
        <v>0.22661220642526117</v>
      </c>
      <c r="BR95" s="247">
        <v>2836</v>
      </c>
      <c r="BS95" s="248">
        <f>BR95/DEFM_Région_Dépt!AW95</f>
        <v>0.22744406127195443</v>
      </c>
      <c r="BT95" s="249">
        <v>2752</v>
      </c>
      <c r="BU95" s="250">
        <f>BT95/DEFM_Région_Dépt!AX95</f>
        <v>0.22324977691246856</v>
      </c>
      <c r="BV95" s="247">
        <v>2829</v>
      </c>
      <c r="BW95" s="248">
        <f>BV95/DEFM_Région_Dépt!AY95</f>
        <v>0.22518506726100454</v>
      </c>
      <c r="BX95" s="249">
        <v>2736</v>
      </c>
      <c r="BY95" s="250">
        <f>BX95/DEFM_Région_Dépt!AZ95</f>
        <v>0.21847800047911842</v>
      </c>
      <c r="BZ95" s="247">
        <v>2858</v>
      </c>
      <c r="CA95" s="248">
        <f>BZ95/DEFM_Région_Dépt!BA95</f>
        <v>0.22246438857320774</v>
      </c>
      <c r="CB95" s="249">
        <v>2780</v>
      </c>
      <c r="CC95" s="250">
        <f>CB95/DEFM_Région_Dépt!BB95</f>
        <v>0.21366536007993236</v>
      </c>
      <c r="CD95" s="247">
        <v>2888</v>
      </c>
      <c r="CE95" s="248">
        <f>CD95/DEFM_Région_Dépt!BC95</f>
        <v>0.22157434402332363</v>
      </c>
      <c r="CF95" s="249">
        <v>2873</v>
      </c>
      <c r="CG95" s="250">
        <f>CF95/DEFM_Région_Dépt!BD95</f>
        <v>0.22188755020080322</v>
      </c>
      <c r="CH95" s="247">
        <v>3089</v>
      </c>
      <c r="CI95" s="248">
        <f>CH95/DEFM_Région_Dépt!BE95</f>
        <v>0.2352090154572451</v>
      </c>
      <c r="CJ95" s="249">
        <v>3031</v>
      </c>
      <c r="CK95" s="250">
        <f>CJ95/DEFM_Région_Dépt!BF95</f>
        <v>0.23204715969989281</v>
      </c>
      <c r="CL95" s="247">
        <v>3033</v>
      </c>
      <c r="CM95" s="248">
        <f>CL95/DEFM_Région_Dépt!BG95</f>
        <v>0.23451635351426584</v>
      </c>
      <c r="CN95" s="249">
        <v>3153</v>
      </c>
      <c r="CO95" s="250">
        <f>CN95/DEFM_Région_Dépt!BH95</f>
        <v>0.24076053756872329</v>
      </c>
      <c r="CP95" s="247">
        <v>3150</v>
      </c>
      <c r="CQ95" s="248">
        <f>CP95/DEFM_Région_Dépt!BI95</f>
        <v>0.24158294347726053</v>
      </c>
      <c r="CR95" s="249">
        <v>3073</v>
      </c>
      <c r="CS95" s="250">
        <f>CR95/DEFM_Région_Dépt!BJ95</f>
        <v>0.23871669385535618</v>
      </c>
      <c r="CT95" s="247">
        <v>3072</v>
      </c>
      <c r="CU95" s="248">
        <f>CT95/DEFM_Région_Dépt!BK95</f>
        <v>0.23534819581705355</v>
      </c>
      <c r="CV95" s="249">
        <v>3024</v>
      </c>
      <c r="CW95" s="250">
        <f>CV95/DEFM_Région_Dépt!BL95</f>
        <v>0.22829533444058583</v>
      </c>
      <c r="CX95" s="247">
        <v>3081</v>
      </c>
      <c r="CY95" s="248">
        <f>CX95/DEFM_Région_Dépt!BM95</f>
        <v>0.22891745300542388</v>
      </c>
      <c r="CZ95" s="249">
        <v>3225</v>
      </c>
      <c r="DA95" s="250">
        <f>CZ95/DEFM_Région_Dépt!BN95</f>
        <v>0.2346990757586784</v>
      </c>
      <c r="DB95" s="247">
        <v>3250</v>
      </c>
      <c r="DC95" s="248">
        <f>DB95/DEFM_Région_Dépt!BO95</f>
        <v>0.2354390031874819</v>
      </c>
      <c r="DD95" s="249">
        <v>3267</v>
      </c>
      <c r="DE95" s="250">
        <f>DD95/DEFM_Région_Dépt!BP95</f>
        <v>0.23479948253557567</v>
      </c>
      <c r="DF95" s="247">
        <v>3365</v>
      </c>
      <c r="DG95" s="248">
        <f>DF95/DEFM_Région_Dépt!BQ95</f>
        <v>0.24020272681847385</v>
      </c>
      <c r="DH95" s="249">
        <v>3367</v>
      </c>
      <c r="DI95" s="250">
        <f>DH95/DEFM_Région_Dépt!BR95</f>
        <v>0.24131011252060489</v>
      </c>
      <c r="DJ95" s="247">
        <v>3430</v>
      </c>
      <c r="DK95" s="248">
        <f>DJ95/DEFM_Région_Dépt!BS95</f>
        <v>0.24608982637394175</v>
      </c>
      <c r="DL95" s="249">
        <v>3268</v>
      </c>
      <c r="DM95" s="250">
        <f>DL95/DEFM_Région_Dépt!BT95</f>
        <v>0.23434922911437792</v>
      </c>
      <c r="DN95" s="247">
        <v>3388</v>
      </c>
      <c r="DO95" s="248">
        <f>DN95/DEFM_Région_Dépt!BU95</f>
        <v>0.2435832913940614</v>
      </c>
      <c r="DP95" s="249">
        <v>3342</v>
      </c>
      <c r="DQ95" s="250">
        <f>DP95/DEFM_Région_Dépt!BV95</f>
        <v>0.24340859431900946</v>
      </c>
      <c r="DR95" s="247">
        <v>3282</v>
      </c>
      <c r="DS95" s="248">
        <f>DR95/DEFM_Région_Dépt!BW95</f>
        <v>0.23647236832624829</v>
      </c>
      <c r="DT95" s="249">
        <v>3246</v>
      </c>
      <c r="DU95" s="250">
        <f>DT95/DEFM_Région_Dépt!BX95</f>
        <v>0.23250483489721366</v>
      </c>
      <c r="DV95" s="247">
        <v>3301</v>
      </c>
      <c r="DW95" s="248">
        <f>DV95/DEFM_Région_Dépt!BY95</f>
        <v>0.2341300801475282</v>
      </c>
      <c r="DX95" s="249">
        <v>3340</v>
      </c>
      <c r="DY95" s="250">
        <f>DX95/DEFM_Région_Dépt!BZ95</f>
        <v>0.23547659334461365</v>
      </c>
      <c r="DZ95" s="247">
        <v>3409</v>
      </c>
      <c r="EA95" s="248">
        <f>DZ95/DEFM_Région_Dépt!CA95</f>
        <v>0.24017190362124841</v>
      </c>
      <c r="EB95" s="249">
        <v>3406</v>
      </c>
      <c r="EC95" s="251">
        <f>EB95/DEFM_Région_Dépt!CB95</f>
        <v>0.23868255080588646</v>
      </c>
      <c r="ED95" s="252">
        <v>2880</v>
      </c>
      <c r="EE95" s="248">
        <f>ED95/DEFM_Région_Dépt!CC95</f>
        <v>0.20107519374432731</v>
      </c>
      <c r="EF95" s="249">
        <v>2828</v>
      </c>
      <c r="EG95" s="250">
        <f>EF95/DEFM_Région_Dépt!CD95</f>
        <v>0.19847006807495263</v>
      </c>
      <c r="EH95" s="247">
        <v>2816</v>
      </c>
      <c r="EI95" s="248">
        <f>EH95/DEFM_Région_Dépt!CE95</f>
        <v>0.19973047733881835</v>
      </c>
      <c r="EJ95" s="249">
        <v>2814</v>
      </c>
      <c r="EK95" s="250">
        <f>EJ95/DEFM_Région_Dépt!CF95</f>
        <v>0.20278158103336455</v>
      </c>
      <c r="EL95" s="247">
        <v>2812</v>
      </c>
      <c r="EM95" s="248">
        <f>EL95/DEFM_Région_Dépt!CG95</f>
        <v>0.20337021769002675</v>
      </c>
      <c r="EN95" s="249">
        <v>2755</v>
      </c>
      <c r="EO95" s="250">
        <f>EN95/DEFM_Région_Dépt!CH95</f>
        <v>0.20024712894316035</v>
      </c>
      <c r="EP95" s="247">
        <v>2690</v>
      </c>
      <c r="EQ95" s="248">
        <f>EP95/DEFM_Région_Dépt!CI95</f>
        <v>0.19450469992769343</v>
      </c>
      <c r="ER95" s="249">
        <v>2738</v>
      </c>
      <c r="ES95" s="250">
        <f>ER95/DEFM_Région_Dépt!CJ95</f>
        <v>0.19308885754583921</v>
      </c>
      <c r="ET95" s="247">
        <v>2748</v>
      </c>
      <c r="EU95" s="248">
        <f>ET95/DEFM_Région_Dépt!CK95</f>
        <v>0.19308600337268128</v>
      </c>
      <c r="EV95" s="249">
        <v>2689</v>
      </c>
      <c r="EW95" s="250">
        <f>EV95/DEFM_Région_Dépt!CL95</f>
        <v>0.18961991396939568</v>
      </c>
      <c r="EX95" s="247">
        <v>2663</v>
      </c>
      <c r="EY95" s="248">
        <f>EX95/DEFM_Région_Dépt!CM95</f>
        <v>0.18732414181204277</v>
      </c>
      <c r="EZ95" s="249">
        <v>2643</v>
      </c>
      <c r="FA95" s="250">
        <f>EZ95/DEFM_Région_Dépt!CN95</f>
        <v>0.18540862855138548</v>
      </c>
      <c r="FB95" s="247">
        <v>2816</v>
      </c>
      <c r="FC95" s="248">
        <f>FB95/DEFM_Région_Dépt!CO95</f>
        <v>0.19351291918636612</v>
      </c>
      <c r="FD95" s="249">
        <v>2868</v>
      </c>
      <c r="FE95" s="250">
        <f>FD95/DEFM_Région_Dépt!CP95</f>
        <v>0.197099855680022</v>
      </c>
      <c r="FF95" s="247">
        <v>2915</v>
      </c>
      <c r="FG95" s="248">
        <f>FF95/DEFM_Région_Dépt!CQ95</f>
        <v>0.20038495909809584</v>
      </c>
      <c r="FH95" s="249">
        <v>2860</v>
      </c>
      <c r="FI95" s="250">
        <f>FH95/DEFM_Région_Dépt!CR95</f>
        <v>0.19899805176732535</v>
      </c>
      <c r="FJ95" s="247">
        <v>2916</v>
      </c>
      <c r="FK95" s="248">
        <f>FJ95/DEFM_Région_Dépt!CS95</f>
        <v>0.20285217391304347</v>
      </c>
      <c r="FL95" s="249">
        <v>2872</v>
      </c>
      <c r="FM95" s="250">
        <f>FL95/DEFM_Région_Dépt!CT95</f>
        <v>0.20213963963963963</v>
      </c>
      <c r="FN95" s="247">
        <v>2886</v>
      </c>
      <c r="FO95" s="248">
        <f>FN95/DEFM_Région_Dépt!CU95</f>
        <v>0.20011094161697407</v>
      </c>
      <c r="FP95" s="253">
        <v>2897</v>
      </c>
      <c r="FQ95" s="254">
        <f>FP95/DEFM_Région_Dépt!CV95</f>
        <v>0.1976934625358264</v>
      </c>
      <c r="FR95" s="247">
        <v>2849</v>
      </c>
      <c r="FS95" s="248">
        <f>FR95/DEFM_Région_Dépt!CW95</f>
        <v>0.19373045015639875</v>
      </c>
      <c r="FT95" s="253">
        <v>2894</v>
      </c>
      <c r="FU95" s="254">
        <f>FT95/DEFM_Région_Dépt!CX95</f>
        <v>0.19546129947318655</v>
      </c>
      <c r="FV95" s="247">
        <v>2948</v>
      </c>
      <c r="FW95" s="248">
        <f>FV95/DEFM_Région_Dépt!CY95</f>
        <v>0.19721701899919722</v>
      </c>
      <c r="FX95" s="255">
        <v>2936</v>
      </c>
      <c r="FY95" s="256">
        <f>FX95/DEFM_Région_Dépt!CZ95</f>
        <v>0.19623045047453549</v>
      </c>
      <c r="FZ95" s="450">
        <v>3046</v>
      </c>
      <c r="GA95" s="420">
        <f>FZ95/DEFM_Région_Dépt!DA95</f>
        <v>0.20249966759739396</v>
      </c>
      <c r="GB95" s="452">
        <v>3070</v>
      </c>
      <c r="GC95" s="420">
        <f>GB95/DEFM_Région_Dépt!DB95</f>
        <v>0.20468031202080139</v>
      </c>
      <c r="GD95" s="452">
        <v>3092</v>
      </c>
      <c r="GE95" s="420">
        <f>GD95/DEFM_Région_Dépt!DC95</f>
        <v>0.20867921981507728</v>
      </c>
      <c r="GF95" s="452">
        <v>3044</v>
      </c>
      <c r="GG95" s="420">
        <f>GF95/DEFM_Région_Dépt!DD95</f>
        <v>0.20574518418384588</v>
      </c>
      <c r="GH95" s="452">
        <v>3026</v>
      </c>
      <c r="GI95" s="420">
        <f>GH95/DEFM_Région_Dépt!DE95</f>
        <v>0.20724607903568248</v>
      </c>
      <c r="GJ95" s="452">
        <v>2946</v>
      </c>
      <c r="GK95" s="420">
        <f>GJ95/DEFM_Région_Dépt!DF95</f>
        <v>0.20479666319082376</v>
      </c>
      <c r="GL95" s="452">
        <v>2984</v>
      </c>
      <c r="GM95" s="420">
        <f>GL95/DEFM_Région_Dépt!DG95</f>
        <v>0.20449561403508773</v>
      </c>
      <c r="GN95" s="452">
        <v>2971</v>
      </c>
      <c r="GO95" s="420">
        <f>GN95/DEFM_Région_Dépt!DH95</f>
        <v>0.1998385686419587</v>
      </c>
      <c r="GP95" s="452">
        <v>2850</v>
      </c>
      <c r="GQ95" s="420">
        <f>GP95/DEFM_Région_Dépt!DI95</f>
        <v>0.19145505844417574</v>
      </c>
      <c r="GR95" s="452">
        <v>2953</v>
      </c>
      <c r="GS95" s="420">
        <f>GR95/DEFM_Région_Dépt!DJ95</f>
        <v>0.19665689930740543</v>
      </c>
      <c r="GT95" s="452">
        <v>3017</v>
      </c>
      <c r="GU95" s="420">
        <f>GT95/DEFM_Région_Dépt!DK95</f>
        <v>0.20090564027435573</v>
      </c>
      <c r="GV95" s="497">
        <v>2994</v>
      </c>
      <c r="GW95" s="498">
        <f>GV95/DEFM_Région_Dépt!DL95</f>
        <v>0.19729818780889621</v>
      </c>
      <c r="GX95" s="450">
        <v>3100</v>
      </c>
      <c r="GY95" s="420">
        <f>GX95/DEFM_Région_Dépt!DM95</f>
        <v>0.2033987271176432</v>
      </c>
      <c r="GZ95" s="452">
        <v>3122</v>
      </c>
      <c r="HA95" s="420">
        <f>GZ95/DEFM_Région_Dépt!DN95</f>
        <v>0.20774554165557627</v>
      </c>
      <c r="HB95" s="452">
        <v>3142</v>
      </c>
      <c r="HC95" s="420">
        <f>HB95/DEFM_Région_Dépt!DO95</f>
        <v>0.21088663668702598</v>
      </c>
      <c r="HD95" s="452">
        <v>3112</v>
      </c>
      <c r="HE95" s="420">
        <f>HD95/DEFM_Région_Dépt!DP95</f>
        <v>0.21190249216941304</v>
      </c>
      <c r="HF95" s="452">
        <v>3148</v>
      </c>
      <c r="HG95" s="420">
        <f>HF95/DEFM_Région_Dépt!DQ95</f>
        <v>0.21471932337494032</v>
      </c>
      <c r="HH95" s="452">
        <v>3106</v>
      </c>
      <c r="HI95" s="420">
        <f>HH95/DEFM_Région_Dépt!DR95</f>
        <v>0.21380876987678116</v>
      </c>
      <c r="HJ95" s="452">
        <v>3058</v>
      </c>
      <c r="HK95" s="420">
        <f>HJ95/DEFM_Région_Dépt!DS95</f>
        <v>0.20767402376910016</v>
      </c>
      <c r="HL95" s="452">
        <v>3009</v>
      </c>
      <c r="HM95" s="420">
        <f>HL95/DEFM_Région_Dépt!DT95</f>
        <v>0.20399999999999999</v>
      </c>
      <c r="HN95" s="452">
        <v>3020</v>
      </c>
      <c r="HO95" s="420">
        <f>HN95/DEFM_Région_Dépt!DU95</f>
        <v>0.20530251529571719</v>
      </c>
      <c r="HP95" s="452">
        <v>3016</v>
      </c>
      <c r="HQ95" s="420">
        <f>HP95/DEFM_Région_Dépt!DV95</f>
        <v>0.20537963908750426</v>
      </c>
      <c r="HR95" s="452">
        <v>2984</v>
      </c>
      <c r="HS95" s="420">
        <f>HR95/DEFM_Région_Dépt!DW95</f>
        <v>0.20448160076749125</v>
      </c>
      <c r="HT95" s="452">
        <v>2938</v>
      </c>
      <c r="HU95" s="455">
        <f>HT95/DEFM_Région_Dépt!DX95</f>
        <v>0.20271855378458567</v>
      </c>
      <c r="HV95" s="450">
        <v>3067</v>
      </c>
      <c r="HW95" s="420">
        <f>HV95/DEFM_Région_Dépt!DY95</f>
        <v>0.21084834318713047</v>
      </c>
      <c r="HX95" s="452">
        <v>3083</v>
      </c>
      <c r="HY95" s="420">
        <f>HX95/DEFM_Région_Dépt!DZ95</f>
        <v>0.21405262792473789</v>
      </c>
      <c r="HZ95" s="452">
        <v>3079</v>
      </c>
      <c r="IA95" s="420">
        <f>HZ95/DEFM_Région_Dépt!EA95</f>
        <v>0.21110730202262598</v>
      </c>
      <c r="IB95" s="452">
        <v>3178</v>
      </c>
      <c r="IC95" s="420">
        <f>IB95/DEFM_Région_Dépt!EB95</f>
        <v>0.21304551853589865</v>
      </c>
      <c r="ID95" s="452">
        <v>3172</v>
      </c>
      <c r="IE95" s="420">
        <f>ID95/DEFM_Région_Dépt!EC95</f>
        <v>0.21233014257982463</v>
      </c>
      <c r="IF95" s="452">
        <v>3149</v>
      </c>
      <c r="IG95" s="420">
        <f>IF95/DEFM_Région_Dépt!ED95</f>
        <v>0.21134228187919463</v>
      </c>
      <c r="IH95" s="452">
        <v>3173</v>
      </c>
      <c r="II95" s="420">
        <f>IH95/DEFM_Région_Dépt!EE95</f>
        <v>0.21127979757624185</v>
      </c>
      <c r="IJ95" s="452">
        <v>3225</v>
      </c>
      <c r="IK95" s="420">
        <f>IJ95/DEFM_Région_Dépt!EF95</f>
        <v>0.21434268244051574</v>
      </c>
      <c r="IL95" s="452"/>
      <c r="IM95" s="420" t="e">
        <f>IL95/DEFM_Région_Dépt!EG95</f>
        <v>#DIV/0!</v>
      </c>
      <c r="IN95" s="452"/>
      <c r="IO95" s="420" t="e">
        <f>IN95/DEFM_Région_Dépt!EH95</f>
        <v>#DIV/0!</v>
      </c>
      <c r="IP95" s="452"/>
      <c r="IQ95" s="420" t="e">
        <f>IP95/DEFM_Région_Dépt!EI95</f>
        <v>#DIV/0!</v>
      </c>
      <c r="IR95" s="452"/>
      <c r="IS95" s="455" t="e">
        <f>IR95/DEFM_Région_Dépt!EJ95</f>
        <v>#DIV/0!</v>
      </c>
    </row>
    <row r="96" spans="1:253" s="209" customFormat="1" ht="11.5" customHeight="1" x14ac:dyDescent="0.35">
      <c r="A96" s="246" t="s">
        <v>85</v>
      </c>
      <c r="B96" s="247">
        <v>4422</v>
      </c>
      <c r="C96" s="248">
        <f>B96/DEFM_Région_Dépt!O96</f>
        <v>0.17732686369651521</v>
      </c>
      <c r="D96" s="249">
        <v>4446</v>
      </c>
      <c r="E96" s="250">
        <f>D96/DEFM_Région_Dépt!P96</f>
        <v>0.17502558853633571</v>
      </c>
      <c r="F96" s="247">
        <v>4481</v>
      </c>
      <c r="G96" s="248">
        <f>F96/DEFM_Région_Dépt!Q96</f>
        <v>0.17114811702696509</v>
      </c>
      <c r="H96" s="249">
        <v>4627</v>
      </c>
      <c r="I96" s="250">
        <f>H96/DEFM_Région_Dépt!R96</f>
        <v>0.17486772486772487</v>
      </c>
      <c r="J96" s="247">
        <v>4884</v>
      </c>
      <c r="K96" s="248">
        <f>J96/DEFM_Région_Dépt!S96</f>
        <v>0.18101627070901746</v>
      </c>
      <c r="L96" s="249">
        <v>4904</v>
      </c>
      <c r="M96" s="250">
        <f>L96/DEFM_Région_Dépt!T96</f>
        <v>0.18031400522116409</v>
      </c>
      <c r="N96" s="247">
        <v>5223</v>
      </c>
      <c r="O96" s="248">
        <f>N96/DEFM_Région_Dépt!U96</f>
        <v>0.18754039497307001</v>
      </c>
      <c r="P96" s="249">
        <v>5192</v>
      </c>
      <c r="Q96" s="250">
        <f>P96/DEFM_Région_Dépt!V96</f>
        <v>0.18792529318083104</v>
      </c>
      <c r="R96" s="247">
        <v>5035</v>
      </c>
      <c r="S96" s="248">
        <f>R96/DEFM_Région_Dépt!W96</f>
        <v>0.18788014478152171</v>
      </c>
      <c r="T96" s="249">
        <v>4950</v>
      </c>
      <c r="U96" s="250">
        <f>T96/DEFM_Région_Dépt!X96</f>
        <v>0.18906118707508976</v>
      </c>
      <c r="V96" s="247">
        <v>5032</v>
      </c>
      <c r="W96" s="248">
        <f>V96/DEFM_Région_Dépt!Y96</f>
        <v>0.19409087402607422</v>
      </c>
      <c r="X96" s="249">
        <v>4898</v>
      </c>
      <c r="Y96" s="250">
        <f>X96/DEFM_Région_Dépt!Z96</f>
        <v>0.18961712670821881</v>
      </c>
      <c r="Z96" s="247">
        <v>4812</v>
      </c>
      <c r="AA96" s="248">
        <f>Z96/DEFM_Région_Dépt!AA96</f>
        <v>0.18313986679352998</v>
      </c>
      <c r="AB96" s="249">
        <v>4886</v>
      </c>
      <c r="AC96" s="250">
        <f>AB96/DEFM_Région_Dépt!AB96</f>
        <v>0.18237467806352881</v>
      </c>
      <c r="AD96" s="247">
        <v>5101</v>
      </c>
      <c r="AE96" s="248">
        <f>AD96/DEFM_Région_Dépt!AC96</f>
        <v>0.18340344443245965</v>
      </c>
      <c r="AF96" s="249">
        <v>5190</v>
      </c>
      <c r="AG96" s="250">
        <f>AF96/DEFM_Région_Dépt!AD96</f>
        <v>0.18326918323387126</v>
      </c>
      <c r="AH96" s="247">
        <v>5405</v>
      </c>
      <c r="AI96" s="248">
        <f>AH96/DEFM_Région_Dépt!AE96</f>
        <v>0.18570054284339998</v>
      </c>
      <c r="AJ96" s="249">
        <v>5485</v>
      </c>
      <c r="AK96" s="250">
        <f>AJ96/DEFM_Région_Dépt!AF96</f>
        <v>0.18559247479190635</v>
      </c>
      <c r="AL96" s="247">
        <v>5816</v>
      </c>
      <c r="AM96" s="248">
        <f>AL96/DEFM_Région_Dépt!AG96</f>
        <v>0.19452806207773096</v>
      </c>
      <c r="AN96" s="249">
        <v>5740</v>
      </c>
      <c r="AO96" s="250">
        <f>AN96/DEFM_Région_Dépt!AH96</f>
        <v>0.19320094244362168</v>
      </c>
      <c r="AP96" s="247">
        <v>5651</v>
      </c>
      <c r="AQ96" s="248">
        <f>AP96/DEFM_Région_Dépt!AI96</f>
        <v>0.19419243986254295</v>
      </c>
      <c r="AR96" s="249">
        <v>5358</v>
      </c>
      <c r="AS96" s="250">
        <f>AR96/DEFM_Région_Dépt!AJ96</f>
        <v>0.18991245170666005</v>
      </c>
      <c r="AT96" s="247">
        <v>5429</v>
      </c>
      <c r="AU96" s="248">
        <f>AT96/DEFM_Région_Dépt!AK96</f>
        <v>0.19289394208562799</v>
      </c>
      <c r="AV96" s="249">
        <v>5502</v>
      </c>
      <c r="AW96" s="250">
        <f>AV96/DEFM_Région_Dépt!AL96</f>
        <v>0.19466459099915087</v>
      </c>
      <c r="AX96" s="247">
        <v>5525</v>
      </c>
      <c r="AY96" s="248">
        <f>AX96/DEFM_Région_Dépt!AM96</f>
        <v>0.19109712230215828</v>
      </c>
      <c r="AZ96" s="249">
        <v>5581</v>
      </c>
      <c r="BA96" s="250">
        <f>AZ96/DEFM_Région_Dépt!AN96</f>
        <v>0.18883437658602606</v>
      </c>
      <c r="BB96" s="247">
        <v>5679</v>
      </c>
      <c r="BC96" s="248">
        <f>BB96/DEFM_Région_Dépt!AO96</f>
        <v>0.18679077722593165</v>
      </c>
      <c r="BD96" s="249">
        <v>5907</v>
      </c>
      <c r="BE96" s="250">
        <f>BD96/DEFM_Région_Dépt!AP96</f>
        <v>0.18637597021518268</v>
      </c>
      <c r="BF96" s="247">
        <v>6035</v>
      </c>
      <c r="BG96" s="248">
        <f>BF96/DEFM_Région_Dépt!AQ96</f>
        <v>0.18718402034676343</v>
      </c>
      <c r="BH96" s="249">
        <v>6028</v>
      </c>
      <c r="BI96" s="250">
        <f>BH96/DEFM_Région_Dépt!AR96</f>
        <v>0.18543698280370383</v>
      </c>
      <c r="BJ96" s="247">
        <v>6378</v>
      </c>
      <c r="BK96" s="248">
        <f>BJ96/DEFM_Région_Dépt!AS96</f>
        <v>0.19291612473911859</v>
      </c>
      <c r="BL96" s="249">
        <v>6338</v>
      </c>
      <c r="BM96" s="250">
        <f>BL96/DEFM_Région_Dépt!AT96</f>
        <v>0.1932611678609544</v>
      </c>
      <c r="BN96" s="247">
        <v>6436</v>
      </c>
      <c r="BO96" s="248">
        <f>BN96/DEFM_Région_Dépt!AU96</f>
        <v>0.19817101333251225</v>
      </c>
      <c r="BP96" s="249">
        <v>6445</v>
      </c>
      <c r="BQ96" s="250">
        <f>BP96/DEFM_Région_Dépt!AV96</f>
        <v>0.20048527078732076</v>
      </c>
      <c r="BR96" s="247">
        <v>6444</v>
      </c>
      <c r="BS96" s="248">
        <f>BR96/DEFM_Région_Dépt!AW96</f>
        <v>0.20413076533198177</v>
      </c>
      <c r="BT96" s="249">
        <v>6277</v>
      </c>
      <c r="BU96" s="250">
        <f>BT96/DEFM_Région_Dépt!AX96</f>
        <v>0.20087042785369133</v>
      </c>
      <c r="BV96" s="247">
        <v>6374</v>
      </c>
      <c r="BW96" s="248">
        <f>BV96/DEFM_Région_Dépt!AY96</f>
        <v>0.20015072536582301</v>
      </c>
      <c r="BX96" s="249">
        <v>6280</v>
      </c>
      <c r="BY96" s="250">
        <f>BX96/DEFM_Région_Dépt!AZ96</f>
        <v>0.19636045275467451</v>
      </c>
      <c r="BZ96" s="247">
        <v>6575</v>
      </c>
      <c r="CA96" s="248">
        <f>BZ96/DEFM_Région_Dépt!BA96</f>
        <v>0.19891692382162521</v>
      </c>
      <c r="CB96" s="249">
        <v>6746</v>
      </c>
      <c r="CC96" s="250">
        <f>CB96/DEFM_Région_Dépt!BB96</f>
        <v>0.19922036501092671</v>
      </c>
      <c r="CD96" s="247">
        <v>6958</v>
      </c>
      <c r="CE96" s="248">
        <f>CD96/DEFM_Région_Dépt!BC96</f>
        <v>0.20358720777130818</v>
      </c>
      <c r="CF96" s="249">
        <v>6802</v>
      </c>
      <c r="CG96" s="250">
        <f>CF96/DEFM_Région_Dépt!BD96</f>
        <v>0.1990460304919088</v>
      </c>
      <c r="CH96" s="247">
        <v>7154</v>
      </c>
      <c r="CI96" s="248">
        <f>CH96/DEFM_Région_Dépt!BE96</f>
        <v>0.20714616631920316</v>
      </c>
      <c r="CJ96" s="249">
        <v>7116</v>
      </c>
      <c r="CK96" s="250">
        <f>CJ96/DEFM_Région_Dépt!BF96</f>
        <v>0.20869871249670058</v>
      </c>
      <c r="CL96" s="247">
        <v>7041</v>
      </c>
      <c r="CM96" s="248">
        <f>CL96/DEFM_Région_Dépt!BG96</f>
        <v>0.20800590841949779</v>
      </c>
      <c r="CN96" s="249">
        <v>7135</v>
      </c>
      <c r="CO96" s="250">
        <f>CN96/DEFM_Région_Dépt!BH96</f>
        <v>0.21309957589152381</v>
      </c>
      <c r="CP96" s="247">
        <v>7222</v>
      </c>
      <c r="CQ96" s="248">
        <f>CP96/DEFM_Région_Dépt!BI96</f>
        <v>0.21843147929709947</v>
      </c>
      <c r="CR96" s="249">
        <v>7130</v>
      </c>
      <c r="CS96" s="250">
        <f>CR96/DEFM_Région_Dépt!BJ96</f>
        <v>0.21745760644138099</v>
      </c>
      <c r="CT96" s="247">
        <v>7084</v>
      </c>
      <c r="CU96" s="248">
        <f>CT96/DEFM_Région_Dépt!BK96</f>
        <v>0.21208945839944912</v>
      </c>
      <c r="CV96" s="249">
        <v>7037</v>
      </c>
      <c r="CW96" s="250">
        <f>CV96/DEFM_Région_Dépt!BL96</f>
        <v>0.20794917257683215</v>
      </c>
      <c r="CX96" s="247">
        <v>7305</v>
      </c>
      <c r="CY96" s="248">
        <f>CX96/DEFM_Région_Dépt!BM96</f>
        <v>0.2089172338843448</v>
      </c>
      <c r="CZ96" s="249">
        <v>7424</v>
      </c>
      <c r="DA96" s="250">
        <f>CZ96/DEFM_Région_Dépt!BN96</f>
        <v>0.20739747457816515</v>
      </c>
      <c r="DB96" s="247">
        <v>7545</v>
      </c>
      <c r="DC96" s="248">
        <f>DB96/DEFM_Région_Dépt!BO96</f>
        <v>0.20870791955962489</v>
      </c>
      <c r="DD96" s="249">
        <v>7658</v>
      </c>
      <c r="DE96" s="250">
        <f>DD96/DEFM_Région_Dépt!BP96</f>
        <v>0.21070298527995598</v>
      </c>
      <c r="DF96" s="247">
        <v>7893</v>
      </c>
      <c r="DG96" s="248">
        <f>DF96/DEFM_Région_Dépt!BQ96</f>
        <v>0.21492756780307157</v>
      </c>
      <c r="DH96" s="249">
        <v>7838</v>
      </c>
      <c r="DI96" s="250">
        <f>DH96/DEFM_Région_Dépt!BR96</f>
        <v>0.21449878218986893</v>
      </c>
      <c r="DJ96" s="247">
        <v>8016</v>
      </c>
      <c r="DK96" s="248">
        <f>DJ96/DEFM_Région_Dépt!BS96</f>
        <v>0.22071699983479268</v>
      </c>
      <c r="DL96" s="249">
        <v>7930</v>
      </c>
      <c r="DM96" s="250">
        <f>DL96/DEFM_Région_Dépt!BT96</f>
        <v>0.22099601482596215</v>
      </c>
      <c r="DN96" s="247">
        <v>7915</v>
      </c>
      <c r="DO96" s="248">
        <f>DN96/DEFM_Région_Dépt!BU96</f>
        <v>0.22149153490975235</v>
      </c>
      <c r="DP96" s="249">
        <v>7800</v>
      </c>
      <c r="DQ96" s="250">
        <f>DP96/DEFM_Région_Dépt!BV96</f>
        <v>0.22164128210957035</v>
      </c>
      <c r="DR96" s="247">
        <v>7649</v>
      </c>
      <c r="DS96" s="248">
        <f>DR96/DEFM_Région_Dépt!BW96</f>
        <v>0.2146364733282824</v>
      </c>
      <c r="DT96" s="249">
        <v>7541</v>
      </c>
      <c r="DU96" s="250">
        <f>DT96/DEFM_Région_Dépt!BX96</f>
        <v>0.20993875278396437</v>
      </c>
      <c r="DV96" s="247">
        <v>7671</v>
      </c>
      <c r="DW96" s="248">
        <f>DV96/DEFM_Région_Dépt!BY96</f>
        <v>0.20925855202138688</v>
      </c>
      <c r="DX96" s="249">
        <v>7839</v>
      </c>
      <c r="DY96" s="250">
        <f>DX96/DEFM_Région_Dépt!BZ96</f>
        <v>0.20978403404073112</v>
      </c>
      <c r="DZ96" s="247">
        <v>8059</v>
      </c>
      <c r="EA96" s="248">
        <f>DZ96/DEFM_Région_Dépt!CA96</f>
        <v>0.21371555861995811</v>
      </c>
      <c r="EB96" s="249">
        <v>8103</v>
      </c>
      <c r="EC96" s="251">
        <f>EB96/DEFM_Région_Dépt!CB96</f>
        <v>0.2137148885665304</v>
      </c>
      <c r="ED96" s="252">
        <v>6631</v>
      </c>
      <c r="EE96" s="248">
        <f>ED96/DEFM_Région_Dépt!CC96</f>
        <v>0.17433484067725313</v>
      </c>
      <c r="EF96" s="249">
        <v>6559</v>
      </c>
      <c r="EG96" s="250">
        <f>EF96/DEFM_Région_Dépt!CD96</f>
        <v>0.17424685192072684</v>
      </c>
      <c r="EH96" s="247">
        <v>6548</v>
      </c>
      <c r="EI96" s="248">
        <f>EH96/DEFM_Région_Dépt!CE96</f>
        <v>0.17786228439494772</v>
      </c>
      <c r="EJ96" s="249">
        <v>6358</v>
      </c>
      <c r="EK96" s="250">
        <f>EJ96/DEFM_Région_Dépt!CF96</f>
        <v>0.17667491038430544</v>
      </c>
      <c r="EL96" s="247">
        <v>6195</v>
      </c>
      <c r="EM96" s="248">
        <f>EL96/DEFM_Région_Dépt!CG96</f>
        <v>0.17472852912142153</v>
      </c>
      <c r="EN96" s="249">
        <v>6071</v>
      </c>
      <c r="EO96" s="250">
        <f>EN96/DEFM_Région_Dépt!CH96</f>
        <v>0.17329869833295272</v>
      </c>
      <c r="EP96" s="247">
        <v>5802</v>
      </c>
      <c r="EQ96" s="248">
        <f>EP96/DEFM_Région_Dépt!CI96</f>
        <v>0.16416727972384132</v>
      </c>
      <c r="ER96" s="249">
        <v>5842</v>
      </c>
      <c r="ES96" s="250">
        <f>ER96/DEFM_Région_Dépt!CJ96</f>
        <v>0.16129210381004969</v>
      </c>
      <c r="ET96" s="247">
        <v>5988</v>
      </c>
      <c r="EU96" s="248">
        <f>ET96/DEFM_Région_Dépt!CK96</f>
        <v>0.16293877551020408</v>
      </c>
      <c r="EV96" s="249">
        <v>5848</v>
      </c>
      <c r="EW96" s="250">
        <f>EV96/DEFM_Région_Dépt!CL96</f>
        <v>0.15816519716557581</v>
      </c>
      <c r="EX96" s="247">
        <v>5948</v>
      </c>
      <c r="EY96" s="248">
        <f>EX96/DEFM_Région_Dépt!CM96</f>
        <v>0.15920344744519685</v>
      </c>
      <c r="EZ96" s="249">
        <v>5979</v>
      </c>
      <c r="FA96" s="250">
        <f>EZ96/DEFM_Région_Dépt!CN96</f>
        <v>0.15961025093432996</v>
      </c>
      <c r="FB96" s="247">
        <v>6110</v>
      </c>
      <c r="FC96" s="248">
        <f>FB96/DEFM_Région_Dépt!CO96</f>
        <v>0.16225402979525719</v>
      </c>
      <c r="FD96" s="249">
        <v>6188</v>
      </c>
      <c r="FE96" s="250">
        <f>FD96/DEFM_Région_Dépt!CP96</f>
        <v>0.16548109322351179</v>
      </c>
      <c r="FF96" s="247">
        <v>6144</v>
      </c>
      <c r="FG96" s="248">
        <f>FF96/DEFM_Région_Dépt!CQ96</f>
        <v>0.16610343615669523</v>
      </c>
      <c r="FH96" s="249">
        <v>5981</v>
      </c>
      <c r="FI96" s="250">
        <f>FH96/DEFM_Région_Dépt!CR96</f>
        <v>0.16403828748525823</v>
      </c>
      <c r="FJ96" s="247">
        <v>6010</v>
      </c>
      <c r="FK96" s="248">
        <f>FJ96/DEFM_Région_Dépt!CS96</f>
        <v>0.16588462600055204</v>
      </c>
      <c r="FL96" s="249">
        <v>5813</v>
      </c>
      <c r="FM96" s="250">
        <f>FL96/DEFM_Région_Dépt!CT96</f>
        <v>0.16199871805590391</v>
      </c>
      <c r="FN96" s="247">
        <v>5744</v>
      </c>
      <c r="FO96" s="248">
        <f>FN96/DEFM_Région_Dépt!CU96</f>
        <v>0.15648241479826736</v>
      </c>
      <c r="FP96" s="253">
        <v>5809</v>
      </c>
      <c r="FQ96" s="254">
        <f>FP96/DEFM_Région_Dépt!CV96</f>
        <v>0.15512176885280923</v>
      </c>
      <c r="FR96" s="247">
        <v>5751</v>
      </c>
      <c r="FS96" s="248">
        <f>FR96/DEFM_Région_Dépt!CW96</f>
        <v>0.15264359273808259</v>
      </c>
      <c r="FT96" s="253">
        <v>5842</v>
      </c>
      <c r="FU96" s="254">
        <f>FT96/DEFM_Région_Dépt!CX96</f>
        <v>0.15250078312623994</v>
      </c>
      <c r="FV96" s="247">
        <v>5969</v>
      </c>
      <c r="FW96" s="248">
        <f>FV96/DEFM_Région_Dépt!CY96</f>
        <v>0.15415407659926139</v>
      </c>
      <c r="FX96" s="255">
        <v>5996</v>
      </c>
      <c r="FY96" s="256">
        <f>FX96/DEFM_Région_Dépt!CZ96</f>
        <v>0.15468758062019503</v>
      </c>
      <c r="FZ96" s="450">
        <v>6188</v>
      </c>
      <c r="GA96" s="420">
        <f>FZ96/DEFM_Région_Dépt!DA96</f>
        <v>0.1597439140873067</v>
      </c>
      <c r="GB96" s="452">
        <v>6230</v>
      </c>
      <c r="GC96" s="420">
        <f>GB96/DEFM_Région_Dépt!DB96</f>
        <v>0.16212136983449568</v>
      </c>
      <c r="GD96" s="452">
        <v>6295</v>
      </c>
      <c r="GE96" s="420">
        <f>GD96/DEFM_Région_Dépt!DC96</f>
        <v>0.16554027401583085</v>
      </c>
      <c r="GF96" s="452">
        <v>6117</v>
      </c>
      <c r="GG96" s="420">
        <f>GF96/DEFM_Région_Dépt!DD96</f>
        <v>0.16330289924715682</v>
      </c>
      <c r="GH96" s="452">
        <v>6035</v>
      </c>
      <c r="GI96" s="420">
        <f>GH96/DEFM_Région_Dépt!DE96</f>
        <v>0.16237085665088247</v>
      </c>
      <c r="GJ96" s="452">
        <v>5931</v>
      </c>
      <c r="GK96" s="420">
        <f>GJ96/DEFM_Région_Dépt!DF96</f>
        <v>0.16119037912759887</v>
      </c>
      <c r="GL96" s="452">
        <v>5910</v>
      </c>
      <c r="GM96" s="420">
        <f>GL96/DEFM_Région_Dépt!DG96</f>
        <v>0.15772618094475579</v>
      </c>
      <c r="GN96" s="452">
        <v>5869</v>
      </c>
      <c r="GO96" s="420">
        <f>GN96/DEFM_Région_Dépt!DH96</f>
        <v>0.15358647580666265</v>
      </c>
      <c r="GP96" s="452">
        <v>5768</v>
      </c>
      <c r="GQ96" s="420">
        <f>GP96/DEFM_Région_Dépt!DI96</f>
        <v>0.15062805212440916</v>
      </c>
      <c r="GR96" s="452">
        <v>5859</v>
      </c>
      <c r="GS96" s="420">
        <f>GR96/DEFM_Région_Dépt!DJ96</f>
        <v>0.1515402322634043</v>
      </c>
      <c r="GT96" s="452">
        <v>5997</v>
      </c>
      <c r="GU96" s="420">
        <f>GT96/DEFM_Région_Dépt!DK96</f>
        <v>0.15388760585065436</v>
      </c>
      <c r="GV96" s="497">
        <v>5999</v>
      </c>
      <c r="GW96" s="498">
        <f>GV96/DEFM_Région_Dépt!DL96</f>
        <v>0.15468915190428303</v>
      </c>
      <c r="GX96" s="450">
        <v>6184</v>
      </c>
      <c r="GY96" s="420">
        <f>GX96/DEFM_Région_Dépt!DM96</f>
        <v>0.15791624106230848</v>
      </c>
      <c r="GZ96" s="452">
        <v>6194</v>
      </c>
      <c r="HA96" s="420">
        <f>GZ96/DEFM_Région_Dépt!DN96</f>
        <v>0.16022556779967922</v>
      </c>
      <c r="HB96" s="452">
        <v>6167</v>
      </c>
      <c r="HC96" s="420">
        <f>HB96/DEFM_Région_Dépt!DO96</f>
        <v>0.16030673251884586</v>
      </c>
      <c r="HD96" s="452">
        <v>6157</v>
      </c>
      <c r="HE96" s="420">
        <f>HD96/DEFM_Région_Dépt!DP96</f>
        <v>0.16304319042448959</v>
      </c>
      <c r="HF96" s="452">
        <v>6072</v>
      </c>
      <c r="HG96" s="420">
        <f>HF96/DEFM_Région_Dépt!DQ96</f>
        <v>0.16309427880741337</v>
      </c>
      <c r="HH96" s="452">
        <v>5935</v>
      </c>
      <c r="HI96" s="420">
        <f>HH96/DEFM_Région_Dépt!DR96</f>
        <v>0.16134293869783881</v>
      </c>
      <c r="HJ96" s="452">
        <v>5825</v>
      </c>
      <c r="HK96" s="420">
        <f>HJ96/DEFM_Région_Dépt!DS96</f>
        <v>0.15709277238403452</v>
      </c>
      <c r="HL96" s="452">
        <v>5807</v>
      </c>
      <c r="HM96" s="420">
        <f>HL96/DEFM_Région_Dépt!DT96</f>
        <v>0.15567947240020374</v>
      </c>
      <c r="HN96" s="452">
        <v>5742</v>
      </c>
      <c r="HO96" s="420">
        <f>HN96/DEFM_Région_Dépt!DU96</f>
        <v>0.15392451211666308</v>
      </c>
      <c r="HP96" s="452">
        <v>5748</v>
      </c>
      <c r="HQ96" s="420">
        <f>HP96/DEFM_Région_Dépt!DV96</f>
        <v>0.15314115202216658</v>
      </c>
      <c r="HR96" s="452">
        <v>5701</v>
      </c>
      <c r="HS96" s="420">
        <f>HR96/DEFM_Région_Dépt!DW96</f>
        <v>0.15257185676818499</v>
      </c>
      <c r="HT96" s="452">
        <v>5724</v>
      </c>
      <c r="HU96" s="455">
        <f>HT96/DEFM_Région_Dépt!DX96</f>
        <v>0.15380481513327601</v>
      </c>
      <c r="HV96" s="450">
        <v>5927</v>
      </c>
      <c r="HW96" s="420">
        <f>HV96/DEFM_Région_Dépt!DY96</f>
        <v>0.15893915421951677</v>
      </c>
      <c r="HX96" s="452">
        <v>5946</v>
      </c>
      <c r="HY96" s="420">
        <f>HX96/DEFM_Région_Dépt!DZ96</f>
        <v>0.16081570833558717</v>
      </c>
      <c r="HZ96" s="452">
        <v>6016</v>
      </c>
      <c r="IA96" s="420">
        <f>HZ96/DEFM_Région_Dépt!EA96</f>
        <v>0.16133444179248571</v>
      </c>
      <c r="IB96" s="452">
        <v>6223</v>
      </c>
      <c r="IC96" s="420">
        <f>IB96/DEFM_Région_Dépt!EB96</f>
        <v>0.16441649713334566</v>
      </c>
      <c r="ID96" s="452">
        <v>6233</v>
      </c>
      <c r="IE96" s="420">
        <f>ID96/DEFM_Région_Dépt!EC96</f>
        <v>0.16483313058655524</v>
      </c>
      <c r="IF96" s="452">
        <v>6293</v>
      </c>
      <c r="IG96" s="420">
        <f>IF96/DEFM_Région_Dépt!ED96</f>
        <v>0.16677267186092118</v>
      </c>
      <c r="IH96" s="452">
        <v>6371</v>
      </c>
      <c r="II96" s="420">
        <f>IH96/DEFM_Région_Dépt!EE96</f>
        <v>0.16744638351555929</v>
      </c>
      <c r="IJ96" s="452">
        <v>6300</v>
      </c>
      <c r="IK96" s="420">
        <f>IJ96/DEFM_Région_Dépt!EF96</f>
        <v>0.1641223362684312</v>
      </c>
      <c r="IL96" s="452"/>
      <c r="IM96" s="420" t="e">
        <f>IL96/DEFM_Région_Dépt!EG96</f>
        <v>#DIV/0!</v>
      </c>
      <c r="IN96" s="452"/>
      <c r="IO96" s="420" t="e">
        <f>IN96/DEFM_Région_Dépt!EH96</f>
        <v>#DIV/0!</v>
      </c>
      <c r="IP96" s="452"/>
      <c r="IQ96" s="420" t="e">
        <f>IP96/DEFM_Région_Dépt!EI96</f>
        <v>#DIV/0!</v>
      </c>
      <c r="IR96" s="452"/>
      <c r="IS96" s="455" t="e">
        <f>IR96/DEFM_Région_Dépt!EJ96</f>
        <v>#DIV/0!</v>
      </c>
    </row>
    <row r="97" spans="1:253" s="209" customFormat="1" ht="11.5" customHeight="1" x14ac:dyDescent="0.35">
      <c r="A97" s="246" t="s">
        <v>98</v>
      </c>
      <c r="B97" s="247">
        <v>1324</v>
      </c>
      <c r="C97" s="248">
        <f>B97/DEFM_Région_Dépt!O97</f>
        <v>0.11758436944937833</v>
      </c>
      <c r="D97" s="249">
        <v>1369</v>
      </c>
      <c r="E97" s="250">
        <f>D97/DEFM_Région_Dépt!P97</f>
        <v>0.11773305813553492</v>
      </c>
      <c r="F97" s="247">
        <v>1367</v>
      </c>
      <c r="G97" s="248">
        <f>F97/DEFM_Région_Dépt!Q97</f>
        <v>0.11409732075786662</v>
      </c>
      <c r="H97" s="249">
        <v>1379</v>
      </c>
      <c r="I97" s="250">
        <f>H97/DEFM_Région_Dépt!R97</f>
        <v>0.1131812212738017</v>
      </c>
      <c r="J97" s="247">
        <v>1498</v>
      </c>
      <c r="K97" s="248">
        <f>J97/DEFM_Région_Dépt!S97</f>
        <v>0.12133484529402236</v>
      </c>
      <c r="L97" s="249">
        <v>1514</v>
      </c>
      <c r="M97" s="250">
        <f>L97/DEFM_Région_Dépt!T97</f>
        <v>0.12237310054962819</v>
      </c>
      <c r="N97" s="247">
        <v>1511</v>
      </c>
      <c r="O97" s="248">
        <f>N97/DEFM_Région_Dépt!U97</f>
        <v>0.11975905524292621</v>
      </c>
      <c r="P97" s="249">
        <v>1523</v>
      </c>
      <c r="Q97" s="250">
        <f>P97/DEFM_Région_Dépt!V97</f>
        <v>0.12229002730046572</v>
      </c>
      <c r="R97" s="247">
        <v>1506</v>
      </c>
      <c r="S97" s="248">
        <f>R97/DEFM_Région_Dépt!W97</f>
        <v>0.12431896978702328</v>
      </c>
      <c r="T97" s="249">
        <v>1528</v>
      </c>
      <c r="U97" s="250">
        <f>T97/DEFM_Région_Dépt!X97</f>
        <v>0.13138435081685296</v>
      </c>
      <c r="V97" s="247">
        <v>1482</v>
      </c>
      <c r="W97" s="248">
        <f>V97/DEFM_Région_Dépt!Y97</f>
        <v>0.12947754674121964</v>
      </c>
      <c r="X97" s="249">
        <v>1368</v>
      </c>
      <c r="Y97" s="250">
        <f>X97/DEFM_Région_Dépt!Z97</f>
        <v>0.11940298507462686</v>
      </c>
      <c r="Z97" s="247">
        <v>1394</v>
      </c>
      <c r="AA97" s="248">
        <f>Z97/DEFM_Région_Dépt!AA97</f>
        <v>0.11722166162125799</v>
      </c>
      <c r="AB97" s="249">
        <v>1421</v>
      </c>
      <c r="AC97" s="250">
        <f>AB97/DEFM_Région_Dépt!AB97</f>
        <v>0.1153034728984096</v>
      </c>
      <c r="AD97" s="247">
        <v>1469</v>
      </c>
      <c r="AE97" s="248">
        <f>AD97/DEFM_Région_Dépt!AC97</f>
        <v>0.11517955151325074</v>
      </c>
      <c r="AF97" s="249">
        <v>1458</v>
      </c>
      <c r="AG97" s="250">
        <f>AF97/DEFM_Région_Dépt!AD97</f>
        <v>0.11292696150569281</v>
      </c>
      <c r="AH97" s="247">
        <v>1495</v>
      </c>
      <c r="AI97" s="248">
        <f>AH97/DEFM_Région_Dépt!AE97</f>
        <v>0.11238911441888438</v>
      </c>
      <c r="AJ97" s="249">
        <v>1490</v>
      </c>
      <c r="AK97" s="250">
        <f>AJ97/DEFM_Région_Dépt!AF97</f>
        <v>0.11199639206253759</v>
      </c>
      <c r="AL97" s="247">
        <v>1578</v>
      </c>
      <c r="AM97" s="248">
        <f>AL97/DEFM_Région_Dépt!AG97</f>
        <v>0.11722754624470694</v>
      </c>
      <c r="AN97" s="249">
        <v>1602</v>
      </c>
      <c r="AO97" s="250">
        <f>AN97/DEFM_Région_Dépt!AH97</f>
        <v>0.11991017964071857</v>
      </c>
      <c r="AP97" s="247">
        <v>1636</v>
      </c>
      <c r="AQ97" s="248">
        <f>AP97/DEFM_Région_Dépt!AI97</f>
        <v>0.12438227020451607</v>
      </c>
      <c r="AR97" s="249">
        <v>1548</v>
      </c>
      <c r="AS97" s="250">
        <f>AR97/DEFM_Région_Dépt!AJ97</f>
        <v>0.1206829344351758</v>
      </c>
      <c r="AT97" s="247">
        <v>1586</v>
      </c>
      <c r="AU97" s="248">
        <f>AT97/DEFM_Région_Dépt!AK97</f>
        <v>0.12477381795295413</v>
      </c>
      <c r="AV97" s="249">
        <v>1570</v>
      </c>
      <c r="AW97" s="250">
        <f>AV97/DEFM_Région_Dépt!AL97</f>
        <v>0.12265624999999999</v>
      </c>
      <c r="AX97" s="247">
        <v>1575</v>
      </c>
      <c r="AY97" s="248">
        <f>AX97/DEFM_Région_Dépt!AM97</f>
        <v>0.11831430288461539</v>
      </c>
      <c r="AZ97" s="249">
        <v>1640</v>
      </c>
      <c r="BA97" s="250">
        <f>AZ97/DEFM_Région_Dépt!AN97</f>
        <v>0.11961199037269346</v>
      </c>
      <c r="BB97" s="247">
        <v>1662</v>
      </c>
      <c r="BC97" s="248">
        <f>BB97/DEFM_Région_Dépt!AO97</f>
        <v>0.11819086900867587</v>
      </c>
      <c r="BD97" s="249">
        <v>1707</v>
      </c>
      <c r="BE97" s="250">
        <f>BD97/DEFM_Région_Dépt!AP97</f>
        <v>0.11800082953131481</v>
      </c>
      <c r="BF97" s="247">
        <v>1798</v>
      </c>
      <c r="BG97" s="248">
        <f>BF97/DEFM_Région_Dépt!AQ97</f>
        <v>0.12314225053078556</v>
      </c>
      <c r="BH97" s="249">
        <v>1473</v>
      </c>
      <c r="BI97" s="250">
        <f>BH97/DEFM_Région_Dépt!AR97</f>
        <v>0.10009513454743137</v>
      </c>
      <c r="BJ97" s="247">
        <v>1814</v>
      </c>
      <c r="BK97" s="248">
        <f>BJ97/DEFM_Région_Dépt!AS97</f>
        <v>0.11967278005013854</v>
      </c>
      <c r="BL97" s="249">
        <v>1882</v>
      </c>
      <c r="BM97" s="250">
        <f>BL97/DEFM_Région_Dépt!AT97</f>
        <v>0.12365308804204994</v>
      </c>
      <c r="BN97" s="247">
        <v>1920</v>
      </c>
      <c r="BO97" s="248">
        <f>BN97/DEFM_Région_Dépt!AU97</f>
        <v>0.12749003984063745</v>
      </c>
      <c r="BP97" s="249">
        <v>1984</v>
      </c>
      <c r="BQ97" s="250">
        <f>BP97/DEFM_Région_Dépt!AV97</f>
        <v>0.13318117741827212</v>
      </c>
      <c r="BR97" s="247">
        <v>1962</v>
      </c>
      <c r="BS97" s="248">
        <f>BR97/DEFM_Région_Dépt!AW97</f>
        <v>0.13525437749896593</v>
      </c>
      <c r="BT97" s="249">
        <v>1950</v>
      </c>
      <c r="BU97" s="250">
        <f>BT97/DEFM_Région_Dépt!AX97</f>
        <v>0.13413124226165909</v>
      </c>
      <c r="BV97" s="247">
        <v>1997</v>
      </c>
      <c r="BW97" s="248">
        <f>BV97/DEFM_Région_Dépt!AY97</f>
        <v>0.13314220948063205</v>
      </c>
      <c r="BX97" s="249">
        <v>1936</v>
      </c>
      <c r="BY97" s="250">
        <f>BX97/DEFM_Région_Dépt!AZ97</f>
        <v>0.12814402965316388</v>
      </c>
      <c r="BZ97" s="247">
        <v>1994</v>
      </c>
      <c r="CA97" s="248">
        <f>BZ97/DEFM_Région_Dépt!BA97</f>
        <v>0.12932096763733056</v>
      </c>
      <c r="CB97" s="249">
        <v>2019</v>
      </c>
      <c r="CC97" s="250">
        <f>CB97/DEFM_Région_Dépt!BB97</f>
        <v>0.12959753514346237</v>
      </c>
      <c r="CD97" s="247">
        <v>2031</v>
      </c>
      <c r="CE97" s="248">
        <f>CD97/DEFM_Région_Dépt!BC97</f>
        <v>0.12910813044307418</v>
      </c>
      <c r="CF97" s="249">
        <v>2037</v>
      </c>
      <c r="CG97" s="250">
        <f>CF97/DEFM_Région_Dépt!BD97</f>
        <v>0.12930049511235242</v>
      </c>
      <c r="CH97" s="247">
        <v>2156</v>
      </c>
      <c r="CI97" s="248">
        <f>CH97/DEFM_Région_Dépt!BE97</f>
        <v>0.13536761474226155</v>
      </c>
      <c r="CJ97" s="249">
        <v>2190</v>
      </c>
      <c r="CK97" s="250">
        <f>CJ97/DEFM_Région_Dépt!BF97</f>
        <v>0.13860759493670885</v>
      </c>
      <c r="CL97" s="247">
        <v>2182</v>
      </c>
      <c r="CM97" s="248">
        <f>CL97/DEFM_Région_Dépt!BG97</f>
        <v>0.14049320713411886</v>
      </c>
      <c r="CN97" s="249">
        <v>2261</v>
      </c>
      <c r="CO97" s="250">
        <f>CN97/DEFM_Région_Dépt!BH97</f>
        <v>0.14818455891991086</v>
      </c>
      <c r="CP97" s="247">
        <v>2239</v>
      </c>
      <c r="CQ97" s="248">
        <f>CP97/DEFM_Région_Dépt!BI97</f>
        <v>0.14883009837809094</v>
      </c>
      <c r="CR97" s="249">
        <v>2218</v>
      </c>
      <c r="CS97" s="250">
        <f>CR97/DEFM_Région_Dépt!BJ97</f>
        <v>0.14826203208556149</v>
      </c>
      <c r="CT97" s="247">
        <v>2276</v>
      </c>
      <c r="CU97" s="248">
        <f>CT97/DEFM_Région_Dépt!BK97</f>
        <v>0.14716151558256821</v>
      </c>
      <c r="CV97" s="249">
        <v>2278</v>
      </c>
      <c r="CW97" s="250">
        <f>CV97/DEFM_Région_Dépt!BL97</f>
        <v>0.14448813903336294</v>
      </c>
      <c r="CX97" s="247">
        <v>2356</v>
      </c>
      <c r="CY97" s="248">
        <f>CX97/DEFM_Région_Dépt!BM97</f>
        <v>0.14817610062893083</v>
      </c>
      <c r="CZ97" s="249">
        <v>2391</v>
      </c>
      <c r="DA97" s="250">
        <f>CZ97/DEFM_Région_Dépt!BN97</f>
        <v>0.14803120356612184</v>
      </c>
      <c r="DB97" s="247">
        <v>2379</v>
      </c>
      <c r="DC97" s="248">
        <f>DB97/DEFM_Région_Dépt!BO97</f>
        <v>0.14635496770224546</v>
      </c>
      <c r="DD97" s="249">
        <v>2439</v>
      </c>
      <c r="DE97" s="250">
        <f>DD97/DEFM_Région_Dépt!BP97</f>
        <v>0.14885566066524261</v>
      </c>
      <c r="DF97" s="247">
        <v>2501</v>
      </c>
      <c r="DG97" s="248">
        <f>DF97/DEFM_Région_Dépt!BQ97</f>
        <v>0.14976944727229174</v>
      </c>
      <c r="DH97" s="249">
        <v>2485</v>
      </c>
      <c r="DI97" s="250">
        <f>DH97/DEFM_Région_Dépt!BR97</f>
        <v>0.14894509709901702</v>
      </c>
      <c r="DJ97" s="247">
        <v>2527</v>
      </c>
      <c r="DK97" s="248">
        <f>DJ97/DEFM_Région_Dépt!BS97</f>
        <v>0.15292907286371338</v>
      </c>
      <c r="DL97" s="249">
        <v>2529</v>
      </c>
      <c r="DM97" s="250">
        <f>DL97/DEFM_Région_Dépt!BT97</f>
        <v>0.15472621596818598</v>
      </c>
      <c r="DN97" s="247">
        <v>2526</v>
      </c>
      <c r="DO97" s="248">
        <f>DN97/DEFM_Région_Dépt!BU97</f>
        <v>0.15514064611227121</v>
      </c>
      <c r="DP97" s="249">
        <v>2535</v>
      </c>
      <c r="DQ97" s="250">
        <f>DP97/DEFM_Région_Dépt!BV97</f>
        <v>0.15621148631994083</v>
      </c>
      <c r="DR97" s="247">
        <v>2585</v>
      </c>
      <c r="DS97" s="248">
        <f>DR97/DEFM_Région_Dépt!BW97</f>
        <v>0.15266950153555398</v>
      </c>
      <c r="DT97" s="249">
        <v>2644</v>
      </c>
      <c r="DU97" s="250">
        <f>DT97/DEFM_Région_Dépt!BX97</f>
        <v>0.15237436606731214</v>
      </c>
      <c r="DV97" s="247">
        <v>2686</v>
      </c>
      <c r="DW97" s="248">
        <f>DV97/DEFM_Région_Dépt!BY97</f>
        <v>0.1539607933050556</v>
      </c>
      <c r="DX97" s="249">
        <v>2628</v>
      </c>
      <c r="DY97" s="250">
        <f>DX97/DEFM_Région_Dépt!BZ97</f>
        <v>0.14994009242882411</v>
      </c>
      <c r="DZ97" s="247">
        <v>2720</v>
      </c>
      <c r="EA97" s="248">
        <f>DZ97/DEFM_Région_Dépt!CA97</f>
        <v>0.15463331438317227</v>
      </c>
      <c r="EB97" s="249">
        <v>2755</v>
      </c>
      <c r="EC97" s="251">
        <f>EB97/DEFM_Région_Dépt!CB97</f>
        <v>0.15527250183170829</v>
      </c>
      <c r="ED97" s="252">
        <v>2240</v>
      </c>
      <c r="EE97" s="248">
        <f>ED97/DEFM_Région_Dépt!CC97</f>
        <v>0.12544802867383512</v>
      </c>
      <c r="EF97" s="249">
        <v>2213</v>
      </c>
      <c r="EG97" s="250">
        <f>EF97/DEFM_Région_Dépt!CD97</f>
        <v>0.12547485400011341</v>
      </c>
      <c r="EH97" s="247">
        <v>2199</v>
      </c>
      <c r="EI97" s="248">
        <f>EH97/DEFM_Région_Dépt!CE97</f>
        <v>0.12694106101714484</v>
      </c>
      <c r="EJ97" s="249">
        <v>2139</v>
      </c>
      <c r="EK97" s="250">
        <f>EJ97/DEFM_Région_Dépt!CF97</f>
        <v>0.12671050293229075</v>
      </c>
      <c r="EL97" s="247">
        <v>2130</v>
      </c>
      <c r="EM97" s="248">
        <f>EL97/DEFM_Région_Dépt!CG97</f>
        <v>0.12715658766640797</v>
      </c>
      <c r="EN97" s="249">
        <v>2055</v>
      </c>
      <c r="EO97" s="250">
        <f>EN97/DEFM_Région_Dépt!CH97</f>
        <v>0.12216871767433565</v>
      </c>
      <c r="EP97" s="247">
        <v>2008</v>
      </c>
      <c r="EQ97" s="248">
        <f>EP97/DEFM_Région_Dépt!CI97</f>
        <v>0.11694816540477578</v>
      </c>
      <c r="ER97" s="249">
        <v>2004</v>
      </c>
      <c r="ES97" s="250">
        <f>ER97/DEFM_Région_Dépt!CJ97</f>
        <v>0.11281878061138322</v>
      </c>
      <c r="ET97" s="247">
        <v>1997</v>
      </c>
      <c r="EU97" s="248">
        <f>ET97/DEFM_Région_Dépt!CK97</f>
        <v>0.11257680816280512</v>
      </c>
      <c r="EV97" s="249">
        <v>1952</v>
      </c>
      <c r="EW97" s="250">
        <f>EV97/DEFM_Région_Dépt!CL97</f>
        <v>0.10973690128176299</v>
      </c>
      <c r="EX97" s="247">
        <v>1987</v>
      </c>
      <c r="EY97" s="248">
        <f>EX97/DEFM_Région_Dépt!CM97</f>
        <v>0.11180508665316227</v>
      </c>
      <c r="EZ97" s="249">
        <v>2003</v>
      </c>
      <c r="FA97" s="250">
        <f>EZ97/DEFM_Région_Dépt!CN97</f>
        <v>0.11225061645370993</v>
      </c>
      <c r="FB97" s="247">
        <v>2074</v>
      </c>
      <c r="FC97" s="248">
        <f>FB97/DEFM_Région_Dépt!CO97</f>
        <v>0.11475047028881266</v>
      </c>
      <c r="FD97" s="249">
        <v>2073</v>
      </c>
      <c r="FE97" s="250">
        <f>FD97/DEFM_Région_Dépt!CP97</f>
        <v>0.11536535143858868</v>
      </c>
      <c r="FF97" s="247">
        <v>2083</v>
      </c>
      <c r="FG97" s="248">
        <f>FF97/DEFM_Région_Dépt!CQ97</f>
        <v>0.11715410573678291</v>
      </c>
      <c r="FH97" s="249">
        <v>2006</v>
      </c>
      <c r="FI97" s="250">
        <f>FH97/DEFM_Région_Dépt!CR97</f>
        <v>0.11483198809319366</v>
      </c>
      <c r="FJ97" s="247">
        <v>2000</v>
      </c>
      <c r="FK97" s="248">
        <f>FJ97/DEFM_Région_Dépt!CS97</f>
        <v>0.11508804235239958</v>
      </c>
      <c r="FL97" s="249">
        <v>1972</v>
      </c>
      <c r="FM97" s="250">
        <f>FL97/DEFM_Région_Dépt!CT97</f>
        <v>0.11437188261222596</v>
      </c>
      <c r="FN97" s="247">
        <v>1930</v>
      </c>
      <c r="FO97" s="248">
        <f>FN97/DEFM_Région_Dépt!CU97</f>
        <v>0.10789355992844366</v>
      </c>
      <c r="FP97" s="253">
        <v>1953</v>
      </c>
      <c r="FQ97" s="254">
        <f>FP97/DEFM_Région_Dépt!CV97</f>
        <v>0.10660480349344978</v>
      </c>
      <c r="FR97" s="247">
        <v>1963</v>
      </c>
      <c r="FS97" s="248">
        <f>FR97/DEFM_Région_Dépt!CW97</f>
        <v>0.10736749986326095</v>
      </c>
      <c r="FT97" s="253">
        <v>1975</v>
      </c>
      <c r="FU97" s="254">
        <f>FT97/DEFM_Région_Dépt!CX97</f>
        <v>0.10774098521630025</v>
      </c>
      <c r="FV97" s="247">
        <v>1998</v>
      </c>
      <c r="FW97" s="248">
        <f>FV97/DEFM_Région_Dépt!CY97</f>
        <v>0.10928184652409342</v>
      </c>
      <c r="FX97" s="255">
        <v>2007</v>
      </c>
      <c r="FY97" s="256">
        <f>FX97/DEFM_Région_Dépt!CZ97</f>
        <v>0.11028684470820969</v>
      </c>
      <c r="FZ97" s="450">
        <v>2081</v>
      </c>
      <c r="GA97" s="420">
        <f>FZ97/DEFM_Région_Dépt!DA97</f>
        <v>0.11309167980001086</v>
      </c>
      <c r="GB97" s="452">
        <v>2064</v>
      </c>
      <c r="GC97" s="420">
        <f>GB97/DEFM_Région_Dépt!DB97</f>
        <v>0.11391357138914951</v>
      </c>
      <c r="GD97" s="452">
        <v>2137</v>
      </c>
      <c r="GE97" s="420">
        <f>GD97/DEFM_Région_Dépt!DC97</f>
        <v>0.11898663697104678</v>
      </c>
      <c r="GF97" s="452">
        <v>2101</v>
      </c>
      <c r="GG97" s="420">
        <f>GF97/DEFM_Région_Dépt!DD97</f>
        <v>0.11856659142212189</v>
      </c>
      <c r="GH97" s="452">
        <v>2085</v>
      </c>
      <c r="GI97" s="420">
        <f>GH97/DEFM_Région_Dépt!DE97</f>
        <v>0.11929282526604874</v>
      </c>
      <c r="GJ97" s="452">
        <v>2077</v>
      </c>
      <c r="GK97" s="420">
        <f>GJ97/DEFM_Région_Dépt!DF97</f>
        <v>0.11993301766947685</v>
      </c>
      <c r="GL97" s="452">
        <v>2049</v>
      </c>
      <c r="GM97" s="420">
        <f>GL97/DEFM_Région_Dépt!DG97</f>
        <v>0.11468069625566688</v>
      </c>
      <c r="GN97" s="452">
        <v>2024</v>
      </c>
      <c r="GO97" s="420">
        <f>GN97/DEFM_Région_Dépt!DH97</f>
        <v>0.11075845463500054</v>
      </c>
      <c r="GP97" s="452">
        <v>2066</v>
      </c>
      <c r="GQ97" s="420">
        <f>GP97/DEFM_Région_Dépt!DI97</f>
        <v>0.11345414607358595</v>
      </c>
      <c r="GR97" s="452">
        <v>2128</v>
      </c>
      <c r="GS97" s="420">
        <f>GR97/DEFM_Région_Dépt!DJ97</f>
        <v>0.11653888280394305</v>
      </c>
      <c r="GT97" s="452">
        <v>2137</v>
      </c>
      <c r="GU97" s="420">
        <f>GT97/DEFM_Région_Dépt!DK97</f>
        <v>0.11759850319172353</v>
      </c>
      <c r="GV97" s="497">
        <v>2152</v>
      </c>
      <c r="GW97" s="498">
        <f>GV97/DEFM_Région_Dépt!DL97</f>
        <v>0.11787259681218162</v>
      </c>
      <c r="GX97" s="450">
        <v>2166</v>
      </c>
      <c r="GY97" s="420">
        <f>GX97/DEFM_Région_Dépt!DM97</f>
        <v>0.11734749160255716</v>
      </c>
      <c r="GZ97" s="452">
        <v>2207</v>
      </c>
      <c r="HA97" s="420">
        <f>GZ97/DEFM_Région_Dépt!DN97</f>
        <v>0.12105089951733217</v>
      </c>
      <c r="HB97" s="452">
        <v>2254</v>
      </c>
      <c r="HC97" s="420">
        <f>HB97/DEFM_Région_Dépt!DO97</f>
        <v>0.12473023075646063</v>
      </c>
      <c r="HD97" s="452">
        <v>2233</v>
      </c>
      <c r="HE97" s="420">
        <f>HD97/DEFM_Région_Dépt!DP97</f>
        <v>0.12544943820224719</v>
      </c>
      <c r="HF97" s="452">
        <v>2225</v>
      </c>
      <c r="HG97" s="420">
        <f>HF97/DEFM_Région_Dépt!DQ97</f>
        <v>0.12648513444374965</v>
      </c>
      <c r="HH97" s="452">
        <v>2199</v>
      </c>
      <c r="HI97" s="420">
        <f>HH97/DEFM_Région_Dépt!DR97</f>
        <v>0.12562125107112254</v>
      </c>
      <c r="HJ97" s="452">
        <v>2175</v>
      </c>
      <c r="HK97" s="420">
        <f>HJ97/DEFM_Région_Dépt!DS97</f>
        <v>0.12098792902041497</v>
      </c>
      <c r="HL97" s="452">
        <v>2132</v>
      </c>
      <c r="HM97" s="420">
        <f>HL97/DEFM_Région_Dépt!DT97</f>
        <v>0.11786819991154357</v>
      </c>
      <c r="HN97" s="452">
        <v>2148</v>
      </c>
      <c r="HO97" s="420">
        <f>HN97/DEFM_Région_Dépt!DU97</f>
        <v>0.11912156166814553</v>
      </c>
      <c r="HP97" s="452">
        <v>2165</v>
      </c>
      <c r="HQ97" s="420">
        <f>HP97/DEFM_Région_Dépt!DV97</f>
        <v>0.12011095700416088</v>
      </c>
      <c r="HR97" s="452">
        <v>2165</v>
      </c>
      <c r="HS97" s="420">
        <f>HR97/DEFM_Région_Dépt!DW97</f>
        <v>0.12063297487045188</v>
      </c>
      <c r="HT97" s="452">
        <v>2115</v>
      </c>
      <c r="HU97" s="455">
        <f>HT97/DEFM_Région_Dépt!DX97</f>
        <v>0.11844094752758022</v>
      </c>
      <c r="HV97" s="450">
        <v>2201</v>
      </c>
      <c r="HW97" s="420">
        <f>HV97/DEFM_Région_Dépt!DY97</f>
        <v>0.12325008399596819</v>
      </c>
      <c r="HX97" s="452">
        <v>2184</v>
      </c>
      <c r="HY97" s="420">
        <f>HX97/DEFM_Région_Dépt!DZ97</f>
        <v>0.12300760349197409</v>
      </c>
      <c r="HZ97" s="452">
        <v>2324</v>
      </c>
      <c r="IA97" s="420">
        <f>HZ97/DEFM_Région_Dépt!EA97</f>
        <v>0.12879627577033917</v>
      </c>
      <c r="IB97" s="452">
        <v>2374</v>
      </c>
      <c r="IC97" s="420">
        <f>IB97/DEFM_Région_Dépt!EB97</f>
        <v>0.12842150816834361</v>
      </c>
      <c r="ID97" s="452">
        <v>2413</v>
      </c>
      <c r="IE97" s="420">
        <f>ID97/DEFM_Région_Dépt!EC97</f>
        <v>0.1302353195164076</v>
      </c>
      <c r="IF97" s="452">
        <v>2365</v>
      </c>
      <c r="IG97" s="420">
        <f>IF97/DEFM_Région_Dépt!ED97</f>
        <v>0.12826075166766093</v>
      </c>
      <c r="IH97" s="452">
        <v>2404</v>
      </c>
      <c r="II97" s="420">
        <f>IH97/DEFM_Région_Dépt!EE97</f>
        <v>0.12795401319991484</v>
      </c>
      <c r="IJ97" s="452">
        <v>2439</v>
      </c>
      <c r="IK97" s="420">
        <f>IJ97/DEFM_Région_Dépt!EF97</f>
        <v>0.12750274452402113</v>
      </c>
      <c r="IL97" s="452"/>
      <c r="IM97" s="420" t="e">
        <f>IL97/DEFM_Région_Dépt!EG97</f>
        <v>#DIV/0!</v>
      </c>
      <c r="IN97" s="452"/>
      <c r="IO97" s="420" t="e">
        <f>IN97/DEFM_Région_Dépt!EH97</f>
        <v>#DIV/0!</v>
      </c>
      <c r="IP97" s="452"/>
      <c r="IQ97" s="420" t="e">
        <f>IP97/DEFM_Région_Dépt!EI97</f>
        <v>#DIV/0!</v>
      </c>
      <c r="IR97" s="452"/>
      <c r="IS97" s="455" t="e">
        <f>IR97/DEFM_Région_Dépt!EJ97</f>
        <v>#DIV/0!</v>
      </c>
    </row>
    <row r="98" spans="1:253" s="209" customFormat="1" ht="11.5" customHeight="1" x14ac:dyDescent="0.35">
      <c r="A98" s="246" t="s">
        <v>86</v>
      </c>
      <c r="B98" s="247">
        <v>9024</v>
      </c>
      <c r="C98" s="248">
        <f>B98/DEFM_Région_Dépt!O98</f>
        <v>0.17790395079252425</v>
      </c>
      <c r="D98" s="249">
        <v>9083</v>
      </c>
      <c r="E98" s="250">
        <f>D98/DEFM_Région_Dépt!P98</f>
        <v>0.17558816137949698</v>
      </c>
      <c r="F98" s="247">
        <v>9332</v>
      </c>
      <c r="G98" s="248">
        <f>F98/DEFM_Région_Dépt!Q98</f>
        <v>0.17418572095193655</v>
      </c>
      <c r="H98" s="249">
        <v>9433</v>
      </c>
      <c r="I98" s="250">
        <f>H98/DEFM_Région_Dépt!R98</f>
        <v>0.17365930889743919</v>
      </c>
      <c r="J98" s="247">
        <v>9787</v>
      </c>
      <c r="K98" s="248">
        <f>J98/DEFM_Région_Dépt!S98</f>
        <v>0.17694171246745732</v>
      </c>
      <c r="L98" s="249">
        <v>9707</v>
      </c>
      <c r="M98" s="250">
        <f>L98/DEFM_Région_Dépt!T98</f>
        <v>0.17337024468655118</v>
      </c>
      <c r="N98" s="247">
        <v>10200</v>
      </c>
      <c r="O98" s="248">
        <f>N98/DEFM_Région_Dépt!U98</f>
        <v>0.18052777826941116</v>
      </c>
      <c r="P98" s="249">
        <v>10349</v>
      </c>
      <c r="Q98" s="250">
        <f>P98/DEFM_Région_Dépt!V98</f>
        <v>0.18443141518008305</v>
      </c>
      <c r="R98" s="247">
        <v>10484</v>
      </c>
      <c r="S98" s="248">
        <f>R98/DEFM_Région_Dépt!W98</f>
        <v>0.18814155480582873</v>
      </c>
      <c r="T98" s="249">
        <v>10222</v>
      </c>
      <c r="U98" s="250">
        <f>T98/DEFM_Région_Dépt!X98</f>
        <v>0.18897783365069976</v>
      </c>
      <c r="V98" s="247">
        <v>10328</v>
      </c>
      <c r="W98" s="248">
        <f>V98/DEFM_Région_Dépt!Y98</f>
        <v>0.19453391346932625</v>
      </c>
      <c r="X98" s="249">
        <v>9958</v>
      </c>
      <c r="Y98" s="250">
        <f>X98/DEFM_Région_Dépt!Z98</f>
        <v>0.18911784256006078</v>
      </c>
      <c r="Z98" s="247">
        <v>9842</v>
      </c>
      <c r="AA98" s="248">
        <f>Z98/DEFM_Région_Dépt!AA98</f>
        <v>0.18418984167384062</v>
      </c>
      <c r="AB98" s="249">
        <v>10029</v>
      </c>
      <c r="AC98" s="250">
        <f>AB98/DEFM_Région_Dépt!AB98</f>
        <v>0.18322158686080714</v>
      </c>
      <c r="AD98" s="247">
        <v>10456</v>
      </c>
      <c r="AE98" s="248">
        <f>AD98/DEFM_Région_Dépt!AC98</f>
        <v>0.18395496129486277</v>
      </c>
      <c r="AF98" s="249">
        <v>10643</v>
      </c>
      <c r="AG98" s="250">
        <f>AF98/DEFM_Région_Dépt!AD98</f>
        <v>0.18332931408688463</v>
      </c>
      <c r="AH98" s="247">
        <v>11054</v>
      </c>
      <c r="AI98" s="248">
        <f>AH98/DEFM_Région_Dépt!AE98</f>
        <v>0.18680817264630828</v>
      </c>
      <c r="AJ98" s="249">
        <v>10785</v>
      </c>
      <c r="AK98" s="250">
        <f>AJ98/DEFM_Région_Dépt!AF98</f>
        <v>0.18148316421828461</v>
      </c>
      <c r="AL98" s="247">
        <v>11343</v>
      </c>
      <c r="AM98" s="248">
        <f>AL98/DEFM_Région_Dépt!AG98</f>
        <v>0.18857228354834418</v>
      </c>
      <c r="AN98" s="249">
        <v>11481</v>
      </c>
      <c r="AO98" s="250">
        <f>AN98/DEFM_Région_Dépt!AH98</f>
        <v>0.19216670851117248</v>
      </c>
      <c r="AP98" s="247">
        <v>11610</v>
      </c>
      <c r="AQ98" s="248">
        <f>AP98/DEFM_Région_Dépt!AI98</f>
        <v>0.19655978058443097</v>
      </c>
      <c r="AR98" s="249">
        <v>11164</v>
      </c>
      <c r="AS98" s="250">
        <f>AR98/DEFM_Région_Dépt!AJ98</f>
        <v>0.19373535791757049</v>
      </c>
      <c r="AT98" s="247">
        <v>11167</v>
      </c>
      <c r="AU98" s="248">
        <f>AT98/DEFM_Région_Dépt!AK98</f>
        <v>0.19562399271249387</v>
      </c>
      <c r="AV98" s="249">
        <v>11051</v>
      </c>
      <c r="AW98" s="250">
        <f>AV98/DEFM_Région_Dépt!AL98</f>
        <v>0.19478276196351457</v>
      </c>
      <c r="AX98" s="247">
        <v>10988</v>
      </c>
      <c r="AY98" s="248">
        <f>AX98/DEFM_Région_Dépt!AM98</f>
        <v>0.1894384773201386</v>
      </c>
      <c r="AZ98" s="249">
        <v>11179</v>
      </c>
      <c r="BA98" s="250">
        <f>AZ98/DEFM_Région_Dépt!AN98</f>
        <v>0.18711189220855301</v>
      </c>
      <c r="BB98" s="247">
        <v>11428</v>
      </c>
      <c r="BC98" s="248">
        <f>BB98/DEFM_Région_Dépt!AO98</f>
        <v>0.18558576114846212</v>
      </c>
      <c r="BD98" s="249">
        <v>11679</v>
      </c>
      <c r="BE98" s="250">
        <f>BD98/DEFM_Région_Dépt!AP98</f>
        <v>0.18430147232874119</v>
      </c>
      <c r="BF98" s="247">
        <v>12335</v>
      </c>
      <c r="BG98" s="248">
        <f>BF98/DEFM_Région_Dépt!AQ98</f>
        <v>0.19074054028978335</v>
      </c>
      <c r="BH98" s="249">
        <v>12146</v>
      </c>
      <c r="BI98" s="250">
        <f>BH98/DEFM_Région_Dépt!AR98</f>
        <v>0.18649142471095825</v>
      </c>
      <c r="BJ98" s="247">
        <v>12793</v>
      </c>
      <c r="BK98" s="248">
        <f>BJ98/DEFM_Région_Dépt!AS98</f>
        <v>0.19230364524614807</v>
      </c>
      <c r="BL98" s="249">
        <v>12615</v>
      </c>
      <c r="BM98" s="250">
        <f>BL98/DEFM_Région_Dépt!AT98</f>
        <v>0.19059058151656619</v>
      </c>
      <c r="BN98" s="247">
        <v>12905</v>
      </c>
      <c r="BO98" s="248">
        <f>BN98/DEFM_Région_Dépt!AU98</f>
        <v>0.19685159479536893</v>
      </c>
      <c r="BP98" s="249">
        <v>13110</v>
      </c>
      <c r="BQ98" s="250">
        <f>BP98/DEFM_Région_Dépt!AV98</f>
        <v>0.20111371899305075</v>
      </c>
      <c r="BR98" s="247">
        <v>13129</v>
      </c>
      <c r="BS98" s="248">
        <f>BR98/DEFM_Région_Dépt!AW98</f>
        <v>0.20520795886150142</v>
      </c>
      <c r="BT98" s="249">
        <v>12953</v>
      </c>
      <c r="BU98" s="250">
        <f>BT98/DEFM_Région_Dépt!AX98</f>
        <v>0.20464168351870576</v>
      </c>
      <c r="BV98" s="247">
        <v>13229</v>
      </c>
      <c r="BW98" s="248">
        <f>BV98/DEFM_Région_Dépt!AY98</f>
        <v>0.20473574247465759</v>
      </c>
      <c r="BX98" s="249">
        <v>12795</v>
      </c>
      <c r="BY98" s="250">
        <f>BX98/DEFM_Région_Dépt!AZ98</f>
        <v>0.19793020233896416</v>
      </c>
      <c r="BZ98" s="247">
        <v>13288</v>
      </c>
      <c r="CA98" s="248">
        <f>BZ98/DEFM_Région_Dépt!BA98</f>
        <v>0.19828988405234804</v>
      </c>
      <c r="CB98" s="249">
        <v>13581</v>
      </c>
      <c r="CC98" s="250">
        <f>CB98/DEFM_Région_Dépt!BB98</f>
        <v>0.19748436818380108</v>
      </c>
      <c r="CD98" s="247">
        <v>14014</v>
      </c>
      <c r="CE98" s="248">
        <f>CD98/DEFM_Région_Dépt!BC98</f>
        <v>0.20255250263777877</v>
      </c>
      <c r="CF98" s="249">
        <v>14253</v>
      </c>
      <c r="CG98" s="250">
        <f>CF98/DEFM_Région_Dépt!BD98</f>
        <v>0.20389391165026322</v>
      </c>
      <c r="CH98" s="247">
        <v>14861</v>
      </c>
      <c r="CI98" s="248">
        <f>CH98/DEFM_Région_Dépt!BE98</f>
        <v>0.21058225049949697</v>
      </c>
      <c r="CJ98" s="249">
        <v>14678</v>
      </c>
      <c r="CK98" s="250">
        <f>CJ98/DEFM_Région_Dépt!BF98</f>
        <v>0.21116082346678944</v>
      </c>
      <c r="CL98" s="247">
        <v>14601</v>
      </c>
      <c r="CM98" s="248">
        <f>CL98/DEFM_Région_Dépt!BG98</f>
        <v>0.2127960358522189</v>
      </c>
      <c r="CN98" s="249">
        <v>14816</v>
      </c>
      <c r="CO98" s="250">
        <f>CN98/DEFM_Région_Dépt!BH98</f>
        <v>0.21880907372400757</v>
      </c>
      <c r="CP98" s="247">
        <v>14921</v>
      </c>
      <c r="CQ98" s="248">
        <f>CP98/DEFM_Région_Dépt!BI98</f>
        <v>0.22351214104887876</v>
      </c>
      <c r="CR98" s="249">
        <v>14771</v>
      </c>
      <c r="CS98" s="250">
        <f>CR98/DEFM_Région_Dépt!BJ98</f>
        <v>0.22177679684098314</v>
      </c>
      <c r="CT98" s="247">
        <v>14955</v>
      </c>
      <c r="CU98" s="248">
        <f>CT98/DEFM_Région_Dépt!BK98</f>
        <v>0.2203412305516266</v>
      </c>
      <c r="CV98" s="249">
        <v>14909</v>
      </c>
      <c r="CW98" s="250">
        <f>CV98/DEFM_Région_Dépt!BL98</f>
        <v>0.21565365811322937</v>
      </c>
      <c r="CX98" s="247">
        <v>15637</v>
      </c>
      <c r="CY98" s="248">
        <f>CX98/DEFM_Région_Dépt!BM98</f>
        <v>0.21743422882251515</v>
      </c>
      <c r="CZ98" s="249">
        <v>16340</v>
      </c>
      <c r="DA98" s="250">
        <f>CZ98/DEFM_Région_Dépt!BN98</f>
        <v>0.22246729022859399</v>
      </c>
      <c r="DB98" s="247">
        <v>16696</v>
      </c>
      <c r="DC98" s="248">
        <f>DB98/DEFM_Région_Dépt!BO98</f>
        <v>0.22496799838307618</v>
      </c>
      <c r="DD98" s="249">
        <v>16710</v>
      </c>
      <c r="DE98" s="250">
        <f>DD98/DEFM_Région_Dépt!BP98</f>
        <v>0.22363490364025695</v>
      </c>
      <c r="DF98" s="247">
        <v>17408</v>
      </c>
      <c r="DG98" s="248">
        <f>DF98/DEFM_Région_Dépt!BQ98</f>
        <v>0.22976308321784464</v>
      </c>
      <c r="DH98" s="249">
        <v>17494</v>
      </c>
      <c r="DI98" s="250">
        <f>DH98/DEFM_Région_Dépt!BR98</f>
        <v>0.23230244200406336</v>
      </c>
      <c r="DJ98" s="247">
        <v>17498</v>
      </c>
      <c r="DK98" s="248">
        <f>DJ98/DEFM_Région_Dépt!BS98</f>
        <v>0.23468977172134445</v>
      </c>
      <c r="DL98" s="249">
        <v>17410</v>
      </c>
      <c r="DM98" s="250">
        <f>DL98/DEFM_Région_Dépt!BT98</f>
        <v>0.23604859265686859</v>
      </c>
      <c r="DN98" s="247">
        <v>17478</v>
      </c>
      <c r="DO98" s="248">
        <f>DN98/DEFM_Région_Dépt!BU98</f>
        <v>0.23765688100838964</v>
      </c>
      <c r="DP98" s="249">
        <v>17168</v>
      </c>
      <c r="DQ98" s="250">
        <f>DP98/DEFM_Région_Dépt!BV98</f>
        <v>0.23622979016167869</v>
      </c>
      <c r="DR98" s="247">
        <v>16999</v>
      </c>
      <c r="DS98" s="248">
        <f>DR98/DEFM_Région_Dépt!BW98</f>
        <v>0.23189730437629597</v>
      </c>
      <c r="DT98" s="249">
        <v>16768</v>
      </c>
      <c r="DU98" s="250">
        <f>DT98/DEFM_Région_Dépt!BX98</f>
        <v>0.22642324727233445</v>
      </c>
      <c r="DV98" s="247">
        <v>17129</v>
      </c>
      <c r="DW98" s="248">
        <f>DV98/DEFM_Région_Dépt!BY98</f>
        <v>0.2260836281083364</v>
      </c>
      <c r="DX98" s="249">
        <v>17310</v>
      </c>
      <c r="DY98" s="250">
        <f>DX98/DEFM_Région_Dépt!BZ98</f>
        <v>0.22468555704105606</v>
      </c>
      <c r="DZ98" s="247">
        <v>17661</v>
      </c>
      <c r="EA98" s="248">
        <f>DZ98/DEFM_Région_Dépt!CA98</f>
        <v>0.22721834111698638</v>
      </c>
      <c r="EB98" s="249">
        <v>17782</v>
      </c>
      <c r="EC98" s="251">
        <f>EB98/DEFM_Région_Dépt!CB98</f>
        <v>0.22791299778264826</v>
      </c>
      <c r="ED98" s="252">
        <v>15075</v>
      </c>
      <c r="EE98" s="248">
        <f>ED98/DEFM_Région_Dépt!CC98</f>
        <v>0.19342545902459679</v>
      </c>
      <c r="EF98" s="249">
        <v>14167</v>
      </c>
      <c r="EG98" s="250">
        <f>EF98/DEFM_Région_Dépt!CD98</f>
        <v>0.18313791899892706</v>
      </c>
      <c r="EH98" s="247">
        <v>14567</v>
      </c>
      <c r="EI98" s="248">
        <f>EH98/DEFM_Région_Dépt!CE98</f>
        <v>0.19016474765671915</v>
      </c>
      <c r="EJ98" s="249">
        <v>14110</v>
      </c>
      <c r="EK98" s="250">
        <f>EJ98/DEFM_Région_Dépt!CF98</f>
        <v>0.18991345545580576</v>
      </c>
      <c r="EL98" s="247">
        <v>14048</v>
      </c>
      <c r="EM98" s="248">
        <f>EL98/DEFM_Région_Dépt!CG98</f>
        <v>0.19067267495520929</v>
      </c>
      <c r="EN98" s="249">
        <v>13915</v>
      </c>
      <c r="EO98" s="250">
        <f>EN98/DEFM_Région_Dépt!CH98</f>
        <v>0.1904911838790932</v>
      </c>
      <c r="EP98" s="247">
        <v>13316</v>
      </c>
      <c r="EQ98" s="248">
        <f>EP98/DEFM_Région_Dépt!CI98</f>
        <v>0.18078635820571304</v>
      </c>
      <c r="ER98" s="249">
        <v>13689</v>
      </c>
      <c r="ES98" s="250">
        <f>ER98/DEFM_Région_Dépt!CJ98</f>
        <v>0.18158062291080809</v>
      </c>
      <c r="ET98" s="247">
        <v>13721</v>
      </c>
      <c r="EU98" s="248">
        <f>ET98/DEFM_Région_Dépt!CK98</f>
        <v>0.18063454449710373</v>
      </c>
      <c r="EV98" s="249">
        <v>13593</v>
      </c>
      <c r="EW98" s="250">
        <f>EV98/DEFM_Région_Dépt!CL98</f>
        <v>0.17731773177317731</v>
      </c>
      <c r="EX98" s="247">
        <v>13697</v>
      </c>
      <c r="EY98" s="248">
        <f>EX98/DEFM_Région_Dépt!CM98</f>
        <v>0.17689526023505101</v>
      </c>
      <c r="EZ98" s="249">
        <v>13811</v>
      </c>
      <c r="FA98" s="250">
        <f>EZ98/DEFM_Région_Dépt!CN98</f>
        <v>0.17793094563256892</v>
      </c>
      <c r="FB98" s="247">
        <v>14331</v>
      </c>
      <c r="FC98" s="248">
        <f>FB98/DEFM_Région_Dépt!CO98</f>
        <v>0.18373548039693324</v>
      </c>
      <c r="FD98" s="249">
        <v>14444</v>
      </c>
      <c r="FE98" s="250">
        <f>FD98/DEFM_Région_Dépt!CP98</f>
        <v>0.18632851300971376</v>
      </c>
      <c r="FF98" s="247">
        <v>14283</v>
      </c>
      <c r="FG98" s="248">
        <f>FF98/DEFM_Région_Dépt!CQ98</f>
        <v>0.1861146944998241</v>
      </c>
      <c r="FH98" s="249">
        <v>14096</v>
      </c>
      <c r="FI98" s="250">
        <f>FH98/DEFM_Région_Dépt!CR98</f>
        <v>0.18620133944493614</v>
      </c>
      <c r="FJ98" s="247">
        <v>14006</v>
      </c>
      <c r="FK98" s="248">
        <f>FJ98/DEFM_Région_Dépt!CS98</f>
        <v>0.18737123745819398</v>
      </c>
      <c r="FL98" s="249">
        <v>13684</v>
      </c>
      <c r="FM98" s="250">
        <f>FL98/DEFM_Région_Dépt!CT98</f>
        <v>0.18475413820106393</v>
      </c>
      <c r="FN98" s="247">
        <v>13514</v>
      </c>
      <c r="FO98" s="248">
        <f>FN98/DEFM_Région_Dépt!CU98</f>
        <v>0.1791428609303127</v>
      </c>
      <c r="FP98" s="253">
        <v>13679</v>
      </c>
      <c r="FQ98" s="254">
        <f>FP98/DEFM_Région_Dépt!CV98</f>
        <v>0.17713405159017923</v>
      </c>
      <c r="FR98" s="247">
        <v>13715</v>
      </c>
      <c r="FS98" s="248">
        <f>FR98/DEFM_Région_Dépt!CW98</f>
        <v>0.17483810106572842</v>
      </c>
      <c r="FT98" s="253">
        <v>13758</v>
      </c>
      <c r="FU98" s="254">
        <f>FT98/DEFM_Région_Dépt!CX98</f>
        <v>0.17196855117933077</v>
      </c>
      <c r="FV98" s="247">
        <v>14146</v>
      </c>
      <c r="FW98" s="248">
        <f>FV98/DEFM_Région_Dépt!CY98</f>
        <v>0.1758140691026597</v>
      </c>
      <c r="FX98" s="255">
        <v>14319</v>
      </c>
      <c r="FY98" s="256">
        <f>FX98/DEFM_Région_Dépt!CZ98</f>
        <v>0.17796862959556539</v>
      </c>
      <c r="FZ98" s="450">
        <v>14658</v>
      </c>
      <c r="GA98" s="420">
        <f>FZ98/DEFM_Région_Dépt!DA98</f>
        <v>0.18110158392843906</v>
      </c>
      <c r="GB98" s="452">
        <v>14501</v>
      </c>
      <c r="GC98" s="420">
        <f>GB98/DEFM_Région_Dépt!DB98</f>
        <v>0.18103394464488584</v>
      </c>
      <c r="GD98" s="452">
        <v>14612</v>
      </c>
      <c r="GE98" s="420">
        <f>GD98/DEFM_Région_Dépt!DC98</f>
        <v>0.18488011640412474</v>
      </c>
      <c r="GF98" s="452">
        <v>14419</v>
      </c>
      <c r="GG98" s="420">
        <f>GF98/DEFM_Région_Dépt!DD98</f>
        <v>0.18557988081907925</v>
      </c>
      <c r="GH98" s="452">
        <v>14325</v>
      </c>
      <c r="GI98" s="420">
        <f>GH98/DEFM_Région_Dépt!DE98</f>
        <v>0.18624455567834622</v>
      </c>
      <c r="GJ98" s="452">
        <v>14018</v>
      </c>
      <c r="GK98" s="420">
        <f>GJ98/DEFM_Région_Dépt!DF98</f>
        <v>0.18438186433766951</v>
      </c>
      <c r="GL98" s="452">
        <v>13821</v>
      </c>
      <c r="GM98" s="420">
        <f>GL98/DEFM_Région_Dépt!DG98</f>
        <v>0.17879458221756511</v>
      </c>
      <c r="GN98" s="452">
        <v>13733</v>
      </c>
      <c r="GO98" s="420">
        <f>GN98/DEFM_Région_Dépt!DH98</f>
        <v>0.17478903893393069</v>
      </c>
      <c r="GP98" s="452">
        <v>13624</v>
      </c>
      <c r="GQ98" s="420">
        <f>GP98/DEFM_Région_Dépt!DI98</f>
        <v>0.17094102885821832</v>
      </c>
      <c r="GR98" s="452">
        <v>14124</v>
      </c>
      <c r="GS98" s="420">
        <f>GR98/DEFM_Région_Dépt!DJ98</f>
        <v>0.17520529932766021</v>
      </c>
      <c r="GT98" s="452">
        <v>14491</v>
      </c>
      <c r="GU98" s="420">
        <f>GT98/DEFM_Région_Dépt!DK98</f>
        <v>0.18006610666534123</v>
      </c>
      <c r="GV98" s="497">
        <v>14597</v>
      </c>
      <c r="GW98" s="498">
        <f>GV98/DEFM_Région_Dépt!DL98</f>
        <v>0.18081482490802561</v>
      </c>
      <c r="GX98" s="450">
        <v>15041</v>
      </c>
      <c r="GY98" s="420">
        <f>GX98/DEFM_Région_Dépt!DM98</f>
        <v>0.18402603599525283</v>
      </c>
      <c r="GZ98" s="452">
        <v>15016</v>
      </c>
      <c r="HA98" s="420">
        <f>GZ98/DEFM_Région_Dépt!DN98</f>
        <v>0.18523635645909406</v>
      </c>
      <c r="HB98" s="452">
        <v>15063</v>
      </c>
      <c r="HC98" s="420">
        <f>HB98/DEFM_Région_Dépt!DO98</f>
        <v>0.18767053312236023</v>
      </c>
      <c r="HD98" s="452">
        <v>14995</v>
      </c>
      <c r="HE98" s="420">
        <f>HD98/DEFM_Région_Dépt!DP98</f>
        <v>0.18975007908889591</v>
      </c>
      <c r="HF98" s="452">
        <v>14943</v>
      </c>
      <c r="HG98" s="420">
        <f>HF98/DEFM_Région_Dépt!DQ98</f>
        <v>0.19174408458656264</v>
      </c>
      <c r="HH98" s="452">
        <v>14638</v>
      </c>
      <c r="HI98" s="420">
        <f>HH98/DEFM_Région_Dépt!DR98</f>
        <v>0.18924614410011764</v>
      </c>
      <c r="HJ98" s="452">
        <v>14627</v>
      </c>
      <c r="HK98" s="420">
        <f>HJ98/DEFM_Région_Dépt!DS98</f>
        <v>0.18714894379262254</v>
      </c>
      <c r="HL98" s="452">
        <v>14232</v>
      </c>
      <c r="HM98" s="420">
        <f>HL98/DEFM_Région_Dépt!DT98</f>
        <v>0.18132708184690655</v>
      </c>
      <c r="HN98" s="452">
        <v>14252</v>
      </c>
      <c r="HO98" s="420">
        <f>HN98/DEFM_Région_Dépt!DU98</f>
        <v>0.18045531667046519</v>
      </c>
      <c r="HP98" s="452">
        <v>14404</v>
      </c>
      <c r="HQ98" s="420">
        <f>HP98/DEFM_Région_Dépt!DV98</f>
        <v>0.18132379969284221</v>
      </c>
      <c r="HR98" s="452">
        <v>14403</v>
      </c>
      <c r="HS98" s="420">
        <f>HR98/DEFM_Région_Dépt!DW98</f>
        <v>0.18193416365611501</v>
      </c>
      <c r="HT98" s="452">
        <v>14482</v>
      </c>
      <c r="HU98" s="455">
        <f>HT98/DEFM_Région_Dépt!DX98</f>
        <v>0.18299679041674038</v>
      </c>
      <c r="HV98" s="450">
        <v>14708</v>
      </c>
      <c r="HW98" s="420">
        <f>HV98/DEFM_Région_Dépt!DY98</f>
        <v>0.18616543256755902</v>
      </c>
      <c r="HX98" s="452">
        <v>14611</v>
      </c>
      <c r="HY98" s="420">
        <f>HX98/DEFM_Région_Dépt!DZ98</f>
        <v>0.18711420741234025</v>
      </c>
      <c r="HZ98" s="452">
        <v>14857</v>
      </c>
      <c r="IA98" s="420">
        <f>HZ98/DEFM_Région_Dépt!EA98</f>
        <v>0.18812758790979195</v>
      </c>
      <c r="IB98" s="452">
        <v>15250</v>
      </c>
      <c r="IC98" s="420">
        <f>IB98/DEFM_Région_Dépt!EB98</f>
        <v>0.19074182937048942</v>
      </c>
      <c r="ID98" s="452">
        <v>15398</v>
      </c>
      <c r="IE98" s="420">
        <f>ID98/DEFM_Région_Dépt!EC98</f>
        <v>0.19291387907489538</v>
      </c>
      <c r="IF98" s="452">
        <v>15404</v>
      </c>
      <c r="IG98" s="420">
        <f>IF98/DEFM_Région_Dépt!ED98</f>
        <v>0.19465224423776789</v>
      </c>
      <c r="IH98" s="452">
        <v>15578</v>
      </c>
      <c r="II98" s="420">
        <f>IH98/DEFM_Région_Dépt!EE98</f>
        <v>0.19550212093069952</v>
      </c>
      <c r="IJ98" s="452">
        <v>15555</v>
      </c>
      <c r="IK98" s="420">
        <f>IJ98/DEFM_Région_Dépt!EF98</f>
        <v>0.19373762283749954</v>
      </c>
      <c r="IL98" s="452"/>
      <c r="IM98" s="420" t="e">
        <f>IL98/DEFM_Région_Dépt!EG98</f>
        <v>#DIV/0!</v>
      </c>
      <c r="IN98" s="452"/>
      <c r="IO98" s="420" t="e">
        <f>IN98/DEFM_Région_Dépt!EH98</f>
        <v>#DIV/0!</v>
      </c>
      <c r="IP98" s="452"/>
      <c r="IQ98" s="420" t="e">
        <f>IP98/DEFM_Région_Dépt!EI98</f>
        <v>#DIV/0!</v>
      </c>
      <c r="IR98" s="452"/>
      <c r="IS98" s="455" t="e">
        <f>IR98/DEFM_Région_Dépt!EJ98</f>
        <v>#DIV/0!</v>
      </c>
    </row>
    <row r="99" spans="1:253" s="209" customFormat="1" ht="11.5" customHeight="1" x14ac:dyDescent="0.35">
      <c r="A99" s="246" t="s">
        <v>99</v>
      </c>
      <c r="B99" s="247">
        <v>12928</v>
      </c>
      <c r="C99" s="248">
        <f>B99/DEFM_Région_Dépt!O99</f>
        <v>0.14548073460568958</v>
      </c>
      <c r="D99" s="249">
        <v>13261</v>
      </c>
      <c r="E99" s="250">
        <f>D99/DEFM_Région_Dépt!P99</f>
        <v>0.14535151369007168</v>
      </c>
      <c r="F99" s="247">
        <v>13507</v>
      </c>
      <c r="G99" s="248">
        <f>F99/DEFM_Région_Dépt!Q99</f>
        <v>0.1437496009024925</v>
      </c>
      <c r="H99" s="249">
        <v>13751</v>
      </c>
      <c r="I99" s="250">
        <f>H99/DEFM_Région_Dépt!R99</f>
        <v>0.14655696121585471</v>
      </c>
      <c r="J99" s="247">
        <v>13810</v>
      </c>
      <c r="K99" s="248">
        <f>J99/DEFM_Région_Dépt!S99</f>
        <v>0.14719048431105047</v>
      </c>
      <c r="L99" s="249">
        <v>14123</v>
      </c>
      <c r="M99" s="250">
        <f>L99/DEFM_Région_Dépt!T99</f>
        <v>0.15010575318588115</v>
      </c>
      <c r="N99" s="247">
        <v>14483</v>
      </c>
      <c r="O99" s="248">
        <f>N99/DEFM_Région_Dépt!U99</f>
        <v>0.15212755900549352</v>
      </c>
      <c r="P99" s="249">
        <v>14763</v>
      </c>
      <c r="Q99" s="250">
        <f>P99/DEFM_Région_Dépt!V99</f>
        <v>0.15594828132592484</v>
      </c>
      <c r="R99" s="247">
        <v>14983</v>
      </c>
      <c r="S99" s="248">
        <f>R99/DEFM_Région_Dépt!W99</f>
        <v>0.15930887825624668</v>
      </c>
      <c r="T99" s="249">
        <v>14911</v>
      </c>
      <c r="U99" s="250">
        <f>T99/DEFM_Région_Dépt!X99</f>
        <v>0.16060100166944907</v>
      </c>
      <c r="V99" s="247">
        <v>15090</v>
      </c>
      <c r="W99" s="248">
        <f>V99/DEFM_Région_Dépt!Y99</f>
        <v>0.16292729275086917</v>
      </c>
      <c r="X99" s="249">
        <v>14455</v>
      </c>
      <c r="Y99" s="250">
        <f>X99/DEFM_Région_Dépt!Z99</f>
        <v>0.15697282974610691</v>
      </c>
      <c r="Z99" s="247">
        <v>14223</v>
      </c>
      <c r="AA99" s="248">
        <f>Z99/DEFM_Région_Dépt!AA99</f>
        <v>0.15209487349487777</v>
      </c>
      <c r="AB99" s="249">
        <v>14371</v>
      </c>
      <c r="AC99" s="250">
        <f>AB99/DEFM_Région_Dépt!AB99</f>
        <v>0.14928272409029056</v>
      </c>
      <c r="AD99" s="247">
        <v>14788</v>
      </c>
      <c r="AE99" s="248">
        <f>AD99/DEFM_Région_Dépt!AC99</f>
        <v>0.14905004283626469</v>
      </c>
      <c r="AF99" s="249">
        <v>15145</v>
      </c>
      <c r="AG99" s="250">
        <f>AF99/DEFM_Région_Dépt!AD99</f>
        <v>0.15149999499834946</v>
      </c>
      <c r="AH99" s="247">
        <v>15542</v>
      </c>
      <c r="AI99" s="248">
        <f>AH99/DEFM_Région_Dépt!AE99</f>
        <v>0.15411464892361695</v>
      </c>
      <c r="AJ99" s="249">
        <v>15391</v>
      </c>
      <c r="AK99" s="250">
        <f>AJ99/DEFM_Région_Dépt!AF99</f>
        <v>0.15262187140533895</v>
      </c>
      <c r="AL99" s="247">
        <v>15810</v>
      </c>
      <c r="AM99" s="248">
        <f>AL99/DEFM_Région_Dépt!AG99</f>
        <v>0.15549239257649222</v>
      </c>
      <c r="AN99" s="249">
        <v>16421</v>
      </c>
      <c r="AO99" s="250">
        <f>AN99/DEFM_Région_Dépt!AH99</f>
        <v>0.16136830416367764</v>
      </c>
      <c r="AP99" s="247">
        <v>16570</v>
      </c>
      <c r="AQ99" s="248">
        <f>AP99/DEFM_Région_Dépt!AI99</f>
        <v>0.16274455881197455</v>
      </c>
      <c r="AR99" s="249">
        <v>16030</v>
      </c>
      <c r="AS99" s="250">
        <f>AR99/DEFM_Région_Dépt!AJ99</f>
        <v>0.15961842930685971</v>
      </c>
      <c r="AT99" s="247">
        <v>16140</v>
      </c>
      <c r="AU99" s="248">
        <f>AT99/DEFM_Région_Dépt!AK99</f>
        <v>0.16133224045900721</v>
      </c>
      <c r="AV99" s="249">
        <v>16217</v>
      </c>
      <c r="AW99" s="250">
        <f>AV99/DEFM_Région_Dépt!AL99</f>
        <v>0.16162854437633925</v>
      </c>
      <c r="AX99" s="247">
        <v>16505</v>
      </c>
      <c r="AY99" s="248">
        <f>AX99/DEFM_Région_Dépt!AM99</f>
        <v>0.16021627498374055</v>
      </c>
      <c r="AZ99" s="249">
        <v>16545</v>
      </c>
      <c r="BA99" s="250">
        <f>AZ99/DEFM_Région_Dépt!AN99</f>
        <v>0.15616003926417427</v>
      </c>
      <c r="BB99" s="247">
        <v>16373</v>
      </c>
      <c r="BC99" s="248">
        <f>BB99/DEFM_Région_Dépt!AO99</f>
        <v>0.15124334909843334</v>
      </c>
      <c r="BD99" s="249">
        <v>17259</v>
      </c>
      <c r="BE99" s="250">
        <f>BD99/DEFM_Région_Dépt!AP99</f>
        <v>0.15698134487870988</v>
      </c>
      <c r="BF99" s="247">
        <v>17467</v>
      </c>
      <c r="BG99" s="248">
        <f>BF99/DEFM_Région_Dépt!AQ99</f>
        <v>0.15854588363438324</v>
      </c>
      <c r="BH99" s="249">
        <v>17144</v>
      </c>
      <c r="BI99" s="250">
        <f>BH99/DEFM_Région_Dépt!AR99</f>
        <v>0.15654190673594054</v>
      </c>
      <c r="BJ99" s="247">
        <v>18117</v>
      </c>
      <c r="BK99" s="248">
        <f>BJ99/DEFM_Région_Dépt!AS99</f>
        <v>0.16131243878550441</v>
      </c>
      <c r="BL99" s="249">
        <v>18429</v>
      </c>
      <c r="BM99" s="250">
        <f>BL99/DEFM_Région_Dépt!AT99</f>
        <v>0.1644961752340828</v>
      </c>
      <c r="BN99" s="247">
        <v>18734</v>
      </c>
      <c r="BO99" s="248">
        <f>BN99/DEFM_Région_Dépt!AU99</f>
        <v>0.16705158500156048</v>
      </c>
      <c r="BP99" s="249">
        <v>18651</v>
      </c>
      <c r="BQ99" s="250">
        <f>BP99/DEFM_Région_Dépt!AV99</f>
        <v>0.16671433934605001</v>
      </c>
      <c r="BR99" s="247">
        <v>18208</v>
      </c>
      <c r="BS99" s="248">
        <f>BR99/DEFM_Région_Dépt!AW99</f>
        <v>0.16470226411339564</v>
      </c>
      <c r="BT99" s="249">
        <v>18397</v>
      </c>
      <c r="BU99" s="250">
        <f>BT99/DEFM_Région_Dépt!AX99</f>
        <v>0.16751042558228471</v>
      </c>
      <c r="BV99" s="247">
        <v>19007</v>
      </c>
      <c r="BW99" s="248">
        <f>BV99/DEFM_Région_Dépt!AY99</f>
        <v>0.16880406401534664</v>
      </c>
      <c r="BX99" s="249">
        <v>18172</v>
      </c>
      <c r="BY99" s="250">
        <f>BX99/DEFM_Région_Dépt!AZ99</f>
        <v>0.1603331598125976</v>
      </c>
      <c r="BZ99" s="247">
        <v>18946</v>
      </c>
      <c r="CA99" s="248">
        <f>BZ99/DEFM_Région_Dépt!BA99</f>
        <v>0.16107120085015941</v>
      </c>
      <c r="CB99" s="249">
        <v>19585</v>
      </c>
      <c r="CC99" s="250">
        <f>CB99/DEFM_Région_Dépt!BB99</f>
        <v>0.16371311543927108</v>
      </c>
      <c r="CD99" s="247">
        <v>19803</v>
      </c>
      <c r="CE99" s="248">
        <f>CD99/DEFM_Région_Dépt!BC99</f>
        <v>0.16661898832161007</v>
      </c>
      <c r="CF99" s="249">
        <v>19906</v>
      </c>
      <c r="CG99" s="250">
        <f>CF99/DEFM_Région_Dépt!BD99</f>
        <v>0.16705831011447178</v>
      </c>
      <c r="CH99" s="247">
        <v>20457</v>
      </c>
      <c r="CI99" s="248">
        <f>CH99/DEFM_Région_Dépt!BE99</f>
        <v>0.16895441030723488</v>
      </c>
      <c r="CJ99" s="249">
        <v>20428</v>
      </c>
      <c r="CK99" s="250">
        <f>CJ99/DEFM_Région_Dépt!BF99</f>
        <v>0.16990202438578106</v>
      </c>
      <c r="CL99" s="247">
        <v>20839</v>
      </c>
      <c r="CM99" s="248">
        <f>CL99/DEFM_Région_Dépt!BG99</f>
        <v>0.17405866827035515</v>
      </c>
      <c r="CN99" s="249">
        <v>21204</v>
      </c>
      <c r="CO99" s="250">
        <f>CN99/DEFM_Région_Dépt!BH99</f>
        <v>0.17742151415757412</v>
      </c>
      <c r="CP99" s="247">
        <v>20869</v>
      </c>
      <c r="CQ99" s="248">
        <f>CP99/DEFM_Région_Dépt!BI99</f>
        <v>0.17588261569450414</v>
      </c>
      <c r="CR99" s="249">
        <v>20886</v>
      </c>
      <c r="CS99" s="250">
        <f>CR99/DEFM_Région_Dépt!BJ99</f>
        <v>0.17735621544967434</v>
      </c>
      <c r="CT99" s="247">
        <v>21165</v>
      </c>
      <c r="CU99" s="248">
        <f>CT99/DEFM_Région_Dépt!BK99</f>
        <v>0.17577735698624677</v>
      </c>
      <c r="CV99" s="249">
        <v>20822</v>
      </c>
      <c r="CW99" s="250">
        <f>CV99/DEFM_Région_Dépt!BL99</f>
        <v>0.17019502705530398</v>
      </c>
      <c r="CX99" s="247">
        <v>21626</v>
      </c>
      <c r="CY99" s="248">
        <f>CX99/DEFM_Région_Dépt!BM99</f>
        <v>0.1716281099956351</v>
      </c>
      <c r="CZ99" s="249">
        <v>21945</v>
      </c>
      <c r="DA99" s="250">
        <f>CZ99/DEFM_Région_Dépt!BN99</f>
        <v>0.17271639723590801</v>
      </c>
      <c r="DB99" s="247">
        <v>22416</v>
      </c>
      <c r="DC99" s="248">
        <f>DB99/DEFM_Région_Dépt!BO99</f>
        <v>0.17560929751580531</v>
      </c>
      <c r="DD99" s="249">
        <v>22733</v>
      </c>
      <c r="DE99" s="250">
        <f>DD99/DEFM_Région_Dépt!BP99</f>
        <v>0.17733279248638781</v>
      </c>
      <c r="DF99" s="247">
        <v>23343</v>
      </c>
      <c r="DG99" s="248">
        <f>DF99/DEFM_Région_Dépt!BQ99</f>
        <v>0.18056715863733408</v>
      </c>
      <c r="DH99" s="249">
        <v>23114</v>
      </c>
      <c r="DI99" s="250">
        <f>DH99/DEFM_Région_Dépt!BR99</f>
        <v>0.17982370834856889</v>
      </c>
      <c r="DJ99" s="247">
        <v>23571</v>
      </c>
      <c r="DK99" s="248">
        <f>DJ99/DEFM_Région_Dépt!BS99</f>
        <v>0.18375222177180456</v>
      </c>
      <c r="DL99" s="249">
        <v>23670</v>
      </c>
      <c r="DM99" s="250">
        <f>DL99/DEFM_Région_Dépt!BT99</f>
        <v>0.18437307701295363</v>
      </c>
      <c r="DN99" s="247">
        <v>23576</v>
      </c>
      <c r="DO99" s="248">
        <f>DN99/DEFM_Région_Dépt!BU99</f>
        <v>0.18419037797465584</v>
      </c>
      <c r="DP99" s="249">
        <v>23271</v>
      </c>
      <c r="DQ99" s="250">
        <f>DP99/DEFM_Région_Dépt!BV99</f>
        <v>0.18339217602370519</v>
      </c>
      <c r="DR99" s="247">
        <v>23122</v>
      </c>
      <c r="DS99" s="248">
        <f>DR99/DEFM_Région_Dépt!BW99</f>
        <v>0.17967208019271116</v>
      </c>
      <c r="DT99" s="249">
        <v>22865</v>
      </c>
      <c r="DU99" s="250">
        <f>DT99/DEFM_Région_Dépt!BX99</f>
        <v>0.17489845716077806</v>
      </c>
      <c r="DV99" s="247">
        <v>23469</v>
      </c>
      <c r="DW99" s="248">
        <f>DV99/DEFM_Région_Dépt!BY99</f>
        <v>0.17627574396490858</v>
      </c>
      <c r="DX99" s="249">
        <v>23866</v>
      </c>
      <c r="DY99" s="250">
        <f>DX99/DEFM_Région_Dépt!BZ99</f>
        <v>0.17823615955071284</v>
      </c>
      <c r="DZ99" s="247">
        <v>24216</v>
      </c>
      <c r="EA99" s="248">
        <f>DZ99/DEFM_Région_Dépt!CA99</f>
        <v>0.18259276294458729</v>
      </c>
      <c r="EB99" s="249">
        <v>24376</v>
      </c>
      <c r="EC99" s="251">
        <f>EB99/DEFM_Région_Dépt!CB99</f>
        <v>0.18280674651087797</v>
      </c>
      <c r="ED99" s="252">
        <v>18975</v>
      </c>
      <c r="EE99" s="248">
        <f>ED99/DEFM_Région_Dépt!CC99</f>
        <v>0.14205289832830503</v>
      </c>
      <c r="EF99" s="249">
        <v>18662</v>
      </c>
      <c r="EG99" s="250">
        <f>EF99/DEFM_Région_Dépt!CD99</f>
        <v>0.14107419586498848</v>
      </c>
      <c r="EH99" s="247">
        <v>18469</v>
      </c>
      <c r="EI99" s="248">
        <f>EH99/DEFM_Région_Dépt!CE99</f>
        <v>0.14086429922509</v>
      </c>
      <c r="EJ99" s="249">
        <v>18257</v>
      </c>
      <c r="EK99" s="250">
        <f>EJ99/DEFM_Région_Dépt!CF99</f>
        <v>0.14217075753800149</v>
      </c>
      <c r="EL99" s="247">
        <v>17981</v>
      </c>
      <c r="EM99" s="248">
        <f>EL99/DEFM_Région_Dépt!CG99</f>
        <v>0.14072723288357386</v>
      </c>
      <c r="EN99" s="249">
        <v>17397</v>
      </c>
      <c r="EO99" s="250">
        <f>EN99/DEFM_Région_Dépt!CH99</f>
        <v>0.13727826526103151</v>
      </c>
      <c r="EP99" s="247">
        <v>16678</v>
      </c>
      <c r="EQ99" s="248">
        <f>EP99/DEFM_Région_Dépt!CI99</f>
        <v>0.13054368415285147</v>
      </c>
      <c r="ER99" s="249">
        <v>16837</v>
      </c>
      <c r="ES99" s="250">
        <f>ER99/DEFM_Région_Dépt!CJ99</f>
        <v>0.12860230822697311</v>
      </c>
      <c r="ET99" s="247">
        <v>17350</v>
      </c>
      <c r="EU99" s="248">
        <f>ET99/DEFM_Région_Dépt!CK99</f>
        <v>0.13120283125879098</v>
      </c>
      <c r="EV99" s="249">
        <v>17309</v>
      </c>
      <c r="EW99" s="250">
        <f>EV99/DEFM_Région_Dépt!CL99</f>
        <v>0.13124810433727632</v>
      </c>
      <c r="EX99" s="247">
        <v>17475</v>
      </c>
      <c r="EY99" s="248">
        <f>EX99/DEFM_Région_Dépt!CM99</f>
        <v>0.13279077189622943</v>
      </c>
      <c r="EZ99" s="249">
        <v>17318</v>
      </c>
      <c r="FA99" s="250">
        <f>EZ99/DEFM_Région_Dépt!CN99</f>
        <v>0.13200097563950119</v>
      </c>
      <c r="FB99" s="247">
        <v>17737</v>
      </c>
      <c r="FC99" s="248">
        <f>FB99/DEFM_Région_Dépt!CO99</f>
        <v>0.13389446667169924</v>
      </c>
      <c r="FD99" s="249">
        <v>17495</v>
      </c>
      <c r="FE99" s="250">
        <f>FD99/DEFM_Région_Dépt!CP99</f>
        <v>0.13301957087027266</v>
      </c>
      <c r="FF99" s="247">
        <v>17494</v>
      </c>
      <c r="FG99" s="248">
        <f>FF99/DEFM_Région_Dépt!CQ99</f>
        <v>0.13408960257540337</v>
      </c>
      <c r="FH99" s="249">
        <v>17148</v>
      </c>
      <c r="FI99" s="250">
        <f>FH99/DEFM_Région_Dépt!CR99</f>
        <v>0.13238120971166095</v>
      </c>
      <c r="FJ99" s="247">
        <v>17090</v>
      </c>
      <c r="FK99" s="248">
        <f>FJ99/DEFM_Région_Dépt!CS99</f>
        <v>0.13249705389815791</v>
      </c>
      <c r="FL99" s="249">
        <v>16664</v>
      </c>
      <c r="FM99" s="250">
        <f>FL99/DEFM_Région_Dépt!CT99</f>
        <v>0.13035247735415134</v>
      </c>
      <c r="FN99" s="247">
        <v>16351</v>
      </c>
      <c r="FO99" s="248">
        <f>FN99/DEFM_Région_Dépt!CU99</f>
        <v>0.1255171990266295</v>
      </c>
      <c r="FP99" s="253">
        <v>16291</v>
      </c>
      <c r="FQ99" s="254">
        <f>FP99/DEFM_Région_Dépt!CV99</f>
        <v>0.12248319624678586</v>
      </c>
      <c r="FR99" s="247">
        <v>16323</v>
      </c>
      <c r="FS99" s="248">
        <f>FR99/DEFM_Région_Dépt!CW99</f>
        <v>0.12235948486529437</v>
      </c>
      <c r="FT99" s="253">
        <v>16458</v>
      </c>
      <c r="FU99" s="254">
        <f>FT99/DEFM_Région_Dépt!CX99</f>
        <v>0.12356134147165476</v>
      </c>
      <c r="FV99" s="247">
        <v>16837</v>
      </c>
      <c r="FW99" s="248">
        <f>FV99/DEFM_Région_Dépt!CY99</f>
        <v>0.12750666424330545</v>
      </c>
      <c r="FX99" s="255">
        <v>16592</v>
      </c>
      <c r="FY99" s="256">
        <f>FX99/DEFM_Région_Dépt!CZ99</f>
        <v>0.12657629135738424</v>
      </c>
      <c r="FZ99" s="450">
        <v>16889</v>
      </c>
      <c r="GA99" s="420">
        <f>FZ99/DEFM_Région_Dépt!DA99</f>
        <v>0.12862223643827062</v>
      </c>
      <c r="GB99" s="452">
        <v>16687</v>
      </c>
      <c r="GC99" s="420">
        <f>GB99/DEFM_Région_Dépt!DB99</f>
        <v>0.12836055107268404</v>
      </c>
      <c r="GD99" s="452">
        <v>16688</v>
      </c>
      <c r="GE99" s="420">
        <f>GD99/DEFM_Région_Dépt!DC99</f>
        <v>0.1297041861621924</v>
      </c>
      <c r="GF99" s="452">
        <v>16348</v>
      </c>
      <c r="GG99" s="420">
        <f>GF99/DEFM_Région_Dépt!DD99</f>
        <v>0.12795967407384215</v>
      </c>
      <c r="GH99" s="452">
        <v>16324</v>
      </c>
      <c r="GI99" s="420">
        <f>GH99/DEFM_Région_Dépt!DE99</f>
        <v>0.12823856583970966</v>
      </c>
      <c r="GJ99" s="452">
        <v>15943</v>
      </c>
      <c r="GK99" s="420">
        <f>GJ99/DEFM_Région_Dépt!DF99</f>
        <v>0.12667551268503144</v>
      </c>
      <c r="GL99" s="452">
        <v>15879</v>
      </c>
      <c r="GM99" s="420">
        <f>GL99/DEFM_Région_Dépt!DG99</f>
        <v>0.12299481809098162</v>
      </c>
      <c r="GN99" s="452">
        <v>15781</v>
      </c>
      <c r="GO99" s="420">
        <f>GN99/DEFM_Région_Dépt!DH99</f>
        <v>0.11980807628360374</v>
      </c>
      <c r="GP99" s="452">
        <v>15503</v>
      </c>
      <c r="GQ99" s="420">
        <f>GP99/DEFM_Région_Dépt!DI99</f>
        <v>0.11699935851477303</v>
      </c>
      <c r="GR99" s="452">
        <v>16089</v>
      </c>
      <c r="GS99" s="420">
        <f>GR99/DEFM_Région_Dépt!DJ99</f>
        <v>0.12152638774539055</v>
      </c>
      <c r="GT99" s="452">
        <v>16483</v>
      </c>
      <c r="GU99" s="420">
        <f>GT99/DEFM_Région_Dépt!DK99</f>
        <v>0.12567764366808232</v>
      </c>
      <c r="GV99" s="497">
        <v>16160</v>
      </c>
      <c r="GW99" s="498">
        <f>GV99/DEFM_Région_Dépt!DL99</f>
        <v>0.12359559155328148</v>
      </c>
      <c r="GX99" s="450">
        <v>16540</v>
      </c>
      <c r="GY99" s="420">
        <f>GX99/DEFM_Région_Dépt!DM99</f>
        <v>0.12552936354943003</v>
      </c>
      <c r="GZ99" s="452">
        <v>16369</v>
      </c>
      <c r="HA99" s="420">
        <f>GZ99/DEFM_Région_Dépt!DN99</f>
        <v>0.12514621671419507</v>
      </c>
      <c r="HB99" s="452">
        <v>16392</v>
      </c>
      <c r="HC99" s="420">
        <f>HB99/DEFM_Région_Dépt!DO99</f>
        <v>0.12607194222471754</v>
      </c>
      <c r="HD99" s="452">
        <v>16096</v>
      </c>
      <c r="HE99" s="420">
        <f>HD99/DEFM_Région_Dépt!DP99</f>
        <v>0.12520321408847299</v>
      </c>
      <c r="HF99" s="452">
        <v>16177</v>
      </c>
      <c r="HG99" s="420">
        <f>HF99/DEFM_Région_Dépt!DQ99</f>
        <v>0.12682770029243204</v>
      </c>
      <c r="HH99" s="452">
        <v>15919</v>
      </c>
      <c r="HI99" s="420">
        <f>HH99/DEFM_Région_Dépt!DR99</f>
        <v>0.12530008579502075</v>
      </c>
      <c r="HJ99" s="452">
        <v>16028</v>
      </c>
      <c r="HK99" s="420">
        <f>HJ99/DEFM_Région_Dépt!DS99</f>
        <v>0.12389749932361922</v>
      </c>
      <c r="HL99" s="452">
        <v>15685</v>
      </c>
      <c r="HM99" s="420">
        <f>HL99/DEFM_Région_Dépt!DT99</f>
        <v>0.12023948239911689</v>
      </c>
      <c r="HN99" s="452">
        <v>15711</v>
      </c>
      <c r="HO99" s="420">
        <f>HN99/DEFM_Région_Dépt!DU99</f>
        <v>0.11978408215856848</v>
      </c>
      <c r="HP99" s="452">
        <v>15936</v>
      </c>
      <c r="HQ99" s="420">
        <f>HP99/DEFM_Région_Dépt!DV99</f>
        <v>0.1213330186308921</v>
      </c>
      <c r="HR99" s="452">
        <v>15998</v>
      </c>
      <c r="HS99" s="420">
        <f>HR99/DEFM_Région_Dépt!DW99</f>
        <v>0.12415891223195784</v>
      </c>
      <c r="HT99" s="452">
        <v>15736</v>
      </c>
      <c r="HU99" s="455">
        <f>HT99/DEFM_Région_Dépt!DX99</f>
        <v>0.12269211576846308</v>
      </c>
      <c r="HV99" s="450">
        <v>15922</v>
      </c>
      <c r="HW99" s="420">
        <f>HV99/DEFM_Région_Dépt!DY99</f>
        <v>0.12399345845339148</v>
      </c>
      <c r="HX99" s="452">
        <v>15795</v>
      </c>
      <c r="HY99" s="420">
        <f>HX99/DEFM_Région_Dépt!DZ99</f>
        <v>0.12424290096751357</v>
      </c>
      <c r="HZ99" s="452">
        <v>16107</v>
      </c>
      <c r="IA99" s="420">
        <f>HZ99/DEFM_Région_Dépt!EA99</f>
        <v>0.12343758382061049</v>
      </c>
      <c r="IB99" s="452">
        <v>17082</v>
      </c>
      <c r="IC99" s="420">
        <f>IB99/DEFM_Région_Dépt!EB99</f>
        <v>0.12748332014866337</v>
      </c>
      <c r="ID99" s="452">
        <v>17520</v>
      </c>
      <c r="IE99" s="420">
        <f>ID99/DEFM_Région_Dépt!EC99</f>
        <v>0.13003013255354837</v>
      </c>
      <c r="IF99" s="452">
        <v>17785</v>
      </c>
      <c r="IG99" s="420">
        <f>IF99/DEFM_Région_Dépt!ED99</f>
        <v>0.13146126383170592</v>
      </c>
      <c r="IH99" s="452">
        <v>18257</v>
      </c>
      <c r="II99" s="420">
        <f>IH99/DEFM_Région_Dépt!EE99</f>
        <v>0.13233833730800176</v>
      </c>
      <c r="IJ99" s="452">
        <v>18568</v>
      </c>
      <c r="IK99" s="420">
        <f>IJ99/DEFM_Région_Dépt!EF99</f>
        <v>0.1320250284414107</v>
      </c>
      <c r="IL99" s="452"/>
      <c r="IM99" s="420" t="e">
        <f>IL99/DEFM_Région_Dépt!EG99</f>
        <v>#DIV/0!</v>
      </c>
      <c r="IN99" s="452"/>
      <c r="IO99" s="420" t="e">
        <f>IN99/DEFM_Région_Dépt!EH99</f>
        <v>#DIV/0!</v>
      </c>
      <c r="IP99" s="452"/>
      <c r="IQ99" s="420" t="e">
        <f>IP99/DEFM_Région_Dépt!EI99</f>
        <v>#DIV/0!</v>
      </c>
      <c r="IR99" s="452"/>
      <c r="IS99" s="455" t="e">
        <f>IR99/DEFM_Région_Dépt!EJ99</f>
        <v>#DIV/0!</v>
      </c>
    </row>
    <row r="100" spans="1:253" s="209" customFormat="1" ht="11.5" customHeight="1" x14ac:dyDescent="0.35">
      <c r="A100" s="246" t="s">
        <v>100</v>
      </c>
      <c r="B100" s="247">
        <v>1146</v>
      </c>
      <c r="C100" s="248">
        <f>B100/DEFM_Région_Dépt!O100</f>
        <v>0.13303923844903645</v>
      </c>
      <c r="D100" s="249">
        <v>1227</v>
      </c>
      <c r="E100" s="250">
        <f>D100/DEFM_Région_Dépt!P100</f>
        <v>0.13850321706738911</v>
      </c>
      <c r="F100" s="247">
        <v>1216</v>
      </c>
      <c r="G100" s="248">
        <f>F100/DEFM_Région_Dépt!Q100</f>
        <v>0.13523131672597866</v>
      </c>
      <c r="H100" s="249">
        <v>1288</v>
      </c>
      <c r="I100" s="250">
        <f>H100/DEFM_Région_Dépt!R100</f>
        <v>0.14153846153846153</v>
      </c>
      <c r="J100" s="247">
        <v>1275</v>
      </c>
      <c r="K100" s="248">
        <f>J100/DEFM_Région_Dépt!S100</f>
        <v>0.14051135111307031</v>
      </c>
      <c r="L100" s="249">
        <v>1243</v>
      </c>
      <c r="M100" s="250">
        <f>L100/DEFM_Région_Dépt!T100</f>
        <v>0.1352557127312296</v>
      </c>
      <c r="N100" s="247">
        <v>1315</v>
      </c>
      <c r="O100" s="248">
        <f>N100/DEFM_Région_Dépt!U100</f>
        <v>0.13826096099253496</v>
      </c>
      <c r="P100" s="249">
        <v>1349</v>
      </c>
      <c r="Q100" s="250">
        <f>P100/DEFM_Région_Dépt!V100</f>
        <v>0.1417910447761194</v>
      </c>
      <c r="R100" s="247">
        <v>1409</v>
      </c>
      <c r="S100" s="248">
        <f>R100/DEFM_Région_Dépt!W100</f>
        <v>0.15026127759411326</v>
      </c>
      <c r="T100" s="249">
        <v>1378</v>
      </c>
      <c r="U100" s="250">
        <f>T100/DEFM_Région_Dépt!X100</f>
        <v>0.15302609661299277</v>
      </c>
      <c r="V100" s="247">
        <v>1385</v>
      </c>
      <c r="W100" s="248">
        <f>V100/DEFM_Région_Dépt!Y100</f>
        <v>0.15492170022371365</v>
      </c>
      <c r="X100" s="249">
        <v>1324</v>
      </c>
      <c r="Y100" s="250">
        <f>X100/DEFM_Région_Dépt!Z100</f>
        <v>0.14985851726089416</v>
      </c>
      <c r="Z100" s="247">
        <v>1300</v>
      </c>
      <c r="AA100" s="248">
        <f>Z100/DEFM_Région_Dépt!AA100</f>
        <v>0.14296711756296052</v>
      </c>
      <c r="AB100" s="249">
        <v>1294</v>
      </c>
      <c r="AC100" s="250">
        <f>AB100/DEFM_Région_Dépt!AB100</f>
        <v>0.13839572192513369</v>
      </c>
      <c r="AD100" s="247">
        <v>1351</v>
      </c>
      <c r="AE100" s="248">
        <f>AD100/DEFM_Région_Dépt!AC100</f>
        <v>0.14179261125104953</v>
      </c>
      <c r="AF100" s="249">
        <v>1326</v>
      </c>
      <c r="AG100" s="250">
        <f>AF100/DEFM_Région_Dépt!AD100</f>
        <v>0.13769470404984424</v>
      </c>
      <c r="AH100" s="247">
        <v>1348</v>
      </c>
      <c r="AI100" s="248">
        <f>AH100/DEFM_Région_Dépt!AE100</f>
        <v>0.13777596075224857</v>
      </c>
      <c r="AJ100" s="249">
        <v>1298</v>
      </c>
      <c r="AK100" s="250">
        <f>AJ100/DEFM_Région_Dépt!AF100</f>
        <v>0.13113760355627399</v>
      </c>
      <c r="AL100" s="247">
        <v>1405</v>
      </c>
      <c r="AM100" s="248">
        <f>AL100/DEFM_Région_Dépt!AG100</f>
        <v>0.13806996855345913</v>
      </c>
      <c r="AN100" s="249">
        <v>1427</v>
      </c>
      <c r="AO100" s="250">
        <f>AN100/DEFM_Région_Dépt!AH100</f>
        <v>0.14106366152629499</v>
      </c>
      <c r="AP100" s="247">
        <v>1266</v>
      </c>
      <c r="AQ100" s="248">
        <f>AP100/DEFM_Région_Dépt!AI100</f>
        <v>0.12789170623295282</v>
      </c>
      <c r="AR100" s="249">
        <v>1355</v>
      </c>
      <c r="AS100" s="250">
        <f>AR100/DEFM_Région_Dépt!AJ100</f>
        <v>0.13860474631751227</v>
      </c>
      <c r="AT100" s="247">
        <v>1375</v>
      </c>
      <c r="AU100" s="248">
        <f>AT100/DEFM_Région_Dépt!AK100</f>
        <v>0.14194280995148137</v>
      </c>
      <c r="AV100" s="249">
        <v>1377</v>
      </c>
      <c r="AW100" s="250">
        <f>AV100/DEFM_Région_Dépt!AL100</f>
        <v>0.14110052259452813</v>
      </c>
      <c r="AX100" s="247">
        <v>1407</v>
      </c>
      <c r="AY100" s="248">
        <f>AX100/DEFM_Région_Dépt!AM100</f>
        <v>0.13936212361331221</v>
      </c>
      <c r="AZ100" s="249">
        <v>1434</v>
      </c>
      <c r="BA100" s="250">
        <f>AZ100/DEFM_Région_Dépt!AN100</f>
        <v>0.13671465344646772</v>
      </c>
      <c r="BB100" s="247">
        <v>1440</v>
      </c>
      <c r="BC100" s="248">
        <f>BB100/DEFM_Région_Dépt!AO100</f>
        <v>0.13493253373313344</v>
      </c>
      <c r="BD100" s="249">
        <v>1522</v>
      </c>
      <c r="BE100" s="250">
        <f>BD100/DEFM_Région_Dépt!AP100</f>
        <v>0.14125290023201856</v>
      </c>
      <c r="BF100" s="247">
        <v>1528</v>
      </c>
      <c r="BG100" s="248">
        <f>BF100/DEFM_Région_Dépt!AQ100</f>
        <v>0.13988830907259911</v>
      </c>
      <c r="BH100" s="249">
        <v>1515</v>
      </c>
      <c r="BI100" s="250">
        <f>BH100/DEFM_Région_Dépt!AR100</f>
        <v>0.13775231860338244</v>
      </c>
      <c r="BJ100" s="247">
        <v>1563</v>
      </c>
      <c r="BK100" s="248">
        <f>BJ100/DEFM_Région_Dépt!AS100</f>
        <v>0.13739451476793249</v>
      </c>
      <c r="BL100" s="249">
        <v>1591</v>
      </c>
      <c r="BM100" s="250">
        <f>BL100/DEFM_Région_Dépt!AT100</f>
        <v>0.13947576049793986</v>
      </c>
      <c r="BN100" s="247">
        <v>1657</v>
      </c>
      <c r="BO100" s="248">
        <f>BN100/DEFM_Région_Dépt!AU100</f>
        <v>0.14495669670195083</v>
      </c>
      <c r="BP100" s="249">
        <v>1687</v>
      </c>
      <c r="BQ100" s="250">
        <f>BP100/DEFM_Région_Dépt!AV100</f>
        <v>0.14859508499955959</v>
      </c>
      <c r="BR100" s="247">
        <v>1696</v>
      </c>
      <c r="BS100" s="248">
        <f>BR100/DEFM_Région_Dépt!AW100</f>
        <v>0.15155035296220176</v>
      </c>
      <c r="BT100" s="249">
        <v>1665</v>
      </c>
      <c r="BU100" s="250">
        <f>BT100/DEFM_Région_Dépt!AX100</f>
        <v>0.1489799570508232</v>
      </c>
      <c r="BV100" s="247">
        <v>1644</v>
      </c>
      <c r="BW100" s="248">
        <f>BV100/DEFM_Région_Dépt!AY100</f>
        <v>0.14265879902811524</v>
      </c>
      <c r="BX100" s="249">
        <v>1602</v>
      </c>
      <c r="BY100" s="250">
        <f>BX100/DEFM_Région_Dépt!AZ100</f>
        <v>0.13892984129737229</v>
      </c>
      <c r="BZ100" s="247">
        <v>1615</v>
      </c>
      <c r="CA100" s="248">
        <f>BZ100/DEFM_Région_Dépt!BA100</f>
        <v>0.13823504236925446</v>
      </c>
      <c r="CB100" s="249">
        <v>1684</v>
      </c>
      <c r="CC100" s="250">
        <f>CB100/DEFM_Région_Dépt!BB100</f>
        <v>0.14262725501820953</v>
      </c>
      <c r="CD100" s="247">
        <v>1655</v>
      </c>
      <c r="CE100" s="248">
        <f>CD100/DEFM_Région_Dépt!BC100</f>
        <v>0.14018295781805862</v>
      </c>
      <c r="CF100" s="249">
        <v>1652</v>
      </c>
      <c r="CG100" s="250">
        <f>CF100/DEFM_Région_Dépt!BD100</f>
        <v>0.13837004774269202</v>
      </c>
      <c r="CH100" s="247">
        <v>1746</v>
      </c>
      <c r="CI100" s="248">
        <f>CH100/DEFM_Région_Dépt!BE100</f>
        <v>0.14302096985583224</v>
      </c>
      <c r="CJ100" s="249">
        <v>1720</v>
      </c>
      <c r="CK100" s="250">
        <f>CJ100/DEFM_Région_Dépt!BF100</f>
        <v>0.14237232017217119</v>
      </c>
      <c r="CL100" s="247">
        <v>1713</v>
      </c>
      <c r="CM100" s="248">
        <f>CL100/DEFM_Région_Dépt!BG100</f>
        <v>0.14380456682337139</v>
      </c>
      <c r="CN100" s="249">
        <v>1726</v>
      </c>
      <c r="CO100" s="250">
        <f>CN100/DEFM_Région_Dépt!BH100</f>
        <v>0.14601133575839609</v>
      </c>
      <c r="CP100" s="247">
        <v>1756</v>
      </c>
      <c r="CQ100" s="248">
        <f>CP100/DEFM_Région_Dépt!BI100</f>
        <v>0.15003417634996583</v>
      </c>
      <c r="CR100" s="249">
        <v>1718</v>
      </c>
      <c r="CS100" s="250">
        <f>CR100/DEFM_Région_Dépt!BJ100</f>
        <v>0.14703868538171858</v>
      </c>
      <c r="CT100" s="247">
        <v>1786</v>
      </c>
      <c r="CU100" s="248">
        <f>CT100/DEFM_Région_Dépt!BK100</f>
        <v>0.14915650576248538</v>
      </c>
      <c r="CV100" s="249">
        <v>1794</v>
      </c>
      <c r="CW100" s="250">
        <f>CV100/DEFM_Région_Dépt!BL100</f>
        <v>0.14719396127338366</v>
      </c>
      <c r="CX100" s="247">
        <v>1846</v>
      </c>
      <c r="CY100" s="248">
        <f>CX100/DEFM_Région_Dépt!BM100</f>
        <v>0.14764456530432696</v>
      </c>
      <c r="CZ100" s="249">
        <v>1821</v>
      </c>
      <c r="DA100" s="250">
        <f>CZ100/DEFM_Région_Dépt!BN100</f>
        <v>0.14484568883232579</v>
      </c>
      <c r="DB100" s="247">
        <v>1811</v>
      </c>
      <c r="DC100" s="248">
        <f>DB100/DEFM_Région_Dépt!BO100</f>
        <v>0.14355925485533094</v>
      </c>
      <c r="DD100" s="249">
        <v>1876</v>
      </c>
      <c r="DE100" s="250">
        <f>DD100/DEFM_Région_Dépt!BP100</f>
        <v>0.14583333333333334</v>
      </c>
      <c r="DF100" s="247">
        <v>1907</v>
      </c>
      <c r="DG100" s="248">
        <f>DF100/DEFM_Région_Dépt!BQ100</f>
        <v>0.14674874951904579</v>
      </c>
      <c r="DH100" s="249">
        <v>1884</v>
      </c>
      <c r="DI100" s="250">
        <f>DH100/DEFM_Région_Dépt!BR100</f>
        <v>0.1445672191528545</v>
      </c>
      <c r="DJ100" s="247">
        <v>1937</v>
      </c>
      <c r="DK100" s="248">
        <f>DJ100/DEFM_Région_Dépt!BS100</f>
        <v>0.14949448174731805</v>
      </c>
      <c r="DL100" s="249">
        <v>1938</v>
      </c>
      <c r="DM100" s="250">
        <f>DL100/DEFM_Région_Dépt!BT100</f>
        <v>0.15019762845849802</v>
      </c>
      <c r="DN100" s="247">
        <v>1991</v>
      </c>
      <c r="DO100" s="248">
        <f>DN100/DEFM_Région_Dépt!BU100</f>
        <v>0.15430520034100598</v>
      </c>
      <c r="DP100" s="249">
        <v>1927</v>
      </c>
      <c r="DQ100" s="250">
        <f>DP100/DEFM_Région_Dépt!BV100</f>
        <v>0.15086510608314413</v>
      </c>
      <c r="DR100" s="247">
        <v>1923</v>
      </c>
      <c r="DS100" s="248">
        <f>DR100/DEFM_Région_Dépt!BW100</f>
        <v>0.14708581918311153</v>
      </c>
      <c r="DT100" s="249">
        <v>1929</v>
      </c>
      <c r="DU100" s="250">
        <f>DT100/DEFM_Région_Dépt!BX100</f>
        <v>0.14542027892951376</v>
      </c>
      <c r="DV100" s="247">
        <v>1957</v>
      </c>
      <c r="DW100" s="248">
        <f>DV100/DEFM_Région_Dépt!BY100</f>
        <v>0.14650396765982932</v>
      </c>
      <c r="DX100" s="249">
        <v>1918</v>
      </c>
      <c r="DY100" s="250">
        <f>DX100/DEFM_Région_Dépt!BZ100</f>
        <v>0.14341259159563333</v>
      </c>
      <c r="DZ100" s="247">
        <v>2013</v>
      </c>
      <c r="EA100" s="248">
        <f>DZ100/DEFM_Région_Dépt!CA100</f>
        <v>0.1493877551020408</v>
      </c>
      <c r="EB100" s="249">
        <v>1977</v>
      </c>
      <c r="EC100" s="251">
        <f>EB100/DEFM_Région_Dépt!CB100</f>
        <v>0.14500513422326536</v>
      </c>
      <c r="ED100" s="252">
        <v>1646</v>
      </c>
      <c r="EE100" s="248">
        <f>ED100/DEFM_Région_Dépt!CC100</f>
        <v>0.12010215249908793</v>
      </c>
      <c r="EF100" s="249">
        <v>1634</v>
      </c>
      <c r="EG100" s="250">
        <f>EF100/DEFM_Région_Dépt!CD100</f>
        <v>0.12007642563198119</v>
      </c>
      <c r="EH100" s="247">
        <v>1620</v>
      </c>
      <c r="EI100" s="248">
        <f>EH100/DEFM_Région_Dépt!CE100</f>
        <v>0.1207603428997391</v>
      </c>
      <c r="EJ100" s="249">
        <v>1564</v>
      </c>
      <c r="EK100" s="250">
        <f>EJ100/DEFM_Région_Dépt!CF100</f>
        <v>0.12009521615603164</v>
      </c>
      <c r="EL100" s="247">
        <v>1566</v>
      </c>
      <c r="EM100" s="248">
        <f>EL100/DEFM_Région_Dépt!CG100</f>
        <v>0.12028573623166142</v>
      </c>
      <c r="EN100" s="249">
        <v>1527</v>
      </c>
      <c r="EO100" s="250">
        <f>EN100/DEFM_Région_Dépt!CH100</f>
        <v>0.11839044813149326</v>
      </c>
      <c r="EP100" s="247">
        <v>1476</v>
      </c>
      <c r="EQ100" s="248">
        <f>EP100/DEFM_Région_Dépt!CI100</f>
        <v>0.11301684532924962</v>
      </c>
      <c r="ER100" s="249">
        <v>1522</v>
      </c>
      <c r="ES100" s="250">
        <f>ER100/DEFM_Région_Dépt!CJ100</f>
        <v>0.11392215568862275</v>
      </c>
      <c r="ET100" s="247">
        <v>1523</v>
      </c>
      <c r="EU100" s="248">
        <f>ET100/DEFM_Région_Dépt!CK100</f>
        <v>0.11302411873840446</v>
      </c>
      <c r="EV100" s="249">
        <v>1490</v>
      </c>
      <c r="EW100" s="250">
        <f>EV100/DEFM_Région_Dépt!CL100</f>
        <v>0.11183667342190197</v>
      </c>
      <c r="EX100" s="247">
        <v>1508</v>
      </c>
      <c r="EY100" s="248">
        <f>EX100/DEFM_Région_Dépt!CM100</f>
        <v>0.11394030978466188</v>
      </c>
      <c r="EZ100" s="249">
        <v>1444</v>
      </c>
      <c r="FA100" s="250">
        <f>EZ100/DEFM_Région_Dépt!CN100</f>
        <v>0.10916238282431207</v>
      </c>
      <c r="FB100" s="247">
        <v>1513</v>
      </c>
      <c r="FC100" s="248">
        <f>FB100/DEFM_Région_Dépt!CO100</f>
        <v>0.11168524396545361</v>
      </c>
      <c r="FD100" s="249">
        <v>1553</v>
      </c>
      <c r="FE100" s="250">
        <f>FD100/DEFM_Région_Dépt!CP100</f>
        <v>0.11603407053197848</v>
      </c>
      <c r="FF100" s="247">
        <v>1494</v>
      </c>
      <c r="FG100" s="248">
        <f>FF100/DEFM_Région_Dépt!CQ100</f>
        <v>0.11319039321160694</v>
      </c>
      <c r="FH100" s="249">
        <v>1492</v>
      </c>
      <c r="FI100" s="250">
        <f>FH100/DEFM_Région_Dépt!CR100</f>
        <v>0.11434702636419375</v>
      </c>
      <c r="FJ100" s="247">
        <v>1543</v>
      </c>
      <c r="FK100" s="248">
        <f>FJ100/DEFM_Région_Dépt!CS100</f>
        <v>0.11859196064868188</v>
      </c>
      <c r="FL100" s="249">
        <v>1483</v>
      </c>
      <c r="FM100" s="250">
        <f>FL100/DEFM_Région_Dépt!CT100</f>
        <v>0.11468563916170443</v>
      </c>
      <c r="FN100" s="247">
        <v>1480</v>
      </c>
      <c r="FO100" s="248">
        <f>FN100/DEFM_Région_Dépt!CU100</f>
        <v>0.11174027935069837</v>
      </c>
      <c r="FP100" s="253">
        <v>1498</v>
      </c>
      <c r="FQ100" s="254">
        <f>FP100/DEFM_Région_Dépt!CV100</f>
        <v>0.11030115602680216</v>
      </c>
      <c r="FR100" s="247">
        <v>1478</v>
      </c>
      <c r="FS100" s="248">
        <f>FR100/DEFM_Région_Dépt!CW100</f>
        <v>0.10804883397909204</v>
      </c>
      <c r="FT100" s="253">
        <v>1477</v>
      </c>
      <c r="FU100" s="254">
        <f>FT100/DEFM_Région_Dépt!CX100</f>
        <v>0.10920517560073938</v>
      </c>
      <c r="FV100" s="247">
        <v>1512</v>
      </c>
      <c r="FW100" s="248">
        <f>FV100/DEFM_Région_Dépt!CY100</f>
        <v>0.11240799940524868</v>
      </c>
      <c r="FX100" s="255">
        <v>1501</v>
      </c>
      <c r="FY100" s="256">
        <f>FX100/DEFM_Région_Dépt!CZ100</f>
        <v>0.11062794811320754</v>
      </c>
      <c r="FZ100" s="450">
        <v>1522</v>
      </c>
      <c r="GA100" s="420">
        <f>FZ100/DEFM_Région_Dépt!DA100</f>
        <v>0.11103815568687532</v>
      </c>
      <c r="GB100" s="452">
        <v>1522</v>
      </c>
      <c r="GC100" s="420">
        <f>GB100/DEFM_Région_Dépt!DB100</f>
        <v>0.11264895270520317</v>
      </c>
      <c r="GD100" s="452">
        <v>1541</v>
      </c>
      <c r="GE100" s="420">
        <f>GD100/DEFM_Région_Dépt!DC100</f>
        <v>0.11576891292915634</v>
      </c>
      <c r="GF100" s="452">
        <v>1515</v>
      </c>
      <c r="GG100" s="420">
        <f>GF100/DEFM_Région_Dépt!DD100</f>
        <v>0.11495561119963578</v>
      </c>
      <c r="GH100" s="452">
        <v>1520</v>
      </c>
      <c r="GI100" s="420">
        <f>GH100/DEFM_Région_Dépt!DE100</f>
        <v>0.11592434411226357</v>
      </c>
      <c r="GJ100" s="452">
        <v>1435</v>
      </c>
      <c r="GK100" s="420">
        <f>GJ100/DEFM_Région_Dépt!DF100</f>
        <v>0.11154294597745822</v>
      </c>
      <c r="GL100" s="452">
        <v>1397</v>
      </c>
      <c r="GM100" s="420">
        <f>GL100/DEFM_Région_Dépt!DG100</f>
        <v>0.10619536297985557</v>
      </c>
      <c r="GN100" s="452">
        <v>1402</v>
      </c>
      <c r="GO100" s="420">
        <f>GN100/DEFM_Région_Dépt!DH100</f>
        <v>0.10498726973191554</v>
      </c>
      <c r="GP100" s="452">
        <v>1366</v>
      </c>
      <c r="GQ100" s="420">
        <f>GP100/DEFM_Région_Dépt!DI100</f>
        <v>0.10288468780598027</v>
      </c>
      <c r="GR100" s="452">
        <v>1373</v>
      </c>
      <c r="GS100" s="420">
        <f>GR100/DEFM_Région_Dépt!DJ100</f>
        <v>0.10377928949357521</v>
      </c>
      <c r="GT100" s="452">
        <v>1398</v>
      </c>
      <c r="GU100" s="420">
        <f>GT100/DEFM_Région_Dépt!DK100</f>
        <v>0.10637650281540101</v>
      </c>
      <c r="GV100" s="497">
        <v>1406</v>
      </c>
      <c r="GW100" s="498">
        <f>GV100/DEFM_Région_Dépt!DL100</f>
        <v>0.10561899038461539</v>
      </c>
      <c r="GX100" s="450">
        <v>1438</v>
      </c>
      <c r="GY100" s="420">
        <f>GX100/DEFM_Région_Dépt!DM100</f>
        <v>0.1072254119752442</v>
      </c>
      <c r="GZ100" s="452">
        <v>1432</v>
      </c>
      <c r="HA100" s="420">
        <f>GZ100/DEFM_Région_Dépt!DN100</f>
        <v>0.10805916088137639</v>
      </c>
      <c r="HB100" s="452">
        <v>1450</v>
      </c>
      <c r="HC100" s="420">
        <f>HB100/DEFM_Région_Dépt!DO100</f>
        <v>0.1110260336906585</v>
      </c>
      <c r="HD100" s="452">
        <v>1447</v>
      </c>
      <c r="HE100" s="420">
        <f>HD100/DEFM_Région_Dépt!DP100</f>
        <v>0.11241454319453076</v>
      </c>
      <c r="HF100" s="452">
        <v>1474</v>
      </c>
      <c r="HG100" s="420">
        <f>HF100/DEFM_Région_Dépt!DQ100</f>
        <v>0.11522826766729206</v>
      </c>
      <c r="HH100" s="452">
        <v>1425</v>
      </c>
      <c r="HI100" s="420">
        <f>HH100/DEFM_Région_Dépt!DR100</f>
        <v>0.1126215126847388</v>
      </c>
      <c r="HJ100" s="452">
        <v>1427</v>
      </c>
      <c r="HK100" s="420">
        <f>HJ100/DEFM_Région_Dépt!DS100</f>
        <v>0.11111976327674818</v>
      </c>
      <c r="HL100" s="452">
        <v>1397</v>
      </c>
      <c r="HM100" s="420">
        <f>HL100/DEFM_Région_Dépt!DT100</f>
        <v>0.10832816377171216</v>
      </c>
      <c r="HN100" s="452">
        <v>1403</v>
      </c>
      <c r="HO100" s="420">
        <f>HN100/DEFM_Région_Dépt!DU100</f>
        <v>0.10882717964629228</v>
      </c>
      <c r="HP100" s="452">
        <v>1424</v>
      </c>
      <c r="HQ100" s="420">
        <f>HP100/DEFM_Région_Dépt!DV100</f>
        <v>0.11079987550575786</v>
      </c>
      <c r="HR100" s="452">
        <v>1384</v>
      </c>
      <c r="HS100" s="420">
        <f>HR100/DEFM_Région_Dépt!DW100</f>
        <v>0.10948500909738154</v>
      </c>
      <c r="HT100" s="452">
        <v>1389</v>
      </c>
      <c r="HU100" s="455">
        <f>HT100/DEFM_Région_Dépt!DX100</f>
        <v>0.10870245734856786</v>
      </c>
      <c r="HV100" s="450">
        <v>1413</v>
      </c>
      <c r="HW100" s="420">
        <f>HV100/DEFM_Région_Dépt!DY100</f>
        <v>0.11014108660067036</v>
      </c>
      <c r="HX100" s="452">
        <v>1370</v>
      </c>
      <c r="HY100" s="420">
        <f>HX100/DEFM_Région_Dépt!DZ100</f>
        <v>0.10830895722982053</v>
      </c>
      <c r="HZ100" s="452">
        <v>1420</v>
      </c>
      <c r="IA100" s="420">
        <f>HZ100/DEFM_Région_Dépt!EA100</f>
        <v>0.10973724884080371</v>
      </c>
      <c r="IB100" s="452">
        <v>1527</v>
      </c>
      <c r="IC100" s="420">
        <f>IB100/DEFM_Région_Dépt!EB100</f>
        <v>0.11482066320775998</v>
      </c>
      <c r="ID100" s="452">
        <v>1570</v>
      </c>
      <c r="IE100" s="420">
        <f>ID100/DEFM_Région_Dépt!EC100</f>
        <v>0.11839227810873991</v>
      </c>
      <c r="IF100" s="452">
        <v>1536</v>
      </c>
      <c r="IG100" s="420">
        <f>IF100/DEFM_Région_Dépt!ED100</f>
        <v>0.11552346570397112</v>
      </c>
      <c r="IH100" s="452">
        <v>1528</v>
      </c>
      <c r="II100" s="420">
        <f>IH100/DEFM_Région_Dépt!EE100</f>
        <v>0.11275920596265958</v>
      </c>
      <c r="IJ100" s="452">
        <v>1516</v>
      </c>
      <c r="IK100" s="420">
        <f>IJ100/DEFM_Région_Dépt!EF100</f>
        <v>0.11015840720825461</v>
      </c>
      <c r="IL100" s="452"/>
      <c r="IM100" s="420" t="e">
        <f>IL100/DEFM_Région_Dépt!EG100</f>
        <v>#DIV/0!</v>
      </c>
      <c r="IN100" s="452"/>
      <c r="IO100" s="420" t="e">
        <f>IN100/DEFM_Région_Dépt!EH100</f>
        <v>#DIV/0!</v>
      </c>
      <c r="IP100" s="452"/>
      <c r="IQ100" s="420" t="e">
        <f>IP100/DEFM_Région_Dépt!EI100</f>
        <v>#DIV/0!</v>
      </c>
      <c r="IR100" s="452"/>
      <c r="IS100" s="455" t="e">
        <f>IR100/DEFM_Région_Dépt!EJ100</f>
        <v>#DIV/0!</v>
      </c>
    </row>
    <row r="101" spans="1:253" s="209" customFormat="1" ht="11.5" customHeight="1" x14ac:dyDescent="0.35">
      <c r="A101" s="246" t="s">
        <v>87</v>
      </c>
      <c r="B101" s="247">
        <v>14466</v>
      </c>
      <c r="C101" s="248">
        <f>B101/DEFM_Région_Dépt!O101</f>
        <v>0.18077076876936918</v>
      </c>
      <c r="D101" s="249">
        <v>14742</v>
      </c>
      <c r="E101" s="250">
        <f>D101/DEFM_Région_Dépt!P101</f>
        <v>0.17947406866325785</v>
      </c>
      <c r="F101" s="247">
        <v>14847</v>
      </c>
      <c r="G101" s="248">
        <f>F101/DEFM_Région_Dépt!Q101</f>
        <v>0.17345841998270906</v>
      </c>
      <c r="H101" s="249">
        <v>14721</v>
      </c>
      <c r="I101" s="250">
        <f>H101/DEFM_Région_Dépt!R101</f>
        <v>0.16888465686162035</v>
      </c>
      <c r="J101" s="247">
        <v>15545</v>
      </c>
      <c r="K101" s="248">
        <f>J101/DEFM_Région_Dépt!S101</f>
        <v>0.1754494870261058</v>
      </c>
      <c r="L101" s="249">
        <v>15411</v>
      </c>
      <c r="M101" s="250">
        <f>L101/DEFM_Région_Dépt!T101</f>
        <v>0.17235555953206433</v>
      </c>
      <c r="N101" s="247">
        <v>16161</v>
      </c>
      <c r="O101" s="248">
        <f>N101/DEFM_Région_Dépt!U101</f>
        <v>0.17874048840913112</v>
      </c>
      <c r="P101" s="249">
        <v>16399</v>
      </c>
      <c r="Q101" s="250">
        <f>P101/DEFM_Région_Dépt!V101</f>
        <v>0.18312061014148046</v>
      </c>
      <c r="R101" s="247">
        <v>16493</v>
      </c>
      <c r="S101" s="248">
        <f>R101/DEFM_Région_Dépt!W101</f>
        <v>0.18680696349488612</v>
      </c>
      <c r="T101" s="249">
        <v>16103</v>
      </c>
      <c r="U101" s="250">
        <f>T101/DEFM_Région_Dépt!X101</f>
        <v>0.18724418604651163</v>
      </c>
      <c r="V101" s="247">
        <v>16576</v>
      </c>
      <c r="W101" s="248">
        <f>V101/DEFM_Région_Dépt!Y101</f>
        <v>0.19386454276458137</v>
      </c>
      <c r="X101" s="249">
        <v>16197</v>
      </c>
      <c r="Y101" s="250">
        <f>X101/DEFM_Région_Dépt!Z101</f>
        <v>0.19200085349518131</v>
      </c>
      <c r="Z101" s="247">
        <v>15865</v>
      </c>
      <c r="AA101" s="248">
        <f>Z101/DEFM_Région_Dépt!AA101</f>
        <v>0.1855512151762532</v>
      </c>
      <c r="AB101" s="249">
        <v>16134</v>
      </c>
      <c r="AC101" s="250">
        <f>AB101/DEFM_Région_Dépt!AB101</f>
        <v>0.1836226028566551</v>
      </c>
      <c r="AD101" s="247">
        <v>16912</v>
      </c>
      <c r="AE101" s="248">
        <f>AD101/DEFM_Région_Dépt!AC101</f>
        <v>0.18398807645862117</v>
      </c>
      <c r="AF101" s="249">
        <v>17106</v>
      </c>
      <c r="AG101" s="250">
        <f>AF101/DEFM_Région_Dépt!AD101</f>
        <v>0.18083790555326504</v>
      </c>
      <c r="AH101" s="247">
        <v>17481</v>
      </c>
      <c r="AI101" s="248">
        <f>AH101/DEFM_Région_Dépt!AE101</f>
        <v>0.18202359507273239</v>
      </c>
      <c r="AJ101" s="249">
        <v>17642</v>
      </c>
      <c r="AK101" s="250">
        <f>AJ101/DEFM_Région_Dépt!AF101</f>
        <v>0.18216926190574531</v>
      </c>
      <c r="AL101" s="247">
        <v>18427</v>
      </c>
      <c r="AM101" s="248">
        <f>AL101/DEFM_Région_Dépt!AG101</f>
        <v>0.18816885875336983</v>
      </c>
      <c r="AN101" s="249">
        <v>18228</v>
      </c>
      <c r="AO101" s="250">
        <f>AN101/DEFM_Région_Dépt!AH101</f>
        <v>0.18735931091901448</v>
      </c>
      <c r="AP101" s="247">
        <v>18714</v>
      </c>
      <c r="AQ101" s="248">
        <f>AP101/DEFM_Région_Dépt!AI101</f>
        <v>0.19428986710963456</v>
      </c>
      <c r="AR101" s="249">
        <v>18308</v>
      </c>
      <c r="AS101" s="250">
        <f>AR101/DEFM_Région_Dépt!AJ101</f>
        <v>0.19436069472164424</v>
      </c>
      <c r="AT101" s="247">
        <v>18300</v>
      </c>
      <c r="AU101" s="248">
        <f>AT101/DEFM_Région_Dépt!AK101</f>
        <v>0.19637089418506079</v>
      </c>
      <c r="AV101" s="249">
        <v>18244</v>
      </c>
      <c r="AW101" s="250">
        <f>AV101/DEFM_Région_Dépt!AL101</f>
        <v>0.19754209301066536</v>
      </c>
      <c r="AX101" s="247">
        <v>17880</v>
      </c>
      <c r="AY101" s="248">
        <f>AX101/DEFM_Région_Dépt!AM101</f>
        <v>0.19036262589698272</v>
      </c>
      <c r="AZ101" s="249">
        <v>18174</v>
      </c>
      <c r="BA101" s="250">
        <f>AZ101/DEFM_Région_Dépt!AN101</f>
        <v>0.18828672958776665</v>
      </c>
      <c r="BB101" s="247">
        <v>18386</v>
      </c>
      <c r="BC101" s="248">
        <f>BB101/DEFM_Région_Dépt!AO101</f>
        <v>0.18287976446248111</v>
      </c>
      <c r="BD101" s="249">
        <v>19557</v>
      </c>
      <c r="BE101" s="250">
        <f>BD101/DEFM_Région_Dépt!AP101</f>
        <v>0.18711967545638944</v>
      </c>
      <c r="BF101" s="247">
        <v>19852</v>
      </c>
      <c r="BG101" s="248">
        <f>BF101/DEFM_Région_Dépt!AQ101</f>
        <v>0.18707829168080214</v>
      </c>
      <c r="BH101" s="249">
        <v>19727</v>
      </c>
      <c r="BI101" s="250">
        <f>BH101/DEFM_Région_Dépt!AR101</f>
        <v>0.1849764641899368</v>
      </c>
      <c r="BJ101" s="247">
        <v>20721</v>
      </c>
      <c r="BK101" s="248">
        <f>BJ101/DEFM_Région_Dépt!AS101</f>
        <v>0.19120958216447659</v>
      </c>
      <c r="BL101" s="249">
        <v>20723</v>
      </c>
      <c r="BM101" s="250">
        <f>BL101/DEFM_Région_Dépt!AT101</f>
        <v>0.19210375067208038</v>
      </c>
      <c r="BN101" s="247">
        <v>20869</v>
      </c>
      <c r="BO101" s="248">
        <f>BN101/DEFM_Région_Dépt!AU101</f>
        <v>0.19491715390506789</v>
      </c>
      <c r="BP101" s="249">
        <v>21176</v>
      </c>
      <c r="BQ101" s="250">
        <f>BP101/DEFM_Région_Dépt!AV101</f>
        <v>0.19969069442872769</v>
      </c>
      <c r="BR101" s="247">
        <v>21160</v>
      </c>
      <c r="BS101" s="248">
        <f>BR101/DEFM_Région_Dépt!AW101</f>
        <v>0.20388695643795227</v>
      </c>
      <c r="BT101" s="249">
        <v>20632</v>
      </c>
      <c r="BU101" s="250">
        <f>BT101/DEFM_Région_Dépt!AX101</f>
        <v>0.20134280583964401</v>
      </c>
      <c r="BV101" s="247">
        <v>20872</v>
      </c>
      <c r="BW101" s="248">
        <f>BV101/DEFM_Région_Dépt!AY101</f>
        <v>0.20039556810108108</v>
      </c>
      <c r="BX101" s="249">
        <v>20260</v>
      </c>
      <c r="BY101" s="250">
        <f>BX101/DEFM_Région_Dépt!AZ101</f>
        <v>0.1939906930427622</v>
      </c>
      <c r="BZ101" s="247">
        <v>20837</v>
      </c>
      <c r="CA101" s="248">
        <f>BZ101/DEFM_Région_Dépt!BA101</f>
        <v>0.19109851611364845</v>
      </c>
      <c r="CB101" s="249">
        <v>21578</v>
      </c>
      <c r="CC101" s="250">
        <f>CB101/DEFM_Région_Dépt!BB101</f>
        <v>0.19160347368981867</v>
      </c>
      <c r="CD101" s="247">
        <v>22264</v>
      </c>
      <c r="CE101" s="248">
        <f>CD101/DEFM_Région_Dépt!BC101</f>
        <v>0.19717661228899871</v>
      </c>
      <c r="CF101" s="249">
        <v>22119</v>
      </c>
      <c r="CG101" s="250">
        <f>CF101/DEFM_Région_Dépt!BD101</f>
        <v>0.19589765390440259</v>
      </c>
      <c r="CH101" s="247">
        <v>23259</v>
      </c>
      <c r="CI101" s="248">
        <f>CH101/DEFM_Région_Dépt!BE101</f>
        <v>0.20382427944230719</v>
      </c>
      <c r="CJ101" s="249">
        <v>23041</v>
      </c>
      <c r="CK101" s="250">
        <f>CJ101/DEFM_Région_Dépt!BF101</f>
        <v>0.20470699029816269</v>
      </c>
      <c r="CL101" s="247">
        <v>22848</v>
      </c>
      <c r="CM101" s="248">
        <f>CL101/DEFM_Région_Dépt!BG101</f>
        <v>0.20601229870340648</v>
      </c>
      <c r="CN101" s="249">
        <v>23002</v>
      </c>
      <c r="CO101" s="250">
        <f>CN101/DEFM_Région_Dépt!BH101</f>
        <v>0.21101010008347934</v>
      </c>
      <c r="CP101" s="247">
        <v>23142</v>
      </c>
      <c r="CQ101" s="248">
        <f>CP101/DEFM_Région_Dépt!BI101</f>
        <v>0.21494849669802996</v>
      </c>
      <c r="CR101" s="249">
        <v>22942</v>
      </c>
      <c r="CS101" s="250">
        <f>CR101/DEFM_Région_Dépt!BJ101</f>
        <v>0.21499995314271791</v>
      </c>
      <c r="CT101" s="247">
        <v>22732</v>
      </c>
      <c r="CU101" s="248">
        <f>CT101/DEFM_Région_Dépt!BK101</f>
        <v>0.21055166536993813</v>
      </c>
      <c r="CV101" s="249">
        <v>22557</v>
      </c>
      <c r="CW101" s="250">
        <f>CV101/DEFM_Région_Dépt!BL101</f>
        <v>0.20573132803735761</v>
      </c>
      <c r="CX101" s="247">
        <v>23395</v>
      </c>
      <c r="CY101" s="248">
        <f>CX101/DEFM_Région_Dépt!BM101</f>
        <v>0.20508257652792874</v>
      </c>
      <c r="CZ101" s="249">
        <v>24194</v>
      </c>
      <c r="DA101" s="250">
        <f>CZ101/DEFM_Région_Dépt!BN101</f>
        <v>0.20605368944607208</v>
      </c>
      <c r="DB101" s="247">
        <v>24298</v>
      </c>
      <c r="DC101" s="248">
        <f>DB101/DEFM_Région_Dépt!BO101</f>
        <v>0.20497203546392448</v>
      </c>
      <c r="DD101" s="249">
        <v>24753</v>
      </c>
      <c r="DE101" s="250">
        <f>DD101/DEFM_Région_Dépt!BP101</f>
        <v>0.2075653646837842</v>
      </c>
      <c r="DF101" s="247">
        <v>25168</v>
      </c>
      <c r="DG101" s="248">
        <f>DF101/DEFM_Région_Dépt!BQ101</f>
        <v>0.20995553627589197</v>
      </c>
      <c r="DH101" s="249">
        <v>25096</v>
      </c>
      <c r="DI101" s="250">
        <f>DH101/DEFM_Région_Dépt!BR101</f>
        <v>0.21107877605261829</v>
      </c>
      <c r="DJ101" s="247">
        <v>24941</v>
      </c>
      <c r="DK101" s="248">
        <f>DJ101/DEFM_Région_Dépt!BS101</f>
        <v>0.2116801330798479</v>
      </c>
      <c r="DL101" s="249">
        <v>24673</v>
      </c>
      <c r="DM101" s="250">
        <f>DL101/DEFM_Région_Dépt!BT101</f>
        <v>0.21215143724365643</v>
      </c>
      <c r="DN101" s="247">
        <v>24836</v>
      </c>
      <c r="DO101" s="248">
        <f>DN101/DEFM_Région_Dépt!BU101</f>
        <v>0.21439176824004696</v>
      </c>
      <c r="DP101" s="249">
        <v>24633</v>
      </c>
      <c r="DQ101" s="250">
        <f>DP101/DEFM_Région_Dépt!BV101</f>
        <v>0.21462551841912661</v>
      </c>
      <c r="DR101" s="247">
        <v>24068</v>
      </c>
      <c r="DS101" s="248">
        <f>DR101/DEFM_Région_Dépt!BW101</f>
        <v>0.20698492419095452</v>
      </c>
      <c r="DT101" s="249">
        <v>23973</v>
      </c>
      <c r="DU101" s="250">
        <f>DT101/DEFM_Région_Dépt!BX101</f>
        <v>0.20412107795138149</v>
      </c>
      <c r="DV101" s="247">
        <v>24164</v>
      </c>
      <c r="DW101" s="248">
        <f>DV101/DEFM_Région_Dépt!BY101</f>
        <v>0.2004762181311342</v>
      </c>
      <c r="DX101" s="249">
        <v>24474</v>
      </c>
      <c r="DY101" s="250">
        <f>DX101/DEFM_Région_Dépt!BZ101</f>
        <v>0.19877037530354838</v>
      </c>
      <c r="DZ101" s="247">
        <v>25292</v>
      </c>
      <c r="EA101" s="248">
        <f>DZ101/DEFM_Région_Dépt!CA101</f>
        <v>0.20429395324792815</v>
      </c>
      <c r="EB101" s="249">
        <v>25266</v>
      </c>
      <c r="EC101" s="251">
        <f>EB101/DEFM_Région_Dépt!CB101</f>
        <v>0.20309799602903467</v>
      </c>
      <c r="ED101" s="252">
        <v>21173</v>
      </c>
      <c r="EE101" s="248">
        <f>ED101/DEFM_Région_Dépt!CC101</f>
        <v>0.16942330620704002</v>
      </c>
      <c r="EF101" s="249">
        <v>20986</v>
      </c>
      <c r="EG101" s="250">
        <f>EF101/DEFM_Région_Dépt!CD101</f>
        <v>0.16975942793353935</v>
      </c>
      <c r="EH101" s="247">
        <v>20771</v>
      </c>
      <c r="EI101" s="248">
        <f>EH101/DEFM_Région_Dépt!CE101</f>
        <v>0.17055746696993834</v>
      </c>
      <c r="EJ101" s="249">
        <v>20065</v>
      </c>
      <c r="EK101" s="250">
        <f>EJ101/DEFM_Région_Dépt!CF101</f>
        <v>0.16972306338921689</v>
      </c>
      <c r="EL101" s="247">
        <v>20081</v>
      </c>
      <c r="EM101" s="248">
        <f>EL101/DEFM_Région_Dépt!CG101</f>
        <v>0.17148444505170751</v>
      </c>
      <c r="EN101" s="249">
        <v>19693</v>
      </c>
      <c r="EO101" s="250">
        <f>EN101/DEFM_Région_Dépt!CH101</f>
        <v>0.16991518477294887</v>
      </c>
      <c r="EP101" s="247">
        <v>19287</v>
      </c>
      <c r="EQ101" s="248">
        <f>EP101/DEFM_Région_Dépt!CI101</f>
        <v>0.16364052875396651</v>
      </c>
      <c r="ER101" s="249">
        <v>19506</v>
      </c>
      <c r="ES101" s="250">
        <f>ER101/DEFM_Région_Dépt!CJ101</f>
        <v>0.16078140454995055</v>
      </c>
      <c r="ET101" s="247">
        <v>19720</v>
      </c>
      <c r="EU101" s="248">
        <f>ET101/DEFM_Région_Dépt!CK101</f>
        <v>0.15978349822147678</v>
      </c>
      <c r="EV101" s="249">
        <v>19538</v>
      </c>
      <c r="EW101" s="250">
        <f>EV101/DEFM_Région_Dépt!CL101</f>
        <v>0.15573959969072082</v>
      </c>
      <c r="EX101" s="247">
        <v>19901</v>
      </c>
      <c r="EY101" s="248">
        <f>EX101/DEFM_Région_Dépt!CM101</f>
        <v>0.15728658705256585</v>
      </c>
      <c r="EZ101" s="249">
        <v>20029</v>
      </c>
      <c r="FA101" s="250">
        <f>EZ101/DEFM_Région_Dépt!CN101</f>
        <v>0.15793001214300359</v>
      </c>
      <c r="FB101" s="247">
        <v>20588</v>
      </c>
      <c r="FC101" s="248">
        <f>FB101/DEFM_Région_Dépt!CO101</f>
        <v>0.16165962592458816</v>
      </c>
      <c r="FD101" s="249">
        <v>20630</v>
      </c>
      <c r="FE101" s="250">
        <f>FD101/DEFM_Région_Dépt!CP101</f>
        <v>0.16342276828505115</v>
      </c>
      <c r="FF101" s="247">
        <v>20516</v>
      </c>
      <c r="FG101" s="248">
        <f>FF101/DEFM_Région_Dépt!CQ101</f>
        <v>0.16467339829515354</v>
      </c>
      <c r="FH101" s="249">
        <v>20125</v>
      </c>
      <c r="FI101" s="250">
        <f>FH101/DEFM_Région_Dépt!CR101</f>
        <v>0.16398184588558345</v>
      </c>
      <c r="FJ101" s="247">
        <v>20200</v>
      </c>
      <c r="FK101" s="248">
        <f>FJ101/DEFM_Région_Dépt!CS101</f>
        <v>0.16605423890437085</v>
      </c>
      <c r="FL101" s="249">
        <v>19526</v>
      </c>
      <c r="FM101" s="250">
        <f>FL101/DEFM_Région_Dépt!CT101</f>
        <v>0.16203342572154084</v>
      </c>
      <c r="FN101" s="247">
        <v>19229</v>
      </c>
      <c r="FO101" s="248">
        <f>FN101/DEFM_Région_Dépt!CU101</f>
        <v>0.15615939969302484</v>
      </c>
      <c r="FP101" s="253">
        <v>19300</v>
      </c>
      <c r="FQ101" s="254">
        <f>FP101/DEFM_Région_Dépt!CV101</f>
        <v>0.15310169760431541</v>
      </c>
      <c r="FR101" s="247">
        <v>19367</v>
      </c>
      <c r="FS101" s="248">
        <f>FR101/DEFM_Région_Dépt!CW101</f>
        <v>0.1507065707971488</v>
      </c>
      <c r="FT101" s="253">
        <v>19551</v>
      </c>
      <c r="FU101" s="254">
        <f>FT101/DEFM_Région_Dépt!CX101</f>
        <v>0.14929783968293969</v>
      </c>
      <c r="FV101" s="247">
        <v>19907</v>
      </c>
      <c r="FW101" s="248">
        <f>FV101/DEFM_Région_Dépt!CY101</f>
        <v>0.15113348213607858</v>
      </c>
      <c r="FX101" s="255">
        <v>20154</v>
      </c>
      <c r="FY101" s="256">
        <f>FX101/DEFM_Région_Dépt!CZ101</f>
        <v>0.15365730928165169</v>
      </c>
      <c r="FZ101" s="450">
        <v>20845</v>
      </c>
      <c r="GA101" s="420">
        <f>FZ101/DEFM_Région_Dépt!DA101</f>
        <v>0.1581179076400267</v>
      </c>
      <c r="GB101" s="452">
        <v>20107</v>
      </c>
      <c r="GC101" s="420">
        <f>GB101/DEFM_Région_Dépt!DB101</f>
        <v>0.1540943403456336</v>
      </c>
      <c r="GD101" s="452">
        <v>20672</v>
      </c>
      <c r="GE101" s="420">
        <f>GD101/DEFM_Région_Dépt!DC101</f>
        <v>0.15991459669371622</v>
      </c>
      <c r="GF101" s="452">
        <v>20059</v>
      </c>
      <c r="GG101" s="420">
        <f>GF101/DEFM_Région_Dépt!DD101</f>
        <v>0.15752192930792125</v>
      </c>
      <c r="GH101" s="452">
        <v>20178</v>
      </c>
      <c r="GI101" s="420">
        <f>GH101/DEFM_Région_Dépt!DE101</f>
        <v>0.15985233187302442</v>
      </c>
      <c r="GJ101" s="452">
        <v>19902</v>
      </c>
      <c r="GK101" s="420">
        <f>GJ101/DEFM_Région_Dépt!DF101</f>
        <v>0.16001093432171026</v>
      </c>
      <c r="GL101" s="452">
        <v>19797</v>
      </c>
      <c r="GM101" s="420">
        <f>GL101/DEFM_Région_Dépt!DG101</f>
        <v>0.15665529820452154</v>
      </c>
      <c r="GN101" s="452">
        <v>19908</v>
      </c>
      <c r="GO101" s="420">
        <f>GN101/DEFM_Région_Dépt!DH101</f>
        <v>0.15420723630702018</v>
      </c>
      <c r="GP101" s="452">
        <v>19711</v>
      </c>
      <c r="GQ101" s="420">
        <f>GP101/DEFM_Région_Dépt!DI101</f>
        <v>0.14976256505717433</v>
      </c>
      <c r="GR101" s="452">
        <v>20461</v>
      </c>
      <c r="GS101" s="420">
        <f>GR101/DEFM_Région_Dépt!DJ101</f>
        <v>0.1533141512685639</v>
      </c>
      <c r="GT101" s="452">
        <v>20807</v>
      </c>
      <c r="GU101" s="420">
        <f>GT101/DEFM_Région_Dépt!DK101</f>
        <v>0.15606459500611297</v>
      </c>
      <c r="GV101" s="497">
        <v>20823</v>
      </c>
      <c r="GW101" s="498">
        <f>GV101/DEFM_Région_Dépt!DL101</f>
        <v>0.15640162838558488</v>
      </c>
      <c r="GX101" s="450">
        <v>21544</v>
      </c>
      <c r="GY101" s="420">
        <f>GX101/DEFM_Région_Dépt!DM101</f>
        <v>0.16006181369708317</v>
      </c>
      <c r="GZ101" s="452">
        <v>21603</v>
      </c>
      <c r="HA101" s="420">
        <f>GZ101/DEFM_Région_Dépt!DN101</f>
        <v>0.16192696309177584</v>
      </c>
      <c r="HB101" s="452">
        <v>21793</v>
      </c>
      <c r="HC101" s="420">
        <f>HB101/DEFM_Région_Dépt!DO101</f>
        <v>0.16484871406959153</v>
      </c>
      <c r="HD101" s="452">
        <v>21393</v>
      </c>
      <c r="HE101" s="420">
        <f>HD101/DEFM_Région_Dépt!DP101</f>
        <v>0.16428730503697675</v>
      </c>
      <c r="HF101" s="452">
        <v>21482</v>
      </c>
      <c r="HG101" s="420">
        <f>HF101/DEFM_Région_Dépt!DQ101</f>
        <v>0.16688677926073242</v>
      </c>
      <c r="HH101" s="452">
        <v>20920</v>
      </c>
      <c r="HI101" s="420">
        <f>HH101/DEFM_Région_Dépt!DR101</f>
        <v>0.16461812058356023</v>
      </c>
      <c r="HJ101" s="452">
        <v>20809</v>
      </c>
      <c r="HK101" s="420">
        <f>HJ101/DEFM_Région_Dépt!DS101</f>
        <v>0.16193900341636899</v>
      </c>
      <c r="HL101" s="452">
        <v>20389</v>
      </c>
      <c r="HM101" s="420">
        <f>HL101/DEFM_Région_Dépt!DT101</f>
        <v>0.15812535868840255</v>
      </c>
      <c r="HN101" s="452">
        <v>20267</v>
      </c>
      <c r="HO101" s="420">
        <f>HN101/DEFM_Région_Dépt!DU101</f>
        <v>0.15524676936275825</v>
      </c>
      <c r="HP101" s="452">
        <v>20515</v>
      </c>
      <c r="HQ101" s="420">
        <f>HP101/DEFM_Région_Dépt!DV101</f>
        <v>0.15549441387360347</v>
      </c>
      <c r="HR101" s="452">
        <v>20654</v>
      </c>
      <c r="HS101" s="420">
        <f>HR101/DEFM_Région_Dépt!DW101</f>
        <v>0.1580368961902503</v>
      </c>
      <c r="HT101" s="452">
        <v>20755</v>
      </c>
      <c r="HU101" s="455">
        <f>HT101/DEFM_Région_Dépt!DX101</f>
        <v>0.15867494380819866</v>
      </c>
      <c r="HV101" s="450">
        <v>21290</v>
      </c>
      <c r="HW101" s="420">
        <f>HV101/DEFM_Région_Dépt!DY101</f>
        <v>0.16248931493466845</v>
      </c>
      <c r="HX101" s="452">
        <v>21173</v>
      </c>
      <c r="HY101" s="420">
        <f>HX101/DEFM_Région_Dépt!DZ101</f>
        <v>0.16340595648784856</v>
      </c>
      <c r="HZ101" s="452">
        <v>22095</v>
      </c>
      <c r="IA101" s="420">
        <f>HZ101/DEFM_Région_Dépt!EA101</f>
        <v>0.16783647053461556</v>
      </c>
      <c r="IB101" s="452">
        <v>23095</v>
      </c>
      <c r="IC101" s="420">
        <f>IB101/DEFM_Région_Dépt!EB101</f>
        <v>0.17201441956771088</v>
      </c>
      <c r="ID101" s="452">
        <v>23358</v>
      </c>
      <c r="IE101" s="420">
        <f>ID101/DEFM_Région_Dépt!EC101</f>
        <v>0.1739680931881489</v>
      </c>
      <c r="IF101" s="452">
        <v>23488</v>
      </c>
      <c r="IG101" s="420">
        <f>IF101/DEFM_Région_Dépt!ED101</f>
        <v>0.17626752318914538</v>
      </c>
      <c r="IH101" s="452">
        <v>23550</v>
      </c>
      <c r="II101" s="420">
        <f>IH101/DEFM_Région_Dépt!EE101</f>
        <v>0.1757397112048058</v>
      </c>
      <c r="IJ101" s="452">
        <v>23349</v>
      </c>
      <c r="IK101" s="420">
        <f>IJ101/DEFM_Région_Dépt!EF101</f>
        <v>0.17222582834213554</v>
      </c>
      <c r="IL101" s="452"/>
      <c r="IM101" s="420" t="e">
        <f>IL101/DEFM_Région_Dépt!EG101</f>
        <v>#DIV/0!</v>
      </c>
      <c r="IN101" s="452"/>
      <c r="IO101" s="420" t="e">
        <f>IN101/DEFM_Région_Dépt!EH101</f>
        <v>#DIV/0!</v>
      </c>
      <c r="IP101" s="452"/>
      <c r="IQ101" s="420" t="e">
        <f>IP101/DEFM_Région_Dépt!EI101</f>
        <v>#DIV/0!</v>
      </c>
      <c r="IR101" s="452"/>
      <c r="IS101" s="455" t="e">
        <f>IR101/DEFM_Région_Dépt!EJ101</f>
        <v>#DIV/0!</v>
      </c>
    </row>
    <row r="102" spans="1:253" s="209" customFormat="1" ht="11.5" customHeight="1" x14ac:dyDescent="0.35">
      <c r="A102" s="246" t="s">
        <v>101</v>
      </c>
      <c r="B102" s="247">
        <v>1207</v>
      </c>
      <c r="C102" s="248">
        <f>B102/DEFM_Région_Dépt!O102</f>
        <v>0.13678603807796919</v>
      </c>
      <c r="D102" s="249">
        <v>1241</v>
      </c>
      <c r="E102" s="250">
        <f>D102/DEFM_Région_Dépt!P102</f>
        <v>0.13759840337066193</v>
      </c>
      <c r="F102" s="247">
        <v>1330</v>
      </c>
      <c r="G102" s="248">
        <f>F102/DEFM_Région_Dépt!Q102</f>
        <v>0.14220036351972629</v>
      </c>
      <c r="H102" s="249">
        <v>1246</v>
      </c>
      <c r="I102" s="250">
        <f>H102/DEFM_Région_Dépt!R102</f>
        <v>0.13164289487585842</v>
      </c>
      <c r="J102" s="247">
        <v>1297</v>
      </c>
      <c r="K102" s="248">
        <f>J102/DEFM_Région_Dépt!S102</f>
        <v>0.13355988054783235</v>
      </c>
      <c r="L102" s="249">
        <v>1388</v>
      </c>
      <c r="M102" s="250">
        <f>L102/DEFM_Région_Dépt!T102</f>
        <v>0.14077079107505072</v>
      </c>
      <c r="N102" s="247">
        <v>1466</v>
      </c>
      <c r="O102" s="248">
        <f>N102/DEFM_Région_Dépt!U102</f>
        <v>0.14341616122089609</v>
      </c>
      <c r="P102" s="249">
        <v>1483</v>
      </c>
      <c r="Q102" s="250">
        <f>P102/DEFM_Région_Dépt!V102</f>
        <v>0.14537790412704638</v>
      </c>
      <c r="R102" s="247">
        <v>1477</v>
      </c>
      <c r="S102" s="248">
        <f>R102/DEFM_Région_Dépt!W102</f>
        <v>0.14628107358621373</v>
      </c>
      <c r="T102" s="249">
        <v>1444</v>
      </c>
      <c r="U102" s="250">
        <f>T102/DEFM_Région_Dépt!X102</f>
        <v>0.14937415951174096</v>
      </c>
      <c r="V102" s="247">
        <v>1449</v>
      </c>
      <c r="W102" s="248">
        <f>V102/DEFM_Région_Dépt!Y102</f>
        <v>0.1521898960193257</v>
      </c>
      <c r="X102" s="249">
        <v>1371</v>
      </c>
      <c r="Y102" s="250">
        <f>X102/DEFM_Région_Dépt!Z102</f>
        <v>0.14462025316455696</v>
      </c>
      <c r="Z102" s="247">
        <v>1368</v>
      </c>
      <c r="AA102" s="248">
        <f>Z102/DEFM_Région_Dépt!AA102</f>
        <v>0.140437326763166</v>
      </c>
      <c r="AB102" s="249">
        <v>1365</v>
      </c>
      <c r="AC102" s="250">
        <f>AB102/DEFM_Région_Dépt!AB102</f>
        <v>0.1360781577110956</v>
      </c>
      <c r="AD102" s="247">
        <v>1425</v>
      </c>
      <c r="AE102" s="248">
        <f>AD102/DEFM_Région_Dépt!AC102</f>
        <v>0.13805464057353226</v>
      </c>
      <c r="AF102" s="249">
        <v>1447</v>
      </c>
      <c r="AG102" s="250">
        <f>AF102/DEFM_Région_Dépt!AD102</f>
        <v>0.13715639810426541</v>
      </c>
      <c r="AH102" s="247">
        <v>1471</v>
      </c>
      <c r="AI102" s="248">
        <f>AH102/DEFM_Région_Dépt!AE102</f>
        <v>0.13719455325498975</v>
      </c>
      <c r="AJ102" s="249">
        <v>1449</v>
      </c>
      <c r="AK102" s="250">
        <f>AJ102/DEFM_Région_Dépt!AF102</f>
        <v>0.13289920205448041</v>
      </c>
      <c r="AL102" s="247">
        <v>1544</v>
      </c>
      <c r="AM102" s="248">
        <f>AL102/DEFM_Région_Dépt!AG102</f>
        <v>0.13911163167852961</v>
      </c>
      <c r="AN102" s="249">
        <v>1563</v>
      </c>
      <c r="AO102" s="250">
        <f>AN102/DEFM_Région_Dépt!AH102</f>
        <v>0.14079812629492838</v>
      </c>
      <c r="AP102" s="247">
        <v>1619</v>
      </c>
      <c r="AQ102" s="248">
        <f>AP102/DEFM_Région_Dépt!AI102</f>
        <v>0.14710158095584228</v>
      </c>
      <c r="AR102" s="249">
        <v>1539</v>
      </c>
      <c r="AS102" s="250">
        <f>AR102/DEFM_Région_Dépt!AJ102</f>
        <v>0.14494255038613674</v>
      </c>
      <c r="AT102" s="247">
        <v>1501</v>
      </c>
      <c r="AU102" s="248">
        <f>AT102/DEFM_Région_Dépt!AK102</f>
        <v>0.144702593270992</v>
      </c>
      <c r="AV102" s="249">
        <v>1463</v>
      </c>
      <c r="AW102" s="250">
        <f>AV102/DEFM_Région_Dépt!AL102</f>
        <v>0.14324880054832076</v>
      </c>
      <c r="AX102" s="247">
        <v>1530</v>
      </c>
      <c r="AY102" s="248">
        <f>AX102/DEFM_Région_Dépt!AM102</f>
        <v>0.14550641940085593</v>
      </c>
      <c r="AZ102" s="249">
        <v>1540</v>
      </c>
      <c r="BA102" s="250">
        <f>AZ102/DEFM_Région_Dépt!AN102</f>
        <v>0.1427644386761843</v>
      </c>
      <c r="BB102" s="247">
        <v>1564</v>
      </c>
      <c r="BC102" s="248">
        <f>BB102/DEFM_Région_Dépt!AO102</f>
        <v>0.14162818074798514</v>
      </c>
      <c r="BD102" s="249">
        <v>1594</v>
      </c>
      <c r="BE102" s="250">
        <f>BD102/DEFM_Région_Dépt!AP102</f>
        <v>0.14034160943828139</v>
      </c>
      <c r="BF102" s="247">
        <v>1638</v>
      </c>
      <c r="BG102" s="248">
        <f>BF102/DEFM_Région_Dépt!AQ102</f>
        <v>0.14106097140888735</v>
      </c>
      <c r="BH102" s="249">
        <v>1591</v>
      </c>
      <c r="BI102" s="250">
        <f>BH102/DEFM_Région_Dépt!AR102</f>
        <v>0.13689554293581138</v>
      </c>
      <c r="BJ102" s="247">
        <v>1699</v>
      </c>
      <c r="BK102" s="248">
        <f>BJ102/DEFM_Région_Dépt!AS102</f>
        <v>0.14276111251155366</v>
      </c>
      <c r="BL102" s="249">
        <v>1702</v>
      </c>
      <c r="BM102" s="250">
        <f>BL102/DEFM_Région_Dépt!AT102</f>
        <v>0.14332631578947369</v>
      </c>
      <c r="BN102" s="247">
        <v>1713</v>
      </c>
      <c r="BO102" s="248">
        <f>BN102/DEFM_Région_Dépt!AU102</f>
        <v>0.14626024590163936</v>
      </c>
      <c r="BP102" s="249">
        <v>1693</v>
      </c>
      <c r="BQ102" s="250">
        <f>BP102/DEFM_Région_Dépt!AV102</f>
        <v>0.14793778399161134</v>
      </c>
      <c r="BR102" s="247">
        <v>1711</v>
      </c>
      <c r="BS102" s="248">
        <f>BR102/DEFM_Région_Dépt!AW102</f>
        <v>0.15192683359971587</v>
      </c>
      <c r="BT102" s="249">
        <v>1720</v>
      </c>
      <c r="BU102" s="250">
        <f>BT102/DEFM_Région_Dépt!AX102</f>
        <v>0.15459284558691352</v>
      </c>
      <c r="BV102" s="247">
        <v>1704</v>
      </c>
      <c r="BW102" s="248">
        <f>BV102/DEFM_Région_Dépt!AY102</f>
        <v>0.15078311653835944</v>
      </c>
      <c r="BX102" s="249">
        <v>1641</v>
      </c>
      <c r="BY102" s="250">
        <f>BX102/DEFM_Région_Dépt!AZ102</f>
        <v>0.14483671668137688</v>
      </c>
      <c r="BZ102" s="247">
        <v>1719</v>
      </c>
      <c r="CA102" s="248">
        <f>BZ102/DEFM_Région_Dépt!BA102</f>
        <v>0.14760432766615147</v>
      </c>
      <c r="CB102" s="249">
        <v>1731</v>
      </c>
      <c r="CC102" s="250">
        <f>CB102/DEFM_Région_Dépt!BB102</f>
        <v>0.14596508980521122</v>
      </c>
      <c r="CD102" s="247">
        <v>1717</v>
      </c>
      <c r="CE102" s="248">
        <f>CD102/DEFM_Région_Dépt!BC102</f>
        <v>0.1438264365890434</v>
      </c>
      <c r="CF102" s="249">
        <v>1803</v>
      </c>
      <c r="CG102" s="250">
        <f>CF102/DEFM_Région_Dépt!BD102</f>
        <v>0.14878692853606207</v>
      </c>
      <c r="CH102" s="247">
        <v>1865</v>
      </c>
      <c r="CI102" s="248">
        <f>CH102/DEFM_Région_Dépt!BE102</f>
        <v>0.15176173813979982</v>
      </c>
      <c r="CJ102" s="249">
        <v>1878</v>
      </c>
      <c r="CK102" s="250">
        <f>CJ102/DEFM_Région_Dépt!BF102</f>
        <v>0.15260848366650415</v>
      </c>
      <c r="CL102" s="247">
        <v>1836</v>
      </c>
      <c r="CM102" s="248">
        <f>CL102/DEFM_Région_Dépt!BG102</f>
        <v>0.15240308790570267</v>
      </c>
      <c r="CN102" s="249">
        <v>1845</v>
      </c>
      <c r="CO102" s="250">
        <f>CN102/DEFM_Région_Dépt!BH102</f>
        <v>0.15727559457846732</v>
      </c>
      <c r="CP102" s="247">
        <v>1826</v>
      </c>
      <c r="CQ102" s="248">
        <f>CP102/DEFM_Région_Dépt!BI102</f>
        <v>0.15748167313497197</v>
      </c>
      <c r="CR102" s="249">
        <v>1785</v>
      </c>
      <c r="CS102" s="250">
        <f>CR102/DEFM_Région_Dépt!BJ102</f>
        <v>0.15558267236119586</v>
      </c>
      <c r="CT102" s="247">
        <v>1849</v>
      </c>
      <c r="CU102" s="248">
        <f>CT102/DEFM_Région_Dépt!BK102</f>
        <v>0.15732153492725262</v>
      </c>
      <c r="CV102" s="249">
        <v>1850</v>
      </c>
      <c r="CW102" s="250">
        <f>CV102/DEFM_Région_Dépt!BL102</f>
        <v>0.15479876160990713</v>
      </c>
      <c r="CX102" s="247">
        <v>1877</v>
      </c>
      <c r="CY102" s="248">
        <f>CX102/DEFM_Région_Dépt!BM102</f>
        <v>0.15418104156398882</v>
      </c>
      <c r="CZ102" s="249">
        <v>1858</v>
      </c>
      <c r="DA102" s="250">
        <f>CZ102/DEFM_Région_Dépt!BN102</f>
        <v>0.14980246714504555</v>
      </c>
      <c r="DB102" s="247">
        <v>1908</v>
      </c>
      <c r="DC102" s="248">
        <f>DB102/DEFM_Région_Dépt!BO102</f>
        <v>0.15216524443735546</v>
      </c>
      <c r="DD102" s="249">
        <v>1926</v>
      </c>
      <c r="DE102" s="250">
        <f>DD102/DEFM_Région_Dépt!BP102</f>
        <v>0.15196465204355372</v>
      </c>
      <c r="DF102" s="247">
        <v>2003</v>
      </c>
      <c r="DG102" s="248">
        <f>DF102/DEFM_Région_Dépt!BQ102</f>
        <v>0.15628901373283396</v>
      </c>
      <c r="DH102" s="249">
        <v>1984</v>
      </c>
      <c r="DI102" s="250">
        <f>DH102/DEFM_Région_Dépt!BR102</f>
        <v>0.15634357762017337</v>
      </c>
      <c r="DJ102" s="247">
        <v>2028</v>
      </c>
      <c r="DK102" s="248">
        <f>DJ102/DEFM_Région_Dépt!BS102</f>
        <v>0.16079923882017128</v>
      </c>
      <c r="DL102" s="249">
        <v>1988</v>
      </c>
      <c r="DM102" s="250">
        <f>DL102/DEFM_Région_Dépt!BT102</f>
        <v>0.16138983601233967</v>
      </c>
      <c r="DN102" s="247">
        <v>1966</v>
      </c>
      <c r="DO102" s="248">
        <f>DN102/DEFM_Région_Dépt!BU102</f>
        <v>0.1605815568079719</v>
      </c>
      <c r="DP102" s="249">
        <v>1952</v>
      </c>
      <c r="DQ102" s="250">
        <f>DP102/DEFM_Région_Dépt!BV102</f>
        <v>0.16128232669586054</v>
      </c>
      <c r="DR102" s="247">
        <v>1919</v>
      </c>
      <c r="DS102" s="248">
        <f>DR102/DEFM_Région_Dépt!BW102</f>
        <v>0.15592752092305193</v>
      </c>
      <c r="DT102" s="249">
        <v>1930</v>
      </c>
      <c r="DU102" s="250">
        <f>DT102/DEFM_Région_Dépt!BX102</f>
        <v>0.15394432479859615</v>
      </c>
      <c r="DV102" s="247">
        <v>1963</v>
      </c>
      <c r="DW102" s="248">
        <f>DV102/DEFM_Région_Dépt!BY102</f>
        <v>0.1541421279937181</v>
      </c>
      <c r="DX102" s="249">
        <v>2004</v>
      </c>
      <c r="DY102" s="250">
        <f>DX102/DEFM_Région_Dépt!BZ102</f>
        <v>0.15515639516878291</v>
      </c>
      <c r="DZ102" s="247">
        <v>2063</v>
      </c>
      <c r="EA102" s="248">
        <f>DZ102/DEFM_Région_Dépt!CA102</f>
        <v>0.15816913286820516</v>
      </c>
      <c r="EB102" s="249">
        <v>2121</v>
      </c>
      <c r="EC102" s="251">
        <f>EB102/DEFM_Région_Dépt!CB102</f>
        <v>0.15996681499358925</v>
      </c>
      <c r="ED102" s="252">
        <v>1665</v>
      </c>
      <c r="EE102" s="248">
        <f>ED102/DEFM_Région_Dépt!CC102</f>
        <v>0.12438368444643658</v>
      </c>
      <c r="EF102" s="249">
        <v>1656</v>
      </c>
      <c r="EG102" s="250">
        <f>EF102/DEFM_Région_Dépt!CD102</f>
        <v>0.12453936978265774</v>
      </c>
      <c r="EH102" s="247">
        <v>1665</v>
      </c>
      <c r="EI102" s="248">
        <f>EH102/DEFM_Région_Dépt!CE102</f>
        <v>0.12696355040414825</v>
      </c>
      <c r="EJ102" s="249">
        <v>1603</v>
      </c>
      <c r="EK102" s="250">
        <f>EJ102/DEFM_Région_Dépt!CF102</f>
        <v>0.12630998345284059</v>
      </c>
      <c r="EL102" s="247">
        <v>1605</v>
      </c>
      <c r="EM102" s="248">
        <f>EL102/DEFM_Région_Dépt!CG102</f>
        <v>0.12789863734162085</v>
      </c>
      <c r="EN102" s="249">
        <v>1557</v>
      </c>
      <c r="EO102" s="250">
        <f>EN102/DEFM_Région_Dépt!CH102</f>
        <v>0.12532195750160979</v>
      </c>
      <c r="EP102" s="247">
        <v>1504</v>
      </c>
      <c r="EQ102" s="248">
        <f>EP102/DEFM_Région_Dépt!CI102</f>
        <v>0.11945988880063542</v>
      </c>
      <c r="ER102" s="249">
        <v>1545</v>
      </c>
      <c r="ES102" s="250">
        <f>ER102/DEFM_Région_Dépt!CJ102</f>
        <v>0.11849976990335941</v>
      </c>
      <c r="ET102" s="247">
        <v>1523</v>
      </c>
      <c r="EU102" s="248">
        <f>ET102/DEFM_Région_Dépt!CK102</f>
        <v>0.11588799269517577</v>
      </c>
      <c r="EV102" s="249">
        <v>1507</v>
      </c>
      <c r="EW102" s="250">
        <f>EV102/DEFM_Région_Dépt!CL102</f>
        <v>0.1140457090964129</v>
      </c>
      <c r="EX102" s="247">
        <v>1579</v>
      </c>
      <c r="EY102" s="248">
        <f>EX102/DEFM_Région_Dépt!CM102</f>
        <v>0.11800313877886555</v>
      </c>
      <c r="EZ102" s="249">
        <v>1578</v>
      </c>
      <c r="FA102" s="250">
        <f>EZ102/DEFM_Région_Dépt!CN102</f>
        <v>0.11727110582639715</v>
      </c>
      <c r="FB102" s="247">
        <v>1651</v>
      </c>
      <c r="FC102" s="248">
        <f>FB102/DEFM_Région_Dépt!CO102</f>
        <v>0.12060778727445394</v>
      </c>
      <c r="FD102" s="249">
        <v>1742</v>
      </c>
      <c r="FE102" s="250">
        <f>FD102/DEFM_Région_Dépt!CP102</f>
        <v>0.12773133890599794</v>
      </c>
      <c r="FF102" s="247">
        <v>1713</v>
      </c>
      <c r="FG102" s="248">
        <f>FF102/DEFM_Région_Dépt!CQ102</f>
        <v>0.12727542908091241</v>
      </c>
      <c r="FH102" s="249">
        <v>1675</v>
      </c>
      <c r="FI102" s="250">
        <f>FH102/DEFM_Région_Dépt!CR102</f>
        <v>0.12639601569574405</v>
      </c>
      <c r="FJ102" s="247">
        <v>1750</v>
      </c>
      <c r="FK102" s="248">
        <f>FJ102/DEFM_Région_Dépt!CS102</f>
        <v>0.13286766380684839</v>
      </c>
      <c r="FL102" s="249">
        <v>1727</v>
      </c>
      <c r="FM102" s="250">
        <f>FL102/DEFM_Région_Dépt!CT102</f>
        <v>0.13213465952563122</v>
      </c>
      <c r="FN102" s="247">
        <v>1710</v>
      </c>
      <c r="FO102" s="248">
        <f>FN102/DEFM_Région_Dépt!CU102</f>
        <v>0.12692992874109263</v>
      </c>
      <c r="FP102" s="253">
        <v>1750</v>
      </c>
      <c r="FQ102" s="254">
        <f>FP102/DEFM_Région_Dépt!CV102</f>
        <v>0.12705096558733847</v>
      </c>
      <c r="FR102" s="247">
        <v>1730</v>
      </c>
      <c r="FS102" s="248">
        <f>FR102/DEFM_Région_Dépt!CW102</f>
        <v>0.12490974729241877</v>
      </c>
      <c r="FT102" s="253">
        <v>1753</v>
      </c>
      <c r="FU102" s="254">
        <f>FT102/DEFM_Région_Dépt!CX102</f>
        <v>0.1238956816736165</v>
      </c>
      <c r="FV102" s="247">
        <v>1815</v>
      </c>
      <c r="FW102" s="248">
        <f>FV102/DEFM_Région_Dépt!CY102</f>
        <v>0.12764610732118994</v>
      </c>
      <c r="FX102" s="255">
        <v>1824</v>
      </c>
      <c r="FY102" s="256">
        <f>FX102/DEFM_Région_Dépt!CZ102</f>
        <v>0.12799101817416322</v>
      </c>
      <c r="FZ102" s="450">
        <v>1948</v>
      </c>
      <c r="GA102" s="420">
        <f>FZ102/DEFM_Région_Dépt!DA102</f>
        <v>0.13498718037558036</v>
      </c>
      <c r="GB102" s="452">
        <v>1943</v>
      </c>
      <c r="GC102" s="420">
        <f>GB102/DEFM_Région_Dépt!DB102</f>
        <v>0.13578866447690266</v>
      </c>
      <c r="GD102" s="452">
        <v>1932</v>
      </c>
      <c r="GE102" s="420">
        <f>GD102/DEFM_Région_Dépt!DC102</f>
        <v>0.13725490196078433</v>
      </c>
      <c r="GF102" s="452">
        <v>1930</v>
      </c>
      <c r="GG102" s="420">
        <f>GF102/DEFM_Région_Dépt!DD102</f>
        <v>0.13939043767152967</v>
      </c>
      <c r="GH102" s="452">
        <v>1911</v>
      </c>
      <c r="GI102" s="420">
        <f>GH102/DEFM_Région_Dépt!DE102</f>
        <v>0.13957055214723926</v>
      </c>
      <c r="GJ102" s="452">
        <v>1877</v>
      </c>
      <c r="GK102" s="420">
        <f>GJ102/DEFM_Région_Dépt!DF102</f>
        <v>0.13900614678219655</v>
      </c>
      <c r="GL102" s="452">
        <v>1878</v>
      </c>
      <c r="GM102" s="420">
        <f>GL102/DEFM_Région_Dépt!DG102</f>
        <v>0.1363141467663497</v>
      </c>
      <c r="GN102" s="452">
        <v>1880</v>
      </c>
      <c r="GO102" s="420">
        <f>GN102/DEFM_Région_Dépt!DH102</f>
        <v>0.13326717232579571</v>
      </c>
      <c r="GP102" s="452">
        <v>1849</v>
      </c>
      <c r="GQ102" s="420">
        <f>GP102/DEFM_Région_Dépt!DI102</f>
        <v>0.13071756804524567</v>
      </c>
      <c r="GR102" s="452">
        <v>1937</v>
      </c>
      <c r="GS102" s="420">
        <f>GR102/DEFM_Région_Dépt!DJ102</f>
        <v>0.13402989205646276</v>
      </c>
      <c r="GT102" s="452">
        <v>1930</v>
      </c>
      <c r="GU102" s="420">
        <f>GT102/DEFM_Région_Dépt!DK102</f>
        <v>0.13318611551997792</v>
      </c>
      <c r="GV102" s="497">
        <v>1931</v>
      </c>
      <c r="GW102" s="498">
        <f>GV102/DEFM_Région_Dépt!DL102</f>
        <v>0.13244170096021948</v>
      </c>
      <c r="GX102" s="450">
        <v>2063</v>
      </c>
      <c r="GY102" s="420">
        <f>GX102/DEFM_Région_Dépt!DM102</f>
        <v>0.14013993614564227</v>
      </c>
      <c r="GZ102" s="452">
        <v>2094</v>
      </c>
      <c r="HA102" s="420">
        <f>GZ102/DEFM_Région_Dépt!DN102</f>
        <v>0.14310120959475159</v>
      </c>
      <c r="HB102" s="452">
        <v>2150</v>
      </c>
      <c r="HC102" s="420">
        <f>HB102/DEFM_Région_Dépt!DO102</f>
        <v>0.14910881475830501</v>
      </c>
      <c r="HD102" s="452">
        <v>2085</v>
      </c>
      <c r="HE102" s="420">
        <f>HD102/DEFM_Région_Dépt!DP102</f>
        <v>0.1485995296129998</v>
      </c>
      <c r="HF102" s="452">
        <v>2123</v>
      </c>
      <c r="HG102" s="420">
        <f>HF102/DEFM_Région_Dépt!DQ102</f>
        <v>0.15284377249820014</v>
      </c>
      <c r="HH102" s="452">
        <v>2051</v>
      </c>
      <c r="HI102" s="420">
        <f>HH102/DEFM_Région_Dépt!DR102</f>
        <v>0.14872017982742369</v>
      </c>
      <c r="HJ102" s="452">
        <v>2070</v>
      </c>
      <c r="HK102" s="420">
        <f>HJ102/DEFM_Région_Dépt!DS102</f>
        <v>0.14723664556511842</v>
      </c>
      <c r="HL102" s="452">
        <v>2053</v>
      </c>
      <c r="HM102" s="420">
        <f>HL102/DEFM_Région_Dépt!DT102</f>
        <v>0.14647545662100456</v>
      </c>
      <c r="HN102" s="452">
        <v>2067</v>
      </c>
      <c r="HO102" s="420">
        <f>HN102/DEFM_Région_Dépt!DU102</f>
        <v>0.14677270467940071</v>
      </c>
      <c r="HP102" s="452">
        <v>2060</v>
      </c>
      <c r="HQ102" s="420">
        <f>HP102/DEFM_Région_Dépt!DV102</f>
        <v>0.14419711605767885</v>
      </c>
      <c r="HR102" s="452">
        <v>2058</v>
      </c>
      <c r="HS102" s="420">
        <f>HR102/DEFM_Région_Dépt!DW102</f>
        <v>0.14468503937007873</v>
      </c>
      <c r="HT102" s="452">
        <v>2063</v>
      </c>
      <c r="HU102" s="455">
        <f>HT102/DEFM_Région_Dépt!DX102</f>
        <v>0.14486342251246401</v>
      </c>
      <c r="HV102" s="450">
        <v>2158</v>
      </c>
      <c r="HW102" s="420">
        <f>HV102/DEFM_Région_Dépt!DY102</f>
        <v>0.14976750641959885</v>
      </c>
      <c r="HX102" s="452">
        <v>2213</v>
      </c>
      <c r="HY102" s="420">
        <f>HX102/DEFM_Région_Dépt!DZ102</f>
        <v>0.15593291995490416</v>
      </c>
      <c r="HZ102" s="452">
        <v>2295</v>
      </c>
      <c r="IA102" s="420">
        <f>HZ102/DEFM_Région_Dépt!EA102</f>
        <v>0.15806873751635789</v>
      </c>
      <c r="IB102" s="452">
        <v>2355</v>
      </c>
      <c r="IC102" s="420">
        <f>IB102/DEFM_Région_Dépt!EB102</f>
        <v>0.15910012160518849</v>
      </c>
      <c r="ID102" s="452">
        <v>2353</v>
      </c>
      <c r="IE102" s="420">
        <f>ID102/DEFM_Région_Dépt!EC102</f>
        <v>0.15941734417344172</v>
      </c>
      <c r="IF102" s="452">
        <v>2341</v>
      </c>
      <c r="IG102" s="420">
        <f>IF102/DEFM_Région_Dépt!ED102</f>
        <v>0.15986069379950832</v>
      </c>
      <c r="IH102" s="452">
        <v>2394</v>
      </c>
      <c r="II102" s="420">
        <f>IH102/DEFM_Région_Dépt!EE102</f>
        <v>0.16183329953356318</v>
      </c>
      <c r="IJ102" s="452">
        <v>2402</v>
      </c>
      <c r="IK102" s="420">
        <f>IJ102/DEFM_Région_Dépt!EF102</f>
        <v>0.16183802722005119</v>
      </c>
      <c r="IL102" s="452"/>
      <c r="IM102" s="420" t="e">
        <f>IL102/DEFM_Région_Dépt!EG102</f>
        <v>#DIV/0!</v>
      </c>
      <c r="IN102" s="452"/>
      <c r="IO102" s="420" t="e">
        <f>IN102/DEFM_Région_Dépt!EH102</f>
        <v>#DIV/0!</v>
      </c>
      <c r="IP102" s="452"/>
      <c r="IQ102" s="420" t="e">
        <f>IP102/DEFM_Région_Dépt!EI102</f>
        <v>#DIV/0!</v>
      </c>
      <c r="IR102" s="452"/>
      <c r="IS102" s="455" t="e">
        <f>IR102/DEFM_Région_Dépt!EJ102</f>
        <v>#DIV/0!</v>
      </c>
    </row>
    <row r="103" spans="1:253" s="209" customFormat="1" ht="11.5" customHeight="1" x14ac:dyDescent="0.35">
      <c r="A103" s="246" t="s">
        <v>88</v>
      </c>
      <c r="B103" s="247">
        <v>273</v>
      </c>
      <c r="C103" s="248">
        <f>B103/DEFM_Région_Dépt!O103</f>
        <v>0.11229946524064172</v>
      </c>
      <c r="D103" s="249">
        <v>297</v>
      </c>
      <c r="E103" s="250">
        <f>D103/DEFM_Région_Dépt!P103</f>
        <v>0.11743772241992882</v>
      </c>
      <c r="F103" s="247">
        <v>304</v>
      </c>
      <c r="G103" s="248">
        <f>F103/DEFM_Région_Dépt!Q103</f>
        <v>0.11692307692307692</v>
      </c>
      <c r="H103" s="263">
        <v>301</v>
      </c>
      <c r="I103" s="250">
        <f>H103/DEFM_Région_Dépt!R103</f>
        <v>0.11475409836065574</v>
      </c>
      <c r="J103" s="264">
        <v>307</v>
      </c>
      <c r="K103" s="248">
        <f>J103/DEFM_Région_Dépt!S103</f>
        <v>0.10940841054882394</v>
      </c>
      <c r="L103" s="263">
        <v>331</v>
      </c>
      <c r="M103" s="250">
        <f>L103/DEFM_Région_Dépt!T103</f>
        <v>0.11312371838687628</v>
      </c>
      <c r="N103" s="264">
        <v>356</v>
      </c>
      <c r="O103" s="248">
        <f>N103/DEFM_Région_Dépt!U103</f>
        <v>0.1206370721789224</v>
      </c>
      <c r="P103" s="263">
        <v>335</v>
      </c>
      <c r="Q103" s="250">
        <f>P103/DEFM_Région_Dépt!V103</f>
        <v>0.1141008174386921</v>
      </c>
      <c r="R103" s="264">
        <v>312</v>
      </c>
      <c r="S103" s="248">
        <f>R103/DEFM_Région_Dépt!W103</f>
        <v>0.11048158640226628</v>
      </c>
      <c r="T103" s="263">
        <v>314</v>
      </c>
      <c r="U103" s="250">
        <f>T103/DEFM_Région_Dépt!X103</f>
        <v>0.11907470610542283</v>
      </c>
      <c r="V103" s="264">
        <v>296</v>
      </c>
      <c r="W103" s="248">
        <f>V103/DEFM_Région_Dépt!Y103</f>
        <v>0.11868484362469928</v>
      </c>
      <c r="X103" s="263">
        <v>280</v>
      </c>
      <c r="Y103" s="250">
        <f>X103/DEFM_Région_Dépt!Z103</f>
        <v>0.11294876966518758</v>
      </c>
      <c r="Z103" s="264">
        <v>301</v>
      </c>
      <c r="AA103" s="248">
        <f>Z103/DEFM_Région_Dépt!AA103</f>
        <v>0.11294559099437149</v>
      </c>
      <c r="AB103" s="263">
        <v>286</v>
      </c>
      <c r="AC103" s="250">
        <f>AB103/DEFM_Région_Dépt!AB103</f>
        <v>0.10098870056497175</v>
      </c>
      <c r="AD103" s="264">
        <v>314</v>
      </c>
      <c r="AE103" s="248">
        <f>AD103/DEFM_Région_Dépt!AC103</f>
        <v>0.10842541436464088</v>
      </c>
      <c r="AF103" s="249">
        <v>319</v>
      </c>
      <c r="AG103" s="250">
        <f>AF103/DEFM_Région_Dépt!AD103</f>
        <v>0.10932145305003427</v>
      </c>
      <c r="AH103" s="264">
        <v>327</v>
      </c>
      <c r="AI103" s="248">
        <f>AH103/DEFM_Région_Dépt!AE103</f>
        <v>0.10654936461388075</v>
      </c>
      <c r="AJ103" s="263">
        <v>348</v>
      </c>
      <c r="AK103" s="250">
        <f>AJ103/DEFM_Région_Dépt!AF103</f>
        <v>0.11047619047619048</v>
      </c>
      <c r="AL103" s="264">
        <v>360</v>
      </c>
      <c r="AM103" s="248">
        <f>AL103/DEFM_Région_Dépt!AG103</f>
        <v>0.11370814908401769</v>
      </c>
      <c r="AN103" s="263">
        <v>356</v>
      </c>
      <c r="AO103" s="250">
        <f>AN103/DEFM_Région_Dépt!AH103</f>
        <v>0.11276528349699082</v>
      </c>
      <c r="AP103" s="247">
        <v>321</v>
      </c>
      <c r="AQ103" s="248">
        <f>AP103/DEFM_Région_Dépt!AI103</f>
        <v>0.1067509145327569</v>
      </c>
      <c r="AR103" s="249">
        <v>260</v>
      </c>
      <c r="AS103" s="250">
        <f>AR103/DEFM_Région_Dépt!AJ103</f>
        <v>9.0940888422525359E-2</v>
      </c>
      <c r="AT103" s="247">
        <v>312</v>
      </c>
      <c r="AU103" s="248">
        <f>AT103/DEFM_Région_Dépt!AK103</f>
        <v>0.1095890410958904</v>
      </c>
      <c r="AV103" s="249">
        <v>320</v>
      </c>
      <c r="AW103" s="250">
        <f>AV103/DEFM_Région_Dépt!AL103</f>
        <v>0.11259676284306826</v>
      </c>
      <c r="AX103" s="247">
        <v>344</v>
      </c>
      <c r="AY103" s="248">
        <f>AX103/DEFM_Région_Dépt!AM103</f>
        <v>0.11428571428571428</v>
      </c>
      <c r="AZ103" s="249">
        <v>340</v>
      </c>
      <c r="BA103" s="250">
        <f>AZ103/DEFM_Région_Dépt!AN103</f>
        <v>0.10797078437599238</v>
      </c>
      <c r="BB103" s="247">
        <v>343</v>
      </c>
      <c r="BC103" s="248">
        <f>BB103/DEFM_Région_Dépt!AO103</f>
        <v>0.10735524256651018</v>
      </c>
      <c r="BD103" s="249">
        <v>354</v>
      </c>
      <c r="BE103" s="250">
        <f>BD103/DEFM_Région_Dépt!AP103</f>
        <v>0.10659439927732611</v>
      </c>
      <c r="BF103" s="247">
        <v>376</v>
      </c>
      <c r="BG103" s="248">
        <f>BF103/DEFM_Région_Dépt!AQ103</f>
        <v>0.10857637886225815</v>
      </c>
      <c r="BH103" s="249">
        <v>384</v>
      </c>
      <c r="BI103" s="250">
        <f>BH103/DEFM_Région_Dépt!AR103</f>
        <v>0.10826050183253454</v>
      </c>
      <c r="BJ103" s="247">
        <v>396</v>
      </c>
      <c r="BK103" s="248">
        <f>BJ103/DEFM_Région_Dépt!AS103</f>
        <v>0.11098654708520179</v>
      </c>
      <c r="BL103" s="249">
        <v>415</v>
      </c>
      <c r="BM103" s="250">
        <f>BL103/DEFM_Région_Dépt!AT103</f>
        <v>0.11716544325239978</v>
      </c>
      <c r="BN103" s="247">
        <v>419</v>
      </c>
      <c r="BO103" s="248">
        <f>BN103/DEFM_Région_Dépt!AU103</f>
        <v>0.12323529411764705</v>
      </c>
      <c r="BP103" s="249">
        <v>410</v>
      </c>
      <c r="BQ103" s="250">
        <f>BP103/DEFM_Région_Dépt!AV103</f>
        <v>0.12224209898628503</v>
      </c>
      <c r="BR103" s="247">
        <v>405</v>
      </c>
      <c r="BS103" s="248">
        <f>BR103/DEFM_Région_Dépt!AW103</f>
        <v>0.12362637362637363</v>
      </c>
      <c r="BT103" s="249">
        <v>374</v>
      </c>
      <c r="BU103" s="250">
        <f>BT103/DEFM_Région_Dépt!AX103</f>
        <v>0.11589711806631546</v>
      </c>
      <c r="BV103" s="247">
        <v>386</v>
      </c>
      <c r="BW103" s="248">
        <f>BV103/DEFM_Région_Dépt!AY103</f>
        <v>0.11591591591591592</v>
      </c>
      <c r="BX103" s="249">
        <v>368</v>
      </c>
      <c r="BY103" s="250">
        <f>BX103/DEFM_Région_Dépt!AZ103</f>
        <v>0.10929610929610929</v>
      </c>
      <c r="BZ103" s="247">
        <v>384</v>
      </c>
      <c r="CA103" s="248">
        <f>BZ103/DEFM_Région_Dépt!BA103</f>
        <v>0.11257695690413369</v>
      </c>
      <c r="CB103" s="249">
        <v>397</v>
      </c>
      <c r="CC103" s="250">
        <f>CB103/DEFM_Région_Dépt!BB103</f>
        <v>0.11294452347083926</v>
      </c>
      <c r="CD103" s="247">
        <v>425</v>
      </c>
      <c r="CE103" s="248">
        <f>CD103/DEFM_Région_Dépt!BC103</f>
        <v>0.1180883578771881</v>
      </c>
      <c r="CF103" s="249">
        <v>432</v>
      </c>
      <c r="CG103" s="250">
        <f>CF103/DEFM_Région_Dépt!BD103</f>
        <v>0.11851851851851852</v>
      </c>
      <c r="CH103" s="247">
        <v>453</v>
      </c>
      <c r="CI103" s="248">
        <f>CH103/DEFM_Région_Dépt!BE103</f>
        <v>0.12421168083356184</v>
      </c>
      <c r="CJ103" s="249">
        <v>419</v>
      </c>
      <c r="CK103" s="250">
        <f>CJ103/DEFM_Région_Dépt!BF103</f>
        <v>0.1175645342312009</v>
      </c>
      <c r="CL103" s="247">
        <v>409</v>
      </c>
      <c r="CM103" s="248">
        <f>CL103/DEFM_Région_Dépt!BG103</f>
        <v>0.11736011477761836</v>
      </c>
      <c r="CN103" s="249">
        <v>412</v>
      </c>
      <c r="CO103" s="250">
        <f>CN103/DEFM_Région_Dépt!BH103</f>
        <v>0.125</v>
      </c>
      <c r="CP103" s="247">
        <v>425</v>
      </c>
      <c r="CQ103" s="248">
        <f>CP103/DEFM_Région_Dépt!BI103</f>
        <v>0.13256394260761073</v>
      </c>
      <c r="CR103" s="249">
        <v>413</v>
      </c>
      <c r="CS103" s="250">
        <f>CR103/DEFM_Région_Dépt!BJ103</f>
        <v>0.130119722747322</v>
      </c>
      <c r="CT103" s="247">
        <v>422</v>
      </c>
      <c r="CU103" s="248">
        <f>CT103/DEFM_Région_Dépt!BK103</f>
        <v>0.12492599171107165</v>
      </c>
      <c r="CV103" s="249">
        <v>418</v>
      </c>
      <c r="CW103" s="250">
        <f>CV103/DEFM_Région_Dépt!BL103</f>
        <v>0.12028776978417266</v>
      </c>
      <c r="CX103" s="247">
        <v>424</v>
      </c>
      <c r="CY103" s="248">
        <f>CX103/DEFM_Région_Dépt!BM103</f>
        <v>0.11883408071748879</v>
      </c>
      <c r="CZ103" s="249">
        <v>436</v>
      </c>
      <c r="DA103" s="250">
        <f>CZ103/DEFM_Région_Dépt!BN103</f>
        <v>0.11870405662945821</v>
      </c>
      <c r="DB103" s="247">
        <v>448</v>
      </c>
      <c r="DC103" s="248">
        <f>DB103/DEFM_Région_Dépt!BO103</f>
        <v>0.1165149544863459</v>
      </c>
      <c r="DD103" s="249">
        <v>476</v>
      </c>
      <c r="DE103" s="250">
        <f>DD103/DEFM_Région_Dépt!BP103</f>
        <v>0.11983887210473314</v>
      </c>
      <c r="DF103" s="247">
        <v>488</v>
      </c>
      <c r="DG103" s="248">
        <f>DF103/DEFM_Région_Dépt!BQ103</f>
        <v>0.12133267031327698</v>
      </c>
      <c r="DH103" s="249">
        <v>514</v>
      </c>
      <c r="DI103" s="250">
        <f>DH103/DEFM_Région_Dépt!BR103</f>
        <v>0.12697628458498023</v>
      </c>
      <c r="DJ103" s="247">
        <v>510</v>
      </c>
      <c r="DK103" s="248">
        <f>DJ103/DEFM_Région_Dépt!BS103</f>
        <v>0.12993630573248408</v>
      </c>
      <c r="DL103" s="249">
        <v>486</v>
      </c>
      <c r="DM103" s="250">
        <f>DL103/DEFM_Région_Dépt!BT103</f>
        <v>0.12759254397479652</v>
      </c>
      <c r="DN103" s="247">
        <v>486</v>
      </c>
      <c r="DO103" s="248">
        <f>DN103/DEFM_Région_Dépt!BU103</f>
        <v>0.12874172185430463</v>
      </c>
      <c r="DP103" s="249">
        <v>476</v>
      </c>
      <c r="DQ103" s="250">
        <f>DP103/DEFM_Région_Dépt!BV103</f>
        <v>0.12693333333333334</v>
      </c>
      <c r="DR103" s="247">
        <v>480</v>
      </c>
      <c r="DS103" s="248">
        <f>DR103/DEFM_Région_Dépt!BW103</f>
        <v>0.12329822758797843</v>
      </c>
      <c r="DT103" s="249">
        <v>476</v>
      </c>
      <c r="DU103" s="250">
        <f>DT103/DEFM_Région_Dépt!BX103</f>
        <v>0.11897025743564109</v>
      </c>
      <c r="DV103" s="247">
        <v>474</v>
      </c>
      <c r="DW103" s="248">
        <f>DV103/DEFM_Région_Dépt!BY103</f>
        <v>0.11788112409848296</v>
      </c>
      <c r="DX103" s="249">
        <v>481</v>
      </c>
      <c r="DY103" s="250">
        <f>DX103/DEFM_Région_Dépt!BZ103</f>
        <v>0.11635220125786164</v>
      </c>
      <c r="DZ103" s="247">
        <v>498</v>
      </c>
      <c r="EA103" s="248">
        <f>DZ103/DEFM_Région_Dépt!CA103</f>
        <v>0.11843043995243757</v>
      </c>
      <c r="EB103" s="249">
        <v>542</v>
      </c>
      <c r="EC103" s="251">
        <f>EB103/DEFM_Région_Dépt!CB103</f>
        <v>0.12604651162790698</v>
      </c>
      <c r="ED103" s="252">
        <v>431</v>
      </c>
      <c r="EE103" s="248">
        <f>ED103/DEFM_Région_Dépt!CC103</f>
        <v>9.9860982391102873E-2</v>
      </c>
      <c r="EF103" s="249">
        <v>414</v>
      </c>
      <c r="EG103" s="250">
        <f>EF103/DEFM_Région_Dépt!CD103</f>
        <v>9.6955503512880556E-2</v>
      </c>
      <c r="EH103" s="247">
        <v>410</v>
      </c>
      <c r="EI103" s="248">
        <f>EH103/DEFM_Région_Dépt!CE103</f>
        <v>9.7712106768350807E-2</v>
      </c>
      <c r="EJ103" s="249">
        <v>407</v>
      </c>
      <c r="EK103" s="250">
        <f>EJ103/DEFM_Région_Dépt!CF103</f>
        <v>0.10104270109235353</v>
      </c>
      <c r="EL103" s="247">
        <v>375</v>
      </c>
      <c r="EM103" s="248">
        <f>EL103/DEFM_Région_Dépt!CG103</f>
        <v>9.5614482406935236E-2</v>
      </c>
      <c r="EN103" s="249">
        <v>362</v>
      </c>
      <c r="EO103" s="250">
        <f>EN103/DEFM_Région_Dépt!CH103</f>
        <v>9.2606804809414175E-2</v>
      </c>
      <c r="EP103" s="247">
        <v>356</v>
      </c>
      <c r="EQ103" s="248">
        <f>EP103/DEFM_Région_Dépt!CI103</f>
        <v>8.7922943936774509E-2</v>
      </c>
      <c r="ER103" s="249">
        <v>355</v>
      </c>
      <c r="ES103" s="250">
        <f>ER103/DEFM_Région_Dépt!CJ103</f>
        <v>8.4907916766323852E-2</v>
      </c>
      <c r="ET103" s="247">
        <v>365</v>
      </c>
      <c r="EU103" s="248">
        <f>ET103/DEFM_Région_Dépt!CK103</f>
        <v>8.8506304558680887E-2</v>
      </c>
      <c r="EV103" s="249">
        <v>373</v>
      </c>
      <c r="EW103" s="250">
        <f>EV103/DEFM_Région_Dépt!CL103</f>
        <v>8.8661754219158548E-2</v>
      </c>
      <c r="EX103" s="247">
        <v>357</v>
      </c>
      <c r="EY103" s="248">
        <f>EX103/DEFM_Région_Dépt!CM103</f>
        <v>8.3645735707591373E-2</v>
      </c>
      <c r="EZ103" s="249">
        <v>385</v>
      </c>
      <c r="FA103" s="250">
        <f>EZ103/DEFM_Région_Dépt!CN103</f>
        <v>8.7859424920127799E-2</v>
      </c>
      <c r="FB103" s="247">
        <v>409</v>
      </c>
      <c r="FC103" s="248">
        <f>FB103/DEFM_Région_Dépt!CO103</f>
        <v>9.2638731596828991E-2</v>
      </c>
      <c r="FD103" s="249">
        <v>422</v>
      </c>
      <c r="FE103" s="250">
        <f>FD103/DEFM_Région_Dépt!CP103</f>
        <v>9.6811195228263369E-2</v>
      </c>
      <c r="FF103" s="247">
        <v>411</v>
      </c>
      <c r="FG103" s="248">
        <f>FF103/DEFM_Région_Dépt!CQ103</f>
        <v>9.6796985398021673E-2</v>
      </c>
      <c r="FH103" s="249">
        <v>398</v>
      </c>
      <c r="FI103" s="250">
        <f>FH103/DEFM_Région_Dépt!CR103</f>
        <v>9.5811266249398175E-2</v>
      </c>
      <c r="FJ103" s="247">
        <v>385</v>
      </c>
      <c r="FK103" s="248">
        <f>FJ103/DEFM_Région_Dépt!CS103</f>
        <v>9.45945945945946E-2</v>
      </c>
      <c r="FL103" s="249">
        <v>388</v>
      </c>
      <c r="FM103" s="250">
        <f>FL103/DEFM_Région_Dépt!CT103</f>
        <v>9.6301811863986106E-2</v>
      </c>
      <c r="FN103" s="247">
        <v>398</v>
      </c>
      <c r="FO103" s="248">
        <f>FN103/DEFM_Région_Dépt!CU103</f>
        <v>9.3581001645897013E-2</v>
      </c>
      <c r="FP103" s="253">
        <v>404</v>
      </c>
      <c r="FQ103" s="254">
        <f>FP103/DEFM_Région_Dépt!CV103</f>
        <v>9.1985428051001822E-2</v>
      </c>
      <c r="FR103" s="247">
        <v>395</v>
      </c>
      <c r="FS103" s="248">
        <f>FR103/DEFM_Région_Dépt!CW103</f>
        <v>9.1647331786542927E-2</v>
      </c>
      <c r="FT103" s="253">
        <v>402</v>
      </c>
      <c r="FU103" s="254">
        <f>FT103/DEFM_Région_Dépt!CX103</f>
        <v>9.2159559834938107E-2</v>
      </c>
      <c r="FV103" s="247">
        <v>445</v>
      </c>
      <c r="FW103" s="248">
        <f>FV103/DEFM_Région_Dépt!CY103</f>
        <v>0.10011248593925759</v>
      </c>
      <c r="FX103" s="255">
        <v>447</v>
      </c>
      <c r="FY103" s="256">
        <f>FX103/DEFM_Région_Dépt!CZ103</f>
        <v>9.8479841374752145E-2</v>
      </c>
      <c r="FZ103" s="450">
        <v>470</v>
      </c>
      <c r="GA103" s="420">
        <f>FZ103/DEFM_Région_Dépt!DA103</f>
        <v>0.10416666666666667</v>
      </c>
      <c r="GB103" s="452">
        <v>460</v>
      </c>
      <c r="GC103" s="420">
        <f>GB103/DEFM_Région_Dépt!DB103</f>
        <v>0.10192776423664968</v>
      </c>
      <c r="GD103" s="452">
        <v>455</v>
      </c>
      <c r="GE103" s="420">
        <f>GD103/DEFM_Région_Dépt!DC103</f>
        <v>0.1034325983177995</v>
      </c>
      <c r="GF103" s="452">
        <v>434</v>
      </c>
      <c r="GG103" s="420">
        <f>GF103/DEFM_Région_Dépt!DD103</f>
        <v>0.10152046783625732</v>
      </c>
      <c r="GH103" s="452">
        <v>445</v>
      </c>
      <c r="GI103" s="420">
        <f>GH103/DEFM_Région_Dépt!DE103</f>
        <v>0.10540028422548556</v>
      </c>
      <c r="GJ103" s="452">
        <v>430</v>
      </c>
      <c r="GK103" s="420">
        <f>GJ103/DEFM_Région_Dépt!DF103</f>
        <v>0.10267430754536772</v>
      </c>
      <c r="GL103" s="452">
        <v>412</v>
      </c>
      <c r="GM103" s="420">
        <f>GL103/DEFM_Région_Dépt!DG103</f>
        <v>9.6059687572860805E-2</v>
      </c>
      <c r="GN103" s="452">
        <v>424</v>
      </c>
      <c r="GO103" s="420">
        <f>GN103/DEFM_Région_Dépt!DH103</f>
        <v>9.5431015079900969E-2</v>
      </c>
      <c r="GP103" s="452">
        <v>408</v>
      </c>
      <c r="GQ103" s="420">
        <f>GP103/DEFM_Région_Dépt!DI103</f>
        <v>9.1377379619260915E-2</v>
      </c>
      <c r="GR103" s="452">
        <v>425</v>
      </c>
      <c r="GS103" s="420">
        <f>GR103/DEFM_Région_Dépt!DJ103</f>
        <v>9.4235033259423506E-2</v>
      </c>
      <c r="GT103" s="452">
        <v>441</v>
      </c>
      <c r="GU103" s="420">
        <f>GT103/DEFM_Région_Dépt!DK103</f>
        <v>9.6288209606986905E-2</v>
      </c>
      <c r="GV103" s="497">
        <v>464</v>
      </c>
      <c r="GW103" s="498">
        <f>GV103/DEFM_Région_Dépt!DL103</f>
        <v>0.10091344062635929</v>
      </c>
      <c r="GX103" s="450">
        <v>483</v>
      </c>
      <c r="GY103" s="420">
        <f>GX103/DEFM_Région_Dépt!DM103</f>
        <v>0.10525168882109392</v>
      </c>
      <c r="GZ103" s="452">
        <v>492</v>
      </c>
      <c r="HA103" s="420">
        <f>GZ103/DEFM_Région_Dépt!DN103</f>
        <v>0.10780017528483786</v>
      </c>
      <c r="HB103" s="452">
        <v>481</v>
      </c>
      <c r="HC103" s="420">
        <f>HB103/DEFM_Région_Dépt!DO103</f>
        <v>0.10748603351955308</v>
      </c>
      <c r="HD103" s="452">
        <v>468</v>
      </c>
      <c r="HE103" s="420">
        <f>HD103/DEFM_Région_Dépt!DP103</f>
        <v>0.10773480662983426</v>
      </c>
      <c r="HF103" s="452">
        <v>466</v>
      </c>
      <c r="HG103" s="420">
        <f>HF103/DEFM_Région_Dépt!DQ103</f>
        <v>0.10867537313432836</v>
      </c>
      <c r="HH103" s="452">
        <v>472</v>
      </c>
      <c r="HI103" s="420">
        <f>HH103/DEFM_Région_Dépt!DR103</f>
        <v>0.11056453501991098</v>
      </c>
      <c r="HJ103" s="452">
        <v>473</v>
      </c>
      <c r="HK103" s="420">
        <f>HJ103/DEFM_Région_Dépt!DS103</f>
        <v>0.10843649701971572</v>
      </c>
      <c r="HL103" s="452">
        <v>440</v>
      </c>
      <c r="HM103" s="420">
        <f>HL103/DEFM_Région_Dépt!DT103</f>
        <v>0.10009099181073704</v>
      </c>
      <c r="HN103" s="452">
        <v>421</v>
      </c>
      <c r="HO103" s="420">
        <f>HN103/DEFM_Région_Dépt!DU103</f>
        <v>9.6781609195402296E-2</v>
      </c>
      <c r="HP103" s="452">
        <v>430</v>
      </c>
      <c r="HQ103" s="420">
        <f>HP103/DEFM_Région_Dépt!DV103</f>
        <v>9.7153185720741081E-2</v>
      </c>
      <c r="HR103" s="452">
        <v>462</v>
      </c>
      <c r="HS103" s="420">
        <f>HR103/DEFM_Région_Dépt!DW103</f>
        <v>0.1025527192008879</v>
      </c>
      <c r="HT103" s="452">
        <v>470</v>
      </c>
      <c r="HU103" s="455">
        <f>HT103/DEFM_Région_Dépt!DX103</f>
        <v>0.10361552028218694</v>
      </c>
      <c r="HV103" s="450">
        <v>512</v>
      </c>
      <c r="HW103" s="420">
        <f>HV103/DEFM_Région_Dépt!DY103</f>
        <v>0.11312417145382236</v>
      </c>
      <c r="HX103" s="452">
        <v>503</v>
      </c>
      <c r="HY103" s="420">
        <f>HX103/DEFM_Région_Dépt!DZ103</f>
        <v>0.1137751639900475</v>
      </c>
      <c r="HZ103" s="452">
        <v>501</v>
      </c>
      <c r="IA103" s="420">
        <f>HZ103/DEFM_Région_Dépt!EA103</f>
        <v>0.11210561646900873</v>
      </c>
      <c r="IB103" s="452">
        <v>520</v>
      </c>
      <c r="IC103" s="420">
        <f>IB103/DEFM_Région_Dépt!EB103</f>
        <v>0.11341330425299891</v>
      </c>
      <c r="ID103" s="452">
        <v>537</v>
      </c>
      <c r="IE103" s="420">
        <f>ID103/DEFM_Région_Dépt!EC103</f>
        <v>0.11802197802197802</v>
      </c>
      <c r="IF103" s="452">
        <v>543</v>
      </c>
      <c r="IG103" s="420">
        <f>IF103/DEFM_Région_Dépt!ED103</f>
        <v>0.11928822495606327</v>
      </c>
      <c r="IH103" s="452">
        <v>559</v>
      </c>
      <c r="II103" s="420">
        <f>IH103/DEFM_Région_Dépt!EE103</f>
        <v>0.1218927169646751</v>
      </c>
      <c r="IJ103" s="452">
        <v>557</v>
      </c>
      <c r="IK103" s="420">
        <f>IJ103/DEFM_Région_Dépt!EF103</f>
        <v>0.12124510230735742</v>
      </c>
      <c r="IL103" s="452"/>
      <c r="IM103" s="420" t="e">
        <f>IL103/DEFM_Région_Dépt!EG103</f>
        <v>#DIV/0!</v>
      </c>
      <c r="IN103" s="452"/>
      <c r="IO103" s="420" t="e">
        <f>IN103/DEFM_Région_Dépt!EH103</f>
        <v>#DIV/0!</v>
      </c>
      <c r="IP103" s="452"/>
      <c r="IQ103" s="420" t="e">
        <f>IP103/DEFM_Région_Dépt!EI103</f>
        <v>#DIV/0!</v>
      </c>
      <c r="IR103" s="452"/>
      <c r="IS103" s="455" t="e">
        <f>IR103/DEFM_Région_Dépt!EJ103</f>
        <v>#DIV/0!</v>
      </c>
    </row>
    <row r="104" spans="1:253" s="209" customFormat="1" ht="11.5" customHeight="1" x14ac:dyDescent="0.35">
      <c r="A104" s="246" t="s">
        <v>102</v>
      </c>
      <c r="B104" s="247">
        <v>1858</v>
      </c>
      <c r="C104" s="248">
        <f>B104/DEFM_Région_Dépt!O104</f>
        <v>0.13227965257012672</v>
      </c>
      <c r="D104" s="249">
        <v>1852</v>
      </c>
      <c r="E104" s="250">
        <f>D104/DEFM_Région_Dépt!P104</f>
        <v>0.12999227907629676</v>
      </c>
      <c r="F104" s="247">
        <v>1850</v>
      </c>
      <c r="G104" s="248">
        <f>F104/DEFM_Région_Dépt!Q104</f>
        <v>0.12748949073116947</v>
      </c>
      <c r="H104" s="249">
        <v>1853</v>
      </c>
      <c r="I104" s="250">
        <f>H104/DEFM_Région_Dépt!R104</f>
        <v>0.11780787081187616</v>
      </c>
      <c r="J104" s="247">
        <v>1934</v>
      </c>
      <c r="K104" s="248">
        <f>J104/DEFM_Région_Dépt!S104</f>
        <v>0.1163098388260765</v>
      </c>
      <c r="L104" s="249">
        <v>1897</v>
      </c>
      <c r="M104" s="250">
        <f>L104/DEFM_Région_Dépt!T104</f>
        <v>0.1149139811000727</v>
      </c>
      <c r="N104" s="247">
        <v>2034</v>
      </c>
      <c r="O104" s="248">
        <f>N104/DEFM_Région_Dépt!U104</f>
        <v>0.12080536912751678</v>
      </c>
      <c r="P104" s="249">
        <v>2070</v>
      </c>
      <c r="Q104" s="250">
        <f>P104/DEFM_Région_Dépt!V104</f>
        <v>0.12306777645659929</v>
      </c>
      <c r="R104" s="247">
        <v>2165</v>
      </c>
      <c r="S104" s="248">
        <f>R104/DEFM_Région_Dépt!W104</f>
        <v>0.12971062249116291</v>
      </c>
      <c r="T104" s="249">
        <v>2123</v>
      </c>
      <c r="U104" s="250">
        <f>T104/DEFM_Région_Dépt!X104</f>
        <v>0.13736654804270462</v>
      </c>
      <c r="V104" s="247">
        <v>2236</v>
      </c>
      <c r="W104" s="248">
        <f>V104/DEFM_Région_Dépt!Y104</f>
        <v>0.14719241656243828</v>
      </c>
      <c r="X104" s="249">
        <v>2152</v>
      </c>
      <c r="Y104" s="250">
        <f>X104/DEFM_Région_Dépt!Z104</f>
        <v>0.14490606693151975</v>
      </c>
      <c r="Z104" s="247">
        <v>2130</v>
      </c>
      <c r="AA104" s="248">
        <f>Z104/DEFM_Région_Dépt!AA104</f>
        <v>0.14218009478672985</v>
      </c>
      <c r="AB104" s="249">
        <v>2119</v>
      </c>
      <c r="AC104" s="250">
        <f>AB104/DEFM_Région_Dépt!AB104</f>
        <v>0.13834301756218581</v>
      </c>
      <c r="AD104" s="247">
        <v>2131</v>
      </c>
      <c r="AE104" s="248">
        <f>AD104/DEFM_Région_Dépt!AC104</f>
        <v>0.13754598851094044</v>
      </c>
      <c r="AF104" s="249">
        <v>2117</v>
      </c>
      <c r="AG104" s="250">
        <f>AF104/DEFM_Région_Dépt!AD104</f>
        <v>0.12522181474032887</v>
      </c>
      <c r="AH104" s="247">
        <v>2167</v>
      </c>
      <c r="AI104" s="248">
        <f>AH104/DEFM_Région_Dépt!AE104</f>
        <v>0.12053621092446323</v>
      </c>
      <c r="AJ104" s="249">
        <v>2133</v>
      </c>
      <c r="AK104" s="250">
        <f>AJ104/DEFM_Région_Dépt!AF104</f>
        <v>0.12041323247149148</v>
      </c>
      <c r="AL104" s="247">
        <v>2234</v>
      </c>
      <c r="AM104" s="248">
        <f>AL104/DEFM_Région_Dépt!AG104</f>
        <v>0.12506297934277558</v>
      </c>
      <c r="AN104" s="249">
        <v>2272</v>
      </c>
      <c r="AO104" s="250">
        <f>AN104/DEFM_Région_Dépt!AH104</f>
        <v>0.12812993458154748</v>
      </c>
      <c r="AP104" s="247">
        <v>2281</v>
      </c>
      <c r="AQ104" s="248">
        <f>AP104/DEFM_Région_Dépt!AI104</f>
        <v>0.12940375560220116</v>
      </c>
      <c r="AR104" s="249">
        <v>2155</v>
      </c>
      <c r="AS104" s="250">
        <f>AR104/DEFM_Région_Dépt!AJ104</f>
        <v>0.13112260419835717</v>
      </c>
      <c r="AT104" s="247">
        <v>2140</v>
      </c>
      <c r="AU104" s="248">
        <f>AT104/DEFM_Région_Dépt!AK104</f>
        <v>0.13198470457629211</v>
      </c>
      <c r="AV104" s="249">
        <v>2228</v>
      </c>
      <c r="AW104" s="250">
        <f>AV104/DEFM_Région_Dépt!AL104</f>
        <v>0.13765832561013283</v>
      </c>
      <c r="AX104" s="247">
        <v>2197</v>
      </c>
      <c r="AY104" s="248">
        <f>AX104/DEFM_Région_Dépt!AM104</f>
        <v>0.13313537752999635</v>
      </c>
      <c r="AZ104" s="249">
        <v>2249</v>
      </c>
      <c r="BA104" s="250">
        <f>AZ104/DEFM_Région_Dépt!AN104</f>
        <v>0.13347181008902076</v>
      </c>
      <c r="BB104" s="247">
        <v>2248</v>
      </c>
      <c r="BC104" s="248">
        <f>BB104/DEFM_Région_Dépt!AO104</f>
        <v>0.13069007615836289</v>
      </c>
      <c r="BD104" s="249">
        <v>2353</v>
      </c>
      <c r="BE104" s="250">
        <f>BD104/DEFM_Région_Dépt!AP104</f>
        <v>0.12417541822787483</v>
      </c>
      <c r="BF104" s="247">
        <v>2404</v>
      </c>
      <c r="BG104" s="248">
        <f>BF104/DEFM_Région_Dépt!AQ104</f>
        <v>0.12244066415401854</v>
      </c>
      <c r="BH104" s="249">
        <v>2348</v>
      </c>
      <c r="BI104" s="250">
        <f>BH104/DEFM_Région_Dépt!AR104</f>
        <v>0.12146921883083291</v>
      </c>
      <c r="BJ104" s="247">
        <v>2489</v>
      </c>
      <c r="BK104" s="248">
        <f>BJ104/DEFM_Région_Dépt!AS104</f>
        <v>0.12612749569271309</v>
      </c>
      <c r="BL104" s="249">
        <v>2537</v>
      </c>
      <c r="BM104" s="250">
        <f>BL104/DEFM_Région_Dépt!AT104</f>
        <v>0.13007588187038557</v>
      </c>
      <c r="BN104" s="247">
        <v>2557</v>
      </c>
      <c r="BO104" s="248">
        <f>BN104/DEFM_Région_Dépt!AU104</f>
        <v>0.13462854735955351</v>
      </c>
      <c r="BP104" s="249">
        <v>2550</v>
      </c>
      <c r="BQ104" s="250">
        <f>BP104/DEFM_Région_Dépt!AV104</f>
        <v>0.1366266609515645</v>
      </c>
      <c r="BR104" s="247">
        <v>2554</v>
      </c>
      <c r="BS104" s="248">
        <f>BR104/DEFM_Région_Dépt!AW104</f>
        <v>0.14142532809125644</v>
      </c>
      <c r="BT104" s="249">
        <v>2505</v>
      </c>
      <c r="BU104" s="250">
        <f>BT104/DEFM_Région_Dépt!AX104</f>
        <v>0.14159742241817874</v>
      </c>
      <c r="BV104" s="247">
        <v>2570</v>
      </c>
      <c r="BW104" s="248">
        <f>BV104/DEFM_Région_Dépt!AY104</f>
        <v>0.14257975034674064</v>
      </c>
      <c r="BX104" s="249">
        <v>2534</v>
      </c>
      <c r="BY104" s="250">
        <f>BX104/DEFM_Région_Dépt!AZ104</f>
        <v>0.14123286144242558</v>
      </c>
      <c r="BZ104" s="247">
        <v>2539</v>
      </c>
      <c r="CA104" s="248">
        <f>BZ104/DEFM_Région_Dépt!BA104</f>
        <v>0.13739920991395638</v>
      </c>
      <c r="CB104" s="249">
        <v>2569</v>
      </c>
      <c r="CC104" s="250">
        <f>CB104/DEFM_Région_Dépt!BB104</f>
        <v>0.12870741482965931</v>
      </c>
      <c r="CD104" s="247">
        <v>2588</v>
      </c>
      <c r="CE104" s="248">
        <f>CD104/DEFM_Région_Dépt!BC104</f>
        <v>0.12591835741740864</v>
      </c>
      <c r="CF104" s="249">
        <v>2646</v>
      </c>
      <c r="CG104" s="250">
        <f>CF104/DEFM_Région_Dépt!BD104</f>
        <v>0.13058928042641399</v>
      </c>
      <c r="CH104" s="247">
        <v>2776</v>
      </c>
      <c r="CI104" s="248">
        <f>CH104/DEFM_Région_Dépt!BE104</f>
        <v>0.13619192464308491</v>
      </c>
      <c r="CJ104" s="249">
        <v>2821</v>
      </c>
      <c r="CK104" s="250">
        <f>CJ104/DEFM_Région_Dépt!BF104</f>
        <v>0.14036920933472657</v>
      </c>
      <c r="CL104" s="247">
        <v>2787</v>
      </c>
      <c r="CM104" s="248">
        <f>CL104/DEFM_Région_Dépt!BG104</f>
        <v>0.13920383597222916</v>
      </c>
      <c r="CN104" s="249">
        <v>2773</v>
      </c>
      <c r="CO104" s="250">
        <f>CN104/DEFM_Région_Dépt!BH104</f>
        <v>0.14654899059296059</v>
      </c>
      <c r="CP104" s="247">
        <v>2762</v>
      </c>
      <c r="CQ104" s="248">
        <f>CP104/DEFM_Région_Dépt!BI104</f>
        <v>0.14766894781864842</v>
      </c>
      <c r="CR104" s="249">
        <v>2788</v>
      </c>
      <c r="CS104" s="250">
        <f>CR104/DEFM_Région_Dépt!BJ104</f>
        <v>0.15178571428571427</v>
      </c>
      <c r="CT104" s="247">
        <v>2827</v>
      </c>
      <c r="CU104" s="248">
        <f>CT104/DEFM_Région_Dépt!BK104</f>
        <v>0.15109567076429717</v>
      </c>
      <c r="CV104" s="249">
        <v>2815</v>
      </c>
      <c r="CW104" s="250">
        <f>CV104/DEFM_Région_Dépt!BL104</f>
        <v>0.14819689391945248</v>
      </c>
      <c r="CX104" s="247">
        <v>2889</v>
      </c>
      <c r="CY104" s="248">
        <f>CX104/DEFM_Région_Dépt!BM104</f>
        <v>0.15003115911923556</v>
      </c>
      <c r="CZ104" s="249">
        <v>2871</v>
      </c>
      <c r="DA104" s="250">
        <f>CZ104/DEFM_Région_Dépt!BN104</f>
        <v>0.13893728222996515</v>
      </c>
      <c r="DB104" s="247">
        <v>2885</v>
      </c>
      <c r="DC104" s="248">
        <f>DB104/DEFM_Région_Dépt!BO104</f>
        <v>0.13495813257239089</v>
      </c>
      <c r="DD104" s="249">
        <v>2980</v>
      </c>
      <c r="DE104" s="250">
        <f>DD104/DEFM_Région_Dépt!BP104</f>
        <v>0.14068548767821734</v>
      </c>
      <c r="DF104" s="247">
        <v>3060</v>
      </c>
      <c r="DG104" s="248">
        <f>DF104/DEFM_Région_Dépt!BQ104</f>
        <v>0.1442987833631991</v>
      </c>
      <c r="DH104" s="249">
        <v>3061</v>
      </c>
      <c r="DI104" s="250">
        <f>DH104/DEFM_Région_Dépt!BR104</f>
        <v>0.14479659413434248</v>
      </c>
      <c r="DJ104" s="247">
        <v>3070</v>
      </c>
      <c r="DK104" s="248">
        <f>DJ104/DEFM_Région_Dépt!BS104</f>
        <v>0.14717162032598274</v>
      </c>
      <c r="DL104" s="249">
        <v>3078</v>
      </c>
      <c r="DM104" s="250">
        <f>DL104/DEFM_Région_Dépt!BT104</f>
        <v>0.15303535027096901</v>
      </c>
      <c r="DN104" s="247">
        <v>3084</v>
      </c>
      <c r="DO104" s="248">
        <f>DN104/DEFM_Région_Dépt!BU104</f>
        <v>0.15437753416428893</v>
      </c>
      <c r="DP104" s="249">
        <v>3056</v>
      </c>
      <c r="DQ104" s="250">
        <f>DP104/DEFM_Région_Dépt!BV104</f>
        <v>0.15562458624026074</v>
      </c>
      <c r="DR104" s="247">
        <v>3042</v>
      </c>
      <c r="DS104" s="248">
        <f>DR104/DEFM_Région_Dépt!BW104</f>
        <v>0.15394736842105264</v>
      </c>
      <c r="DT104" s="249">
        <v>2981</v>
      </c>
      <c r="DU104" s="250">
        <f>DT104/DEFM_Région_Dépt!BX104</f>
        <v>0.15001761360777011</v>
      </c>
      <c r="DV104" s="247">
        <v>3057</v>
      </c>
      <c r="DW104" s="248">
        <f>DV104/DEFM_Région_Dépt!BY104</f>
        <v>0.15326381229319161</v>
      </c>
      <c r="DX104" s="249">
        <v>3036</v>
      </c>
      <c r="DY104" s="250">
        <f>DX104/DEFM_Région_Dépt!BZ104</f>
        <v>0.14293785310734464</v>
      </c>
      <c r="DZ104" s="247">
        <v>3108</v>
      </c>
      <c r="EA104" s="248">
        <f>DZ104/DEFM_Région_Dépt!CA104</f>
        <v>0.14111237230419976</v>
      </c>
      <c r="EB104" s="249">
        <v>3178</v>
      </c>
      <c r="EC104" s="251">
        <f>EB104/DEFM_Région_Dépt!CB104</f>
        <v>0.14531321444901693</v>
      </c>
      <c r="ED104" s="252">
        <v>2540</v>
      </c>
      <c r="EE104" s="248">
        <f>ED104/DEFM_Région_Dépt!CC104</f>
        <v>0.11612490284826041</v>
      </c>
      <c r="EF104" s="249">
        <v>2519</v>
      </c>
      <c r="EG104" s="250">
        <f>EF104/DEFM_Région_Dépt!CD104</f>
        <v>0.11648554913294798</v>
      </c>
      <c r="EH104" s="247">
        <v>2465</v>
      </c>
      <c r="EI104" s="248">
        <f>EH104/DEFM_Région_Dépt!CE104</f>
        <v>0.11975320637388263</v>
      </c>
      <c r="EJ104" s="249">
        <v>2428</v>
      </c>
      <c r="EK104" s="250">
        <f>EJ104/DEFM_Région_Dépt!CF104</f>
        <v>0.12105499326918283</v>
      </c>
      <c r="EL104" s="247">
        <v>2399</v>
      </c>
      <c r="EM104" s="248">
        <f>EL104/DEFM_Région_Dépt!CG104</f>
        <v>0.12169016942274526</v>
      </c>
      <c r="EN104" s="249">
        <v>2430</v>
      </c>
      <c r="EO104" s="250">
        <f>EN104/DEFM_Région_Dépt!CH104</f>
        <v>0.12518674978105199</v>
      </c>
      <c r="EP104" s="247">
        <v>2405</v>
      </c>
      <c r="EQ104" s="248">
        <f>EP104/DEFM_Région_Dépt!CI104</f>
        <v>0.12174749417839426</v>
      </c>
      <c r="ER104" s="249">
        <v>2422</v>
      </c>
      <c r="ES104" s="250">
        <f>ER104/DEFM_Région_Dépt!CJ104</f>
        <v>0.12103343161261307</v>
      </c>
      <c r="ET104" s="247">
        <v>2460</v>
      </c>
      <c r="EU104" s="248">
        <f>ET104/DEFM_Région_Dépt!CK104</f>
        <v>0.12314161285478301</v>
      </c>
      <c r="EV104" s="249">
        <v>2383</v>
      </c>
      <c r="EW104" s="250">
        <f>EV104/DEFM_Région_Dépt!CL104</f>
        <v>0.11293838862559241</v>
      </c>
      <c r="EX104" s="247">
        <v>2372</v>
      </c>
      <c r="EY104" s="248">
        <f>EX104/DEFM_Région_Dépt!CM104</f>
        <v>0.10843924293681997</v>
      </c>
      <c r="EZ104" s="249">
        <v>2361</v>
      </c>
      <c r="FA104" s="250">
        <f>EZ104/DEFM_Région_Dépt!CN104</f>
        <v>0.10852178709321567</v>
      </c>
      <c r="FB104" s="247">
        <v>2420</v>
      </c>
      <c r="FC104" s="248">
        <f>FB104/DEFM_Région_Dépt!CO104</f>
        <v>0.11093284437313775</v>
      </c>
      <c r="FD104" s="249">
        <v>2361</v>
      </c>
      <c r="FE104" s="250">
        <f>FD104/DEFM_Région_Dépt!CP104</f>
        <v>0.10977310768086293</v>
      </c>
      <c r="FF104" s="247">
        <v>2342</v>
      </c>
      <c r="FG104" s="248">
        <f>FF104/DEFM_Région_Dépt!CQ104</f>
        <v>0.11071192209511203</v>
      </c>
      <c r="FH104" s="249">
        <v>2321</v>
      </c>
      <c r="FI104" s="250">
        <f>FH104/DEFM_Région_Dépt!CR104</f>
        <v>0.11561643835616438</v>
      </c>
      <c r="FJ104" s="247">
        <v>2335</v>
      </c>
      <c r="FK104" s="248">
        <f>FJ104/DEFM_Région_Dépt!CS104</f>
        <v>0.1183297015152283</v>
      </c>
      <c r="FL104" s="249">
        <v>2276</v>
      </c>
      <c r="FM104" s="250">
        <f>FL104/DEFM_Région_Dépt!CT104</f>
        <v>0.1178480816030653</v>
      </c>
      <c r="FN104" s="247">
        <v>2253</v>
      </c>
      <c r="FO104" s="248">
        <f>FN104/DEFM_Région_Dépt!CU104</f>
        <v>0.11448752477260023</v>
      </c>
      <c r="FP104" s="253">
        <v>2244</v>
      </c>
      <c r="FQ104" s="254">
        <f>FP104/DEFM_Région_Dépt!CV104</f>
        <v>0.11214392803598201</v>
      </c>
      <c r="FR104" s="247">
        <v>2264</v>
      </c>
      <c r="FS104" s="248">
        <f>FR104/DEFM_Région_Dépt!CW104</f>
        <v>0.11316039386214825</v>
      </c>
      <c r="FT104" s="253">
        <v>2299</v>
      </c>
      <c r="FU104" s="254">
        <f>FT104/DEFM_Région_Dépt!CX104</f>
        <v>0.1081984186746988</v>
      </c>
      <c r="FV104" s="247">
        <v>2335</v>
      </c>
      <c r="FW104" s="248">
        <f>FV104/DEFM_Région_Dépt!CY104</f>
        <v>0.10613153947547839</v>
      </c>
      <c r="FX104" s="255">
        <v>2330</v>
      </c>
      <c r="FY104" s="256">
        <f>FX104/DEFM_Région_Dépt!CZ104</f>
        <v>0.10662151649659085</v>
      </c>
      <c r="FZ104" s="450">
        <v>2451</v>
      </c>
      <c r="GA104" s="420">
        <f>FZ104/DEFM_Région_Dépt!DA104</f>
        <v>0.11200987112695367</v>
      </c>
      <c r="GB104" s="452">
        <v>2467</v>
      </c>
      <c r="GC104" s="420">
        <f>GB104/DEFM_Région_Dépt!DB104</f>
        <v>0.1134722413872407</v>
      </c>
      <c r="GD104" s="452">
        <v>2425</v>
      </c>
      <c r="GE104" s="420">
        <f>GD104/DEFM_Région_Dépt!DC104</f>
        <v>0.11685057582036332</v>
      </c>
      <c r="GF104" s="452">
        <v>2449</v>
      </c>
      <c r="GG104" s="420">
        <f>GF104/DEFM_Région_Dépt!DD104</f>
        <v>0.12034398034398035</v>
      </c>
      <c r="GH104" s="452">
        <v>2416</v>
      </c>
      <c r="GI104" s="420">
        <f>GH104/DEFM_Région_Dépt!DE104</f>
        <v>0.12039067171616503</v>
      </c>
      <c r="GJ104" s="452">
        <v>2343</v>
      </c>
      <c r="GK104" s="420">
        <f>GJ104/DEFM_Région_Dépt!DF104</f>
        <v>0.11929127844814419</v>
      </c>
      <c r="GL104" s="452">
        <v>2322</v>
      </c>
      <c r="GM104" s="420">
        <f>GL104/DEFM_Région_Dépt!DG104</f>
        <v>0.11615226852083438</v>
      </c>
      <c r="GN104" s="452">
        <v>2300</v>
      </c>
      <c r="GO104" s="420">
        <f>GN104/DEFM_Région_Dépt!DH104</f>
        <v>0.1140929609603651</v>
      </c>
      <c r="GP104" s="452">
        <v>2288</v>
      </c>
      <c r="GQ104" s="420">
        <f>GP104/DEFM_Région_Dépt!DI104</f>
        <v>0.11376858435681965</v>
      </c>
      <c r="GR104" s="452">
        <v>2364</v>
      </c>
      <c r="GS104" s="420">
        <f>GR104/DEFM_Région_Dépt!DJ104</f>
        <v>0.11082462144297033</v>
      </c>
      <c r="GT104" s="452">
        <v>2344</v>
      </c>
      <c r="GU104" s="420">
        <f>GT104/DEFM_Région_Dépt!DK104</f>
        <v>0.10629903405741237</v>
      </c>
      <c r="GV104" s="497">
        <v>2376</v>
      </c>
      <c r="GW104" s="498">
        <f>GV104/DEFM_Région_Dépt!DL104</f>
        <v>0.1071863580998782</v>
      </c>
      <c r="GX104" s="450">
        <v>2502</v>
      </c>
      <c r="GY104" s="420">
        <f>GX104/DEFM_Région_Dépt!DM104</f>
        <v>0.11383593430092361</v>
      </c>
      <c r="GZ104" s="452">
        <v>2524</v>
      </c>
      <c r="HA104" s="420">
        <f>GZ104/DEFM_Région_Dépt!DN104</f>
        <v>0.11618486466580741</v>
      </c>
      <c r="HB104" s="452">
        <v>2550</v>
      </c>
      <c r="HC104" s="420">
        <f>HB104/DEFM_Région_Dépt!DO104</f>
        <v>0.11788636678840553</v>
      </c>
      <c r="HD104" s="452">
        <v>2557</v>
      </c>
      <c r="HE104" s="420">
        <f>HD104/DEFM_Région_Dépt!DP104</f>
        <v>0.12478040210813976</v>
      </c>
      <c r="HF104" s="452">
        <v>2552</v>
      </c>
      <c r="HG104" s="420">
        <f>HF104/DEFM_Région_Dépt!DQ104</f>
        <v>0.12727544760859807</v>
      </c>
      <c r="HH104" s="452">
        <v>2524</v>
      </c>
      <c r="HI104" s="420">
        <f>HH104/DEFM_Région_Dépt!DR104</f>
        <v>0.12807631805957273</v>
      </c>
      <c r="HJ104" s="452">
        <v>2460</v>
      </c>
      <c r="HK104" s="420">
        <f>HJ104/DEFM_Région_Dépt!DS104</f>
        <v>0.12429892375322116</v>
      </c>
      <c r="HL104" s="452">
        <v>2389</v>
      </c>
      <c r="HM104" s="420">
        <f>HL104/DEFM_Région_Dépt!DT104</f>
        <v>0.12036477226924627</v>
      </c>
      <c r="HN104" s="452">
        <v>2325</v>
      </c>
      <c r="HO104" s="420">
        <f>HN104/DEFM_Région_Dépt!DU104</f>
        <v>0.11845926529780404</v>
      </c>
      <c r="HP104" s="452">
        <v>2413</v>
      </c>
      <c r="HQ104" s="420">
        <f>HP104/DEFM_Région_Dépt!DV104</f>
        <v>0.11563713039727799</v>
      </c>
      <c r="HR104" s="452">
        <v>2413</v>
      </c>
      <c r="HS104" s="420">
        <f>HR104/DEFM_Région_Dépt!DW104</f>
        <v>0.11314826971771547</v>
      </c>
      <c r="HT104" s="452">
        <v>2413</v>
      </c>
      <c r="HU104" s="455">
        <f>HT104/DEFM_Région_Dépt!DX104</f>
        <v>0.11428977407284611</v>
      </c>
      <c r="HV104" s="450">
        <v>2514</v>
      </c>
      <c r="HW104" s="420">
        <f>HV104/DEFM_Région_Dépt!DY104</f>
        <v>0.11907919666540356</v>
      </c>
      <c r="HX104" s="452">
        <v>2516</v>
      </c>
      <c r="HY104" s="420">
        <f>HX104/DEFM_Région_Dépt!DZ104</f>
        <v>0.12124132613723979</v>
      </c>
      <c r="HZ104" s="452">
        <v>2570</v>
      </c>
      <c r="IA104" s="420">
        <f>HZ104/DEFM_Région_Dépt!EA104</f>
        <v>0.12091272641731357</v>
      </c>
      <c r="IB104" s="452">
        <v>2705</v>
      </c>
      <c r="IC104" s="420">
        <f>IB104/DEFM_Région_Dépt!EB104</f>
        <v>0.12264792564044434</v>
      </c>
      <c r="ID104" s="452">
        <v>2773</v>
      </c>
      <c r="IE104" s="420">
        <f>ID104/DEFM_Région_Dépt!EC104</f>
        <v>0.12537299936703139</v>
      </c>
      <c r="IF104" s="452">
        <v>2833</v>
      </c>
      <c r="IG104" s="420">
        <f>IF104/DEFM_Région_Dépt!ED104</f>
        <v>0.12910134888807875</v>
      </c>
      <c r="IH104" s="452">
        <v>2934</v>
      </c>
      <c r="II104" s="420">
        <f>IH104/DEFM_Région_Dépt!EE104</f>
        <v>0.13402768260929149</v>
      </c>
      <c r="IJ104" s="452">
        <v>2899</v>
      </c>
      <c r="IK104" s="420">
        <f>IJ104/DEFM_Région_Dépt!EF104</f>
        <v>0.1323381721902675</v>
      </c>
      <c r="IL104" s="452"/>
      <c r="IM104" s="420" t="e">
        <f>IL104/DEFM_Région_Dépt!EG104</f>
        <v>#DIV/0!</v>
      </c>
      <c r="IN104" s="452"/>
      <c r="IO104" s="420" t="e">
        <f>IN104/DEFM_Région_Dépt!EH104</f>
        <v>#DIV/0!</v>
      </c>
      <c r="IP104" s="452"/>
      <c r="IQ104" s="420" t="e">
        <f>IP104/DEFM_Région_Dépt!EI104</f>
        <v>#DIV/0!</v>
      </c>
      <c r="IR104" s="452"/>
      <c r="IS104" s="455" t="e">
        <f>IR104/DEFM_Région_Dépt!EJ104</f>
        <v>#DIV/0!</v>
      </c>
    </row>
    <row r="105" spans="1:253" s="209" customFormat="1" ht="11.5" customHeight="1" x14ac:dyDescent="0.35">
      <c r="A105" s="246" t="s">
        <v>89</v>
      </c>
      <c r="B105" s="247">
        <v>4883</v>
      </c>
      <c r="C105" s="248">
        <f>B105/DEFM_Région_Dépt!O105</f>
        <v>0.17386505251913834</v>
      </c>
      <c r="D105" s="249">
        <v>4916</v>
      </c>
      <c r="E105" s="250">
        <f>D105/DEFM_Région_Dépt!P105</f>
        <v>0.16973379829437557</v>
      </c>
      <c r="F105" s="247">
        <v>5168</v>
      </c>
      <c r="G105" s="248">
        <f>F105/DEFM_Région_Dépt!Q105</f>
        <v>0.16565695419431356</v>
      </c>
      <c r="H105" s="249">
        <v>5271</v>
      </c>
      <c r="I105" s="250">
        <f>H105/DEFM_Région_Dépt!R105</f>
        <v>0.16055437100213218</v>
      </c>
      <c r="J105" s="247">
        <v>5575</v>
      </c>
      <c r="K105" s="248">
        <f>J105/DEFM_Région_Dépt!S105</f>
        <v>0.16573518045068078</v>
      </c>
      <c r="L105" s="249">
        <v>5504</v>
      </c>
      <c r="M105" s="250">
        <f>L105/DEFM_Région_Dépt!T105</f>
        <v>0.16183951307006969</v>
      </c>
      <c r="N105" s="247">
        <v>5903</v>
      </c>
      <c r="O105" s="248">
        <f>N105/DEFM_Région_Dépt!U105</f>
        <v>0.16934905470924061</v>
      </c>
      <c r="P105" s="249">
        <v>5848</v>
      </c>
      <c r="Q105" s="250">
        <f>P105/DEFM_Région_Dépt!V105</f>
        <v>0.17085926315481931</v>
      </c>
      <c r="R105" s="247">
        <v>5906</v>
      </c>
      <c r="S105" s="248">
        <f>R105/DEFM_Région_Dépt!W105</f>
        <v>0.1762774594078319</v>
      </c>
      <c r="T105" s="249">
        <v>5728</v>
      </c>
      <c r="U105" s="250">
        <f>T105/DEFM_Région_Dépt!X105</f>
        <v>0.17800982037416868</v>
      </c>
      <c r="V105" s="247">
        <v>5703</v>
      </c>
      <c r="W105" s="248">
        <f>V105/DEFM_Région_Dépt!Y105</f>
        <v>0.18227435438506776</v>
      </c>
      <c r="X105" s="249">
        <v>5673</v>
      </c>
      <c r="Y105" s="250">
        <f>X105/DEFM_Région_Dépt!Z105</f>
        <v>0.18455382413220989</v>
      </c>
      <c r="Z105" s="247">
        <v>5663</v>
      </c>
      <c r="AA105" s="248">
        <f>Z105/DEFM_Région_Dépt!AA105</f>
        <v>0.18216617878856114</v>
      </c>
      <c r="AB105" s="249">
        <v>5791</v>
      </c>
      <c r="AC105" s="250">
        <f>AB105/DEFM_Région_Dépt!AB105</f>
        <v>0.17924907914693411</v>
      </c>
      <c r="AD105" s="247">
        <v>6133</v>
      </c>
      <c r="AE105" s="248">
        <f>AD105/DEFM_Région_Dépt!AC105</f>
        <v>0.17540899210616634</v>
      </c>
      <c r="AF105" s="249">
        <v>6233</v>
      </c>
      <c r="AG105" s="250">
        <f>AF105/DEFM_Région_Dépt!AD105</f>
        <v>0.17030519959561738</v>
      </c>
      <c r="AH105" s="247">
        <v>6566</v>
      </c>
      <c r="AI105" s="248">
        <f>AH105/DEFM_Région_Dépt!AE105</f>
        <v>0.17433092608326253</v>
      </c>
      <c r="AJ105" s="249">
        <v>6629</v>
      </c>
      <c r="AK105" s="250">
        <f>AJ105/DEFM_Région_Dépt!AF105</f>
        <v>0.17457140599899929</v>
      </c>
      <c r="AL105" s="247">
        <v>7072</v>
      </c>
      <c r="AM105" s="248">
        <f>AL105/DEFM_Région_Dépt!AG105</f>
        <v>0.18379811315851027</v>
      </c>
      <c r="AN105" s="249">
        <v>7098</v>
      </c>
      <c r="AO105" s="250">
        <f>AN105/DEFM_Région_Dépt!AH105</f>
        <v>0.18586017282010997</v>
      </c>
      <c r="AP105" s="247">
        <v>7139</v>
      </c>
      <c r="AQ105" s="248">
        <f>AP105/DEFM_Région_Dépt!AI105</f>
        <v>0.19024650233177881</v>
      </c>
      <c r="AR105" s="249">
        <v>6787</v>
      </c>
      <c r="AS105" s="250">
        <f>AR105/DEFM_Région_Dépt!AJ105</f>
        <v>0.18671251719394774</v>
      </c>
      <c r="AT105" s="247">
        <v>6862</v>
      </c>
      <c r="AU105" s="248">
        <f>AT105/DEFM_Région_Dépt!AK105</f>
        <v>0.19246627212296299</v>
      </c>
      <c r="AV105" s="249">
        <v>6821</v>
      </c>
      <c r="AW105" s="250">
        <f>AV105/DEFM_Région_Dépt!AL105</f>
        <v>0.19524272956262881</v>
      </c>
      <c r="AX105" s="247">
        <v>6850</v>
      </c>
      <c r="AY105" s="248">
        <f>AX105/DEFM_Région_Dépt!AM105</f>
        <v>0.19317540891144952</v>
      </c>
      <c r="AZ105" s="249">
        <v>6958</v>
      </c>
      <c r="BA105" s="250">
        <f>AZ105/DEFM_Région_Dépt!AN105</f>
        <v>0.19076602511377969</v>
      </c>
      <c r="BB105" s="247">
        <v>7181</v>
      </c>
      <c r="BC105" s="248">
        <f>BB105/DEFM_Région_Dépt!AO105</f>
        <v>0.1833758937691522</v>
      </c>
      <c r="BD105" s="249">
        <v>7606</v>
      </c>
      <c r="BE105" s="250">
        <f>BD105/DEFM_Région_Dépt!AP105</f>
        <v>0.18324619943623968</v>
      </c>
      <c r="BF105" s="247">
        <v>8046</v>
      </c>
      <c r="BG105" s="248">
        <f>BF105/DEFM_Région_Dépt!AQ105</f>
        <v>0.18853688255694068</v>
      </c>
      <c r="BH105" s="249">
        <v>7977</v>
      </c>
      <c r="BI105" s="250">
        <f>BH105/DEFM_Région_Dépt!AR105</f>
        <v>0.18664451671775192</v>
      </c>
      <c r="BJ105" s="247">
        <v>8342</v>
      </c>
      <c r="BK105" s="248">
        <f>BJ105/DEFM_Région_Dépt!AS105</f>
        <v>0.19278946152068407</v>
      </c>
      <c r="BL105" s="249">
        <v>8275</v>
      </c>
      <c r="BM105" s="250">
        <f>BL105/DEFM_Région_Dépt!AT105</f>
        <v>0.19286796410674747</v>
      </c>
      <c r="BN105" s="247">
        <v>8298</v>
      </c>
      <c r="BO105" s="248">
        <f>BN105/DEFM_Région_Dépt!AU105</f>
        <v>0.19678429140580536</v>
      </c>
      <c r="BP105" s="249">
        <v>8226</v>
      </c>
      <c r="BQ105" s="250">
        <f>BP105/DEFM_Région_Dépt!AV105</f>
        <v>0.19818343893801046</v>
      </c>
      <c r="BR105" s="247">
        <v>8145</v>
      </c>
      <c r="BS105" s="248">
        <f>BR105/DEFM_Région_Dépt!AW105</f>
        <v>0.2027582086579871</v>
      </c>
      <c r="BT105" s="249">
        <v>7997</v>
      </c>
      <c r="BU105" s="250">
        <f>BT105/DEFM_Région_Dépt!AX105</f>
        <v>0.20326360470731769</v>
      </c>
      <c r="BV105" s="247">
        <v>8002</v>
      </c>
      <c r="BW105" s="248">
        <f>BV105/DEFM_Région_Dépt!AY105</f>
        <v>0.2018464332559782</v>
      </c>
      <c r="BX105" s="249">
        <v>7881</v>
      </c>
      <c r="BY105" s="250">
        <f>BX105/DEFM_Région_Dépt!AZ105</f>
        <v>0.19801507537688443</v>
      </c>
      <c r="BZ105" s="247">
        <v>8183</v>
      </c>
      <c r="CA105" s="248">
        <f>BZ105/DEFM_Région_Dépt!BA105</f>
        <v>0.19312281695459266</v>
      </c>
      <c r="CB105" s="249">
        <v>8549</v>
      </c>
      <c r="CC105" s="250">
        <f>CB105/DEFM_Région_Dépt!BB105</f>
        <v>0.19082589285714285</v>
      </c>
      <c r="CD105" s="247">
        <v>8835</v>
      </c>
      <c r="CE105" s="248">
        <f>CD105/DEFM_Région_Dépt!BC105</f>
        <v>0.19450070447340612</v>
      </c>
      <c r="CF105" s="249">
        <v>8752</v>
      </c>
      <c r="CG105" s="250">
        <f>CF105/DEFM_Région_Dépt!BD105</f>
        <v>0.1926989299396715</v>
      </c>
      <c r="CH105" s="247">
        <v>9099</v>
      </c>
      <c r="CI105" s="248">
        <f>CH105/DEFM_Région_Dépt!BE105</f>
        <v>0.1989069843698765</v>
      </c>
      <c r="CJ105" s="249">
        <v>9081</v>
      </c>
      <c r="CK105" s="250">
        <f>CJ105/DEFM_Région_Dépt!BF105</f>
        <v>0.20110284347595003</v>
      </c>
      <c r="CL105" s="247">
        <v>9167</v>
      </c>
      <c r="CM105" s="248">
        <f>CL105/DEFM_Région_Dépt!BG105</f>
        <v>0.20588895876381277</v>
      </c>
      <c r="CN105" s="249">
        <v>9067</v>
      </c>
      <c r="CO105" s="250">
        <f>CN105/DEFM_Région_Dépt!BH105</f>
        <v>0.20865743084641231</v>
      </c>
      <c r="CP105" s="247">
        <v>9161</v>
      </c>
      <c r="CQ105" s="248">
        <f>CP105/DEFM_Région_Dépt!BI105</f>
        <v>0.21509744071378259</v>
      </c>
      <c r="CR105" s="249">
        <v>9069</v>
      </c>
      <c r="CS105" s="250">
        <f>CR105/DEFM_Région_Dépt!BJ105</f>
        <v>0.21723716674252042</v>
      </c>
      <c r="CT105" s="247">
        <v>9110</v>
      </c>
      <c r="CU105" s="248">
        <f>CT105/DEFM_Région_Dépt!BK105</f>
        <v>0.21449930540839632</v>
      </c>
      <c r="CV105" s="249">
        <v>9218</v>
      </c>
      <c r="CW105" s="250">
        <f>CV105/DEFM_Région_Dépt!BL105</f>
        <v>0.21252853157494295</v>
      </c>
      <c r="CX105" s="247">
        <v>9582</v>
      </c>
      <c r="CY105" s="248">
        <f>CX105/DEFM_Région_Dépt!BM105</f>
        <v>0.20735322758650537</v>
      </c>
      <c r="CZ105" s="249">
        <v>9890</v>
      </c>
      <c r="DA105" s="250">
        <f>CZ105/DEFM_Région_Dépt!BN105</f>
        <v>0.20461786733976084</v>
      </c>
      <c r="DB105" s="247">
        <v>10058</v>
      </c>
      <c r="DC105" s="248">
        <f>DB105/DEFM_Région_Dépt!BO105</f>
        <v>0.20443504949287586</v>
      </c>
      <c r="DD105" s="249">
        <v>10138</v>
      </c>
      <c r="DE105" s="250">
        <f>DD105/DEFM_Région_Dépt!BP105</f>
        <v>0.2044446236992821</v>
      </c>
      <c r="DF105" s="247">
        <v>10418</v>
      </c>
      <c r="DG105" s="248">
        <f>DF105/DEFM_Région_Dépt!BQ105</f>
        <v>0.20733163508995384</v>
      </c>
      <c r="DH105" s="249">
        <v>10488</v>
      </c>
      <c r="DI105" s="250">
        <f>DH105/DEFM_Région_Dépt!BR105</f>
        <v>0.21051363882700067</v>
      </c>
      <c r="DJ105" s="247">
        <v>10370</v>
      </c>
      <c r="DK105" s="248">
        <f>DJ105/DEFM_Région_Dépt!BS105</f>
        <v>0.21073380885610357</v>
      </c>
      <c r="DL105" s="249">
        <v>10384</v>
      </c>
      <c r="DM105" s="250">
        <f>DL105/DEFM_Région_Dépt!BT105</f>
        <v>0.21389581230560076</v>
      </c>
      <c r="DN105" s="247">
        <v>10404</v>
      </c>
      <c r="DO105" s="248">
        <f>DN105/DEFM_Région_Dépt!BU105</f>
        <v>0.21750674220726277</v>
      </c>
      <c r="DP105" s="249">
        <v>10311</v>
      </c>
      <c r="DQ105" s="250">
        <f>DP105/DEFM_Région_Dépt!BV105</f>
        <v>0.21865722283484604</v>
      </c>
      <c r="DR105" s="247">
        <v>10247</v>
      </c>
      <c r="DS105" s="248">
        <f>DR105/DEFM_Région_Dépt!BW105</f>
        <v>0.21547681631794763</v>
      </c>
      <c r="DT105" s="249">
        <v>10209</v>
      </c>
      <c r="DU105" s="250">
        <f>DT105/DEFM_Région_Dépt!BX105</f>
        <v>0.212073370863541</v>
      </c>
      <c r="DV105" s="247">
        <v>10535</v>
      </c>
      <c r="DW105" s="248">
        <f>DV105/DEFM_Région_Dépt!BY105</f>
        <v>0.21083915384153543</v>
      </c>
      <c r="DX105" s="249">
        <v>10738</v>
      </c>
      <c r="DY105" s="250">
        <f>DX105/DEFM_Région_Dépt!BZ105</f>
        <v>0.20768620776357272</v>
      </c>
      <c r="DZ105" s="247">
        <v>11131</v>
      </c>
      <c r="EA105" s="248">
        <f>DZ105/DEFM_Région_Dépt!CA105</f>
        <v>0.21234666819283085</v>
      </c>
      <c r="EB105" s="249">
        <v>11200</v>
      </c>
      <c r="EC105" s="251">
        <f>EB105/DEFM_Région_Dépt!CB105</f>
        <v>0.21188845586287791</v>
      </c>
      <c r="ED105" s="252">
        <v>9294</v>
      </c>
      <c r="EE105" s="248">
        <f>ED105/DEFM_Région_Dépt!CC105</f>
        <v>0.17514039121094485</v>
      </c>
      <c r="EF105" s="249">
        <v>9122</v>
      </c>
      <c r="EG105" s="250">
        <f>EF105/DEFM_Région_Dépt!CD105</f>
        <v>0.17377224063702518</v>
      </c>
      <c r="EH105" s="247">
        <v>9231</v>
      </c>
      <c r="EI105" s="248">
        <f>EH105/DEFM_Région_Dépt!CE105</f>
        <v>0.1787463935092849</v>
      </c>
      <c r="EJ105" s="249">
        <v>8946</v>
      </c>
      <c r="EK105" s="250">
        <f>EJ105/DEFM_Région_Dépt!CF105</f>
        <v>0.17779279368801795</v>
      </c>
      <c r="EL105" s="247">
        <v>8925</v>
      </c>
      <c r="EM105" s="248">
        <f>EL105/DEFM_Région_Dépt!CG105</f>
        <v>0.17984524241325112</v>
      </c>
      <c r="EN105" s="249">
        <v>8749</v>
      </c>
      <c r="EO105" s="250">
        <f>EN105/DEFM_Région_Dépt!CH105</f>
        <v>0.17877357526716933</v>
      </c>
      <c r="EP105" s="247">
        <v>8460</v>
      </c>
      <c r="EQ105" s="248">
        <f>EP105/DEFM_Région_Dépt!CI105</f>
        <v>0.17267420500469446</v>
      </c>
      <c r="ER105" s="249">
        <v>8408</v>
      </c>
      <c r="ES105" s="250">
        <f>ER105/DEFM_Région_Dépt!CJ105</f>
        <v>0.16741000318572793</v>
      </c>
      <c r="ET105" s="247">
        <v>8441</v>
      </c>
      <c r="EU105" s="248">
        <f>ET105/DEFM_Région_Dépt!CK105</f>
        <v>0.1628687749628572</v>
      </c>
      <c r="EV105" s="249">
        <v>8297</v>
      </c>
      <c r="EW105" s="250">
        <f>EV105/DEFM_Région_Dépt!CL105</f>
        <v>0.15638783126625702</v>
      </c>
      <c r="EX105" s="247">
        <v>8503</v>
      </c>
      <c r="EY105" s="248">
        <f>EX105/DEFM_Région_Dépt!CM105</f>
        <v>0.15818946271766632</v>
      </c>
      <c r="EZ105" s="249">
        <v>8617</v>
      </c>
      <c r="FA105" s="250">
        <f>EZ105/DEFM_Région_Dépt!CN105</f>
        <v>0.15967756879458908</v>
      </c>
      <c r="FB105" s="247">
        <v>8885</v>
      </c>
      <c r="FC105" s="248">
        <f>FB105/DEFM_Région_Dépt!CO105</f>
        <v>0.16446394195172515</v>
      </c>
      <c r="FD105" s="249">
        <v>8977</v>
      </c>
      <c r="FE105" s="250">
        <f>FD105/DEFM_Région_Dépt!CP105</f>
        <v>0.16784145087407684</v>
      </c>
      <c r="FF105" s="247">
        <v>9041</v>
      </c>
      <c r="FG105" s="248">
        <f>FF105/DEFM_Région_Dépt!CQ105</f>
        <v>0.17136087945413192</v>
      </c>
      <c r="FH105" s="249">
        <v>8739</v>
      </c>
      <c r="FI105" s="250">
        <f>FH105/DEFM_Région_Dépt!CR105</f>
        <v>0.16951815642458101</v>
      </c>
      <c r="FJ105" s="247">
        <v>8775</v>
      </c>
      <c r="FK105" s="248">
        <f>FJ105/DEFM_Région_Dépt!CS105</f>
        <v>0.17255619137514011</v>
      </c>
      <c r="FL105" s="249">
        <v>8589</v>
      </c>
      <c r="FM105" s="250">
        <f>FL105/DEFM_Région_Dépt!CT105</f>
        <v>0.17167699380371776</v>
      </c>
      <c r="FN105" s="247">
        <v>8406</v>
      </c>
      <c r="FO105" s="248">
        <f>FN105/DEFM_Région_Dépt!CU105</f>
        <v>0.16553109369461622</v>
      </c>
      <c r="FP105" s="253">
        <v>8328</v>
      </c>
      <c r="FQ105" s="254">
        <f>FP105/DEFM_Région_Dépt!CV105</f>
        <v>0.16048716565173823</v>
      </c>
      <c r="FR105" s="247">
        <v>8228</v>
      </c>
      <c r="FS105" s="248">
        <f>FR105/DEFM_Région_Dépt!CW105</f>
        <v>0.15342731408965465</v>
      </c>
      <c r="FT105" s="253">
        <v>8249</v>
      </c>
      <c r="FU105" s="254">
        <f>FT105/DEFM_Région_Dépt!CX105</f>
        <v>0.14906574144349272</v>
      </c>
      <c r="FV105" s="247">
        <v>8609</v>
      </c>
      <c r="FW105" s="248">
        <f>FV105/DEFM_Région_Dépt!CY105</f>
        <v>0.15382004002287022</v>
      </c>
      <c r="FX105" s="255">
        <v>8785</v>
      </c>
      <c r="FY105" s="256">
        <f>FX105/DEFM_Région_Dépt!CZ105</f>
        <v>0.15735549624746994</v>
      </c>
      <c r="FZ105" s="450">
        <v>9148</v>
      </c>
      <c r="GA105" s="420">
        <f>FZ105/DEFM_Région_Dépt!DA105</f>
        <v>0.16366694099545567</v>
      </c>
      <c r="GB105" s="452">
        <v>8947</v>
      </c>
      <c r="GC105" s="420">
        <f>GB105/DEFM_Région_Dépt!DB105</f>
        <v>0.16154776736543705</v>
      </c>
      <c r="GD105" s="452">
        <v>9024</v>
      </c>
      <c r="GE105" s="420">
        <f>GD105/DEFM_Région_Dépt!DC105</f>
        <v>0.16532620046534635</v>
      </c>
      <c r="GF105" s="452">
        <v>8947</v>
      </c>
      <c r="GG105" s="420">
        <f>GF105/DEFM_Région_Dépt!DD105</f>
        <v>0.16655807286333935</v>
      </c>
      <c r="GH105" s="452">
        <v>8977</v>
      </c>
      <c r="GI105" s="420">
        <f>GH105/DEFM_Région_Dépt!DE105</f>
        <v>0.1698195300972343</v>
      </c>
      <c r="GJ105" s="452">
        <v>8806</v>
      </c>
      <c r="GK105" s="420">
        <f>GJ105/DEFM_Région_Dépt!DF105</f>
        <v>0.16952872324041277</v>
      </c>
      <c r="GL105" s="452">
        <v>8656</v>
      </c>
      <c r="GM105" s="420">
        <f>GL105/DEFM_Région_Dépt!DG105</f>
        <v>0.16487933103487684</v>
      </c>
      <c r="GN105" s="452">
        <v>8678</v>
      </c>
      <c r="GO105" s="420">
        <f>GN105/DEFM_Région_Dépt!DH105</f>
        <v>0.16239076330021146</v>
      </c>
      <c r="GP105" s="452">
        <v>8830</v>
      </c>
      <c r="GQ105" s="420">
        <f>GP105/DEFM_Région_Dépt!DI105</f>
        <v>0.1600623572490302</v>
      </c>
      <c r="GR105" s="452">
        <v>8878</v>
      </c>
      <c r="GS105" s="420">
        <f>GR105/DEFM_Région_Dépt!DJ105</f>
        <v>0.15616809442558358</v>
      </c>
      <c r="GT105" s="452">
        <v>9091</v>
      </c>
      <c r="GU105" s="420">
        <f>GT105/DEFM_Région_Dépt!DK105</f>
        <v>0.15914780386184199</v>
      </c>
      <c r="GV105" s="497">
        <v>9342</v>
      </c>
      <c r="GW105" s="498">
        <f>GV105/DEFM_Région_Dépt!DL105</f>
        <v>0.16347314819675574</v>
      </c>
      <c r="GX105" s="450">
        <v>9539</v>
      </c>
      <c r="GY105" s="420">
        <f>GX105/DEFM_Région_Dépt!DM105</f>
        <v>0.16528338502590403</v>
      </c>
      <c r="GZ105" s="452">
        <v>9704</v>
      </c>
      <c r="HA105" s="420">
        <f>GZ105/DEFM_Région_Dépt!DN105</f>
        <v>0.16976312935166718</v>
      </c>
      <c r="HB105" s="452">
        <v>9845</v>
      </c>
      <c r="HC105" s="420">
        <f>HB105/DEFM_Région_Dépt!DO105</f>
        <v>0.17232325707584323</v>
      </c>
      <c r="HD105" s="452">
        <v>9662</v>
      </c>
      <c r="HE105" s="420">
        <f>HD105/DEFM_Région_Dépt!DP105</f>
        <v>0.172828906180127</v>
      </c>
      <c r="HF105" s="452">
        <v>9722</v>
      </c>
      <c r="HG105" s="420">
        <f>HF105/DEFM_Région_Dépt!DQ105</f>
        <v>0.17646204668384943</v>
      </c>
      <c r="HH105" s="452">
        <v>9401</v>
      </c>
      <c r="HI105" s="420">
        <f>HH105/DEFM_Région_Dépt!DR105</f>
        <v>0.17395085485900377</v>
      </c>
      <c r="HJ105" s="452">
        <v>9264</v>
      </c>
      <c r="HK105" s="420">
        <f>HJ105/DEFM_Région_Dépt!DS105</f>
        <v>0.17036301445437493</v>
      </c>
      <c r="HL105" s="452">
        <v>8846</v>
      </c>
      <c r="HM105" s="420">
        <f>HL105/DEFM_Région_Dépt!DT105</f>
        <v>0.16251171164550915</v>
      </c>
      <c r="HN105" s="452">
        <v>8847</v>
      </c>
      <c r="HO105" s="420">
        <f>HN105/DEFM_Région_Dépt!DU105</f>
        <v>0.15943125912310105</v>
      </c>
      <c r="HP105" s="452">
        <v>8881</v>
      </c>
      <c r="HQ105" s="420">
        <f>HP105/DEFM_Région_Dépt!DV105</f>
        <v>0.15583162253689178</v>
      </c>
      <c r="HR105" s="452">
        <v>9228</v>
      </c>
      <c r="HS105" s="420">
        <f>HR105/DEFM_Région_Dépt!DW105</f>
        <v>0.16213651937099183</v>
      </c>
      <c r="HT105" s="452">
        <v>9335</v>
      </c>
      <c r="HU105" s="455">
        <f>HT105/DEFM_Région_Dépt!DX105</f>
        <v>0.16511311176751509</v>
      </c>
      <c r="HV105" s="450">
        <v>9611</v>
      </c>
      <c r="HW105" s="420">
        <f>HV105/DEFM_Région_Dépt!DY105</f>
        <v>0.17073474028281105</v>
      </c>
      <c r="HX105" s="452">
        <v>9420</v>
      </c>
      <c r="HY105" s="420">
        <f>HX105/DEFM_Région_Dépt!DZ105</f>
        <v>0.17017432932887724</v>
      </c>
      <c r="HZ105" s="452">
        <v>9811</v>
      </c>
      <c r="IA105" s="420">
        <f>HZ105/DEFM_Région_Dépt!EA105</f>
        <v>0.17479066452877248</v>
      </c>
      <c r="IB105" s="452">
        <v>10016</v>
      </c>
      <c r="IC105" s="420">
        <f>IB105/DEFM_Région_Dépt!EB105</f>
        <v>0.17558375990463501</v>
      </c>
      <c r="ID105" s="452">
        <v>10154</v>
      </c>
      <c r="IE105" s="420">
        <f>ID105/DEFM_Région_Dépt!EC105</f>
        <v>0.17875501725230616</v>
      </c>
      <c r="IF105" s="452">
        <v>10076</v>
      </c>
      <c r="IG105" s="420">
        <f>IF105/DEFM_Région_Dépt!ED105</f>
        <v>0.1800185807189309</v>
      </c>
      <c r="IH105" s="452">
        <v>10192</v>
      </c>
      <c r="II105" s="420">
        <f>IH105/DEFM_Région_Dépt!EE105</f>
        <v>0.18237778254956696</v>
      </c>
      <c r="IJ105" s="452">
        <v>10114</v>
      </c>
      <c r="IK105" s="420">
        <f>IJ105/DEFM_Région_Dépt!EF105</f>
        <v>0.17873047289177918</v>
      </c>
      <c r="IL105" s="452"/>
      <c r="IM105" s="420" t="e">
        <f>IL105/DEFM_Région_Dépt!EG105</f>
        <v>#DIV/0!</v>
      </c>
      <c r="IN105" s="452"/>
      <c r="IO105" s="420" t="e">
        <f>IN105/DEFM_Région_Dépt!EH105</f>
        <v>#DIV/0!</v>
      </c>
      <c r="IP105" s="452"/>
      <c r="IQ105" s="420" t="e">
        <f>IP105/DEFM_Région_Dépt!EI105</f>
        <v>#DIV/0!</v>
      </c>
      <c r="IR105" s="452"/>
      <c r="IS105" s="455" t="e">
        <f>IR105/DEFM_Région_Dépt!EJ105</f>
        <v>#DIV/0!</v>
      </c>
    </row>
    <row r="106" spans="1:253" s="209" customFormat="1" ht="11.5" customHeight="1" x14ac:dyDescent="0.35">
      <c r="A106" s="246" t="s">
        <v>103</v>
      </c>
      <c r="B106" s="247">
        <v>4067</v>
      </c>
      <c r="C106" s="248">
        <f>B106/DEFM_Région_Dépt!O106</f>
        <v>0.16845462452884893</v>
      </c>
      <c r="D106" s="249">
        <v>4079</v>
      </c>
      <c r="E106" s="250">
        <f>D106/DEFM_Région_Dépt!P106</f>
        <v>0.16592767359557417</v>
      </c>
      <c r="F106" s="247">
        <v>4094</v>
      </c>
      <c r="G106" s="248">
        <f>F106/DEFM_Région_Dépt!Q106</f>
        <v>0.16306209423666707</v>
      </c>
      <c r="H106" s="249">
        <v>3985</v>
      </c>
      <c r="I106" s="250">
        <f>H106/DEFM_Région_Dépt!R106</f>
        <v>0.15854386313904914</v>
      </c>
      <c r="J106" s="247">
        <v>4130</v>
      </c>
      <c r="K106" s="248">
        <f>J106/DEFM_Région_Dépt!S106</f>
        <v>0.16317016317016317</v>
      </c>
      <c r="L106" s="249">
        <v>4155</v>
      </c>
      <c r="M106" s="250">
        <f>L106/DEFM_Région_Dépt!T106</f>
        <v>0.16342825676526118</v>
      </c>
      <c r="N106" s="247">
        <v>4342</v>
      </c>
      <c r="O106" s="248">
        <f>N106/DEFM_Région_Dépt!U106</f>
        <v>0.16699357717010885</v>
      </c>
      <c r="P106" s="249">
        <v>4396</v>
      </c>
      <c r="Q106" s="250">
        <f>P106/DEFM_Région_Dépt!V106</f>
        <v>0.16990685270359063</v>
      </c>
      <c r="R106" s="247">
        <v>4423</v>
      </c>
      <c r="S106" s="248">
        <f>R106/DEFM_Région_Dépt!W106</f>
        <v>0.17162036318485177</v>
      </c>
      <c r="T106" s="249">
        <v>4398</v>
      </c>
      <c r="U106" s="250">
        <f>T106/DEFM_Région_Dépt!X106</f>
        <v>0.17229491498863903</v>
      </c>
      <c r="V106" s="247">
        <v>4510</v>
      </c>
      <c r="W106" s="248">
        <f>V106/DEFM_Région_Dépt!Y106</f>
        <v>0.17741935483870969</v>
      </c>
      <c r="X106" s="249">
        <v>4445</v>
      </c>
      <c r="Y106" s="250">
        <f>X106/DEFM_Région_Dépt!Z106</f>
        <v>0.17552519349233928</v>
      </c>
      <c r="Z106" s="247">
        <v>4417</v>
      </c>
      <c r="AA106" s="248">
        <f>Z106/DEFM_Région_Dépt!AA106</f>
        <v>0.17123473541383988</v>
      </c>
      <c r="AB106" s="249">
        <v>4515</v>
      </c>
      <c r="AC106" s="250">
        <f>AB106/DEFM_Région_Dépt!AB106</f>
        <v>0.17020394315225995</v>
      </c>
      <c r="AD106" s="247">
        <v>4568</v>
      </c>
      <c r="AE106" s="248">
        <f>AD106/DEFM_Région_Dépt!AC106</f>
        <v>0.167984407751995</v>
      </c>
      <c r="AF106" s="249">
        <v>4638</v>
      </c>
      <c r="AG106" s="250">
        <f>AF106/DEFM_Région_Dépt!AD106</f>
        <v>0.17050843718980921</v>
      </c>
      <c r="AH106" s="247">
        <v>4676</v>
      </c>
      <c r="AI106" s="248">
        <f>AH106/DEFM_Région_Dépt!AE106</f>
        <v>0.17063825128635551</v>
      </c>
      <c r="AJ106" s="249">
        <v>4683</v>
      </c>
      <c r="AK106" s="250">
        <f>AJ106/DEFM_Région_Dépt!AF106</f>
        <v>0.16958174904942966</v>
      </c>
      <c r="AL106" s="247">
        <v>4913</v>
      </c>
      <c r="AM106" s="248">
        <f>AL106/DEFM_Région_Dépt!AG106</f>
        <v>0.17736462093862815</v>
      </c>
      <c r="AN106" s="249">
        <v>4963</v>
      </c>
      <c r="AO106" s="250">
        <f>AN106/DEFM_Région_Dépt!AH106</f>
        <v>0.17931856776384725</v>
      </c>
      <c r="AP106" s="247">
        <v>4988</v>
      </c>
      <c r="AQ106" s="248">
        <f>AP106/DEFM_Région_Dépt!AI106</f>
        <v>0.18092785374877579</v>
      </c>
      <c r="AR106" s="249">
        <v>4736</v>
      </c>
      <c r="AS106" s="250">
        <f>AR106/DEFM_Région_Dépt!AJ106</f>
        <v>0.17379816513761467</v>
      </c>
      <c r="AT106" s="247">
        <v>4747</v>
      </c>
      <c r="AU106" s="248">
        <f>AT106/DEFM_Région_Dépt!AK106</f>
        <v>0.17594514455151963</v>
      </c>
      <c r="AV106" s="249">
        <v>4819</v>
      </c>
      <c r="AW106" s="250">
        <f>AV106/DEFM_Région_Dépt!AL106</f>
        <v>0.17709098926943995</v>
      </c>
      <c r="AX106" s="247">
        <v>4819</v>
      </c>
      <c r="AY106" s="248">
        <f>AX106/DEFM_Région_Dépt!AM106</f>
        <v>0.1731895777178796</v>
      </c>
      <c r="AZ106" s="249">
        <v>4790</v>
      </c>
      <c r="BA106" s="250">
        <f>AZ106/DEFM_Région_Dépt!AN106</f>
        <v>0.16806427844637031</v>
      </c>
      <c r="BB106" s="247">
        <v>4799</v>
      </c>
      <c r="BC106" s="248">
        <f>BB106/DEFM_Région_Dépt!AO106</f>
        <v>0.16587169915664315</v>
      </c>
      <c r="BD106" s="249">
        <v>4827</v>
      </c>
      <c r="BE106" s="250">
        <f>BD106/DEFM_Région_Dépt!AP106</f>
        <v>0.1649241492414924</v>
      </c>
      <c r="BF106" s="247">
        <v>4977</v>
      </c>
      <c r="BG106" s="248">
        <f>BF106/DEFM_Région_Dépt!AQ106</f>
        <v>0.17021785970792436</v>
      </c>
      <c r="BH106" s="249">
        <v>4847</v>
      </c>
      <c r="BI106" s="250">
        <f>BH106/DEFM_Région_Dépt!AR106</f>
        <v>0.16662655986799133</v>
      </c>
      <c r="BJ106" s="247">
        <v>5193</v>
      </c>
      <c r="BK106" s="248">
        <f>BJ106/DEFM_Région_Dépt!AS106</f>
        <v>0.17443149373551442</v>
      </c>
      <c r="BL106" s="249">
        <v>5152</v>
      </c>
      <c r="BM106" s="250">
        <f>BL106/DEFM_Région_Dépt!AT106</f>
        <v>0.1740305364139981</v>
      </c>
      <c r="BN106" s="247">
        <v>5259</v>
      </c>
      <c r="BO106" s="248">
        <f>BN106/DEFM_Région_Dépt!AU106</f>
        <v>0.17741717832804804</v>
      </c>
      <c r="BP106" s="249">
        <v>5366</v>
      </c>
      <c r="BQ106" s="250">
        <f>BP106/DEFM_Région_Dépt!AV106</f>
        <v>0.18173197412537678</v>
      </c>
      <c r="BR106" s="247">
        <v>5355</v>
      </c>
      <c r="BS106" s="248">
        <f>BR106/DEFM_Région_Dépt!AW106</f>
        <v>0.1826647564469914</v>
      </c>
      <c r="BT106" s="249">
        <v>5321</v>
      </c>
      <c r="BU106" s="250">
        <f>BT106/DEFM_Région_Dépt!AX106</f>
        <v>0.18203900102634279</v>
      </c>
      <c r="BV106" s="247">
        <v>5294</v>
      </c>
      <c r="BW106" s="248">
        <f>BV106/DEFM_Région_Dépt!AY106</f>
        <v>0.17774047339264731</v>
      </c>
      <c r="BX106" s="249">
        <v>5185</v>
      </c>
      <c r="BY106" s="250">
        <f>BX106/DEFM_Région_Dépt!AZ106</f>
        <v>0.17304675766779026</v>
      </c>
      <c r="BZ106" s="247">
        <v>5360</v>
      </c>
      <c r="CA106" s="248">
        <f>BZ106/DEFM_Région_Dépt!BA106</f>
        <v>0.17454734922495765</v>
      </c>
      <c r="CB106" s="249">
        <v>5497</v>
      </c>
      <c r="CC106" s="250">
        <f>CB106/DEFM_Région_Dépt!BB106</f>
        <v>0.17831192422473077</v>
      </c>
      <c r="CD106" s="247">
        <v>5492</v>
      </c>
      <c r="CE106" s="248">
        <f>CD106/DEFM_Région_Dépt!BC106</f>
        <v>0.17955340504135744</v>
      </c>
      <c r="CF106" s="249">
        <v>5478</v>
      </c>
      <c r="CG106" s="250">
        <f>CF106/DEFM_Région_Dépt!BD106</f>
        <v>0.178587729021321</v>
      </c>
      <c r="CH106" s="247">
        <v>5665</v>
      </c>
      <c r="CI106" s="248">
        <f>CH106/DEFM_Région_Dépt!BE106</f>
        <v>0.18291895382628351</v>
      </c>
      <c r="CJ106" s="249">
        <v>5861</v>
      </c>
      <c r="CK106" s="250">
        <f>CJ106/DEFM_Région_Dépt!BF106</f>
        <v>0.18966409941104137</v>
      </c>
      <c r="CL106" s="247">
        <v>5891</v>
      </c>
      <c r="CM106" s="248">
        <f>CL106/DEFM_Région_Dépt!BG106</f>
        <v>0.19150250308822572</v>
      </c>
      <c r="CN106" s="249">
        <v>5983</v>
      </c>
      <c r="CO106" s="250">
        <f>CN106/DEFM_Région_Dépt!BH106</f>
        <v>0.19555482922046086</v>
      </c>
      <c r="CP106" s="247">
        <v>5855</v>
      </c>
      <c r="CQ106" s="248">
        <f>CP106/DEFM_Région_Dépt!BI106</f>
        <v>0.19331726483309672</v>
      </c>
      <c r="CR106" s="249">
        <v>5833</v>
      </c>
      <c r="CS106" s="250">
        <f>CR106/DEFM_Région_Dépt!BJ106</f>
        <v>0.19267994582631387</v>
      </c>
      <c r="CT106" s="247">
        <v>5898</v>
      </c>
      <c r="CU106" s="248">
        <f>CT106/DEFM_Région_Dépt!BK106</f>
        <v>0.18928720433903526</v>
      </c>
      <c r="CV106" s="249">
        <v>5828</v>
      </c>
      <c r="CW106" s="250">
        <f>CV106/DEFM_Région_Dépt!BL106</f>
        <v>0.18496889678811732</v>
      </c>
      <c r="CX106" s="247">
        <v>5862</v>
      </c>
      <c r="CY106" s="248">
        <f>CX106/DEFM_Région_Dépt!BM106</f>
        <v>0.18403290113961007</v>
      </c>
      <c r="CZ106" s="249">
        <v>6011</v>
      </c>
      <c r="DA106" s="250">
        <f>CZ106/DEFM_Région_Dépt!BN106</f>
        <v>0.18715944826727279</v>
      </c>
      <c r="DB106" s="247">
        <v>6049</v>
      </c>
      <c r="DC106" s="248">
        <f>DB106/DEFM_Région_Dépt!BO106</f>
        <v>0.18968923453228387</v>
      </c>
      <c r="DD106" s="249">
        <v>6168</v>
      </c>
      <c r="DE106" s="250">
        <f>DD106/DEFM_Région_Dépt!BP106</f>
        <v>0.19164206928693492</v>
      </c>
      <c r="DF106" s="247">
        <v>6387</v>
      </c>
      <c r="DG106" s="248">
        <f>DF106/DEFM_Région_Dépt!BQ106</f>
        <v>0.19651098393944988</v>
      </c>
      <c r="DH106" s="249">
        <v>6386</v>
      </c>
      <c r="DI106" s="250">
        <f>DH106/DEFM_Région_Dépt!BR106</f>
        <v>0.1971961462450593</v>
      </c>
      <c r="DJ106" s="247">
        <v>6480</v>
      </c>
      <c r="DK106" s="248">
        <f>DJ106/DEFM_Région_Dépt!BS106</f>
        <v>0.20120474445755449</v>
      </c>
      <c r="DL106" s="249">
        <v>6420</v>
      </c>
      <c r="DM106" s="250">
        <f>DL106/DEFM_Région_Dépt!BT106</f>
        <v>0.19958342400596885</v>
      </c>
      <c r="DN106" s="247">
        <v>6470</v>
      </c>
      <c r="DO106" s="248">
        <f>DN106/DEFM_Région_Dépt!BU106</f>
        <v>0.20153879699716537</v>
      </c>
      <c r="DP106" s="249">
        <v>6343</v>
      </c>
      <c r="DQ106" s="250">
        <f>DP106/DEFM_Région_Dépt!BV106</f>
        <v>0.19810112745557326</v>
      </c>
      <c r="DR106" s="247">
        <v>6247</v>
      </c>
      <c r="DS106" s="248">
        <f>DR106/DEFM_Région_Dépt!BW106</f>
        <v>0.19310067694970789</v>
      </c>
      <c r="DT106" s="249">
        <v>6185</v>
      </c>
      <c r="DU106" s="250">
        <f>DT106/DEFM_Région_Dépt!BX106</f>
        <v>0.18809111090837211</v>
      </c>
      <c r="DV106" s="247">
        <v>6352</v>
      </c>
      <c r="DW106" s="248">
        <f>DV106/DEFM_Région_Dépt!BY106</f>
        <v>0.19192651679961326</v>
      </c>
      <c r="DX106" s="249">
        <v>6380</v>
      </c>
      <c r="DY106" s="250">
        <f>DX106/DEFM_Région_Dépt!BZ106</f>
        <v>0.19237147595356552</v>
      </c>
      <c r="DZ106" s="247">
        <v>6430</v>
      </c>
      <c r="EA106" s="248">
        <f>DZ106/DEFM_Région_Dépt!CA106</f>
        <v>0.19482486971276208</v>
      </c>
      <c r="EB106" s="249">
        <v>6591</v>
      </c>
      <c r="EC106" s="251">
        <f>EB106/DEFM_Région_Dépt!CB106</f>
        <v>0.1973707851709888</v>
      </c>
      <c r="ED106" s="252">
        <v>5320</v>
      </c>
      <c r="EE106" s="248">
        <f>ED106/DEFM_Région_Dépt!CC106</f>
        <v>0.15988459457834947</v>
      </c>
      <c r="EF106" s="249">
        <v>5275</v>
      </c>
      <c r="EG106" s="250">
        <f>EF106/DEFM_Région_Dépt!CD106</f>
        <v>0.15988239929682055</v>
      </c>
      <c r="EH106" s="247">
        <v>5238</v>
      </c>
      <c r="EI106" s="248">
        <f>EH106/DEFM_Région_Dépt!CE106</f>
        <v>0.16019818331957061</v>
      </c>
      <c r="EJ106" s="249">
        <v>5063</v>
      </c>
      <c r="EK106" s="250">
        <f>EJ106/DEFM_Région_Dépt!CF106</f>
        <v>0.15838703622599012</v>
      </c>
      <c r="EL106" s="247">
        <v>5023</v>
      </c>
      <c r="EM106" s="248">
        <f>EL106/DEFM_Région_Dépt!CG106</f>
        <v>0.1577426749992149</v>
      </c>
      <c r="EN106" s="249">
        <v>5007</v>
      </c>
      <c r="EO106" s="250">
        <f>EN106/DEFM_Région_Dépt!CH106</f>
        <v>0.15666948277480522</v>
      </c>
      <c r="EP106" s="247">
        <v>4870</v>
      </c>
      <c r="EQ106" s="248">
        <f>EP106/DEFM_Région_Dépt!CI106</f>
        <v>0.1508253584812165</v>
      </c>
      <c r="ER106" s="249">
        <v>4998</v>
      </c>
      <c r="ES106" s="250">
        <f>ER106/DEFM_Région_Dépt!CJ106</f>
        <v>0.15060567709274997</v>
      </c>
      <c r="ET106" s="247">
        <v>5007</v>
      </c>
      <c r="EU106" s="248">
        <f>ET106/DEFM_Région_Dépt!CK106</f>
        <v>0.15110453887011105</v>
      </c>
      <c r="EV106" s="249">
        <v>4925</v>
      </c>
      <c r="EW106" s="250">
        <f>EV106/DEFM_Région_Dépt!CL106</f>
        <v>0.14934198556613501</v>
      </c>
      <c r="EX106" s="247">
        <v>4946</v>
      </c>
      <c r="EY106" s="248">
        <f>EX106/DEFM_Région_Dépt!CM106</f>
        <v>0.14995603795894855</v>
      </c>
      <c r="EZ106" s="249">
        <v>4966</v>
      </c>
      <c r="FA106" s="250">
        <f>EZ106/DEFM_Région_Dépt!CN106</f>
        <v>0.14971811028369864</v>
      </c>
      <c r="FB106" s="247">
        <v>5165</v>
      </c>
      <c r="FC106" s="248">
        <f>FB106/DEFM_Région_Dépt!CO106</f>
        <v>0.15402737601765426</v>
      </c>
      <c r="FD106" s="249">
        <v>5197</v>
      </c>
      <c r="FE106" s="250">
        <f>FD106/DEFM_Région_Dépt!CP106</f>
        <v>0.1550648963150828</v>
      </c>
      <c r="FF106" s="247">
        <v>5189</v>
      </c>
      <c r="FG106" s="248">
        <f>FF106/DEFM_Région_Dépt!CQ106</f>
        <v>0.15583518529641419</v>
      </c>
      <c r="FH106" s="249">
        <v>5033</v>
      </c>
      <c r="FI106" s="250">
        <f>FH106/DEFM_Région_Dépt!CR106</f>
        <v>0.15303919481862133</v>
      </c>
      <c r="FJ106" s="247">
        <v>4952</v>
      </c>
      <c r="FK106" s="248">
        <f>FJ106/DEFM_Région_Dépt!CS106</f>
        <v>0.15159957140670444</v>
      </c>
      <c r="FL106" s="249">
        <v>4901</v>
      </c>
      <c r="FM106" s="250">
        <f>FL106/DEFM_Région_Dépt!CT106</f>
        <v>0.15022222222222223</v>
      </c>
      <c r="FN106" s="247">
        <v>4901</v>
      </c>
      <c r="FO106" s="248">
        <f>FN106/DEFM_Région_Dépt!CU106</f>
        <v>0.14594997022036926</v>
      </c>
      <c r="FP106" s="253">
        <v>4904</v>
      </c>
      <c r="FQ106" s="254">
        <f>FP106/DEFM_Région_Dépt!CV106</f>
        <v>0.14361016750614969</v>
      </c>
      <c r="FR106" s="247">
        <v>4908</v>
      </c>
      <c r="FS106" s="248">
        <f>FR106/DEFM_Région_Dépt!CW106</f>
        <v>0.14368102110717526</v>
      </c>
      <c r="FT106" s="253">
        <v>4944</v>
      </c>
      <c r="FU106" s="254">
        <f>FT106/DEFM_Région_Dépt!CX106</f>
        <v>0.14406433941371874</v>
      </c>
      <c r="FV106" s="247">
        <v>4994</v>
      </c>
      <c r="FW106" s="248">
        <f>FV106/DEFM_Région_Dépt!CY106</f>
        <v>0.14644731826046156</v>
      </c>
      <c r="FX106" s="255">
        <v>5000</v>
      </c>
      <c r="FY106" s="256">
        <f>FX106/DEFM_Région_Dépt!CZ106</f>
        <v>0.14657598499061913</v>
      </c>
      <c r="FZ106" s="450">
        <v>5197</v>
      </c>
      <c r="GA106" s="420">
        <f>FZ106/DEFM_Région_Dépt!DA106</f>
        <v>0.15175938093152286</v>
      </c>
      <c r="GB106" s="452">
        <v>5278</v>
      </c>
      <c r="GC106" s="420">
        <f>GB106/DEFM_Région_Dépt!DB106</f>
        <v>0.15512123438648054</v>
      </c>
      <c r="GD106" s="452">
        <v>5232</v>
      </c>
      <c r="GE106" s="420">
        <f>GD106/DEFM_Région_Dépt!DC106</f>
        <v>0.15529830810329476</v>
      </c>
      <c r="GF106" s="452">
        <v>5130</v>
      </c>
      <c r="GG106" s="420">
        <f>GF106/DEFM_Région_Dépt!DD106</f>
        <v>0.15294713932202378</v>
      </c>
      <c r="GH106" s="452">
        <v>5110</v>
      </c>
      <c r="GI106" s="420">
        <f>GH106/DEFM_Région_Dépt!DE106</f>
        <v>0.15273792443806791</v>
      </c>
      <c r="GJ106" s="452">
        <v>5071</v>
      </c>
      <c r="GK106" s="420">
        <f>GJ106/DEFM_Région_Dépt!DF106</f>
        <v>0.15273636336254931</v>
      </c>
      <c r="GL106" s="452">
        <v>5073</v>
      </c>
      <c r="GM106" s="420">
        <f>GL106/DEFM_Région_Dépt!DG106</f>
        <v>0.14841144461997544</v>
      </c>
      <c r="GN106" s="452">
        <v>5096</v>
      </c>
      <c r="GO106" s="420">
        <f>GN106/DEFM_Région_Dépt!DH106</f>
        <v>0.14724919093851133</v>
      </c>
      <c r="GP106" s="452">
        <v>5026</v>
      </c>
      <c r="GQ106" s="420">
        <f>GP106/DEFM_Région_Dépt!DI106</f>
        <v>0.14511751458104752</v>
      </c>
      <c r="GR106" s="452">
        <v>5173</v>
      </c>
      <c r="GS106" s="420">
        <f>GR106/DEFM_Région_Dépt!DJ106</f>
        <v>0.14966872088649713</v>
      </c>
      <c r="GT106" s="452">
        <v>5182</v>
      </c>
      <c r="GU106" s="420">
        <f>GT106/DEFM_Région_Dépt!DK106</f>
        <v>0.15179565293807487</v>
      </c>
      <c r="GV106" s="497">
        <v>5101</v>
      </c>
      <c r="GW106" s="498">
        <f>GV106/DEFM_Région_Dépt!DL106</f>
        <v>0.14867818939636829</v>
      </c>
      <c r="GX106" s="450">
        <v>5281</v>
      </c>
      <c r="GY106" s="420">
        <f>GX106/DEFM_Région_Dépt!DM106</f>
        <v>0.15286863891622765</v>
      </c>
      <c r="GZ106" s="452">
        <v>5305</v>
      </c>
      <c r="HA106" s="420">
        <f>GZ106/DEFM_Région_Dépt!DN106</f>
        <v>0.15499459491045081</v>
      </c>
      <c r="HB106" s="452">
        <v>5386</v>
      </c>
      <c r="HC106" s="420">
        <f>HB106/DEFM_Région_Dépt!DO106</f>
        <v>0.15909493708276717</v>
      </c>
      <c r="HD106" s="452">
        <v>5286</v>
      </c>
      <c r="HE106" s="420">
        <f>HD106/DEFM_Région_Dépt!DP106</f>
        <v>0.15868631983428896</v>
      </c>
      <c r="HF106" s="452">
        <v>5316</v>
      </c>
      <c r="HG106" s="420">
        <f>HF106/DEFM_Région_Dépt!DQ106</f>
        <v>0.16071104661708688</v>
      </c>
      <c r="HH106" s="452">
        <v>5220</v>
      </c>
      <c r="HI106" s="420">
        <f>HH106/DEFM_Région_Dépt!DR106</f>
        <v>0.15915119363395225</v>
      </c>
      <c r="HJ106" s="452">
        <v>5180</v>
      </c>
      <c r="HK106" s="420">
        <f>HJ106/DEFM_Région_Dépt!DS106</f>
        <v>0.15460379047903297</v>
      </c>
      <c r="HL106" s="452">
        <v>5096</v>
      </c>
      <c r="HM106" s="420">
        <f>HL106/DEFM_Région_Dépt!DT106</f>
        <v>0.151050775113377</v>
      </c>
      <c r="HN106" s="452">
        <v>5022</v>
      </c>
      <c r="HO106" s="420">
        <f>HN106/DEFM_Région_Dépt!DU106</f>
        <v>0.15095587351208367</v>
      </c>
      <c r="HP106" s="452">
        <v>5024</v>
      </c>
      <c r="HQ106" s="420">
        <f>HP106/DEFM_Région_Dépt!DV106</f>
        <v>0.1522193607029238</v>
      </c>
      <c r="HR106" s="452">
        <v>4959</v>
      </c>
      <c r="HS106" s="420">
        <f>HR106/DEFM_Région_Dépt!DW106</f>
        <v>0.15213523131672599</v>
      </c>
      <c r="HT106" s="452">
        <v>4923</v>
      </c>
      <c r="HU106" s="455">
        <f>HT106/DEFM_Région_Dépt!DX106</f>
        <v>0.15049063063613854</v>
      </c>
      <c r="HV106" s="450">
        <v>5135</v>
      </c>
      <c r="HW106" s="420">
        <f>HV106/DEFM_Région_Dépt!DY106</f>
        <v>0.156292801704459</v>
      </c>
      <c r="HX106" s="452">
        <v>5171</v>
      </c>
      <c r="HY106" s="420">
        <f>HX106/DEFM_Région_Dépt!DZ106</f>
        <v>0.158873049035271</v>
      </c>
      <c r="HZ106" s="452">
        <v>5235</v>
      </c>
      <c r="IA106" s="420">
        <f>HZ106/DEFM_Région_Dépt!EA106</f>
        <v>0.1581666565955647</v>
      </c>
      <c r="IB106" s="452">
        <v>5452</v>
      </c>
      <c r="IC106" s="420">
        <f>IB106/DEFM_Région_Dépt!EB106</f>
        <v>0.16177561496691492</v>
      </c>
      <c r="ID106" s="452">
        <v>5515</v>
      </c>
      <c r="IE106" s="420">
        <f>ID106/DEFM_Région_Dépt!EC106</f>
        <v>0.16397585704516399</v>
      </c>
      <c r="IF106" s="452">
        <v>5513</v>
      </c>
      <c r="IG106" s="420">
        <f>IF106/DEFM_Région_Dépt!ED106</f>
        <v>0.16421911769086414</v>
      </c>
      <c r="IH106" s="452">
        <v>5456</v>
      </c>
      <c r="II106" s="420">
        <f>IH106/DEFM_Région_Dépt!EE106</f>
        <v>0.16008450208321107</v>
      </c>
      <c r="IJ106" s="452">
        <v>5444</v>
      </c>
      <c r="IK106" s="420">
        <f>IJ106/DEFM_Région_Dépt!EF106</f>
        <v>0.15783370056824772</v>
      </c>
      <c r="IL106" s="452"/>
      <c r="IM106" s="420" t="e">
        <f>IL106/DEFM_Région_Dépt!EG106</f>
        <v>#DIV/0!</v>
      </c>
      <c r="IN106" s="452"/>
      <c r="IO106" s="420" t="e">
        <f>IN106/DEFM_Région_Dépt!EH106</f>
        <v>#DIV/0!</v>
      </c>
      <c r="IP106" s="452"/>
      <c r="IQ106" s="420" t="e">
        <f>IP106/DEFM_Région_Dépt!EI106</f>
        <v>#DIV/0!</v>
      </c>
      <c r="IR106" s="452"/>
      <c r="IS106" s="455" t="e">
        <f>IR106/DEFM_Région_Dépt!EJ106</f>
        <v>#DIV/0!</v>
      </c>
    </row>
    <row r="107" spans="1:253" s="209" customFormat="1" ht="11.5" customHeight="1" x14ac:dyDescent="0.35">
      <c r="A107" s="246" t="s">
        <v>104</v>
      </c>
      <c r="B107" s="247">
        <v>2297</v>
      </c>
      <c r="C107" s="248">
        <f>B107/DEFM_Région_Dépt!O107</f>
        <v>0.14275060592878006</v>
      </c>
      <c r="D107" s="249">
        <v>2248</v>
      </c>
      <c r="E107" s="250">
        <f>D107/DEFM_Région_Dépt!P107</f>
        <v>0.13877399839496266</v>
      </c>
      <c r="F107" s="247">
        <v>2187</v>
      </c>
      <c r="G107" s="248">
        <f>F107/DEFM_Région_Dépt!Q107</f>
        <v>0.13301301544824232</v>
      </c>
      <c r="H107" s="249">
        <v>2052</v>
      </c>
      <c r="I107" s="250">
        <f>H107/DEFM_Région_Dépt!R107</f>
        <v>0.1238606869077081</v>
      </c>
      <c r="J107" s="247">
        <v>2386</v>
      </c>
      <c r="K107" s="248">
        <f>J107/DEFM_Région_Dépt!S107</f>
        <v>0.14263510282161646</v>
      </c>
      <c r="L107" s="249">
        <v>2339</v>
      </c>
      <c r="M107" s="250">
        <f>L107/DEFM_Région_Dépt!T107</f>
        <v>0.13882129503234614</v>
      </c>
      <c r="N107" s="247">
        <v>2512</v>
      </c>
      <c r="O107" s="248">
        <f>N107/DEFM_Région_Dépt!U107</f>
        <v>0.14596165020337012</v>
      </c>
      <c r="P107" s="249">
        <v>2570</v>
      </c>
      <c r="Q107" s="250">
        <f>P107/DEFM_Région_Dépt!V107</f>
        <v>0.14905463403317482</v>
      </c>
      <c r="R107" s="247">
        <v>2569</v>
      </c>
      <c r="S107" s="248">
        <f>R107/DEFM_Région_Dépt!W107</f>
        <v>0.15001459854014598</v>
      </c>
      <c r="T107" s="249">
        <v>2493</v>
      </c>
      <c r="U107" s="250">
        <f>T107/DEFM_Région_Dépt!X107</f>
        <v>0.14894252598876806</v>
      </c>
      <c r="V107" s="247">
        <v>2548</v>
      </c>
      <c r="W107" s="248">
        <f>V107/DEFM_Région_Dépt!Y107</f>
        <v>0.15184743742550655</v>
      </c>
      <c r="X107" s="249">
        <v>2460</v>
      </c>
      <c r="Y107" s="250">
        <f>X107/DEFM_Région_Dépt!Z107</f>
        <v>0.14618492987877346</v>
      </c>
      <c r="Z107" s="247">
        <v>2414</v>
      </c>
      <c r="AA107" s="248">
        <f>Z107/DEFM_Région_Dépt!AA107</f>
        <v>0.14061043802423112</v>
      </c>
      <c r="AB107" s="249">
        <v>2450</v>
      </c>
      <c r="AC107" s="250">
        <f>AB107/DEFM_Région_Dépt!AB107</f>
        <v>0.13900709219858157</v>
      </c>
      <c r="AD107" s="247">
        <v>2498</v>
      </c>
      <c r="AE107" s="248">
        <f>AD107/DEFM_Région_Dépt!AC107</f>
        <v>0.13797293565313448</v>
      </c>
      <c r="AF107" s="249">
        <v>2522</v>
      </c>
      <c r="AG107" s="250">
        <f>AF107/DEFM_Région_Dépt!AD107</f>
        <v>0.13840412687959608</v>
      </c>
      <c r="AH107" s="247">
        <v>2571</v>
      </c>
      <c r="AI107" s="248">
        <f>AH107/DEFM_Région_Dépt!AE107</f>
        <v>0.13911584870948543</v>
      </c>
      <c r="AJ107" s="249">
        <v>2629</v>
      </c>
      <c r="AK107" s="250">
        <f>AJ107/DEFM_Région_Dépt!AF107</f>
        <v>0.13989995742869307</v>
      </c>
      <c r="AL107" s="247">
        <v>2798</v>
      </c>
      <c r="AM107" s="248">
        <f>AL107/DEFM_Région_Dépt!AG107</f>
        <v>0.14589633955574097</v>
      </c>
      <c r="AN107" s="249">
        <v>2856</v>
      </c>
      <c r="AO107" s="250">
        <f>AN107/DEFM_Région_Dépt!AH107</f>
        <v>0.14908388578587461</v>
      </c>
      <c r="AP107" s="247">
        <v>2865</v>
      </c>
      <c r="AQ107" s="248">
        <f>AP107/DEFM_Région_Dépt!AI107</f>
        <v>0.15133907347736517</v>
      </c>
      <c r="AR107" s="249">
        <v>2768</v>
      </c>
      <c r="AS107" s="250">
        <f>AR107/DEFM_Région_Dépt!AJ107</f>
        <v>0.14765029071318078</v>
      </c>
      <c r="AT107" s="247">
        <v>2839</v>
      </c>
      <c r="AU107" s="248">
        <f>AT107/DEFM_Région_Dépt!AK107</f>
        <v>0.15361722850495102</v>
      </c>
      <c r="AV107" s="249">
        <v>2778</v>
      </c>
      <c r="AW107" s="250">
        <f>AV107/DEFM_Région_Dépt!AL107</f>
        <v>0.15105214507095863</v>
      </c>
      <c r="AX107" s="247">
        <v>2733</v>
      </c>
      <c r="AY107" s="248">
        <f>AX107/DEFM_Région_Dépt!AM107</f>
        <v>0.14576</v>
      </c>
      <c r="AZ107" s="249">
        <v>2712</v>
      </c>
      <c r="BA107" s="250">
        <f>AZ107/DEFM_Région_Dépt!AN107</f>
        <v>0.14192265424669004</v>
      </c>
      <c r="BB107" s="247">
        <v>2722</v>
      </c>
      <c r="BC107" s="248">
        <f>BB107/DEFM_Région_Dépt!AO107</f>
        <v>0.13978328968315104</v>
      </c>
      <c r="BD107" s="249">
        <v>2946</v>
      </c>
      <c r="BE107" s="250">
        <f>BD107/DEFM_Région_Dépt!AP107</f>
        <v>0.14887058466825004</v>
      </c>
      <c r="BF107" s="247">
        <v>3083</v>
      </c>
      <c r="BG107" s="248">
        <f>BF107/DEFM_Région_Dépt!AQ107</f>
        <v>0.15351292137628841</v>
      </c>
      <c r="BH107" s="249">
        <v>3077</v>
      </c>
      <c r="BI107" s="250">
        <f>BH107/DEFM_Région_Dépt!AR107</f>
        <v>0.15153902979561684</v>
      </c>
      <c r="BJ107" s="247">
        <v>3355</v>
      </c>
      <c r="BK107" s="248">
        <f>BJ107/DEFM_Région_Dépt!AS107</f>
        <v>0.16019672444253449</v>
      </c>
      <c r="BL107" s="249">
        <v>3410</v>
      </c>
      <c r="BM107" s="250">
        <f>BL107/DEFM_Région_Dépt!AT107</f>
        <v>0.16262101197005102</v>
      </c>
      <c r="BN107" s="247">
        <v>3481</v>
      </c>
      <c r="BO107" s="248">
        <f>BN107/DEFM_Région_Dépt!AU107</f>
        <v>0.16612579937004868</v>
      </c>
      <c r="BP107" s="249">
        <v>3577</v>
      </c>
      <c r="BQ107" s="250">
        <f>BP107/DEFM_Région_Dépt!AV107</f>
        <v>0.17006608662577855</v>
      </c>
      <c r="BR107" s="247">
        <v>3500</v>
      </c>
      <c r="BS107" s="248">
        <f>BR107/DEFM_Région_Dépt!AW107</f>
        <v>0.16782546152001918</v>
      </c>
      <c r="BT107" s="249">
        <v>3438</v>
      </c>
      <c r="BU107" s="250">
        <f>BT107/DEFM_Région_Dépt!AX107</f>
        <v>0.16611103058414262</v>
      </c>
      <c r="BV107" s="247">
        <v>3518</v>
      </c>
      <c r="BW107" s="248">
        <f>BV107/DEFM_Région_Dépt!AY107</f>
        <v>0.16635929446257153</v>
      </c>
      <c r="BX107" s="249">
        <v>3411</v>
      </c>
      <c r="BY107" s="250">
        <f>BX107/DEFM_Région_Dépt!AZ107</f>
        <v>0.16256016775484916</v>
      </c>
      <c r="BZ107" s="247">
        <v>3490</v>
      </c>
      <c r="CA107" s="248">
        <f>BZ107/DEFM_Région_Dépt!BA107</f>
        <v>0.1632595780511765</v>
      </c>
      <c r="CB107" s="249">
        <v>3646</v>
      </c>
      <c r="CC107" s="250">
        <f>CB107/DEFM_Région_Dépt!BB107</f>
        <v>0.16963662587819289</v>
      </c>
      <c r="CD107" s="247">
        <v>3680</v>
      </c>
      <c r="CE107" s="248">
        <f>CD107/DEFM_Région_Dépt!BC107</f>
        <v>0.17144986954901231</v>
      </c>
      <c r="CF107" s="249">
        <v>3768</v>
      </c>
      <c r="CG107" s="250">
        <f>CF107/DEFM_Région_Dépt!BD107</f>
        <v>0.17321748724313887</v>
      </c>
      <c r="CH107" s="247">
        <v>3907</v>
      </c>
      <c r="CI107" s="248">
        <f>CH107/DEFM_Région_Dépt!BE107</f>
        <v>0.17611792282726288</v>
      </c>
      <c r="CJ107" s="249">
        <v>4043</v>
      </c>
      <c r="CK107" s="250">
        <f>CJ107/DEFM_Région_Dépt!BF107</f>
        <v>0.18240469208211144</v>
      </c>
      <c r="CL107" s="247">
        <v>3978</v>
      </c>
      <c r="CM107" s="248">
        <f>CL107/DEFM_Région_Dépt!BG107</f>
        <v>0.18061293984108967</v>
      </c>
      <c r="CN107" s="249">
        <v>4045</v>
      </c>
      <c r="CO107" s="250">
        <f>CN107/DEFM_Région_Dépt!BH107</f>
        <v>0.18360492033952158</v>
      </c>
      <c r="CP107" s="247">
        <v>3965</v>
      </c>
      <c r="CQ107" s="248">
        <f>CP107/DEFM_Région_Dépt!BI107</f>
        <v>0.18154761904761904</v>
      </c>
      <c r="CR107" s="249">
        <v>3959</v>
      </c>
      <c r="CS107" s="250">
        <f>CR107/DEFM_Région_Dépt!BJ107</f>
        <v>0.18369524870081663</v>
      </c>
      <c r="CT107" s="247">
        <v>3975</v>
      </c>
      <c r="CU107" s="248">
        <f>CT107/DEFM_Région_Dépt!BK107</f>
        <v>0.17962854173256812</v>
      </c>
      <c r="CV107" s="249">
        <v>3860</v>
      </c>
      <c r="CW107" s="250">
        <f>CV107/DEFM_Région_Dépt!BL107</f>
        <v>0.17330400035917928</v>
      </c>
      <c r="CX107" s="247">
        <v>3942</v>
      </c>
      <c r="CY107" s="248">
        <f>CX107/DEFM_Région_Dépt!BM107</f>
        <v>0.17470306683212197</v>
      </c>
      <c r="CZ107" s="249">
        <v>4125</v>
      </c>
      <c r="DA107" s="250">
        <f>CZ107/DEFM_Région_Dépt!BN107</f>
        <v>0.17868745938921377</v>
      </c>
      <c r="DB107" s="247">
        <v>4188</v>
      </c>
      <c r="DC107" s="248">
        <f>DB107/DEFM_Région_Dépt!BO107</f>
        <v>0.18129870129870129</v>
      </c>
      <c r="DD107" s="249">
        <v>4451</v>
      </c>
      <c r="DE107" s="250">
        <f>DD107/DEFM_Région_Dépt!BP107</f>
        <v>0.18856174539292522</v>
      </c>
      <c r="DF107" s="247">
        <v>4591</v>
      </c>
      <c r="DG107" s="248">
        <f>DF107/DEFM_Région_Dépt!BQ107</f>
        <v>0.19241408214585079</v>
      </c>
      <c r="DH107" s="249">
        <v>4632</v>
      </c>
      <c r="DI107" s="250">
        <f>DH107/DEFM_Région_Dépt!BR107</f>
        <v>0.1936050156739812</v>
      </c>
      <c r="DJ107" s="247">
        <v>4750</v>
      </c>
      <c r="DK107" s="248">
        <f>DJ107/DEFM_Région_Dépt!BS107</f>
        <v>0.19753805206687183</v>
      </c>
      <c r="DL107" s="249">
        <v>4745</v>
      </c>
      <c r="DM107" s="250">
        <f>DL107/DEFM_Région_Dépt!BT107</f>
        <v>0.19841103909680116</v>
      </c>
      <c r="DN107" s="247">
        <v>4754</v>
      </c>
      <c r="DO107" s="248">
        <f>DN107/DEFM_Région_Dépt!BU107</f>
        <v>0.19856319438643388</v>
      </c>
      <c r="DP107" s="249">
        <v>4850</v>
      </c>
      <c r="DQ107" s="250">
        <f>DP107/DEFM_Région_Dépt!BV107</f>
        <v>0.20361041141897565</v>
      </c>
      <c r="DR107" s="247">
        <v>4841</v>
      </c>
      <c r="DS107" s="248">
        <f>DR107/DEFM_Région_Dépt!BW107</f>
        <v>0.20061331896730347</v>
      </c>
      <c r="DT107" s="249">
        <v>4782</v>
      </c>
      <c r="DU107" s="250">
        <f>DT107/DEFM_Région_Dépt!BX107</f>
        <v>0.19702525647892546</v>
      </c>
      <c r="DV107" s="247">
        <v>4896</v>
      </c>
      <c r="DW107" s="248">
        <f>DV107/DEFM_Région_Dépt!BY107</f>
        <v>0.19883040935672514</v>
      </c>
      <c r="DX107" s="249">
        <v>5019</v>
      </c>
      <c r="DY107" s="250">
        <f>DX107/DEFM_Région_Dépt!BZ107</f>
        <v>0.20264050387596899</v>
      </c>
      <c r="DZ107" s="247">
        <v>4993</v>
      </c>
      <c r="EA107" s="248">
        <f>DZ107/DEFM_Région_Dépt!CA107</f>
        <v>0.20189236181310904</v>
      </c>
      <c r="EB107" s="249">
        <v>5127</v>
      </c>
      <c r="EC107" s="251">
        <f>EB107/DEFM_Région_Dépt!CB107</f>
        <v>0.20343623521942703</v>
      </c>
      <c r="ED107" s="252">
        <v>4220</v>
      </c>
      <c r="EE107" s="248">
        <f>ED107/DEFM_Région_Dépt!CC107</f>
        <v>0.16654826742442183</v>
      </c>
      <c r="EF107" s="249">
        <v>4189</v>
      </c>
      <c r="EG107" s="250">
        <f>EF107/DEFM_Région_Dépt!CD107</f>
        <v>0.16555349168082836</v>
      </c>
      <c r="EH107" s="247">
        <v>4155</v>
      </c>
      <c r="EI107" s="248">
        <f>EH107/DEFM_Région_Dépt!CE107</f>
        <v>0.16551806556985221</v>
      </c>
      <c r="EJ107" s="249">
        <v>4070</v>
      </c>
      <c r="EK107" s="250">
        <f>EJ107/DEFM_Région_Dépt!CF107</f>
        <v>0.16499108156315875</v>
      </c>
      <c r="EL107" s="247">
        <v>4113</v>
      </c>
      <c r="EM107" s="248">
        <f>EL107/DEFM_Région_Dépt!CG107</f>
        <v>0.16752881756343938</v>
      </c>
      <c r="EN107" s="249">
        <v>4058</v>
      </c>
      <c r="EO107" s="250">
        <f>EN107/DEFM_Région_Dépt!CH107</f>
        <v>0.16641377896247694</v>
      </c>
      <c r="EP107" s="247">
        <v>4007</v>
      </c>
      <c r="EQ107" s="248">
        <f>EP107/DEFM_Région_Dépt!CI107</f>
        <v>0.16245033649558097</v>
      </c>
      <c r="ER107" s="249">
        <v>4030</v>
      </c>
      <c r="ES107" s="250">
        <f>ER107/DEFM_Région_Dépt!CJ107</f>
        <v>0.16017488076311606</v>
      </c>
      <c r="ET107" s="247">
        <v>3983</v>
      </c>
      <c r="EU107" s="248">
        <f>ET107/DEFM_Région_Dépt!CK107</f>
        <v>0.15843277645186954</v>
      </c>
      <c r="EV107" s="249">
        <v>3867</v>
      </c>
      <c r="EW107" s="250">
        <f>EV107/DEFM_Région_Dépt!CL107</f>
        <v>0.15450077909624835</v>
      </c>
      <c r="EX107" s="247">
        <v>3975</v>
      </c>
      <c r="EY107" s="248">
        <f>EX107/DEFM_Région_Dépt!CM107</f>
        <v>0.15648374143768207</v>
      </c>
      <c r="EZ107" s="249">
        <v>4015</v>
      </c>
      <c r="FA107" s="250">
        <f>EZ107/DEFM_Région_Dépt!CN107</f>
        <v>0.1567196221554315</v>
      </c>
      <c r="FB107" s="247">
        <v>4117</v>
      </c>
      <c r="FC107" s="248">
        <f>FB107/DEFM_Région_Dépt!CO107</f>
        <v>0.15835833525655821</v>
      </c>
      <c r="FD107" s="249">
        <v>4204</v>
      </c>
      <c r="FE107" s="250">
        <f>FD107/DEFM_Région_Dépt!CP107</f>
        <v>0.16191649976891079</v>
      </c>
      <c r="FF107" s="247">
        <v>4162</v>
      </c>
      <c r="FG107" s="248">
        <f>FF107/DEFM_Région_Dépt!CQ107</f>
        <v>0.16136160973907648</v>
      </c>
      <c r="FH107" s="249">
        <v>4045</v>
      </c>
      <c r="FI107" s="250">
        <f>FH107/DEFM_Région_Dépt!CR107</f>
        <v>0.15862745098039216</v>
      </c>
      <c r="FJ107" s="247">
        <v>4116</v>
      </c>
      <c r="FK107" s="248">
        <f>FJ107/DEFM_Région_Dépt!CS107</f>
        <v>0.16181789589558107</v>
      </c>
      <c r="FL107" s="249">
        <v>4167</v>
      </c>
      <c r="FM107" s="250">
        <f>FL107/DEFM_Région_Dépt!CT107</f>
        <v>0.16451498282600971</v>
      </c>
      <c r="FN107" s="247">
        <v>4129</v>
      </c>
      <c r="FO107" s="248">
        <f>FN107/DEFM_Région_Dépt!CU107</f>
        <v>0.16005737101213319</v>
      </c>
      <c r="FP107" s="253">
        <v>4128</v>
      </c>
      <c r="FQ107" s="254">
        <f>FP107/DEFM_Région_Dépt!CV107</f>
        <v>0.15747911341700682</v>
      </c>
      <c r="FR107" s="247">
        <v>4052</v>
      </c>
      <c r="FS107" s="248">
        <f>FR107/DEFM_Région_Dépt!CW107</f>
        <v>0.15511829109562822</v>
      </c>
      <c r="FT107" s="253">
        <v>4041</v>
      </c>
      <c r="FU107" s="254">
        <f>FT107/DEFM_Région_Dépt!CX107</f>
        <v>0.15452563955489274</v>
      </c>
      <c r="FV107" s="247">
        <v>4020</v>
      </c>
      <c r="FW107" s="248">
        <f>FV107/DEFM_Région_Dépt!CY107</f>
        <v>0.15275877792977657</v>
      </c>
      <c r="FX107" s="255">
        <v>4002</v>
      </c>
      <c r="FY107" s="256">
        <f>FX107/DEFM_Région_Dépt!CZ107</f>
        <v>0.15054734228642366</v>
      </c>
      <c r="FZ107" s="450">
        <v>4120</v>
      </c>
      <c r="GA107" s="420">
        <f>FZ107/DEFM_Région_Dépt!DA107</f>
        <v>0.15409934171154996</v>
      </c>
      <c r="GB107" s="452">
        <v>4167</v>
      </c>
      <c r="GC107" s="420">
        <f>GB107/DEFM_Région_Dépt!DB107</f>
        <v>0.15747109062051243</v>
      </c>
      <c r="GD107" s="452">
        <v>4145</v>
      </c>
      <c r="GE107" s="420">
        <f>GD107/DEFM_Région_Dépt!DC107</f>
        <v>0.15874535636321857</v>
      </c>
      <c r="GF107" s="452">
        <v>4076</v>
      </c>
      <c r="GG107" s="420">
        <f>GF107/DEFM_Région_Dépt!DD107</f>
        <v>0.15733199521364882</v>
      </c>
      <c r="GH107" s="452">
        <v>4098</v>
      </c>
      <c r="GI107" s="420">
        <f>GH107/DEFM_Région_Dépt!DE107</f>
        <v>0.15814456064523599</v>
      </c>
      <c r="GJ107" s="452">
        <v>4076</v>
      </c>
      <c r="GK107" s="420">
        <f>GJ107/DEFM_Région_Dépt!DF107</f>
        <v>0.15980553595232494</v>
      </c>
      <c r="GL107" s="452">
        <v>4032</v>
      </c>
      <c r="GM107" s="420">
        <f>GL107/DEFM_Région_Dépt!DG107</f>
        <v>0.15480898444999039</v>
      </c>
      <c r="GN107" s="452">
        <v>3975</v>
      </c>
      <c r="GO107" s="420">
        <f>GN107/DEFM_Région_Dépt!DH107</f>
        <v>0.15108898095708692</v>
      </c>
      <c r="GP107" s="452">
        <v>3858</v>
      </c>
      <c r="GQ107" s="420">
        <f>GP107/DEFM_Région_Dépt!DI107</f>
        <v>0.14731375768452404</v>
      </c>
      <c r="GR107" s="452">
        <v>4019</v>
      </c>
      <c r="GS107" s="420">
        <f>GR107/DEFM_Région_Dépt!DJ107</f>
        <v>0.15236181666540299</v>
      </c>
      <c r="GT107" s="452">
        <v>4075</v>
      </c>
      <c r="GU107" s="420">
        <f>GT107/DEFM_Région_Dépt!DK107</f>
        <v>0.15487818783018509</v>
      </c>
      <c r="GV107" s="497">
        <v>4078</v>
      </c>
      <c r="GW107" s="498">
        <f>GV107/DEFM_Région_Dépt!DL107</f>
        <v>0.15415438118999017</v>
      </c>
      <c r="GX107" s="450">
        <v>4154</v>
      </c>
      <c r="GY107" s="420">
        <f>GX107/DEFM_Région_Dépt!DM107</f>
        <v>0.15530713724903727</v>
      </c>
      <c r="GZ107" s="452">
        <v>4089</v>
      </c>
      <c r="HA107" s="420">
        <f>GZ107/DEFM_Région_Dépt!DN107</f>
        <v>0.1543834478592464</v>
      </c>
      <c r="HB107" s="452">
        <v>4046</v>
      </c>
      <c r="HC107" s="420">
        <f>HB107/DEFM_Région_Dépt!DO107</f>
        <v>0.1535891887788027</v>
      </c>
      <c r="HD107" s="452">
        <v>3976</v>
      </c>
      <c r="HE107" s="420">
        <f>HD107/DEFM_Région_Dépt!DP107</f>
        <v>0.15292307692307691</v>
      </c>
      <c r="HF107" s="452">
        <v>3985</v>
      </c>
      <c r="HG107" s="420">
        <f>HF107/DEFM_Région_Dépt!DQ107</f>
        <v>0.15452324634534104</v>
      </c>
      <c r="HH107" s="452">
        <v>3885</v>
      </c>
      <c r="HI107" s="420">
        <f>HH107/DEFM_Région_Dépt!DR107</f>
        <v>0.15200125200516451</v>
      </c>
      <c r="HJ107" s="452">
        <v>3920</v>
      </c>
      <c r="HK107" s="420">
        <f>HJ107/DEFM_Région_Dépt!DS107</f>
        <v>0.15115875525392358</v>
      </c>
      <c r="HL107" s="452">
        <v>3783</v>
      </c>
      <c r="HM107" s="420">
        <f>HL107/DEFM_Région_Dépt!DT107</f>
        <v>0.14624246172877686</v>
      </c>
      <c r="HN107" s="452">
        <v>3720</v>
      </c>
      <c r="HO107" s="420">
        <f>HN107/DEFM_Région_Dépt!DU107</f>
        <v>0.1446851542141496</v>
      </c>
      <c r="HP107" s="452">
        <v>3779</v>
      </c>
      <c r="HQ107" s="420">
        <f>HP107/DEFM_Région_Dépt!DV107</f>
        <v>0.14647286821705427</v>
      </c>
      <c r="HR107" s="452">
        <v>3761</v>
      </c>
      <c r="HS107" s="420">
        <f>HR107/DEFM_Région_Dépt!DW107</f>
        <v>0.14716124740775521</v>
      </c>
      <c r="HT107" s="452">
        <v>3808</v>
      </c>
      <c r="HU107" s="455">
        <f>HT107/DEFM_Région_Dépt!DX107</f>
        <v>0.14852952648412512</v>
      </c>
      <c r="HV107" s="450">
        <v>3898</v>
      </c>
      <c r="HW107" s="420">
        <f>HV107/DEFM_Région_Dépt!DY107</f>
        <v>0.15170857009418542</v>
      </c>
      <c r="HX107" s="452">
        <v>3894</v>
      </c>
      <c r="HY107" s="420">
        <f>HX107/DEFM_Région_Dépt!DZ107</f>
        <v>0.15246074938334442</v>
      </c>
      <c r="HZ107" s="452">
        <v>4044</v>
      </c>
      <c r="IA107" s="420">
        <f>HZ107/DEFM_Région_Dépt!EA107</f>
        <v>0.1550791885569659</v>
      </c>
      <c r="IB107" s="452">
        <v>4126</v>
      </c>
      <c r="IC107" s="420">
        <f>IB107/DEFM_Région_Dépt!EB107</f>
        <v>0.15564525255573577</v>
      </c>
      <c r="ID107" s="452">
        <v>4261</v>
      </c>
      <c r="IE107" s="420">
        <f>ID107/DEFM_Région_Dépt!EC107</f>
        <v>0.1605622126761625</v>
      </c>
      <c r="IF107" s="452">
        <v>4269</v>
      </c>
      <c r="IG107" s="420">
        <f>IF107/DEFM_Région_Dépt!ED107</f>
        <v>0.1608030736778665</v>
      </c>
      <c r="IH107" s="452">
        <v>4320</v>
      </c>
      <c r="II107" s="420">
        <f>IH107/DEFM_Région_Dépt!EE107</f>
        <v>0.16139878950907868</v>
      </c>
      <c r="IJ107" s="452">
        <v>4195</v>
      </c>
      <c r="IK107" s="420">
        <f>IJ107/DEFM_Région_Dépt!EF107</f>
        <v>0.15630821968850137</v>
      </c>
      <c r="IL107" s="452"/>
      <c r="IM107" s="420" t="e">
        <f>IL107/DEFM_Région_Dépt!EG107</f>
        <v>#DIV/0!</v>
      </c>
      <c r="IN107" s="452"/>
      <c r="IO107" s="420" t="e">
        <f>IN107/DEFM_Région_Dépt!EH107</f>
        <v>#DIV/0!</v>
      </c>
      <c r="IP107" s="452"/>
      <c r="IQ107" s="420" t="e">
        <f>IP107/DEFM_Région_Dépt!EI107</f>
        <v>#DIV/0!</v>
      </c>
      <c r="IR107" s="452"/>
      <c r="IS107" s="455" t="e">
        <f>IR107/DEFM_Région_Dépt!EJ107</f>
        <v>#DIV/0!</v>
      </c>
    </row>
    <row r="108" spans="1:253" s="243" customFormat="1" ht="11.5" customHeight="1" x14ac:dyDescent="0.35">
      <c r="A108" s="258" t="s">
        <v>337</v>
      </c>
      <c r="B108" s="258">
        <f>SUM(B95:B107)</f>
        <v>59783</v>
      </c>
      <c r="C108" s="258">
        <f>B108/DEFM_Région_Dépt!O108</f>
        <v>0.16257308351235961</v>
      </c>
      <c r="D108" s="258">
        <f t="shared" ref="D108:BN108" si="136">SUM(D95:D107)</f>
        <v>60707</v>
      </c>
      <c r="E108" s="258">
        <f>D108/DEFM_Région_Dépt!P108</f>
        <v>0.16125536238428539</v>
      </c>
      <c r="F108" s="258">
        <f t="shared" si="136"/>
        <v>61650</v>
      </c>
      <c r="G108" s="258">
        <f>F108/DEFM_Région_Dépt!Q108</f>
        <v>0.15820510978125865</v>
      </c>
      <c r="H108" s="258">
        <f t="shared" si="136"/>
        <v>61875</v>
      </c>
      <c r="I108" s="258">
        <f>H108/DEFM_Région_Dépt!R108</f>
        <v>0.15638743137909072</v>
      </c>
      <c r="J108" s="258">
        <f t="shared" si="136"/>
        <v>64390</v>
      </c>
      <c r="K108" s="258">
        <f>J108/DEFM_Région_Dépt!S108</f>
        <v>0.16045472555239634</v>
      </c>
      <c r="L108" s="258">
        <f t="shared" si="136"/>
        <v>64491</v>
      </c>
      <c r="M108" s="258">
        <f>L108/DEFM_Région_Dépt!T108</f>
        <v>0.15954785990485168</v>
      </c>
      <c r="N108" s="258">
        <f t="shared" si="136"/>
        <v>67620</v>
      </c>
      <c r="O108" s="258">
        <f>N108/DEFM_Région_Dépt!U108</f>
        <v>0.16467379392640577</v>
      </c>
      <c r="P108" s="258">
        <f t="shared" si="136"/>
        <v>68362</v>
      </c>
      <c r="Q108" s="258">
        <f>P108/DEFM_Région_Dépt!V108</f>
        <v>0.16768790749471391</v>
      </c>
      <c r="R108" s="258">
        <f t="shared" si="136"/>
        <v>68886</v>
      </c>
      <c r="S108" s="258">
        <f>R108/DEFM_Région_Dépt!W108</f>
        <v>0.17101660116732001</v>
      </c>
      <c r="T108" s="258">
        <f t="shared" si="136"/>
        <v>67644</v>
      </c>
      <c r="U108" s="258">
        <f>T108/DEFM_Région_Dépt!X108</f>
        <v>0.17245607907423791</v>
      </c>
      <c r="V108" s="258">
        <f t="shared" si="136"/>
        <v>68791</v>
      </c>
      <c r="W108" s="258">
        <f>V108/DEFM_Région_Dépt!Y108</f>
        <v>0.17708553217560533</v>
      </c>
      <c r="X108" s="258">
        <f t="shared" si="136"/>
        <v>66684</v>
      </c>
      <c r="Y108" s="258">
        <f>X108/DEFM_Région_Dépt!Z108</f>
        <v>0.17314852801420832</v>
      </c>
      <c r="Z108" s="258">
        <f t="shared" si="136"/>
        <v>65802</v>
      </c>
      <c r="AA108" s="258">
        <f>Z108/DEFM_Région_Dépt!AA108</f>
        <v>0.16804529423632375</v>
      </c>
      <c r="AB108" s="258">
        <f t="shared" si="136"/>
        <v>66775</v>
      </c>
      <c r="AC108" s="258">
        <f>AB108/DEFM_Région_Dépt!AB108</f>
        <v>0.16581616816279907</v>
      </c>
      <c r="AD108" s="258">
        <f t="shared" si="136"/>
        <v>69311</v>
      </c>
      <c r="AE108" s="258">
        <f>AD108/DEFM_Région_Dépt!AC108</f>
        <v>0.16577692311371975</v>
      </c>
      <c r="AF108" s="258">
        <f t="shared" si="136"/>
        <v>70265</v>
      </c>
      <c r="AG108" s="258">
        <f>AF108/DEFM_Région_Dépt!AD108</f>
        <v>0.16456505548347206</v>
      </c>
      <c r="AH108" s="258">
        <f t="shared" si="136"/>
        <v>72275</v>
      </c>
      <c r="AI108" s="258">
        <f>AH108/DEFM_Région_Dépt!AE108</f>
        <v>0.16622279258891282</v>
      </c>
      <c r="AJ108" s="258">
        <f t="shared" si="136"/>
        <v>72216</v>
      </c>
      <c r="AK108" s="258">
        <f>AJ108/DEFM_Région_Dépt!AF108</f>
        <v>0.16511118529052674</v>
      </c>
      <c r="AL108" s="258">
        <f t="shared" si="136"/>
        <v>75679</v>
      </c>
      <c r="AM108" s="258">
        <f>AL108/DEFM_Région_Dépt!AG108</f>
        <v>0.17108088923451142</v>
      </c>
      <c r="AN108" s="258">
        <f t="shared" si="136"/>
        <v>76377</v>
      </c>
      <c r="AO108" s="266">
        <f>AN108/DEFM_Région_Dépt!AH108</f>
        <v>0.1733984757225788</v>
      </c>
      <c r="AP108" s="258">
        <f t="shared" si="136"/>
        <v>77024</v>
      </c>
      <c r="AQ108" s="258">
        <f>AP108/DEFM_Région_Dépt!AI108</f>
        <v>0.17646384992874914</v>
      </c>
      <c r="AR108" s="258">
        <f t="shared" si="136"/>
        <v>74035</v>
      </c>
      <c r="AS108" s="258">
        <f>AR108/DEFM_Région_Dépt!AJ108</f>
        <v>0.17352834323617997</v>
      </c>
      <c r="AT108" s="258">
        <f t="shared" si="136"/>
        <v>74695</v>
      </c>
      <c r="AU108" s="258">
        <f>AT108/DEFM_Région_Dépt!AK108</f>
        <v>0.17674813715816348</v>
      </c>
      <c r="AV108" s="258">
        <f t="shared" si="136"/>
        <v>74710</v>
      </c>
      <c r="AW108" s="258">
        <f>AV108/DEFM_Région_Dépt!AL108</f>
        <v>0.1773939637138997</v>
      </c>
      <c r="AX108" s="258">
        <f t="shared" si="136"/>
        <v>74766</v>
      </c>
      <c r="AY108" s="258">
        <f>AX108/DEFM_Région_Dépt!AM108</f>
        <v>0.17356402155215439</v>
      </c>
      <c r="AZ108" s="258">
        <f t="shared" si="136"/>
        <v>75578</v>
      </c>
      <c r="BA108" s="258">
        <f>AZ108/DEFM_Région_Dépt!AN108</f>
        <v>0.17074641972017451</v>
      </c>
      <c r="BB108" s="258">
        <f t="shared" si="136"/>
        <v>76198</v>
      </c>
      <c r="BC108" s="258">
        <f>BB108/DEFM_Région_Dépt!AO108</f>
        <v>0.16695259692597583</v>
      </c>
      <c r="BD108" s="258">
        <f t="shared" si="136"/>
        <v>79794</v>
      </c>
      <c r="BE108" s="258">
        <f>BD108/DEFM_Région_Dépt!AP108</f>
        <v>0.16932485655111534</v>
      </c>
      <c r="BF108" s="258">
        <f t="shared" si="136"/>
        <v>82058</v>
      </c>
      <c r="BG108" s="258">
        <f>BF108/DEFM_Région_Dépt!AQ108</f>
        <v>0.17172514099760383</v>
      </c>
      <c r="BH108" s="258">
        <f t="shared" si="136"/>
        <v>80754</v>
      </c>
      <c r="BI108" s="258">
        <f>BH108/DEFM_Région_Dépt!AR108</f>
        <v>0.16877159176644424</v>
      </c>
      <c r="BJ108" s="258">
        <f t="shared" si="136"/>
        <v>85600</v>
      </c>
      <c r="BK108" s="258">
        <f>BJ108/DEFM_Région_Dépt!AS108</f>
        <v>0.17513636493835447</v>
      </c>
      <c r="BL108" s="258">
        <f t="shared" si="136"/>
        <v>85829</v>
      </c>
      <c r="BM108" s="258">
        <f>BL108/DEFM_Région_Dépt!AT108</f>
        <v>0.17637533470193803</v>
      </c>
      <c r="BN108" s="258">
        <f t="shared" si="136"/>
        <v>87077</v>
      </c>
      <c r="BO108" s="258">
        <f>BN108/DEFM_Région_Dépt!AU108</f>
        <v>0.18015086189061477</v>
      </c>
      <c r="BP108" s="258">
        <f t="shared" ref="BP108:DZ108" si="137">SUM(BP95:BP107)</f>
        <v>87760</v>
      </c>
      <c r="BQ108" s="258">
        <f>BP108/DEFM_Région_Dépt!AV108</f>
        <v>0.18292403316644504</v>
      </c>
      <c r="BR108" s="258">
        <f t="shared" si="137"/>
        <v>87105</v>
      </c>
      <c r="BS108" s="258">
        <f>BR108/DEFM_Région_Dépt!AW108</f>
        <v>0.18494180294106408</v>
      </c>
      <c r="BT108" s="258">
        <f t="shared" si="137"/>
        <v>85981</v>
      </c>
      <c r="BU108" s="258">
        <f>BT108/DEFM_Région_Dépt!AX108</f>
        <v>0.18443022063586717</v>
      </c>
      <c r="BV108" s="258">
        <f t="shared" si="137"/>
        <v>87426</v>
      </c>
      <c r="BW108" s="258">
        <f>BV108/DEFM_Région_Dépt!AY108</f>
        <v>0.18384921277477179</v>
      </c>
      <c r="BX108" s="258">
        <f t="shared" si="137"/>
        <v>84801</v>
      </c>
      <c r="BY108" s="258">
        <f>BX108/DEFM_Région_Dépt!AZ108</f>
        <v>0.1777985113743579</v>
      </c>
      <c r="BZ108" s="258">
        <f t="shared" si="137"/>
        <v>87788</v>
      </c>
      <c r="CA108" s="258">
        <f>BZ108/DEFM_Région_Dépt!BA108</f>
        <v>0.17746708930361937</v>
      </c>
      <c r="CB108" s="258">
        <f t="shared" si="137"/>
        <v>90362</v>
      </c>
      <c r="CC108" s="258">
        <f>CB108/DEFM_Région_Dépt!BB108</f>
        <v>0.17797184341345434</v>
      </c>
      <c r="CD108" s="258">
        <f t="shared" si="137"/>
        <v>92350</v>
      </c>
      <c r="CE108" s="258">
        <f>CD108/DEFM_Région_Dépt!BC108</f>
        <v>0.18133941790734115</v>
      </c>
      <c r="CF108" s="258">
        <f t="shared" si="137"/>
        <v>92521</v>
      </c>
      <c r="CG108" s="258">
        <f>CF108/DEFM_Région_Dépt!BD108</f>
        <v>0.18118103220373832</v>
      </c>
      <c r="CH108" s="258">
        <f t="shared" si="137"/>
        <v>96487</v>
      </c>
      <c r="CI108" s="258">
        <f>CH108/DEFM_Région_Dépt!BE108</f>
        <v>0.18670590921580693</v>
      </c>
      <c r="CJ108" s="258">
        <f t="shared" si="137"/>
        <v>96307</v>
      </c>
      <c r="CK108" s="258">
        <f>CJ108/DEFM_Région_Dépt!BF108</f>
        <v>0.1882720695324428</v>
      </c>
      <c r="CL108" s="258">
        <f t="shared" si="137"/>
        <v>96325</v>
      </c>
      <c r="CM108" s="258">
        <f>CL108/DEFM_Région_Dépt!BG108</f>
        <v>0.19023966346391225</v>
      </c>
      <c r="CN108" s="258">
        <f t="shared" si="137"/>
        <v>97422</v>
      </c>
      <c r="CO108" s="258">
        <f>CN108/DEFM_Région_Dépt!BH108</f>
        <v>0.19487556984231447</v>
      </c>
      <c r="CP108" s="258">
        <f t="shared" si="137"/>
        <v>97293</v>
      </c>
      <c r="CQ108" s="258">
        <f>CP108/DEFM_Région_Dépt!BI108</f>
        <v>0.19689160064353581</v>
      </c>
      <c r="CR108" s="258">
        <f t="shared" si="137"/>
        <v>96585</v>
      </c>
      <c r="CS108" s="258">
        <f>CR108/DEFM_Région_Dépt!BJ108</f>
        <v>0.19712632534976987</v>
      </c>
      <c r="CT108" s="258">
        <f t="shared" si="137"/>
        <v>97151</v>
      </c>
      <c r="CU108" s="258">
        <f>CT108/DEFM_Région_Dépt!BK108</f>
        <v>0.19440386762663636</v>
      </c>
      <c r="CV108" s="258">
        <f t="shared" si="137"/>
        <v>96410</v>
      </c>
      <c r="CW108" s="258">
        <f>CV108/DEFM_Région_Dépt!BL108</f>
        <v>0.18988289143527912</v>
      </c>
      <c r="CX108" s="258">
        <f t="shared" si="137"/>
        <v>99822</v>
      </c>
      <c r="CY108" s="258">
        <f>CX108/DEFM_Région_Dépt!BM108</f>
        <v>0.1903361801197824</v>
      </c>
      <c r="CZ108" s="258">
        <f t="shared" si="137"/>
        <v>102531</v>
      </c>
      <c r="DA108" s="258">
        <f>CZ108/DEFM_Région_Dépt!BN108</f>
        <v>0.19112515378592998</v>
      </c>
      <c r="DB108" s="258">
        <f t="shared" si="137"/>
        <v>103931</v>
      </c>
      <c r="DC108" s="258">
        <f>DB108/DEFM_Région_Dépt!BO108</f>
        <v>0.19204551543943871</v>
      </c>
      <c r="DD108" s="258">
        <f t="shared" si="137"/>
        <v>105575</v>
      </c>
      <c r="DE108" s="258">
        <f>DD108/DEFM_Région_Dépt!BP108</f>
        <v>0.19375754750569849</v>
      </c>
      <c r="DF108" s="258">
        <f t="shared" si="137"/>
        <v>108532</v>
      </c>
      <c r="DG108" s="258">
        <f>DF108/DEFM_Région_Dépt!BQ108</f>
        <v>0.19733270302457295</v>
      </c>
      <c r="DH108" s="258">
        <f t="shared" si="137"/>
        <v>108343</v>
      </c>
      <c r="DI108" s="258">
        <f>DH108/DEFM_Région_Dépt!BR108</f>
        <v>0.19808357527845019</v>
      </c>
      <c r="DJ108" s="258">
        <f t="shared" si="137"/>
        <v>109128</v>
      </c>
      <c r="DK108" s="258">
        <f>DJ108/DEFM_Région_Dépt!BS108</f>
        <v>0.20087878023683256</v>
      </c>
      <c r="DL108" s="258">
        <f t="shared" si="137"/>
        <v>108519</v>
      </c>
      <c r="DM108" s="258">
        <f>DL108/DEFM_Région_Dépt!BT108</f>
        <v>0.20156543414422129</v>
      </c>
      <c r="DN108" s="258">
        <f t="shared" si="137"/>
        <v>108874</v>
      </c>
      <c r="DO108" s="258">
        <f>DN108/DEFM_Région_Dépt!BU108</f>
        <v>0.20309017006567964</v>
      </c>
      <c r="DP108" s="258">
        <f t="shared" si="137"/>
        <v>107664</v>
      </c>
      <c r="DQ108" s="258">
        <f>DP108/DEFM_Région_Dépt!BV108</f>
        <v>0.20285371372800975</v>
      </c>
      <c r="DR108" s="258">
        <f t="shared" si="137"/>
        <v>106404</v>
      </c>
      <c r="DS108" s="258">
        <f>DR108/DEFM_Région_Dépt!BW108</f>
        <v>0.19785344519814352</v>
      </c>
      <c r="DT108" s="258">
        <f t="shared" si="137"/>
        <v>105529</v>
      </c>
      <c r="DU108" s="258">
        <f>DT108/DEFM_Région_Dépt!BX108</f>
        <v>0.19383249392947538</v>
      </c>
      <c r="DV108" s="258">
        <f t="shared" si="137"/>
        <v>107654</v>
      </c>
      <c r="DW108" s="258">
        <f>DV108/DEFM_Région_Dépt!BY108</f>
        <v>0.19383670786931587</v>
      </c>
      <c r="DX108" s="258">
        <f t="shared" si="137"/>
        <v>109033</v>
      </c>
      <c r="DY108" s="258">
        <f>DX108/DEFM_Région_Dépt!BZ108</f>
        <v>0.19316782620866085</v>
      </c>
      <c r="DZ108" s="258">
        <f t="shared" si="137"/>
        <v>111593</v>
      </c>
      <c r="EA108" s="258">
        <f>DZ108/DEFM_Région_Dépt!CA108</f>
        <v>0.19697041904731646</v>
      </c>
      <c r="EB108" s="258">
        <f t="shared" ref="EB108" si="138">SUM(EB95:EB107)</f>
        <v>112424</v>
      </c>
      <c r="EC108" s="258">
        <f>EB108/DEFM_Région_Dépt!CB108</f>
        <v>0.19716175738146513</v>
      </c>
      <c r="ED108" s="258">
        <v>92090</v>
      </c>
      <c r="EE108" s="258">
        <f>ED108/DEFM_Région_Dépt!CC108</f>
        <v>0.16109282123227525</v>
      </c>
      <c r="EF108" s="258">
        <v>90224</v>
      </c>
      <c r="EG108" s="258">
        <f>EF108/DEFM_Région_Dépt!CD108</f>
        <v>0.15929884777411712</v>
      </c>
      <c r="EH108" s="258">
        <v>90154</v>
      </c>
      <c r="EI108" s="258">
        <f>EH108/DEFM_Région_Dépt!CE108</f>
        <v>0.1614257116561561</v>
      </c>
      <c r="EJ108" s="258">
        <v>87824</v>
      </c>
      <c r="EK108" s="258">
        <f>EJ108/DEFM_Région_Dépt!CF108</f>
        <v>0.16131366750546444</v>
      </c>
      <c r="EL108" s="258">
        <v>87253</v>
      </c>
      <c r="EM108" s="258">
        <f>EL108/DEFM_Région_Dépt!CG108</f>
        <v>0.16163769946980952</v>
      </c>
      <c r="EN108" s="258">
        <v>85576</v>
      </c>
      <c r="EO108" s="258">
        <f>EN108/DEFM_Région_Dépt!CH108</f>
        <v>0.15989207994603996</v>
      </c>
      <c r="EP108" s="258">
        <v>82859</v>
      </c>
      <c r="EQ108" s="258">
        <f>EP108/DEFM_Région_Dépt!CI108</f>
        <v>0.15315330302022107</v>
      </c>
      <c r="ER108" s="258">
        <v>83896</v>
      </c>
      <c r="ES108" s="258">
        <f>ER108/DEFM_Région_Dépt!CJ108</f>
        <v>0.15117649390760315</v>
      </c>
      <c r="ET108" s="258">
        <v>84826</v>
      </c>
      <c r="EU108" s="258">
        <f>ET108/DEFM_Région_Dépt!CK108</f>
        <v>0.15116268709113492</v>
      </c>
      <c r="EV108" s="258">
        <v>83771</v>
      </c>
      <c r="EW108" s="258">
        <f>EV108/DEFM_Région_Dépt!CL108</f>
        <v>0.14804715113813091</v>
      </c>
      <c r="EX108" s="258">
        <v>84911</v>
      </c>
      <c r="EY108" s="258">
        <f>EX108/DEFM_Région_Dépt!CM108</f>
        <v>0.14901921554793884</v>
      </c>
      <c r="EZ108" s="258">
        <v>85149</v>
      </c>
      <c r="FA108" s="258">
        <f>EZ108/DEFM_Région_Dépt!CN108</f>
        <v>0.1491821603021872</v>
      </c>
      <c r="FB108" s="258">
        <v>87816</v>
      </c>
      <c r="FC108" s="258">
        <f>FB108/DEFM_Région_Dépt!CO108</f>
        <v>0.1526900192305686</v>
      </c>
      <c r="FD108" s="258">
        <v>88154</v>
      </c>
      <c r="FE108" s="258">
        <f>FD108/DEFM_Région_Dépt!CP108</f>
        <v>0.15437312295878608</v>
      </c>
      <c r="FF108" s="258">
        <v>87787</v>
      </c>
      <c r="FG108" s="258">
        <f>FF108/DEFM_Région_Dépt!CQ108</f>
        <v>0.15536999640720048</v>
      </c>
      <c r="FH108" s="258">
        <v>85919</v>
      </c>
      <c r="FI108" s="258">
        <f>FH108/DEFM_Région_Dépt!CR108</f>
        <v>0.15432656470313524</v>
      </c>
      <c r="FJ108" s="258">
        <v>86078</v>
      </c>
      <c r="FK108" s="258">
        <f>FJ108/DEFM_Région_Dépt!CS108</f>
        <v>0.15585285613150751</v>
      </c>
      <c r="FL108" s="258">
        <v>84062</v>
      </c>
      <c r="FM108" s="258">
        <f>FL108/DEFM_Région_Dépt!CT108</f>
        <v>0.15365858116877182</v>
      </c>
      <c r="FN108" s="258">
        <v>82931</v>
      </c>
      <c r="FO108" s="258">
        <f>FN108/DEFM_Région_Dépt!CU108</f>
        <v>0.14844415645786049</v>
      </c>
      <c r="FP108" s="258">
        <v>83185</v>
      </c>
      <c r="FQ108" s="258">
        <f>FP108/DEFM_Région_Dépt!CV108</f>
        <v>0.14575397478982763</v>
      </c>
      <c r="FR108" s="258">
        <v>83023</v>
      </c>
      <c r="FS108" s="258">
        <f>FR108/DEFM_Région_Dépt!CW108</f>
        <v>0.14394372839275002</v>
      </c>
      <c r="FT108" s="258">
        <v>83643</v>
      </c>
      <c r="FU108" s="258">
        <f>FT108/DEFM_Région_Dépt!CX108</f>
        <v>0.14305553892753242</v>
      </c>
      <c r="FV108" s="258">
        <v>85535</v>
      </c>
      <c r="FW108" s="266">
        <f>FV108/DEFM_Région_Dépt!CY108</f>
        <v>0.14579523044117823</v>
      </c>
      <c r="FX108" s="258">
        <v>85893</v>
      </c>
      <c r="FY108" s="262">
        <f>FX108/DEFM_Région_Dépt!CZ108</f>
        <v>0.14673534235342353</v>
      </c>
      <c r="FZ108" s="451">
        <v>88563</v>
      </c>
      <c r="GA108" s="416">
        <f>FZ108/DEFM_Région_Dépt!DA108</f>
        <v>0.1507034632034632</v>
      </c>
      <c r="GB108" s="404">
        <v>87443</v>
      </c>
      <c r="GC108" s="416">
        <f>GB108/DEFM_Région_Dépt!DB108</f>
        <v>0.150225829228779</v>
      </c>
      <c r="GD108" s="404">
        <v>88250</v>
      </c>
      <c r="GE108" s="454">
        <f>GD108/DEFM_Région_Dépt!DC108</f>
        <v>0.15356024868930021</v>
      </c>
      <c r="GF108" s="404">
        <v>86569</v>
      </c>
      <c r="GG108" s="416">
        <f>GF108/DEFM_Région_Dépt!DD108</f>
        <v>0.15252164873983631</v>
      </c>
      <c r="GH108" s="404">
        <v>86450</v>
      </c>
      <c r="GI108" s="416">
        <f>GH108/DEFM_Région_Dépt!DE108</f>
        <v>0.15354967052094989</v>
      </c>
      <c r="GJ108" s="404">
        <v>84855</v>
      </c>
      <c r="GK108" s="416">
        <f>GJ108/DEFM_Région_Dépt!DF108</f>
        <v>0.15272430792157796</v>
      </c>
      <c r="GL108" s="404">
        <v>84210</v>
      </c>
      <c r="GM108" s="416">
        <f>GL108/DEFM_Région_Dépt!DG108</f>
        <v>0.1486118268260142</v>
      </c>
      <c r="GN108" s="404">
        <v>84041</v>
      </c>
      <c r="GO108" s="416">
        <f>GN108/DEFM_Région_Dépt!DH108</f>
        <v>0.14561126897220875</v>
      </c>
      <c r="GP108" s="404">
        <v>83147</v>
      </c>
      <c r="GQ108" s="416">
        <f>GP108/DEFM_Région_Dépt!DI108</f>
        <v>0.1425712796384063</v>
      </c>
      <c r="GR108" s="404">
        <v>85783</v>
      </c>
      <c r="GS108" s="416">
        <f>GR108/DEFM_Région_Dépt!DJ108</f>
        <v>0.14546518233383923</v>
      </c>
      <c r="GT108" s="404">
        <v>87393</v>
      </c>
      <c r="GU108" s="416">
        <f>GT108/DEFM_Région_Dépt!DK108</f>
        <v>0.14838856467559899</v>
      </c>
      <c r="GV108" s="404">
        <v>87423</v>
      </c>
      <c r="GW108" s="456">
        <f>GV108/DEFM_Région_Dépt!DL108</f>
        <v>0.1483264223035107</v>
      </c>
      <c r="GX108" s="451">
        <v>90035</v>
      </c>
      <c r="GY108" s="416">
        <f>GX108/DEFM_Région_Dépt!DM108</f>
        <v>0.15140635457691648</v>
      </c>
      <c r="GZ108" s="404">
        <v>90151</v>
      </c>
      <c r="HA108" s="416">
        <f>GZ108/DEFM_Région_Dépt!DN108</f>
        <v>0.15299512423609354</v>
      </c>
      <c r="HB108" s="404">
        <v>90719</v>
      </c>
      <c r="HC108" s="454">
        <f>HB108/DEFM_Région_Dépt!DO108</f>
        <v>0.15511843470915829</v>
      </c>
      <c r="HD108" s="404">
        <v>89467</v>
      </c>
      <c r="HE108" s="416">
        <f>HD108/DEFM_Région_Dépt!DP108</f>
        <v>0.15559342962235112</v>
      </c>
      <c r="HF108" s="404">
        <v>89685</v>
      </c>
      <c r="HG108" s="416">
        <f>HF108/DEFM_Région_Dépt!DQ108</f>
        <v>0.15771037281793099</v>
      </c>
      <c r="HH108" s="404">
        <v>87695</v>
      </c>
      <c r="HI108" s="416">
        <f>HH108/DEFM_Région_Dépt!DR108</f>
        <v>0.1557314021775226</v>
      </c>
      <c r="HJ108" s="404">
        <v>87316</v>
      </c>
      <c r="HK108" s="416">
        <f>HJ108/DEFM_Région_Dépt!DS108</f>
        <v>0.15300531127283051</v>
      </c>
      <c r="HL108" s="404">
        <v>85258</v>
      </c>
      <c r="HM108" s="416">
        <f>HL108/DEFM_Région_Dépt!DT108</f>
        <v>0.14873755039592751</v>
      </c>
      <c r="HN108" s="404">
        <v>84945</v>
      </c>
      <c r="HO108" s="416">
        <f>HN108/DEFM_Région_Dépt!DU108</f>
        <v>0.14743454007088383</v>
      </c>
      <c r="HP108" s="404">
        <v>85795</v>
      </c>
      <c r="HQ108" s="416">
        <f>HP108/DEFM_Région_Dépt!DV108</f>
        <v>0.1476210632088977</v>
      </c>
      <c r="HR108" s="404">
        <v>86170</v>
      </c>
      <c r="HS108" s="416">
        <f>HR108/DEFM_Région_Dépt!DW108</f>
        <v>0.14950258337410519</v>
      </c>
      <c r="HT108" s="404">
        <v>86151</v>
      </c>
      <c r="HU108" s="456">
        <f>HT108/DEFM_Région_Dépt!DX108</f>
        <v>0.14974501058545014</v>
      </c>
      <c r="HV108" s="451">
        <v>88356</v>
      </c>
      <c r="HW108" s="416">
        <f>HV108/DEFM_Région_Dépt!DY108</f>
        <v>0.15343552411995465</v>
      </c>
      <c r="HX108" s="404">
        <v>87879</v>
      </c>
      <c r="HY108" s="416">
        <f>HX108/DEFM_Région_Dépt!DZ108</f>
        <v>0.15434183557876213</v>
      </c>
      <c r="HZ108" s="404">
        <v>90354</v>
      </c>
      <c r="IA108" s="454">
        <f>HZ108/DEFM_Région_Dépt!EA108</f>
        <v>0.15591394138516546</v>
      </c>
      <c r="IB108" s="404">
        <v>93903</v>
      </c>
      <c r="IC108" s="416">
        <f>IB108/DEFM_Région_Dépt!EB108</f>
        <v>0.15876636221920892</v>
      </c>
      <c r="ID108" s="404">
        <v>95257</v>
      </c>
      <c r="IE108" s="416">
        <f>ID108/DEFM_Région_Dépt!EC108</f>
        <v>0.16097044951813805</v>
      </c>
      <c r="IF108" s="404">
        <v>95595</v>
      </c>
      <c r="IG108" s="416">
        <f>IF108/DEFM_Région_Dépt!ED108</f>
        <v>0.1622247677230495</v>
      </c>
      <c r="IH108" s="404">
        <v>96716</v>
      </c>
      <c r="II108" s="416">
        <f>IH108/DEFM_Région_Dépt!EE108</f>
        <v>0.16253396767672015</v>
      </c>
      <c r="IJ108" s="404">
        <v>96563</v>
      </c>
      <c r="IK108" s="416">
        <f>IJ108/DEFM_Région_Dépt!EF108</f>
        <v>0.16038127570239369</v>
      </c>
      <c r="IL108" s="404"/>
      <c r="IM108" s="416" t="e">
        <f>IL108/DEFM_Région_Dépt!EG108</f>
        <v>#DIV/0!</v>
      </c>
      <c r="IN108" s="404"/>
      <c r="IO108" s="416" t="e">
        <f>IN108/DEFM_Région_Dépt!EH108</f>
        <v>#DIV/0!</v>
      </c>
      <c r="IP108" s="404"/>
      <c r="IQ108" s="416" t="e">
        <f>IP108/DEFM_Région_Dépt!EI108</f>
        <v>#DIV/0!</v>
      </c>
      <c r="IR108" s="404"/>
      <c r="IS108" s="456" t="e">
        <f>IR108/DEFM_Région_Dépt!EJ108</f>
        <v>#DIV/0!</v>
      </c>
    </row>
    <row r="109" spans="1:253" s="209" customFormat="1" ht="11.5" customHeight="1" x14ac:dyDescent="0.35">
      <c r="A109" s="246" t="s">
        <v>107</v>
      </c>
      <c r="B109" s="247">
        <v>10529</v>
      </c>
      <c r="C109" s="248">
        <f>B109/DEFM_Région_Dépt!O109</f>
        <v>0.12720177833619253</v>
      </c>
      <c r="D109" s="249">
        <v>10776</v>
      </c>
      <c r="E109" s="250">
        <f>D109/DEFM_Région_Dépt!P109</f>
        <v>0.12636170686804488</v>
      </c>
      <c r="F109" s="247">
        <v>10900</v>
      </c>
      <c r="G109" s="248">
        <f>F109/DEFM_Région_Dépt!Q109</f>
        <v>0.12464407826275886</v>
      </c>
      <c r="H109" s="249">
        <v>10708</v>
      </c>
      <c r="I109" s="250">
        <f>H109/DEFM_Région_Dépt!R109</f>
        <v>0.12235896381109092</v>
      </c>
      <c r="J109" s="247">
        <v>11188</v>
      </c>
      <c r="K109" s="248">
        <f>J109/DEFM_Région_Dépt!S109</f>
        <v>0.12762947752680812</v>
      </c>
      <c r="L109" s="249">
        <v>11083</v>
      </c>
      <c r="M109" s="250">
        <f>L109/DEFM_Région_Dépt!T109</f>
        <v>0.12692686502210312</v>
      </c>
      <c r="N109" s="247">
        <v>11366</v>
      </c>
      <c r="O109" s="248">
        <f>N109/DEFM_Région_Dépt!U109</f>
        <v>0.13015149606659873</v>
      </c>
      <c r="P109" s="249">
        <v>11509</v>
      </c>
      <c r="Q109" s="250">
        <f>P109/DEFM_Région_Dépt!V109</f>
        <v>0.13401101524202094</v>
      </c>
      <c r="R109" s="247">
        <v>11291</v>
      </c>
      <c r="S109" s="248">
        <f>R109/DEFM_Région_Dépt!W109</f>
        <v>0.13455923538034345</v>
      </c>
      <c r="T109" s="249">
        <v>10809</v>
      </c>
      <c r="U109" s="250">
        <f>T109/DEFM_Région_Dépt!X109</f>
        <v>0.13156997833337392</v>
      </c>
      <c r="V109" s="247">
        <v>11116</v>
      </c>
      <c r="W109" s="248">
        <f>V109/DEFM_Région_Dépt!Y109</f>
        <v>0.13627893291486859</v>
      </c>
      <c r="X109" s="249">
        <v>10493</v>
      </c>
      <c r="Y109" s="250">
        <f>X109/DEFM_Région_Dépt!Z109</f>
        <v>0.13012475507825094</v>
      </c>
      <c r="Z109" s="247">
        <v>10276</v>
      </c>
      <c r="AA109" s="248">
        <f>Z109/DEFM_Région_Dépt!AA109</f>
        <v>0.12428339904695097</v>
      </c>
      <c r="AB109" s="249">
        <v>10576</v>
      </c>
      <c r="AC109" s="250">
        <f>AB109/DEFM_Région_Dépt!AB109</f>
        <v>0.12372340052175337</v>
      </c>
      <c r="AD109" s="247">
        <v>10758</v>
      </c>
      <c r="AE109" s="248">
        <f>AD109/DEFM_Région_Dépt!AC109</f>
        <v>0.12227640058649027</v>
      </c>
      <c r="AF109" s="249">
        <v>10810</v>
      </c>
      <c r="AG109" s="250">
        <f>AF109/DEFM_Région_Dépt!AD109</f>
        <v>0.12185087076593586</v>
      </c>
      <c r="AH109" s="247">
        <v>11071</v>
      </c>
      <c r="AI109" s="248">
        <f>AH109/DEFM_Région_Dépt!AE109</f>
        <v>0.12435273899515888</v>
      </c>
      <c r="AJ109" s="249">
        <v>10988</v>
      </c>
      <c r="AK109" s="250">
        <f>AJ109/DEFM_Région_Dépt!AF109</f>
        <v>0.12341491357137241</v>
      </c>
      <c r="AL109" s="247">
        <v>11542</v>
      </c>
      <c r="AM109" s="248">
        <f>AL109/DEFM_Région_Dépt!AG109</f>
        <v>0.12904884893614643</v>
      </c>
      <c r="AN109" s="249">
        <v>11681</v>
      </c>
      <c r="AO109" s="250">
        <f>AN109/DEFM_Région_Dépt!AH109</f>
        <v>0.13163024982815158</v>
      </c>
      <c r="AP109" s="247">
        <v>11696</v>
      </c>
      <c r="AQ109" s="248">
        <f>AP109/DEFM_Région_Dépt!AI109</f>
        <v>0.13381232409674393</v>
      </c>
      <c r="AR109" s="249">
        <v>11273</v>
      </c>
      <c r="AS109" s="250">
        <f>AR109/DEFM_Région_Dépt!AJ109</f>
        <v>0.13173239848086474</v>
      </c>
      <c r="AT109" s="247">
        <v>11333</v>
      </c>
      <c r="AU109" s="248">
        <f>AT109/DEFM_Région_Dépt!AK109</f>
        <v>0.13335451379083121</v>
      </c>
      <c r="AV109" s="249">
        <v>11271</v>
      </c>
      <c r="AW109" s="250">
        <f>AV109/DEFM_Région_Dépt!AL109</f>
        <v>0.13199901624369048</v>
      </c>
      <c r="AX109" s="247">
        <v>11357</v>
      </c>
      <c r="AY109" s="248">
        <f>AX109/DEFM_Région_Dépt!AM109</f>
        <v>0.12823929269091361</v>
      </c>
      <c r="AZ109" s="249">
        <v>11558</v>
      </c>
      <c r="BA109" s="250">
        <f>AZ109/DEFM_Région_Dépt!AN109</f>
        <v>0.12561541554814099</v>
      </c>
      <c r="BB109" s="247">
        <v>11610</v>
      </c>
      <c r="BC109" s="248">
        <f>BB109/DEFM_Région_Dépt!AO109</f>
        <v>0.12272597541252207</v>
      </c>
      <c r="BD109" s="249">
        <v>12156</v>
      </c>
      <c r="BE109" s="250">
        <f>BD109/DEFM_Région_Dépt!AP109</f>
        <v>0.12636174636174635</v>
      </c>
      <c r="BF109" s="247">
        <v>12483</v>
      </c>
      <c r="BG109" s="248">
        <f>BF109/DEFM_Région_Dépt!AQ109</f>
        <v>0.12973259475582252</v>
      </c>
      <c r="BH109" s="249">
        <v>11949</v>
      </c>
      <c r="BI109" s="250">
        <f>BH109/DEFM_Région_Dépt!AR109</f>
        <v>0.1248902546093064</v>
      </c>
      <c r="BJ109" s="247">
        <v>12782</v>
      </c>
      <c r="BK109" s="248">
        <f>BJ109/DEFM_Région_Dépt!AS109</f>
        <v>0.13074342293686839</v>
      </c>
      <c r="BL109" s="249">
        <v>12909</v>
      </c>
      <c r="BM109" s="250">
        <f>BL109/DEFM_Région_Dépt!AT109</f>
        <v>0.13312090087860412</v>
      </c>
      <c r="BN109" s="247">
        <v>13089</v>
      </c>
      <c r="BO109" s="248">
        <f>BN109/DEFM_Région_Dépt!AU109</f>
        <v>0.1358456492859515</v>
      </c>
      <c r="BP109" s="249">
        <v>12967</v>
      </c>
      <c r="BQ109" s="250">
        <f>BP109/DEFM_Région_Dépt!AV109</f>
        <v>0.13588824614352785</v>
      </c>
      <c r="BR109" s="247">
        <v>13062</v>
      </c>
      <c r="BS109" s="248">
        <f>BR109/DEFM_Région_Dépt!AW109</f>
        <v>0.13830857360680213</v>
      </c>
      <c r="BT109" s="249">
        <v>12853</v>
      </c>
      <c r="BU109" s="250">
        <f>BT109/DEFM_Région_Dépt!AX109</f>
        <v>0.13713377291253229</v>
      </c>
      <c r="BV109" s="247">
        <v>13094</v>
      </c>
      <c r="BW109" s="248">
        <f>BV109/DEFM_Région_Dépt!AY109</f>
        <v>0.13426576294822759</v>
      </c>
      <c r="BX109" s="249">
        <v>13074</v>
      </c>
      <c r="BY109" s="250">
        <f>BX109/DEFM_Région_Dépt!AZ109</f>
        <v>0.13223558446024539</v>
      </c>
      <c r="BZ109" s="247">
        <v>13769</v>
      </c>
      <c r="CA109" s="248">
        <f>BZ109/DEFM_Région_Dépt!BA109</f>
        <v>0.13330557949055563</v>
      </c>
      <c r="CB109" s="249">
        <v>14321</v>
      </c>
      <c r="CC109" s="250">
        <f>CB109/DEFM_Région_Dépt!BB109</f>
        <v>0.13645155450535001</v>
      </c>
      <c r="CD109" s="247">
        <v>14529</v>
      </c>
      <c r="CE109" s="248">
        <f>CD109/DEFM_Région_Dépt!BC109</f>
        <v>0.1391919985437963</v>
      </c>
      <c r="CF109" s="249">
        <v>14289</v>
      </c>
      <c r="CG109" s="250">
        <f>CF109/DEFM_Région_Dépt!BD109</f>
        <v>0.13683635945759595</v>
      </c>
      <c r="CH109" s="247">
        <v>14990</v>
      </c>
      <c r="CI109" s="248">
        <f>CH109/DEFM_Région_Dépt!BE109</f>
        <v>0.14190372509111562</v>
      </c>
      <c r="CJ109" s="249">
        <v>14737</v>
      </c>
      <c r="CK109" s="250">
        <f>CJ109/DEFM_Région_Dépt!BF109</f>
        <v>0.14145709349203303</v>
      </c>
      <c r="CL109" s="247">
        <v>14463</v>
      </c>
      <c r="CM109" s="248">
        <f>CL109/DEFM_Région_Dépt!BG109</f>
        <v>0.1403861273696165</v>
      </c>
      <c r="CN109" s="249">
        <v>14452</v>
      </c>
      <c r="CO109" s="250">
        <f>CN109/DEFM_Région_Dépt!BH109</f>
        <v>0.14145190811302841</v>
      </c>
      <c r="CP109" s="247">
        <v>14731</v>
      </c>
      <c r="CQ109" s="248">
        <f>CP109/DEFM_Région_Dépt!BI109</f>
        <v>0.14497303468094319</v>
      </c>
      <c r="CR109" s="249">
        <v>14667</v>
      </c>
      <c r="CS109" s="250">
        <f>CR109/DEFM_Région_Dépt!BJ109</f>
        <v>0.14441709334383615</v>
      </c>
      <c r="CT109" s="247">
        <v>14977</v>
      </c>
      <c r="CU109" s="248">
        <f>CT109/DEFM_Région_Dépt!BK109</f>
        <v>0.14292257922913226</v>
      </c>
      <c r="CV109" s="249">
        <v>14918</v>
      </c>
      <c r="CW109" s="250">
        <f>CV109/DEFM_Région_Dépt!BL109</f>
        <v>0.13961889787361487</v>
      </c>
      <c r="CX109" s="247">
        <v>15503</v>
      </c>
      <c r="CY109" s="248">
        <f>CX109/DEFM_Région_Dépt!BM109</f>
        <v>0.14020982183232342</v>
      </c>
      <c r="CZ109" s="249">
        <v>16160</v>
      </c>
      <c r="DA109" s="250">
        <f>CZ109/DEFM_Région_Dépt!BN109</f>
        <v>0.14323447554554963</v>
      </c>
      <c r="DB109" s="247">
        <v>16293</v>
      </c>
      <c r="DC109" s="248">
        <f>DB109/DEFM_Région_Dépt!BO109</f>
        <v>0.14431994331015546</v>
      </c>
      <c r="DD109" s="249">
        <v>16347</v>
      </c>
      <c r="DE109" s="250">
        <f>DD109/DEFM_Région_Dépt!BP109</f>
        <v>0.14444385537058638</v>
      </c>
      <c r="DF109" s="247">
        <v>16780</v>
      </c>
      <c r="DG109" s="248">
        <f>DF109/DEFM_Région_Dépt!BQ109</f>
        <v>0.14713490288921041</v>
      </c>
      <c r="DH109" s="249">
        <v>16802</v>
      </c>
      <c r="DI109" s="250">
        <f>DH109/DEFM_Région_Dépt!BR109</f>
        <v>0.14805089524883688</v>
      </c>
      <c r="DJ109" s="247">
        <v>17003</v>
      </c>
      <c r="DK109" s="248">
        <f>DJ109/DEFM_Région_Dépt!BS109</f>
        <v>0.15108271652109009</v>
      </c>
      <c r="DL109" s="249">
        <v>16986</v>
      </c>
      <c r="DM109" s="250">
        <f>DL109/DEFM_Région_Dépt!BT109</f>
        <v>0.1516025097507207</v>
      </c>
      <c r="DN109" s="247">
        <v>16960</v>
      </c>
      <c r="DO109" s="248">
        <f>DN109/DEFM_Région_Dépt!BU109</f>
        <v>0.15114921528959868</v>
      </c>
      <c r="DP109" s="249">
        <v>16565</v>
      </c>
      <c r="DQ109" s="250">
        <f>DP109/DEFM_Région_Dépt!BV109</f>
        <v>0.14863434067906109</v>
      </c>
      <c r="DR109" s="247">
        <v>16367</v>
      </c>
      <c r="DS109" s="248">
        <f>DR109/DEFM_Région_Dépt!BW109</f>
        <v>0.14350597539697152</v>
      </c>
      <c r="DT109" s="249">
        <v>16343</v>
      </c>
      <c r="DU109" s="250">
        <f>DT109/DEFM_Région_Dépt!BX109</f>
        <v>0.14021345596183873</v>
      </c>
      <c r="DV109" s="247">
        <v>16857</v>
      </c>
      <c r="DW109" s="248">
        <f>DV109/DEFM_Région_Dépt!BY109</f>
        <v>0.14163760870478512</v>
      </c>
      <c r="DX109" s="249">
        <v>17318</v>
      </c>
      <c r="DY109" s="250">
        <f>DX109/DEFM_Région_Dépt!BZ109</f>
        <v>0.14420370709610805</v>
      </c>
      <c r="DZ109" s="247">
        <v>17684</v>
      </c>
      <c r="EA109" s="248">
        <f>DZ109/DEFM_Région_Dépt!CA109</f>
        <v>0.14752525631720767</v>
      </c>
      <c r="EB109" s="249">
        <v>17324</v>
      </c>
      <c r="EC109" s="251">
        <f>EB109/DEFM_Région_Dépt!CB109</f>
        <v>0.14486887877976987</v>
      </c>
      <c r="ED109" s="252">
        <v>12637</v>
      </c>
      <c r="EE109" s="248">
        <f>ED109/DEFM_Région_Dépt!CC109</f>
        <v>0.10612282602306032</v>
      </c>
      <c r="EF109" s="249">
        <v>12494</v>
      </c>
      <c r="EG109" s="250">
        <f>EF109/DEFM_Région_Dépt!CD109</f>
        <v>0.10614762454971793</v>
      </c>
      <c r="EH109" s="247">
        <v>12372</v>
      </c>
      <c r="EI109" s="248">
        <f>EH109/DEFM_Région_Dépt!CE109</f>
        <v>0.10709555672896306</v>
      </c>
      <c r="EJ109" s="249">
        <v>11866</v>
      </c>
      <c r="EK109" s="250">
        <f>EJ109/DEFM_Région_Dépt!CF109</f>
        <v>0.105671870408136</v>
      </c>
      <c r="EL109" s="247">
        <v>11847</v>
      </c>
      <c r="EM109" s="248">
        <f>EL109/DEFM_Région_Dépt!CG109</f>
        <v>0.10605802888015541</v>
      </c>
      <c r="EN109" s="249">
        <v>11503</v>
      </c>
      <c r="EO109" s="250">
        <f>EN109/DEFM_Région_Dépt!CH109</f>
        <v>0.10346750618394424</v>
      </c>
      <c r="EP109" s="247">
        <v>11052</v>
      </c>
      <c r="EQ109" s="248">
        <f>EP109/DEFM_Région_Dépt!CI109</f>
        <v>9.7536867559195495E-2</v>
      </c>
      <c r="ER109" s="249">
        <v>11154</v>
      </c>
      <c r="ES109" s="250">
        <f>ER109/DEFM_Région_Dépt!CJ109</f>
        <v>9.5084650401513995E-2</v>
      </c>
      <c r="ET109" s="247">
        <v>11378</v>
      </c>
      <c r="EU109" s="248">
        <f>ET109/DEFM_Région_Dépt!CK109</f>
        <v>9.575264880877242E-2</v>
      </c>
      <c r="EV109" s="249">
        <v>11201</v>
      </c>
      <c r="EW109" s="250">
        <f>EV109/DEFM_Région_Dépt!CL109</f>
        <v>9.4312297394013395E-2</v>
      </c>
      <c r="EX109" s="247">
        <v>11384</v>
      </c>
      <c r="EY109" s="248">
        <f>EX109/DEFM_Région_Dépt!CM109</f>
        <v>9.6005937120496557E-2</v>
      </c>
      <c r="EZ109" s="249">
        <v>11349</v>
      </c>
      <c r="FA109" s="250">
        <f>EZ109/DEFM_Région_Dépt!CN109</f>
        <v>9.6381347079854948E-2</v>
      </c>
      <c r="FB109" s="247">
        <v>11615</v>
      </c>
      <c r="FC109" s="248">
        <f>FB109/DEFM_Région_Dépt!CO109</f>
        <v>9.8197527941698656E-2</v>
      </c>
      <c r="FD109" s="249">
        <v>11715</v>
      </c>
      <c r="FE109" s="250">
        <f>FD109/DEFM_Région_Dépt!CP109</f>
        <v>9.9659719268396424E-2</v>
      </c>
      <c r="FF109" s="247">
        <v>11557</v>
      </c>
      <c r="FG109" s="248">
        <f>FF109/DEFM_Région_Dépt!CQ109</f>
        <v>9.9785009368065683E-2</v>
      </c>
      <c r="FH109" s="249">
        <v>11195</v>
      </c>
      <c r="FI109" s="250">
        <f>FH109/DEFM_Région_Dépt!CR109</f>
        <v>9.7862668822938065E-2</v>
      </c>
      <c r="FJ109" s="247">
        <v>11450</v>
      </c>
      <c r="FK109" s="248">
        <f>FJ109/DEFM_Région_Dépt!CS109</f>
        <v>0.10032067569698776</v>
      </c>
      <c r="FL109" s="249">
        <v>11150</v>
      </c>
      <c r="FM109" s="250">
        <f>FL109/DEFM_Région_Dépt!CT109</f>
        <v>9.8213656542879293E-2</v>
      </c>
      <c r="FN109" s="247">
        <v>10897</v>
      </c>
      <c r="FO109" s="248">
        <f>FN109/DEFM_Région_Dépt!CU109</f>
        <v>9.2867674004380465E-2</v>
      </c>
      <c r="FP109" s="253">
        <v>11010</v>
      </c>
      <c r="FQ109" s="254">
        <f>FP109/DEFM_Région_Dépt!CV109</f>
        <v>9.1315490457904477E-2</v>
      </c>
      <c r="FR109" s="247">
        <v>11114</v>
      </c>
      <c r="FS109" s="248">
        <f>FR109/DEFM_Région_Dépt!CW109</f>
        <v>9.161576444015794E-2</v>
      </c>
      <c r="FT109" s="253">
        <v>11340</v>
      </c>
      <c r="FU109" s="254">
        <f>FT109/DEFM_Région_Dépt!CX109</f>
        <v>9.3213651607812198E-2</v>
      </c>
      <c r="FV109" s="247">
        <v>11590</v>
      </c>
      <c r="FW109" s="248">
        <f>FV109/DEFM_Région_Dépt!CY109</f>
        <v>9.5573440643863181E-2</v>
      </c>
      <c r="FX109" s="255">
        <v>11486</v>
      </c>
      <c r="FY109" s="256">
        <f>FX109/DEFM_Région_Dépt!CZ109</f>
        <v>9.5167076798157307E-2</v>
      </c>
      <c r="FZ109" s="450">
        <v>11710</v>
      </c>
      <c r="GA109" s="420">
        <f>FZ109/DEFM_Région_Dépt!DA109</f>
        <v>9.6621147737117871E-2</v>
      </c>
      <c r="GB109" s="452">
        <v>11634</v>
      </c>
      <c r="GC109" s="420">
        <f>GB109/DEFM_Région_Dépt!DB109</f>
        <v>9.6873308630667385E-2</v>
      </c>
      <c r="GD109" s="452">
        <v>11627</v>
      </c>
      <c r="GE109" s="420">
        <f>GD109/DEFM_Région_Dépt!DC109</f>
        <v>9.8167848699763596E-2</v>
      </c>
      <c r="GF109" s="452">
        <v>11386</v>
      </c>
      <c r="GG109" s="420">
        <f>GF109/DEFM_Région_Dépt!DD109</f>
        <v>9.7550527334881204E-2</v>
      </c>
      <c r="GH109" s="452">
        <v>11362</v>
      </c>
      <c r="GI109" s="420">
        <f>GH109/DEFM_Région_Dépt!DE109</f>
        <v>9.7611683848797245E-2</v>
      </c>
      <c r="GJ109" s="452">
        <v>11097</v>
      </c>
      <c r="GK109" s="420">
        <f>GJ109/DEFM_Région_Dépt!DF109</f>
        <v>9.6437789500212923E-2</v>
      </c>
      <c r="GL109" s="452">
        <v>10970</v>
      </c>
      <c r="GM109" s="420">
        <f>GL109/DEFM_Région_Dépt!DG109</f>
        <v>9.2348618138043084E-2</v>
      </c>
      <c r="GN109" s="452">
        <v>11061</v>
      </c>
      <c r="GO109" s="420">
        <f>GN109/DEFM_Région_Dépt!DH109</f>
        <v>9.0743520956904827E-2</v>
      </c>
      <c r="GP109" s="452">
        <v>10975</v>
      </c>
      <c r="GQ109" s="420">
        <f>GP109/DEFM_Région_Dépt!DI109</f>
        <v>8.9552360592065533E-2</v>
      </c>
      <c r="GR109" s="452">
        <v>11340</v>
      </c>
      <c r="GS109" s="420">
        <f>GR109/DEFM_Région_Dépt!DJ109</f>
        <v>9.254725296249143E-2</v>
      </c>
      <c r="GT109" s="452">
        <v>11660</v>
      </c>
      <c r="GU109" s="420">
        <f>GT109/DEFM_Région_Dépt!DK109</f>
        <v>9.5963918883328947E-2</v>
      </c>
      <c r="GV109" s="497">
        <v>11540</v>
      </c>
      <c r="GW109" s="498">
        <f>GV109/DEFM_Région_Dépt!DL109</f>
        <v>9.5085073950479951E-2</v>
      </c>
      <c r="GX109" s="450">
        <v>11562</v>
      </c>
      <c r="GY109" s="420">
        <f>GX109/DEFM_Région_Dépt!DM109</f>
        <v>9.4987717813688685E-2</v>
      </c>
      <c r="GZ109" s="452">
        <v>11394</v>
      </c>
      <c r="HA109" s="420">
        <f>GZ109/DEFM_Région_Dépt!DN109</f>
        <v>9.4794379227434958E-2</v>
      </c>
      <c r="HB109" s="452">
        <v>11527</v>
      </c>
      <c r="HC109" s="420">
        <f>HB109/DEFM_Région_Dépt!DO109</f>
        <v>9.7238976573901459E-2</v>
      </c>
      <c r="HD109" s="452">
        <v>11053</v>
      </c>
      <c r="HE109" s="420">
        <f>HD109/DEFM_Région_Dépt!DP109</f>
        <v>9.4745414023658492E-2</v>
      </c>
      <c r="HF109" s="452">
        <v>11077</v>
      </c>
      <c r="HG109" s="420">
        <f>HF109/DEFM_Région_Dépt!DQ109</f>
        <v>9.5741462613550918E-2</v>
      </c>
      <c r="HH109" s="452">
        <v>10696</v>
      </c>
      <c r="HI109" s="420">
        <f>HH109/DEFM_Région_Dépt!DR109</f>
        <v>9.2865763129791543E-2</v>
      </c>
      <c r="HJ109" s="452">
        <v>10570</v>
      </c>
      <c r="HK109" s="420">
        <f>HJ109/DEFM_Région_Dépt!DS109</f>
        <v>8.9410331672573784E-2</v>
      </c>
      <c r="HL109" s="452">
        <v>10712</v>
      </c>
      <c r="HM109" s="420">
        <f>HL109/DEFM_Région_Dépt!DT109</f>
        <v>8.8809298777960177E-2</v>
      </c>
      <c r="HN109" s="452">
        <v>10759</v>
      </c>
      <c r="HO109" s="420">
        <f>HN109/DEFM_Région_Dépt!DU109</f>
        <v>8.9183431560274876E-2</v>
      </c>
      <c r="HP109" s="452">
        <v>11017</v>
      </c>
      <c r="HQ109" s="420">
        <f>HP109/DEFM_Région_Dépt!DV109</f>
        <v>9.1077436902193235E-2</v>
      </c>
      <c r="HR109" s="452">
        <v>10986</v>
      </c>
      <c r="HS109" s="420">
        <f>HR109/DEFM_Région_Dépt!DW109</f>
        <v>9.2260405119419533E-2</v>
      </c>
      <c r="HT109" s="452">
        <v>10950</v>
      </c>
      <c r="HU109" s="455">
        <f>HT109/DEFM_Région_Dépt!DX109</f>
        <v>9.1979705664941874E-2</v>
      </c>
      <c r="HV109" s="450">
        <v>11232</v>
      </c>
      <c r="HW109" s="420">
        <f>HV109/DEFM_Région_Dépt!DY109</f>
        <v>9.4697704221433449E-2</v>
      </c>
      <c r="HX109" s="452">
        <v>11150</v>
      </c>
      <c r="HY109" s="420">
        <f>HX109/DEFM_Région_Dépt!DZ109</f>
        <v>9.5379851327191387E-2</v>
      </c>
      <c r="HZ109" s="452">
        <v>11535</v>
      </c>
      <c r="IA109" s="420">
        <f>HZ109/DEFM_Région_Dépt!EA109</f>
        <v>9.5703108795393635E-2</v>
      </c>
      <c r="IB109" s="452">
        <v>12044</v>
      </c>
      <c r="IC109" s="420">
        <f>IB109/DEFM_Région_Dépt!EB109</f>
        <v>9.7151753232610855E-2</v>
      </c>
      <c r="ID109" s="452">
        <v>12420</v>
      </c>
      <c r="IE109" s="420">
        <f>ID109/DEFM_Région_Dépt!EC109</f>
        <v>0.10008783876348809</v>
      </c>
      <c r="IF109" s="452">
        <v>12484</v>
      </c>
      <c r="IG109" s="420">
        <f>IF109/DEFM_Région_Dépt!ED109</f>
        <v>0.10077575698867443</v>
      </c>
      <c r="IH109" s="452">
        <v>12892</v>
      </c>
      <c r="II109" s="420">
        <f>IH109/DEFM_Région_Dépt!EE109</f>
        <v>0.10232233280949886</v>
      </c>
      <c r="IJ109" s="452">
        <v>13090</v>
      </c>
      <c r="IK109" s="420">
        <f>IJ109/DEFM_Région_Dépt!EF109</f>
        <v>0.10202490997802061</v>
      </c>
      <c r="IL109" s="452"/>
      <c r="IM109" s="420" t="e">
        <f>IL109/DEFM_Région_Dépt!EG109</f>
        <v>#DIV/0!</v>
      </c>
      <c r="IN109" s="452"/>
      <c r="IO109" s="420" t="e">
        <f>IN109/DEFM_Région_Dépt!EH109</f>
        <v>#DIV/0!</v>
      </c>
      <c r="IP109" s="452"/>
      <c r="IQ109" s="420" t="e">
        <f>IP109/DEFM_Région_Dépt!EI109</f>
        <v>#DIV/0!</v>
      </c>
      <c r="IR109" s="452"/>
      <c r="IS109" s="455" t="e">
        <f>IR109/DEFM_Région_Dépt!EJ109</f>
        <v>#DIV/0!</v>
      </c>
    </row>
    <row r="110" spans="1:253" s="209" customFormat="1" ht="11.5" customHeight="1" x14ac:dyDescent="0.35">
      <c r="A110" s="246" t="s">
        <v>108</v>
      </c>
      <c r="B110" s="247">
        <v>6248</v>
      </c>
      <c r="C110" s="248">
        <f>B110/DEFM_Région_Dépt!O110</f>
        <v>0.12180761882481382</v>
      </c>
      <c r="D110" s="249">
        <v>6415</v>
      </c>
      <c r="E110" s="250">
        <f>D110/DEFM_Région_Dépt!P110</f>
        <v>0.12191645444524687</v>
      </c>
      <c r="F110" s="247">
        <v>6173</v>
      </c>
      <c r="G110" s="248">
        <f>F110/DEFM_Région_Dépt!Q110</f>
        <v>0.11609275384123521</v>
      </c>
      <c r="H110" s="249">
        <v>6282</v>
      </c>
      <c r="I110" s="250">
        <f>H110/DEFM_Région_Dépt!R110</f>
        <v>0.11828503643450262</v>
      </c>
      <c r="J110" s="247">
        <v>6499</v>
      </c>
      <c r="K110" s="248">
        <f>J110/DEFM_Région_Dépt!S110</f>
        <v>0.12266893167232919</v>
      </c>
      <c r="L110" s="249">
        <v>6375</v>
      </c>
      <c r="M110" s="250">
        <f>L110/DEFM_Région_Dépt!T110</f>
        <v>0.11999774121898882</v>
      </c>
      <c r="N110" s="247">
        <v>6813</v>
      </c>
      <c r="O110" s="248">
        <f>N110/DEFM_Région_Dépt!U110</f>
        <v>0.12765837845940528</v>
      </c>
      <c r="P110" s="249">
        <v>6962</v>
      </c>
      <c r="Q110" s="250">
        <f>P110/DEFM_Région_Dépt!V110</f>
        <v>0.13200606750094804</v>
      </c>
      <c r="R110" s="247">
        <v>6863</v>
      </c>
      <c r="S110" s="248">
        <f>R110/DEFM_Région_Dépt!W110</f>
        <v>0.13267732518800626</v>
      </c>
      <c r="T110" s="249">
        <v>6765</v>
      </c>
      <c r="U110" s="250">
        <f>T110/DEFM_Région_Dépt!X110</f>
        <v>0.13255349165295086</v>
      </c>
      <c r="V110" s="247">
        <v>6919</v>
      </c>
      <c r="W110" s="248">
        <f>V110/DEFM_Région_Dépt!Y110</f>
        <v>0.13502332025837677</v>
      </c>
      <c r="X110" s="249">
        <v>6749</v>
      </c>
      <c r="Y110" s="250">
        <f>X110/DEFM_Région_Dépt!Z110</f>
        <v>0.13132394146948942</v>
      </c>
      <c r="Z110" s="247">
        <v>6759</v>
      </c>
      <c r="AA110" s="248">
        <f>Z110/DEFM_Région_Dépt!AA110</f>
        <v>0.12761980287753483</v>
      </c>
      <c r="AB110" s="249">
        <v>6862</v>
      </c>
      <c r="AC110" s="250">
        <f>AB110/DEFM_Région_Dépt!AB110</f>
        <v>0.12627898417372102</v>
      </c>
      <c r="AD110" s="247">
        <v>7068</v>
      </c>
      <c r="AE110" s="248">
        <f>AD110/DEFM_Région_Dépt!AC110</f>
        <v>0.1275743190801942</v>
      </c>
      <c r="AF110" s="249">
        <v>7203</v>
      </c>
      <c r="AG110" s="250">
        <f>AF110/DEFM_Région_Dépt!AD110</f>
        <v>0.12933170539016769</v>
      </c>
      <c r="AH110" s="247">
        <v>7205</v>
      </c>
      <c r="AI110" s="248">
        <f>AH110/DEFM_Région_Dépt!AE110</f>
        <v>0.12874577846076873</v>
      </c>
      <c r="AJ110" s="249">
        <v>7265</v>
      </c>
      <c r="AK110" s="250">
        <f>AJ110/DEFM_Région_Dépt!AF110</f>
        <v>0.12957249103782839</v>
      </c>
      <c r="AL110" s="247">
        <v>7767</v>
      </c>
      <c r="AM110" s="248">
        <f>AL110/DEFM_Région_Dépt!AG110</f>
        <v>0.13670685558391271</v>
      </c>
      <c r="AN110" s="249">
        <v>7715</v>
      </c>
      <c r="AO110" s="250">
        <f>AN110/DEFM_Région_Dépt!AH110</f>
        <v>0.13733133967033359</v>
      </c>
      <c r="AP110" s="247">
        <v>7953</v>
      </c>
      <c r="AQ110" s="248">
        <f>AP110/DEFM_Région_Dépt!AI110</f>
        <v>0.14311678963469499</v>
      </c>
      <c r="AR110" s="249">
        <v>7665</v>
      </c>
      <c r="AS110" s="250">
        <f>AR110/DEFM_Région_Dépt!AJ110</f>
        <v>0.13981103166496425</v>
      </c>
      <c r="AT110" s="247">
        <v>7704</v>
      </c>
      <c r="AU110" s="248">
        <f>AT110/DEFM_Région_Dépt!AK110</f>
        <v>0.14084095063985375</v>
      </c>
      <c r="AV110" s="249">
        <v>7744</v>
      </c>
      <c r="AW110" s="250">
        <f>AV110/DEFM_Région_Dépt!AL110</f>
        <v>0.14009696794268761</v>
      </c>
      <c r="AX110" s="247">
        <v>7722</v>
      </c>
      <c r="AY110" s="248">
        <f>AX110/DEFM_Région_Dépt!AM110</f>
        <v>0.13456947179478243</v>
      </c>
      <c r="AZ110" s="249">
        <v>7917</v>
      </c>
      <c r="BA110" s="250">
        <f>AZ110/DEFM_Région_Dépt!AN110</f>
        <v>0.13404784883425611</v>
      </c>
      <c r="BB110" s="247">
        <v>7926</v>
      </c>
      <c r="BC110" s="248">
        <f>BB110/DEFM_Région_Dépt!AO110</f>
        <v>0.13193068894918189</v>
      </c>
      <c r="BD110" s="249">
        <v>8147</v>
      </c>
      <c r="BE110" s="250">
        <f>BD110/DEFM_Région_Dépt!AP110</f>
        <v>0.13400993519097279</v>
      </c>
      <c r="BF110" s="247">
        <v>8552</v>
      </c>
      <c r="BG110" s="248">
        <f>BF110/DEFM_Région_Dépt!AQ110</f>
        <v>0.14033936131806099</v>
      </c>
      <c r="BH110" s="249">
        <v>8470</v>
      </c>
      <c r="BI110" s="250">
        <f>BH110/DEFM_Région_Dépt!AR110</f>
        <v>0.13897548649624258</v>
      </c>
      <c r="BJ110" s="247">
        <v>8864</v>
      </c>
      <c r="BK110" s="248">
        <f>BJ110/DEFM_Région_Dépt!AS110</f>
        <v>0.14247826017070386</v>
      </c>
      <c r="BL110" s="249">
        <v>8880</v>
      </c>
      <c r="BM110" s="250">
        <f>BL110/DEFM_Région_Dépt!AT110</f>
        <v>0.14354299015566654</v>
      </c>
      <c r="BN110" s="247">
        <v>9194</v>
      </c>
      <c r="BO110" s="248">
        <f>BN110/DEFM_Région_Dépt!AU110</f>
        <v>0.1492871756568051</v>
      </c>
      <c r="BP110" s="249">
        <v>9239</v>
      </c>
      <c r="BQ110" s="250">
        <f>BP110/DEFM_Région_Dépt!AV110</f>
        <v>0.15081865521800877</v>
      </c>
      <c r="BR110" s="247">
        <v>9226</v>
      </c>
      <c r="BS110" s="248">
        <f>BR110/DEFM_Région_Dépt!AW110</f>
        <v>0.15197588416492333</v>
      </c>
      <c r="BT110" s="249">
        <v>9019</v>
      </c>
      <c r="BU110" s="250">
        <f>BT110/DEFM_Région_Dépt!AX110</f>
        <v>0.14900788078047814</v>
      </c>
      <c r="BV110" s="247">
        <v>9323</v>
      </c>
      <c r="BW110" s="248">
        <f>BV110/DEFM_Région_Dépt!AY110</f>
        <v>0.14862581303405178</v>
      </c>
      <c r="BX110" s="249">
        <v>9181</v>
      </c>
      <c r="BY110" s="250">
        <f>BX110/DEFM_Région_Dépt!AZ110</f>
        <v>0.14539321572229436</v>
      </c>
      <c r="BZ110" s="247">
        <v>9441</v>
      </c>
      <c r="CA110" s="248">
        <f>BZ110/DEFM_Région_Dépt!BA110</f>
        <v>0.14564499706889636</v>
      </c>
      <c r="CB110" s="249">
        <v>9661</v>
      </c>
      <c r="CC110" s="250">
        <f>CB110/DEFM_Région_Dépt!BB110</f>
        <v>0.14729604049459513</v>
      </c>
      <c r="CD110" s="247">
        <v>9641</v>
      </c>
      <c r="CE110" s="248">
        <f>CD110/DEFM_Région_Dépt!BC110</f>
        <v>0.14734380731140725</v>
      </c>
      <c r="CF110" s="249">
        <v>9554</v>
      </c>
      <c r="CG110" s="250">
        <f>CF110/DEFM_Région_Dépt!BD110</f>
        <v>0.14593834967769528</v>
      </c>
      <c r="CH110" s="247">
        <v>10083</v>
      </c>
      <c r="CI110" s="248">
        <f>CH110/DEFM_Région_Dépt!BE110</f>
        <v>0.15260393806850001</v>
      </c>
      <c r="CJ110" s="249">
        <v>10117</v>
      </c>
      <c r="CK110" s="250">
        <f>CJ110/DEFM_Région_Dépt!BF110</f>
        <v>0.15447924142248554</v>
      </c>
      <c r="CL110" s="247">
        <v>10061</v>
      </c>
      <c r="CM110" s="248">
        <f>CL110/DEFM_Région_Dépt!BG110</f>
        <v>0.15521922922644946</v>
      </c>
      <c r="CN110" s="249">
        <v>10177</v>
      </c>
      <c r="CO110" s="250">
        <f>CN110/DEFM_Région_Dépt!BH110</f>
        <v>0.15757284860496082</v>
      </c>
      <c r="CP110" s="247">
        <v>10315</v>
      </c>
      <c r="CQ110" s="248">
        <f>CP110/DEFM_Région_Dépt!BI110</f>
        <v>0.16042489657532116</v>
      </c>
      <c r="CR110" s="249">
        <v>10267</v>
      </c>
      <c r="CS110" s="250">
        <f>CR110/DEFM_Région_Dépt!BJ110</f>
        <v>0.15951959230601909</v>
      </c>
      <c r="CT110" s="247">
        <v>10613</v>
      </c>
      <c r="CU110" s="248">
        <f>CT110/DEFM_Région_Dépt!BK110</f>
        <v>0.15930412332447727</v>
      </c>
      <c r="CV110" s="249">
        <v>10494</v>
      </c>
      <c r="CW110" s="250">
        <f>CV110/DEFM_Région_Dépt!BL110</f>
        <v>0.15486555886780201</v>
      </c>
      <c r="CX110" s="247">
        <v>10857</v>
      </c>
      <c r="CY110" s="248">
        <f>CX110/DEFM_Région_Dépt!BM110</f>
        <v>0.15689533085738233</v>
      </c>
      <c r="CZ110" s="249">
        <v>11087</v>
      </c>
      <c r="DA110" s="250">
        <f>CZ110/DEFM_Région_Dépt!BN110</f>
        <v>0.15860322728313114</v>
      </c>
      <c r="DB110" s="247">
        <v>11087</v>
      </c>
      <c r="DC110" s="248">
        <f>DB110/DEFM_Région_Dépt!BO110</f>
        <v>0.15871220797068256</v>
      </c>
      <c r="DD110" s="249">
        <v>11253</v>
      </c>
      <c r="DE110" s="250">
        <f>DD110/DEFM_Région_Dépt!BP110</f>
        <v>0.15998464556854047</v>
      </c>
      <c r="DF110" s="247">
        <v>11565</v>
      </c>
      <c r="DG110" s="248">
        <f>DF110/DEFM_Région_Dépt!BQ110</f>
        <v>0.16326674666478436</v>
      </c>
      <c r="DH110" s="249">
        <v>11709</v>
      </c>
      <c r="DI110" s="250">
        <f>DH110/DEFM_Région_Dépt!BR110</f>
        <v>0.16618175108928596</v>
      </c>
      <c r="DJ110" s="247">
        <v>11908</v>
      </c>
      <c r="DK110" s="248">
        <f>DJ110/DEFM_Région_Dépt!BS110</f>
        <v>0.17026996110729811</v>
      </c>
      <c r="DL110" s="249">
        <v>11941</v>
      </c>
      <c r="DM110" s="250">
        <f>DL110/DEFM_Région_Dépt!BT110</f>
        <v>0.17132240060833009</v>
      </c>
      <c r="DN110" s="247">
        <v>12043</v>
      </c>
      <c r="DO110" s="248">
        <f>DN110/DEFM_Région_Dépt!BU110</f>
        <v>0.17203548419353457</v>
      </c>
      <c r="DP110" s="249">
        <v>11740</v>
      </c>
      <c r="DQ110" s="250">
        <f>DP110/DEFM_Région_Dépt!BV110</f>
        <v>0.16877030562663523</v>
      </c>
      <c r="DR110" s="247">
        <v>11719</v>
      </c>
      <c r="DS110" s="248">
        <f>DR110/DEFM_Région_Dépt!BW110</f>
        <v>0.16475699081949696</v>
      </c>
      <c r="DT110" s="249">
        <v>11680</v>
      </c>
      <c r="DU110" s="250">
        <f>DT110/DEFM_Région_Dépt!BX110</f>
        <v>0.16137277387087415</v>
      </c>
      <c r="DV110" s="247">
        <v>11908</v>
      </c>
      <c r="DW110" s="248">
        <f>DV110/DEFM_Région_Dépt!BY110</f>
        <v>0.16187705608874148</v>
      </c>
      <c r="DX110" s="249">
        <v>12123</v>
      </c>
      <c r="DY110" s="250">
        <f>DX110/DEFM_Région_Dépt!BZ110</f>
        <v>0.16446663320264276</v>
      </c>
      <c r="DZ110" s="247">
        <v>12113</v>
      </c>
      <c r="EA110" s="248">
        <f>DZ110/DEFM_Région_Dépt!CA110</f>
        <v>0.16468173042934442</v>
      </c>
      <c r="EB110" s="249">
        <v>12333</v>
      </c>
      <c r="EC110" s="251">
        <f>EB110/DEFM_Région_Dépt!CB110</f>
        <v>0.16680417111865506</v>
      </c>
      <c r="ED110" s="252">
        <v>9426</v>
      </c>
      <c r="EE110" s="248">
        <f>ED110/DEFM_Région_Dépt!CC110</f>
        <v>0.1280358598207009</v>
      </c>
      <c r="EF110" s="249">
        <v>9557</v>
      </c>
      <c r="EG110" s="250">
        <f>EF110/DEFM_Région_Dépt!CD110</f>
        <v>0.13081566448115856</v>
      </c>
      <c r="EH110" s="247">
        <v>9684</v>
      </c>
      <c r="EI110" s="248">
        <f>EH110/DEFM_Région_Dépt!CE110</f>
        <v>0.13411999335216884</v>
      </c>
      <c r="EJ110" s="249">
        <v>9537</v>
      </c>
      <c r="EK110" s="250">
        <f>EJ110/DEFM_Région_Dépt!CF110</f>
        <v>0.1345456597491641</v>
      </c>
      <c r="EL110" s="247">
        <v>9403</v>
      </c>
      <c r="EM110" s="248">
        <f>EL110/DEFM_Région_Dépt!CG110</f>
        <v>0.13305692736560584</v>
      </c>
      <c r="EN110" s="249">
        <v>9030</v>
      </c>
      <c r="EO110" s="250">
        <f>EN110/DEFM_Région_Dépt!CH110</f>
        <v>0.12870948430685025</v>
      </c>
      <c r="EP110" s="247">
        <v>8936</v>
      </c>
      <c r="EQ110" s="248">
        <f>EP110/DEFM_Région_Dépt!CI110</f>
        <v>0.12431311993099899</v>
      </c>
      <c r="ER110" s="249">
        <v>9035</v>
      </c>
      <c r="ES110" s="250">
        <f>ER110/DEFM_Région_Dépt!CJ110</f>
        <v>0.12209624454384518</v>
      </c>
      <c r="ET110" s="247">
        <v>9127</v>
      </c>
      <c r="EU110" s="248">
        <f>ET110/DEFM_Région_Dépt!CK110</f>
        <v>0.12290600592512793</v>
      </c>
      <c r="EV110" s="249">
        <v>9062</v>
      </c>
      <c r="EW110" s="250">
        <f>EV110/DEFM_Région_Dépt!CL110</f>
        <v>0.12240652690728333</v>
      </c>
      <c r="EX110" s="247">
        <v>9154</v>
      </c>
      <c r="EY110" s="248">
        <f>EX110/DEFM_Région_Dépt!CM110</f>
        <v>0.12458828973514441</v>
      </c>
      <c r="EZ110" s="249">
        <v>9068</v>
      </c>
      <c r="FA110" s="250">
        <f>EZ110/DEFM_Région_Dépt!CN110</f>
        <v>0.1235607516112769</v>
      </c>
      <c r="FB110" s="247">
        <v>9338</v>
      </c>
      <c r="FC110" s="248">
        <f>FB110/DEFM_Région_Dépt!CO110</f>
        <v>0.12585414504629566</v>
      </c>
      <c r="FD110" s="249">
        <v>9359</v>
      </c>
      <c r="FE110" s="250">
        <f>FD110/DEFM_Région_Dépt!CP110</f>
        <v>0.12692062544921953</v>
      </c>
      <c r="FF110" s="247">
        <v>9424</v>
      </c>
      <c r="FG110" s="248">
        <f>FF110/DEFM_Région_Dépt!CQ110</f>
        <v>0.12948790172989461</v>
      </c>
      <c r="FH110" s="249">
        <v>9282</v>
      </c>
      <c r="FI110" s="250">
        <f>FH110/DEFM_Région_Dépt!CR110</f>
        <v>0.12891308574761812</v>
      </c>
      <c r="FJ110" s="247">
        <v>9402</v>
      </c>
      <c r="FK110" s="248">
        <f>FJ110/DEFM_Région_Dépt!CS110</f>
        <v>0.13086505671932633</v>
      </c>
      <c r="FL110" s="249">
        <v>9246</v>
      </c>
      <c r="FM110" s="250">
        <f>FL110/DEFM_Région_Dépt!CT110</f>
        <v>0.12904576476992002</v>
      </c>
      <c r="FN110" s="247">
        <v>9073</v>
      </c>
      <c r="FO110" s="248">
        <f>FN110/DEFM_Région_Dépt!CU110</f>
        <v>0.12289541766562369</v>
      </c>
      <c r="FP110" s="253">
        <v>9285</v>
      </c>
      <c r="FQ110" s="254">
        <f>FP110/DEFM_Région_Dépt!CV110</f>
        <v>0.1225823486698792</v>
      </c>
      <c r="FR110" s="247">
        <v>9436</v>
      </c>
      <c r="FS110" s="248">
        <f>FR110/DEFM_Région_Dépt!CW110</f>
        <v>0.12425762783286586</v>
      </c>
      <c r="FT110" s="253">
        <v>9501</v>
      </c>
      <c r="FU110" s="254">
        <f>FT110/DEFM_Région_Dépt!CX110</f>
        <v>0.12525377699264376</v>
      </c>
      <c r="FV110" s="247">
        <v>9698</v>
      </c>
      <c r="FW110" s="248">
        <f>FV110/DEFM_Région_Dépt!CY110</f>
        <v>0.12828890799656062</v>
      </c>
      <c r="FX110" s="255">
        <v>9657</v>
      </c>
      <c r="FY110" s="256">
        <f>FX110/DEFM_Région_Dépt!CZ110</f>
        <v>0.12852864843282091</v>
      </c>
      <c r="FZ110" s="450">
        <v>9878</v>
      </c>
      <c r="GA110" s="420">
        <f>FZ110/DEFM_Région_Dépt!DA110</f>
        <v>0.13100100790408997</v>
      </c>
      <c r="GB110" s="452">
        <v>9806</v>
      </c>
      <c r="GC110" s="420">
        <f>GB110/DEFM_Région_Dépt!DB110</f>
        <v>0.13084610971004632</v>
      </c>
      <c r="GD110" s="452">
        <v>9844</v>
      </c>
      <c r="GE110" s="420">
        <f>GD110/DEFM_Région_Dépt!DC110</f>
        <v>0.13325211505922166</v>
      </c>
      <c r="GF110" s="452">
        <v>9776</v>
      </c>
      <c r="GG110" s="420">
        <f>GF110/DEFM_Région_Dépt!DD110</f>
        <v>0.13375107742403305</v>
      </c>
      <c r="GH110" s="452">
        <v>9870</v>
      </c>
      <c r="GI110" s="420">
        <f>GH110/DEFM_Région_Dépt!DE110</f>
        <v>0.13571860733733018</v>
      </c>
      <c r="GJ110" s="452">
        <v>9749</v>
      </c>
      <c r="GK110" s="420">
        <f>GJ110/DEFM_Région_Dépt!DF110</f>
        <v>0.13527126404884141</v>
      </c>
      <c r="GL110" s="452">
        <v>9651</v>
      </c>
      <c r="GM110" s="420">
        <f>GL110/DEFM_Région_Dépt!DG110</f>
        <v>0.12943416976248273</v>
      </c>
      <c r="GN110" s="452">
        <v>9587</v>
      </c>
      <c r="GO110" s="420">
        <f>GN110/DEFM_Région_Dépt!DH110</f>
        <v>0.12620285657868754</v>
      </c>
      <c r="GP110" s="452">
        <v>9388</v>
      </c>
      <c r="GQ110" s="420">
        <f>GP110/DEFM_Région_Dépt!DI110</f>
        <v>0.12365973813851787</v>
      </c>
      <c r="GR110" s="452">
        <v>9825</v>
      </c>
      <c r="GS110" s="420">
        <f>GR110/DEFM_Région_Dépt!DJ110</f>
        <v>0.13019280461140925</v>
      </c>
      <c r="GT110" s="452">
        <v>9814</v>
      </c>
      <c r="GU110" s="420">
        <f>GT110/DEFM_Région_Dépt!DK110</f>
        <v>0.13165202226842845</v>
      </c>
      <c r="GV110" s="497">
        <v>9781</v>
      </c>
      <c r="GW110" s="498">
        <f>GV110/DEFM_Région_Dépt!DL110</f>
        <v>0.13149686752171225</v>
      </c>
      <c r="GX110" s="450">
        <v>9766</v>
      </c>
      <c r="GY110" s="420">
        <f>GX110/DEFM_Région_Dépt!DM110</f>
        <v>0.13144187674127511</v>
      </c>
      <c r="GZ110" s="452">
        <v>9867</v>
      </c>
      <c r="HA110" s="420">
        <f>GZ110/DEFM_Région_Dépt!DN110</f>
        <v>0.13412810613887227</v>
      </c>
      <c r="HB110" s="452">
        <v>9946</v>
      </c>
      <c r="HC110" s="420">
        <f>HB110/DEFM_Région_Dépt!DO110</f>
        <v>0.13698592402831722</v>
      </c>
      <c r="HD110" s="452">
        <v>9943</v>
      </c>
      <c r="HE110" s="420">
        <f>HD110/DEFM_Région_Dépt!DP110</f>
        <v>0.13846068151118909</v>
      </c>
      <c r="HF110" s="452">
        <v>9745</v>
      </c>
      <c r="HG110" s="420">
        <f>HF110/DEFM_Région_Dépt!DQ110</f>
        <v>0.13704698552885089</v>
      </c>
      <c r="HH110" s="452">
        <v>9575</v>
      </c>
      <c r="HI110" s="420">
        <f>HH110/DEFM_Région_Dépt!DR110</f>
        <v>0.13530317803495981</v>
      </c>
      <c r="HJ110" s="452">
        <v>9490</v>
      </c>
      <c r="HK110" s="420">
        <f>HJ110/DEFM_Région_Dépt!DS110</f>
        <v>0.13069645095095783</v>
      </c>
      <c r="HL110" s="452">
        <v>9512</v>
      </c>
      <c r="HM110" s="420">
        <f>HL110/DEFM_Région_Dépt!DT110</f>
        <v>0.12851622665982113</v>
      </c>
      <c r="HN110" s="452">
        <v>9631</v>
      </c>
      <c r="HO110" s="420">
        <f>HN110/DEFM_Région_Dépt!DU110</f>
        <v>0.130524347107214</v>
      </c>
      <c r="HP110" s="452">
        <v>9585</v>
      </c>
      <c r="HQ110" s="420">
        <f>HP110/DEFM_Région_Dépt!DV110</f>
        <v>0.13048983037002751</v>
      </c>
      <c r="HR110" s="452">
        <v>9596</v>
      </c>
      <c r="HS110" s="420">
        <f>HR110/DEFM_Région_Dépt!DW110</f>
        <v>0.13220908765258604</v>
      </c>
      <c r="HT110" s="452">
        <v>9630</v>
      </c>
      <c r="HU110" s="455">
        <f>HT110/DEFM_Région_Dépt!DX110</f>
        <v>0.13252050421093192</v>
      </c>
      <c r="HV110" s="450">
        <v>9897</v>
      </c>
      <c r="HW110" s="420">
        <f>HV110/DEFM_Région_Dépt!DY110</f>
        <v>0.13631480359208858</v>
      </c>
      <c r="HX110" s="452">
        <v>9752</v>
      </c>
      <c r="HY110" s="420">
        <f>HX110/DEFM_Région_Dépt!DZ110</f>
        <v>0.13595616835589511</v>
      </c>
      <c r="HZ110" s="452">
        <v>10020</v>
      </c>
      <c r="IA110" s="420">
        <f>HZ110/DEFM_Région_Dépt!EA110</f>
        <v>0.13619681935571565</v>
      </c>
      <c r="IB110" s="452">
        <v>10272</v>
      </c>
      <c r="IC110" s="420">
        <f>IB110/DEFM_Région_Dépt!EB110</f>
        <v>0.13681224277779996</v>
      </c>
      <c r="ID110" s="452">
        <v>10482</v>
      </c>
      <c r="IE110" s="420">
        <f>ID110/DEFM_Région_Dépt!EC110</f>
        <v>0.13940869010094561</v>
      </c>
      <c r="IF110" s="452">
        <v>10444</v>
      </c>
      <c r="IG110" s="420">
        <f>IF110/DEFM_Région_Dépt!ED110</f>
        <v>0.13874644631612509</v>
      </c>
      <c r="IH110" s="452">
        <v>10637</v>
      </c>
      <c r="II110" s="420">
        <f>IH110/DEFM_Région_Dépt!EE110</f>
        <v>0.13904756924927122</v>
      </c>
      <c r="IJ110" s="452">
        <v>10777</v>
      </c>
      <c r="IK110" s="420">
        <f>IJ110/DEFM_Région_Dépt!EF110</f>
        <v>0.13894690699053661</v>
      </c>
      <c r="IL110" s="452"/>
      <c r="IM110" s="420" t="e">
        <f>IL110/DEFM_Région_Dépt!EG110</f>
        <v>#DIV/0!</v>
      </c>
      <c r="IN110" s="452"/>
      <c r="IO110" s="420" t="e">
        <f>IN110/DEFM_Région_Dépt!EH110</f>
        <v>#DIV/0!</v>
      </c>
      <c r="IP110" s="452"/>
      <c r="IQ110" s="420" t="e">
        <f>IP110/DEFM_Région_Dépt!EI110</f>
        <v>#DIV/0!</v>
      </c>
      <c r="IR110" s="452"/>
      <c r="IS110" s="455" t="e">
        <f>IR110/DEFM_Région_Dépt!EJ110</f>
        <v>#DIV/0!</v>
      </c>
    </row>
    <row r="111" spans="1:253" s="209" customFormat="1" ht="11.5" customHeight="1" x14ac:dyDescent="0.35">
      <c r="A111" s="246" t="s">
        <v>109</v>
      </c>
      <c r="B111" s="247">
        <v>1712</v>
      </c>
      <c r="C111" s="248">
        <f>B111/DEFM_Région_Dépt!O111</f>
        <v>0.12099795038518624</v>
      </c>
      <c r="D111" s="249">
        <v>1769</v>
      </c>
      <c r="E111" s="250">
        <f>D111/DEFM_Région_Dépt!P111</f>
        <v>0.12047946604917251</v>
      </c>
      <c r="F111" s="247">
        <v>1723</v>
      </c>
      <c r="G111" s="248">
        <f>F111/DEFM_Région_Dépt!Q111</f>
        <v>0.11636388194772743</v>
      </c>
      <c r="H111" s="249">
        <v>1820</v>
      </c>
      <c r="I111" s="250">
        <f>H111/DEFM_Région_Dépt!R111</f>
        <v>0.12434241989478718</v>
      </c>
      <c r="J111" s="247">
        <v>1832</v>
      </c>
      <c r="K111" s="248">
        <f>J111/DEFM_Région_Dépt!S111</f>
        <v>0.12638840979648155</v>
      </c>
      <c r="L111" s="249">
        <v>1792</v>
      </c>
      <c r="M111" s="250">
        <f>L111/DEFM_Région_Dépt!T111</f>
        <v>0.12405676704742126</v>
      </c>
      <c r="N111" s="247">
        <v>1865</v>
      </c>
      <c r="O111" s="248">
        <f>N111/DEFM_Région_Dépt!U111</f>
        <v>0.12785356824569821</v>
      </c>
      <c r="P111" s="249">
        <v>1873</v>
      </c>
      <c r="Q111" s="250">
        <f>P111/DEFM_Région_Dépt!V111</f>
        <v>0.13024129059175302</v>
      </c>
      <c r="R111" s="247">
        <v>1803</v>
      </c>
      <c r="S111" s="248">
        <f>R111/DEFM_Région_Dépt!W111</f>
        <v>0.12846455290345565</v>
      </c>
      <c r="T111" s="249">
        <v>1737</v>
      </c>
      <c r="U111" s="250">
        <f>T111/DEFM_Région_Dépt!X111</f>
        <v>0.12618961133309117</v>
      </c>
      <c r="V111" s="247">
        <v>1811</v>
      </c>
      <c r="W111" s="248">
        <f>V111/DEFM_Région_Dépt!Y111</f>
        <v>0.13278099567416965</v>
      </c>
      <c r="X111" s="249">
        <v>1678</v>
      </c>
      <c r="Y111" s="250">
        <f>X111/DEFM_Région_Dépt!Z111</f>
        <v>0.12483261419431632</v>
      </c>
      <c r="Z111" s="247">
        <v>1741</v>
      </c>
      <c r="AA111" s="248">
        <f>Z111/DEFM_Région_Dépt!AA111</f>
        <v>0.12365056818181819</v>
      </c>
      <c r="AB111" s="249">
        <v>1675</v>
      </c>
      <c r="AC111" s="250">
        <f>AB111/DEFM_Région_Dépt!AB111</f>
        <v>0.11447512301804265</v>
      </c>
      <c r="AD111" s="247">
        <v>1693</v>
      </c>
      <c r="AE111" s="248">
        <f>AD111/DEFM_Région_Dépt!AC111</f>
        <v>0.11323657280449469</v>
      </c>
      <c r="AF111" s="249">
        <v>1746</v>
      </c>
      <c r="AG111" s="250">
        <f>AF111/DEFM_Région_Dépt!AD111</f>
        <v>0.11696925035171166</v>
      </c>
      <c r="AH111" s="247">
        <v>1828</v>
      </c>
      <c r="AI111" s="248">
        <f>AH111/DEFM_Région_Dépt!AE111</f>
        <v>0.12208642222667468</v>
      </c>
      <c r="AJ111" s="249">
        <v>1810</v>
      </c>
      <c r="AK111" s="250">
        <f>AJ111/DEFM_Région_Dépt!AF111</f>
        <v>0.12063449746734205</v>
      </c>
      <c r="AL111" s="247">
        <v>1956</v>
      </c>
      <c r="AM111" s="248">
        <f>AL111/DEFM_Région_Dépt!AG111</f>
        <v>0.1295021186440678</v>
      </c>
      <c r="AN111" s="249">
        <v>1918</v>
      </c>
      <c r="AO111" s="250">
        <f>AN111/DEFM_Région_Dépt!AH111</f>
        <v>0.12768790360162438</v>
      </c>
      <c r="AP111" s="247">
        <v>1943</v>
      </c>
      <c r="AQ111" s="248">
        <f>AP111/DEFM_Région_Dépt!AI111</f>
        <v>0.13103587806851902</v>
      </c>
      <c r="AR111" s="249">
        <v>1934</v>
      </c>
      <c r="AS111" s="250">
        <f>AR111/DEFM_Région_Dépt!AJ111</f>
        <v>0.13092336853506634</v>
      </c>
      <c r="AT111" s="247">
        <v>2011</v>
      </c>
      <c r="AU111" s="248">
        <f>AT111/DEFM_Région_Dépt!AK111</f>
        <v>0.13556694081164891</v>
      </c>
      <c r="AV111" s="249">
        <v>1978</v>
      </c>
      <c r="AW111" s="250">
        <f>AV111/DEFM_Région_Dépt!AL111</f>
        <v>0.13135874618143178</v>
      </c>
      <c r="AX111" s="247">
        <v>2053</v>
      </c>
      <c r="AY111" s="248">
        <f>AX111/DEFM_Région_Dépt!AM111</f>
        <v>0.1295023024033306</v>
      </c>
      <c r="AZ111" s="249">
        <v>2071</v>
      </c>
      <c r="BA111" s="250">
        <f>AZ111/DEFM_Région_Dépt!AN111</f>
        <v>0.12579724230091721</v>
      </c>
      <c r="BB111" s="247">
        <v>2068</v>
      </c>
      <c r="BC111" s="248">
        <f>BB111/DEFM_Région_Dépt!AO111</f>
        <v>0.12266445222136545</v>
      </c>
      <c r="BD111" s="249">
        <v>2127</v>
      </c>
      <c r="BE111" s="250">
        <f>BD111/DEFM_Région_Dépt!AP111</f>
        <v>0.12546451955406124</v>
      </c>
      <c r="BF111" s="247">
        <v>2186</v>
      </c>
      <c r="BG111" s="248">
        <f>BF111/DEFM_Région_Dépt!AQ111</f>
        <v>0.12941803327215676</v>
      </c>
      <c r="BH111" s="249">
        <v>2111</v>
      </c>
      <c r="BI111" s="250">
        <f>BH111/DEFM_Région_Dépt!AR111</f>
        <v>0.12485214099834398</v>
      </c>
      <c r="BJ111" s="247">
        <v>2250</v>
      </c>
      <c r="BK111" s="248">
        <f>BJ111/DEFM_Région_Dépt!AS111</f>
        <v>0.13010292587024402</v>
      </c>
      <c r="BL111" s="249">
        <v>2256</v>
      </c>
      <c r="BM111" s="250">
        <f>BL111/DEFM_Région_Dépt!AT111</f>
        <v>0.13005130570127399</v>
      </c>
      <c r="BN111" s="247">
        <v>2295</v>
      </c>
      <c r="BO111" s="248">
        <f>BN111/DEFM_Région_Dépt!AU111</f>
        <v>0.13379583746283449</v>
      </c>
      <c r="BP111" s="249">
        <v>2395</v>
      </c>
      <c r="BQ111" s="250">
        <f>BP111/DEFM_Région_Dépt!AV111</f>
        <v>0.14078297672231366</v>
      </c>
      <c r="BR111" s="247">
        <v>2436</v>
      </c>
      <c r="BS111" s="248">
        <f>BR111/DEFM_Région_Dépt!AW111</f>
        <v>0.14423589318491326</v>
      </c>
      <c r="BT111" s="249">
        <v>2417</v>
      </c>
      <c r="BU111" s="250">
        <f>BT111/DEFM_Région_Dépt!AX111</f>
        <v>0.14380057115659209</v>
      </c>
      <c r="BV111" s="247">
        <v>2454</v>
      </c>
      <c r="BW111" s="248">
        <f>BV111/DEFM_Région_Dépt!AY111</f>
        <v>0.14090491502067065</v>
      </c>
      <c r="BX111" s="249">
        <v>2425</v>
      </c>
      <c r="BY111" s="250">
        <f>BX111/DEFM_Région_Dépt!AZ111</f>
        <v>0.13754182973172255</v>
      </c>
      <c r="BZ111" s="247">
        <v>2435</v>
      </c>
      <c r="CA111" s="248">
        <f>BZ111/DEFM_Région_Dépt!BA111</f>
        <v>0.13444125441696114</v>
      </c>
      <c r="CB111" s="249">
        <v>2480</v>
      </c>
      <c r="CC111" s="250">
        <f>CB111/DEFM_Région_Dépt!BB111</f>
        <v>0.13776247083657372</v>
      </c>
      <c r="CD111" s="247">
        <v>2484</v>
      </c>
      <c r="CE111" s="248">
        <f>CD111/DEFM_Région_Dépt!BC111</f>
        <v>0.13936265709156193</v>
      </c>
      <c r="CF111" s="249">
        <v>2434</v>
      </c>
      <c r="CG111" s="250">
        <f>CF111/DEFM_Région_Dépt!BD111</f>
        <v>0.13686459739091317</v>
      </c>
      <c r="CH111" s="247">
        <v>2537</v>
      </c>
      <c r="CI111" s="248">
        <f>CH111/DEFM_Région_Dépt!BE111</f>
        <v>0.14162898453637024</v>
      </c>
      <c r="CJ111" s="249">
        <v>2524</v>
      </c>
      <c r="CK111" s="250">
        <f>CJ111/DEFM_Région_Dépt!BF111</f>
        <v>0.1417340521114106</v>
      </c>
      <c r="CL111" s="247">
        <v>2466</v>
      </c>
      <c r="CM111" s="248">
        <f>CL111/DEFM_Région_Dépt!BG111</f>
        <v>0.14135045282586267</v>
      </c>
      <c r="CN111" s="249">
        <v>2458</v>
      </c>
      <c r="CO111" s="250">
        <f>CN111/DEFM_Région_Dépt!BH111</f>
        <v>0.1418595255958908</v>
      </c>
      <c r="CP111" s="247">
        <v>2548</v>
      </c>
      <c r="CQ111" s="248">
        <f>CP111/DEFM_Région_Dépt!BI111</f>
        <v>0.14778725131952902</v>
      </c>
      <c r="CR111" s="249">
        <v>2600</v>
      </c>
      <c r="CS111" s="250">
        <f>CR111/DEFM_Région_Dépt!BJ111</f>
        <v>0.15008081274532439</v>
      </c>
      <c r="CT111" s="247">
        <v>2649</v>
      </c>
      <c r="CU111" s="248">
        <f>CT111/DEFM_Région_Dépt!BK111</f>
        <v>0.14640212225046978</v>
      </c>
      <c r="CV111" s="249">
        <v>2623</v>
      </c>
      <c r="CW111" s="250">
        <f>CV111/DEFM_Région_Dépt!BL111</f>
        <v>0.14125693359900909</v>
      </c>
      <c r="CX111" s="247">
        <v>2622</v>
      </c>
      <c r="CY111" s="248">
        <f>CX111/DEFM_Région_Dépt!BM111</f>
        <v>0.1384225530566994</v>
      </c>
      <c r="CZ111" s="249">
        <v>2625</v>
      </c>
      <c r="DA111" s="250">
        <f>CZ111/DEFM_Région_Dépt!BN111</f>
        <v>0.13710435600125354</v>
      </c>
      <c r="DB111" s="247">
        <v>2646</v>
      </c>
      <c r="DC111" s="248">
        <f>DB111/DEFM_Région_Dépt!BO111</f>
        <v>0.13823007000313448</v>
      </c>
      <c r="DD111" s="249">
        <v>2721</v>
      </c>
      <c r="DE111" s="250">
        <f>DD111/DEFM_Région_Dépt!BP111</f>
        <v>0.14096254468217376</v>
      </c>
      <c r="DF111" s="247">
        <v>2712</v>
      </c>
      <c r="DG111" s="248">
        <f>DF111/DEFM_Région_Dépt!BQ111</f>
        <v>0.1403872036442696</v>
      </c>
      <c r="DH111" s="249">
        <v>2753</v>
      </c>
      <c r="DI111" s="250">
        <f>DH111/DEFM_Région_Dépt!BR111</f>
        <v>0.14256861729673745</v>
      </c>
      <c r="DJ111" s="247">
        <v>2839</v>
      </c>
      <c r="DK111" s="248">
        <f>DJ111/DEFM_Région_Dépt!BS111</f>
        <v>0.14764926149365509</v>
      </c>
      <c r="DL111" s="249">
        <v>2883</v>
      </c>
      <c r="DM111" s="250">
        <f>DL111/DEFM_Région_Dépt!BT111</f>
        <v>0.14958750583718156</v>
      </c>
      <c r="DN111" s="247">
        <v>2819</v>
      </c>
      <c r="DO111" s="248">
        <f>DN111/DEFM_Région_Dépt!BU111</f>
        <v>0.14584303378343422</v>
      </c>
      <c r="DP111" s="249">
        <v>2810</v>
      </c>
      <c r="DQ111" s="250">
        <f>DP111/DEFM_Région_Dépt!BV111</f>
        <v>0.14533229893974658</v>
      </c>
      <c r="DR111" s="247">
        <v>2788</v>
      </c>
      <c r="DS111" s="248">
        <f>DR111/DEFM_Région_Dépt!BW111</f>
        <v>0.13902463348957814</v>
      </c>
      <c r="DT111" s="249">
        <v>2705</v>
      </c>
      <c r="DU111" s="250">
        <f>DT111/DEFM_Région_Dépt!BX111</f>
        <v>0.13237741019868846</v>
      </c>
      <c r="DV111" s="247">
        <v>2734</v>
      </c>
      <c r="DW111" s="248">
        <f>DV111/DEFM_Région_Dépt!BY111</f>
        <v>0.13185435254400771</v>
      </c>
      <c r="DX111" s="249">
        <v>2738</v>
      </c>
      <c r="DY111" s="250">
        <f>DX111/DEFM_Région_Dépt!BZ111</f>
        <v>0.1321683722726395</v>
      </c>
      <c r="DZ111" s="247">
        <v>2820</v>
      </c>
      <c r="EA111" s="248">
        <f>DZ111/DEFM_Région_Dépt!CA111</f>
        <v>0.13685998544042707</v>
      </c>
      <c r="EB111" s="249">
        <v>2799</v>
      </c>
      <c r="EC111" s="251">
        <f>EB111/DEFM_Région_Dépt!CB111</f>
        <v>0.13681689314693518</v>
      </c>
      <c r="ED111" s="252">
        <v>2203</v>
      </c>
      <c r="EE111" s="248">
        <f>ED111/DEFM_Région_Dépt!CC111</f>
        <v>0.10717065576960498</v>
      </c>
      <c r="EF111" s="249">
        <v>2184</v>
      </c>
      <c r="EG111" s="250">
        <f>EF111/DEFM_Région_Dépt!CD111</f>
        <v>0.10703259005145797</v>
      </c>
      <c r="EH111" s="247">
        <v>2131</v>
      </c>
      <c r="EI111" s="248">
        <f>EH111/DEFM_Région_Dépt!CE111</f>
        <v>0.10698328229328781</v>
      </c>
      <c r="EJ111" s="249">
        <v>2085</v>
      </c>
      <c r="EK111" s="250">
        <f>EJ111/DEFM_Région_Dépt!CF111</f>
        <v>0.10733590733590734</v>
      </c>
      <c r="EL111" s="247">
        <v>2107</v>
      </c>
      <c r="EM111" s="248">
        <f>EL111/DEFM_Région_Dépt!CG111</f>
        <v>0.10768680363896556</v>
      </c>
      <c r="EN111" s="249">
        <v>2052</v>
      </c>
      <c r="EO111" s="250">
        <f>EN111/DEFM_Région_Dépt!CH111</f>
        <v>0.10551756054918496</v>
      </c>
      <c r="EP111" s="247">
        <v>2001</v>
      </c>
      <c r="EQ111" s="248">
        <f>EP111/DEFM_Région_Dépt!CI111</f>
        <v>9.9379190464365538E-2</v>
      </c>
      <c r="ER111" s="249">
        <v>1996</v>
      </c>
      <c r="ES111" s="250">
        <f>ER111/DEFM_Région_Dépt!CJ111</f>
        <v>9.5306307596810386E-2</v>
      </c>
      <c r="ET111" s="247">
        <v>2029</v>
      </c>
      <c r="EU111" s="248">
        <f>ET111/DEFM_Région_Dépt!CK111</f>
        <v>9.6905148533766361E-2</v>
      </c>
      <c r="EV111" s="249">
        <v>1977</v>
      </c>
      <c r="EW111" s="250">
        <f>EV111/DEFM_Région_Dépt!CL111</f>
        <v>9.5093795093795092E-2</v>
      </c>
      <c r="EX111" s="247">
        <v>1990</v>
      </c>
      <c r="EY111" s="248">
        <f>EX111/DEFM_Région_Dépt!CM111</f>
        <v>9.6653552868036327E-2</v>
      </c>
      <c r="EZ111" s="249">
        <v>1950</v>
      </c>
      <c r="FA111" s="250">
        <f>EZ111/DEFM_Région_Dépt!CN111</f>
        <v>9.5466562224615692E-2</v>
      </c>
      <c r="FB111" s="247">
        <v>2056</v>
      </c>
      <c r="FC111" s="248">
        <f>FB111/DEFM_Région_Dépt!CO111</f>
        <v>0.10007301046483329</v>
      </c>
      <c r="FD111" s="249">
        <v>2054</v>
      </c>
      <c r="FE111" s="250">
        <f>FD111/DEFM_Région_Dépt!CP111</f>
        <v>0.10051382432101787</v>
      </c>
      <c r="FF111" s="247">
        <v>2023</v>
      </c>
      <c r="FG111" s="248">
        <f>FF111/DEFM_Région_Dépt!CQ111</f>
        <v>0.1009380301367129</v>
      </c>
      <c r="FH111" s="249">
        <v>1999</v>
      </c>
      <c r="FI111" s="250">
        <f>FH111/DEFM_Région_Dépt!CR111</f>
        <v>0.10071036324248073</v>
      </c>
      <c r="FJ111" s="247">
        <v>1997</v>
      </c>
      <c r="FK111" s="248">
        <f>FJ111/DEFM_Région_Dépt!CS111</f>
        <v>0.1004426114073031</v>
      </c>
      <c r="FL111" s="249">
        <v>1952</v>
      </c>
      <c r="FM111" s="250">
        <f>FL111/DEFM_Région_Dépt!CT111</f>
        <v>9.8546042003231013E-2</v>
      </c>
      <c r="FN111" s="247">
        <v>1910</v>
      </c>
      <c r="FO111" s="248">
        <f>FN111/DEFM_Région_Dépt!CU111</f>
        <v>9.2440228438679703E-2</v>
      </c>
      <c r="FP111" s="253">
        <v>1961</v>
      </c>
      <c r="FQ111" s="254">
        <f>FP111/DEFM_Région_Dépt!CV111</f>
        <v>9.2806436346426879E-2</v>
      </c>
      <c r="FR111" s="247">
        <v>1967</v>
      </c>
      <c r="FS111" s="248">
        <f>FR111/DEFM_Région_Dépt!CW111</f>
        <v>9.4250119789171055E-2</v>
      </c>
      <c r="FT111" s="253">
        <v>1946</v>
      </c>
      <c r="FU111" s="254">
        <f>FT111/DEFM_Région_Dépt!CX111</f>
        <v>9.3436404667018774E-2</v>
      </c>
      <c r="FV111" s="247">
        <v>1998</v>
      </c>
      <c r="FW111" s="248">
        <f>FV111/DEFM_Région_Dépt!CY111</f>
        <v>9.6437880104257162E-2</v>
      </c>
      <c r="FX111" s="255">
        <v>1964</v>
      </c>
      <c r="FY111" s="256">
        <f>FX111/DEFM_Région_Dépt!CZ111</f>
        <v>9.6006257026934549E-2</v>
      </c>
      <c r="FZ111" s="450">
        <v>2020</v>
      </c>
      <c r="GA111" s="420">
        <f>FZ111/DEFM_Région_Dépt!DA111</f>
        <v>9.7396335583413693E-2</v>
      </c>
      <c r="GB111" s="452">
        <v>2003</v>
      </c>
      <c r="GC111" s="420">
        <f>GB111/DEFM_Région_Dépt!DB111</f>
        <v>9.8104520742518492E-2</v>
      </c>
      <c r="GD111" s="452">
        <v>2047</v>
      </c>
      <c r="GE111" s="420">
        <f>GD111/DEFM_Région_Dépt!DC111</f>
        <v>0.10139184704542077</v>
      </c>
      <c r="GF111" s="452">
        <v>2023</v>
      </c>
      <c r="GG111" s="420">
        <f>GF111/DEFM_Région_Dépt!DD111</f>
        <v>0.10170940170940171</v>
      </c>
      <c r="GH111" s="452">
        <v>2025</v>
      </c>
      <c r="GI111" s="420">
        <f>GH111/DEFM_Région_Dépt!DE111</f>
        <v>0.10194834617127323</v>
      </c>
      <c r="GJ111" s="452">
        <v>1998</v>
      </c>
      <c r="GK111" s="420">
        <f>GJ111/DEFM_Région_Dépt!DF111</f>
        <v>0.10098049125644395</v>
      </c>
      <c r="GL111" s="452">
        <v>1931</v>
      </c>
      <c r="GM111" s="420">
        <f>GL111/DEFM_Région_Dépt!DG111</f>
        <v>9.4536375208068152E-2</v>
      </c>
      <c r="GN111" s="452">
        <v>1926</v>
      </c>
      <c r="GO111" s="420">
        <f>GN111/DEFM_Région_Dépt!DH111</f>
        <v>9.1841113919221784E-2</v>
      </c>
      <c r="GP111" s="452">
        <v>1883</v>
      </c>
      <c r="GQ111" s="420">
        <f>GP111/DEFM_Région_Dépt!DI111</f>
        <v>8.9945068067828995E-2</v>
      </c>
      <c r="GR111" s="452">
        <v>1947</v>
      </c>
      <c r="GS111" s="420">
        <f>GR111/DEFM_Région_Dépt!DJ111</f>
        <v>9.3435070544198098E-2</v>
      </c>
      <c r="GT111" s="452">
        <v>1966</v>
      </c>
      <c r="GU111" s="420">
        <f>GT111/DEFM_Région_Dépt!DK111</f>
        <v>9.5724997565488357E-2</v>
      </c>
      <c r="GV111" s="497">
        <v>1931</v>
      </c>
      <c r="GW111" s="498">
        <f>GV111/DEFM_Région_Dépt!DL111</f>
        <v>9.4107899995126462E-2</v>
      </c>
      <c r="GX111" s="450">
        <v>1982</v>
      </c>
      <c r="GY111" s="420">
        <f>GX111/DEFM_Région_Dépt!DM111</f>
        <v>9.5293042934756475E-2</v>
      </c>
      <c r="GZ111" s="452">
        <v>1956</v>
      </c>
      <c r="HA111" s="420">
        <f>GZ111/DEFM_Région_Dépt!DN111</f>
        <v>9.5293773750365393E-2</v>
      </c>
      <c r="HB111" s="452">
        <v>1943</v>
      </c>
      <c r="HC111" s="420">
        <f>HB111/DEFM_Région_Dépt!DO111</f>
        <v>9.6580176955959843E-2</v>
      </c>
      <c r="HD111" s="452">
        <v>1924</v>
      </c>
      <c r="HE111" s="420">
        <f>HD111/DEFM_Région_Dépt!DP111</f>
        <v>9.7265052322936155E-2</v>
      </c>
      <c r="HF111" s="452">
        <v>1920</v>
      </c>
      <c r="HG111" s="420">
        <f>HF111/DEFM_Région_Dépt!DQ111</f>
        <v>9.8963970929333539E-2</v>
      </c>
      <c r="HH111" s="452">
        <v>1933</v>
      </c>
      <c r="HI111" s="420">
        <f>HH111/DEFM_Région_Dépt!DR111</f>
        <v>9.9664862077855118E-2</v>
      </c>
      <c r="HJ111" s="452">
        <v>1894</v>
      </c>
      <c r="HK111" s="420">
        <f>HJ111/DEFM_Région_Dépt!DS111</f>
        <v>9.4313315406831993E-2</v>
      </c>
      <c r="HL111" s="452">
        <v>1898</v>
      </c>
      <c r="HM111" s="420">
        <f>HL111/DEFM_Région_Dépt!DT111</f>
        <v>9.2369087015767959E-2</v>
      </c>
      <c r="HN111" s="452">
        <v>1894</v>
      </c>
      <c r="HO111" s="420">
        <f>HN111/DEFM_Région_Dépt!DU111</f>
        <v>9.2793101758855523E-2</v>
      </c>
      <c r="HP111" s="452">
        <v>1955</v>
      </c>
      <c r="HQ111" s="420">
        <f>HP111/DEFM_Région_Dépt!DV111</f>
        <v>9.5701977677697281E-2</v>
      </c>
      <c r="HR111" s="452">
        <v>1973</v>
      </c>
      <c r="HS111" s="420">
        <f>HR111/DEFM_Région_Dépt!DW111</f>
        <v>9.7658763549967831E-2</v>
      </c>
      <c r="HT111" s="452">
        <v>1952</v>
      </c>
      <c r="HU111" s="455">
        <f>HT111/DEFM_Région_Dépt!DX111</f>
        <v>9.690230341540905E-2</v>
      </c>
      <c r="HV111" s="450">
        <v>2004</v>
      </c>
      <c r="HW111" s="420">
        <f>HV111/DEFM_Région_Dépt!DY111</f>
        <v>9.9419556481619292E-2</v>
      </c>
      <c r="HX111" s="452">
        <v>2025</v>
      </c>
      <c r="HY111" s="420">
        <f>HX111/DEFM_Région_Dépt!DZ111</f>
        <v>0.10182019308125503</v>
      </c>
      <c r="HZ111" s="452">
        <v>2082</v>
      </c>
      <c r="IA111" s="420">
        <f>HZ111/DEFM_Région_Dépt!EA111</f>
        <v>0.10069158968902646</v>
      </c>
      <c r="IB111" s="452">
        <v>2168</v>
      </c>
      <c r="IC111" s="420">
        <f>IB111/DEFM_Région_Dépt!EB111</f>
        <v>0.10193238986318115</v>
      </c>
      <c r="ID111" s="452">
        <v>2250</v>
      </c>
      <c r="IE111" s="420">
        <f>ID111/DEFM_Région_Dépt!EC111</f>
        <v>0.10540616508947812</v>
      </c>
      <c r="IF111" s="452">
        <v>2295</v>
      </c>
      <c r="IG111" s="420">
        <f>IF111/DEFM_Région_Dépt!ED111</f>
        <v>0.10721293095393815</v>
      </c>
      <c r="IH111" s="452">
        <v>2354</v>
      </c>
      <c r="II111" s="420">
        <f>IH111/DEFM_Région_Dépt!EE111</f>
        <v>0.10787773245955731</v>
      </c>
      <c r="IJ111" s="452">
        <v>2435</v>
      </c>
      <c r="IK111" s="420">
        <f>IJ111/DEFM_Région_Dépt!EF111</f>
        <v>0.11030577576443941</v>
      </c>
      <c r="IL111" s="452"/>
      <c r="IM111" s="420" t="e">
        <f>IL111/DEFM_Région_Dépt!EG111</f>
        <v>#DIV/0!</v>
      </c>
      <c r="IN111" s="452"/>
      <c r="IO111" s="420" t="e">
        <f>IN111/DEFM_Région_Dépt!EH111</f>
        <v>#DIV/0!</v>
      </c>
      <c r="IP111" s="452"/>
      <c r="IQ111" s="420" t="e">
        <f>IP111/DEFM_Région_Dépt!EI111</f>
        <v>#DIV/0!</v>
      </c>
      <c r="IR111" s="452"/>
      <c r="IS111" s="455" t="e">
        <f>IR111/DEFM_Région_Dépt!EJ111</f>
        <v>#DIV/0!</v>
      </c>
    </row>
    <row r="112" spans="1:253" s="209" customFormat="1" ht="11.5" customHeight="1" x14ac:dyDescent="0.35">
      <c r="A112" s="246" t="s">
        <v>110</v>
      </c>
      <c r="B112" s="247">
        <v>4866</v>
      </c>
      <c r="C112" s="248">
        <f>B112/DEFM_Région_Dépt!O112</f>
        <v>0.13500915598468455</v>
      </c>
      <c r="D112" s="249">
        <v>5159</v>
      </c>
      <c r="E112" s="250">
        <f>D112/DEFM_Région_Dépt!P112</f>
        <v>0.13944373868151472</v>
      </c>
      <c r="F112" s="247">
        <v>5194</v>
      </c>
      <c r="G112" s="248">
        <f>F112/DEFM_Région_Dépt!Q112</f>
        <v>0.13767693367969039</v>
      </c>
      <c r="H112" s="249">
        <v>5163</v>
      </c>
      <c r="I112" s="250">
        <f>H112/DEFM_Région_Dépt!R112</f>
        <v>0.13703320328051596</v>
      </c>
      <c r="J112" s="247">
        <v>5231</v>
      </c>
      <c r="K112" s="248">
        <f>J112/DEFM_Région_Dépt!S112</f>
        <v>0.13967584310165282</v>
      </c>
      <c r="L112" s="249">
        <v>5212</v>
      </c>
      <c r="M112" s="250">
        <f>L112/DEFM_Région_Dépt!T112</f>
        <v>0.13917594595316296</v>
      </c>
      <c r="N112" s="247">
        <v>5272</v>
      </c>
      <c r="O112" s="248">
        <f>N112/DEFM_Région_Dépt!U112</f>
        <v>0.13941188914745081</v>
      </c>
      <c r="P112" s="249">
        <v>5367</v>
      </c>
      <c r="Q112" s="250">
        <f>P112/DEFM_Région_Dépt!V112</f>
        <v>0.14286474831634147</v>
      </c>
      <c r="R112" s="247">
        <v>5422</v>
      </c>
      <c r="S112" s="248">
        <f>R112/DEFM_Région_Dépt!W112</f>
        <v>0.14578403957840397</v>
      </c>
      <c r="T112" s="249">
        <v>5406</v>
      </c>
      <c r="U112" s="250">
        <f>T112/DEFM_Région_Dépt!X112</f>
        <v>0.148056856462082</v>
      </c>
      <c r="V112" s="247">
        <v>5452</v>
      </c>
      <c r="W112" s="248">
        <f>V112/DEFM_Région_Dépt!Y112</f>
        <v>0.15064102564102563</v>
      </c>
      <c r="X112" s="249">
        <v>5264</v>
      </c>
      <c r="Y112" s="250">
        <f>X112/DEFM_Région_Dépt!Z112</f>
        <v>0.14652340923008406</v>
      </c>
      <c r="Z112" s="247">
        <v>5271</v>
      </c>
      <c r="AA112" s="248">
        <f>Z112/DEFM_Région_Dépt!AA112</f>
        <v>0.14292686894980883</v>
      </c>
      <c r="AB112" s="249">
        <v>5326</v>
      </c>
      <c r="AC112" s="250">
        <f>AB112/DEFM_Région_Dépt!AB112</f>
        <v>0.14098525557879132</v>
      </c>
      <c r="AD112" s="247">
        <v>5377</v>
      </c>
      <c r="AE112" s="248">
        <f>AD112/DEFM_Région_Dépt!AC112</f>
        <v>0.13885445718417519</v>
      </c>
      <c r="AF112" s="249">
        <v>5356</v>
      </c>
      <c r="AG112" s="250">
        <f>AF112/DEFM_Région_Dépt!AD112</f>
        <v>0.13812311421719059</v>
      </c>
      <c r="AH112" s="247">
        <v>5401</v>
      </c>
      <c r="AI112" s="248">
        <f>AH112/DEFM_Région_Dépt!AE112</f>
        <v>0.13880037006578946</v>
      </c>
      <c r="AJ112" s="249">
        <v>5292</v>
      </c>
      <c r="AK112" s="250">
        <f>AJ112/DEFM_Région_Dépt!AF112</f>
        <v>0.13669120495931808</v>
      </c>
      <c r="AL112" s="247">
        <v>5627</v>
      </c>
      <c r="AM112" s="248">
        <f>AL112/DEFM_Région_Dépt!AG112</f>
        <v>0.14365952666649645</v>
      </c>
      <c r="AN112" s="249">
        <v>5670</v>
      </c>
      <c r="AO112" s="250">
        <f>AN112/DEFM_Région_Dépt!AH112</f>
        <v>0.14498312365756366</v>
      </c>
      <c r="AP112" s="247">
        <v>5869</v>
      </c>
      <c r="AQ112" s="248">
        <f>AP112/DEFM_Région_Dépt!AI112</f>
        <v>0.1511615927471282</v>
      </c>
      <c r="AR112" s="249">
        <v>5744</v>
      </c>
      <c r="AS112" s="250">
        <f>AR112/DEFM_Région_Dépt!AJ112</f>
        <v>0.14984869038923093</v>
      </c>
      <c r="AT112" s="247">
        <v>5782</v>
      </c>
      <c r="AU112" s="248">
        <f>AT112/DEFM_Région_Dépt!AK112</f>
        <v>0.15193399201177213</v>
      </c>
      <c r="AV112" s="249">
        <v>5761</v>
      </c>
      <c r="AW112" s="250">
        <f>AV112/DEFM_Région_Dépt!AL112</f>
        <v>0.15001041558171024</v>
      </c>
      <c r="AX112" s="247">
        <v>5808</v>
      </c>
      <c r="AY112" s="248">
        <f>AX112/DEFM_Région_Dépt!AM112</f>
        <v>0.14661483313979906</v>
      </c>
      <c r="AZ112" s="249">
        <v>6008</v>
      </c>
      <c r="BA112" s="250">
        <f>AZ112/DEFM_Région_Dépt!AN112</f>
        <v>0.14708546527284747</v>
      </c>
      <c r="BB112" s="247">
        <v>6025</v>
      </c>
      <c r="BC112" s="248">
        <f>BB112/DEFM_Région_Dépt!AO112</f>
        <v>0.14327840003804904</v>
      </c>
      <c r="BD112" s="249">
        <v>6251</v>
      </c>
      <c r="BE112" s="250">
        <f>BD112/DEFM_Région_Dépt!AP112</f>
        <v>0.14585034648498565</v>
      </c>
      <c r="BF112" s="247">
        <v>6442</v>
      </c>
      <c r="BG112" s="248">
        <f>BF112/DEFM_Région_Dépt!AQ112</f>
        <v>0.15030682003779836</v>
      </c>
      <c r="BH112" s="249">
        <v>6362</v>
      </c>
      <c r="BI112" s="250">
        <f>BH112/DEFM_Région_Dépt!AR112</f>
        <v>0.14913267698077826</v>
      </c>
      <c r="BJ112" s="247">
        <v>6692</v>
      </c>
      <c r="BK112" s="248">
        <f>BJ112/DEFM_Région_Dépt!AS112</f>
        <v>0.15305445646456098</v>
      </c>
      <c r="BL112" s="249">
        <v>6612</v>
      </c>
      <c r="BM112" s="250">
        <f>BL112/DEFM_Région_Dépt!AT112</f>
        <v>0.1520069888270725</v>
      </c>
      <c r="BN112" s="247">
        <v>6717</v>
      </c>
      <c r="BO112" s="248">
        <f>BN112/DEFM_Région_Dépt!AU112</f>
        <v>0.15495167131883089</v>
      </c>
      <c r="BP112" s="249">
        <v>6818</v>
      </c>
      <c r="BQ112" s="250">
        <f>BP112/DEFM_Région_Dépt!AV112</f>
        <v>0.15772549563929952</v>
      </c>
      <c r="BR112" s="247">
        <v>6885</v>
      </c>
      <c r="BS112" s="248">
        <f>BR112/DEFM_Région_Dépt!AW112</f>
        <v>0.16095850379894799</v>
      </c>
      <c r="BT112" s="249">
        <v>6747</v>
      </c>
      <c r="BU112" s="250">
        <f>BT112/DEFM_Région_Dépt!AX112</f>
        <v>0.15937167828038265</v>
      </c>
      <c r="BV112" s="247">
        <v>6799</v>
      </c>
      <c r="BW112" s="248">
        <f>BV112/DEFM_Région_Dépt!AY112</f>
        <v>0.15577601612977135</v>
      </c>
      <c r="BX112" s="249">
        <v>6733</v>
      </c>
      <c r="BY112" s="250">
        <f>BX112/DEFM_Région_Dépt!AZ112</f>
        <v>0.15354267861622312</v>
      </c>
      <c r="BZ112" s="247">
        <v>6931</v>
      </c>
      <c r="CA112" s="248">
        <f>BZ112/DEFM_Région_Dépt!BA112</f>
        <v>0.15259125533882259</v>
      </c>
      <c r="CB112" s="249">
        <v>7111</v>
      </c>
      <c r="CC112" s="250">
        <f>CB112/DEFM_Région_Dépt!BB112</f>
        <v>0.15463065648987756</v>
      </c>
      <c r="CD112" s="247">
        <v>7098</v>
      </c>
      <c r="CE112" s="248">
        <f>CD112/DEFM_Région_Dépt!BC112</f>
        <v>0.15632295291371184</v>
      </c>
      <c r="CF112" s="249">
        <v>7077</v>
      </c>
      <c r="CG112" s="250">
        <f>CF112/DEFM_Région_Dépt!BD112</f>
        <v>0.15593257684256914</v>
      </c>
      <c r="CH112" s="247">
        <v>7396</v>
      </c>
      <c r="CI112" s="248">
        <f>CH112/DEFM_Région_Dépt!BE112</f>
        <v>0.16112587686811033</v>
      </c>
      <c r="CJ112" s="249">
        <v>7445</v>
      </c>
      <c r="CK112" s="250">
        <f>CJ112/DEFM_Région_Dépt!BF112</f>
        <v>0.16322459002017012</v>
      </c>
      <c r="CL112" s="247">
        <v>7503</v>
      </c>
      <c r="CM112" s="248">
        <f>CL112/DEFM_Région_Dépt!BG112</f>
        <v>0.16572059635560463</v>
      </c>
      <c r="CN112" s="249">
        <v>7603</v>
      </c>
      <c r="CO112" s="250">
        <f>CN112/DEFM_Région_Dépt!BH112</f>
        <v>0.16852861639402403</v>
      </c>
      <c r="CP112" s="247">
        <v>7637</v>
      </c>
      <c r="CQ112" s="248">
        <f>CP112/DEFM_Région_Dépt!BI112</f>
        <v>0.17032047993933852</v>
      </c>
      <c r="CR112" s="249">
        <v>7594</v>
      </c>
      <c r="CS112" s="250">
        <f>CR112/DEFM_Région_Dépt!BJ112</f>
        <v>0.16986914215412147</v>
      </c>
      <c r="CT112" s="247">
        <v>7613</v>
      </c>
      <c r="CU112" s="248">
        <f>CT112/DEFM_Région_Dépt!BK112</f>
        <v>0.16532748436414177</v>
      </c>
      <c r="CV112" s="249">
        <v>7543</v>
      </c>
      <c r="CW112" s="250">
        <f>CV112/DEFM_Région_Dépt!BL112</f>
        <v>0.1613130881094953</v>
      </c>
      <c r="CX112" s="247">
        <v>7928</v>
      </c>
      <c r="CY112" s="248">
        <f>CX112/DEFM_Région_Dépt!BM112</f>
        <v>0.16521485433251365</v>
      </c>
      <c r="CZ112" s="249">
        <v>8011</v>
      </c>
      <c r="DA112" s="250">
        <f>CZ112/DEFM_Région_Dépt!BN112</f>
        <v>0.16561576150999566</v>
      </c>
      <c r="DB112" s="247">
        <v>7990</v>
      </c>
      <c r="DC112" s="248">
        <f>DB112/DEFM_Région_Dépt!BO112</f>
        <v>0.16571950056000331</v>
      </c>
      <c r="DD112" s="249">
        <v>8110</v>
      </c>
      <c r="DE112" s="250">
        <f>DD112/DEFM_Région_Dépt!BP112</f>
        <v>0.16698237522648657</v>
      </c>
      <c r="DF112" s="247">
        <v>8272</v>
      </c>
      <c r="DG112" s="248">
        <f>DF112/DEFM_Région_Dépt!BQ112</f>
        <v>0.16845878136200718</v>
      </c>
      <c r="DH112" s="249">
        <v>8312</v>
      </c>
      <c r="DI112" s="250">
        <f>DH112/DEFM_Région_Dépt!BR112</f>
        <v>0.16976083981782161</v>
      </c>
      <c r="DJ112" s="247">
        <v>8373</v>
      </c>
      <c r="DK112" s="248">
        <f>DJ112/DEFM_Région_Dépt!BS112</f>
        <v>0.17200082169268693</v>
      </c>
      <c r="DL112" s="249">
        <v>8562</v>
      </c>
      <c r="DM112" s="250">
        <f>DL112/DEFM_Région_Dépt!BT112</f>
        <v>0.17590861463234236</v>
      </c>
      <c r="DN112" s="247">
        <v>8560</v>
      </c>
      <c r="DO112" s="248">
        <f>DN112/DEFM_Région_Dépt!BU112</f>
        <v>0.17582417582417584</v>
      </c>
      <c r="DP112" s="249">
        <v>8539</v>
      </c>
      <c r="DQ112" s="250">
        <f>DP112/DEFM_Région_Dépt!BV112</f>
        <v>0.1776219994175646</v>
      </c>
      <c r="DR112" s="247">
        <v>8428</v>
      </c>
      <c r="DS112" s="248">
        <f>DR112/DEFM_Région_Dépt!BW112</f>
        <v>0.17189475831123802</v>
      </c>
      <c r="DT112" s="249">
        <v>8386</v>
      </c>
      <c r="DU112" s="250">
        <f>DT112/DEFM_Région_Dépt!BX112</f>
        <v>0.16841048298021891</v>
      </c>
      <c r="DV112" s="247">
        <v>8472</v>
      </c>
      <c r="DW112" s="248">
        <f>DV112/DEFM_Région_Dépt!BY112</f>
        <v>0.1675467220409374</v>
      </c>
      <c r="DX112" s="249">
        <v>8562</v>
      </c>
      <c r="DY112" s="250">
        <f>DX112/DEFM_Région_Dépt!BZ112</f>
        <v>0.16879583629051337</v>
      </c>
      <c r="DZ112" s="247">
        <v>8649</v>
      </c>
      <c r="EA112" s="248">
        <f>DZ112/DEFM_Région_Dépt!CA112</f>
        <v>0.17085119412124924</v>
      </c>
      <c r="EB112" s="249">
        <v>8660</v>
      </c>
      <c r="EC112" s="251">
        <f>EB112/DEFM_Région_Dépt!CB112</f>
        <v>0.17135281663665683</v>
      </c>
      <c r="ED112" s="252">
        <v>6898</v>
      </c>
      <c r="EE112" s="248">
        <f>ED112/DEFM_Région_Dépt!CC112</f>
        <v>0.13621642969984202</v>
      </c>
      <c r="EF112" s="249">
        <v>6836</v>
      </c>
      <c r="EG112" s="250">
        <f>EF112/DEFM_Région_Dépt!CD112</f>
        <v>0.13536097580293849</v>
      </c>
      <c r="EH112" s="247">
        <v>6838</v>
      </c>
      <c r="EI112" s="248">
        <f>EH112/DEFM_Région_Dépt!CE112</f>
        <v>0.13656062149262077</v>
      </c>
      <c r="EJ112" s="249">
        <v>6697</v>
      </c>
      <c r="EK112" s="250">
        <f>EJ112/DEFM_Région_Dépt!CF112</f>
        <v>0.13682984635501799</v>
      </c>
      <c r="EL112" s="247">
        <v>6766</v>
      </c>
      <c r="EM112" s="248">
        <f>EL112/DEFM_Région_Dépt!CG112</f>
        <v>0.13871860584315734</v>
      </c>
      <c r="EN112" s="249">
        <v>6651</v>
      </c>
      <c r="EO112" s="250">
        <f>EN112/DEFM_Région_Dépt!CH112</f>
        <v>0.13741735537190083</v>
      </c>
      <c r="EP112" s="247">
        <v>6506</v>
      </c>
      <c r="EQ112" s="248">
        <f>EP112/DEFM_Région_Dépt!CI112</f>
        <v>0.1326563901802463</v>
      </c>
      <c r="ER112" s="249">
        <v>6475</v>
      </c>
      <c r="ES112" s="250">
        <f>ER112/DEFM_Région_Dépt!CJ112</f>
        <v>0.12872251600333984</v>
      </c>
      <c r="ET112" s="247">
        <v>6571</v>
      </c>
      <c r="EU112" s="248">
        <f>ET112/DEFM_Région_Dépt!CK112</f>
        <v>0.12974114952514462</v>
      </c>
      <c r="EV112" s="249">
        <v>6412</v>
      </c>
      <c r="EW112" s="250">
        <f>EV112/DEFM_Région_Dépt!CL112</f>
        <v>0.12727777998332607</v>
      </c>
      <c r="EX112" s="247">
        <v>6511</v>
      </c>
      <c r="EY112" s="248">
        <f>EX112/DEFM_Région_Dépt!CM112</f>
        <v>0.12907382443898185</v>
      </c>
      <c r="EZ112" s="249">
        <v>6495</v>
      </c>
      <c r="FA112" s="250">
        <f>EZ112/DEFM_Région_Dépt!CN112</f>
        <v>0.12906623214037319</v>
      </c>
      <c r="FB112" s="247">
        <v>6766</v>
      </c>
      <c r="FC112" s="248">
        <f>FB112/DEFM_Région_Dépt!CO112</f>
        <v>0.13309727549916398</v>
      </c>
      <c r="FD112" s="249">
        <v>6817</v>
      </c>
      <c r="FE112" s="250">
        <f>FD112/DEFM_Région_Dépt!CP112</f>
        <v>0.13423519218651545</v>
      </c>
      <c r="FF112" s="247">
        <v>6906</v>
      </c>
      <c r="FG112" s="248">
        <f>FF112/DEFM_Région_Dépt!CQ112</f>
        <v>0.13755328048440427</v>
      </c>
      <c r="FH112" s="249">
        <v>6752</v>
      </c>
      <c r="FI112" s="250">
        <f>FH112/DEFM_Région_Dépt!CR112</f>
        <v>0.13605222858063995</v>
      </c>
      <c r="FJ112" s="247">
        <v>6746</v>
      </c>
      <c r="FK112" s="248">
        <f>FJ112/DEFM_Région_Dépt!CS112</f>
        <v>0.13620853271952671</v>
      </c>
      <c r="FL112" s="249">
        <v>6780</v>
      </c>
      <c r="FM112" s="250">
        <f>FL112/DEFM_Région_Dépt!CT112</f>
        <v>0.13795629349285801</v>
      </c>
      <c r="FN112" s="247">
        <v>6654</v>
      </c>
      <c r="FO112" s="248">
        <f>FN112/DEFM_Région_Dépt!CU112</f>
        <v>0.13233363828010022</v>
      </c>
      <c r="FP112" s="253">
        <v>6589</v>
      </c>
      <c r="FQ112" s="254">
        <f>FP112/DEFM_Région_Dépt!CV112</f>
        <v>0.12832297894716341</v>
      </c>
      <c r="FR112" s="247">
        <v>6584</v>
      </c>
      <c r="FS112" s="248">
        <f>FR112/DEFM_Région_Dépt!CW112</f>
        <v>0.12783473128300715</v>
      </c>
      <c r="FT112" s="253">
        <v>6592</v>
      </c>
      <c r="FU112" s="254">
        <f>FT112/DEFM_Région_Dépt!CX112</f>
        <v>0.12784608820449167</v>
      </c>
      <c r="FV112" s="247">
        <v>6595</v>
      </c>
      <c r="FW112" s="248">
        <f>FV112/DEFM_Région_Dépt!CY112</f>
        <v>0.12842232348015734</v>
      </c>
      <c r="FX112" s="255">
        <v>6513</v>
      </c>
      <c r="FY112" s="256">
        <f>FX112/DEFM_Région_Dépt!CZ112</f>
        <v>0.12742604476443889</v>
      </c>
      <c r="FZ112" s="450">
        <v>6667</v>
      </c>
      <c r="GA112" s="420">
        <f>FZ112/DEFM_Région_Dépt!DA112</f>
        <v>0.12912534862101022</v>
      </c>
      <c r="GB112" s="452">
        <v>6619</v>
      </c>
      <c r="GC112" s="420">
        <f>GB112/DEFM_Région_Dépt!DB112</f>
        <v>0.12930512414776613</v>
      </c>
      <c r="GD112" s="452">
        <v>6650</v>
      </c>
      <c r="GE112" s="420">
        <f>GD112/DEFM_Région_Dépt!DC112</f>
        <v>0.13118440779610194</v>
      </c>
      <c r="GF112" s="452">
        <v>6521</v>
      </c>
      <c r="GG112" s="420">
        <f>GF112/DEFM_Région_Dépt!DD112</f>
        <v>0.12993145771897666</v>
      </c>
      <c r="GH112" s="452">
        <v>6548</v>
      </c>
      <c r="GI112" s="420">
        <f>GH112/DEFM_Région_Dépt!DE112</f>
        <v>0.13109371558990171</v>
      </c>
      <c r="GJ112" s="452">
        <v>6483</v>
      </c>
      <c r="GK112" s="420">
        <f>GJ112/DEFM_Région_Dépt!DF112</f>
        <v>0.13137576752386163</v>
      </c>
      <c r="GL112" s="452">
        <v>6419</v>
      </c>
      <c r="GM112" s="420">
        <f>GL112/DEFM_Région_Dépt!DG112</f>
        <v>0.12733332010870643</v>
      </c>
      <c r="GN112" s="452">
        <v>6388</v>
      </c>
      <c r="GO112" s="420">
        <f>GN112/DEFM_Région_Dépt!DH112</f>
        <v>0.12436241872055445</v>
      </c>
      <c r="GP112" s="452">
        <v>6253</v>
      </c>
      <c r="GQ112" s="420">
        <f>GP112/DEFM_Région_Dépt!DI112</f>
        <v>0.12097819567783001</v>
      </c>
      <c r="GR112" s="452">
        <v>6399</v>
      </c>
      <c r="GS112" s="420">
        <f>GR112/DEFM_Région_Dépt!DJ112</f>
        <v>0.12456929276411843</v>
      </c>
      <c r="GT112" s="452">
        <v>6514</v>
      </c>
      <c r="GU112" s="420">
        <f>GT112/DEFM_Région_Dépt!DK112</f>
        <v>0.12797391013928999</v>
      </c>
      <c r="GV112" s="497">
        <v>6587</v>
      </c>
      <c r="GW112" s="498">
        <f>GV112/DEFM_Région_Dépt!DL112</f>
        <v>0.12936740185006973</v>
      </c>
      <c r="GX112" s="450">
        <v>6641</v>
      </c>
      <c r="GY112" s="420">
        <f>GX112/DEFM_Région_Dépt!DM112</f>
        <v>0.12954004603440877</v>
      </c>
      <c r="GZ112" s="452">
        <v>6676</v>
      </c>
      <c r="HA112" s="420">
        <f>GZ112/DEFM_Région_Dépt!DN112</f>
        <v>0.13183514682359446</v>
      </c>
      <c r="HB112" s="452">
        <v>6806</v>
      </c>
      <c r="HC112" s="420">
        <f>HB112/DEFM_Région_Dépt!DO112</f>
        <v>0.13522749850983509</v>
      </c>
      <c r="HD112" s="452">
        <v>6696</v>
      </c>
      <c r="HE112" s="420">
        <f>HD112/DEFM_Région_Dépt!DP112</f>
        <v>0.13461190519269042</v>
      </c>
      <c r="HF112" s="452">
        <v>6808</v>
      </c>
      <c r="HG112" s="420">
        <f>HF112/DEFM_Région_Dépt!DQ112</f>
        <v>0.13865862848530519</v>
      </c>
      <c r="HH112" s="452">
        <v>6664</v>
      </c>
      <c r="HI112" s="420">
        <f>HH112/DEFM_Région_Dépt!DR112</f>
        <v>0.13717014532131241</v>
      </c>
      <c r="HJ112" s="452">
        <v>6591</v>
      </c>
      <c r="HK112" s="420">
        <f>HJ112/DEFM_Région_Dépt!DS112</f>
        <v>0.13315689522809002</v>
      </c>
      <c r="HL112" s="452">
        <v>6627</v>
      </c>
      <c r="HM112" s="420">
        <f>HL112/DEFM_Région_Dépt!DT112</f>
        <v>0.13177832130286943</v>
      </c>
      <c r="HN112" s="452">
        <v>6911</v>
      </c>
      <c r="HO112" s="420">
        <f>HN112/DEFM_Région_Dépt!DU112</f>
        <v>0.1372373803566464</v>
      </c>
      <c r="HP112" s="452">
        <v>6964</v>
      </c>
      <c r="HQ112" s="420">
        <f>HP112/DEFM_Région_Dépt!DV112</f>
        <v>0.13881912051987402</v>
      </c>
      <c r="HR112" s="452">
        <v>7078</v>
      </c>
      <c r="HS112" s="420">
        <f>HR112/DEFM_Région_Dépt!DW112</f>
        <v>0.14254642123494582</v>
      </c>
      <c r="HT112" s="452">
        <v>7205</v>
      </c>
      <c r="HU112" s="455">
        <f>HT112/DEFM_Région_Dépt!DX112</f>
        <v>0.14470486634130666</v>
      </c>
      <c r="HV112" s="450">
        <v>7421</v>
      </c>
      <c r="HW112" s="420">
        <f>HV112/DEFM_Région_Dépt!DY112</f>
        <v>0.14968936582217202</v>
      </c>
      <c r="HX112" s="452">
        <v>7428</v>
      </c>
      <c r="HY112" s="420">
        <f>HX112/DEFM_Région_Dépt!DZ112</f>
        <v>0.15145583557621728</v>
      </c>
      <c r="HZ112" s="452">
        <v>7468</v>
      </c>
      <c r="IA112" s="420">
        <f>HZ112/DEFM_Région_Dépt!EA112</f>
        <v>0.14936896213772827</v>
      </c>
      <c r="IB112" s="452">
        <v>7781</v>
      </c>
      <c r="IC112" s="420">
        <f>IB112/DEFM_Région_Dépt!EB112</f>
        <v>0.15319944871037605</v>
      </c>
      <c r="ID112" s="452">
        <v>7920</v>
      </c>
      <c r="IE112" s="420">
        <f>ID112/DEFM_Région_Dépt!EC112</f>
        <v>0.15535199388007298</v>
      </c>
      <c r="IF112" s="452">
        <v>7919</v>
      </c>
      <c r="IG112" s="420">
        <f>IF112/DEFM_Région_Dépt!ED112</f>
        <v>0.15455929424623313</v>
      </c>
      <c r="IH112" s="452">
        <v>8117</v>
      </c>
      <c r="II112" s="420">
        <f>IH112/DEFM_Région_Dépt!EE112</f>
        <v>0.15656585140035492</v>
      </c>
      <c r="IJ112" s="452">
        <v>8192</v>
      </c>
      <c r="IK112" s="420">
        <f>IJ112/DEFM_Région_Dépt!EF112</f>
        <v>0.15636273405737627</v>
      </c>
      <c r="IL112" s="452"/>
      <c r="IM112" s="420" t="e">
        <f>IL112/DEFM_Région_Dépt!EG112</f>
        <v>#DIV/0!</v>
      </c>
      <c r="IN112" s="452"/>
      <c r="IO112" s="420" t="e">
        <f>IN112/DEFM_Région_Dépt!EH112</f>
        <v>#DIV/0!</v>
      </c>
      <c r="IP112" s="452"/>
      <c r="IQ112" s="420" t="e">
        <f>IP112/DEFM_Région_Dépt!EI112</f>
        <v>#DIV/0!</v>
      </c>
      <c r="IR112" s="452"/>
      <c r="IS112" s="455" t="e">
        <f>IR112/DEFM_Région_Dépt!EJ112</f>
        <v>#DIV/0!</v>
      </c>
    </row>
    <row r="113" spans="1:253" s="209" customFormat="1" ht="11.5" customHeight="1" x14ac:dyDescent="0.35">
      <c r="A113" s="246" t="s">
        <v>111</v>
      </c>
      <c r="B113" s="247">
        <v>3347</v>
      </c>
      <c r="C113" s="248">
        <f>B113/DEFM_Région_Dépt!O113</f>
        <v>9.5866869074556757E-2</v>
      </c>
      <c r="D113" s="249">
        <v>3486</v>
      </c>
      <c r="E113" s="250">
        <f>D113/DEFM_Région_Dépt!P113</f>
        <v>9.6287703016241302E-2</v>
      </c>
      <c r="F113" s="247">
        <v>3623</v>
      </c>
      <c r="G113" s="248">
        <f>F113/DEFM_Région_Dépt!Q113</f>
        <v>9.5144305260117121E-2</v>
      </c>
      <c r="H113" s="249">
        <v>3665</v>
      </c>
      <c r="I113" s="250">
        <f>H113/DEFM_Région_Dépt!R113</f>
        <v>9.4070841889117046E-2</v>
      </c>
      <c r="J113" s="247">
        <v>3837</v>
      </c>
      <c r="K113" s="248">
        <f>J113/DEFM_Région_Dépt!S113</f>
        <v>9.8387138131746973E-2</v>
      </c>
      <c r="L113" s="249">
        <v>3757</v>
      </c>
      <c r="M113" s="250">
        <f>L113/DEFM_Région_Dépt!T113</f>
        <v>9.6969853396654968E-2</v>
      </c>
      <c r="N113" s="247">
        <v>3888</v>
      </c>
      <c r="O113" s="248">
        <f>N113/DEFM_Région_Dépt!U113</f>
        <v>0.10027855153203342</v>
      </c>
      <c r="P113" s="249">
        <v>3915</v>
      </c>
      <c r="Q113" s="250">
        <f>P113/DEFM_Région_Dépt!V113</f>
        <v>0.10256208739390128</v>
      </c>
      <c r="R113" s="247">
        <v>3843</v>
      </c>
      <c r="S113" s="248">
        <f>R113/DEFM_Région_Dépt!W113</f>
        <v>0.10312349058122686</v>
      </c>
      <c r="T113" s="249">
        <v>3765</v>
      </c>
      <c r="U113" s="250">
        <f>T113/DEFM_Région_Dépt!X113</f>
        <v>0.10483960793049676</v>
      </c>
      <c r="V113" s="247">
        <v>3868</v>
      </c>
      <c r="W113" s="248">
        <f>V113/DEFM_Région_Dépt!Y113</f>
        <v>0.10824727842610472</v>
      </c>
      <c r="X113" s="249">
        <v>3686</v>
      </c>
      <c r="Y113" s="250">
        <f>X113/DEFM_Région_Dépt!Z113</f>
        <v>0.10445477216050782</v>
      </c>
      <c r="Z113" s="247">
        <v>3569</v>
      </c>
      <c r="AA113" s="248">
        <f>Z113/DEFM_Région_Dépt!AA113</f>
        <v>9.8730255332097713E-2</v>
      </c>
      <c r="AB113" s="249">
        <v>3659</v>
      </c>
      <c r="AC113" s="250">
        <f>AB113/DEFM_Région_Dépt!AB113</f>
        <v>9.7599359829287816E-2</v>
      </c>
      <c r="AD113" s="247">
        <v>3765</v>
      </c>
      <c r="AE113" s="248">
        <f>AD113/DEFM_Région_Dépt!AC113</f>
        <v>9.5478406410874142E-2</v>
      </c>
      <c r="AF113" s="249">
        <v>3883</v>
      </c>
      <c r="AG113" s="250">
        <f>AF113/DEFM_Région_Dépt!AD113</f>
        <v>9.5990309502620386E-2</v>
      </c>
      <c r="AH113" s="247">
        <v>3939</v>
      </c>
      <c r="AI113" s="248">
        <f>AH113/DEFM_Région_Dépt!AE113</f>
        <v>9.6308068459657697E-2</v>
      </c>
      <c r="AJ113" s="249">
        <v>3998</v>
      </c>
      <c r="AK113" s="250">
        <f>AJ113/DEFM_Région_Dépt!AF113</f>
        <v>9.7776908214923325E-2</v>
      </c>
      <c r="AL113" s="247">
        <v>4261</v>
      </c>
      <c r="AM113" s="248">
        <f>AL113/DEFM_Région_Dépt!AG113</f>
        <v>0.10265738309200857</v>
      </c>
      <c r="AN113" s="249">
        <v>4338</v>
      </c>
      <c r="AO113" s="250">
        <f>AN113/DEFM_Région_Dépt!AH113</f>
        <v>0.1052861511577108</v>
      </c>
      <c r="AP113" s="247">
        <v>4406</v>
      </c>
      <c r="AQ113" s="248">
        <f>AP113/DEFM_Région_Dépt!AI113</f>
        <v>0.10937344851553966</v>
      </c>
      <c r="AR113" s="249">
        <v>4255</v>
      </c>
      <c r="AS113" s="250">
        <f>AR113/DEFM_Région_Dépt!AJ113</f>
        <v>0.10988017766759632</v>
      </c>
      <c r="AT113" s="247">
        <v>4293</v>
      </c>
      <c r="AU113" s="248">
        <f>AT113/DEFM_Région_Dépt!AK113</f>
        <v>0.11203319502074689</v>
      </c>
      <c r="AV113" s="249">
        <v>4252</v>
      </c>
      <c r="AW113" s="250">
        <f>AV113/DEFM_Région_Dépt!AL113</f>
        <v>0.11090823725807293</v>
      </c>
      <c r="AX113" s="247">
        <v>4336</v>
      </c>
      <c r="AY113" s="248">
        <f>AX113/DEFM_Région_Dépt!AM113</f>
        <v>0.10926868605413034</v>
      </c>
      <c r="AZ113" s="249">
        <v>4471</v>
      </c>
      <c r="BA113" s="250">
        <f>AZ113/DEFM_Région_Dépt!AN113</f>
        <v>0.10835898305906304</v>
      </c>
      <c r="BB113" s="247">
        <v>4529</v>
      </c>
      <c r="BC113" s="248">
        <f>BB113/DEFM_Région_Dépt!AO113</f>
        <v>0.10535008141428238</v>
      </c>
      <c r="BD113" s="249">
        <v>4660</v>
      </c>
      <c r="BE113" s="250">
        <f>BD113/DEFM_Région_Dépt!AP113</f>
        <v>0.10406199057636051</v>
      </c>
      <c r="BF113" s="247">
        <v>4926</v>
      </c>
      <c r="BG113" s="248">
        <f>BF113/DEFM_Région_Dépt!AQ113</f>
        <v>0.10930149995562262</v>
      </c>
      <c r="BH113" s="249">
        <v>4824</v>
      </c>
      <c r="BI113" s="250">
        <f>BH113/DEFM_Région_Dépt!AR113</f>
        <v>0.10713096004796908</v>
      </c>
      <c r="BJ113" s="247">
        <v>5049</v>
      </c>
      <c r="BK113" s="248">
        <f>BJ113/DEFM_Région_Dépt!AS113</f>
        <v>0.10995448507153902</v>
      </c>
      <c r="BL113" s="249">
        <v>5081</v>
      </c>
      <c r="BM113" s="250">
        <f>BL113/DEFM_Région_Dépt!AT113</f>
        <v>0.11174154955905961</v>
      </c>
      <c r="BN113" s="247">
        <v>5158</v>
      </c>
      <c r="BO113" s="248">
        <f>BN113/DEFM_Région_Dépt!AU113</f>
        <v>0.11487750556792874</v>
      </c>
      <c r="BP113" s="249">
        <v>5114</v>
      </c>
      <c r="BQ113" s="250">
        <f>BP113/DEFM_Région_Dépt!AV113</f>
        <v>0.11646284530072191</v>
      </c>
      <c r="BR113" s="247">
        <v>5191</v>
      </c>
      <c r="BS113" s="248">
        <f>BR113/DEFM_Région_Dépt!AW113</f>
        <v>0.11972691837534885</v>
      </c>
      <c r="BT113" s="249">
        <v>5103</v>
      </c>
      <c r="BU113" s="250">
        <f>BT113/DEFM_Région_Dépt!AX113</f>
        <v>0.11855035428040422</v>
      </c>
      <c r="BV113" s="247">
        <v>5226</v>
      </c>
      <c r="BW113" s="248">
        <f>BV113/DEFM_Région_Dépt!AY113</f>
        <v>0.11788856304985337</v>
      </c>
      <c r="BX113" s="249">
        <v>5113</v>
      </c>
      <c r="BY113" s="250">
        <f>BX113/DEFM_Région_Dépt!AZ113</f>
        <v>0.11412691680989263</v>
      </c>
      <c r="BZ113" s="247">
        <v>5386</v>
      </c>
      <c r="CA113" s="248">
        <f>BZ113/DEFM_Région_Dépt!BA113</f>
        <v>0.11393877853229252</v>
      </c>
      <c r="CB113" s="249">
        <v>5652</v>
      </c>
      <c r="CC113" s="250">
        <f>CB113/DEFM_Région_Dépt!BB113</f>
        <v>0.1153092867635058</v>
      </c>
      <c r="CD113" s="247">
        <v>5767</v>
      </c>
      <c r="CE113" s="248">
        <f>CD113/DEFM_Région_Dépt!BC113</f>
        <v>0.11723689292756805</v>
      </c>
      <c r="CF113" s="249">
        <v>5652</v>
      </c>
      <c r="CG113" s="250">
        <f>CF113/DEFM_Région_Dépt!BD113</f>
        <v>0.11457298656017514</v>
      </c>
      <c r="CH113" s="247">
        <v>5960</v>
      </c>
      <c r="CI113" s="248">
        <f>CH113/DEFM_Région_Dépt!BE113</f>
        <v>0.11983753568987011</v>
      </c>
      <c r="CJ113" s="249">
        <v>5942</v>
      </c>
      <c r="CK113" s="250">
        <f>CJ113/DEFM_Région_Dépt!BF113</f>
        <v>0.12104791395045632</v>
      </c>
      <c r="CL113" s="247">
        <v>5717</v>
      </c>
      <c r="CM113" s="248">
        <f>CL113/DEFM_Région_Dépt!BG113</f>
        <v>0.1189604228224229</v>
      </c>
      <c r="CN113" s="249">
        <v>5755</v>
      </c>
      <c r="CO113" s="250">
        <f>CN113/DEFM_Région_Dépt!BH113</f>
        <v>0.12287818938827799</v>
      </c>
      <c r="CP113" s="247">
        <v>5871</v>
      </c>
      <c r="CQ113" s="248">
        <f>CP113/DEFM_Région_Dépt!BI113</f>
        <v>0.12721560130010834</v>
      </c>
      <c r="CR113" s="249">
        <v>5812</v>
      </c>
      <c r="CS113" s="250">
        <f>CR113/DEFM_Région_Dépt!BJ113</f>
        <v>0.12700216331971242</v>
      </c>
      <c r="CT113" s="247">
        <v>5964</v>
      </c>
      <c r="CU113" s="248">
        <f>CT113/DEFM_Région_Dépt!BK113</f>
        <v>0.12662420382165604</v>
      </c>
      <c r="CV113" s="249">
        <v>5862</v>
      </c>
      <c r="CW113" s="250">
        <f>CV113/DEFM_Région_Dépt!BL113</f>
        <v>0.12145447011291827</v>
      </c>
      <c r="CX113" s="247">
        <v>6207</v>
      </c>
      <c r="CY113" s="248">
        <f>CX113/DEFM_Région_Dépt!BM113</f>
        <v>0.12265344030352132</v>
      </c>
      <c r="CZ113" s="249">
        <v>6422</v>
      </c>
      <c r="DA113" s="250">
        <f>CZ113/DEFM_Région_Dépt!BN113</f>
        <v>0.1234643852734788</v>
      </c>
      <c r="DB113" s="247">
        <v>6436</v>
      </c>
      <c r="DC113" s="248">
        <f>DB113/DEFM_Région_Dépt!BO113</f>
        <v>0.1223620669987452</v>
      </c>
      <c r="DD113" s="249">
        <v>6548</v>
      </c>
      <c r="DE113" s="250">
        <f>DD113/DEFM_Région_Dépt!BP113</f>
        <v>0.12332611357001601</v>
      </c>
      <c r="DF113" s="247">
        <v>6729</v>
      </c>
      <c r="DG113" s="248">
        <f>DF113/DEFM_Région_Dépt!BQ113</f>
        <v>0.12598292518535162</v>
      </c>
      <c r="DH113" s="249">
        <v>6606</v>
      </c>
      <c r="DI113" s="250">
        <f>DH113/DEFM_Région_Dépt!BR113</f>
        <v>0.12461799660441426</v>
      </c>
      <c r="DJ113" s="247">
        <v>6602</v>
      </c>
      <c r="DK113" s="248">
        <f>DJ113/DEFM_Région_Dépt!BS113</f>
        <v>0.12679572866251826</v>
      </c>
      <c r="DL113" s="249">
        <v>6587</v>
      </c>
      <c r="DM113" s="250">
        <f>DL113/DEFM_Région_Dépt!BT113</f>
        <v>0.12864480596840028</v>
      </c>
      <c r="DN113" s="247">
        <v>6579</v>
      </c>
      <c r="DO113" s="248">
        <f>DN113/DEFM_Région_Dépt!BU113</f>
        <v>0.12895954210443783</v>
      </c>
      <c r="DP113" s="249">
        <v>6529</v>
      </c>
      <c r="DQ113" s="250">
        <f>DP113/DEFM_Région_Dépt!BV113</f>
        <v>0.12952566111849545</v>
      </c>
      <c r="DR113" s="247">
        <v>6505</v>
      </c>
      <c r="DS113" s="248">
        <f>DR113/DEFM_Région_Dépt!BW113</f>
        <v>0.12639903621949325</v>
      </c>
      <c r="DT113" s="249">
        <v>6311</v>
      </c>
      <c r="DU113" s="250">
        <f>DT113/DEFM_Région_Dépt!BX113</f>
        <v>0.12003575776019476</v>
      </c>
      <c r="DV113" s="247">
        <v>6504</v>
      </c>
      <c r="DW113" s="248">
        <f>DV113/DEFM_Région_Dépt!BY113</f>
        <v>0.12068133744016031</v>
      </c>
      <c r="DX113" s="249">
        <v>6754</v>
      </c>
      <c r="DY113" s="250">
        <f>DX113/DEFM_Région_Dépt!BZ113</f>
        <v>0.12273305469743775</v>
      </c>
      <c r="DZ113" s="247">
        <v>6839</v>
      </c>
      <c r="EA113" s="248">
        <f>DZ113/DEFM_Région_Dépt!CA113</f>
        <v>0.12376040535649656</v>
      </c>
      <c r="EB113" s="249">
        <v>6775</v>
      </c>
      <c r="EC113" s="251">
        <f>EB113/DEFM_Région_Dépt!CB113</f>
        <v>0.1221116758588371</v>
      </c>
      <c r="ED113" s="252">
        <v>5049</v>
      </c>
      <c r="EE113" s="248">
        <f>ED113/DEFM_Région_Dépt!CC113</f>
        <v>9.1387923544743704E-2</v>
      </c>
      <c r="EF113" s="249">
        <v>5077</v>
      </c>
      <c r="EG113" s="250">
        <f>EF113/DEFM_Région_Dépt!CD113</f>
        <v>9.2783128346643762E-2</v>
      </c>
      <c r="EH113" s="247">
        <v>5071</v>
      </c>
      <c r="EI113" s="248">
        <f>EH113/DEFM_Région_Dépt!CE113</f>
        <v>9.4912779815826909E-2</v>
      </c>
      <c r="EJ113" s="249">
        <v>4921</v>
      </c>
      <c r="EK113" s="250">
        <f>EJ113/DEFM_Région_Dépt!CF113</f>
        <v>9.5899754452975799E-2</v>
      </c>
      <c r="EL113" s="247">
        <v>4922</v>
      </c>
      <c r="EM113" s="248">
        <f>EL113/DEFM_Région_Dépt!CG113</f>
        <v>9.6606410331900525E-2</v>
      </c>
      <c r="EN113" s="249">
        <v>4741</v>
      </c>
      <c r="EO113" s="250">
        <f>EN113/DEFM_Région_Dépt!CH113</f>
        <v>9.3595767362893351E-2</v>
      </c>
      <c r="EP113" s="247">
        <v>4636</v>
      </c>
      <c r="EQ113" s="248">
        <f>EP113/DEFM_Région_Dépt!CI113</f>
        <v>9.0115657498299154E-2</v>
      </c>
      <c r="ER113" s="249">
        <v>4613</v>
      </c>
      <c r="ES113" s="250">
        <f>ER113/DEFM_Région_Dépt!CJ113</f>
        <v>8.7083742354451404E-2</v>
      </c>
      <c r="ET113" s="247">
        <v>4642</v>
      </c>
      <c r="EU113" s="248">
        <f>ET113/DEFM_Région_Dépt!CK113</f>
        <v>8.620561580745803E-2</v>
      </c>
      <c r="EV113" s="249">
        <v>4636</v>
      </c>
      <c r="EW113" s="250">
        <f>EV113/DEFM_Région_Dépt!CL113</f>
        <v>8.4826084569922966E-2</v>
      </c>
      <c r="EX113" s="247">
        <v>4580</v>
      </c>
      <c r="EY113" s="248">
        <f>EX113/DEFM_Région_Dépt!CM113</f>
        <v>8.3346981856563127E-2</v>
      </c>
      <c r="EZ113" s="249">
        <v>4548</v>
      </c>
      <c r="FA113" s="250">
        <f>EZ113/DEFM_Région_Dépt!CN113</f>
        <v>8.2971503630459367E-2</v>
      </c>
      <c r="FB113" s="247">
        <v>4804</v>
      </c>
      <c r="FC113" s="248">
        <f>FB113/DEFM_Région_Dépt!CO113</f>
        <v>8.7493397927404515E-2</v>
      </c>
      <c r="FD113" s="249">
        <v>4764</v>
      </c>
      <c r="FE113" s="250">
        <f>FD113/DEFM_Région_Dépt!CP113</f>
        <v>8.747865366606071E-2</v>
      </c>
      <c r="FF113" s="247">
        <v>4780</v>
      </c>
      <c r="FG113" s="248">
        <f>FF113/DEFM_Région_Dépt!CQ113</f>
        <v>8.9622199306271674E-2</v>
      </c>
      <c r="FH113" s="249">
        <v>4699</v>
      </c>
      <c r="FI113" s="250">
        <f>FH113/DEFM_Région_Dépt!CR113</f>
        <v>8.9917526167741443E-2</v>
      </c>
      <c r="FJ113" s="247">
        <v>4699</v>
      </c>
      <c r="FK113" s="248">
        <f>FJ113/DEFM_Région_Dépt!CS113</f>
        <v>9.0898539510590973E-2</v>
      </c>
      <c r="FL113" s="249">
        <v>4521</v>
      </c>
      <c r="FM113" s="250">
        <f>FL113/DEFM_Région_Dépt!CT113</f>
        <v>8.8392281072203649E-2</v>
      </c>
      <c r="FN113" s="247">
        <v>4413</v>
      </c>
      <c r="FO113" s="248">
        <f>FN113/DEFM_Région_Dépt!CU113</f>
        <v>8.3847922327145594E-2</v>
      </c>
      <c r="FP113" s="253">
        <v>4308</v>
      </c>
      <c r="FQ113" s="254">
        <f>FP113/DEFM_Région_Dépt!CV113</f>
        <v>7.9819165493218699E-2</v>
      </c>
      <c r="FR113" s="247">
        <v>4360</v>
      </c>
      <c r="FS113" s="248">
        <f>FR113/DEFM_Région_Dépt!CW113</f>
        <v>7.9662348577588568E-2</v>
      </c>
      <c r="FT113" s="253">
        <v>4376</v>
      </c>
      <c r="FU113" s="254">
        <f>FT113/DEFM_Région_Dépt!CX113</f>
        <v>7.845246418903172E-2</v>
      </c>
      <c r="FV113" s="247">
        <v>4410</v>
      </c>
      <c r="FW113" s="248">
        <f>FV113/DEFM_Région_Dépt!CY113</f>
        <v>7.8968573730862204E-2</v>
      </c>
      <c r="FX113" s="255">
        <v>4391</v>
      </c>
      <c r="FY113" s="256">
        <f>FX113/DEFM_Région_Dépt!CZ113</f>
        <v>7.9070102461599415E-2</v>
      </c>
      <c r="FZ113" s="450">
        <v>4588</v>
      </c>
      <c r="GA113" s="420">
        <f>FZ113/DEFM_Région_Dépt!DA113</f>
        <v>8.2513533442440154E-2</v>
      </c>
      <c r="GB113" s="452">
        <v>4567</v>
      </c>
      <c r="GC113" s="420">
        <f>GB113/DEFM_Région_Dépt!DB113</f>
        <v>8.3155805611696804E-2</v>
      </c>
      <c r="GD113" s="452">
        <v>4544</v>
      </c>
      <c r="GE113" s="420">
        <f>GD113/DEFM_Région_Dépt!DC113</f>
        <v>8.448138025917043E-2</v>
      </c>
      <c r="GF113" s="452">
        <v>4412</v>
      </c>
      <c r="GG113" s="420">
        <f>GF113/DEFM_Région_Dépt!DD113</f>
        <v>8.4031692823403933E-2</v>
      </c>
      <c r="GH113" s="452">
        <v>4350</v>
      </c>
      <c r="GI113" s="420">
        <f>GH113/DEFM_Région_Dépt!DE113</f>
        <v>8.3878058656794124E-2</v>
      </c>
      <c r="GJ113" s="452">
        <v>4216</v>
      </c>
      <c r="GK113" s="420">
        <f>GJ113/DEFM_Région_Dépt!DF113</f>
        <v>8.2363053840743924E-2</v>
      </c>
      <c r="GL113" s="452">
        <v>4077</v>
      </c>
      <c r="GM113" s="420">
        <f>GL113/DEFM_Région_Dépt!DG113</f>
        <v>7.7369769427839449E-2</v>
      </c>
      <c r="GN113" s="452">
        <v>4055</v>
      </c>
      <c r="GO113" s="420">
        <f>GN113/DEFM_Région_Dépt!DH113</f>
        <v>7.5315750371471021E-2</v>
      </c>
      <c r="GP113" s="452">
        <v>4017</v>
      </c>
      <c r="GQ113" s="420">
        <f>GP113/DEFM_Région_Dépt!DI113</f>
        <v>7.3688844862693309E-2</v>
      </c>
      <c r="GR113" s="452">
        <v>4136</v>
      </c>
      <c r="GS113" s="420">
        <f>GR113/DEFM_Région_Dépt!DJ113</f>
        <v>7.5108504185810013E-2</v>
      </c>
      <c r="GT113" s="452">
        <v>4190</v>
      </c>
      <c r="GU113" s="420">
        <f>GT113/DEFM_Région_Dépt!DK113</f>
        <v>7.5998041100611244E-2</v>
      </c>
      <c r="GV113" s="497">
        <v>4131</v>
      </c>
      <c r="GW113" s="498">
        <f>GV113/DEFM_Région_Dépt!DL113</f>
        <v>7.4529118856895435E-2</v>
      </c>
      <c r="GX113" s="450">
        <v>4308</v>
      </c>
      <c r="GY113" s="420">
        <f>GX113/DEFM_Région_Dépt!DM113</f>
        <v>7.7495952509444146E-2</v>
      </c>
      <c r="GZ113" s="452">
        <v>4249</v>
      </c>
      <c r="HA113" s="420">
        <f>GZ113/DEFM_Région_Dépt!DN113</f>
        <v>7.7482767424049012E-2</v>
      </c>
      <c r="HB113" s="452">
        <v>4328</v>
      </c>
      <c r="HC113" s="420">
        <f>HB113/DEFM_Région_Dépt!DO113</f>
        <v>8.0235813203314729E-2</v>
      </c>
      <c r="HD113" s="452">
        <v>4257</v>
      </c>
      <c r="HE113" s="420">
        <f>HD113/DEFM_Région_Dépt!DP113</f>
        <v>8.085009401173722E-2</v>
      </c>
      <c r="HF113" s="452">
        <v>4170</v>
      </c>
      <c r="HG113" s="420">
        <f>HF113/DEFM_Région_Dépt!DQ113</f>
        <v>8.0663881151346331E-2</v>
      </c>
      <c r="HH113" s="452">
        <v>4024</v>
      </c>
      <c r="HI113" s="420">
        <f>HH113/DEFM_Région_Dépt!DR113</f>
        <v>7.8793812414333267E-2</v>
      </c>
      <c r="HJ113" s="452">
        <v>3952</v>
      </c>
      <c r="HK113" s="420">
        <f>HJ113/DEFM_Région_Dépt!DS113</f>
        <v>7.5408334605403748E-2</v>
      </c>
      <c r="HL113" s="452">
        <v>3916</v>
      </c>
      <c r="HM113" s="420">
        <f>HL113/DEFM_Région_Dépt!DT113</f>
        <v>7.3441983458674823E-2</v>
      </c>
      <c r="HN113" s="452">
        <v>3838</v>
      </c>
      <c r="HO113" s="420">
        <f>HN113/DEFM_Région_Dépt!DU113</f>
        <v>7.1667320224823999E-2</v>
      </c>
      <c r="HP113" s="452">
        <v>3863</v>
      </c>
      <c r="HQ113" s="420">
        <f>HP113/DEFM_Région_Dépt!DV113</f>
        <v>7.1431213017751474E-2</v>
      </c>
      <c r="HR113" s="452">
        <v>3925</v>
      </c>
      <c r="HS113" s="420">
        <f>HR113/DEFM_Région_Dépt!DW113</f>
        <v>7.2659619763416575E-2</v>
      </c>
      <c r="HT113" s="452">
        <v>4034</v>
      </c>
      <c r="HU113" s="455">
        <f>HT113/DEFM_Région_Dépt!DX113</f>
        <v>7.4312873038095945E-2</v>
      </c>
      <c r="HV113" s="450">
        <v>4154</v>
      </c>
      <c r="HW113" s="420">
        <f>HV113/DEFM_Région_Dépt!DY113</f>
        <v>7.6974391283400653E-2</v>
      </c>
      <c r="HX113" s="452">
        <v>4159</v>
      </c>
      <c r="HY113" s="420">
        <f>HX113/DEFM_Région_Dépt!DZ113</f>
        <v>7.825759713990027E-2</v>
      </c>
      <c r="HZ113" s="452">
        <v>4312</v>
      </c>
      <c r="IA113" s="420">
        <f>HZ113/DEFM_Région_Dépt!EA113</f>
        <v>7.8512772891972102E-2</v>
      </c>
      <c r="IB113" s="452">
        <v>4488</v>
      </c>
      <c r="IC113" s="420">
        <f>IB113/DEFM_Région_Dépt!EB113</f>
        <v>7.983776283488099E-2</v>
      </c>
      <c r="ID113" s="452">
        <v>4558</v>
      </c>
      <c r="IE113" s="420">
        <f>ID113/DEFM_Région_Dépt!EC113</f>
        <v>8.1365251075527945E-2</v>
      </c>
      <c r="IF113" s="452">
        <v>4532</v>
      </c>
      <c r="IG113" s="420">
        <f>IF113/DEFM_Région_Dépt!ED113</f>
        <v>8.1750455471977193E-2</v>
      </c>
      <c r="IH113" s="452">
        <v>4631</v>
      </c>
      <c r="II113" s="420">
        <f>IH113/DEFM_Région_Dépt!EE113</f>
        <v>8.3013659341053314E-2</v>
      </c>
      <c r="IJ113" s="452">
        <v>4628</v>
      </c>
      <c r="IK113" s="420">
        <f>IJ113/DEFM_Région_Dépt!EF113</f>
        <v>8.1836186164945535E-2</v>
      </c>
      <c r="IL113" s="452"/>
      <c r="IM113" s="420" t="e">
        <f>IL113/DEFM_Région_Dépt!EG113</f>
        <v>#DIV/0!</v>
      </c>
      <c r="IN113" s="452"/>
      <c r="IO113" s="420" t="e">
        <f>IN113/DEFM_Région_Dépt!EH113</f>
        <v>#DIV/0!</v>
      </c>
      <c r="IP113" s="452"/>
      <c r="IQ113" s="420" t="e">
        <f>IP113/DEFM_Région_Dépt!EI113</f>
        <v>#DIV/0!</v>
      </c>
      <c r="IR113" s="452"/>
      <c r="IS113" s="455" t="e">
        <f>IR113/DEFM_Région_Dépt!EJ113</f>
        <v>#DIV/0!</v>
      </c>
    </row>
    <row r="114" spans="1:253" s="243" customFormat="1" ht="11.5" customHeight="1" x14ac:dyDescent="0.35">
      <c r="A114" s="258" t="s">
        <v>112</v>
      </c>
      <c r="B114" s="258">
        <v>26702</v>
      </c>
      <c r="C114" s="258">
        <f>B114/DEFM_Région_Dépt!O114</f>
        <v>0.12183125581734894</v>
      </c>
      <c r="D114" s="258">
        <v>27605</v>
      </c>
      <c r="E114" s="258">
        <f>D114/DEFM_Région_Dépt!P114</f>
        <v>0.12226449524096358</v>
      </c>
      <c r="F114" s="258">
        <v>27613</v>
      </c>
      <c r="G114" s="258">
        <f>F114/DEFM_Région_Dépt!Q114</f>
        <v>0.11941582985201138</v>
      </c>
      <c r="H114" s="258">
        <v>27638</v>
      </c>
      <c r="I114" s="258">
        <f>H114/DEFM_Région_Dépt!R114</f>
        <v>0.11918273708903991</v>
      </c>
      <c r="J114" s="258">
        <v>28587</v>
      </c>
      <c r="K114" s="258">
        <f>J114/DEFM_Région_Dépt!S114</f>
        <v>0.12344063734697844</v>
      </c>
      <c r="L114" s="258">
        <v>28219</v>
      </c>
      <c r="M114" s="258">
        <f>L114/DEFM_Région_Dépt!T114</f>
        <v>0.12211682433075705</v>
      </c>
      <c r="N114" s="258">
        <v>29204</v>
      </c>
      <c r="O114" s="258">
        <f>N114/DEFM_Région_Dépt!U114</f>
        <v>0.12594825615746552</v>
      </c>
      <c r="P114" s="258">
        <v>29626</v>
      </c>
      <c r="Q114" s="258">
        <f>P114/DEFM_Région_Dépt!V114</f>
        <v>0.12951766408295845</v>
      </c>
      <c r="R114" s="258">
        <v>29222</v>
      </c>
      <c r="S114" s="258">
        <f>R114/DEFM_Région_Dépt!W114</f>
        <v>0.13037910864628274</v>
      </c>
      <c r="T114" s="258">
        <v>28482</v>
      </c>
      <c r="U114" s="258">
        <f>T114/DEFM_Région_Dépt!X114</f>
        <v>0.12982951955510985</v>
      </c>
      <c r="V114" s="258">
        <v>29166</v>
      </c>
      <c r="W114" s="258">
        <f>V114/DEFM_Région_Dépt!Y114</f>
        <v>0.13355924441900402</v>
      </c>
      <c r="X114" s="258">
        <v>27870</v>
      </c>
      <c r="Y114" s="258">
        <f>X114/DEFM_Région_Dépt!Z114</f>
        <v>0.12861929243236758</v>
      </c>
      <c r="Z114" s="258">
        <v>27616</v>
      </c>
      <c r="AA114" s="258">
        <f>Z114/DEFM_Région_Dépt!AA114</f>
        <v>0.12397644016664272</v>
      </c>
      <c r="AB114" s="258">
        <v>28098</v>
      </c>
      <c r="AC114" s="258">
        <f>AB114/DEFM_Région_Dépt!AB114</f>
        <v>0.12231412153926519</v>
      </c>
      <c r="AD114" s="258">
        <v>28661</v>
      </c>
      <c r="AE114" s="258">
        <f>AD114/DEFM_Région_Dépt!AC114</f>
        <v>0.12119226020330498</v>
      </c>
      <c r="AF114" s="258">
        <v>28998</v>
      </c>
      <c r="AG114" s="258">
        <f>AF114/DEFM_Région_Dépt!AD114</f>
        <v>0.12155177834133254</v>
      </c>
      <c r="AH114" s="258">
        <v>29444</v>
      </c>
      <c r="AI114" s="258">
        <f>AH114/DEFM_Région_Dépt!AE114</f>
        <v>0.12279743261447094</v>
      </c>
      <c r="AJ114" s="258">
        <v>29353</v>
      </c>
      <c r="AK114" s="258">
        <f>AJ114/DEFM_Région_Dépt!AF114</f>
        <v>0.12245212965666848</v>
      </c>
      <c r="AL114" s="258">
        <v>31153</v>
      </c>
      <c r="AM114" s="258">
        <f>AL114/DEFM_Région_Dépt!AG114</f>
        <v>0.12871332126891263</v>
      </c>
      <c r="AN114" s="258">
        <v>31322</v>
      </c>
      <c r="AO114" s="258">
        <f>AN114/DEFM_Région_Dépt!AH114</f>
        <v>0.13037252861602497</v>
      </c>
      <c r="AP114" s="258">
        <v>31867</v>
      </c>
      <c r="AQ114" s="258">
        <f>AP114/DEFM_Région_Dépt!AI114</f>
        <v>0.13450872468490677</v>
      </c>
      <c r="AR114" s="258">
        <v>30871</v>
      </c>
      <c r="AS114" s="258">
        <f>AR114/DEFM_Région_Dépt!AJ114</f>
        <v>0.13293458555637372</v>
      </c>
      <c r="AT114" s="258">
        <v>31123</v>
      </c>
      <c r="AU114" s="258">
        <f>AT114/DEFM_Région_Dépt!AK114</f>
        <v>0.13479403879719176</v>
      </c>
      <c r="AV114" s="258">
        <v>31006</v>
      </c>
      <c r="AW114" s="258">
        <f>AV114/DEFM_Région_Dépt!AL114</f>
        <v>0.13338036590769284</v>
      </c>
      <c r="AX114" s="258">
        <v>31276</v>
      </c>
      <c r="AY114" s="258">
        <f>AX114/DEFM_Région_Dépt!AM114</f>
        <v>0.12972587341814154</v>
      </c>
      <c r="AZ114" s="258">
        <v>32025</v>
      </c>
      <c r="BA114" s="258">
        <f>AZ114/DEFM_Région_Dépt!AN114</f>
        <v>0.12828318839302524</v>
      </c>
      <c r="BB114" s="258">
        <v>32158</v>
      </c>
      <c r="BC114" s="258">
        <f>BB114/DEFM_Région_Dépt!AO114</f>
        <v>0.12533420636219786</v>
      </c>
      <c r="BD114" s="258">
        <v>33341</v>
      </c>
      <c r="BE114" s="258">
        <f>BD114/DEFM_Région_Dépt!AP114</f>
        <v>0.12745663966481516</v>
      </c>
      <c r="BF114" s="258">
        <v>34589</v>
      </c>
      <c r="BG114" s="258">
        <f>BF114/DEFM_Région_Dépt!AQ114</f>
        <v>0.13203067444852029</v>
      </c>
      <c r="BH114" s="258">
        <v>33716</v>
      </c>
      <c r="BI114" s="258">
        <f>BH114/DEFM_Région_Dépt!AR114</f>
        <v>0.12907177502402198</v>
      </c>
      <c r="BJ114" s="258">
        <v>35637</v>
      </c>
      <c r="BK114" s="258">
        <f>BJ114/DEFM_Région_Dépt!AS114</f>
        <v>0.13351541513526879</v>
      </c>
      <c r="BL114" s="258">
        <v>35738</v>
      </c>
      <c r="BM114" s="258">
        <f>BL114/DEFM_Région_Dépt!AT114</f>
        <v>0.13478357615094794</v>
      </c>
      <c r="BN114" s="258">
        <v>36453</v>
      </c>
      <c r="BO114" s="258">
        <f>BN114/DEFM_Région_Dépt!AU114</f>
        <v>0.13842560947824106</v>
      </c>
      <c r="BP114" s="258">
        <v>36533</v>
      </c>
      <c r="BQ114" s="258">
        <f>BP114/DEFM_Région_Dépt!AV114</f>
        <v>0.1400627988022988</v>
      </c>
      <c r="BR114" s="258">
        <v>36800</v>
      </c>
      <c r="BS114" s="258">
        <f>BR114/DEFM_Région_Dépt!AW114</f>
        <v>0.14254228819106865</v>
      </c>
      <c r="BT114" s="258">
        <v>36139</v>
      </c>
      <c r="BU114" s="258">
        <f>BT114/DEFM_Région_Dépt!AX114</f>
        <v>0.14092520306815212</v>
      </c>
      <c r="BV114" s="258">
        <v>36896</v>
      </c>
      <c r="BW114" s="258">
        <f>BV114/DEFM_Région_Dépt!AY114</f>
        <v>0.13889317618006122</v>
      </c>
      <c r="BX114" s="258">
        <v>36526</v>
      </c>
      <c r="BY114" s="258">
        <f>BX114/DEFM_Région_Dépt!AZ114</f>
        <v>0.13613966559571819</v>
      </c>
      <c r="BZ114" s="258">
        <v>37962</v>
      </c>
      <c r="CA114" s="258">
        <f>BZ114/DEFM_Région_Dépt!BA114</f>
        <v>0.13610549412726411</v>
      </c>
      <c r="CB114" s="258">
        <v>39225</v>
      </c>
      <c r="CC114" s="258">
        <f>CB114/DEFM_Région_Dépt!BB114</f>
        <v>0.13833685420759168</v>
      </c>
      <c r="CD114" s="258">
        <v>39519</v>
      </c>
      <c r="CE114" s="258">
        <f>CD114/DEFM_Région_Dépt!BC114</f>
        <v>0.14002210931354833</v>
      </c>
      <c r="CF114" s="258">
        <v>39006</v>
      </c>
      <c r="CG114" s="258">
        <f>CF114/DEFM_Région_Dépt!BD114</f>
        <v>0.13812812068416019</v>
      </c>
      <c r="CH114" s="258">
        <v>40966</v>
      </c>
      <c r="CI114" s="258">
        <f>CH114/DEFM_Région_Dépt!BE114</f>
        <v>0.14361084916408712</v>
      </c>
      <c r="CJ114" s="258">
        <v>40765</v>
      </c>
      <c r="CK114" s="258">
        <f>CJ114/DEFM_Région_Dépt!BF114</f>
        <v>0.14446503814954337</v>
      </c>
      <c r="CL114" s="258">
        <v>40210</v>
      </c>
      <c r="CM114" s="258">
        <f>CL114/DEFM_Région_Dépt!BG114</f>
        <v>0.14431842653075874</v>
      </c>
      <c r="CN114" s="258">
        <v>40445</v>
      </c>
      <c r="CO114" s="258">
        <f>CN114/DEFM_Région_Dépt!BH114</f>
        <v>0.14652339773431244</v>
      </c>
      <c r="CP114" s="258">
        <v>41102</v>
      </c>
      <c r="CQ114" s="258">
        <f>CP114/DEFM_Région_Dépt!BI114</f>
        <v>0.14993069234697601</v>
      </c>
      <c r="CR114" s="258">
        <v>40940</v>
      </c>
      <c r="CS114" s="258">
        <f>CR114/DEFM_Région_Dépt!BJ114</f>
        <v>0.1495721811818175</v>
      </c>
      <c r="CT114" s="258">
        <v>41816</v>
      </c>
      <c r="CU114" s="258">
        <f>CT114/DEFM_Région_Dépt!BK114</f>
        <v>0.14794059167745724</v>
      </c>
      <c r="CV114" s="258">
        <v>41440</v>
      </c>
      <c r="CW114" s="258">
        <f>CV114/DEFM_Région_Dépt!BL114</f>
        <v>0.14378703973574275</v>
      </c>
      <c r="CX114" s="258">
        <v>43117</v>
      </c>
      <c r="CY114" s="258">
        <f>CX114/DEFM_Région_Dépt!BM114</f>
        <v>0.14502712720692357</v>
      </c>
      <c r="CZ114" s="258">
        <v>44305</v>
      </c>
      <c r="DA114" s="258">
        <f>CZ114/DEFM_Région_Dépt!BN114</f>
        <v>0.14658007397653661</v>
      </c>
      <c r="DB114" s="258">
        <v>44452</v>
      </c>
      <c r="DC114" s="258">
        <f>DB114/DEFM_Région_Dépt!BO114</f>
        <v>0.14684924266199764</v>
      </c>
      <c r="DD114" s="258">
        <v>44979</v>
      </c>
      <c r="DE114" s="258">
        <f>DD114/DEFM_Région_Dépt!BP114</f>
        <v>0.14772592913727189</v>
      </c>
      <c r="DF114" s="258">
        <v>46058</v>
      </c>
      <c r="DG114" s="258">
        <f>DF114/DEFM_Région_Dépt!BQ114</f>
        <v>0.15016595264643937</v>
      </c>
      <c r="DH114" s="258">
        <v>46182</v>
      </c>
      <c r="DI114" s="258">
        <f>DH114/DEFM_Région_Dépt!BR114</f>
        <v>0.15130229662877176</v>
      </c>
      <c r="DJ114" s="258">
        <v>46725</v>
      </c>
      <c r="DK114" s="258">
        <f>DJ114/DEFM_Région_Dépt!BS114</f>
        <v>0.15448681282711693</v>
      </c>
      <c r="DL114" s="258">
        <v>46959</v>
      </c>
      <c r="DM114" s="258">
        <f>DL114/DEFM_Région_Dépt!BT114</f>
        <v>0.15606648254683589</v>
      </c>
      <c r="DN114" s="258">
        <v>46961</v>
      </c>
      <c r="DO114" s="258">
        <f>DN114/DEFM_Région_Dépt!BU114</f>
        <v>0.15589231177798432</v>
      </c>
      <c r="DP114" s="258">
        <v>46183</v>
      </c>
      <c r="DQ114" s="258">
        <f>DP114/DEFM_Région_Dépt!BV114</f>
        <v>0.15454813168867501</v>
      </c>
      <c r="DR114" s="258">
        <v>45807</v>
      </c>
      <c r="DS114" s="258">
        <f>DR114/DEFM_Région_Dépt!BW114</f>
        <v>0.14982925999581329</v>
      </c>
      <c r="DT114" s="258">
        <v>45425</v>
      </c>
      <c r="DU114" s="258">
        <f>DT114/DEFM_Région_Dépt!BX114</f>
        <v>0.14571344252619153</v>
      </c>
      <c r="DV114" s="258">
        <v>46475</v>
      </c>
      <c r="DW114" s="258">
        <f>DV114/DEFM_Région_Dépt!BY114</f>
        <v>0.14625311938471414</v>
      </c>
      <c r="DX114" s="258">
        <v>47495</v>
      </c>
      <c r="DY114" s="258">
        <f>DX114/DEFM_Région_Dépt!BZ114</f>
        <v>0.14829443447037702</v>
      </c>
      <c r="DZ114" s="258">
        <v>48105</v>
      </c>
      <c r="EA114" s="258">
        <f>DZ114/DEFM_Région_Dépt!CA114</f>
        <v>0.1503690065736622</v>
      </c>
      <c r="EB114" s="258">
        <f>SUM(EB109:EB113)</f>
        <v>47891</v>
      </c>
      <c r="EC114" s="258">
        <f>EB114/DEFM_Région_Dépt!CB114</f>
        <v>0.14965937500000001</v>
      </c>
      <c r="ED114" s="258">
        <v>36213</v>
      </c>
      <c r="EE114" s="258">
        <f>ED114/DEFM_Région_Dépt!CC114</f>
        <v>0.11346951053289592</v>
      </c>
      <c r="EF114" s="258">
        <v>36148</v>
      </c>
      <c r="EG114" s="258">
        <f>EF114/DEFM_Région_Dépt!CD114</f>
        <v>0.1142524819287771</v>
      </c>
      <c r="EH114" s="258">
        <v>36096</v>
      </c>
      <c r="EI114" s="258">
        <f>EH114/DEFM_Région_Dépt!CE114</f>
        <v>0.11600947462132047</v>
      </c>
      <c r="EJ114" s="258">
        <v>35106</v>
      </c>
      <c r="EK114" s="258">
        <f>EJ114/DEFM_Région_Dépt!CF114</f>
        <v>0.11591609241325114</v>
      </c>
      <c r="EL114" s="258">
        <v>35045</v>
      </c>
      <c r="EM114" s="258">
        <f>EL114/DEFM_Région_Dépt!CG114</f>
        <v>0.1161730678706632</v>
      </c>
      <c r="EN114" s="258">
        <v>33977</v>
      </c>
      <c r="EO114" s="258">
        <f>EN114/DEFM_Région_Dépt!CH114</f>
        <v>0.11331937005142846</v>
      </c>
      <c r="EP114" s="258">
        <v>33131</v>
      </c>
      <c r="EQ114" s="258">
        <f>EP114/DEFM_Région_Dépt!CI114</f>
        <v>0.10833567677507537</v>
      </c>
      <c r="ER114" s="258">
        <v>33273</v>
      </c>
      <c r="ES114" s="258">
        <f>ER114/DEFM_Région_Dépt!CJ114</f>
        <v>0.10545381938501912</v>
      </c>
      <c r="ET114" s="258">
        <v>33747</v>
      </c>
      <c r="EU114" s="258">
        <f>ET114/DEFM_Région_Dépt!CK114</f>
        <v>0.10594939093306542</v>
      </c>
      <c r="EV114" s="258">
        <v>33288</v>
      </c>
      <c r="EW114" s="258">
        <f>EV114/DEFM_Région_Dépt!CL114</f>
        <v>0.10447620661732859</v>
      </c>
      <c r="EX114" s="258">
        <v>33619</v>
      </c>
      <c r="EY114" s="258">
        <f>EX114/DEFM_Région_Dépt!CM114</f>
        <v>0.10570882358489973</v>
      </c>
      <c r="EZ114" s="258">
        <v>33410</v>
      </c>
      <c r="FA114" s="258">
        <f>EZ114/DEFM_Région_Dépt!CN114</f>
        <v>0.10549315920594374</v>
      </c>
      <c r="FB114" s="258">
        <v>34579</v>
      </c>
      <c r="FC114" s="258">
        <f>FB114/DEFM_Région_Dépt!CO114</f>
        <v>0.10847769210016124</v>
      </c>
      <c r="FD114" s="258">
        <v>34709</v>
      </c>
      <c r="FE114" s="258">
        <f>FD114/DEFM_Région_Dépt!CP114</f>
        <v>0.10950351298400149</v>
      </c>
      <c r="FF114" s="258">
        <v>34690</v>
      </c>
      <c r="FG114" s="258">
        <f>FF114/DEFM_Région_Dépt!CQ114</f>
        <v>0.11112143275855994</v>
      </c>
      <c r="FH114" s="258">
        <v>33927</v>
      </c>
      <c r="FI114" s="258">
        <f>FH114/DEFM_Région_Dépt!CR114</f>
        <v>0.11010505203921683</v>
      </c>
      <c r="FJ114" s="258">
        <v>34294</v>
      </c>
      <c r="FK114" s="258">
        <f>FJ114/DEFM_Région_Dépt!CS114</f>
        <v>0.11167664768157143</v>
      </c>
      <c r="FL114" s="258">
        <v>33649</v>
      </c>
      <c r="FM114" s="258">
        <f>FL114/DEFM_Région_Dépt!CT114</f>
        <v>0.11022412358571532</v>
      </c>
      <c r="FN114" s="258">
        <v>32947</v>
      </c>
      <c r="FO114" s="258">
        <f>FN114/DEFM_Région_Dépt!CU114</f>
        <v>0.10467972078629731</v>
      </c>
      <c r="FP114" s="258">
        <v>33153</v>
      </c>
      <c r="FQ114" s="258">
        <f>FP114/DEFM_Région_Dépt!CV114</f>
        <v>0.10271559803572258</v>
      </c>
      <c r="FR114" s="258">
        <v>33461</v>
      </c>
      <c r="FS114" s="258">
        <f>FR114/DEFM_Région_Dépt!CW114</f>
        <v>0.10316165929305852</v>
      </c>
      <c r="FT114" s="258">
        <v>33755</v>
      </c>
      <c r="FU114" s="258">
        <f>FT114/DEFM_Région_Dépt!CX114</f>
        <v>0.10364531838196009</v>
      </c>
      <c r="FV114" s="258">
        <v>34291</v>
      </c>
      <c r="FW114" s="266">
        <f>FV114/DEFM_Région_Dépt!CY114</f>
        <v>0.10558224028573188</v>
      </c>
      <c r="FX114" s="258">
        <v>34011</v>
      </c>
      <c r="FY114" s="262">
        <f>FX114/DEFM_Région_Dépt!CZ114</f>
        <v>0.10532003839841451</v>
      </c>
      <c r="FZ114" s="451">
        <v>34863</v>
      </c>
      <c r="GA114" s="416">
        <f>FZ114/DEFM_Région_Dépt!DA114</f>
        <v>0.10741156099995687</v>
      </c>
      <c r="GB114" s="404">
        <v>34629</v>
      </c>
      <c r="GC114" s="416">
        <f>GB114/DEFM_Région_Dépt!DB114</f>
        <v>0.10768895868642421</v>
      </c>
      <c r="GD114" s="404">
        <v>34712</v>
      </c>
      <c r="GE114" s="416">
        <f>GD114/DEFM_Région_Dépt!DC114</f>
        <v>0.10950744992633675</v>
      </c>
      <c r="GF114" s="404">
        <v>34118</v>
      </c>
      <c r="GG114" s="416">
        <f>GF114/DEFM_Région_Dépt!DD114</f>
        <v>0.10921534482317088</v>
      </c>
      <c r="GH114" s="404">
        <v>34155</v>
      </c>
      <c r="GI114" s="416">
        <f>GH114/DEFM_Région_Dépt!DE114</f>
        <v>0.10989488315524282</v>
      </c>
      <c r="GJ114" s="404">
        <v>33543</v>
      </c>
      <c r="GK114" s="416">
        <f>GJ114/DEFM_Région_Dépt!DF114</f>
        <v>0.10909711832433487</v>
      </c>
      <c r="GL114" s="404">
        <v>33048</v>
      </c>
      <c r="GM114" s="416">
        <f>GL114/DEFM_Région_Dépt!DG114</f>
        <v>0.10429052902639452</v>
      </c>
      <c r="GN114" s="404">
        <v>33017</v>
      </c>
      <c r="GO114" s="416">
        <f>GN114/DEFM_Région_Dépt!DH114</f>
        <v>0.10189331399385869</v>
      </c>
      <c r="GP114" s="404">
        <v>32516</v>
      </c>
      <c r="GQ114" s="416">
        <f>GP114/DEFM_Région_Dépt!DI114</f>
        <v>9.986271793911064E-2</v>
      </c>
      <c r="GR114" s="404">
        <v>33647</v>
      </c>
      <c r="GS114" s="416">
        <f>GR114/DEFM_Région_Dépt!DJ114</f>
        <v>0.10344297524218267</v>
      </c>
      <c r="GT114" s="404">
        <v>34144</v>
      </c>
      <c r="GU114" s="416">
        <f>GT114/DEFM_Région_Dépt!DK114</f>
        <v>0.10583316027165002</v>
      </c>
      <c r="GV114" s="404">
        <v>33970</v>
      </c>
      <c r="GW114" s="456">
        <f>GV114/DEFM_Région_Dépt!DL114</f>
        <v>0.10529709154368574</v>
      </c>
      <c r="GX114" s="451">
        <v>34259</v>
      </c>
      <c r="GY114" s="416">
        <f>GX114/DEFM_Région_Dépt!DM114</f>
        <v>0.10584382482428362</v>
      </c>
      <c r="GZ114" s="404">
        <v>34142</v>
      </c>
      <c r="HA114" s="416">
        <f>GZ114/DEFM_Région_Dépt!DN114</f>
        <v>0.1067724947148522</v>
      </c>
      <c r="HB114" s="404">
        <v>34550</v>
      </c>
      <c r="HC114" s="416">
        <f>HB114/DEFM_Région_Dépt!DO114</f>
        <v>0.10949552827234754</v>
      </c>
      <c r="HD114" s="404">
        <v>33873</v>
      </c>
      <c r="HE114" s="416">
        <f>HD114/DEFM_Région_Dépt!DP114</f>
        <v>0.10903981355102882</v>
      </c>
      <c r="HF114" s="404">
        <v>33720</v>
      </c>
      <c r="HG114" s="416">
        <f>HF114/DEFM_Région_Dépt!DQ114</f>
        <v>0.1098371335504886</v>
      </c>
      <c r="HH114" s="404">
        <v>32892</v>
      </c>
      <c r="HI114" s="416">
        <f>HH114/DEFM_Région_Dépt!DR114</f>
        <v>0.10784580528605762</v>
      </c>
      <c r="HJ114" s="404">
        <v>32497</v>
      </c>
      <c r="HK114" s="416">
        <f>HJ114/DEFM_Région_Dépt!DS114</f>
        <v>0.10388468694256725</v>
      </c>
      <c r="HL114" s="404">
        <v>32665</v>
      </c>
      <c r="HM114" s="416">
        <f>HL114/DEFM_Région_Dépt!DT114</f>
        <v>0.10246557294770853</v>
      </c>
      <c r="HN114" s="404">
        <v>33033</v>
      </c>
      <c r="HO114" s="416">
        <f>HN114/DEFM_Région_Dépt!DU114</f>
        <v>0.10363359142645601</v>
      </c>
      <c r="HP114" s="404">
        <v>33384</v>
      </c>
      <c r="HQ114" s="416">
        <f>HP114/DEFM_Région_Dépt!DV114</f>
        <v>0.1046221924153298</v>
      </c>
      <c r="HR114" s="404">
        <v>33558</v>
      </c>
      <c r="HS114" s="416">
        <f>HR114/DEFM_Région_Dépt!DW114</f>
        <v>0.10635303960904371</v>
      </c>
      <c r="HT114" s="404">
        <v>33771</v>
      </c>
      <c r="HU114" s="456">
        <f>HT114/DEFM_Région_Dépt!DX114</f>
        <v>0.10689224049250637</v>
      </c>
      <c r="HV114" s="451">
        <v>34708</v>
      </c>
      <c r="HW114" s="416">
        <f>HV114/DEFM_Région_Dépt!DY114</f>
        <v>0.11021491718321309</v>
      </c>
      <c r="HX114" s="404">
        <v>34514</v>
      </c>
      <c r="HY114" s="416">
        <f>HX114/DEFM_Région_Dépt!DZ114</f>
        <v>0.11108214491466237</v>
      </c>
      <c r="HZ114" s="404">
        <v>35417</v>
      </c>
      <c r="IA114" s="416">
        <f>HZ114/DEFM_Région_Dépt!EA114</f>
        <v>0.11078406225953569</v>
      </c>
      <c r="IB114" s="404">
        <v>36753</v>
      </c>
      <c r="IC114" s="416">
        <f>IB114/DEFM_Région_Dépt!EB114</f>
        <v>0.11228289925914611</v>
      </c>
      <c r="ID114" s="404">
        <v>37630</v>
      </c>
      <c r="IE114" s="416">
        <f>ID114/DEFM_Région_Dépt!EC114</f>
        <v>0.11485657426455775</v>
      </c>
      <c r="IF114" s="404">
        <v>37674</v>
      </c>
      <c r="IG114" s="416">
        <f>IF114/DEFM_Région_Dépt!ED114</f>
        <v>0.11512932720516331</v>
      </c>
      <c r="IH114" s="404">
        <v>38631</v>
      </c>
      <c r="II114" s="416">
        <f>IH114/DEFM_Région_Dépt!EE114</f>
        <v>0.1163780637697925</v>
      </c>
      <c r="IJ114" s="404">
        <v>39122</v>
      </c>
      <c r="IK114" s="416">
        <f>IJ114/DEFM_Région_Dépt!EF114</f>
        <v>0.11612968339062342</v>
      </c>
      <c r="IL114" s="404"/>
      <c r="IM114" s="416" t="e">
        <f>IL114/DEFM_Région_Dépt!EG114</f>
        <v>#DIV/0!</v>
      </c>
      <c r="IN114" s="404"/>
      <c r="IO114" s="416" t="e">
        <f>IN114/DEFM_Région_Dépt!EH114</f>
        <v>#DIV/0!</v>
      </c>
      <c r="IP114" s="404"/>
      <c r="IQ114" s="416" t="e">
        <f>IP114/DEFM_Région_Dépt!EI114</f>
        <v>#DIV/0!</v>
      </c>
      <c r="IR114" s="404"/>
      <c r="IS114" s="456" t="e">
        <f>IR114/DEFM_Région_Dépt!EJ114</f>
        <v>#DIV/0!</v>
      </c>
    </row>
    <row r="115" spans="1:253" s="209" customFormat="1" ht="11.5" customHeight="1" x14ac:dyDescent="0.35">
      <c r="A115" s="246" t="s">
        <v>120</v>
      </c>
      <c r="B115" s="247">
        <v>1265</v>
      </c>
      <c r="C115" s="248">
        <f>B115/DEFM_Région_Dépt!O115</f>
        <v>0.12842639593908631</v>
      </c>
      <c r="D115" s="249">
        <v>1226</v>
      </c>
      <c r="E115" s="250">
        <f>D115/DEFM_Région_Dépt!P115</f>
        <v>0.12331522832428082</v>
      </c>
      <c r="F115" s="247">
        <v>1317</v>
      </c>
      <c r="G115" s="248">
        <f>F115/DEFM_Région_Dépt!Q115</f>
        <v>0.12617359647442039</v>
      </c>
      <c r="H115" s="249">
        <v>1317</v>
      </c>
      <c r="I115" s="250">
        <f>H115/DEFM_Région_Dépt!R115</f>
        <v>0.12381310519883426</v>
      </c>
      <c r="J115" s="247">
        <v>1376</v>
      </c>
      <c r="K115" s="248">
        <f>J115/DEFM_Région_Dépt!S115</f>
        <v>0.12501135640955754</v>
      </c>
      <c r="L115" s="249">
        <v>1411</v>
      </c>
      <c r="M115" s="250">
        <f>L115/DEFM_Région_Dépt!T115</f>
        <v>0.12903520804755372</v>
      </c>
      <c r="N115" s="247">
        <v>1479</v>
      </c>
      <c r="O115" s="248">
        <f>N115/DEFM_Région_Dépt!U115</f>
        <v>0.13338744588744589</v>
      </c>
      <c r="P115" s="249">
        <v>1485</v>
      </c>
      <c r="Q115" s="250">
        <f>P115/DEFM_Région_Dépt!V115</f>
        <v>0.13539387308533918</v>
      </c>
      <c r="R115" s="247">
        <v>1518</v>
      </c>
      <c r="S115" s="248">
        <f>R115/DEFM_Région_Dépt!W115</f>
        <v>0.13918943700715203</v>
      </c>
      <c r="T115" s="249">
        <v>1506</v>
      </c>
      <c r="U115" s="250">
        <f>T115/DEFM_Région_Dépt!X115</f>
        <v>0.13808912525215478</v>
      </c>
      <c r="V115" s="247">
        <v>1469</v>
      </c>
      <c r="W115" s="248">
        <f>V115/DEFM_Région_Dépt!Y115</f>
        <v>0.13610673584730845</v>
      </c>
      <c r="X115" s="249">
        <v>1408</v>
      </c>
      <c r="Y115" s="250">
        <f>X115/DEFM_Région_Dépt!Z115</f>
        <v>0.13195876288659794</v>
      </c>
      <c r="Z115" s="247">
        <v>1397</v>
      </c>
      <c r="AA115" s="248">
        <f>Z115/DEFM_Région_Dépt!AA115</f>
        <v>0.12972420837589377</v>
      </c>
      <c r="AB115" s="249">
        <v>1434</v>
      </c>
      <c r="AC115" s="250">
        <f>AB115/DEFM_Région_Dépt!AB115</f>
        <v>0.12975027144408252</v>
      </c>
      <c r="AD115" s="247">
        <v>1422</v>
      </c>
      <c r="AE115" s="248">
        <f>AD115/DEFM_Région_Dépt!AC115</f>
        <v>0.12327698309492847</v>
      </c>
      <c r="AF115" s="249">
        <v>1473</v>
      </c>
      <c r="AG115" s="250">
        <f>AF115/DEFM_Région_Dépt!AD115</f>
        <v>0.12526575389063696</v>
      </c>
      <c r="AH115" s="247">
        <v>1516</v>
      </c>
      <c r="AI115" s="248">
        <f>AH115/DEFM_Région_Dépt!AE115</f>
        <v>0.12482503087690408</v>
      </c>
      <c r="AJ115" s="249">
        <v>1534</v>
      </c>
      <c r="AK115" s="250">
        <f>AJ115/DEFM_Région_Dépt!AF115</f>
        <v>0.12804674457429049</v>
      </c>
      <c r="AL115" s="247">
        <v>1628</v>
      </c>
      <c r="AM115" s="248">
        <f>AL115/DEFM_Région_Dépt!AG115</f>
        <v>0.1336507675888679</v>
      </c>
      <c r="AN115" s="249">
        <v>1580</v>
      </c>
      <c r="AO115" s="250">
        <f>AN115/DEFM_Région_Dépt!AH115</f>
        <v>0.13080553025912742</v>
      </c>
      <c r="AP115" s="247">
        <v>1559</v>
      </c>
      <c r="AQ115" s="248">
        <f>AP115/DEFM_Région_Dépt!AI115</f>
        <v>0.12959268495428097</v>
      </c>
      <c r="AR115" s="249">
        <v>1578</v>
      </c>
      <c r="AS115" s="250">
        <f>AR115/DEFM_Région_Dépt!AJ115</f>
        <v>0.13266078184110972</v>
      </c>
      <c r="AT115" s="247">
        <v>1565</v>
      </c>
      <c r="AU115" s="248">
        <f>AT115/DEFM_Région_Dépt!AK115</f>
        <v>0.13289741847826086</v>
      </c>
      <c r="AV115" s="249">
        <v>1565</v>
      </c>
      <c r="AW115" s="250">
        <f>AV115/DEFM_Région_Dépt!AL115</f>
        <v>0.13432323405716248</v>
      </c>
      <c r="AX115" s="247">
        <v>1436</v>
      </c>
      <c r="AY115" s="248">
        <f>AX115/DEFM_Région_Dépt!AM115</f>
        <v>0.1210588433653684</v>
      </c>
      <c r="AZ115" s="249">
        <v>1471</v>
      </c>
      <c r="BA115" s="250">
        <f>AZ115/DEFM_Région_Dépt!AN115</f>
        <v>0.1208809269455173</v>
      </c>
      <c r="BB115" s="247">
        <v>1637</v>
      </c>
      <c r="BC115" s="248">
        <f>BB115/DEFM_Région_Dépt!AO115</f>
        <v>0.12888748917408077</v>
      </c>
      <c r="BD115" s="249">
        <v>1736</v>
      </c>
      <c r="BE115" s="250">
        <f>BD115/DEFM_Région_Dépt!AP115</f>
        <v>0.13136587211502082</v>
      </c>
      <c r="BF115" s="247">
        <v>1786</v>
      </c>
      <c r="BG115" s="248">
        <f>BF115/DEFM_Région_Dépt!AQ115</f>
        <v>0.13321399269038561</v>
      </c>
      <c r="BH115" s="249">
        <v>1693</v>
      </c>
      <c r="BI115" s="250">
        <f>BH115/DEFM_Région_Dépt!AR115</f>
        <v>0.12803448536640702</v>
      </c>
      <c r="BJ115" s="247">
        <v>1900</v>
      </c>
      <c r="BK115" s="248">
        <f>BJ115/DEFM_Région_Dépt!AS115</f>
        <v>0.14107514107514108</v>
      </c>
      <c r="BL115" s="249">
        <v>1915</v>
      </c>
      <c r="BM115" s="250">
        <f>BL115/DEFM_Région_Dépt!AT115</f>
        <v>0.14286780065652044</v>
      </c>
      <c r="BN115" s="247">
        <v>1936</v>
      </c>
      <c r="BO115" s="248">
        <f>BN115/DEFM_Région_Dépt!AU115</f>
        <v>0.14656673480202892</v>
      </c>
      <c r="BP115" s="249">
        <v>1965</v>
      </c>
      <c r="BQ115" s="250">
        <f>BP115/DEFM_Région_Dépt!AV115</f>
        <v>0.14744503639228634</v>
      </c>
      <c r="BR115" s="247">
        <v>2052</v>
      </c>
      <c r="BS115" s="248">
        <f>BR115/DEFM_Région_Dépt!AW115</f>
        <v>0.14877111578336838</v>
      </c>
      <c r="BT115" s="249">
        <v>1972</v>
      </c>
      <c r="BU115" s="250">
        <f>BT115/DEFM_Région_Dépt!AX115</f>
        <v>0.14712026260817668</v>
      </c>
      <c r="BV115" s="247">
        <v>2024</v>
      </c>
      <c r="BW115" s="248">
        <f>BV115/DEFM_Région_Dépt!AY115</f>
        <v>0.14861590425141347</v>
      </c>
      <c r="BX115" s="249">
        <v>1986</v>
      </c>
      <c r="BY115" s="250">
        <f>BX115/DEFM_Région_Dépt!AZ115</f>
        <v>0.14501642935377876</v>
      </c>
      <c r="BZ115" s="247">
        <v>2022</v>
      </c>
      <c r="CA115" s="248">
        <f>BZ115/DEFM_Région_Dépt!BA115</f>
        <v>0.14853448909130978</v>
      </c>
      <c r="CB115" s="249">
        <v>2164</v>
      </c>
      <c r="CC115" s="250">
        <f>CB115/DEFM_Région_Dépt!BB115</f>
        <v>0.14623597783484255</v>
      </c>
      <c r="CD115" s="247">
        <v>2248</v>
      </c>
      <c r="CE115" s="248">
        <f>CD115/DEFM_Région_Dépt!BC115</f>
        <v>0.14940848065931145</v>
      </c>
      <c r="CF115" s="249">
        <v>2046</v>
      </c>
      <c r="CG115" s="250">
        <f>CF115/DEFM_Région_Dépt!BD115</f>
        <v>0.14373024236037935</v>
      </c>
      <c r="CH115" s="247">
        <v>2162</v>
      </c>
      <c r="CI115" s="248">
        <f>CH115/DEFM_Région_Dépt!BE115</f>
        <v>0.15167672232355831</v>
      </c>
      <c r="CJ115" s="249">
        <v>2119</v>
      </c>
      <c r="CK115" s="250">
        <f>CJ115/DEFM_Région_Dépt!BF115</f>
        <v>0.15107657208042208</v>
      </c>
      <c r="CL115" s="247">
        <v>2135</v>
      </c>
      <c r="CM115" s="248">
        <f>CL115/DEFM_Région_Dépt!BG115</f>
        <v>0.15428530134412488</v>
      </c>
      <c r="CN115" s="249">
        <v>2115</v>
      </c>
      <c r="CO115" s="250">
        <f>CN115/DEFM_Région_Dépt!BH115</f>
        <v>0.15275169724108045</v>
      </c>
      <c r="CP115" s="247">
        <v>2157</v>
      </c>
      <c r="CQ115" s="248">
        <f>CP115/DEFM_Région_Dépt!BI115</f>
        <v>0.15041841004184101</v>
      </c>
      <c r="CR115" s="249">
        <v>2049</v>
      </c>
      <c r="CS115" s="250">
        <f>CR115/DEFM_Région_Dépt!BJ115</f>
        <v>0.1514300495159264</v>
      </c>
      <c r="CT115" s="247">
        <v>2134</v>
      </c>
      <c r="CU115" s="248">
        <f>CT115/DEFM_Région_Dépt!BK115</f>
        <v>0.15540343722691524</v>
      </c>
      <c r="CV115" s="249">
        <v>2123</v>
      </c>
      <c r="CW115" s="250">
        <f>CV115/DEFM_Région_Dépt!BL115</f>
        <v>0.15258013511571081</v>
      </c>
      <c r="CX115" s="247">
        <v>2116</v>
      </c>
      <c r="CY115" s="248">
        <f>CX115/DEFM_Région_Dépt!BM115</f>
        <v>0.14757985772074209</v>
      </c>
      <c r="CZ115" s="249">
        <v>2175</v>
      </c>
      <c r="DA115" s="250">
        <f>CZ115/DEFM_Région_Dépt!BN115</f>
        <v>0.14832242225859246</v>
      </c>
      <c r="DB115" s="247">
        <v>2266</v>
      </c>
      <c r="DC115" s="248">
        <f>DB115/DEFM_Région_Dépt!BO115</f>
        <v>0.15245912669043934</v>
      </c>
      <c r="DD115" s="249">
        <v>2306</v>
      </c>
      <c r="DE115" s="250">
        <f>DD115/DEFM_Région_Dépt!BP115</f>
        <v>0.15362067816934249</v>
      </c>
      <c r="DF115" s="247">
        <v>2464</v>
      </c>
      <c r="DG115" s="248">
        <f>DF115/DEFM_Région_Dépt!BQ115</f>
        <v>0.1633085896076352</v>
      </c>
      <c r="DH115" s="249">
        <v>2436</v>
      </c>
      <c r="DI115" s="250">
        <f>DH115/DEFM_Région_Dépt!BR115</f>
        <v>0.16250833889259506</v>
      </c>
      <c r="DJ115" s="247">
        <v>2412</v>
      </c>
      <c r="DK115" s="248">
        <f>DJ115/DEFM_Région_Dépt!BS115</f>
        <v>0.16308316430020284</v>
      </c>
      <c r="DL115" s="249">
        <v>2433</v>
      </c>
      <c r="DM115" s="250">
        <f>DL115/DEFM_Région_Dépt!BT115</f>
        <v>0.16455867433209334</v>
      </c>
      <c r="DN115" s="247">
        <v>2467</v>
      </c>
      <c r="DO115" s="248">
        <f>DN115/DEFM_Région_Dépt!BU115</f>
        <v>0.16800599291746118</v>
      </c>
      <c r="DP115" s="249">
        <v>2481</v>
      </c>
      <c r="DQ115" s="250">
        <f>DP115/DEFM_Région_Dépt!BV115</f>
        <v>0.17106805488519616</v>
      </c>
      <c r="DR115" s="247">
        <v>2430</v>
      </c>
      <c r="DS115" s="248">
        <f>DR115/DEFM_Région_Dépt!BW115</f>
        <v>0.16662095447065278</v>
      </c>
      <c r="DT115" s="249">
        <v>2423</v>
      </c>
      <c r="DU115" s="250">
        <f>DT115/DEFM_Région_Dépt!BX115</f>
        <v>0.164773886433186</v>
      </c>
      <c r="DV115" s="247">
        <v>2548</v>
      </c>
      <c r="DW115" s="248">
        <f>DV115/DEFM_Région_Dépt!BY115</f>
        <v>0.16873054764585127</v>
      </c>
      <c r="DX115" s="249">
        <v>2567</v>
      </c>
      <c r="DY115" s="250">
        <f>DX115/DEFM_Région_Dépt!BZ115</f>
        <v>0.16668831168831169</v>
      </c>
      <c r="DZ115" s="247">
        <v>2593</v>
      </c>
      <c r="EA115" s="248">
        <f>DZ115/DEFM_Région_Dépt!CA115</f>
        <v>0.16559167252059517</v>
      </c>
      <c r="EB115" s="249">
        <v>2629</v>
      </c>
      <c r="EC115" s="251">
        <f>EB115/DEFM_Région_Dépt!CB115</f>
        <v>0.16669837042673261</v>
      </c>
      <c r="ED115" s="252">
        <v>2180</v>
      </c>
      <c r="EE115" s="248">
        <f>ED115/DEFM_Région_Dépt!CC115</f>
        <v>0.13767841354048252</v>
      </c>
      <c r="EF115" s="249">
        <v>2126</v>
      </c>
      <c r="EG115" s="250">
        <f>EF115/DEFM_Région_Dépt!CD115</f>
        <v>0.13606399999999999</v>
      </c>
      <c r="EH115" s="247">
        <v>2074</v>
      </c>
      <c r="EI115" s="248">
        <f>EH115/DEFM_Région_Dépt!CE115</f>
        <v>0.13580408590885279</v>
      </c>
      <c r="EJ115" s="249">
        <v>1992</v>
      </c>
      <c r="EK115" s="250">
        <f>EJ115/DEFM_Région_Dépt!CF115</f>
        <v>0.13172860732707314</v>
      </c>
      <c r="EL115" s="247">
        <v>1952</v>
      </c>
      <c r="EM115" s="248">
        <f>EL115/DEFM_Région_Dépt!CG115</f>
        <v>0.13057729614021005</v>
      </c>
      <c r="EN115" s="249">
        <v>1914</v>
      </c>
      <c r="EO115" s="250">
        <f>EN115/DEFM_Région_Dépt!CH115</f>
        <v>0.12859446385380274</v>
      </c>
      <c r="EP115" s="247">
        <v>1909</v>
      </c>
      <c r="EQ115" s="248">
        <f>EP115/DEFM_Région_Dépt!CI115</f>
        <v>0.12737706011876959</v>
      </c>
      <c r="ER115" s="249">
        <v>1954</v>
      </c>
      <c r="ES115" s="250">
        <f>ER115/DEFM_Région_Dépt!CJ115</f>
        <v>0.12732959728919588</v>
      </c>
      <c r="ET115" s="247">
        <v>1916</v>
      </c>
      <c r="EU115" s="248">
        <f>ET115/DEFM_Région_Dépt!CK115</f>
        <v>0.12264754832927922</v>
      </c>
      <c r="EV115" s="249">
        <v>1941</v>
      </c>
      <c r="EW115" s="250">
        <f>EV115/DEFM_Région_Dépt!CL115</f>
        <v>0.12299600785755022</v>
      </c>
      <c r="EX115" s="247">
        <v>1968</v>
      </c>
      <c r="EY115" s="248">
        <f>EX115/DEFM_Région_Dépt!CM115</f>
        <v>0.12202380952380952</v>
      </c>
      <c r="EZ115" s="249">
        <v>1992</v>
      </c>
      <c r="FA115" s="250">
        <f>EZ115/DEFM_Région_Dépt!CN115</f>
        <v>0.12272811287043313</v>
      </c>
      <c r="FB115" s="247">
        <v>2076</v>
      </c>
      <c r="FC115" s="248">
        <f>FB115/DEFM_Région_Dépt!CO115</f>
        <v>0.1278640059127864</v>
      </c>
      <c r="FD115" s="249">
        <v>2114</v>
      </c>
      <c r="FE115" s="250">
        <f>FD115/DEFM_Région_Dépt!CP115</f>
        <v>0.13094648166501488</v>
      </c>
      <c r="FF115" s="247">
        <v>2159</v>
      </c>
      <c r="FG115" s="248">
        <f>FF115/DEFM_Région_Dépt!CQ115</f>
        <v>0.13534353059177531</v>
      </c>
      <c r="FH115" s="249">
        <v>2165</v>
      </c>
      <c r="FI115" s="250">
        <f>FH115/DEFM_Région_Dépt!CR115</f>
        <v>0.13628352008057409</v>
      </c>
      <c r="FJ115" s="247">
        <v>2189</v>
      </c>
      <c r="FK115" s="248">
        <f>FJ115/DEFM_Région_Dépt!CS115</f>
        <v>0.139890081799591</v>
      </c>
      <c r="FL115" s="249">
        <v>2230</v>
      </c>
      <c r="FM115" s="250">
        <f>FL115/DEFM_Région_Dépt!CT115</f>
        <v>0.14327015740443302</v>
      </c>
      <c r="FN115" s="247">
        <v>2189</v>
      </c>
      <c r="FO115" s="248">
        <f>FN115/DEFM_Région_Dépt!CU115</f>
        <v>0.13769893690633453</v>
      </c>
      <c r="FP115" s="253">
        <v>2177</v>
      </c>
      <c r="FQ115" s="254">
        <f>FP115/DEFM_Région_Dépt!CV115</f>
        <v>0.13544453431220058</v>
      </c>
      <c r="FR115" s="247">
        <v>2167</v>
      </c>
      <c r="FS115" s="248">
        <f>FR115/DEFM_Région_Dépt!CW115</f>
        <v>0.13278186274509804</v>
      </c>
      <c r="FT115" s="253">
        <v>2130</v>
      </c>
      <c r="FU115" s="254">
        <f>FT115/DEFM_Région_Dépt!CX115</f>
        <v>0.12788184438040345</v>
      </c>
      <c r="FV115" s="247">
        <v>2212</v>
      </c>
      <c r="FW115" s="248">
        <f>FV115/DEFM_Région_Dépt!CY115</f>
        <v>0.13072513444831865</v>
      </c>
      <c r="FX115" s="255">
        <v>2260</v>
      </c>
      <c r="FY115" s="256">
        <f>FX115/DEFM_Région_Dépt!CZ115</f>
        <v>0.13268361416074678</v>
      </c>
      <c r="FZ115" s="450">
        <v>2361</v>
      </c>
      <c r="GA115" s="420">
        <f>FZ115/DEFM_Région_Dépt!DA115</f>
        <v>0.13768369489153254</v>
      </c>
      <c r="GB115" s="452">
        <v>2299</v>
      </c>
      <c r="GC115" s="420">
        <f>GB115/DEFM_Région_Dépt!DB115</f>
        <v>0.13659319113540491</v>
      </c>
      <c r="GD115" s="452">
        <v>2284</v>
      </c>
      <c r="GE115" s="420">
        <f>GD115/DEFM_Région_Dépt!DC115</f>
        <v>0.13841585358463124</v>
      </c>
      <c r="GF115" s="452">
        <v>2290</v>
      </c>
      <c r="GG115" s="420">
        <f>GF115/DEFM_Région_Dépt!DD115</f>
        <v>0.14035302770286834</v>
      </c>
      <c r="GH115" s="452">
        <v>2305</v>
      </c>
      <c r="GI115" s="420">
        <f>GH115/DEFM_Région_Dépt!DE115</f>
        <v>0.14202969991989647</v>
      </c>
      <c r="GJ115" s="452">
        <v>2242</v>
      </c>
      <c r="GK115" s="420">
        <f>GJ115/DEFM_Région_Dépt!DF115</f>
        <v>0.13983658703923157</v>
      </c>
      <c r="GL115" s="452">
        <v>2193</v>
      </c>
      <c r="GM115" s="420">
        <f>GL115/DEFM_Région_Dépt!DG115</f>
        <v>0.13534530642473616</v>
      </c>
      <c r="GN115" s="452">
        <v>2188</v>
      </c>
      <c r="GO115" s="420">
        <f>GN115/DEFM_Région_Dépt!DH115</f>
        <v>0.13364280478866358</v>
      </c>
      <c r="GP115" s="452">
        <v>2110</v>
      </c>
      <c r="GQ115" s="420">
        <f>GP115/DEFM_Région_Dépt!DI115</f>
        <v>0.12747704204929919</v>
      </c>
      <c r="GR115" s="452">
        <v>2126</v>
      </c>
      <c r="GS115" s="420">
        <f>GR115/DEFM_Région_Dépt!DJ115</f>
        <v>0.12573185877343426</v>
      </c>
      <c r="GT115" s="452">
        <v>2184</v>
      </c>
      <c r="GU115" s="420">
        <f>GT115/DEFM_Région_Dépt!DK115</f>
        <v>0.12860676009892827</v>
      </c>
      <c r="GV115" s="497">
        <v>2204</v>
      </c>
      <c r="GW115" s="498">
        <f>GV115/DEFM_Région_Dépt!DL115</f>
        <v>0.12957845846316657</v>
      </c>
      <c r="GX115" s="450">
        <v>2257</v>
      </c>
      <c r="GY115" s="420">
        <f>GX115/DEFM_Région_Dépt!DM115</f>
        <v>0.13266325750896374</v>
      </c>
      <c r="GZ115" s="452">
        <v>2240</v>
      </c>
      <c r="HA115" s="420">
        <f>GZ115/DEFM_Région_Dépt!DN115</f>
        <v>0.13331746220688012</v>
      </c>
      <c r="HB115" s="452">
        <v>2228</v>
      </c>
      <c r="HC115" s="420">
        <f>HB115/DEFM_Région_Dépt!DO115</f>
        <v>0.13472003869875437</v>
      </c>
      <c r="HD115" s="452">
        <v>2210</v>
      </c>
      <c r="HE115" s="420">
        <f>HD115/DEFM_Région_Dépt!DP115</f>
        <v>0.13437100991062201</v>
      </c>
      <c r="HF115" s="452">
        <v>2231</v>
      </c>
      <c r="HG115" s="420">
        <f>HF115/DEFM_Région_Dépt!DQ115</f>
        <v>0.13802276664192031</v>
      </c>
      <c r="HH115" s="452">
        <v>2156</v>
      </c>
      <c r="HI115" s="420">
        <f>HH115/DEFM_Région_Dépt!DR115</f>
        <v>0.13481740870435219</v>
      </c>
      <c r="HJ115" s="452">
        <v>2202</v>
      </c>
      <c r="HK115" s="420">
        <f>HJ115/DEFM_Région_Dépt!DS115</f>
        <v>0.13539937280944475</v>
      </c>
      <c r="HL115" s="452">
        <v>2121</v>
      </c>
      <c r="HM115" s="420">
        <f>HL115/DEFM_Région_Dépt!DT115</f>
        <v>0.13112017804154302</v>
      </c>
      <c r="HN115" s="452">
        <v>2120</v>
      </c>
      <c r="HO115" s="420">
        <f>HN115/DEFM_Région_Dépt!DU115</f>
        <v>0.13009327442317134</v>
      </c>
      <c r="HP115" s="452">
        <v>2086</v>
      </c>
      <c r="HQ115" s="420">
        <f>HP115/DEFM_Région_Dépt!DV115</f>
        <v>0.12638594365343836</v>
      </c>
      <c r="HR115" s="452">
        <v>2103</v>
      </c>
      <c r="HS115" s="420">
        <f>HR115/DEFM_Région_Dépt!DW115</f>
        <v>0.12852951961862852</v>
      </c>
      <c r="HT115" s="452">
        <v>2094</v>
      </c>
      <c r="HU115" s="455">
        <f>HT115/DEFM_Région_Dépt!DX115</f>
        <v>0.12860038076521527</v>
      </c>
      <c r="HV115" s="450">
        <v>2242</v>
      </c>
      <c r="HW115" s="420">
        <f>HV115/DEFM_Région_Dépt!DY115</f>
        <v>0.13761355266388411</v>
      </c>
      <c r="HX115" s="452">
        <v>2203</v>
      </c>
      <c r="HY115" s="420">
        <f>HX115/DEFM_Région_Dépt!DZ115</f>
        <v>0.1372842275814794</v>
      </c>
      <c r="HZ115" s="452">
        <v>2270</v>
      </c>
      <c r="IA115" s="420">
        <f>HZ115/DEFM_Région_Dépt!EA115</f>
        <v>0.137910085054678</v>
      </c>
      <c r="IB115" s="452">
        <v>2333</v>
      </c>
      <c r="IC115" s="420">
        <f>IB115/DEFM_Région_Dépt!EB115</f>
        <v>0.13800650695060632</v>
      </c>
      <c r="ID115" s="452">
        <v>2357</v>
      </c>
      <c r="IE115" s="420">
        <f>ID115/DEFM_Région_Dépt!EC115</f>
        <v>0.13998099536762085</v>
      </c>
      <c r="IF115" s="452">
        <v>2258</v>
      </c>
      <c r="IG115" s="420">
        <f>IF115/DEFM_Région_Dépt!ED115</f>
        <v>0.13646802852653209</v>
      </c>
      <c r="IH115" s="452">
        <v>2337</v>
      </c>
      <c r="II115" s="420">
        <f>IH115/DEFM_Région_Dépt!EE115</f>
        <v>0.14124259639792094</v>
      </c>
      <c r="IJ115" s="452">
        <v>2331</v>
      </c>
      <c r="IK115" s="420">
        <f>IJ115/DEFM_Région_Dépt!EF115</f>
        <v>0.14005888361473293</v>
      </c>
      <c r="IL115" s="452"/>
      <c r="IM115" s="420" t="e">
        <f>IL115/DEFM_Région_Dépt!EG115</f>
        <v>#DIV/0!</v>
      </c>
      <c r="IN115" s="452"/>
      <c r="IO115" s="420" t="e">
        <f>IN115/DEFM_Région_Dépt!EH115</f>
        <v>#DIV/0!</v>
      </c>
      <c r="IP115" s="452"/>
      <c r="IQ115" s="420" t="e">
        <f>IP115/DEFM_Région_Dépt!EI115</f>
        <v>#DIV/0!</v>
      </c>
      <c r="IR115" s="452"/>
      <c r="IS115" s="455" t="e">
        <f>IR115/DEFM_Région_Dépt!EJ115</f>
        <v>#DIV/0!</v>
      </c>
    </row>
    <row r="116" spans="1:253" s="209" customFormat="1" ht="11.5" customHeight="1" x14ac:dyDescent="0.35">
      <c r="A116" s="246" t="s">
        <v>121</v>
      </c>
      <c r="B116" s="247">
        <v>763</v>
      </c>
      <c r="C116" s="248">
        <f>B116/DEFM_Région_Dépt!O116</f>
        <v>9.8719109846034422E-2</v>
      </c>
      <c r="D116" s="249">
        <v>764</v>
      </c>
      <c r="E116" s="250">
        <f>D116/DEFM_Région_Dépt!P116</f>
        <v>9.6173212487411883E-2</v>
      </c>
      <c r="F116" s="247">
        <v>799</v>
      </c>
      <c r="G116" s="248">
        <f>F116/DEFM_Région_Dépt!Q116</f>
        <v>9.1116432888584786E-2</v>
      </c>
      <c r="H116" s="263">
        <v>813</v>
      </c>
      <c r="I116" s="250">
        <f>H116/DEFM_Région_Dépt!R116</f>
        <v>9.1041433370660688E-2</v>
      </c>
      <c r="J116" s="264">
        <v>819</v>
      </c>
      <c r="K116" s="248">
        <f>J116/DEFM_Région_Dépt!S116</f>
        <v>9.1682525467368187E-2</v>
      </c>
      <c r="L116" s="263">
        <v>800</v>
      </c>
      <c r="M116" s="250">
        <f>L116/DEFM_Région_Dépt!T116</f>
        <v>0.10006253908692933</v>
      </c>
      <c r="N116" s="264">
        <v>795</v>
      </c>
      <c r="O116" s="248">
        <f>N116/DEFM_Région_Dépt!U116</f>
        <v>0.10090112958497272</v>
      </c>
      <c r="P116" s="263">
        <v>767</v>
      </c>
      <c r="Q116" s="250">
        <f>P116/DEFM_Région_Dépt!V116</f>
        <v>9.7981604496678587E-2</v>
      </c>
      <c r="R116" s="264">
        <v>779</v>
      </c>
      <c r="S116" s="248">
        <f>R116/DEFM_Région_Dépt!W116</f>
        <v>9.9084202493004328E-2</v>
      </c>
      <c r="T116" s="263">
        <v>812</v>
      </c>
      <c r="U116" s="250">
        <f>T116/DEFM_Région_Dépt!X116</f>
        <v>9.6448509324147766E-2</v>
      </c>
      <c r="V116" s="264">
        <v>834</v>
      </c>
      <c r="W116" s="248">
        <f>V116/DEFM_Région_Dépt!Y116</f>
        <v>9.4247937620070069E-2</v>
      </c>
      <c r="X116" s="263">
        <v>822</v>
      </c>
      <c r="Y116" s="250">
        <f>X116/DEFM_Région_Dépt!Z116</f>
        <v>9.7289620073381461E-2</v>
      </c>
      <c r="Z116" s="264">
        <v>810</v>
      </c>
      <c r="AA116" s="248">
        <f>Z116/DEFM_Région_Dépt!AA116</f>
        <v>9.7613882863340565E-2</v>
      </c>
      <c r="AB116" s="263">
        <v>854</v>
      </c>
      <c r="AC116" s="250">
        <f>AB116/DEFM_Région_Dépt!AB116</f>
        <v>9.852330410706045E-2</v>
      </c>
      <c r="AD116" s="264">
        <v>868</v>
      </c>
      <c r="AE116" s="248">
        <f>AD116/DEFM_Région_Dépt!AC116</f>
        <v>9.2665741432689228E-2</v>
      </c>
      <c r="AF116" s="249">
        <v>881</v>
      </c>
      <c r="AG116" s="250">
        <f>AF116/DEFM_Région_Dépt!AD116</f>
        <v>9.0927856331922796E-2</v>
      </c>
      <c r="AH116" s="264">
        <v>899</v>
      </c>
      <c r="AI116" s="248">
        <f>AH116/DEFM_Région_Dépt!AE116</f>
        <v>9.1706620422319696E-2</v>
      </c>
      <c r="AJ116" s="263">
        <v>823</v>
      </c>
      <c r="AK116" s="250">
        <f>AJ116/DEFM_Région_Dépt!AF116</f>
        <v>9.3480236256247157E-2</v>
      </c>
      <c r="AL116" s="264">
        <v>874</v>
      </c>
      <c r="AM116" s="248">
        <f>AL116/DEFM_Région_Dépt!AG116</f>
        <v>0.1016397255494825</v>
      </c>
      <c r="AN116" s="263">
        <v>874</v>
      </c>
      <c r="AO116" s="250">
        <f>AN116/DEFM_Région_Dépt!AH116</f>
        <v>0.10412199189897546</v>
      </c>
      <c r="AP116" s="247">
        <v>870</v>
      </c>
      <c r="AQ116" s="248">
        <f>AP116/DEFM_Région_Dépt!AI116</f>
        <v>0.10213665179619628</v>
      </c>
      <c r="AR116" s="249">
        <v>850</v>
      </c>
      <c r="AS116" s="250">
        <f>AR116/DEFM_Région_Dépt!AJ116</f>
        <v>9.1852172033715151E-2</v>
      </c>
      <c r="AT116" s="247">
        <v>874</v>
      </c>
      <c r="AU116" s="248">
        <f>AT116/DEFM_Région_Dépt!AK116</f>
        <v>9.0448101003829037E-2</v>
      </c>
      <c r="AV116" s="249">
        <v>861</v>
      </c>
      <c r="AW116" s="250">
        <f>AV116/DEFM_Région_Dépt!AL116</f>
        <v>9.1800831645164727E-2</v>
      </c>
      <c r="AX116" s="247">
        <v>844</v>
      </c>
      <c r="AY116" s="248">
        <f>AX116/DEFM_Région_Dépt!AM116</f>
        <v>9.0713671539122964E-2</v>
      </c>
      <c r="AZ116" s="249">
        <v>896</v>
      </c>
      <c r="BA116" s="250">
        <f>AZ116/DEFM_Région_Dépt!AN116</f>
        <v>9.3139293139293144E-2</v>
      </c>
      <c r="BB116" s="247">
        <v>906</v>
      </c>
      <c r="BC116" s="248">
        <f>BB116/DEFM_Région_Dépt!AO116</f>
        <v>8.7824738270647532E-2</v>
      </c>
      <c r="BD116" s="249">
        <v>958</v>
      </c>
      <c r="BE116" s="250">
        <f>BD116/DEFM_Région_Dépt!AP116</f>
        <v>8.9299030574198357E-2</v>
      </c>
      <c r="BF116" s="247">
        <v>976</v>
      </c>
      <c r="BG116" s="248">
        <f>BF116/DEFM_Région_Dépt!AQ116</f>
        <v>9.1027793322141393E-2</v>
      </c>
      <c r="BH116" s="249">
        <v>955</v>
      </c>
      <c r="BI116" s="250">
        <f>BH116/DEFM_Région_Dépt!AR116</f>
        <v>9.8606091894682502E-2</v>
      </c>
      <c r="BJ116" s="247">
        <v>1009</v>
      </c>
      <c r="BK116" s="248">
        <f>BJ116/DEFM_Région_Dépt!AS116</f>
        <v>0.10452709002382679</v>
      </c>
      <c r="BL116" s="249">
        <v>1000</v>
      </c>
      <c r="BM116" s="250">
        <f>BL116/DEFM_Région_Dépt!AT116</f>
        <v>0.10426441455531227</v>
      </c>
      <c r="BN116" s="247">
        <v>987</v>
      </c>
      <c r="BO116" s="248">
        <f>BN116/DEFM_Région_Dépt!AU116</f>
        <v>0.10280179148005417</v>
      </c>
      <c r="BP116" s="249">
        <v>998</v>
      </c>
      <c r="BQ116" s="250">
        <f>BP116/DEFM_Région_Dépt!AV116</f>
        <v>9.3498219973768032E-2</v>
      </c>
      <c r="BR116" s="247">
        <v>927</v>
      </c>
      <c r="BS116" s="248">
        <f>BR116/DEFM_Région_Dépt!AW116</f>
        <v>8.9877835951134383E-2</v>
      </c>
      <c r="BT116" s="249">
        <v>912</v>
      </c>
      <c r="BU116" s="250">
        <f>BT116/DEFM_Région_Dépt!AX116</f>
        <v>9.2523080044638328E-2</v>
      </c>
      <c r="BV116" s="247">
        <v>893</v>
      </c>
      <c r="BW116" s="248">
        <f>BV116/DEFM_Région_Dépt!AY116</f>
        <v>9.0973920130399344E-2</v>
      </c>
      <c r="BX116" s="249">
        <v>844</v>
      </c>
      <c r="BY116" s="250">
        <f>BX116/DEFM_Région_Dépt!AZ116</f>
        <v>8.563311688311688E-2</v>
      </c>
      <c r="BZ116" s="247">
        <v>908</v>
      </c>
      <c r="CA116" s="248">
        <f>BZ116/DEFM_Région_Dépt!BA116</f>
        <v>8.0368206762258809E-2</v>
      </c>
      <c r="CB116" s="249">
        <v>885</v>
      </c>
      <c r="CC116" s="250">
        <f>CB116/DEFM_Région_Dépt!BB116</f>
        <v>8.0410685080864977E-2</v>
      </c>
      <c r="CD116" s="247">
        <v>873</v>
      </c>
      <c r="CE116" s="248">
        <f>CD116/DEFM_Région_Dépt!BC116</f>
        <v>8.0334959050335886E-2</v>
      </c>
      <c r="CF116" s="249">
        <v>944</v>
      </c>
      <c r="CG116" s="250">
        <f>CF116/DEFM_Région_Dépt!BD116</f>
        <v>9.0708177188430869E-2</v>
      </c>
      <c r="CH116" s="247">
        <v>1026</v>
      </c>
      <c r="CI116" s="248">
        <f>CH116/DEFM_Région_Dépt!BE116</f>
        <v>9.9534342258440045E-2</v>
      </c>
      <c r="CJ116" s="249">
        <v>987</v>
      </c>
      <c r="CK116" s="250">
        <f>CJ116/DEFM_Région_Dépt!BF116</f>
        <v>9.8228503184713378E-2</v>
      </c>
      <c r="CL116" s="247">
        <v>1016</v>
      </c>
      <c r="CM116" s="248">
        <f>CL116/DEFM_Région_Dépt!BG116</f>
        <v>0.1002466699555994</v>
      </c>
      <c r="CN116" s="249">
        <v>1014</v>
      </c>
      <c r="CO116" s="250">
        <f>CN116/DEFM_Région_Dépt!BH116</f>
        <v>9.1433724075743919E-2</v>
      </c>
      <c r="CP116" s="247">
        <v>952</v>
      </c>
      <c r="CQ116" s="248">
        <f>CP116/DEFM_Région_Dépt!BI116</f>
        <v>8.840189432630699E-2</v>
      </c>
      <c r="CR116" s="249">
        <v>1035</v>
      </c>
      <c r="CS116" s="250">
        <f>CR116/DEFM_Région_Dépt!BJ116</f>
        <v>9.375E-2</v>
      </c>
      <c r="CT116" s="247">
        <v>1071</v>
      </c>
      <c r="CU116" s="248">
        <f>CT116/DEFM_Région_Dépt!BK116</f>
        <v>9.7213397476627036E-2</v>
      </c>
      <c r="CV116" s="249">
        <v>1039</v>
      </c>
      <c r="CW116" s="250">
        <f>CV116/DEFM_Région_Dépt!BL116</f>
        <v>9.3713357986831419E-2</v>
      </c>
      <c r="CX116" s="247">
        <v>1103</v>
      </c>
      <c r="CY116" s="248">
        <f>CX116/DEFM_Région_Dépt!BM116</f>
        <v>9.3466655368189142E-2</v>
      </c>
      <c r="CZ116" s="249">
        <v>1128</v>
      </c>
      <c r="DA116" s="250">
        <f>CZ116/DEFM_Région_Dépt!BN116</f>
        <v>9.2954264524103838E-2</v>
      </c>
      <c r="DB116" s="247">
        <v>1137</v>
      </c>
      <c r="DC116" s="248">
        <f>DB116/DEFM_Région_Dépt!BO116</f>
        <v>9.328082697514152E-2</v>
      </c>
      <c r="DD116" s="249">
        <v>1156</v>
      </c>
      <c r="DE116" s="250">
        <f>DD116/DEFM_Région_Dépt!BP116</f>
        <v>0.10020804438280166</v>
      </c>
      <c r="DF116" s="247">
        <v>1179</v>
      </c>
      <c r="DG116" s="248">
        <f>DF116/DEFM_Région_Dépt!BQ116</f>
        <v>0.10409676849726293</v>
      </c>
      <c r="DH116" s="249">
        <v>1191</v>
      </c>
      <c r="DI116" s="250">
        <f>DH116/DEFM_Région_Dépt!BR116</f>
        <v>0.10614973262032086</v>
      </c>
      <c r="DJ116" s="247">
        <v>1159</v>
      </c>
      <c r="DK116" s="248">
        <f>DJ116/DEFM_Région_Dépt!BS116</f>
        <v>0.10252100840336134</v>
      </c>
      <c r="DL116" s="249">
        <v>1190</v>
      </c>
      <c r="DM116" s="250">
        <f>DL116/DEFM_Région_Dépt!BT116</f>
        <v>9.7813578826237049E-2</v>
      </c>
      <c r="DN116" s="247">
        <v>1190</v>
      </c>
      <c r="DO116" s="248">
        <f>DN116/DEFM_Région_Dépt!BU116</f>
        <v>9.613830990466958E-2</v>
      </c>
      <c r="DP116" s="249">
        <v>1205</v>
      </c>
      <c r="DQ116" s="250">
        <f>DP116/DEFM_Région_Dépt!BV116</f>
        <v>9.960324020499256E-2</v>
      </c>
      <c r="DR116" s="247">
        <v>1149</v>
      </c>
      <c r="DS116" s="248">
        <f>DR116/DEFM_Région_Dépt!BW116</f>
        <v>9.5678241319010746E-2</v>
      </c>
      <c r="DT116" s="249">
        <v>1145</v>
      </c>
      <c r="DU116" s="250">
        <f>DT116/DEFM_Région_Dépt!BX116</f>
        <v>9.4432989690721655E-2</v>
      </c>
      <c r="DV116" s="247">
        <v>1208</v>
      </c>
      <c r="DW116" s="248">
        <f>DV116/DEFM_Région_Dépt!BY116</f>
        <v>9.4257178526841442E-2</v>
      </c>
      <c r="DX116" s="249">
        <v>1188</v>
      </c>
      <c r="DY116" s="250">
        <f>DX116/DEFM_Région_Dépt!BZ116</f>
        <v>9.0742438130155825E-2</v>
      </c>
      <c r="DZ116" s="247">
        <v>1238</v>
      </c>
      <c r="EA116" s="248">
        <f>DZ116/DEFM_Région_Dépt!CA116</f>
        <v>9.5150257474444694E-2</v>
      </c>
      <c r="EB116" s="249">
        <v>1296</v>
      </c>
      <c r="EC116" s="251">
        <f>EB116/DEFM_Région_Dépt!CB116</f>
        <v>0.10416331779456679</v>
      </c>
      <c r="ED116" s="252">
        <v>926</v>
      </c>
      <c r="EE116" s="248">
        <f>ED116/DEFM_Région_Dépt!CC116</f>
        <v>7.6535250847177452E-2</v>
      </c>
      <c r="EF116" s="249">
        <v>944</v>
      </c>
      <c r="EG116" s="250">
        <f>EF116/DEFM_Région_Dépt!CD116</f>
        <v>7.9447904393199792E-2</v>
      </c>
      <c r="EH116" s="247">
        <v>960</v>
      </c>
      <c r="EI116" s="248">
        <f>EH116/DEFM_Région_Dépt!CE116</f>
        <v>8.1019495316060425E-2</v>
      </c>
      <c r="EJ116" s="249">
        <v>939</v>
      </c>
      <c r="EK116" s="250">
        <f>EJ116/DEFM_Région_Dépt!CF116</f>
        <v>7.4393915385834258E-2</v>
      </c>
      <c r="EL116" s="247">
        <v>867</v>
      </c>
      <c r="EM116" s="248">
        <f>EL116/DEFM_Région_Dépt!CG116</f>
        <v>6.8591772151898739E-2</v>
      </c>
      <c r="EN116" s="249">
        <v>847</v>
      </c>
      <c r="EO116" s="250">
        <f>EN116/DEFM_Région_Dépt!CH116</f>
        <v>6.8671963677639045E-2</v>
      </c>
      <c r="EP116" s="247">
        <v>823</v>
      </c>
      <c r="EQ116" s="248">
        <f>EP116/DEFM_Région_Dépt!CI116</f>
        <v>6.6510425084855343E-2</v>
      </c>
      <c r="ER116" s="249">
        <v>849</v>
      </c>
      <c r="ES116" s="250">
        <f>ER116/DEFM_Région_Dépt!CJ116</f>
        <v>6.7082806573957016E-2</v>
      </c>
      <c r="ET116" s="247">
        <v>874</v>
      </c>
      <c r="EU116" s="248">
        <f>ET116/DEFM_Région_Dépt!CK116</f>
        <v>6.6829790487842183E-2</v>
      </c>
      <c r="EV116" s="249">
        <v>858</v>
      </c>
      <c r="EW116" s="250">
        <f>EV116/DEFM_Région_Dépt!CL116</f>
        <v>6.5143117455014804E-2</v>
      </c>
      <c r="EX116" s="247">
        <v>874</v>
      </c>
      <c r="EY116" s="248">
        <f>EX116/DEFM_Région_Dépt!CM116</f>
        <v>6.5962264150943389E-2</v>
      </c>
      <c r="EZ116" s="249">
        <v>868</v>
      </c>
      <c r="FA116" s="250">
        <f>EZ116/DEFM_Région_Dépt!CN116</f>
        <v>6.8196103079824016E-2</v>
      </c>
      <c r="FB116" s="247">
        <v>878</v>
      </c>
      <c r="FC116" s="248">
        <f>FB116/DEFM_Région_Dépt!CO116</f>
        <v>6.9826626371878475E-2</v>
      </c>
      <c r="FD116" s="249">
        <v>887</v>
      </c>
      <c r="FE116" s="250">
        <f>FD116/DEFM_Région_Dépt!CP116</f>
        <v>7.2260692464358456E-2</v>
      </c>
      <c r="FF116" s="247">
        <v>899</v>
      </c>
      <c r="FG116" s="248">
        <f>FF116/DEFM_Région_Dépt!CQ116</f>
        <v>7.2970779220779214E-2</v>
      </c>
      <c r="FH116" s="249">
        <v>894</v>
      </c>
      <c r="FI116" s="250">
        <f>FH116/DEFM_Région_Dépt!CR116</f>
        <v>6.8896424167694204E-2</v>
      </c>
      <c r="FJ116" s="247">
        <v>920</v>
      </c>
      <c r="FK116" s="248">
        <f>FJ116/DEFM_Région_Dépt!CS116</f>
        <v>7.0180791822412089E-2</v>
      </c>
      <c r="FL116" s="249">
        <v>913</v>
      </c>
      <c r="FM116" s="250">
        <f>FL116/DEFM_Région_Dépt!CT116</f>
        <v>7.1669675798728308E-2</v>
      </c>
      <c r="FN116" s="247">
        <v>925</v>
      </c>
      <c r="FO116" s="248">
        <f>FN116/DEFM_Région_Dépt!CU116</f>
        <v>7.1395492435937014E-2</v>
      </c>
      <c r="FP116" s="253">
        <v>899</v>
      </c>
      <c r="FQ116" s="254">
        <f>FP116/DEFM_Région_Dépt!CV116</f>
        <v>6.7925953910086892E-2</v>
      </c>
      <c r="FR116" s="247">
        <v>880</v>
      </c>
      <c r="FS116" s="248">
        <f>FR116/DEFM_Région_Dépt!CW116</f>
        <v>6.4327485380116955E-2</v>
      </c>
      <c r="FT116" s="253">
        <v>937</v>
      </c>
      <c r="FU116" s="254">
        <f>FT116/DEFM_Région_Dépt!CX116</f>
        <v>6.7202180305529657E-2</v>
      </c>
      <c r="FV116" s="247">
        <v>944</v>
      </c>
      <c r="FW116" s="248">
        <f>FV116/DEFM_Région_Dépt!CY116</f>
        <v>6.823274304300686E-2</v>
      </c>
      <c r="FX116" s="255">
        <v>958</v>
      </c>
      <c r="FY116" s="256">
        <f>FX116/DEFM_Région_Dépt!CZ116</f>
        <v>7.1889539246585615E-2</v>
      </c>
      <c r="FZ116" s="450">
        <v>988</v>
      </c>
      <c r="GA116" s="420">
        <f>FZ116/DEFM_Région_Dépt!DA116</f>
        <v>7.5247524752475245E-2</v>
      </c>
      <c r="GB116" s="452">
        <v>996</v>
      </c>
      <c r="GC116" s="420">
        <f>GB116/DEFM_Région_Dépt!DB116</f>
        <v>7.7564052643875087E-2</v>
      </c>
      <c r="GD116" s="452">
        <v>1001</v>
      </c>
      <c r="GE116" s="420">
        <f>GD116/DEFM_Région_Dépt!DC116</f>
        <v>7.8386844166014102E-2</v>
      </c>
      <c r="GF116" s="452">
        <v>994</v>
      </c>
      <c r="GG116" s="420">
        <f>GF116/DEFM_Région_Dépt!DD116</f>
        <v>7.4168034621698256E-2</v>
      </c>
      <c r="GH116" s="452">
        <v>1013</v>
      </c>
      <c r="GI116" s="420">
        <f>GH116/DEFM_Région_Dépt!DE116</f>
        <v>7.4594992636229748E-2</v>
      </c>
      <c r="GJ116" s="452">
        <v>1026</v>
      </c>
      <c r="GK116" s="420">
        <f>GJ116/DEFM_Région_Dépt!DF116</f>
        <v>7.7079107505070993E-2</v>
      </c>
      <c r="GL116" s="452">
        <v>1027</v>
      </c>
      <c r="GM116" s="420">
        <f>GL116/DEFM_Région_Dépt!DG116</f>
        <v>7.6607489183947483E-2</v>
      </c>
      <c r="GN116" s="452">
        <v>1041</v>
      </c>
      <c r="GO116" s="420">
        <f>GN116/DEFM_Région_Dépt!DH116</f>
        <v>7.6096491228070176E-2</v>
      </c>
      <c r="GP116" s="452">
        <v>1014</v>
      </c>
      <c r="GQ116" s="420">
        <f>GP116/DEFM_Région_Dépt!DI116</f>
        <v>7.1904694369592972E-2</v>
      </c>
      <c r="GR116" s="452">
        <v>1052</v>
      </c>
      <c r="GS116" s="420">
        <f>GR116/DEFM_Région_Dépt!DJ116</f>
        <v>7.3509887499126542E-2</v>
      </c>
      <c r="GT116" s="452">
        <v>1071</v>
      </c>
      <c r="GU116" s="420">
        <f>GT116/DEFM_Région_Dépt!DK116</f>
        <v>7.5876726886291185E-2</v>
      </c>
      <c r="GV116" s="497">
        <v>1054</v>
      </c>
      <c r="GW116" s="498">
        <f>GV116/DEFM_Région_Dépt!DL116</f>
        <v>7.7918237598876325E-2</v>
      </c>
      <c r="GX116" s="450">
        <v>1086</v>
      </c>
      <c r="GY116" s="420">
        <f>GX116/DEFM_Région_Dépt!DM116</f>
        <v>8.1032681689300098E-2</v>
      </c>
      <c r="GZ116" s="452">
        <v>1059</v>
      </c>
      <c r="HA116" s="420">
        <f>GZ116/DEFM_Région_Dépt!DN116</f>
        <v>8.0513951189842628E-2</v>
      </c>
      <c r="HB116" s="452">
        <v>1120</v>
      </c>
      <c r="HC116" s="420">
        <f>HB116/DEFM_Région_Dépt!DO116</f>
        <v>8.5222949322781918E-2</v>
      </c>
      <c r="HD116" s="452">
        <v>1070</v>
      </c>
      <c r="HE116" s="420">
        <f>HD116/DEFM_Région_Dépt!DP116</f>
        <v>7.7903167091372405E-2</v>
      </c>
      <c r="HF116" s="452">
        <v>1062</v>
      </c>
      <c r="HG116" s="420">
        <f>HF116/DEFM_Région_Dépt!DQ116</f>
        <v>7.7461706783369805E-2</v>
      </c>
      <c r="HH116" s="452">
        <v>1056</v>
      </c>
      <c r="HI116" s="420">
        <f>HH116/DEFM_Région_Dépt!DR116</f>
        <v>7.8291814946619215E-2</v>
      </c>
      <c r="HJ116" s="452">
        <v>1042</v>
      </c>
      <c r="HK116" s="420">
        <f>HJ116/DEFM_Région_Dépt!DS116</f>
        <v>7.728823616674084E-2</v>
      </c>
      <c r="HL116" s="452">
        <v>1021</v>
      </c>
      <c r="HM116" s="420">
        <f>HL116/DEFM_Région_Dépt!DT116</f>
        <v>7.4820460208119596E-2</v>
      </c>
      <c r="HN116" s="452">
        <v>1005</v>
      </c>
      <c r="HO116" s="420">
        <f>HN116/DEFM_Région_Dépt!DU116</f>
        <v>7.1872988629049561E-2</v>
      </c>
      <c r="HP116" s="452">
        <v>1028</v>
      </c>
      <c r="HQ116" s="420">
        <f>HP116/DEFM_Région_Dépt!DV116</f>
        <v>7.2160606486031162E-2</v>
      </c>
      <c r="HR116" s="452">
        <v>993</v>
      </c>
      <c r="HS116" s="420">
        <f>HR116/DEFM_Région_Dépt!DW116</f>
        <v>7.1254305396096437E-2</v>
      </c>
      <c r="HT116" s="452">
        <v>1034</v>
      </c>
      <c r="HU116" s="455">
        <f>HT116/DEFM_Région_Dépt!DX116</f>
        <v>7.7129643443234377E-2</v>
      </c>
      <c r="HV116" s="450">
        <v>1043</v>
      </c>
      <c r="HW116" s="420">
        <f>HV116/DEFM_Région_Dépt!DY116</f>
        <v>7.9484834628867546E-2</v>
      </c>
      <c r="HX116" s="452">
        <v>1030</v>
      </c>
      <c r="HY116" s="420">
        <f>HX116/DEFM_Région_Dépt!DZ116</f>
        <v>7.9746051409104984E-2</v>
      </c>
      <c r="HZ116" s="452">
        <v>1032</v>
      </c>
      <c r="IA116" s="420">
        <f>HZ116/DEFM_Région_Dépt!EA116</f>
        <v>7.591584522583493E-2</v>
      </c>
      <c r="IB116" s="452">
        <v>1116</v>
      </c>
      <c r="IC116" s="420">
        <f>IB116/DEFM_Région_Dépt!EB116</f>
        <v>7.6601002127805615E-2</v>
      </c>
      <c r="ID116" s="452">
        <v>1200</v>
      </c>
      <c r="IE116" s="420">
        <f>ID116/DEFM_Région_Dépt!EC116</f>
        <v>8.2377977620649412E-2</v>
      </c>
      <c r="IF116" s="452">
        <v>1226</v>
      </c>
      <c r="IG116" s="420">
        <f>IF116/DEFM_Région_Dépt!ED116</f>
        <v>8.6496401862565256E-2</v>
      </c>
      <c r="IH116" s="452">
        <v>1242</v>
      </c>
      <c r="II116" s="420">
        <f>IH116/DEFM_Région_Dépt!EE116</f>
        <v>8.8135112120351966E-2</v>
      </c>
      <c r="IJ116" s="452">
        <v>1259</v>
      </c>
      <c r="IK116" s="420">
        <f>IJ116/DEFM_Région_Dépt!EF116</f>
        <v>8.865572846982607E-2</v>
      </c>
      <c r="IL116" s="452"/>
      <c r="IM116" s="420" t="e">
        <f>IL116/DEFM_Région_Dépt!EG116</f>
        <v>#DIV/0!</v>
      </c>
      <c r="IN116" s="452"/>
      <c r="IO116" s="420" t="e">
        <f>IN116/DEFM_Région_Dépt!EH116</f>
        <v>#DIV/0!</v>
      </c>
      <c r="IP116" s="452"/>
      <c r="IQ116" s="420" t="e">
        <f>IP116/DEFM_Région_Dépt!EI116</f>
        <v>#DIV/0!</v>
      </c>
      <c r="IR116" s="452"/>
      <c r="IS116" s="455" t="e">
        <f>IR116/DEFM_Région_Dépt!EJ116</f>
        <v>#DIV/0!</v>
      </c>
    </row>
    <row r="117" spans="1:253" s="209" customFormat="1" ht="11.5" customHeight="1" x14ac:dyDescent="0.35">
      <c r="A117" s="246" t="s">
        <v>122</v>
      </c>
      <c r="B117" s="247">
        <v>7537</v>
      </c>
      <c r="C117" s="248">
        <f>B117/DEFM_Région_Dépt!O117</f>
        <v>0.12824788579012744</v>
      </c>
      <c r="D117" s="249">
        <v>7376</v>
      </c>
      <c r="E117" s="250">
        <f>D117/DEFM_Région_Dépt!P117</f>
        <v>0.12227711282782401</v>
      </c>
      <c r="F117" s="247">
        <v>7409</v>
      </c>
      <c r="G117" s="248">
        <f>F117/DEFM_Région_Dépt!Q117</f>
        <v>0.11828094318236243</v>
      </c>
      <c r="H117" s="249">
        <v>7529</v>
      </c>
      <c r="I117" s="250">
        <f>H117/DEFM_Région_Dépt!R117</f>
        <v>0.11673592160754155</v>
      </c>
      <c r="J117" s="247">
        <v>7905</v>
      </c>
      <c r="K117" s="248">
        <f>J117/DEFM_Région_Dépt!S117</f>
        <v>0.11796570712271119</v>
      </c>
      <c r="L117" s="249">
        <v>8019</v>
      </c>
      <c r="M117" s="250">
        <f>L117/DEFM_Région_Dépt!T117</f>
        <v>0.11853308106190505</v>
      </c>
      <c r="N117" s="247">
        <v>8551</v>
      </c>
      <c r="O117" s="248">
        <f>N117/DEFM_Région_Dépt!U117</f>
        <v>0.1237822266614554</v>
      </c>
      <c r="P117" s="249">
        <v>8189</v>
      </c>
      <c r="Q117" s="250">
        <f>P117/DEFM_Région_Dépt!V117</f>
        <v>0.11948813727492923</v>
      </c>
      <c r="R117" s="247">
        <v>8248</v>
      </c>
      <c r="S117" s="248">
        <f>R117/DEFM_Région_Dépt!W117</f>
        <v>0.12267237789279553</v>
      </c>
      <c r="T117" s="249">
        <v>7934</v>
      </c>
      <c r="U117" s="250">
        <f>T117/DEFM_Région_Dépt!X117</f>
        <v>0.12250065619837262</v>
      </c>
      <c r="V117" s="247">
        <v>8557</v>
      </c>
      <c r="W117" s="248">
        <f>V117/DEFM_Région_Dépt!Y117</f>
        <v>0.13431383321037843</v>
      </c>
      <c r="X117" s="249">
        <v>8390</v>
      </c>
      <c r="Y117" s="250">
        <f>X117/DEFM_Région_Dépt!Z117</f>
        <v>0.13467743230011076</v>
      </c>
      <c r="Z117" s="247">
        <v>8006</v>
      </c>
      <c r="AA117" s="248">
        <f>Z117/DEFM_Région_Dépt!AA117</f>
        <v>0.12798746662829921</v>
      </c>
      <c r="AB117" s="249">
        <v>8304</v>
      </c>
      <c r="AC117" s="250">
        <f>AB117/DEFM_Région_Dépt!AB117</f>
        <v>0.12906635166850589</v>
      </c>
      <c r="AD117" s="247">
        <v>8443</v>
      </c>
      <c r="AE117" s="248">
        <f>AD117/DEFM_Région_Dépt!AC117</f>
        <v>0.12652100941077743</v>
      </c>
      <c r="AF117" s="249">
        <v>8631</v>
      </c>
      <c r="AG117" s="250">
        <f>AF117/DEFM_Région_Dépt!AD117</f>
        <v>0.12463717887622926</v>
      </c>
      <c r="AH117" s="247">
        <v>8986</v>
      </c>
      <c r="AI117" s="248">
        <f>AH117/DEFM_Région_Dépt!AE117</f>
        <v>0.12421724886302374</v>
      </c>
      <c r="AJ117" s="249">
        <v>9079</v>
      </c>
      <c r="AK117" s="250">
        <f>AJ117/DEFM_Région_Dépt!AF117</f>
        <v>0.12402497165416718</v>
      </c>
      <c r="AL117" s="247">
        <v>9522</v>
      </c>
      <c r="AM117" s="248">
        <f>AL117/DEFM_Région_Dépt!AG117</f>
        <v>0.12784811826152337</v>
      </c>
      <c r="AN117" s="249">
        <v>9814</v>
      </c>
      <c r="AO117" s="250">
        <f>AN117/DEFM_Région_Dépt!AH117</f>
        <v>0.13191746757174541</v>
      </c>
      <c r="AP117" s="247">
        <v>10135</v>
      </c>
      <c r="AQ117" s="248">
        <f>AP117/DEFM_Région_Dépt!AI117</f>
        <v>0.1380000544647477</v>
      </c>
      <c r="AR117" s="249">
        <v>9683</v>
      </c>
      <c r="AS117" s="250">
        <f>AR117/DEFM_Région_Dépt!AJ117</f>
        <v>0.13698029396370015</v>
      </c>
      <c r="AT117" s="247">
        <v>9791</v>
      </c>
      <c r="AU117" s="248">
        <f>AT117/DEFM_Région_Dépt!AK117</f>
        <v>0.14127815534681037</v>
      </c>
      <c r="AV117" s="249">
        <v>9754</v>
      </c>
      <c r="AW117" s="250">
        <f>AV117/DEFM_Région_Dépt!AL117</f>
        <v>0.1431611700644328</v>
      </c>
      <c r="AX117" s="247">
        <v>9708</v>
      </c>
      <c r="AY117" s="248">
        <f>AX117/DEFM_Région_Dépt!AM117</f>
        <v>0.14059784497740702</v>
      </c>
      <c r="AZ117" s="249">
        <v>9907</v>
      </c>
      <c r="BA117" s="250">
        <f>AZ117/DEFM_Région_Dépt!AN117</f>
        <v>0.13964141741606292</v>
      </c>
      <c r="BB117" s="247">
        <v>10186</v>
      </c>
      <c r="BC117" s="248">
        <f>BB117/DEFM_Région_Dépt!AO117</f>
        <v>0.13810589112602537</v>
      </c>
      <c r="BD117" s="249">
        <v>10584</v>
      </c>
      <c r="BE117" s="250">
        <f>BD117/DEFM_Région_Dépt!AP117</f>
        <v>0.13559148325604037</v>
      </c>
      <c r="BF117" s="247">
        <v>11041</v>
      </c>
      <c r="BG117" s="248">
        <f>BF117/DEFM_Région_Dépt!AQ117</f>
        <v>0.13631537359869622</v>
      </c>
      <c r="BH117" s="249">
        <v>10646</v>
      </c>
      <c r="BI117" s="250">
        <f>BH117/DEFM_Région_Dépt!AR117</f>
        <v>0.13204832427873286</v>
      </c>
      <c r="BJ117" s="247">
        <v>11461</v>
      </c>
      <c r="BK117" s="248">
        <f>BJ117/DEFM_Région_Dépt!AS117</f>
        <v>0.13775074818812275</v>
      </c>
      <c r="BL117" s="249">
        <v>11469</v>
      </c>
      <c r="BM117" s="250">
        <f>BL117/DEFM_Région_Dépt!AT117</f>
        <v>0.13787341467812705</v>
      </c>
      <c r="BN117" s="247">
        <v>11825</v>
      </c>
      <c r="BO117" s="248">
        <f>BN117/DEFM_Région_Dépt!AU117</f>
        <v>0.14372356458748603</v>
      </c>
      <c r="BP117" s="249">
        <v>11983</v>
      </c>
      <c r="BQ117" s="250">
        <f>BP117/DEFM_Région_Dépt!AV117</f>
        <v>0.14830812643877322</v>
      </c>
      <c r="BR117" s="247">
        <v>11980</v>
      </c>
      <c r="BS117" s="248">
        <f>BR117/DEFM_Région_Dépt!AW117</f>
        <v>0.15281002066379246</v>
      </c>
      <c r="BT117" s="249">
        <v>11939</v>
      </c>
      <c r="BU117" s="250">
        <f>BT117/DEFM_Région_Dépt!AX117</f>
        <v>0.15528184584969956</v>
      </c>
      <c r="BV117" s="247">
        <v>11840</v>
      </c>
      <c r="BW117" s="248">
        <f>BV117/DEFM_Région_Dépt!AY117</f>
        <v>0.15135826142537551</v>
      </c>
      <c r="BX117" s="249">
        <v>11518</v>
      </c>
      <c r="BY117" s="250">
        <f>BX117/DEFM_Région_Dépt!AZ117</f>
        <v>0.14655808627051789</v>
      </c>
      <c r="BZ117" s="247">
        <v>12002</v>
      </c>
      <c r="CA117" s="248">
        <f>BZ117/DEFM_Région_Dépt!BA117</f>
        <v>0.14689251707340953</v>
      </c>
      <c r="CB117" s="249">
        <v>12372</v>
      </c>
      <c r="CC117" s="250">
        <f>CB117/DEFM_Région_Dépt!BB117</f>
        <v>0.14444664977641825</v>
      </c>
      <c r="CD117" s="247">
        <v>12632</v>
      </c>
      <c r="CE117" s="248">
        <f>CD117/DEFM_Région_Dépt!BC117</f>
        <v>0.14367933756454879</v>
      </c>
      <c r="CF117" s="249">
        <v>12746</v>
      </c>
      <c r="CG117" s="250">
        <f>CF117/DEFM_Région_Dépt!BD117</f>
        <v>0.14398843212345094</v>
      </c>
      <c r="CH117" s="247">
        <v>13388</v>
      </c>
      <c r="CI117" s="248">
        <f>CH117/DEFM_Région_Dépt!BE117</f>
        <v>0.1478977486135967</v>
      </c>
      <c r="CJ117" s="249">
        <v>13375</v>
      </c>
      <c r="CK117" s="250">
        <f>CJ117/DEFM_Région_Dépt!BF117</f>
        <v>0.14934956172184691</v>
      </c>
      <c r="CL117" s="247">
        <v>13183</v>
      </c>
      <c r="CM117" s="248">
        <f>CL117/DEFM_Région_Dépt!BG117</f>
        <v>0.14923700416591199</v>
      </c>
      <c r="CN117" s="249">
        <v>13268</v>
      </c>
      <c r="CO117" s="250">
        <f>CN117/DEFM_Région_Dépt!BH117</f>
        <v>0.15368221094817799</v>
      </c>
      <c r="CP117" s="247">
        <v>13368</v>
      </c>
      <c r="CQ117" s="248">
        <f>CP117/DEFM_Région_Dépt!BI117</f>
        <v>0.15888372535269857</v>
      </c>
      <c r="CR117" s="249">
        <v>13040</v>
      </c>
      <c r="CS117" s="250">
        <f>CR117/DEFM_Région_Dépt!BJ117</f>
        <v>0.1573719844076224</v>
      </c>
      <c r="CT117" s="247">
        <v>13145</v>
      </c>
      <c r="CU117" s="248">
        <f>CT117/DEFM_Région_Dépt!BK117</f>
        <v>0.1565477324695122</v>
      </c>
      <c r="CV117" s="249">
        <v>12959</v>
      </c>
      <c r="CW117" s="250">
        <f>CV117/DEFM_Région_Dépt!BL117</f>
        <v>0.15300243217077145</v>
      </c>
      <c r="CX117" s="247">
        <v>13463</v>
      </c>
      <c r="CY117" s="248">
        <f>CX117/DEFM_Région_Dépt!BM117</f>
        <v>0.15252067520108759</v>
      </c>
      <c r="CZ117" s="249">
        <v>13888</v>
      </c>
      <c r="DA117" s="250">
        <f>CZ117/DEFM_Région_Dépt!BN117</f>
        <v>0.15068463424690232</v>
      </c>
      <c r="DB117" s="247">
        <v>14024</v>
      </c>
      <c r="DC117" s="248">
        <f>DB117/DEFM_Région_Dépt!BO117</f>
        <v>0.14804336581194777</v>
      </c>
      <c r="DD117" s="249">
        <v>14346</v>
      </c>
      <c r="DE117" s="250">
        <f>DD117/DEFM_Région_Dépt!BP117</f>
        <v>0.14941259790034994</v>
      </c>
      <c r="DF117" s="247">
        <v>14674</v>
      </c>
      <c r="DG117" s="248">
        <f>DF117/DEFM_Région_Dépt!BQ117</f>
        <v>0.15029138543789752</v>
      </c>
      <c r="DH117" s="249">
        <v>14640</v>
      </c>
      <c r="DI117" s="250">
        <f>DH117/DEFM_Région_Dépt!BR117</f>
        <v>0.15062968145526381</v>
      </c>
      <c r="DJ117" s="247">
        <v>15037</v>
      </c>
      <c r="DK117" s="248">
        <f>DJ117/DEFM_Région_Dépt!BS117</f>
        <v>0.15619773758946287</v>
      </c>
      <c r="DL117" s="249">
        <v>15191</v>
      </c>
      <c r="DM117" s="250">
        <f>DL117/DEFM_Région_Dépt!BT117</f>
        <v>0.16052200560046495</v>
      </c>
      <c r="DN117" s="247">
        <v>15166</v>
      </c>
      <c r="DO117" s="248">
        <f>DN117/DEFM_Région_Dépt!BU117</f>
        <v>0.16310683788260094</v>
      </c>
      <c r="DP117" s="249">
        <v>15034</v>
      </c>
      <c r="DQ117" s="250">
        <f>DP117/DEFM_Région_Dépt!BV117</f>
        <v>0.16420551356546814</v>
      </c>
      <c r="DR117" s="247">
        <v>14516</v>
      </c>
      <c r="DS117" s="248">
        <f>DR117/DEFM_Région_Dépt!BW117</f>
        <v>0.15826773370548855</v>
      </c>
      <c r="DT117" s="249">
        <v>14605</v>
      </c>
      <c r="DU117" s="250">
        <f>DT117/DEFM_Région_Dépt!BX117</f>
        <v>0.1577759052804425</v>
      </c>
      <c r="DV117" s="247">
        <v>15167</v>
      </c>
      <c r="DW117" s="248">
        <f>DV117/DEFM_Région_Dépt!BY117</f>
        <v>0.15968793101632991</v>
      </c>
      <c r="DX117" s="249">
        <v>15296</v>
      </c>
      <c r="DY117" s="250">
        <f>DX117/DEFM_Région_Dépt!BZ117</f>
        <v>0.15441458539441538</v>
      </c>
      <c r="DZ117" s="247">
        <v>15945</v>
      </c>
      <c r="EA117" s="248">
        <f>DZ117/DEFM_Région_Dépt!CA117</f>
        <v>0.156835551358848</v>
      </c>
      <c r="EB117" s="249">
        <v>15970</v>
      </c>
      <c r="EC117" s="251">
        <f>EB117/DEFM_Région_Dépt!CB117</f>
        <v>0.15570158333983308</v>
      </c>
      <c r="ED117" s="252">
        <v>13557</v>
      </c>
      <c r="EE117" s="248">
        <f>ED117/DEFM_Région_Dépt!CC117</f>
        <v>0.1311464308862082</v>
      </c>
      <c r="EF117" s="249">
        <v>13403</v>
      </c>
      <c r="EG117" s="250">
        <f>EF117/DEFM_Région_Dépt!CD117</f>
        <v>0.13022103473402963</v>
      </c>
      <c r="EH117" s="247">
        <v>13561</v>
      </c>
      <c r="EI117" s="248">
        <f>EH117/DEFM_Région_Dépt!CE117</f>
        <v>0.13390802895201984</v>
      </c>
      <c r="EJ117" s="249">
        <v>13300</v>
      </c>
      <c r="EK117" s="250">
        <f>EJ117/DEFM_Région_Dépt!CF117</f>
        <v>0.1356907475233888</v>
      </c>
      <c r="EL117" s="247">
        <v>13220</v>
      </c>
      <c r="EM117" s="248">
        <f>EL117/DEFM_Région_Dépt!CG117</f>
        <v>0.13808807554107128</v>
      </c>
      <c r="EN117" s="249">
        <v>12706</v>
      </c>
      <c r="EO117" s="250">
        <f>EN117/DEFM_Région_Dépt!CH117</f>
        <v>0.1353055182842417</v>
      </c>
      <c r="EP117" s="247">
        <v>12312</v>
      </c>
      <c r="EQ117" s="248">
        <f>EP117/DEFM_Région_Dépt!CI117</f>
        <v>0.1305371191076995</v>
      </c>
      <c r="ER117" s="249">
        <v>12360</v>
      </c>
      <c r="ES117" s="250">
        <f>ER117/DEFM_Région_Dépt!CJ117</f>
        <v>0.12832758835499813</v>
      </c>
      <c r="ET117" s="247">
        <v>12382</v>
      </c>
      <c r="EU117" s="248">
        <f>ET117/DEFM_Région_Dépt!CK117</f>
        <v>0.12622457821499566</v>
      </c>
      <c r="EV117" s="249">
        <v>12431</v>
      </c>
      <c r="EW117" s="250">
        <f>EV117/DEFM_Région_Dépt!CL117</f>
        <v>0.12234152486492338</v>
      </c>
      <c r="EX117" s="247">
        <v>12706</v>
      </c>
      <c r="EY117" s="248">
        <f>EX117/DEFM_Région_Dépt!CM117</f>
        <v>0.12166069821329401</v>
      </c>
      <c r="EZ117" s="249">
        <v>12696</v>
      </c>
      <c r="FA117" s="250">
        <f>EZ117/DEFM_Région_Dépt!CN117</f>
        <v>0.12116816186295094</v>
      </c>
      <c r="FB117" s="247">
        <v>13222</v>
      </c>
      <c r="FC117" s="248">
        <f>FB117/DEFM_Région_Dépt!CO117</f>
        <v>0.12505083559532029</v>
      </c>
      <c r="FD117" s="249">
        <v>13164</v>
      </c>
      <c r="FE117" s="250">
        <f>FD117/DEFM_Région_Dépt!CP117</f>
        <v>0.12489800565475626</v>
      </c>
      <c r="FF117" s="247">
        <v>13272</v>
      </c>
      <c r="FG117" s="248">
        <f>FF117/DEFM_Région_Dépt!CQ117</f>
        <v>0.12776403315395796</v>
      </c>
      <c r="FH117" s="249">
        <v>13034</v>
      </c>
      <c r="FI117" s="250">
        <f>FH117/DEFM_Région_Dépt!CR117</f>
        <v>0.12861526923949831</v>
      </c>
      <c r="FJ117" s="247">
        <v>13025</v>
      </c>
      <c r="FK117" s="248">
        <f>FJ117/DEFM_Région_Dépt!CS117</f>
        <v>0.13080461155298465</v>
      </c>
      <c r="FL117" s="249">
        <v>12580</v>
      </c>
      <c r="FM117" s="250">
        <f>FL117/DEFM_Région_Dépt!CT117</f>
        <v>0.12918463750256726</v>
      </c>
      <c r="FN117" s="247">
        <v>12367</v>
      </c>
      <c r="FO117" s="248">
        <f>FN117/DEFM_Région_Dépt!CU117</f>
        <v>0.12581002858625215</v>
      </c>
      <c r="FP117" s="253">
        <v>12360</v>
      </c>
      <c r="FQ117" s="254">
        <f>FP117/DEFM_Région_Dépt!CV117</f>
        <v>0.12334590743069278</v>
      </c>
      <c r="FR117" s="247">
        <v>12324</v>
      </c>
      <c r="FS117" s="248">
        <f>FR117/DEFM_Région_Dépt!CW117</f>
        <v>0.12080694806595173</v>
      </c>
      <c r="FT117" s="253">
        <v>12615</v>
      </c>
      <c r="FU117" s="254">
        <f>FT117/DEFM_Région_Dépt!CX117</f>
        <v>0.11936753657198008</v>
      </c>
      <c r="FV117" s="247">
        <v>12930</v>
      </c>
      <c r="FW117" s="248">
        <f>FV117/DEFM_Région_Dépt!CY117</f>
        <v>0.12000334116031072</v>
      </c>
      <c r="FX117" s="255">
        <v>13057</v>
      </c>
      <c r="FY117" s="256">
        <f>FX117/DEFM_Région_Dépt!CZ117</f>
        <v>0.12109211978446957</v>
      </c>
      <c r="FZ117" s="450">
        <v>13462</v>
      </c>
      <c r="GA117" s="420">
        <f>FZ117/DEFM_Région_Dépt!DA117</f>
        <v>0.1237930590550457</v>
      </c>
      <c r="GB117" s="452">
        <v>13301</v>
      </c>
      <c r="GC117" s="420">
        <f>GB117/DEFM_Région_Dépt!DB117</f>
        <v>0.12364626811560522</v>
      </c>
      <c r="GD117" s="452">
        <v>13298</v>
      </c>
      <c r="GE117" s="420">
        <f>GD117/DEFM_Région_Dépt!DC117</f>
        <v>0.12592683781403585</v>
      </c>
      <c r="GF117" s="452">
        <v>13057</v>
      </c>
      <c r="GG117" s="420">
        <f>GF117/DEFM_Région_Dépt!DD117</f>
        <v>0.12679284125889745</v>
      </c>
      <c r="GH117" s="452">
        <v>12952</v>
      </c>
      <c r="GI117" s="420">
        <f>GH117/DEFM_Région_Dépt!DE117</f>
        <v>0.12815387964300556</v>
      </c>
      <c r="GJ117" s="452">
        <v>12639</v>
      </c>
      <c r="GK117" s="420">
        <f>GJ117/DEFM_Région_Dépt!DF117</f>
        <v>0.12786944953107454</v>
      </c>
      <c r="GL117" s="452">
        <v>12515</v>
      </c>
      <c r="GM117" s="420">
        <f>GL117/DEFM_Région_Dépt!DG117</f>
        <v>0.12559208413615927</v>
      </c>
      <c r="GN117" s="452">
        <v>12321</v>
      </c>
      <c r="GO117" s="420">
        <f>GN117/DEFM_Région_Dépt!DH117</f>
        <v>0.1221642738161339</v>
      </c>
      <c r="GP117" s="452">
        <v>11938</v>
      </c>
      <c r="GQ117" s="420">
        <f>GP117/DEFM_Région_Dépt!DI117</f>
        <v>0.1169635333999569</v>
      </c>
      <c r="GR117" s="452">
        <v>12320</v>
      </c>
      <c r="GS117" s="420">
        <f>GR117/DEFM_Région_Dépt!DJ117</f>
        <v>0.1173456266847003</v>
      </c>
      <c r="GT117" s="452">
        <v>12403</v>
      </c>
      <c r="GU117" s="420">
        <f>GT117/DEFM_Région_Dépt!DK117</f>
        <v>0.1163879661430475</v>
      </c>
      <c r="GV117" s="497">
        <v>12394</v>
      </c>
      <c r="GW117" s="498">
        <f>GV117/DEFM_Région_Dépt!DL117</f>
        <v>0.11596942164999578</v>
      </c>
      <c r="GX117" s="450">
        <v>12856</v>
      </c>
      <c r="GY117" s="420">
        <f>GX117/DEFM_Région_Dépt!DM117</f>
        <v>0.11947178157554805</v>
      </c>
      <c r="GZ117" s="452">
        <v>12856</v>
      </c>
      <c r="HA117" s="420">
        <f>GZ117/DEFM_Région_Dépt!DN117</f>
        <v>0.12055853034125116</v>
      </c>
      <c r="HB117" s="452">
        <v>12805</v>
      </c>
      <c r="HC117" s="420">
        <f>HB117/DEFM_Région_Dépt!DO117</f>
        <v>0.12234037471218244</v>
      </c>
      <c r="HD117" s="452">
        <v>12353</v>
      </c>
      <c r="HE117" s="420">
        <f>HD117/DEFM_Région_Dépt!DP117</f>
        <v>0.12109597098323693</v>
      </c>
      <c r="HF117" s="452">
        <v>12110</v>
      </c>
      <c r="HG117" s="420">
        <f>HF117/DEFM_Région_Dépt!DQ117</f>
        <v>0.12159977507556055</v>
      </c>
      <c r="HH117" s="452">
        <v>11850</v>
      </c>
      <c r="HI117" s="420">
        <f>HH117/DEFM_Région_Dépt!DR117</f>
        <v>0.12116440527192973</v>
      </c>
      <c r="HJ117" s="452">
        <v>11590</v>
      </c>
      <c r="HK117" s="420">
        <f>HJ117/DEFM_Région_Dépt!DS117</f>
        <v>0.11788518654135645</v>
      </c>
      <c r="HL117" s="452">
        <v>11155</v>
      </c>
      <c r="HM117" s="420">
        <f>HL117/DEFM_Région_Dépt!DT117</f>
        <v>0.11332351297810737</v>
      </c>
      <c r="HN117" s="452">
        <v>11138</v>
      </c>
      <c r="HO117" s="420">
        <f>HN117/DEFM_Région_Dépt!DU117</f>
        <v>0.11203653408976604</v>
      </c>
      <c r="HP117" s="452">
        <v>11571</v>
      </c>
      <c r="HQ117" s="420">
        <f>HP117/DEFM_Région_Dépt!DV117</f>
        <v>0.11312066791150563</v>
      </c>
      <c r="HR117" s="452">
        <v>11421</v>
      </c>
      <c r="HS117" s="420">
        <f>HR117/DEFM_Région_Dépt!DW117</f>
        <v>0.11116518556731134</v>
      </c>
      <c r="HT117" s="452">
        <v>11340</v>
      </c>
      <c r="HU117" s="455">
        <f>HT117/DEFM_Région_Dépt!DX117</f>
        <v>0.11072272452108028</v>
      </c>
      <c r="HV117" s="450">
        <v>11948</v>
      </c>
      <c r="HW117" s="420">
        <f>HV117/DEFM_Région_Dépt!DY117</f>
        <v>0.11629355655051586</v>
      </c>
      <c r="HX117" s="452">
        <v>11884</v>
      </c>
      <c r="HY117" s="420">
        <f>HX117/DEFM_Région_Dépt!DZ117</f>
        <v>0.11703531543597723</v>
      </c>
      <c r="HZ117" s="452">
        <v>12814</v>
      </c>
      <c r="IA117" s="420">
        <f>HZ117/DEFM_Région_Dépt!EA117</f>
        <v>0.12119091304594548</v>
      </c>
      <c r="IB117" s="452">
        <v>13855</v>
      </c>
      <c r="IC117" s="420">
        <f>IB117/DEFM_Région_Dépt!EB117</f>
        <v>0.12650195390964539</v>
      </c>
      <c r="ID117" s="452">
        <v>14415</v>
      </c>
      <c r="IE117" s="420">
        <f>ID117/DEFM_Région_Dépt!EC117</f>
        <v>0.13154532678724609</v>
      </c>
      <c r="IF117" s="452">
        <v>14249</v>
      </c>
      <c r="IG117" s="420">
        <f>IF117/DEFM_Région_Dépt!ED117</f>
        <v>0.13187901449382669</v>
      </c>
      <c r="IH117" s="452">
        <v>14288</v>
      </c>
      <c r="II117" s="420">
        <f>IH117/DEFM_Région_Dépt!EE117</f>
        <v>0.13316433045034298</v>
      </c>
      <c r="IJ117" s="452">
        <v>14180</v>
      </c>
      <c r="IK117" s="420">
        <f>IJ117/DEFM_Région_Dépt!EF117</f>
        <v>0.13143746987505098</v>
      </c>
      <c r="IL117" s="452"/>
      <c r="IM117" s="420" t="e">
        <f>IL117/DEFM_Région_Dépt!EG117</f>
        <v>#DIV/0!</v>
      </c>
      <c r="IN117" s="452"/>
      <c r="IO117" s="420" t="e">
        <f>IN117/DEFM_Région_Dépt!EH117</f>
        <v>#DIV/0!</v>
      </c>
      <c r="IP117" s="452"/>
      <c r="IQ117" s="420" t="e">
        <f>IP117/DEFM_Région_Dépt!EI117</f>
        <v>#DIV/0!</v>
      </c>
      <c r="IR117" s="452"/>
      <c r="IS117" s="455" t="e">
        <f>IR117/DEFM_Région_Dépt!EJ117</f>
        <v>#DIV/0!</v>
      </c>
    </row>
    <row r="118" spans="1:253" s="209" customFormat="1" ht="11.5" customHeight="1" x14ac:dyDescent="0.35">
      <c r="A118" s="246" t="s">
        <v>123</v>
      </c>
      <c r="B118" s="247">
        <v>28303</v>
      </c>
      <c r="C118" s="248">
        <f>B118/DEFM_Région_Dépt!O118</f>
        <v>0.19746876068346253</v>
      </c>
      <c r="D118" s="249">
        <v>28582</v>
      </c>
      <c r="E118" s="250">
        <f>D118/DEFM_Région_Dépt!P118</f>
        <v>0.19480112319729559</v>
      </c>
      <c r="F118" s="247">
        <v>28993</v>
      </c>
      <c r="G118" s="248">
        <f>F118/DEFM_Région_Dépt!Q118</f>
        <v>0.19226637311334518</v>
      </c>
      <c r="H118" s="249">
        <v>29510</v>
      </c>
      <c r="I118" s="250">
        <f>H118/DEFM_Région_Dépt!R118</f>
        <v>0.19539811289521603</v>
      </c>
      <c r="J118" s="247">
        <v>30072</v>
      </c>
      <c r="K118" s="248">
        <f>J118/DEFM_Région_Dépt!S118</f>
        <v>0.19628602199667114</v>
      </c>
      <c r="L118" s="249">
        <v>30580</v>
      </c>
      <c r="M118" s="250">
        <f>L118/DEFM_Région_Dépt!T118</f>
        <v>0.19872757166344984</v>
      </c>
      <c r="N118" s="247">
        <v>31717</v>
      </c>
      <c r="O118" s="248">
        <f>N118/DEFM_Région_Dépt!U118</f>
        <v>0.20331670918857933</v>
      </c>
      <c r="P118" s="249">
        <v>31431</v>
      </c>
      <c r="Q118" s="250">
        <f>P118/DEFM_Région_Dépt!V118</f>
        <v>0.20221184281633597</v>
      </c>
      <c r="R118" s="247">
        <v>31736</v>
      </c>
      <c r="S118" s="248">
        <f>R118/DEFM_Région_Dépt!W118</f>
        <v>0.20555868617582859</v>
      </c>
      <c r="T118" s="249">
        <v>31748</v>
      </c>
      <c r="U118" s="250">
        <f>T118/DEFM_Région_Dépt!X118</f>
        <v>0.20805808954597882</v>
      </c>
      <c r="V118" s="247">
        <v>31539</v>
      </c>
      <c r="W118" s="248">
        <f>V118/DEFM_Région_Dépt!Y118</f>
        <v>0.20843549463694461</v>
      </c>
      <c r="X118" s="249">
        <v>31929</v>
      </c>
      <c r="Y118" s="250">
        <f>X118/DEFM_Région_Dépt!Z118</f>
        <v>0.21289690212970247</v>
      </c>
      <c r="Z118" s="247">
        <v>30932</v>
      </c>
      <c r="AA118" s="248">
        <f>Z118/DEFM_Région_Dépt!AA118</f>
        <v>0.20493997296795907</v>
      </c>
      <c r="AB118" s="249">
        <v>30651</v>
      </c>
      <c r="AC118" s="250">
        <f>AB118/DEFM_Région_Dépt!AB118</f>
        <v>0.19869185292744904</v>
      </c>
      <c r="AD118" s="247">
        <v>31625</v>
      </c>
      <c r="AE118" s="248">
        <f>AD118/DEFM_Région_Dépt!AC118</f>
        <v>0.20047924841676862</v>
      </c>
      <c r="AF118" s="249">
        <v>32335</v>
      </c>
      <c r="AG118" s="250">
        <f>AF118/DEFM_Région_Dépt!AD118</f>
        <v>0.20308760999139538</v>
      </c>
      <c r="AH118" s="247">
        <v>33462</v>
      </c>
      <c r="AI118" s="248">
        <f>AH118/DEFM_Région_Dépt!AE118</f>
        <v>0.20807889860335543</v>
      </c>
      <c r="AJ118" s="249">
        <v>33045</v>
      </c>
      <c r="AK118" s="250">
        <f>AJ118/DEFM_Région_Dépt!AF118</f>
        <v>0.204805761459702</v>
      </c>
      <c r="AL118" s="247">
        <v>33914</v>
      </c>
      <c r="AM118" s="248">
        <f>AL118/DEFM_Région_Dépt!AG118</f>
        <v>0.20780764588018308</v>
      </c>
      <c r="AN118" s="249">
        <v>33528</v>
      </c>
      <c r="AO118" s="250">
        <f>AN118/DEFM_Région_Dépt!AH118</f>
        <v>0.20691953540614932</v>
      </c>
      <c r="AP118" s="247">
        <v>34854</v>
      </c>
      <c r="AQ118" s="248">
        <f>AP118/DEFM_Région_Dépt!AI118</f>
        <v>0.21601085818051105</v>
      </c>
      <c r="AR118" s="249">
        <v>33575</v>
      </c>
      <c r="AS118" s="250">
        <f>AR118/DEFM_Région_Dépt!AJ118</f>
        <v>0.21223806062138501</v>
      </c>
      <c r="AT118" s="247">
        <v>33140</v>
      </c>
      <c r="AU118" s="248">
        <f>AT118/DEFM_Région_Dépt!AK118</f>
        <v>0.21111910965580069</v>
      </c>
      <c r="AV118" s="249">
        <v>32896</v>
      </c>
      <c r="AW118" s="250">
        <f>AV118/DEFM_Région_Dépt!AL118</f>
        <v>0.21111132502903937</v>
      </c>
      <c r="AX118" s="247">
        <v>33035</v>
      </c>
      <c r="AY118" s="248">
        <f>AX118/DEFM_Région_Dépt!AM118</f>
        <v>0.2076850053123605</v>
      </c>
      <c r="AZ118" s="249">
        <v>33884</v>
      </c>
      <c r="BA118" s="250">
        <f>AZ118/DEFM_Région_Dépt!AN118</f>
        <v>0.20767726790759819</v>
      </c>
      <c r="BB118" s="247">
        <v>33696</v>
      </c>
      <c r="BC118" s="248">
        <f>BB118/DEFM_Région_Dépt!AO118</f>
        <v>0.20293538420770524</v>
      </c>
      <c r="BD118" s="249">
        <v>35067</v>
      </c>
      <c r="BE118" s="250">
        <f>BD118/DEFM_Région_Dépt!AP118</f>
        <v>0.20696920870442836</v>
      </c>
      <c r="BF118" s="247">
        <v>35494</v>
      </c>
      <c r="BG118" s="248">
        <f>BF118/DEFM_Région_Dépt!AQ118</f>
        <v>0.20742775326534788</v>
      </c>
      <c r="BH118" s="249">
        <v>34615</v>
      </c>
      <c r="BI118" s="250">
        <f>BH118/DEFM_Région_Dépt!AR118</f>
        <v>0.20322196194468417</v>
      </c>
      <c r="BJ118" s="247">
        <v>36213</v>
      </c>
      <c r="BK118" s="248">
        <f>BJ118/DEFM_Région_Dépt!AS118</f>
        <v>0.20805970663770965</v>
      </c>
      <c r="BL118" s="249">
        <v>36264</v>
      </c>
      <c r="BM118" s="250">
        <f>BL118/DEFM_Région_Dépt!AT118</f>
        <v>0.20796439877047301</v>
      </c>
      <c r="BN118" s="247">
        <v>35774</v>
      </c>
      <c r="BO118" s="248">
        <f>BN118/DEFM_Région_Dépt!AU118</f>
        <v>0.20663562954149001</v>
      </c>
      <c r="BP118" s="249">
        <v>36063</v>
      </c>
      <c r="BQ118" s="250">
        <f>BP118/DEFM_Région_Dépt!AV118</f>
        <v>0.20932905345399033</v>
      </c>
      <c r="BR118" s="247">
        <v>36426</v>
      </c>
      <c r="BS118" s="248">
        <f>BR118/DEFM_Région_Dépt!AW118</f>
        <v>0.21497748478821538</v>
      </c>
      <c r="BT118" s="249">
        <v>35321</v>
      </c>
      <c r="BU118" s="250">
        <f>BT118/DEFM_Région_Dépt!AX118</f>
        <v>0.21112246788722125</v>
      </c>
      <c r="BV118" s="247">
        <v>35875</v>
      </c>
      <c r="BW118" s="248">
        <f>BV118/DEFM_Région_Dépt!AY118</f>
        <v>0.20986527672967012</v>
      </c>
      <c r="BX118" s="249">
        <v>35260</v>
      </c>
      <c r="BY118" s="250">
        <f>BX118/DEFM_Région_Dépt!AZ118</f>
        <v>0.20544672718585763</v>
      </c>
      <c r="BZ118" s="247">
        <v>35772</v>
      </c>
      <c r="CA118" s="248">
        <f>BZ118/DEFM_Région_Dépt!BA118</f>
        <v>0.20364224272889259</v>
      </c>
      <c r="CB118" s="249">
        <v>37024</v>
      </c>
      <c r="CC118" s="250">
        <f>CB118/DEFM_Région_Dépt!BB118</f>
        <v>0.20684145544338731</v>
      </c>
      <c r="CD118" s="247">
        <v>37422</v>
      </c>
      <c r="CE118" s="248">
        <f>CD118/DEFM_Région_Dépt!BC118</f>
        <v>0.21006129734827222</v>
      </c>
      <c r="CF118" s="249">
        <v>36258</v>
      </c>
      <c r="CG118" s="250">
        <f>CF118/DEFM_Région_Dépt!BD118</f>
        <v>0.20375958863693838</v>
      </c>
      <c r="CH118" s="247">
        <v>38289</v>
      </c>
      <c r="CI118" s="248">
        <f>CH118/DEFM_Région_Dépt!BE118</f>
        <v>0.21195246029593301</v>
      </c>
      <c r="CJ118" s="249">
        <v>38311</v>
      </c>
      <c r="CK118" s="250">
        <f>CJ118/DEFM_Région_Dépt!BF118</f>
        <v>0.21354834394265393</v>
      </c>
      <c r="CL118" s="247">
        <v>38207</v>
      </c>
      <c r="CM118" s="248">
        <f>CL118/DEFM_Région_Dépt!BG118</f>
        <v>0.21428851859537737</v>
      </c>
      <c r="CN118" s="249">
        <v>37627</v>
      </c>
      <c r="CO118" s="250">
        <f>CN118/DEFM_Région_Dépt!BH118</f>
        <v>0.21282962091473692</v>
      </c>
      <c r="CP118" s="247">
        <v>38167</v>
      </c>
      <c r="CQ118" s="248">
        <f>CP118/DEFM_Région_Dépt!BI118</f>
        <v>0.218273008538308</v>
      </c>
      <c r="CR118" s="249">
        <v>36978</v>
      </c>
      <c r="CS118" s="250">
        <f>CR118/DEFM_Région_Dépt!BJ118</f>
        <v>0.21292963958931954</v>
      </c>
      <c r="CT118" s="247">
        <v>38098</v>
      </c>
      <c r="CU118" s="248">
        <f>CT118/DEFM_Région_Dépt!BK118</f>
        <v>0.21526847818102712</v>
      </c>
      <c r="CV118" s="249">
        <v>37348</v>
      </c>
      <c r="CW118" s="250">
        <f>CV118/DEFM_Région_Dépt!BL118</f>
        <v>0.20879618500276734</v>
      </c>
      <c r="CX118" s="247">
        <v>38543</v>
      </c>
      <c r="CY118" s="248">
        <f>CX118/DEFM_Région_Dépt!BM118</f>
        <v>0.20906605626010263</v>
      </c>
      <c r="CZ118" s="249">
        <v>39470</v>
      </c>
      <c r="DA118" s="250">
        <f>CZ118/DEFM_Région_Dépt!BN118</f>
        <v>0.21098151573140614</v>
      </c>
      <c r="DB118" s="247">
        <v>40054</v>
      </c>
      <c r="DC118" s="248">
        <f>DB118/DEFM_Région_Dépt!BO118</f>
        <v>0.21431284946092727</v>
      </c>
      <c r="DD118" s="249">
        <v>40233</v>
      </c>
      <c r="DE118" s="250">
        <f>DD118/DEFM_Région_Dépt!BP118</f>
        <v>0.21425718530826129</v>
      </c>
      <c r="DF118" s="247">
        <v>41279</v>
      </c>
      <c r="DG118" s="248">
        <f>DF118/DEFM_Région_Dépt!BQ118</f>
        <v>0.21740664665297307</v>
      </c>
      <c r="DH118" s="249">
        <v>41489</v>
      </c>
      <c r="DI118" s="250">
        <f>DH118/DEFM_Région_Dépt!BR118</f>
        <v>0.21905259712146652</v>
      </c>
      <c r="DJ118" s="247">
        <v>41634</v>
      </c>
      <c r="DK118" s="248">
        <f>DJ118/DEFM_Région_Dépt!BS118</f>
        <v>0.22008658832484895</v>
      </c>
      <c r="DL118" s="249">
        <v>40738</v>
      </c>
      <c r="DM118" s="250">
        <f>DL118/DEFM_Région_Dépt!BT118</f>
        <v>0.21595059503299849</v>
      </c>
      <c r="DN118" s="247">
        <v>40640</v>
      </c>
      <c r="DO118" s="248">
        <f>DN118/DEFM_Région_Dépt!BU118</f>
        <v>0.21674319877548626</v>
      </c>
      <c r="DP118" s="249">
        <v>40059</v>
      </c>
      <c r="DQ118" s="250">
        <f>DP118/DEFM_Région_Dépt!BV118</f>
        <v>0.21538023140780249</v>
      </c>
      <c r="DR118" s="247">
        <v>39421</v>
      </c>
      <c r="DS118" s="248">
        <f>DR118/DEFM_Région_Dépt!BW118</f>
        <v>0.20992400964923025</v>
      </c>
      <c r="DT118" s="249">
        <v>39170</v>
      </c>
      <c r="DU118" s="250">
        <f>DT118/DEFM_Région_Dépt!BX118</f>
        <v>0.20616983088494598</v>
      </c>
      <c r="DV118" s="247">
        <v>40159</v>
      </c>
      <c r="DW118" s="248">
        <f>DV118/DEFM_Région_Dépt!BY118</f>
        <v>0.2083843583303929</v>
      </c>
      <c r="DX118" s="249">
        <v>40804</v>
      </c>
      <c r="DY118" s="250">
        <f>DX118/DEFM_Région_Dépt!BZ118</f>
        <v>0.20917833781040457</v>
      </c>
      <c r="DZ118" s="247">
        <v>41775</v>
      </c>
      <c r="EA118" s="248">
        <f>DZ118/DEFM_Région_Dépt!CA118</f>
        <v>0.21358017117089481</v>
      </c>
      <c r="EB118" s="249">
        <v>41602</v>
      </c>
      <c r="EC118" s="251">
        <f>EB118/DEFM_Région_Dépt!CB118</f>
        <v>0.21197607231297577</v>
      </c>
      <c r="ED118" s="252">
        <v>34955</v>
      </c>
      <c r="EE118" s="248">
        <f>ED118/DEFM_Région_Dépt!CC118</f>
        <v>0.17752395849733119</v>
      </c>
      <c r="EF118" s="249">
        <v>33434</v>
      </c>
      <c r="EG118" s="250">
        <f>EF118/DEFM_Région_Dépt!CD118</f>
        <v>0.17091299458133116</v>
      </c>
      <c r="EH118" s="247">
        <v>33941</v>
      </c>
      <c r="EI118" s="248">
        <f>EH118/DEFM_Région_Dépt!CE118</f>
        <v>0.17525895632596999</v>
      </c>
      <c r="EJ118" s="249">
        <v>33239</v>
      </c>
      <c r="EK118" s="250">
        <f>EJ118/DEFM_Région_Dépt!CF118</f>
        <v>0.17487123639367202</v>
      </c>
      <c r="EL118" s="247">
        <v>33084</v>
      </c>
      <c r="EM118" s="248">
        <f>EL118/DEFM_Région_Dépt!CG118</f>
        <v>0.175093940195819</v>
      </c>
      <c r="EN118" s="249">
        <v>32193</v>
      </c>
      <c r="EO118" s="250">
        <f>EN118/DEFM_Région_Dépt!CH118</f>
        <v>0.17169416859553499</v>
      </c>
      <c r="EP118" s="247">
        <v>31497</v>
      </c>
      <c r="EQ118" s="248">
        <f>EP118/DEFM_Région_Dépt!CI118</f>
        <v>0.16497313038832612</v>
      </c>
      <c r="ER118" s="249">
        <v>31777</v>
      </c>
      <c r="ES118" s="250">
        <f>ER118/DEFM_Région_Dépt!CJ118</f>
        <v>0.1623893624414873</v>
      </c>
      <c r="ET118" s="247">
        <v>32570</v>
      </c>
      <c r="EU118" s="248">
        <f>ET118/DEFM_Région_Dépt!CK118</f>
        <v>0.16477039900034907</v>
      </c>
      <c r="EV118" s="249">
        <v>32583</v>
      </c>
      <c r="EW118" s="250">
        <f>EV118/DEFM_Région_Dépt!CL118</f>
        <v>0.16393054975573679</v>
      </c>
      <c r="EX118" s="247">
        <v>32881</v>
      </c>
      <c r="EY118" s="248">
        <f>EX118/DEFM_Région_Dépt!CM118</f>
        <v>0.16378670518791563</v>
      </c>
      <c r="EZ118" s="249">
        <v>32718</v>
      </c>
      <c r="FA118" s="250">
        <f>EZ118/DEFM_Région_Dépt!CN118</f>
        <v>0.16294798493933901</v>
      </c>
      <c r="FB118" s="247">
        <v>33929</v>
      </c>
      <c r="FC118" s="248">
        <f>FB118/DEFM_Région_Dépt!CO118</f>
        <v>0.16741255359777368</v>
      </c>
      <c r="FD118" s="249">
        <v>34355</v>
      </c>
      <c r="FE118" s="250">
        <f>FD118/DEFM_Région_Dépt!CP118</f>
        <v>0.17013489956816291</v>
      </c>
      <c r="FF118" s="247">
        <v>33660</v>
      </c>
      <c r="FG118" s="248">
        <f>FF118/DEFM_Région_Dépt!CQ118</f>
        <v>0.16796993906972799</v>
      </c>
      <c r="FH118" s="249">
        <v>33242</v>
      </c>
      <c r="FI118" s="250">
        <f>FH118/DEFM_Région_Dépt!CR118</f>
        <v>0.1671863683914058</v>
      </c>
      <c r="FJ118" s="247">
        <v>33551</v>
      </c>
      <c r="FK118" s="248">
        <f>FJ118/DEFM_Région_Dépt!CS118</f>
        <v>0.16948202180216404</v>
      </c>
      <c r="FL118" s="249">
        <v>32996</v>
      </c>
      <c r="FM118" s="250">
        <f>FL118/DEFM_Région_Dépt!CT118</f>
        <v>0.16790319461830469</v>
      </c>
      <c r="FN118" s="247">
        <v>32711</v>
      </c>
      <c r="FO118" s="248">
        <f>FN118/DEFM_Région_Dépt!CU118</f>
        <v>0.1624543716321919</v>
      </c>
      <c r="FP118" s="253">
        <v>32956</v>
      </c>
      <c r="FQ118" s="254">
        <f>FP118/DEFM_Région_Dépt!CV118</f>
        <v>0.16055343093074806</v>
      </c>
      <c r="FR118" s="247">
        <v>33337</v>
      </c>
      <c r="FS118" s="248">
        <f>FR118/DEFM_Région_Dépt!CW118</f>
        <v>0.16095733329470782</v>
      </c>
      <c r="FT118" s="253">
        <v>33759</v>
      </c>
      <c r="FU118" s="254">
        <f>FT118/DEFM_Région_Dépt!CX118</f>
        <v>0.16155337018160937</v>
      </c>
      <c r="FV118" s="247">
        <v>34361</v>
      </c>
      <c r="FW118" s="248">
        <f>FV118/DEFM_Région_Dépt!CY118</f>
        <v>0.16394623712348572</v>
      </c>
      <c r="FX118" s="255">
        <v>34426</v>
      </c>
      <c r="FY118" s="256">
        <f>FX118/DEFM_Région_Dépt!CZ118</f>
        <v>0.16475869594348833</v>
      </c>
      <c r="FZ118" s="450">
        <v>35634</v>
      </c>
      <c r="GA118" s="420">
        <f>FZ118/DEFM_Région_Dépt!DA118</f>
        <v>0.16887591406920149</v>
      </c>
      <c r="GB118" s="452">
        <v>35620</v>
      </c>
      <c r="GC118" s="420">
        <f>GB118/DEFM_Région_Dépt!DB118</f>
        <v>0.17001169367348401</v>
      </c>
      <c r="GD118" s="452">
        <v>35430</v>
      </c>
      <c r="GE118" s="420">
        <f>GD118/DEFM_Région_Dépt!DC118</f>
        <v>0.17086309251105569</v>
      </c>
      <c r="GF118" s="452">
        <v>34857</v>
      </c>
      <c r="GG118" s="420">
        <f>GF118/DEFM_Région_Dépt!DD118</f>
        <v>0.17002419370573429</v>
      </c>
      <c r="GH118" s="452">
        <v>34908</v>
      </c>
      <c r="GI118" s="420">
        <f>GH118/DEFM_Région_Dépt!DE118</f>
        <v>0.17086720933533694</v>
      </c>
      <c r="GJ118" s="452">
        <v>34157</v>
      </c>
      <c r="GK118" s="420">
        <f>GJ118/DEFM_Région_Dépt!DF118</f>
        <v>0.16924403307881736</v>
      </c>
      <c r="GL118" s="452">
        <v>34341</v>
      </c>
      <c r="GM118" s="420">
        <f>GL118/DEFM_Région_Dépt!DG118</f>
        <v>0.16635502247713532</v>
      </c>
      <c r="GN118" s="452">
        <v>34045</v>
      </c>
      <c r="GO118" s="420">
        <f>GN118/DEFM_Région_Dépt!DH118</f>
        <v>0.16285343908004191</v>
      </c>
      <c r="GP118" s="452">
        <v>33681</v>
      </c>
      <c r="GQ118" s="420">
        <f>GP118/DEFM_Région_Dépt!DI118</f>
        <v>0.1604598314459536</v>
      </c>
      <c r="GR118" s="452">
        <v>34544</v>
      </c>
      <c r="GS118" s="420">
        <f>GR118/DEFM_Région_Dépt!DJ118</f>
        <v>0.16402736955066263</v>
      </c>
      <c r="GT118" s="452">
        <v>35016</v>
      </c>
      <c r="GU118" s="420">
        <f>GT118/DEFM_Région_Dépt!DK118</f>
        <v>0.16750941211926962</v>
      </c>
      <c r="GV118" s="497">
        <v>34455</v>
      </c>
      <c r="GW118" s="498">
        <f>GV118/DEFM_Région_Dépt!DL118</f>
        <v>0.16490932499892311</v>
      </c>
      <c r="GX118" s="450">
        <v>34818</v>
      </c>
      <c r="GY118" s="420">
        <f>GX118/DEFM_Région_Dépt!DM118</f>
        <v>0.1655099634925464</v>
      </c>
      <c r="GZ118" s="452">
        <v>34636</v>
      </c>
      <c r="HA118" s="420">
        <f>GZ118/DEFM_Région_Dépt!DN118</f>
        <v>0.16611193707735841</v>
      </c>
      <c r="HB118" s="452">
        <v>34471</v>
      </c>
      <c r="HC118" s="420">
        <f>HB118/DEFM_Région_Dépt!DO118</f>
        <v>0.1674357380170588</v>
      </c>
      <c r="HD118" s="452">
        <v>33963</v>
      </c>
      <c r="HE118" s="420">
        <f>HD118/DEFM_Région_Dépt!DP118</f>
        <v>0.1672469234898139</v>
      </c>
      <c r="HF118" s="452">
        <v>34311</v>
      </c>
      <c r="HG118" s="420">
        <f>HF118/DEFM_Région_Dépt!DQ118</f>
        <v>0.17072612466475262</v>
      </c>
      <c r="HH118" s="452">
        <v>33457</v>
      </c>
      <c r="HI118" s="420">
        <f>HH118/DEFM_Région_Dépt!DR118</f>
        <v>0.1677067825581337</v>
      </c>
      <c r="HJ118" s="452">
        <v>33365</v>
      </c>
      <c r="HK118" s="420">
        <f>HJ118/DEFM_Région_Dépt!DS118</f>
        <v>0.16452575260731281</v>
      </c>
      <c r="HL118" s="452">
        <v>33263</v>
      </c>
      <c r="HM118" s="420">
        <f>HL118/DEFM_Région_Dépt!DT118</f>
        <v>0.16391528029645983</v>
      </c>
      <c r="HN118" s="452">
        <v>33374</v>
      </c>
      <c r="HO118" s="420">
        <f>HN118/DEFM_Région_Dépt!DU118</f>
        <v>0.16416456792066741</v>
      </c>
      <c r="HP118" s="452">
        <v>33758</v>
      </c>
      <c r="HQ118" s="420">
        <f>HP118/DEFM_Région_Dépt!DV118</f>
        <v>0.16516140395510631</v>
      </c>
      <c r="HR118" s="452">
        <v>33259</v>
      </c>
      <c r="HS118" s="420">
        <f>HR118/DEFM_Région_Dépt!DW118</f>
        <v>0.16543062498445621</v>
      </c>
      <c r="HT118" s="452">
        <v>33003</v>
      </c>
      <c r="HU118" s="455">
        <f>HT118/DEFM_Région_Dépt!DX118</f>
        <v>0.16465522832610746</v>
      </c>
      <c r="HV118" s="450">
        <v>34006</v>
      </c>
      <c r="HW118" s="420">
        <f>HV118/DEFM_Région_Dépt!DY118</f>
        <v>0.16955524531312324</v>
      </c>
      <c r="HX118" s="452">
        <v>33466</v>
      </c>
      <c r="HY118" s="420">
        <f>HX118/DEFM_Région_Dépt!DZ118</f>
        <v>0.16862928866919616</v>
      </c>
      <c r="HZ118" s="452">
        <v>34477</v>
      </c>
      <c r="IA118" s="420">
        <f>HZ118/DEFM_Région_Dépt!EA118</f>
        <v>0.17045881538613666</v>
      </c>
      <c r="IB118" s="452">
        <v>35562</v>
      </c>
      <c r="IC118" s="420">
        <f>IB118/DEFM_Région_Dépt!EB118</f>
        <v>0.17257577669290422</v>
      </c>
      <c r="ID118" s="452">
        <v>36651</v>
      </c>
      <c r="IE118" s="420">
        <f>ID118/DEFM_Région_Dépt!EC118</f>
        <v>0.17772336040732209</v>
      </c>
      <c r="IF118" s="452">
        <v>36441</v>
      </c>
      <c r="IG118" s="420">
        <f>IF118/DEFM_Région_Dépt!ED118</f>
        <v>0.17741998305695394</v>
      </c>
      <c r="IH118" s="452">
        <v>37057</v>
      </c>
      <c r="II118" s="420">
        <f>IH118/DEFM_Région_Dépt!EE118</f>
        <v>0.1786198020851911</v>
      </c>
      <c r="IJ118" s="452">
        <v>37107</v>
      </c>
      <c r="IK118" s="420">
        <f>IJ118/DEFM_Région_Dépt!EF118</f>
        <v>0.17732994351362458</v>
      </c>
      <c r="IL118" s="452"/>
      <c r="IM118" s="420" t="e">
        <f>IL118/DEFM_Région_Dépt!EG118</f>
        <v>#DIV/0!</v>
      </c>
      <c r="IN118" s="452"/>
      <c r="IO118" s="420" t="e">
        <f>IN118/DEFM_Région_Dépt!EH118</f>
        <v>#DIV/0!</v>
      </c>
      <c r="IP118" s="452"/>
      <c r="IQ118" s="420" t="e">
        <f>IP118/DEFM_Région_Dépt!EI118</f>
        <v>#DIV/0!</v>
      </c>
      <c r="IR118" s="452"/>
      <c r="IS118" s="455" t="e">
        <f>IR118/DEFM_Région_Dépt!EJ118</f>
        <v>#DIV/0!</v>
      </c>
    </row>
    <row r="119" spans="1:253" s="209" customFormat="1" ht="11.5" customHeight="1" x14ac:dyDescent="0.35">
      <c r="A119" s="246" t="s">
        <v>124</v>
      </c>
      <c r="B119" s="247">
        <v>8982</v>
      </c>
      <c r="C119" s="248">
        <f>B119/DEFM_Région_Dépt!O119</f>
        <v>0.15425833376268741</v>
      </c>
      <c r="D119" s="249">
        <v>9204</v>
      </c>
      <c r="E119" s="250">
        <f>D119/DEFM_Région_Dépt!P119</f>
        <v>0.15242700760147723</v>
      </c>
      <c r="F119" s="247">
        <v>9200</v>
      </c>
      <c r="G119" s="248">
        <f>F119/DEFM_Région_Dépt!Q119</f>
        <v>0.14456089627755692</v>
      </c>
      <c r="H119" s="249">
        <v>9463</v>
      </c>
      <c r="I119" s="250">
        <f>H119/DEFM_Région_Dépt!R119</f>
        <v>0.14274939282858909</v>
      </c>
      <c r="J119" s="247">
        <v>9857</v>
      </c>
      <c r="K119" s="248">
        <f>J119/DEFM_Région_Dépt!S119</f>
        <v>0.14346636392745904</v>
      </c>
      <c r="L119" s="249">
        <v>9705</v>
      </c>
      <c r="M119" s="250">
        <f>L119/DEFM_Région_Dépt!T119</f>
        <v>0.13950981096815929</v>
      </c>
      <c r="N119" s="247">
        <v>10336</v>
      </c>
      <c r="O119" s="248">
        <f>N119/DEFM_Région_Dépt!U119</f>
        <v>0.14601344860710855</v>
      </c>
      <c r="P119" s="249">
        <v>10279</v>
      </c>
      <c r="Q119" s="250">
        <f>P119/DEFM_Région_Dépt!V119</f>
        <v>0.14666057899467805</v>
      </c>
      <c r="R119" s="247">
        <v>10561</v>
      </c>
      <c r="S119" s="248">
        <f>R119/DEFM_Région_Dépt!W119</f>
        <v>0.15340257099280993</v>
      </c>
      <c r="T119" s="249">
        <v>10316</v>
      </c>
      <c r="U119" s="250">
        <f>T119/DEFM_Région_Dépt!X119</f>
        <v>0.15793260766392628</v>
      </c>
      <c r="V119" s="247">
        <v>10464</v>
      </c>
      <c r="W119" s="248">
        <f>V119/DEFM_Région_Dépt!Y119</f>
        <v>0.16338511983761417</v>
      </c>
      <c r="X119" s="249">
        <v>10136</v>
      </c>
      <c r="Y119" s="250">
        <f>X119/DEFM_Région_Dépt!Z119</f>
        <v>0.16134988857051893</v>
      </c>
      <c r="Z119" s="247">
        <v>9878</v>
      </c>
      <c r="AA119" s="248">
        <f>Z119/DEFM_Région_Dépt!AA119</f>
        <v>0.15762179067800666</v>
      </c>
      <c r="AB119" s="249">
        <v>10002</v>
      </c>
      <c r="AC119" s="250">
        <f>AB119/DEFM_Région_Dépt!AB119</f>
        <v>0.15485369252206224</v>
      </c>
      <c r="AD119" s="247">
        <v>10407</v>
      </c>
      <c r="AE119" s="248">
        <f>AD119/DEFM_Région_Dépt!AC119</f>
        <v>0.15381091027327412</v>
      </c>
      <c r="AF119" s="249">
        <v>10331</v>
      </c>
      <c r="AG119" s="250">
        <f>AF119/DEFM_Région_Dépt!AD119</f>
        <v>0.14560342762110129</v>
      </c>
      <c r="AH119" s="247">
        <v>10786</v>
      </c>
      <c r="AI119" s="248">
        <f>AH119/DEFM_Région_Dépt!AE119</f>
        <v>0.14571934233102313</v>
      </c>
      <c r="AJ119" s="249">
        <v>11089</v>
      </c>
      <c r="AK119" s="250">
        <f>AJ119/DEFM_Région_Dépt!AF119</f>
        <v>0.14904569892473118</v>
      </c>
      <c r="AL119" s="247">
        <v>11296</v>
      </c>
      <c r="AM119" s="248">
        <f>AL119/DEFM_Région_Dépt!AG119</f>
        <v>0.15028471076579214</v>
      </c>
      <c r="AN119" s="249">
        <v>11509</v>
      </c>
      <c r="AO119" s="250">
        <f>AN119/DEFM_Région_Dépt!AH119</f>
        <v>0.15477407208176439</v>
      </c>
      <c r="AP119" s="247">
        <v>11755</v>
      </c>
      <c r="AQ119" s="248">
        <f>AP119/DEFM_Région_Dépt!AI119</f>
        <v>0.16145425577210981</v>
      </c>
      <c r="AR119" s="249">
        <v>11124</v>
      </c>
      <c r="AS119" s="250">
        <f>AR119/DEFM_Région_Dépt!AJ119</f>
        <v>0.1609724332537443</v>
      </c>
      <c r="AT119" s="247">
        <v>11035</v>
      </c>
      <c r="AU119" s="248">
        <f>AT119/DEFM_Région_Dépt!AK119</f>
        <v>0.16388694993539571</v>
      </c>
      <c r="AV119" s="249">
        <v>10890</v>
      </c>
      <c r="AW119" s="250">
        <f>AV119/DEFM_Région_Dépt!AL119</f>
        <v>0.16584177263382319</v>
      </c>
      <c r="AX119" s="247">
        <v>10871</v>
      </c>
      <c r="AY119" s="248">
        <f>AX119/DEFM_Région_Dépt!AM119</f>
        <v>0.16291023527648735</v>
      </c>
      <c r="AZ119" s="249">
        <v>11038</v>
      </c>
      <c r="BA119" s="250">
        <f>AZ119/DEFM_Région_Dépt!AN119</f>
        <v>0.15970021847013036</v>
      </c>
      <c r="BB119" s="247">
        <v>11097</v>
      </c>
      <c r="BC119" s="248">
        <f>BB119/DEFM_Région_Dépt!AO119</f>
        <v>0.15336032836274685</v>
      </c>
      <c r="BD119" s="249">
        <v>11672</v>
      </c>
      <c r="BE119" s="250">
        <f>BD119/DEFM_Région_Dépt!AP119</f>
        <v>0.15135247283383904</v>
      </c>
      <c r="BF119" s="247">
        <v>12284</v>
      </c>
      <c r="BG119" s="248">
        <f>BF119/DEFM_Région_Dépt!AQ119</f>
        <v>0.15391554942989599</v>
      </c>
      <c r="BH119" s="249">
        <v>12230</v>
      </c>
      <c r="BI119" s="250">
        <f>BH119/DEFM_Région_Dépt!AR119</f>
        <v>0.15435487738694736</v>
      </c>
      <c r="BJ119" s="247">
        <v>12591</v>
      </c>
      <c r="BK119" s="248">
        <f>BJ119/DEFM_Région_Dépt!AS119</f>
        <v>0.1553638853927593</v>
      </c>
      <c r="BL119" s="249">
        <v>12580</v>
      </c>
      <c r="BM119" s="250">
        <f>BL119/DEFM_Région_Dépt!AT119</f>
        <v>0.15592850591239246</v>
      </c>
      <c r="BN119" s="247">
        <v>12751</v>
      </c>
      <c r="BO119" s="248">
        <f>BN119/DEFM_Région_Dépt!AU119</f>
        <v>0.1623317928936078</v>
      </c>
      <c r="BP119" s="249">
        <v>12722</v>
      </c>
      <c r="BQ119" s="250">
        <f>BP119/DEFM_Région_Dépt!AV119</f>
        <v>0.16772135210673417</v>
      </c>
      <c r="BR119" s="247">
        <v>12660</v>
      </c>
      <c r="BS119" s="248">
        <f>BR119/DEFM_Région_Dépt!AW119</f>
        <v>0.17272665256838801</v>
      </c>
      <c r="BT119" s="249">
        <v>12360</v>
      </c>
      <c r="BU119" s="250">
        <f>BT119/DEFM_Région_Dépt!AX119</f>
        <v>0.17272219116825041</v>
      </c>
      <c r="BV119" s="247">
        <v>12397</v>
      </c>
      <c r="BW119" s="248">
        <f>BV119/DEFM_Région_Dépt!AY119</f>
        <v>0.17004553933940525</v>
      </c>
      <c r="BX119" s="249">
        <v>12185</v>
      </c>
      <c r="BY119" s="250">
        <f>BX119/DEFM_Région_Dépt!AZ119</f>
        <v>0.16520241872068114</v>
      </c>
      <c r="BZ119" s="247">
        <v>12718</v>
      </c>
      <c r="CA119" s="248">
        <f>BZ119/DEFM_Région_Dépt!BA119</f>
        <v>0.16340322746428204</v>
      </c>
      <c r="CB119" s="249">
        <v>13312</v>
      </c>
      <c r="CC119" s="250">
        <f>CB119/DEFM_Région_Dépt!BB119</f>
        <v>0.16030056355666875</v>
      </c>
      <c r="CD119" s="247">
        <v>13814</v>
      </c>
      <c r="CE119" s="248">
        <f>CD119/DEFM_Région_Dépt!BC119</f>
        <v>0.16266691787758178</v>
      </c>
      <c r="CF119" s="249">
        <v>13546</v>
      </c>
      <c r="CG119" s="250">
        <f>CF119/DEFM_Région_Dépt!BD119</f>
        <v>0.15953738163659489</v>
      </c>
      <c r="CH119" s="247">
        <v>14325</v>
      </c>
      <c r="CI119" s="248">
        <f>CH119/DEFM_Région_Dépt!BE119</f>
        <v>0.16622764774823909</v>
      </c>
      <c r="CJ119" s="249">
        <v>14075</v>
      </c>
      <c r="CK119" s="250">
        <f>CJ119/DEFM_Région_Dépt!BF119</f>
        <v>0.16543058967337007</v>
      </c>
      <c r="CL119" s="247">
        <v>13987</v>
      </c>
      <c r="CM119" s="248">
        <f>CL119/DEFM_Région_Dépt!BG119</f>
        <v>0.16720460957299288</v>
      </c>
      <c r="CN119" s="249">
        <v>13756</v>
      </c>
      <c r="CO119" s="250">
        <f>CN119/DEFM_Région_Dépt!BH119</f>
        <v>0.17145064998192763</v>
      </c>
      <c r="CP119" s="247">
        <v>13819</v>
      </c>
      <c r="CQ119" s="248">
        <f>CP119/DEFM_Région_Dépt!BI119</f>
        <v>0.17685150820972881</v>
      </c>
      <c r="CR119" s="249">
        <v>13543</v>
      </c>
      <c r="CS119" s="250">
        <f>CR119/DEFM_Région_Dépt!BJ119</f>
        <v>0.17644912902427268</v>
      </c>
      <c r="CT119" s="247">
        <v>13719</v>
      </c>
      <c r="CU119" s="248">
        <f>CT119/DEFM_Région_Dépt!BK119</f>
        <v>0.17593875038473378</v>
      </c>
      <c r="CV119" s="249">
        <v>13621</v>
      </c>
      <c r="CW119" s="250">
        <f>CV119/DEFM_Région_Dépt!BL119</f>
        <v>0.17210401293844133</v>
      </c>
      <c r="CX119" s="247">
        <v>14346</v>
      </c>
      <c r="CY119" s="248">
        <f>CX119/DEFM_Région_Dépt!BM119</f>
        <v>0.17187836963554021</v>
      </c>
      <c r="CZ119" s="249">
        <v>14639</v>
      </c>
      <c r="DA119" s="250">
        <f>CZ119/DEFM_Région_Dépt!BN119</f>
        <v>0.16626158459022353</v>
      </c>
      <c r="DB119" s="247">
        <v>14836</v>
      </c>
      <c r="DC119" s="248">
        <f>DB119/DEFM_Région_Dépt!BO119</f>
        <v>0.16474559708619274</v>
      </c>
      <c r="DD119" s="249">
        <v>15123</v>
      </c>
      <c r="DE119" s="250">
        <f>DD119/DEFM_Région_Dépt!BP119</f>
        <v>0.16711974539185784</v>
      </c>
      <c r="DF119" s="247">
        <v>15523</v>
      </c>
      <c r="DG119" s="248">
        <f>DF119/DEFM_Région_Dépt!BQ119</f>
        <v>0.16926549483142148</v>
      </c>
      <c r="DH119" s="249">
        <v>15529</v>
      </c>
      <c r="DI119" s="250">
        <f>DH119/DEFM_Région_Dépt!BR119</f>
        <v>0.17085299974694965</v>
      </c>
      <c r="DJ119" s="247">
        <v>15719</v>
      </c>
      <c r="DK119" s="248">
        <f>DJ119/DEFM_Région_Dépt!BS119</f>
        <v>0.17508938815063993</v>
      </c>
      <c r="DL119" s="249">
        <v>15672</v>
      </c>
      <c r="DM119" s="250">
        <f>DL119/DEFM_Région_Dépt!BT119</f>
        <v>0.17967325881341359</v>
      </c>
      <c r="DN119" s="247">
        <v>15408</v>
      </c>
      <c r="DO119" s="248">
        <f>DN119/DEFM_Région_Dépt!BU119</f>
        <v>0.17966836913174281</v>
      </c>
      <c r="DP119" s="249">
        <v>15169</v>
      </c>
      <c r="DQ119" s="250">
        <f>DP119/DEFM_Région_Dépt!BV119</f>
        <v>0.1812587379162833</v>
      </c>
      <c r="DR119" s="247">
        <v>14951</v>
      </c>
      <c r="DS119" s="248">
        <f>DR119/DEFM_Région_Dépt!BW119</f>
        <v>0.17678636884984214</v>
      </c>
      <c r="DT119" s="249">
        <v>14784</v>
      </c>
      <c r="DU119" s="250">
        <f>DT119/DEFM_Région_Dépt!BX119</f>
        <v>0.17225348666503548</v>
      </c>
      <c r="DV119" s="247">
        <v>15192</v>
      </c>
      <c r="DW119" s="248">
        <f>DV119/DEFM_Région_Dépt!BY119</f>
        <v>0.1701517612140897</v>
      </c>
      <c r="DX119" s="249">
        <v>15533</v>
      </c>
      <c r="DY119" s="250">
        <f>DX119/DEFM_Région_Dépt!BZ119</f>
        <v>0.16577551521360953</v>
      </c>
      <c r="DZ119" s="247">
        <v>16050</v>
      </c>
      <c r="EA119" s="248">
        <f>DZ119/DEFM_Région_Dépt!CA119</f>
        <v>0.16726764908185171</v>
      </c>
      <c r="EB119" s="249">
        <v>16017</v>
      </c>
      <c r="EC119" s="251">
        <f>EB119/DEFM_Région_Dépt!CB119</f>
        <v>0.16671176984886965</v>
      </c>
      <c r="ED119" s="252">
        <v>12772</v>
      </c>
      <c r="EE119" s="248">
        <f>ED119/DEFM_Région_Dépt!CC119</f>
        <v>0.13272506209146931</v>
      </c>
      <c r="EF119" s="249">
        <v>12839</v>
      </c>
      <c r="EG119" s="250">
        <f>EF119/DEFM_Région_Dépt!CD119</f>
        <v>0.13484361543470499</v>
      </c>
      <c r="EH119" s="247">
        <v>12728</v>
      </c>
      <c r="EI119" s="248">
        <f>EH119/DEFM_Région_Dépt!CE119</f>
        <v>0.13738315739481466</v>
      </c>
      <c r="EJ119" s="249">
        <v>12334</v>
      </c>
      <c r="EK119" s="250">
        <f>EJ119/DEFM_Région_Dépt!CF119</f>
        <v>0.13845204018633889</v>
      </c>
      <c r="EL119" s="247">
        <v>12283</v>
      </c>
      <c r="EM119" s="248">
        <f>EL119/DEFM_Région_Dépt!CG119</f>
        <v>0.14087624727606377</v>
      </c>
      <c r="EN119" s="249">
        <v>11923</v>
      </c>
      <c r="EO119" s="250">
        <f>EN119/DEFM_Région_Dépt!CH119</f>
        <v>0.13877346741622729</v>
      </c>
      <c r="EP119" s="247">
        <v>11365</v>
      </c>
      <c r="EQ119" s="248">
        <f>EP119/DEFM_Région_Dépt!CI119</f>
        <v>0.13126436516094755</v>
      </c>
      <c r="ER119" s="249">
        <v>11433</v>
      </c>
      <c r="ES119" s="250">
        <f>ER119/DEFM_Région_Dépt!CJ119</f>
        <v>0.12870217149032454</v>
      </c>
      <c r="ET119" s="247">
        <v>11919</v>
      </c>
      <c r="EU119" s="248">
        <f>ET119/DEFM_Région_Dépt!CK119</f>
        <v>0.13104426413351805</v>
      </c>
      <c r="EV119" s="249">
        <v>11939</v>
      </c>
      <c r="EW119" s="250">
        <f>EV119/DEFM_Région_Dépt!CL119</f>
        <v>0.12643093899249186</v>
      </c>
      <c r="EX119" s="247">
        <v>12109</v>
      </c>
      <c r="EY119" s="248">
        <f>EX119/DEFM_Région_Dépt!CM119</f>
        <v>0.12541818144154782</v>
      </c>
      <c r="EZ119" s="249">
        <v>11996</v>
      </c>
      <c r="FA119" s="250">
        <f>EZ119/DEFM_Région_Dépt!CN119</f>
        <v>0.12401401825681529</v>
      </c>
      <c r="FB119" s="247">
        <v>12714</v>
      </c>
      <c r="FC119" s="248">
        <f>FB119/DEFM_Région_Dépt!CO119</f>
        <v>0.13015304294415725</v>
      </c>
      <c r="FD119" s="249">
        <v>12702</v>
      </c>
      <c r="FE119" s="250">
        <f>FD119/DEFM_Région_Dépt!CP119</f>
        <v>0.13094170403587443</v>
      </c>
      <c r="FF119" s="247">
        <v>12710</v>
      </c>
      <c r="FG119" s="248">
        <f>FF119/DEFM_Région_Dépt!CQ119</f>
        <v>0.13379229036400767</v>
      </c>
      <c r="FH119" s="249">
        <v>12423</v>
      </c>
      <c r="FI119" s="250">
        <f>FH119/DEFM_Région_Dépt!CR119</f>
        <v>0.13527227588009191</v>
      </c>
      <c r="FJ119" s="247">
        <v>12396</v>
      </c>
      <c r="FK119" s="248">
        <f>FJ119/DEFM_Région_Dépt!CS119</f>
        <v>0.13714816781731279</v>
      </c>
      <c r="FL119" s="249">
        <v>11853</v>
      </c>
      <c r="FM119" s="250">
        <f>FL119/DEFM_Région_Dépt!CT119</f>
        <v>0.13374480953240658</v>
      </c>
      <c r="FN119" s="247">
        <v>11732</v>
      </c>
      <c r="FO119" s="248">
        <f>FN119/DEFM_Région_Dépt!CU119</f>
        <v>0.13049765299993327</v>
      </c>
      <c r="FP119" s="253">
        <v>11725</v>
      </c>
      <c r="FQ119" s="254">
        <f>FP119/DEFM_Région_Dépt!CV119</f>
        <v>0.12766768292682926</v>
      </c>
      <c r="FR119" s="247">
        <v>11786</v>
      </c>
      <c r="FS119" s="248">
        <f>FR119/DEFM_Région_Dépt!CW119</f>
        <v>0.12540966163013406</v>
      </c>
      <c r="FT119" s="253">
        <v>11892</v>
      </c>
      <c r="FU119" s="254">
        <f>FT119/DEFM_Région_Dépt!CX119</f>
        <v>0.12154165346524534</v>
      </c>
      <c r="FV119" s="247">
        <v>12149</v>
      </c>
      <c r="FW119" s="248">
        <f>FV119/DEFM_Région_Dépt!CY119</f>
        <v>0.12175176629753971</v>
      </c>
      <c r="FX119" s="255">
        <v>12176</v>
      </c>
      <c r="FY119" s="256">
        <f>FX119/DEFM_Région_Dépt!CZ119</f>
        <v>0.12245308445803246</v>
      </c>
      <c r="FZ119" s="450">
        <v>12696</v>
      </c>
      <c r="GA119" s="420">
        <f>FZ119/DEFM_Région_Dépt!DA119</f>
        <v>0.12683570101300726</v>
      </c>
      <c r="GB119" s="452">
        <v>12666</v>
      </c>
      <c r="GC119" s="420">
        <f>GB119/DEFM_Région_Dépt!DB119</f>
        <v>0.12769432402459927</v>
      </c>
      <c r="GD119" s="452">
        <v>12686</v>
      </c>
      <c r="GE119" s="420">
        <f>GD119/DEFM_Région_Dépt!DC119</f>
        <v>0.1305761986125121</v>
      </c>
      <c r="GF119" s="452">
        <v>12419</v>
      </c>
      <c r="GG119" s="420">
        <f>GF119/DEFM_Région_Dépt!DD119</f>
        <v>0.13151401552456291</v>
      </c>
      <c r="GH119" s="452">
        <v>12515</v>
      </c>
      <c r="GI119" s="420">
        <f>GH119/DEFM_Région_Dépt!DE119</f>
        <v>0.13456989247311829</v>
      </c>
      <c r="GJ119" s="452">
        <v>12058</v>
      </c>
      <c r="GK119" s="420">
        <f>GJ119/DEFM_Région_Dépt!DF119</f>
        <v>0.13284417415829367</v>
      </c>
      <c r="GL119" s="452">
        <v>11842</v>
      </c>
      <c r="GM119" s="420">
        <f>GL119/DEFM_Région_Dépt!DG119</f>
        <v>0.12849392361111112</v>
      </c>
      <c r="GN119" s="452">
        <v>11747</v>
      </c>
      <c r="GO119" s="420">
        <f>GN119/DEFM_Région_Dépt!DH119</f>
        <v>0.12529064186522751</v>
      </c>
      <c r="GP119" s="452">
        <v>11661</v>
      </c>
      <c r="GQ119" s="420">
        <f>GP119/DEFM_Région_Dépt!DI119</f>
        <v>0.12217635472109299</v>
      </c>
      <c r="GR119" s="452">
        <v>12123</v>
      </c>
      <c r="GS119" s="420">
        <f>GR119/DEFM_Région_Dépt!DJ119</f>
        <v>0.12284790693432505</v>
      </c>
      <c r="GT119" s="452">
        <v>12502</v>
      </c>
      <c r="GU119" s="420">
        <f>GT119/DEFM_Région_Dépt!DK119</f>
        <v>0.12511007925706508</v>
      </c>
      <c r="GV119" s="497">
        <v>12481</v>
      </c>
      <c r="GW119" s="498">
        <f>GV119/DEFM_Région_Dépt!DL119</f>
        <v>0.12458325846958536</v>
      </c>
      <c r="GX119" s="450">
        <v>12891</v>
      </c>
      <c r="GY119" s="420">
        <f>GX119/DEFM_Région_Dépt!DM119</f>
        <v>0.12814370066999345</v>
      </c>
      <c r="GZ119" s="452">
        <v>12818</v>
      </c>
      <c r="HA119" s="420">
        <f>GZ119/DEFM_Région_Dépt!DN119</f>
        <v>0.12910698817509719</v>
      </c>
      <c r="HB119" s="452">
        <v>12766</v>
      </c>
      <c r="HC119" s="420">
        <f>HB119/DEFM_Région_Dépt!DO119</f>
        <v>0.13099916881304449</v>
      </c>
      <c r="HD119" s="452">
        <v>12499</v>
      </c>
      <c r="HE119" s="420">
        <f>HD119/DEFM_Région_Dépt!DP119</f>
        <v>0.1328578413656753</v>
      </c>
      <c r="HF119" s="452">
        <v>12381</v>
      </c>
      <c r="HG119" s="420">
        <f>HF119/DEFM_Région_Dépt!DQ119</f>
        <v>0.13530703911347169</v>
      </c>
      <c r="HH119" s="452">
        <v>11804</v>
      </c>
      <c r="HI119" s="420">
        <f>HH119/DEFM_Région_Dépt!DR119</f>
        <v>0.13210672396812606</v>
      </c>
      <c r="HJ119" s="452">
        <v>11629</v>
      </c>
      <c r="HK119" s="420">
        <f>HJ119/DEFM_Région_Dépt!DS119</f>
        <v>0.1287533215234721</v>
      </c>
      <c r="HL119" s="452">
        <v>11389</v>
      </c>
      <c r="HM119" s="420">
        <f>HL119/DEFM_Région_Dépt!DT119</f>
        <v>0.12500823216912169</v>
      </c>
      <c r="HN119" s="452">
        <v>11372</v>
      </c>
      <c r="HO119" s="420">
        <f>HN119/DEFM_Région_Dépt!DU119</f>
        <v>0.1236570832064721</v>
      </c>
      <c r="HP119" s="452">
        <v>11538</v>
      </c>
      <c r="HQ119" s="420">
        <f>HP119/DEFM_Région_Dépt!DV119</f>
        <v>0.1217101446217787</v>
      </c>
      <c r="HR119" s="452">
        <v>11635</v>
      </c>
      <c r="HS119" s="420">
        <f>HR119/DEFM_Région_Dépt!DW119</f>
        <v>0.12245821580431945</v>
      </c>
      <c r="HT119" s="452">
        <v>11776</v>
      </c>
      <c r="HU119" s="455">
        <f>HT119/DEFM_Région_Dépt!DX119</f>
        <v>0.12391354673064377</v>
      </c>
      <c r="HV119" s="450">
        <v>11991</v>
      </c>
      <c r="HW119" s="420">
        <f>HV119/DEFM_Région_Dépt!DY119</f>
        <v>0.12707041805754252</v>
      </c>
      <c r="HX119" s="452">
        <v>11776</v>
      </c>
      <c r="HY119" s="420">
        <f>HX119/DEFM_Région_Dépt!DZ119</f>
        <v>0.12711160044471789</v>
      </c>
      <c r="HZ119" s="452">
        <v>12194</v>
      </c>
      <c r="IA119" s="420">
        <f>HZ119/DEFM_Région_Dépt!EA119</f>
        <v>0.12915594250791734</v>
      </c>
      <c r="IB119" s="452">
        <v>12425</v>
      </c>
      <c r="IC119" s="420">
        <f>IB119/DEFM_Région_Dépt!EB119</f>
        <v>0.12835080832601622</v>
      </c>
      <c r="ID119" s="452">
        <v>12926</v>
      </c>
      <c r="IE119" s="420">
        <f>ID119/DEFM_Région_Dépt!EC119</f>
        <v>0.13435054203781271</v>
      </c>
      <c r="IF119" s="452">
        <v>12652</v>
      </c>
      <c r="IG119" s="420">
        <f>IF119/DEFM_Région_Dépt!ED119</f>
        <v>0.13536617985342106</v>
      </c>
      <c r="IH119" s="452">
        <v>12859</v>
      </c>
      <c r="II119" s="420">
        <f>IH119/DEFM_Région_Dépt!EE119</f>
        <v>0.13732086029772966</v>
      </c>
      <c r="IJ119" s="452">
        <v>12801</v>
      </c>
      <c r="IK119" s="420">
        <f>IJ119/DEFM_Région_Dépt!EF119</f>
        <v>0.1357389773715352</v>
      </c>
      <c r="IL119" s="452"/>
      <c r="IM119" s="420" t="e">
        <f>IL119/DEFM_Région_Dépt!EG119</f>
        <v>#DIV/0!</v>
      </c>
      <c r="IN119" s="452"/>
      <c r="IO119" s="420" t="e">
        <f>IN119/DEFM_Région_Dépt!EH119</f>
        <v>#DIV/0!</v>
      </c>
      <c r="IP119" s="452"/>
      <c r="IQ119" s="420" t="e">
        <f>IP119/DEFM_Région_Dépt!EI119</f>
        <v>#DIV/0!</v>
      </c>
      <c r="IR119" s="452"/>
      <c r="IS119" s="455" t="e">
        <f>IR119/DEFM_Région_Dépt!EJ119</f>
        <v>#DIV/0!</v>
      </c>
    </row>
    <row r="120" spans="1:253" s="209" customFormat="1" ht="11.5" customHeight="1" x14ac:dyDescent="0.35">
      <c r="A120" s="246" t="s">
        <v>125</v>
      </c>
      <c r="B120" s="247">
        <v>5285</v>
      </c>
      <c r="C120" s="248">
        <f>B120/DEFM_Région_Dépt!O120</f>
        <v>0.13748699271592091</v>
      </c>
      <c r="D120" s="249">
        <v>5332</v>
      </c>
      <c r="E120" s="250">
        <f>D120/DEFM_Région_Dépt!P120</f>
        <v>0.13587482799041842</v>
      </c>
      <c r="F120" s="247">
        <v>5432</v>
      </c>
      <c r="G120" s="248">
        <f>F120/DEFM_Région_Dépt!Q120</f>
        <v>0.13393825821086891</v>
      </c>
      <c r="H120" s="249">
        <v>5696</v>
      </c>
      <c r="I120" s="250">
        <f>H120/DEFM_Région_Dépt!R120</f>
        <v>0.13776090163736185</v>
      </c>
      <c r="J120" s="247">
        <v>5822</v>
      </c>
      <c r="K120" s="248">
        <f>J120/DEFM_Région_Dépt!S120</f>
        <v>0.13704950448435771</v>
      </c>
      <c r="L120" s="249">
        <v>5588</v>
      </c>
      <c r="M120" s="250">
        <f>L120/DEFM_Région_Dépt!T120</f>
        <v>0.12996255552712979</v>
      </c>
      <c r="N120" s="247">
        <v>5955</v>
      </c>
      <c r="O120" s="248">
        <f>N120/DEFM_Région_Dépt!U120</f>
        <v>0.13653559555198899</v>
      </c>
      <c r="P120" s="249">
        <v>6155</v>
      </c>
      <c r="Q120" s="250">
        <f>P120/DEFM_Région_Dépt!V120</f>
        <v>0.14091439822340254</v>
      </c>
      <c r="R120" s="247">
        <v>6263</v>
      </c>
      <c r="S120" s="248">
        <f>R120/DEFM_Région_Dépt!W120</f>
        <v>0.14484273820536539</v>
      </c>
      <c r="T120" s="249">
        <v>6358</v>
      </c>
      <c r="U120" s="250">
        <f>T120/DEFM_Région_Dépt!X120</f>
        <v>0.14905987715102922</v>
      </c>
      <c r="V120" s="247">
        <v>6341</v>
      </c>
      <c r="W120" s="248">
        <f>V120/DEFM_Région_Dépt!Y120</f>
        <v>0.15000473126419378</v>
      </c>
      <c r="X120" s="249">
        <v>6208</v>
      </c>
      <c r="Y120" s="250">
        <f>X120/DEFM_Région_Dépt!Z120</f>
        <v>0.14802098235574632</v>
      </c>
      <c r="Z120" s="247">
        <v>6014</v>
      </c>
      <c r="AA120" s="248">
        <f>Z120/DEFM_Région_Dépt!AA120</f>
        <v>0.14244771311494825</v>
      </c>
      <c r="AB120" s="249">
        <v>6121</v>
      </c>
      <c r="AC120" s="250">
        <f>AB120/DEFM_Région_Dépt!AB120</f>
        <v>0.14140504077436644</v>
      </c>
      <c r="AD120" s="247">
        <v>6178</v>
      </c>
      <c r="AE120" s="248">
        <f>AD120/DEFM_Région_Dépt!AC120</f>
        <v>0.13831549724622755</v>
      </c>
      <c r="AF120" s="249">
        <v>6196</v>
      </c>
      <c r="AG120" s="250">
        <f>AF120/DEFM_Région_Dépt!AD120</f>
        <v>0.1357610815311466</v>
      </c>
      <c r="AH120" s="247">
        <v>6328</v>
      </c>
      <c r="AI120" s="248">
        <f>AH120/DEFM_Région_Dépt!AE120</f>
        <v>0.13548290406148972</v>
      </c>
      <c r="AJ120" s="249">
        <v>6383</v>
      </c>
      <c r="AK120" s="250">
        <f>AJ120/DEFM_Région_Dépt!AF120</f>
        <v>0.13641512256630547</v>
      </c>
      <c r="AL120" s="247">
        <v>6708</v>
      </c>
      <c r="AM120" s="248">
        <f>AL120/DEFM_Région_Dépt!AG120</f>
        <v>0.141492121749035</v>
      </c>
      <c r="AN120" s="249">
        <v>6827</v>
      </c>
      <c r="AO120" s="250">
        <f>AN120/DEFM_Région_Dépt!AH120</f>
        <v>0.1442334100944373</v>
      </c>
      <c r="AP120" s="247">
        <v>7088</v>
      </c>
      <c r="AQ120" s="248">
        <f>AP120/DEFM_Région_Dépt!AI120</f>
        <v>0.15127521075658948</v>
      </c>
      <c r="AR120" s="249">
        <v>6840</v>
      </c>
      <c r="AS120" s="250">
        <f>AR120/DEFM_Région_Dépt!AJ120</f>
        <v>0.15024711696869852</v>
      </c>
      <c r="AT120" s="247">
        <v>6813</v>
      </c>
      <c r="AU120" s="248">
        <f>AT120/DEFM_Région_Dépt!AK120</f>
        <v>0.15098395532310965</v>
      </c>
      <c r="AV120" s="249">
        <v>6790</v>
      </c>
      <c r="AW120" s="250">
        <f>AV120/DEFM_Région_Dépt!AL120</f>
        <v>0.15196616011279962</v>
      </c>
      <c r="AX120" s="247">
        <v>6947</v>
      </c>
      <c r="AY120" s="248">
        <f>AX120/DEFM_Région_Dépt!AM120</f>
        <v>0.15122556489181069</v>
      </c>
      <c r="AZ120" s="249">
        <v>7104</v>
      </c>
      <c r="BA120" s="250">
        <f>AZ120/DEFM_Région_Dépt!AN120</f>
        <v>0.15046384546956412</v>
      </c>
      <c r="BB120" s="247">
        <v>7076</v>
      </c>
      <c r="BC120" s="248">
        <f>BB120/DEFM_Région_Dépt!AO120</f>
        <v>0.14647070999793005</v>
      </c>
      <c r="BD120" s="249">
        <v>7243</v>
      </c>
      <c r="BE120" s="250">
        <f>BD120/DEFM_Région_Dépt!AP120</f>
        <v>0.14531920869949039</v>
      </c>
      <c r="BF120" s="247">
        <v>7427</v>
      </c>
      <c r="BG120" s="248">
        <f>BF120/DEFM_Région_Dépt!AQ120</f>
        <v>0.14672646094274763</v>
      </c>
      <c r="BH120" s="249">
        <v>7264</v>
      </c>
      <c r="BI120" s="250">
        <f>BH120/DEFM_Région_Dépt!AR120</f>
        <v>0.14372205294606466</v>
      </c>
      <c r="BJ120" s="247">
        <v>7768</v>
      </c>
      <c r="BK120" s="248">
        <f>BJ120/DEFM_Région_Dépt!AS120</f>
        <v>0.14989772683416311</v>
      </c>
      <c r="BL120" s="249">
        <v>7820</v>
      </c>
      <c r="BM120" s="250">
        <f>BL120/DEFM_Région_Dépt!AT120</f>
        <v>0.15051776571582554</v>
      </c>
      <c r="BN120" s="247">
        <v>7888</v>
      </c>
      <c r="BO120" s="248">
        <f>BN120/DEFM_Région_Dépt!AU120</f>
        <v>0.15396627108057465</v>
      </c>
      <c r="BP120" s="249">
        <v>7954</v>
      </c>
      <c r="BQ120" s="250">
        <f>BP120/DEFM_Région_Dépt!AV120</f>
        <v>0.15647315720103083</v>
      </c>
      <c r="BR120" s="247">
        <v>7883</v>
      </c>
      <c r="BS120" s="248">
        <f>BR120/DEFM_Région_Dépt!AW120</f>
        <v>0.15858295278520992</v>
      </c>
      <c r="BT120" s="249">
        <v>7720</v>
      </c>
      <c r="BU120" s="250">
        <f>BT120/DEFM_Région_Dépt!AX120</f>
        <v>0.15654783631423125</v>
      </c>
      <c r="BV120" s="247">
        <v>7701</v>
      </c>
      <c r="BW120" s="248">
        <f>BV120/DEFM_Région_Dépt!AY120</f>
        <v>0.1537125748502994</v>
      </c>
      <c r="BX120" s="249">
        <v>7634</v>
      </c>
      <c r="BY120" s="250">
        <f>BX120/DEFM_Région_Dépt!AZ120</f>
        <v>0.15102775634557936</v>
      </c>
      <c r="BZ120" s="247">
        <v>7925</v>
      </c>
      <c r="CA120" s="248">
        <f>BZ120/DEFM_Région_Dépt!BA120</f>
        <v>0.15262397688974483</v>
      </c>
      <c r="CB120" s="249">
        <v>8147</v>
      </c>
      <c r="CC120" s="250">
        <f>CB120/DEFM_Région_Dépt!BB120</f>
        <v>0.15348241366967466</v>
      </c>
      <c r="CD120" s="247">
        <v>8369</v>
      </c>
      <c r="CE120" s="248">
        <f>CD120/DEFM_Région_Dépt!BC120</f>
        <v>0.15573709479325618</v>
      </c>
      <c r="CF120" s="249">
        <v>8359</v>
      </c>
      <c r="CG120" s="250">
        <f>CF120/DEFM_Région_Dépt!BD120</f>
        <v>0.15477909861867201</v>
      </c>
      <c r="CH120" s="247">
        <v>8728</v>
      </c>
      <c r="CI120" s="248">
        <f>CH120/DEFM_Région_Dépt!BE120</f>
        <v>0.1590726835313844</v>
      </c>
      <c r="CJ120" s="249">
        <v>8594</v>
      </c>
      <c r="CK120" s="250">
        <f>CJ120/DEFM_Région_Dépt!BF120</f>
        <v>0.15823973485545939</v>
      </c>
      <c r="CL120" s="247">
        <v>8643</v>
      </c>
      <c r="CM120" s="248">
        <f>CL120/DEFM_Région_Dépt!BG120</f>
        <v>0.16038226015958434</v>
      </c>
      <c r="CN120" s="249">
        <v>8875</v>
      </c>
      <c r="CO120" s="250">
        <f>CN120/DEFM_Région_Dépt!BH120</f>
        <v>0.16662598802170361</v>
      </c>
      <c r="CP120" s="247">
        <v>8777</v>
      </c>
      <c r="CQ120" s="248">
        <f>CP120/DEFM_Région_Dépt!BI120</f>
        <v>0.16681871745162885</v>
      </c>
      <c r="CR120" s="249">
        <v>8703</v>
      </c>
      <c r="CS120" s="250">
        <f>CR120/DEFM_Région_Dépt!BJ120</f>
        <v>0.16712113065519626</v>
      </c>
      <c r="CT120" s="247">
        <v>8855</v>
      </c>
      <c r="CU120" s="248">
        <f>CT120/DEFM_Région_Dépt!BK120</f>
        <v>0.16705971134798603</v>
      </c>
      <c r="CV120" s="249">
        <v>8710</v>
      </c>
      <c r="CW120" s="250">
        <f>CV120/DEFM_Région_Dépt!BL120</f>
        <v>0.16302008272660914</v>
      </c>
      <c r="CX120" s="247">
        <v>8923</v>
      </c>
      <c r="CY120" s="248">
        <f>CX120/DEFM_Région_Dépt!BM120</f>
        <v>0.1621626533393912</v>
      </c>
      <c r="CZ120" s="249">
        <v>9284</v>
      </c>
      <c r="DA120" s="250">
        <f>CZ120/DEFM_Région_Dépt!BN120</f>
        <v>0.16397901690305033</v>
      </c>
      <c r="DB120" s="247">
        <v>9459</v>
      </c>
      <c r="DC120" s="248">
        <f>DB120/DEFM_Région_Dépt!BO120</f>
        <v>0.1657844924284913</v>
      </c>
      <c r="DD120" s="249">
        <v>9570</v>
      </c>
      <c r="DE120" s="250">
        <f>DD120/DEFM_Région_Dépt!BP120</f>
        <v>0.16629596163202892</v>
      </c>
      <c r="DF120" s="247">
        <v>10108</v>
      </c>
      <c r="DG120" s="248">
        <f>DF120/DEFM_Région_Dépt!BQ120</f>
        <v>0.17311183421818804</v>
      </c>
      <c r="DH120" s="249">
        <v>10060</v>
      </c>
      <c r="DI120" s="250">
        <f>DH120/DEFM_Région_Dépt!BR120</f>
        <v>0.17357097258406806</v>
      </c>
      <c r="DJ120" s="247">
        <v>10087</v>
      </c>
      <c r="DK120" s="248">
        <f>DJ120/DEFM_Région_Dépt!BS120</f>
        <v>0.17473323170731708</v>
      </c>
      <c r="DL120" s="249">
        <v>10126</v>
      </c>
      <c r="DM120" s="250">
        <f>DL120/DEFM_Région_Dépt!BT120</f>
        <v>0.17684247293049249</v>
      </c>
      <c r="DN120" s="247">
        <v>9542</v>
      </c>
      <c r="DO120" s="248">
        <f>DN120/DEFM_Région_Dépt!BU120</f>
        <v>0.16794564911292595</v>
      </c>
      <c r="DP120" s="249">
        <v>9793</v>
      </c>
      <c r="DQ120" s="250">
        <f>DP120/DEFM_Région_Dépt!BV120</f>
        <v>0.174165895994878</v>
      </c>
      <c r="DR120" s="247">
        <v>9978</v>
      </c>
      <c r="DS120" s="248">
        <f>DR120/DEFM_Région_Dépt!BW120</f>
        <v>0.17562263486755259</v>
      </c>
      <c r="DT120" s="249">
        <v>9944</v>
      </c>
      <c r="DU120" s="250">
        <f>DT120/DEFM_Région_Dépt!BX120</f>
        <v>0.1728399353414562</v>
      </c>
      <c r="DV120" s="247">
        <v>10277</v>
      </c>
      <c r="DW120" s="248">
        <f>DV120/DEFM_Région_Dépt!BY120</f>
        <v>0.17528270027800993</v>
      </c>
      <c r="DX120" s="249">
        <v>10421</v>
      </c>
      <c r="DY120" s="250">
        <f>DX120/DEFM_Région_Dépt!BZ120</f>
        <v>0.17456196187476966</v>
      </c>
      <c r="DZ120" s="247">
        <v>10858</v>
      </c>
      <c r="EA120" s="248">
        <f>DZ120/DEFM_Région_Dépt!CA120</f>
        <v>0.17953339175581606</v>
      </c>
      <c r="EB120" s="249">
        <v>10826</v>
      </c>
      <c r="EC120" s="251">
        <f>EB120/DEFM_Région_Dépt!CB120</f>
        <v>0.17711826971843658</v>
      </c>
      <c r="ED120" s="252">
        <v>9010</v>
      </c>
      <c r="EE120" s="248">
        <f>ED120/DEFM_Région_Dépt!CC120</f>
        <v>0.14731369150779897</v>
      </c>
      <c r="EF120" s="249">
        <v>8762</v>
      </c>
      <c r="EG120" s="250">
        <f>EF120/DEFM_Région_Dépt!CD120</f>
        <v>0.14363463493000231</v>
      </c>
      <c r="EH120" s="247">
        <v>8906</v>
      </c>
      <c r="EI120" s="248">
        <f>EH120/DEFM_Région_Dépt!CE120</f>
        <v>0.14786896677680186</v>
      </c>
      <c r="EJ120" s="249">
        <v>8870</v>
      </c>
      <c r="EK120" s="250">
        <f>EJ120/DEFM_Région_Dépt!CF120</f>
        <v>0.15070680984096779</v>
      </c>
      <c r="EL120" s="247">
        <v>8773</v>
      </c>
      <c r="EM120" s="248">
        <f>EL120/DEFM_Région_Dépt!CG120</f>
        <v>0.15037967740276659</v>
      </c>
      <c r="EN120" s="249">
        <v>8376</v>
      </c>
      <c r="EO120" s="250">
        <f>EN120/DEFM_Région_Dépt!CH120</f>
        <v>0.14503896103896105</v>
      </c>
      <c r="EP120" s="247">
        <v>8391</v>
      </c>
      <c r="EQ120" s="248">
        <f>EP120/DEFM_Région_Dépt!CI120</f>
        <v>0.14390327559595267</v>
      </c>
      <c r="ER120" s="249">
        <v>8518</v>
      </c>
      <c r="ES120" s="250">
        <f>ER120/DEFM_Région_Dépt!CJ120</f>
        <v>0.1422868119936524</v>
      </c>
      <c r="ET120" s="247">
        <v>8634</v>
      </c>
      <c r="EU120" s="248">
        <f>ET120/DEFM_Région_Dépt!CK120</f>
        <v>0.14282642139914972</v>
      </c>
      <c r="EV120" s="249">
        <v>8389</v>
      </c>
      <c r="EW120" s="250">
        <f>EV120/DEFM_Région_Dépt!CL120</f>
        <v>0.13795201526039697</v>
      </c>
      <c r="EX120" s="247">
        <v>8503</v>
      </c>
      <c r="EY120" s="248">
        <f>EX120/DEFM_Région_Dépt!CM120</f>
        <v>0.13787009112429874</v>
      </c>
      <c r="EZ120" s="249">
        <v>8497</v>
      </c>
      <c r="FA120" s="250">
        <f>EZ120/DEFM_Région_Dépt!CN120</f>
        <v>0.13782867524209638</v>
      </c>
      <c r="FB120" s="247">
        <v>8718</v>
      </c>
      <c r="FC120" s="248">
        <f>FB120/DEFM_Région_Dépt!CO120</f>
        <v>0.14126683194788781</v>
      </c>
      <c r="FD120" s="249">
        <v>8836</v>
      </c>
      <c r="FE120" s="250">
        <f>FD120/DEFM_Région_Dépt!CP120</f>
        <v>0.14321836099585061</v>
      </c>
      <c r="FF120" s="247">
        <v>8791</v>
      </c>
      <c r="FG120" s="248">
        <f>FF120/DEFM_Région_Dépt!CQ120</f>
        <v>0.1443988173455979</v>
      </c>
      <c r="FH120" s="249">
        <v>8609</v>
      </c>
      <c r="FI120" s="250">
        <f>FH120/DEFM_Région_Dépt!CR120</f>
        <v>0.14348811627054237</v>
      </c>
      <c r="FJ120" s="247">
        <v>8753</v>
      </c>
      <c r="FK120" s="248">
        <f>FJ120/DEFM_Région_Dépt!CS120</f>
        <v>0.14675407417342901</v>
      </c>
      <c r="FL120" s="249">
        <v>8530</v>
      </c>
      <c r="FM120" s="250">
        <f>FL120/DEFM_Région_Dépt!CT120</f>
        <v>0.14459342633871816</v>
      </c>
      <c r="FN120" s="247">
        <v>8496</v>
      </c>
      <c r="FO120" s="248">
        <f>FN120/DEFM_Région_Dépt!CU120</f>
        <v>0.14177248986266625</v>
      </c>
      <c r="FP120" s="253">
        <v>8467</v>
      </c>
      <c r="FQ120" s="254">
        <f>FP120/DEFM_Région_Dépt!CV120</f>
        <v>0.13871686490383039</v>
      </c>
      <c r="FR120" s="247">
        <v>8553</v>
      </c>
      <c r="FS120" s="248">
        <f>FR120/DEFM_Région_Dépt!CW120</f>
        <v>0.13844286176756232</v>
      </c>
      <c r="FT120" s="253">
        <v>8654</v>
      </c>
      <c r="FU120" s="254">
        <f>FT120/DEFM_Région_Dépt!CX120</f>
        <v>0.13738906793249614</v>
      </c>
      <c r="FV120" s="247">
        <v>8845</v>
      </c>
      <c r="FW120" s="248">
        <f>FV120/DEFM_Région_Dépt!CY120</f>
        <v>0.13920803298813308</v>
      </c>
      <c r="FX120" s="255">
        <v>8789</v>
      </c>
      <c r="FY120" s="256">
        <f>FX120/DEFM_Région_Dépt!CZ120</f>
        <v>0.13841162852958314</v>
      </c>
      <c r="FZ120" s="450">
        <v>9180</v>
      </c>
      <c r="GA120" s="420">
        <f>FZ120/DEFM_Région_Dépt!DA120</f>
        <v>0.14355413773691125</v>
      </c>
      <c r="GB120" s="452">
        <v>9263</v>
      </c>
      <c r="GC120" s="420">
        <f>GB120/DEFM_Région_Dépt!DB120</f>
        <v>0.145846454213377</v>
      </c>
      <c r="GD120" s="452">
        <v>9233</v>
      </c>
      <c r="GE120" s="420">
        <f>GD120/DEFM_Région_Dépt!DC120</f>
        <v>0.14718635421648335</v>
      </c>
      <c r="GF120" s="452">
        <v>9160</v>
      </c>
      <c r="GG120" s="420">
        <f>GF120/DEFM_Région_Dépt!DD120</f>
        <v>0.14804997494787542</v>
      </c>
      <c r="GH120" s="452">
        <v>9035</v>
      </c>
      <c r="GI120" s="420">
        <f>GH120/DEFM_Région_Dépt!DE120</f>
        <v>0.14711629270198978</v>
      </c>
      <c r="GJ120" s="452">
        <v>8945</v>
      </c>
      <c r="GK120" s="420">
        <f>GJ120/DEFM_Région_Dépt!DF120</f>
        <v>0.14731554677206851</v>
      </c>
      <c r="GL120" s="452">
        <v>8821</v>
      </c>
      <c r="GM120" s="420">
        <f>GL120/DEFM_Région_Dépt!DG120</f>
        <v>0.14326084485082746</v>
      </c>
      <c r="GN120" s="452">
        <v>8772</v>
      </c>
      <c r="GO120" s="420">
        <f>GN120/DEFM_Région_Dépt!DH120</f>
        <v>0.14031383463697875</v>
      </c>
      <c r="GP120" s="452">
        <v>8685</v>
      </c>
      <c r="GQ120" s="420">
        <f>GP120/DEFM_Région_Dépt!DI120</f>
        <v>0.13805875246391555</v>
      </c>
      <c r="GR120" s="452">
        <v>8862</v>
      </c>
      <c r="GS120" s="420">
        <f>GR120/DEFM_Région_Dépt!DJ120</f>
        <v>0.1390881268147218</v>
      </c>
      <c r="GT120" s="452">
        <v>9088</v>
      </c>
      <c r="GU120" s="420">
        <f>GT120/DEFM_Région_Dépt!DK120</f>
        <v>0.14250768362290661</v>
      </c>
      <c r="GV120" s="497">
        <v>9060</v>
      </c>
      <c r="GW120" s="498">
        <f>GV120/DEFM_Région_Dépt!DL120</f>
        <v>0.14098972922502334</v>
      </c>
      <c r="GX120" s="450">
        <v>9353</v>
      </c>
      <c r="GY120" s="420">
        <f>GX120/DEFM_Région_Dépt!DM120</f>
        <v>0.14431637581200141</v>
      </c>
      <c r="GZ120" s="452">
        <v>9319</v>
      </c>
      <c r="HA120" s="420">
        <f>GZ120/DEFM_Région_Dépt!DN120</f>
        <v>0.14489170825753689</v>
      </c>
      <c r="HB120" s="452">
        <v>9484</v>
      </c>
      <c r="HC120" s="420">
        <f>HB120/DEFM_Région_Dépt!DO120</f>
        <v>0.14922038485139325</v>
      </c>
      <c r="HD120" s="452">
        <v>9361</v>
      </c>
      <c r="HE120" s="420">
        <f>HD120/DEFM_Région_Dépt!DP120</f>
        <v>0.15047903806584362</v>
      </c>
      <c r="HF120" s="452">
        <v>9417</v>
      </c>
      <c r="HG120" s="420">
        <f>HF120/DEFM_Région_Dépt!DQ120</f>
        <v>0.15324903578577356</v>
      </c>
      <c r="HH120" s="452">
        <v>9146</v>
      </c>
      <c r="HI120" s="420">
        <f>HH120/DEFM_Région_Dépt!DR120</f>
        <v>0.15022749297810484</v>
      </c>
      <c r="HJ120" s="452">
        <v>9108</v>
      </c>
      <c r="HK120" s="420">
        <f>HJ120/DEFM_Région_Dépt!DS120</f>
        <v>0.14782594582312175</v>
      </c>
      <c r="HL120" s="452">
        <v>8915</v>
      </c>
      <c r="HM120" s="420">
        <f>HL120/DEFM_Région_Dépt!DT120</f>
        <v>0.14413205503370896</v>
      </c>
      <c r="HN120" s="452">
        <v>8975</v>
      </c>
      <c r="HO120" s="420">
        <f>HN120/DEFM_Région_Dépt!DU120</f>
        <v>0.1445133242090009</v>
      </c>
      <c r="HP120" s="452">
        <v>8999</v>
      </c>
      <c r="HQ120" s="420">
        <f>HP120/DEFM_Région_Dépt!DV120</f>
        <v>0.14409927942353884</v>
      </c>
      <c r="HR120" s="452">
        <v>8980</v>
      </c>
      <c r="HS120" s="420">
        <f>HR120/DEFM_Région_Dépt!DW120</f>
        <v>0.144247759180133</v>
      </c>
      <c r="HT120" s="452">
        <v>9038</v>
      </c>
      <c r="HU120" s="455">
        <f>HT120/DEFM_Région_Dépt!DX120</f>
        <v>0.14542704511810517</v>
      </c>
      <c r="HV120" s="450">
        <v>9290</v>
      </c>
      <c r="HW120" s="420">
        <f>HV120/DEFM_Région_Dépt!DY120</f>
        <v>0.14943379230472267</v>
      </c>
      <c r="HX120" s="452">
        <v>9278</v>
      </c>
      <c r="HY120" s="420">
        <f>HX120/DEFM_Région_Dépt!DZ120</f>
        <v>0.15065356823901924</v>
      </c>
      <c r="HZ120" s="452">
        <v>9673</v>
      </c>
      <c r="IA120" s="420">
        <f>HZ120/DEFM_Région_Dépt!EA120</f>
        <v>0.15441716420293095</v>
      </c>
      <c r="IB120" s="452">
        <v>10040</v>
      </c>
      <c r="IC120" s="420">
        <f>IB120/DEFM_Région_Dépt!EB120</f>
        <v>0.15776489259730669</v>
      </c>
      <c r="ID120" s="452">
        <v>10215</v>
      </c>
      <c r="IE120" s="420">
        <f>ID120/DEFM_Région_Dépt!EC120</f>
        <v>0.16089908170176573</v>
      </c>
      <c r="IF120" s="452">
        <v>10260</v>
      </c>
      <c r="IG120" s="420">
        <f>IF120/DEFM_Région_Dépt!ED120</f>
        <v>0.16251148351126177</v>
      </c>
      <c r="IH120" s="452">
        <v>10516</v>
      </c>
      <c r="II120" s="420">
        <f>IH120/DEFM_Région_Dépt!EE120</f>
        <v>0.16508634222919938</v>
      </c>
      <c r="IJ120" s="452">
        <v>10580</v>
      </c>
      <c r="IK120" s="420">
        <f>IJ120/DEFM_Région_Dépt!EF120</f>
        <v>0.16430612498447011</v>
      </c>
      <c r="IL120" s="452"/>
      <c r="IM120" s="420" t="e">
        <f>IL120/DEFM_Région_Dépt!EG120</f>
        <v>#DIV/0!</v>
      </c>
      <c r="IN120" s="452"/>
      <c r="IO120" s="420" t="e">
        <f>IN120/DEFM_Région_Dépt!EH120</f>
        <v>#DIV/0!</v>
      </c>
      <c r="IP120" s="452"/>
      <c r="IQ120" s="420" t="e">
        <f>IP120/DEFM_Région_Dépt!EI120</f>
        <v>#DIV/0!</v>
      </c>
      <c r="IR120" s="452"/>
      <c r="IS120" s="455" t="e">
        <f>IR120/DEFM_Région_Dépt!EJ120</f>
        <v>#DIV/0!</v>
      </c>
    </row>
    <row r="121" spans="1:253" s="243" customFormat="1" ht="11.5" customHeight="1" x14ac:dyDescent="0.35">
      <c r="A121" s="258" t="s">
        <v>126</v>
      </c>
      <c r="B121" s="258">
        <v>52135</v>
      </c>
      <c r="C121" s="258">
        <f>B121/DEFM_Région_Dépt!O121</f>
        <v>0.16480476949143971</v>
      </c>
      <c r="D121" s="258">
        <v>52484</v>
      </c>
      <c r="E121" s="258">
        <f>D121/DEFM_Région_Dépt!P121</f>
        <v>0.16170965346610919</v>
      </c>
      <c r="F121" s="258">
        <v>53150</v>
      </c>
      <c r="G121" s="258">
        <f>F121/DEFM_Région_Dépt!Q121</f>
        <v>0.1577905171313298</v>
      </c>
      <c r="H121" s="258">
        <v>54328</v>
      </c>
      <c r="I121" s="258">
        <f>H121/DEFM_Région_Dépt!R121</f>
        <v>0.15851729953373833</v>
      </c>
      <c r="J121" s="258">
        <v>55851</v>
      </c>
      <c r="K121" s="258">
        <f>J121/DEFM_Région_Dépt!S121</f>
        <v>0.15896431692107144</v>
      </c>
      <c r="L121" s="258">
        <v>56103</v>
      </c>
      <c r="M121" s="258">
        <f>L121/DEFM_Région_Dépt!T121</f>
        <v>0.15892165666259706</v>
      </c>
      <c r="N121" s="258">
        <v>58833</v>
      </c>
      <c r="O121" s="258">
        <f>N121/DEFM_Région_Dépt!U121</f>
        <v>0.1641321359523949</v>
      </c>
      <c r="P121" s="258">
        <v>58306</v>
      </c>
      <c r="Q121" s="258">
        <f>P121/DEFM_Région_Dépt!V121</f>
        <v>0.16353651285158136</v>
      </c>
      <c r="R121" s="258">
        <v>59105</v>
      </c>
      <c r="S121" s="258">
        <f>R121/DEFM_Région_Dépt!W121</f>
        <v>0.16768422426364199</v>
      </c>
      <c r="T121" s="258">
        <v>58674</v>
      </c>
      <c r="U121" s="258">
        <f>T121/DEFM_Région_Dépt!X121</f>
        <v>0.17023881714284056</v>
      </c>
      <c r="V121" s="258">
        <v>59204</v>
      </c>
      <c r="W121" s="258">
        <f>V121/DEFM_Région_Dépt!Y121</f>
        <v>0.17362844264049904</v>
      </c>
      <c r="X121" s="258">
        <v>58893</v>
      </c>
      <c r="Y121" s="258">
        <f>X121/DEFM_Région_Dépt!Z121</f>
        <v>0.17519857206604195</v>
      </c>
      <c r="Z121" s="258">
        <v>57037</v>
      </c>
      <c r="AA121" s="258">
        <f>Z121/DEFM_Région_Dépt!AA121</f>
        <v>0.16902856804172595</v>
      </c>
      <c r="AB121" s="258">
        <v>57366</v>
      </c>
      <c r="AC121" s="258">
        <f>AB121/DEFM_Région_Dépt!AB121</f>
        <v>0.16570190641247834</v>
      </c>
      <c r="AD121" s="258">
        <v>58943</v>
      </c>
      <c r="AE121" s="258">
        <f>AD121/DEFM_Région_Dépt!AC121</f>
        <v>0.16477965267760297</v>
      </c>
      <c r="AF121" s="258">
        <v>59847</v>
      </c>
      <c r="AG121" s="258">
        <f>AF121/DEFM_Région_Dépt!AD121</f>
        <v>0.16329064189945047</v>
      </c>
      <c r="AH121" s="258">
        <v>61977</v>
      </c>
      <c r="AI121" s="258">
        <f>AH121/DEFM_Région_Dépt!AE121</f>
        <v>0.16490744460911744</v>
      </c>
      <c r="AJ121" s="258">
        <v>61953</v>
      </c>
      <c r="AK121" s="258">
        <f>AJ121/DEFM_Région_Dépt!AF121</f>
        <v>0.16453843824862027</v>
      </c>
      <c r="AL121" s="258">
        <v>63942</v>
      </c>
      <c r="AM121" s="258">
        <f>AL121/DEFM_Région_Dépt!AG121</f>
        <v>0.16781311756786194</v>
      </c>
      <c r="AN121" s="258">
        <v>64132</v>
      </c>
      <c r="AO121" s="258">
        <f>AN121/DEFM_Région_Dépt!AH121</f>
        <v>0.16939473579946909</v>
      </c>
      <c r="AP121" s="258">
        <v>66261</v>
      </c>
      <c r="AQ121" s="258">
        <f>AP121/DEFM_Région_Dépt!AI121</f>
        <v>0.17669364408474553</v>
      </c>
      <c r="AR121" s="258">
        <v>63650</v>
      </c>
      <c r="AS121" s="258">
        <f>AR121/DEFM_Région_Dépt!AJ121</f>
        <v>0.1745447166287778</v>
      </c>
      <c r="AT121" s="258">
        <v>63218</v>
      </c>
      <c r="AU121" s="258">
        <f>AT121/DEFM_Région_Dépt!AK121</f>
        <v>0.17552169519007585</v>
      </c>
      <c r="AV121" s="258">
        <v>62756</v>
      </c>
      <c r="AW121" s="258">
        <f>AV121/DEFM_Région_Dépt!AL121</f>
        <v>0.17661229498046896</v>
      </c>
      <c r="AX121" s="258">
        <v>62841</v>
      </c>
      <c r="AY121" s="258">
        <f>AX121/DEFM_Région_Dépt!AM121</f>
        <v>0.1736203014270124</v>
      </c>
      <c r="AZ121" s="258">
        <v>64300</v>
      </c>
      <c r="BA121" s="258">
        <f>AZ121/DEFM_Région_Dépt!AN121</f>
        <v>0.17274590769511824</v>
      </c>
      <c r="BB121" s="258">
        <v>64598</v>
      </c>
      <c r="BC121" s="258">
        <f>BB121/DEFM_Région_Dépt!AO121</f>
        <v>0.16845031344202105</v>
      </c>
      <c r="BD121" s="258">
        <v>67260</v>
      </c>
      <c r="BE121" s="258">
        <f>BD121/DEFM_Région_Dépt!AP121</f>
        <v>0.16882869133918352</v>
      </c>
      <c r="BF121" s="258">
        <v>69008</v>
      </c>
      <c r="BG121" s="258">
        <f>BF121/DEFM_Région_Dépt!AQ121</f>
        <v>0.16969124691394455</v>
      </c>
      <c r="BH121" s="258">
        <v>67403</v>
      </c>
      <c r="BI121" s="258">
        <f>BH121/DEFM_Région_Dépt!AR121</f>
        <v>0.16698956485546385</v>
      </c>
      <c r="BJ121" s="258">
        <v>70942</v>
      </c>
      <c r="BK121" s="258">
        <f>BJ121/DEFM_Région_Dépt!AS121</f>
        <v>0.17167388205799577</v>
      </c>
      <c r="BL121" s="258">
        <v>71048</v>
      </c>
      <c r="BM121" s="258">
        <f>BL121/DEFM_Région_Dépt!AT121</f>
        <v>0.17195078269456035</v>
      </c>
      <c r="BN121" s="258">
        <v>71161</v>
      </c>
      <c r="BO121" s="258">
        <f>BN121/DEFM_Région_Dépt!AU121</f>
        <v>0.17441720813837491</v>
      </c>
      <c r="BP121" s="258">
        <v>71685</v>
      </c>
      <c r="BQ121" s="258">
        <f>BP121/DEFM_Région_Dépt!AV121</f>
        <v>0.17754227108477003</v>
      </c>
      <c r="BR121" s="258">
        <v>71928</v>
      </c>
      <c r="BS121" s="258">
        <f>BR121/DEFM_Région_Dépt!AW121</f>
        <v>0.18211925560197492</v>
      </c>
      <c r="BT121" s="258">
        <v>70224</v>
      </c>
      <c r="BU121" s="258">
        <f>BT121/DEFM_Région_Dépt!AX121</f>
        <v>0.18083961248654468</v>
      </c>
      <c r="BV121" s="258">
        <v>70730</v>
      </c>
      <c r="BW121" s="258">
        <f>BV121/DEFM_Région_Dépt!AY121</f>
        <v>0.17878854519763301</v>
      </c>
      <c r="BX121" s="258">
        <v>69427</v>
      </c>
      <c r="BY121" s="258">
        <f>BX121/DEFM_Région_Dépt!AZ121</f>
        <v>0.17440814726984064</v>
      </c>
      <c r="BZ121" s="258">
        <v>71347</v>
      </c>
      <c r="CA121" s="258">
        <f>BZ121/DEFM_Région_Dépt!BA121</f>
        <v>0.17315762010508817</v>
      </c>
      <c r="CB121" s="258">
        <v>73904</v>
      </c>
      <c r="CC121" s="258">
        <f>CB121/DEFM_Région_Dépt!BB121</f>
        <v>0.17324890934110371</v>
      </c>
      <c r="CD121" s="258">
        <v>75358</v>
      </c>
      <c r="CE121" s="258">
        <f>CD121/DEFM_Région_Dépt!BC121</f>
        <v>0.17499111785045016</v>
      </c>
      <c r="CF121" s="258">
        <v>73899</v>
      </c>
      <c r="CG121" s="258">
        <f>CF121/DEFM_Région_Dépt!BD121</f>
        <v>0.17184934724269921</v>
      </c>
      <c r="CH121" s="258">
        <v>77918</v>
      </c>
      <c r="CI121" s="258">
        <f>CH121/DEFM_Région_Dépt!BE121</f>
        <v>0.17839268461323601</v>
      </c>
      <c r="CJ121" s="258">
        <v>77461</v>
      </c>
      <c r="CK121" s="258">
        <f>CJ121/DEFM_Région_Dépt!BF121</f>
        <v>0.17913288408082845</v>
      </c>
      <c r="CL121" s="258">
        <v>77171</v>
      </c>
      <c r="CM121" s="258">
        <f>CL121/DEFM_Région_Dépt!BG121</f>
        <v>0.18024374748918598</v>
      </c>
      <c r="CN121" s="258">
        <v>76655</v>
      </c>
      <c r="CO121" s="258">
        <f>CN121/DEFM_Région_Dépt!BH121</f>
        <v>0.18183651200303635</v>
      </c>
      <c r="CP121" s="258">
        <v>77240</v>
      </c>
      <c r="CQ121" s="258">
        <f>CP121/DEFM_Région_Dépt!BI121</f>
        <v>0.18618418832467978</v>
      </c>
      <c r="CR121" s="258">
        <v>75348</v>
      </c>
      <c r="CS121" s="258">
        <f>CR121/DEFM_Région_Dépt!BJ121</f>
        <v>0.18380968179467413</v>
      </c>
      <c r="CT121" s="258">
        <v>77022</v>
      </c>
      <c r="CU121" s="258">
        <f>CT121/DEFM_Région_Dépt!BK121</f>
        <v>0.18484821576424904</v>
      </c>
      <c r="CV121" s="258">
        <v>75800</v>
      </c>
      <c r="CW121" s="258">
        <f>CV121/DEFM_Région_Dépt!BL121</f>
        <v>0.17998551567749824</v>
      </c>
      <c r="CX121" s="258">
        <v>78494</v>
      </c>
      <c r="CY121" s="258">
        <f>CX121/DEFM_Région_Dépt!BM121</f>
        <v>0.17951415411496188</v>
      </c>
      <c r="CZ121" s="258">
        <v>80584</v>
      </c>
      <c r="DA121" s="258">
        <f>CZ121/DEFM_Région_Dépt!BN121</f>
        <v>0.1787942525981345</v>
      </c>
      <c r="DB121" s="258">
        <v>81776</v>
      </c>
      <c r="DC121" s="258">
        <f>DB121/DEFM_Région_Dépt!BO121</f>
        <v>0.17941753366711571</v>
      </c>
      <c r="DD121" s="258">
        <v>82734</v>
      </c>
      <c r="DE121" s="258">
        <f>DD121/DEFM_Région_Dépt!BP121</f>
        <v>0.18049138055159233</v>
      </c>
      <c r="DF121" s="258">
        <v>85227</v>
      </c>
      <c r="DG121" s="258">
        <f>DF121/DEFM_Région_Dépt!BQ121</f>
        <v>0.18367135828489781</v>
      </c>
      <c r="DH121" s="258">
        <v>85345</v>
      </c>
      <c r="DI121" s="258">
        <f>DH121/DEFM_Région_Dépt!BR121</f>
        <v>0.18486788807201932</v>
      </c>
      <c r="DJ121" s="258">
        <v>86048</v>
      </c>
      <c r="DK121" s="258">
        <f>DJ121/DEFM_Région_Dépt!BS121</f>
        <v>0.18745207389334262</v>
      </c>
      <c r="DL121" s="258">
        <v>85350</v>
      </c>
      <c r="DM121" s="258">
        <f>DL121/DEFM_Région_Dépt!BT121</f>
        <v>0.18769957511941521</v>
      </c>
      <c r="DN121" s="258">
        <v>84413</v>
      </c>
      <c r="DO121" s="258">
        <f>DN121/DEFM_Région_Dépt!BU121</f>
        <v>0.187534018630546</v>
      </c>
      <c r="DP121" s="258">
        <v>83741</v>
      </c>
      <c r="DQ121" s="258">
        <f>DP121/DEFM_Région_Dépt!BV121</f>
        <v>0.1885786733443828</v>
      </c>
      <c r="DR121" s="258">
        <v>82445</v>
      </c>
      <c r="DS121" s="258">
        <f>DR121/DEFM_Région_Dépt!BW121</f>
        <v>0.18424122426723638</v>
      </c>
      <c r="DT121" s="258">
        <v>82071</v>
      </c>
      <c r="DU121" s="258">
        <f>DT121/DEFM_Région_Dépt!BX121</f>
        <v>0.18127342643904873</v>
      </c>
      <c r="DV121" s="258">
        <v>84551</v>
      </c>
      <c r="DW121" s="258">
        <f>DV121/DEFM_Région_Dépt!BY121</f>
        <v>0.1824075352513764</v>
      </c>
      <c r="DX121" s="258">
        <v>85809</v>
      </c>
      <c r="DY121" s="258">
        <f>DX121/DEFM_Région_Dépt!BZ121</f>
        <v>0.18026532777328447</v>
      </c>
      <c r="DZ121" s="258">
        <v>88459</v>
      </c>
      <c r="EA121" s="258">
        <f>DZ121/DEFM_Région_Dépt!CA121</f>
        <v>0.18338640528729341</v>
      </c>
      <c r="EB121" s="258">
        <f>SUM(EB115:EB120)</f>
        <v>88340</v>
      </c>
      <c r="EC121" s="258">
        <f>EB121/DEFM_Région_Dépt!CB121</f>
        <v>0.18243095337416726</v>
      </c>
      <c r="ED121" s="258">
        <v>73400</v>
      </c>
      <c r="EE121" s="258">
        <f>ED121/DEFM_Région_Dépt!CC121</f>
        <v>0.15115321252059308</v>
      </c>
      <c r="EF121" s="258">
        <v>71508</v>
      </c>
      <c r="EG121" s="258">
        <f>EF121/DEFM_Région_Dépt!CD121</f>
        <v>0.14827440344372839</v>
      </c>
      <c r="EH121" s="258">
        <v>72170</v>
      </c>
      <c r="EI121" s="258">
        <f>EH121/DEFM_Région_Dépt!CE121</f>
        <v>0.15195955605995842</v>
      </c>
      <c r="EJ121" s="258">
        <v>70674</v>
      </c>
      <c r="EK121" s="258">
        <f>EJ121/DEFM_Région_Dépt!CF121</f>
        <v>0.15238723616205133</v>
      </c>
      <c r="EL121" s="258">
        <v>70179</v>
      </c>
      <c r="EM121" s="258">
        <f>EL121/DEFM_Région_Dépt!CG121</f>
        <v>0.15329485980900123</v>
      </c>
      <c r="EN121" s="258">
        <v>67959</v>
      </c>
      <c r="EO121" s="258">
        <f>EN121/DEFM_Région_Dépt!CH121</f>
        <v>0.15025437050761342</v>
      </c>
      <c r="EP121" s="258">
        <v>66297</v>
      </c>
      <c r="EQ121" s="258">
        <f>EP121/DEFM_Région_Dépt!CI121</f>
        <v>0.14491400942530142</v>
      </c>
      <c r="ER121" s="258">
        <v>66891</v>
      </c>
      <c r="ES121" s="258">
        <f>ER121/DEFM_Région_Dépt!CJ121</f>
        <v>0.14271602304245787</v>
      </c>
      <c r="ET121" s="258">
        <v>68295</v>
      </c>
      <c r="EU121" s="258">
        <f>ET121/DEFM_Région_Dépt!CK121</f>
        <v>0.1435163879134804</v>
      </c>
      <c r="EV121" s="258">
        <v>68141</v>
      </c>
      <c r="EW121" s="258">
        <f>EV121/DEFM_Région_Dépt!CL121</f>
        <v>0.14062332323490809</v>
      </c>
      <c r="EX121" s="258">
        <v>69041</v>
      </c>
      <c r="EY121" s="258">
        <f>EX121/DEFM_Région_Dépt!CM121</f>
        <v>0.14010113759501941</v>
      </c>
      <c r="EZ121" s="258">
        <v>68767</v>
      </c>
      <c r="FA121" s="258">
        <f>EZ121/DEFM_Région_Dépt!CN121</f>
        <v>0.13951313330912321</v>
      </c>
      <c r="FB121" s="258">
        <v>71537</v>
      </c>
      <c r="FC121" s="258">
        <f>FB121/DEFM_Région_Dépt!CO121</f>
        <v>0.14405124363683228</v>
      </c>
      <c r="FD121" s="258">
        <v>72058</v>
      </c>
      <c r="FE121" s="258">
        <f>FD121/DEFM_Région_Dépt!CP121</f>
        <v>0.14573482240730029</v>
      </c>
      <c r="FF121" s="258">
        <v>71491</v>
      </c>
      <c r="FG121" s="258">
        <f>FF121/DEFM_Région_Dépt!CQ121</f>
        <v>0.14637137557276289</v>
      </c>
      <c r="FH121" s="258">
        <v>70367</v>
      </c>
      <c r="FI121" s="258">
        <f>FH121/DEFM_Région_Dépt!CR121</f>
        <v>0.14633268866845509</v>
      </c>
      <c r="FJ121" s="258">
        <v>70834</v>
      </c>
      <c r="FK121" s="258">
        <f>FJ121/DEFM_Région_Dépt!CS121</f>
        <v>0.14871001400310294</v>
      </c>
      <c r="FL121" s="258">
        <v>69102</v>
      </c>
      <c r="FM121" s="258">
        <f>FL121/DEFM_Région_Dépt!CT121</f>
        <v>0.14708217419900005</v>
      </c>
      <c r="FN121" s="258">
        <v>68420</v>
      </c>
      <c r="FO121" s="258">
        <f>FN121/DEFM_Région_Dépt!CU121</f>
        <v>0.14303753010436179</v>
      </c>
      <c r="FP121" s="258">
        <v>68584</v>
      </c>
      <c r="FQ121" s="258">
        <f>FP121/DEFM_Région_Dépt!CV121</f>
        <v>0.14063983496596993</v>
      </c>
      <c r="FR121" s="258">
        <v>69047</v>
      </c>
      <c r="FS121" s="258">
        <f>FR121/DEFM_Région_Dépt!CW121</f>
        <v>0.1395196113891746</v>
      </c>
      <c r="FT121" s="258">
        <v>69987</v>
      </c>
      <c r="FU121" s="258">
        <f>FT121/DEFM_Région_Dépt!CX121</f>
        <v>0.13829291136939365</v>
      </c>
      <c r="FV121" s="258">
        <v>71441</v>
      </c>
      <c r="FW121" s="266">
        <f>FV121/DEFM_Région_Dépt!CY121</f>
        <v>0.13969335937881908</v>
      </c>
      <c r="FX121" s="258">
        <v>71666</v>
      </c>
      <c r="FY121" s="262">
        <f>FX121/DEFM_Région_Dépt!CZ121</f>
        <v>0.14050311037569574</v>
      </c>
      <c r="FZ121" s="451">
        <v>74321</v>
      </c>
      <c r="GA121" s="416">
        <f>FZ121/DEFM_Région_Dépt!DA121</f>
        <v>0.14457172758166578</v>
      </c>
      <c r="GB121" s="404">
        <v>74145</v>
      </c>
      <c r="GC121" s="416">
        <f>GB121/DEFM_Région_Dépt!DB121</f>
        <v>0.14553587902532475</v>
      </c>
      <c r="GD121" s="404">
        <v>73932</v>
      </c>
      <c r="GE121" s="416">
        <f>GD121/DEFM_Région_Dépt!DC121</f>
        <v>0.14724116985152805</v>
      </c>
      <c r="GF121" s="404">
        <v>72777</v>
      </c>
      <c r="GG121" s="416">
        <f>GF121/DEFM_Région_Dépt!DD121</f>
        <v>0.14731858197489531</v>
      </c>
      <c r="GH121" s="404">
        <v>72728</v>
      </c>
      <c r="GI121" s="416">
        <f>GH121/DEFM_Région_Dépt!DE121</f>
        <v>0.148549392550471</v>
      </c>
      <c r="GJ121" s="404">
        <v>71067</v>
      </c>
      <c r="GK121" s="416">
        <f>GJ121/DEFM_Région_Dépt!DF121</f>
        <v>0.1475962417133268</v>
      </c>
      <c r="GL121" s="404">
        <v>70739</v>
      </c>
      <c r="GM121" s="416">
        <f>GL121/DEFM_Région_Dépt!DG121</f>
        <v>0.14453579937150351</v>
      </c>
      <c r="GN121" s="404">
        <v>70114</v>
      </c>
      <c r="GO121" s="416">
        <f>GN121/DEFM_Région_Dépt!DH121</f>
        <v>0.14129164349220935</v>
      </c>
      <c r="GP121" s="404">
        <v>69089</v>
      </c>
      <c r="GQ121" s="416">
        <f>GP121/DEFM_Région_Dépt!DI121</f>
        <v>0.13790907729926644</v>
      </c>
      <c r="GR121" s="404">
        <v>71027</v>
      </c>
      <c r="GS121" s="416">
        <f>GR121/DEFM_Région_Dépt!DJ121</f>
        <v>0.13948578767728581</v>
      </c>
      <c r="GT121" s="404">
        <v>72264</v>
      </c>
      <c r="GU121" s="416">
        <f>GT121/DEFM_Région_Dépt!DK121</f>
        <v>0.14158251730988514</v>
      </c>
      <c r="GV121" s="404">
        <v>71648</v>
      </c>
      <c r="GW121" s="456">
        <f>GV121/DEFM_Région_Dépt!DL121</f>
        <v>0.1402706427765944</v>
      </c>
      <c r="GX121" s="451">
        <v>73261</v>
      </c>
      <c r="GY121" s="416">
        <f>GX121/DEFM_Région_Dépt!DM121</f>
        <v>0.14258744212208324</v>
      </c>
      <c r="GZ121" s="404">
        <v>72928</v>
      </c>
      <c r="HA121" s="416">
        <f>GZ121/DEFM_Région_Dépt!DN121</f>
        <v>0.1433612279118775</v>
      </c>
      <c r="HB121" s="404">
        <v>72874</v>
      </c>
      <c r="HC121" s="416">
        <f>HB121/DEFM_Région_Dépt!DO121</f>
        <v>0.14539004969764441</v>
      </c>
      <c r="HD121" s="404">
        <v>71456</v>
      </c>
      <c r="HE121" s="416">
        <f>HD121/DEFM_Région_Dépt!DP121</f>
        <v>0.1453690272994147</v>
      </c>
      <c r="HF121" s="404">
        <v>71512</v>
      </c>
      <c r="HG121" s="416">
        <f>HF121/DEFM_Région_Dépt!DQ121</f>
        <v>0.14793974173848642</v>
      </c>
      <c r="HH121" s="404">
        <v>69469</v>
      </c>
      <c r="HI121" s="416">
        <f>HH121/DEFM_Région_Dépt!DR121</f>
        <v>0.14563395812675178</v>
      </c>
      <c r="HJ121" s="404">
        <v>68936</v>
      </c>
      <c r="HK121" s="416">
        <f>HJ121/DEFM_Région_Dépt!DS121</f>
        <v>0.1427870146171516</v>
      </c>
      <c r="HL121" s="404">
        <v>67864</v>
      </c>
      <c r="HM121" s="416">
        <f>HL121/DEFM_Région_Dépt!DT121</f>
        <v>0.14017317161836149</v>
      </c>
      <c r="HN121" s="404">
        <v>67984</v>
      </c>
      <c r="HO121" s="416">
        <f>HN121/DEFM_Région_Dépt!DU121</f>
        <v>0.13958091233487593</v>
      </c>
      <c r="HP121" s="404">
        <v>68980</v>
      </c>
      <c r="HQ121" s="416">
        <f>HP121/DEFM_Région_Dépt!DV121</f>
        <v>0.13944283510854427</v>
      </c>
      <c r="HR121" s="404">
        <v>68391</v>
      </c>
      <c r="HS121" s="416">
        <f>HR121/DEFM_Région_Dépt!DW121</f>
        <v>0.13919055333490724</v>
      </c>
      <c r="HT121" s="404">
        <v>68285</v>
      </c>
      <c r="HU121" s="456">
        <f>HT121/DEFM_Région_Dépt!DX121</f>
        <v>0.13943511269567063</v>
      </c>
      <c r="HV121" s="451">
        <v>70520</v>
      </c>
      <c r="HW121" s="416">
        <f>HV121/DEFM_Région_Dépt!DY121</f>
        <v>0.14413987208914925</v>
      </c>
      <c r="HX121" s="404">
        <v>69637</v>
      </c>
      <c r="HY121" s="416">
        <f>HX121/DEFM_Région_Dépt!DZ121</f>
        <v>0.14411869401811289</v>
      </c>
      <c r="HZ121" s="404">
        <v>72460</v>
      </c>
      <c r="IA121" s="416">
        <f>HZ121/DEFM_Région_Dépt!EA121</f>
        <v>0.14635338505321116</v>
      </c>
      <c r="IB121" s="404">
        <v>75331</v>
      </c>
      <c r="IC121" s="416">
        <f>IB121/DEFM_Région_Dépt!EB121</f>
        <v>0.14843312814773363</v>
      </c>
      <c r="ID121" s="404">
        <v>77764</v>
      </c>
      <c r="IE121" s="416">
        <f>ID121/DEFM_Région_Dépt!EC121</f>
        <v>0.15340790278353159</v>
      </c>
      <c r="IF121" s="404">
        <v>77086</v>
      </c>
      <c r="IG121" s="416">
        <f>IF121/DEFM_Région_Dépt!ED121</f>
        <v>0.15393832162776905</v>
      </c>
      <c r="IH121" s="404">
        <v>78299</v>
      </c>
      <c r="II121" s="416">
        <f>IH121/DEFM_Région_Dépt!EE121</f>
        <v>0.15574482982223381</v>
      </c>
      <c r="IJ121" s="404">
        <v>78258</v>
      </c>
      <c r="IK121" s="416">
        <f>IJ121/DEFM_Région_Dépt!EF121</f>
        <v>0.15445251440751559</v>
      </c>
      <c r="IL121" s="404"/>
      <c r="IM121" s="416" t="e">
        <f>IL121/DEFM_Région_Dépt!EG121</f>
        <v>#DIV/0!</v>
      </c>
      <c r="IN121" s="404"/>
      <c r="IO121" s="416" t="e">
        <f>IN121/DEFM_Région_Dépt!EH121</f>
        <v>#DIV/0!</v>
      </c>
      <c r="IP121" s="404"/>
      <c r="IQ121" s="416" t="e">
        <f>IP121/DEFM_Région_Dépt!EI121</f>
        <v>#DIV/0!</v>
      </c>
      <c r="IR121" s="404"/>
      <c r="IS121" s="456" t="e">
        <f>IR121/DEFM_Région_Dépt!EJ121</f>
        <v>#DIV/0!</v>
      </c>
    </row>
    <row r="122" spans="1:253" s="243" customFormat="1" ht="13.15" customHeight="1" x14ac:dyDescent="0.35">
      <c r="A122" s="237" t="s">
        <v>374</v>
      </c>
      <c r="B122" s="237">
        <v>563432</v>
      </c>
      <c r="C122" s="239">
        <f>B122/DEFM_Région_Dépt!O122</f>
        <v>0.14668155093523053</v>
      </c>
      <c r="D122" s="237">
        <v>572868</v>
      </c>
      <c r="E122" s="239">
        <f>D122/DEFM_Région_Dépt!P122</f>
        <v>0.14546564429593767</v>
      </c>
      <c r="F122" s="237">
        <v>578216</v>
      </c>
      <c r="G122" s="239">
        <f>F122/DEFM_Région_Dépt!Q122</f>
        <v>0.14316033414707818</v>
      </c>
      <c r="H122" s="237">
        <v>580936</v>
      </c>
      <c r="I122" s="239">
        <f>H122/DEFM_Région_Dépt!R122</f>
        <v>0.14307055854890277</v>
      </c>
      <c r="J122" s="237">
        <v>598890</v>
      </c>
      <c r="K122" s="239">
        <f>J122/DEFM_Région_Dépt!S122</f>
        <v>0.14648421018646046</v>
      </c>
      <c r="L122" s="237">
        <v>591968</v>
      </c>
      <c r="M122" s="239">
        <f>L122/DEFM_Région_Dépt!T122</f>
        <v>0.14445568862845332</v>
      </c>
      <c r="N122" s="237">
        <v>618388</v>
      </c>
      <c r="O122" s="239">
        <f>N122/DEFM_Région_Dépt!U122</f>
        <v>0.14902265843845128</v>
      </c>
      <c r="P122" s="237">
        <v>620831</v>
      </c>
      <c r="Q122" s="239">
        <f>P122/DEFM_Région_Dépt!V122</f>
        <v>0.15058001213214581</v>
      </c>
      <c r="R122" s="237">
        <v>625977</v>
      </c>
      <c r="S122" s="239">
        <f>R122/DEFM_Région_Dépt!W122</f>
        <v>0.15351645298238739</v>
      </c>
      <c r="T122" s="237">
        <v>616203</v>
      </c>
      <c r="U122" s="239">
        <f>T122/DEFM_Région_Dépt!X122</f>
        <v>0.15390254185219635</v>
      </c>
      <c r="V122" s="237">
        <v>628966</v>
      </c>
      <c r="W122" s="239">
        <f>V122/DEFM_Région_Dépt!Y122</f>
        <v>0.1577737101678236</v>
      </c>
      <c r="X122" s="237">
        <v>610383</v>
      </c>
      <c r="Y122" s="239">
        <f>X122/DEFM_Région_Dépt!Z122</f>
        <v>0.15459708658437807</v>
      </c>
      <c r="Z122" s="237">
        <v>601910</v>
      </c>
      <c r="AA122" s="239">
        <f>Z122/DEFM_Région_Dépt!AA122</f>
        <v>0.15022560920975753</v>
      </c>
      <c r="AB122" s="237">
        <v>609733</v>
      </c>
      <c r="AC122" s="239">
        <f>AB122/DEFM_Région_Dépt!AB122</f>
        <v>0.14843265594870647</v>
      </c>
      <c r="AD122" s="237">
        <v>621192</v>
      </c>
      <c r="AE122" s="239">
        <f>AD122/DEFM_Région_Dépt!AC122</f>
        <v>0.14738938061496235</v>
      </c>
      <c r="AF122" s="237">
        <v>626994</v>
      </c>
      <c r="AG122" s="239">
        <f>AF122/DEFM_Région_Dépt!AD122</f>
        <v>0.14716079054500475</v>
      </c>
      <c r="AH122" s="237">
        <v>641293</v>
      </c>
      <c r="AI122" s="239">
        <f>AH122/DEFM_Région_Dépt!AE122</f>
        <v>0.14882219626179069</v>
      </c>
      <c r="AJ122" s="237">
        <v>634712</v>
      </c>
      <c r="AK122" s="239">
        <f>AJ122/DEFM_Région_Dépt!AF122</f>
        <v>0.14703176122511952</v>
      </c>
      <c r="AL122" s="237">
        <v>662838</v>
      </c>
      <c r="AM122" s="239">
        <f>AL122/DEFM_Région_Dépt!AG122</f>
        <v>0.15136646762706243</v>
      </c>
      <c r="AN122" s="237">
        <v>671453</v>
      </c>
      <c r="AO122" s="239">
        <f>AN122/DEFM_Région_Dépt!AH122</f>
        <v>0.15386644282860004</v>
      </c>
      <c r="AP122" s="237">
        <v>681400</v>
      </c>
      <c r="AQ122" s="239">
        <f>AP122/DEFM_Région_Dépt!AI122</f>
        <v>0.15727142615455669</v>
      </c>
      <c r="AR122" s="237">
        <v>662579</v>
      </c>
      <c r="AS122" s="239">
        <f>AR122/DEFM_Région_Dépt!AJ122</f>
        <v>0.15531101512537202</v>
      </c>
      <c r="AT122" s="237">
        <v>667148</v>
      </c>
      <c r="AU122" s="239">
        <f>AT122/DEFM_Région_Dépt!AK122</f>
        <v>0.15735624674212745</v>
      </c>
      <c r="AV122" s="237">
        <v>664064</v>
      </c>
      <c r="AW122" s="239">
        <f>AV122/DEFM_Région_Dépt!AL122</f>
        <v>0.15695198370314731</v>
      </c>
      <c r="AX122" s="237">
        <v>668044</v>
      </c>
      <c r="AY122" s="239">
        <f>AX122/DEFM_Région_Dépt!AM122</f>
        <v>0.15431835396589375</v>
      </c>
      <c r="AZ122" s="237">
        <v>680805</v>
      </c>
      <c r="BA122" s="239">
        <f>AZ122/DEFM_Région_Dépt!AN122</f>
        <v>0.15298397455199483</v>
      </c>
      <c r="BB122" s="237">
        <v>683189</v>
      </c>
      <c r="BC122" s="239">
        <f>BB122/DEFM_Région_Dépt!AO122</f>
        <v>0.14991499121385701</v>
      </c>
      <c r="BD122" s="237">
        <v>710218</v>
      </c>
      <c r="BE122" s="239">
        <f>BD122/DEFM_Région_Dépt!AP122</f>
        <v>0.15232877817056531</v>
      </c>
      <c r="BF122" s="237">
        <v>724959</v>
      </c>
      <c r="BG122" s="239">
        <f>BF122/DEFM_Région_Dépt!AQ122</f>
        <v>0.15407488420351956</v>
      </c>
      <c r="BH122" s="237">
        <v>710541</v>
      </c>
      <c r="BI122" s="239">
        <f>BH122/DEFM_Région_Dépt!AR122</f>
        <v>0.15150777250794756</v>
      </c>
      <c r="BJ122" s="237">
        <v>754128</v>
      </c>
      <c r="BK122" s="239">
        <f>BJ122/DEFM_Région_Dépt!AS122</f>
        <v>0.15700304167785695</v>
      </c>
      <c r="BL122" s="237">
        <v>756595</v>
      </c>
      <c r="BM122" s="239">
        <f>BL122/DEFM_Région_Dépt!AT122</f>
        <v>0.15812234018430174</v>
      </c>
      <c r="BN122" s="237">
        <v>763010</v>
      </c>
      <c r="BO122" s="239">
        <f>BN122/DEFM_Région_Dépt!AU122</f>
        <v>0.16054080712884419</v>
      </c>
      <c r="BP122" s="237">
        <v>772295</v>
      </c>
      <c r="BQ122" s="239">
        <f>BP122/DEFM_Région_Dépt!AV122</f>
        <v>0.16323531401072375</v>
      </c>
      <c r="BR122" s="237">
        <v>769969</v>
      </c>
      <c r="BS122" s="239">
        <f>BR122/DEFM_Région_Dépt!AW122</f>
        <v>0.16497584613518879</v>
      </c>
      <c r="BT122" s="237">
        <v>759260</v>
      </c>
      <c r="BU122" s="239">
        <f>BT122/DEFM_Région_Dépt!AX122</f>
        <v>0.16439607836344425</v>
      </c>
      <c r="BV122" s="237">
        <v>775666</v>
      </c>
      <c r="BW122" s="239">
        <f>BV122/DEFM_Région_Dépt!AY122</f>
        <v>0.16404095176261344</v>
      </c>
      <c r="BX122" s="237">
        <v>756295</v>
      </c>
      <c r="BY122" s="239">
        <f>BX122/DEFM_Région_Dépt!AZ122</f>
        <v>0.15929579126068402</v>
      </c>
      <c r="BZ122" s="237">
        <v>779549</v>
      </c>
      <c r="CA122" s="239">
        <f>BZ122/DEFM_Région_Dépt!BA122</f>
        <v>0.15932922830024282</v>
      </c>
      <c r="CB122" s="237">
        <v>800227</v>
      </c>
      <c r="CC122" s="239">
        <f>CB122/DEFM_Région_Dépt!BB122</f>
        <v>0.16077354337795877</v>
      </c>
      <c r="CD122" s="237">
        <v>808785</v>
      </c>
      <c r="CE122" s="239">
        <f>CD122/DEFM_Région_Dépt!BC122</f>
        <v>0.16262277110882919</v>
      </c>
      <c r="CF122" s="237">
        <v>802712</v>
      </c>
      <c r="CG122" s="239">
        <f>CF122/DEFM_Région_Dépt!BD122</f>
        <v>0.16136899654791706</v>
      </c>
      <c r="CH122" s="237">
        <v>834203</v>
      </c>
      <c r="CI122" s="239">
        <f>CH122/DEFM_Région_Dépt!BE122</f>
        <v>0.16525170485779234</v>
      </c>
      <c r="CJ122" s="237">
        <v>833113</v>
      </c>
      <c r="CK122" s="239">
        <f>CJ122/DEFM_Région_Dépt!BF122</f>
        <v>0.16636390412907928</v>
      </c>
      <c r="CL122" s="237">
        <v>834264</v>
      </c>
      <c r="CM122" s="239">
        <f>CL122/DEFM_Région_Dépt!BG122</f>
        <v>0.16790212109600158</v>
      </c>
      <c r="CN122" s="237">
        <v>842431</v>
      </c>
      <c r="CO122" s="239">
        <f>CN122/DEFM_Région_Dépt!BH122</f>
        <v>0.17067248033864194</v>
      </c>
      <c r="CP122" s="237">
        <v>847498</v>
      </c>
      <c r="CQ122" s="239">
        <f>CP122/DEFM_Région_Dépt!BI122</f>
        <v>0.17309184428110344</v>
      </c>
      <c r="CR122" s="237">
        <v>841622</v>
      </c>
      <c r="CS122" s="239">
        <f>CR122/DEFM_Région_Dépt!BJ122</f>
        <v>0.17299484564477949</v>
      </c>
      <c r="CT122" s="237">
        <v>854977</v>
      </c>
      <c r="CU122" s="239">
        <f>CT122/DEFM_Région_Dépt!BK122</f>
        <v>0.17212689334609993</v>
      </c>
      <c r="CV122" s="237">
        <v>844954</v>
      </c>
      <c r="CW122" s="239">
        <f>CV122/DEFM_Région_Dépt!BL122</f>
        <v>0.16801075963688611</v>
      </c>
      <c r="CX122" s="237">
        <v>873308</v>
      </c>
      <c r="CY122" s="239">
        <f>CX122/DEFM_Région_Dépt!BM122</f>
        <v>0.1687768246978936</v>
      </c>
      <c r="CZ122" s="237">
        <v>891169</v>
      </c>
      <c r="DA122" s="239">
        <f>CZ122/DEFM_Région_Dépt!BN122</f>
        <v>0.16963329039690278</v>
      </c>
      <c r="DB122" s="237">
        <v>898807</v>
      </c>
      <c r="DC122" s="239">
        <f>DB122/DEFM_Région_Dépt!BO122</f>
        <v>0.17073280998220691</v>
      </c>
      <c r="DD122" s="237">
        <v>908878</v>
      </c>
      <c r="DE122" s="239">
        <f>DD122/DEFM_Région_Dépt!BP122</f>
        <v>0.1717534430888778</v>
      </c>
      <c r="DF122" s="237">
        <v>933801</v>
      </c>
      <c r="DG122" s="239">
        <f>DF122/DEFM_Région_Dépt!BQ122</f>
        <v>0.17458747256765958</v>
      </c>
      <c r="DH122" s="237">
        <v>933042</v>
      </c>
      <c r="DI122" s="239">
        <f>DH122/DEFM_Région_Dépt!BR122</f>
        <v>0.17513009346608335</v>
      </c>
      <c r="DJ122" s="237">
        <v>944712</v>
      </c>
      <c r="DK122" s="239">
        <f>DJ122/DEFM_Région_Dépt!BS122</f>
        <v>0.17799637078168373</v>
      </c>
      <c r="DL122" s="237">
        <v>943409</v>
      </c>
      <c r="DM122" s="239">
        <f>DL122/DEFM_Région_Dépt!BT122</f>
        <v>0.17831374717075638</v>
      </c>
      <c r="DN122" s="237">
        <v>944760</v>
      </c>
      <c r="DO122" s="239">
        <f>DN122/DEFM_Région_Dépt!BU122</f>
        <v>0.1789375116480979</v>
      </c>
      <c r="DP122" s="237">
        <v>937186</v>
      </c>
      <c r="DQ122" s="239">
        <f>DP122/DEFM_Région_Dépt!BV122</f>
        <v>0.17927485185022943</v>
      </c>
      <c r="DR122" s="237">
        <v>925508</v>
      </c>
      <c r="DS122" s="239">
        <f>DR122/DEFM_Région_Dépt!BW122</f>
        <v>0.17455541563161828</v>
      </c>
      <c r="DT122" s="237">
        <v>920564</v>
      </c>
      <c r="DU122" s="239">
        <f>DT122/DEFM_Région_Dépt!BX122</f>
        <v>0.17142121866519733</v>
      </c>
      <c r="DV122" s="237">
        <v>944390</v>
      </c>
      <c r="DW122" s="239">
        <f>DV122/DEFM_Région_Dépt!BY122</f>
        <v>0.17252929640222187</v>
      </c>
      <c r="DX122" s="237">
        <v>953313</v>
      </c>
      <c r="DY122" s="239">
        <f>DX122/DEFM_Région_Dépt!BZ122</f>
        <v>0.17234482668851514</v>
      </c>
      <c r="DZ122" s="237">
        <v>970264</v>
      </c>
      <c r="EA122" s="239">
        <f>DZ122/DEFM_Région_Dépt!CA122</f>
        <v>0.17543576693570348</v>
      </c>
      <c r="EB122" s="237">
        <f>EB25+EB34+EB39+EB46+EB49+EB60+EB66+EB75+EB81+EB94+EB108+EB114+EB121</f>
        <v>970599</v>
      </c>
      <c r="EC122" s="240">
        <f>EB122/DEFM_Région_Dépt!CB122</f>
        <v>0.17482760838071029</v>
      </c>
      <c r="ED122" s="241">
        <f>ED25+ED34+ED39+ED46+ED49+ED60+ED66+ED75+ED81+ED94+ED108+ED114+ED121</f>
        <v>782690</v>
      </c>
      <c r="EE122" s="239">
        <f>ED122/DEFM_Région_Dépt!CC122</f>
        <v>0.1407350068192709</v>
      </c>
      <c r="EF122" s="237">
        <f>EF25+EF34+EF39+EF46+EF49+EF60+EF66+EF75+EF81+EF94+EF108+EF114+EF121</f>
        <v>771898</v>
      </c>
      <c r="EG122" s="239">
        <f>EF122/DEFM_Région_Dépt!CD122</f>
        <v>0.13969156298053598</v>
      </c>
      <c r="EH122" s="237">
        <f>EH25+EH34+EH39+EH46+EH49+EH60+EH66+EH75+EH81+EH94+EH108+EH114+EH121</f>
        <v>774845</v>
      </c>
      <c r="EI122" s="239">
        <f>EH122/DEFM_Région_Dépt!CE122</f>
        <v>0.14177590169213655</v>
      </c>
      <c r="EJ122" s="237">
        <f>EJ25+EJ34+EJ39+EJ46+EJ49+EJ60+EJ66+EJ75+EJ81+EJ94+EJ108+EJ114+EJ121</f>
        <v>758073</v>
      </c>
      <c r="EK122" s="239">
        <f>EJ122/DEFM_Région_Dépt!CF122</f>
        <v>0.14162293218670904</v>
      </c>
      <c r="EL122" s="237">
        <f>EL25+EL34+EL39+EL46+EL49+EL60+EL66+EL75+EL81+EL94+EL108+EL114+EL121</f>
        <v>755705</v>
      </c>
      <c r="EM122" s="239">
        <f>EL122/DEFM_Région_Dépt!CG122</f>
        <v>0.14202765358036246</v>
      </c>
      <c r="EN122" s="237">
        <f>EN25+EN34+EN39+EN46+EN49+EN60+EN66+EN75+EN81+EN94+EN108+EN114+EN121</f>
        <v>738493</v>
      </c>
      <c r="EO122" s="239">
        <f>EN122/DEFM_Région_Dépt!CH122</f>
        <v>0.1398658335874364</v>
      </c>
      <c r="EP122" s="237">
        <f>EP25+EP34+EP39+EP46+EP49+EP60+EP66+EP75+EP81+EP94+EP108+EP114+EP121</f>
        <v>718868</v>
      </c>
      <c r="EQ122" s="239">
        <f>EP122/DEFM_Région_Dépt!CI122</f>
        <v>0.13464421085596437</v>
      </c>
      <c r="ER122" s="237">
        <f>ER25+ER34+ER39+ER46+ER49+ER60+ER66+ER75+ER81+ER94+ER108+ER114+ER121</f>
        <v>727524</v>
      </c>
      <c r="ES122" s="239">
        <f>ER122/DEFM_Région_Dépt!CJ122</f>
        <v>0.13287184946581798</v>
      </c>
      <c r="ET122" s="237">
        <f>ET25+ET34+ET39+ET46+ET49+ET60+ET66+ET75+ET81+ET94+ET108+ET114+ET121</f>
        <v>737875</v>
      </c>
      <c r="EU122" s="239">
        <f>ET122/DEFM_Région_Dépt!CK122</f>
        <v>0.13354084535540281</v>
      </c>
      <c r="EV122" s="237">
        <f>EV25+EV34+EV39+EV46+EV49+EV60+EV66+EV75+EV81+EV94+EV108+EV114+EV121</f>
        <v>731891</v>
      </c>
      <c r="EW122" s="239">
        <f>EV122/DEFM_Région_Dépt!CL122</f>
        <v>0.1320691900210115</v>
      </c>
      <c r="EX122" s="237">
        <f>EX25+EX34+EX39+EX46+EX49+EX60+EX66+EX75+EX81+EX94+EX108+EX114+EX121</f>
        <v>738350</v>
      </c>
      <c r="EY122" s="239">
        <f>EX122/DEFM_Région_Dépt!CM122</f>
        <v>0.13291966546765632</v>
      </c>
      <c r="EZ122" s="237">
        <f>EZ25+EZ34+EZ39+EZ46+EZ49+EZ60+EZ66+EZ75+EZ81+EZ94+EZ108+EZ114+EZ121</f>
        <v>736304</v>
      </c>
      <c r="FA122" s="239">
        <f>EZ122/DEFM_Région_Dépt!CN122</f>
        <v>0.13274650909046329</v>
      </c>
      <c r="FB122" s="237">
        <f>FB25+FB34+FB39+FB46+FB49+FB60+FB66+FB75+FB81+FB94+FB108+FB114+FB121</f>
        <v>763702</v>
      </c>
      <c r="FC122" s="239">
        <f>FB122/DEFM_Région_Dépt!CO122</f>
        <v>0.13640395325734359</v>
      </c>
      <c r="FD122" s="237">
        <f>FD25+FD34+FD39+FD46+FD49+FD60+FD66+FD75+FD81+FD94+FD108+FD114+FD121</f>
        <v>767995</v>
      </c>
      <c r="FE122" s="239">
        <f>FD122/DEFM_Région_Dépt!CP122</f>
        <v>0.13776404274085499</v>
      </c>
      <c r="FF122" s="237">
        <f>FF25+FF34+FF39+FF46+FF49+FF60+FF66+FF75+FF81+FF94+FF108+FF114+FF121</f>
        <v>766704</v>
      </c>
      <c r="FG122" s="239">
        <f>FF122/DEFM_Région_Dépt!CQ122</f>
        <v>0.1389702731684187</v>
      </c>
      <c r="FH122" s="237">
        <f>FH25+FH34+FH39+FH46+FH49+FH60+FH66+FH75+FH81+FH94+FH108+FH114+FH121</f>
        <v>756700</v>
      </c>
      <c r="FI122" s="239">
        <f>FH122/DEFM_Région_Dépt!CR122</f>
        <v>0.13848020219902973</v>
      </c>
      <c r="FJ122" s="237">
        <f>FJ25+FJ34+FJ39+FJ46+FJ49+FJ60+FJ66+FJ75+FJ81+FJ94+FJ108+FJ114+FJ121</f>
        <v>765723</v>
      </c>
      <c r="FK122" s="239">
        <f>FJ122/DEFM_Région_Dépt!CS122</f>
        <v>0.14052221971825196</v>
      </c>
      <c r="FL122" s="237">
        <f>FL25+FL34+FL39+FL46+FL49+FL60+FL66+FL75+FL81+FL94+FL108+FL114+FL121</f>
        <v>750394</v>
      </c>
      <c r="FM122" s="239">
        <f>FL122/DEFM_Région_Dépt!CT122</f>
        <v>0.13898444969385762</v>
      </c>
      <c r="FN122" s="237">
        <f>FN25+FN34+FN39+FN46+FN49+FN60+FN66+FN75+FN81+FN94+FN108+FN114+FN121</f>
        <v>741551</v>
      </c>
      <c r="FO122" s="239">
        <f>FN122/DEFM_Région_Dépt!CU122</f>
        <v>0.13461957744159792</v>
      </c>
      <c r="FP122" s="237">
        <f>FP25+FP34+FP39+FP46+FP49+FP60+FP66+FP75+FP81+FP94+FP108+FP114+FP121</f>
        <v>742003</v>
      </c>
      <c r="FQ122" s="239">
        <f>FP122/DEFM_Région_Dépt!CV122</f>
        <v>0.1321378409369568</v>
      </c>
      <c r="FR122" s="237">
        <f>FR25+FR34+FR39+FR46+FR49+FR60+FR66+FR75+FR81+FR94+FR108+FR114+FR121</f>
        <v>743975</v>
      </c>
      <c r="FS122" s="239">
        <f>FR122/DEFM_Région_Dépt!CW122</f>
        <v>0.13147435775092123</v>
      </c>
      <c r="FT122" s="237">
        <f>FT25+FT34+FT39+FT46+FT49+FT60+FT66+FT75+FT81+FT94+FT108+FT114+FT121</f>
        <v>750171</v>
      </c>
      <c r="FU122" s="239">
        <f>FT122/DEFM_Région_Dépt!CX122</f>
        <v>0.13155819360215243</v>
      </c>
      <c r="FV122" s="237">
        <f>FV25+FV34+FV39+FV46+FV49+FV60+FV66+FV75+FV81+FV94+FV108+FV114+FV121</f>
        <v>762145</v>
      </c>
      <c r="FW122" s="239">
        <f>FV122/DEFM_Région_Dépt!CY122</f>
        <v>0.13357197625254671</v>
      </c>
      <c r="FX122" s="237">
        <f>FX25+FX34+FX39+FX46+FX49+FX60+FX66+FX75+FX81+FX94+FX108+FX114+FX121</f>
        <v>758680</v>
      </c>
      <c r="FY122" s="242">
        <f>FX122/DEFM_Région_Dépt!CZ122</f>
        <v>0.13349448579514012</v>
      </c>
      <c r="FZ122" s="440">
        <f>FZ25+FZ34+FZ39+FZ46+FZ49+FZ60+FZ66+FZ75+FZ81+FZ94+FZ108+FZ114+FZ121</f>
        <v>780329</v>
      </c>
      <c r="GA122" s="418">
        <f>FZ122/DEFM_Région_Dépt!DB122</f>
        <v>0.13737231301696448</v>
      </c>
      <c r="GB122" s="407">
        <f>GB25+GB34+GB39+GB46+GB49+GB60+GB66+GB75+GB81+GB94+GB108+GB114+GB121</f>
        <v>775507</v>
      </c>
      <c r="GC122" s="418">
        <f>GB122/DEFM_Région_Dépt!DB122</f>
        <v>0.13652342838834272</v>
      </c>
      <c r="GD122" s="407">
        <f>GD25+GD34+GD39+GD46+GD49+GD60+GD66+GD75+GD81+GD94+GD108+GD114+GD121</f>
        <v>782068</v>
      </c>
      <c r="GE122" s="418">
        <f>GD122/DEFM_Région_Dépt!DC122</f>
        <v>0.13921738506619283</v>
      </c>
      <c r="GF122" s="407">
        <f>GF25+GF34+GF39+GF46+GF49+GF60+GF66+GF75+GF81+GF94+GF108+GF114+GF121</f>
        <v>769679</v>
      </c>
      <c r="GG122" s="418">
        <f>GF122/DEFM_Région_Dépt!DD122</f>
        <v>0.13851859703846106</v>
      </c>
      <c r="GH122" s="407">
        <f>GH25+GH34+GH39+GH46+GH49+GH60+GH66+GH75+GH81+GH94+GH108+GH114+GH121</f>
        <v>770419</v>
      </c>
      <c r="GI122" s="418">
        <f>GH122/DEFM_Région_Dépt!DE122</f>
        <v>0.13933411366229168</v>
      </c>
      <c r="GJ122" s="407">
        <f>GJ25+GJ34+GJ39+GJ46+GJ49+GJ60+GJ66+GJ75+GJ81+GJ94+GJ108+GJ114+GJ121</f>
        <v>757341</v>
      </c>
      <c r="GK122" s="418">
        <f>GJ122/DEFM_Région_Dépt!DF122</f>
        <v>0.13884082164824263</v>
      </c>
      <c r="GL122" s="407">
        <f>GL25+GL34+GL39+GL46+GL49+GL60+GL66+GL75+GL81+GL94+GL108+GL114+GL121</f>
        <v>749956</v>
      </c>
      <c r="GM122" s="418">
        <f>GL122/DEFM_Région_Dépt!DG122</f>
        <v>0.13491001423833882</v>
      </c>
      <c r="GN122" s="407">
        <f>GN25+GN34+GN39+GN46+GN49+GN60+GN66+GN75+GN81+GN94+GN108+GN114+GN121</f>
        <v>745155</v>
      </c>
      <c r="GO122" s="418">
        <f>GN122/DEFM_Région_Dépt!DH122</f>
        <v>0.13199943030622102</v>
      </c>
      <c r="GP122" s="407">
        <f>GP25+GP34+GP39+GP46+GP49+GP60+GP66+GP75+GP81+GP94+GP108+GP114+GP121</f>
        <v>736594</v>
      </c>
      <c r="GQ122" s="418">
        <f>GP122/DEFM_Région_Dépt!DI122</f>
        <v>0.12949778150174346</v>
      </c>
      <c r="GR122" s="407">
        <f>GR25+GR34+GR39+GR46+GR49+GR60+GR66+GR75+GR81+GR94+GR108+GR114+GR121</f>
        <v>760224</v>
      </c>
      <c r="GS122" s="418">
        <f>GR122/DEFM_Région_Dépt!DJ122</f>
        <v>0.13304180096720891</v>
      </c>
      <c r="GT122" s="407">
        <f>GT25+GT34+GT39+GT46+GT49+GT60+GT66+GT75+GT81+GT94+GT108+GT114+GT121</f>
        <v>766561</v>
      </c>
      <c r="GU122" s="418">
        <f>GT122/DEFM_Région_Dépt!DK122</f>
        <v>0.13523412871959084</v>
      </c>
      <c r="GV122" s="407">
        <f>GV25+GV34+GV39+GV46+GV49+GV60+GV66+GV75+GV81+GV94+GV108+GV114+GV121</f>
        <v>760179</v>
      </c>
      <c r="GW122" s="457">
        <f>GV122/DEFM_Région_Dépt!DL122</f>
        <v>0.13428719563952024</v>
      </c>
      <c r="GX122" s="440">
        <f>GX25+GX34+GX39+GX46+GX49+GX60+GX66+GX75+GX81+GX94+GX108+GX114+GX121</f>
        <v>774894</v>
      </c>
      <c r="GY122" s="418">
        <f>GX122/DEFM_Région_Dépt!DM122</f>
        <v>0.13587194377814249</v>
      </c>
      <c r="GZ122" s="407">
        <f>GZ25+GZ34+GZ39+GZ46+GZ49+GZ60+GZ66+GZ75+GZ81+GZ94+GZ108+GZ114+GZ121</f>
        <v>771967</v>
      </c>
      <c r="HA122" s="418">
        <f>GZ122/DEFM_Région_Dépt!DN122</f>
        <v>0.1366637639128154</v>
      </c>
      <c r="HB122" s="407">
        <f>HB25+HB34+HB39+HB46+HB49+HB60+HB66+HB75+HB81+HB94+HB108+HB114+HB121</f>
        <v>776694</v>
      </c>
      <c r="HC122" s="418">
        <f>HB122/DEFM_Région_Dépt!DO122</f>
        <v>0.13894133292403729</v>
      </c>
      <c r="HD122" s="407">
        <f>HD25+HD34+HD39+HD46+HD49+HD60+HD66+HD75+HD81+HD94+HD108+HD114+HD121</f>
        <v>763231</v>
      </c>
      <c r="HE122" s="418">
        <f>HD122/DEFM_Région_Dépt!DP122</f>
        <v>0.13849035315601652</v>
      </c>
      <c r="HF122" s="407">
        <f>HF25+HF34+HF39+HF46+HF49+HF60+HF66+HF75+HF81+HF94+HF108+HF114+HF121</f>
        <v>765247</v>
      </c>
      <c r="HG122" s="418">
        <f>HF122/DEFM_Région_Dépt!DQ122</f>
        <v>0.1401967250356333</v>
      </c>
      <c r="HH122" s="407">
        <f>HH25+HH34+HH39+HH46+HH49+HH60+HH66+HH75+HH81+HH94+HH108+HH114+HH121</f>
        <v>751174</v>
      </c>
      <c r="HI122" s="418">
        <f>HH122/DEFM_Région_Dépt!DR122</f>
        <v>0.13864885776851779</v>
      </c>
      <c r="HJ122" s="407">
        <f>HJ25+HJ34+HJ39+HJ46+HJ49+HJ60+HJ66+HJ75+HJ81+HJ94+HJ108+HJ114+HJ121</f>
        <v>745926</v>
      </c>
      <c r="HK122" s="418">
        <f>HJ122/DEFM_Région_Dépt!DS122</f>
        <v>0.13582254353489748</v>
      </c>
      <c r="HL122" s="407">
        <f>HL25+HL34+HL39+HL46+HL49+HL60+HL66+HL75+HL81+HL94+HL108+HL114+HL121</f>
        <v>737053</v>
      </c>
      <c r="HM122" s="418">
        <f>HL122/DEFM_Région_Dépt!DT122</f>
        <v>0.13324640097882962</v>
      </c>
      <c r="HN122" s="407">
        <f>HN25+HN34+HN39+HN46+HN49+HN60+HN66+HN75+HN81+HN94+HN108+HN114+HN121</f>
        <v>737437</v>
      </c>
      <c r="HO122" s="418">
        <f>HN122/DEFM_Région_Dépt!DU122</f>
        <v>0.13286020849033947</v>
      </c>
      <c r="HP122" s="407">
        <f>HP25+HP34+HP39+HP46+HP49+HP60+HP66+HP75+HP81+HP94+HP108+HP114+HP121</f>
        <v>742301</v>
      </c>
      <c r="HQ122" s="418">
        <f>HP122/DEFM_Région_Dépt!DV122</f>
        <v>0.13332477191759848</v>
      </c>
      <c r="HR122" s="407">
        <f>HR25+HR34+HR39+HR46+HR49+HR60+HR66+HR75+HR81+HR94+HR108+HR114+HR121</f>
        <v>737959</v>
      </c>
      <c r="HS122" s="418">
        <f>HR122/DEFM_Région_Dépt!DW122</f>
        <v>0.134324220621406</v>
      </c>
      <c r="HT122" s="407">
        <f>HT25+HT34+HT39+HT46+HT49+HT60+HT66+HT75+HT81+HT94+HT108+HT114+HT121</f>
        <v>737768</v>
      </c>
      <c r="HU122" s="457">
        <f>HT122/DEFM_Région_Dépt!DX122</f>
        <v>0.13445920923329047</v>
      </c>
      <c r="HV122" s="440">
        <f>HV25+HV34+HV39+HV46+HV49+HV60+HV66+HV75+HV81+HV94+HV108+HV114+HV121</f>
        <v>757197</v>
      </c>
      <c r="HW122" s="418">
        <f>HV122/DEFM_Région_Dépt!DY122</f>
        <v>0.13786077535887276</v>
      </c>
      <c r="HX122" s="407">
        <f>HX25+HX34+HX39+HX46+HX49+HX60+HX66+HX75+HX81+HX94+HX108+HX114+HX121</f>
        <v>747871</v>
      </c>
      <c r="HY122" s="418">
        <f>HX122/DEFM_Région_Dépt!DZ122</f>
        <v>0.13773745622444028</v>
      </c>
      <c r="HZ122" s="407">
        <f>HZ25+HZ34+HZ39+HZ46+HZ49+HZ60+HZ66+HZ75+HZ81+HZ94+HZ108+HZ114+HZ121</f>
        <v>771671</v>
      </c>
      <c r="IA122" s="418">
        <f>HZ122/DEFM_Région_Dépt!EA122</f>
        <v>0.1388980187073881</v>
      </c>
      <c r="IB122" s="407">
        <f>IB25+IB34+IB39+IB46+IB49+IB60+IB66+IB75+IB81+IB94+IB108+IB114+IB121</f>
        <v>803044</v>
      </c>
      <c r="IC122" s="418">
        <f>IB122/DEFM_Région_Dépt!EB122</f>
        <v>0.14094979864414775</v>
      </c>
      <c r="ID122" s="407">
        <f>ID25+ID34+ID39+ID46+ID49+ID60+ID66+ID75+ID81+ID94+ID108+ID114+ID121</f>
        <v>820518</v>
      </c>
      <c r="IE122" s="418">
        <f>ID122/DEFM_Région_Dépt!EC122</f>
        <v>0.14382736467246204</v>
      </c>
      <c r="IF122" s="407">
        <f>IF25+IF34+IF39+IF46+IF49+IF60+IF66+IF75+IF81+IF94+IF108+IF114+IF121</f>
        <v>819458</v>
      </c>
      <c r="IG122" s="418">
        <f>IF122/DEFM_Région_Dépt!ED122</f>
        <v>0.14401373042270679</v>
      </c>
      <c r="IH122" s="407">
        <f>IH25+IH34+IH39+IH46+IH49+IH60+IH66+IH75+IH81+IH94+IH108+IH114+IH121</f>
        <v>837117</v>
      </c>
      <c r="II122" s="418">
        <f>IH122/DEFM_Région_Dépt!EE122</f>
        <v>0.14581831661040875</v>
      </c>
      <c r="IJ122" s="407">
        <f>IJ25+IJ34+IJ39+IJ46+IJ49+IJ60+IJ66+IJ75+IJ81+IJ94+IJ108+IJ114+IJ121</f>
        <v>842321</v>
      </c>
      <c r="IK122" s="418">
        <f>IJ122/DEFM_Région_Dépt!EF122</f>
        <v>0.14508762398800332</v>
      </c>
      <c r="IL122" s="407"/>
      <c r="IM122" s="418" t="e">
        <f>IL122/DEFM_Région_Dépt!EG122</f>
        <v>#DIV/0!</v>
      </c>
      <c r="IN122" s="407"/>
      <c r="IO122" s="418" t="e">
        <f>IN122/DEFM_Région_Dépt!EH122</f>
        <v>#DIV/0!</v>
      </c>
      <c r="IP122" s="407"/>
      <c r="IQ122" s="418" t="e">
        <f>IP122/DEFM_Région_Dépt!EI122</f>
        <v>#DIV/0!</v>
      </c>
      <c r="IR122" s="407"/>
      <c r="IS122" s="457" t="e">
        <f>IR122/DEFM_Région_Dépt!EJ122</f>
        <v>#DIV/0!</v>
      </c>
    </row>
    <row r="123" spans="1:253" s="203" customFormat="1" x14ac:dyDescent="0.35">
      <c r="A123" s="268"/>
      <c r="B123" s="269"/>
      <c r="C123" s="269"/>
      <c r="D123" s="269"/>
      <c r="E123" s="269"/>
      <c r="F123" s="269"/>
      <c r="G123" s="269"/>
      <c r="H123" s="269"/>
      <c r="I123" s="269"/>
      <c r="J123" s="269"/>
      <c r="K123" s="269"/>
      <c r="L123" s="269"/>
      <c r="M123" s="269"/>
      <c r="N123" s="269"/>
      <c r="O123" s="269"/>
      <c r="P123" s="83"/>
      <c r="Q123" s="270"/>
      <c r="R123" s="83"/>
      <c r="S123" s="270"/>
      <c r="T123" s="83"/>
      <c r="U123" s="270"/>
      <c r="V123" s="83"/>
      <c r="W123" s="270"/>
      <c r="X123" s="83"/>
      <c r="Y123" s="270"/>
      <c r="Z123" s="83"/>
      <c r="AA123" s="270"/>
      <c r="AB123" s="83"/>
      <c r="AC123" s="270"/>
      <c r="AD123" s="83"/>
      <c r="AE123" s="270"/>
      <c r="AF123" s="83"/>
      <c r="AG123" s="270"/>
      <c r="AH123" s="83"/>
      <c r="AI123" s="270"/>
      <c r="AJ123" s="83"/>
      <c r="AK123" s="270"/>
      <c r="AL123" s="83"/>
      <c r="AM123" s="270"/>
      <c r="AN123" s="83"/>
      <c r="AO123" s="270"/>
      <c r="AP123" s="83"/>
      <c r="AQ123" s="270"/>
      <c r="AR123" s="83"/>
      <c r="AS123" s="270"/>
      <c r="AT123" s="83"/>
      <c r="AU123" s="271"/>
      <c r="AV123" s="83"/>
      <c r="AW123" s="271"/>
      <c r="AX123" s="83"/>
      <c r="AY123" s="271"/>
      <c r="AZ123" s="83"/>
      <c r="BA123" s="271"/>
      <c r="BB123" s="83"/>
      <c r="BC123" s="271"/>
      <c r="BD123" s="83"/>
      <c r="BE123" s="271"/>
      <c r="BF123" s="83"/>
      <c r="BG123" s="271"/>
      <c r="BH123" s="83"/>
      <c r="BI123" s="271"/>
      <c r="BJ123" s="83"/>
      <c r="BK123" s="271"/>
      <c r="BL123" s="83"/>
      <c r="BM123" s="271"/>
      <c r="BN123" s="83"/>
      <c r="BO123" s="271"/>
      <c r="BP123" s="83"/>
      <c r="BQ123" s="271"/>
      <c r="BR123" s="83"/>
      <c r="BS123" s="271"/>
      <c r="BT123" s="83"/>
      <c r="BU123" s="271"/>
      <c r="BV123" s="83"/>
      <c r="BW123" s="271"/>
      <c r="BX123" s="83"/>
      <c r="BY123" s="271"/>
      <c r="BZ123" s="83"/>
      <c r="CA123" s="271"/>
      <c r="CB123" s="83"/>
      <c r="CC123" s="271"/>
      <c r="CD123" s="83"/>
      <c r="CE123" s="271"/>
      <c r="CF123" s="83"/>
      <c r="CG123" s="271"/>
      <c r="CH123" s="83"/>
      <c r="CI123" s="271"/>
      <c r="CJ123" s="83"/>
      <c r="CK123" s="271"/>
      <c r="CL123" s="83"/>
      <c r="CM123" s="271"/>
      <c r="CN123" s="83"/>
      <c r="CO123" s="271"/>
      <c r="CP123" s="83"/>
      <c r="CQ123" s="271"/>
      <c r="CR123" s="83"/>
      <c r="CS123" s="271"/>
      <c r="CT123" s="83"/>
      <c r="CU123" s="271"/>
      <c r="CV123" s="83"/>
      <c r="CW123" s="271"/>
      <c r="CX123" s="83"/>
      <c r="CY123" s="271"/>
      <c r="CZ123" s="83"/>
      <c r="DA123" s="271"/>
      <c r="DB123" s="83"/>
      <c r="DC123" s="271"/>
      <c r="DD123" s="83"/>
      <c r="DE123" s="271"/>
      <c r="DF123" s="83"/>
      <c r="DG123" s="271"/>
      <c r="DH123" s="83"/>
      <c r="DI123" s="271"/>
      <c r="DJ123" s="83"/>
      <c r="DK123" s="271"/>
      <c r="DL123" s="83"/>
      <c r="DM123" s="271"/>
      <c r="DN123" s="83"/>
      <c r="DO123" s="271"/>
      <c r="DP123" s="83"/>
      <c r="DQ123" s="271"/>
      <c r="DR123" s="83"/>
      <c r="DS123" s="271"/>
      <c r="DT123" s="83"/>
      <c r="DU123" s="271"/>
      <c r="DV123" s="83"/>
      <c r="DW123" s="271"/>
      <c r="DX123" s="83"/>
      <c r="DY123" s="271"/>
      <c r="DZ123" s="83"/>
      <c r="EA123" s="271"/>
      <c r="EB123" s="272"/>
      <c r="EC123" s="270"/>
      <c r="ED123" s="273"/>
      <c r="EE123" s="270"/>
      <c r="EF123" s="272"/>
      <c r="EG123" s="270"/>
      <c r="EH123" s="272"/>
      <c r="EI123" s="270"/>
      <c r="EJ123" s="272"/>
      <c r="EK123" s="270"/>
      <c r="EL123" s="272"/>
      <c r="EM123" s="270"/>
      <c r="EN123" s="272"/>
      <c r="EO123" s="270"/>
      <c r="EP123" s="272"/>
      <c r="EQ123" s="270"/>
      <c r="ER123" s="272"/>
      <c r="ES123" s="270"/>
      <c r="ET123" s="272"/>
      <c r="EU123" s="270"/>
      <c r="EV123" s="272"/>
      <c r="EW123" s="270"/>
      <c r="EX123" s="272"/>
      <c r="EY123" s="270"/>
      <c r="EZ123" s="272"/>
      <c r="FA123" s="270"/>
      <c r="FB123" s="272"/>
      <c r="FC123" s="270"/>
      <c r="FD123" s="272"/>
      <c r="FE123" s="270"/>
      <c r="FF123" s="272"/>
      <c r="FG123" s="270"/>
      <c r="FH123" s="272"/>
      <c r="FI123" s="250"/>
      <c r="FJ123" s="272"/>
      <c r="FK123" s="250"/>
      <c r="FL123" s="272"/>
      <c r="FM123" s="250"/>
      <c r="FN123" s="272"/>
      <c r="FO123" s="250"/>
      <c r="FP123" s="272"/>
      <c r="FQ123" s="250"/>
      <c r="FR123" s="272"/>
      <c r="FS123" s="250"/>
      <c r="FT123" s="272"/>
      <c r="FU123" s="250"/>
      <c r="FV123" s="272"/>
      <c r="FW123" s="250"/>
      <c r="FX123" s="274"/>
      <c r="FY123" s="275"/>
      <c r="FZ123" s="150"/>
      <c r="GA123" s="423"/>
      <c r="GB123" s="150"/>
      <c r="GC123" s="423"/>
      <c r="GD123" s="150"/>
      <c r="GE123" s="423"/>
      <c r="GF123" s="150"/>
      <c r="GG123" s="423"/>
      <c r="GH123" s="150"/>
      <c r="GI123" s="423"/>
      <c r="GJ123" s="150"/>
      <c r="GK123" s="423"/>
      <c r="GL123" s="150"/>
      <c r="GM123" s="423"/>
      <c r="GN123" s="150"/>
      <c r="GO123" s="423"/>
      <c r="GP123" s="150"/>
      <c r="GQ123" s="423"/>
      <c r="GR123" s="150"/>
      <c r="GS123" s="423"/>
      <c r="GT123" s="150"/>
      <c r="GU123" s="423"/>
      <c r="GV123" s="453"/>
      <c r="GW123" s="458"/>
      <c r="GX123" s="150"/>
      <c r="GY123" s="423"/>
      <c r="GZ123" s="150"/>
      <c r="HA123" s="423"/>
      <c r="HB123" s="150"/>
      <c r="HC123" s="423"/>
      <c r="HD123" s="150"/>
      <c r="HE123" s="423"/>
      <c r="HF123" s="150"/>
      <c r="HG123" s="423"/>
      <c r="HH123" s="150"/>
      <c r="HI123" s="423"/>
      <c r="HJ123" s="150"/>
      <c r="HK123" s="423"/>
      <c r="HL123" s="150"/>
      <c r="HM123" s="423"/>
      <c r="HN123" s="150"/>
      <c r="HO123" s="423"/>
      <c r="HP123" s="150"/>
      <c r="HQ123" s="423"/>
      <c r="HR123" s="150"/>
      <c r="HS123" s="423"/>
      <c r="HT123" s="453"/>
      <c r="HU123" s="458"/>
      <c r="HV123" s="150"/>
      <c r="HW123" s="423"/>
      <c r="HX123" s="150"/>
      <c r="HY123" s="423"/>
      <c r="HZ123" s="150"/>
      <c r="IA123" s="423"/>
      <c r="IB123" s="150"/>
      <c r="IC123" s="423"/>
      <c r="ID123" s="150"/>
      <c r="IE123" s="423"/>
      <c r="IF123" s="150"/>
      <c r="IG123" s="423"/>
      <c r="IH123" s="150"/>
      <c r="II123" s="423"/>
      <c r="IJ123" s="150"/>
      <c r="IK123" s="423"/>
      <c r="IL123" s="150"/>
      <c r="IM123" s="423"/>
      <c r="IN123" s="150"/>
      <c r="IO123" s="423"/>
      <c r="IP123" s="150"/>
      <c r="IQ123" s="423"/>
      <c r="IR123" s="453"/>
      <c r="IS123" s="458"/>
    </row>
    <row r="124" spans="1:253" s="209" customFormat="1" x14ac:dyDescent="0.35">
      <c r="A124" s="246" t="s">
        <v>148</v>
      </c>
      <c r="B124" s="276"/>
      <c r="C124" s="276"/>
      <c r="D124" s="277"/>
      <c r="E124" s="277"/>
      <c r="F124" s="276"/>
      <c r="G124" s="276"/>
      <c r="H124" s="203"/>
      <c r="I124" s="203"/>
      <c r="L124" s="203"/>
      <c r="M124" s="203"/>
      <c r="P124" s="249">
        <v>18813</v>
      </c>
      <c r="Q124" s="250">
        <v>0.33319164762764997</v>
      </c>
      <c r="R124" s="247">
        <v>18940</v>
      </c>
      <c r="S124" s="248">
        <v>0.3351263359048765</v>
      </c>
      <c r="T124" s="249">
        <v>19691</v>
      </c>
      <c r="U124" s="250">
        <v>0.34795285469420933</v>
      </c>
      <c r="V124" s="247">
        <v>20443</v>
      </c>
      <c r="W124" s="248">
        <v>0.35876871237781016</v>
      </c>
      <c r="X124" s="249">
        <v>20793</v>
      </c>
      <c r="Y124" s="250">
        <v>0.36450170917696556</v>
      </c>
      <c r="Z124" s="247">
        <v>20509</v>
      </c>
      <c r="AA124" s="248">
        <v>0.35876847721507915</v>
      </c>
      <c r="AB124" s="249">
        <v>20863</v>
      </c>
      <c r="AC124" s="250">
        <v>0.36004210816967519</v>
      </c>
      <c r="AD124" s="247">
        <v>21293</v>
      </c>
      <c r="AE124" s="248">
        <v>0.35779338620782364</v>
      </c>
      <c r="AF124" s="249">
        <v>21110</v>
      </c>
      <c r="AG124" s="250">
        <v>0.3536309573666136</v>
      </c>
      <c r="AH124" s="247">
        <v>21277</v>
      </c>
      <c r="AI124" s="248">
        <v>0.36043163030220898</v>
      </c>
      <c r="AJ124" s="249">
        <v>20814</v>
      </c>
      <c r="AK124" s="250">
        <v>0.35222445974988575</v>
      </c>
      <c r="AL124" s="247">
        <v>21014</v>
      </c>
      <c r="AM124" s="248">
        <v>0.35393788317725527</v>
      </c>
      <c r="AN124" s="249">
        <v>20476</v>
      </c>
      <c r="AO124" s="250">
        <v>0.34507979843942227</v>
      </c>
      <c r="AP124" s="247">
        <v>21537</v>
      </c>
      <c r="AQ124" s="248">
        <v>0.36195422002621763</v>
      </c>
      <c r="AR124" s="249">
        <v>21243</v>
      </c>
      <c r="AS124" s="250">
        <v>0.35665357106880224</v>
      </c>
      <c r="AT124" s="247">
        <v>21802</v>
      </c>
      <c r="AU124" s="248">
        <v>0.36768698878488909</v>
      </c>
      <c r="AV124" s="249">
        <v>22375</v>
      </c>
      <c r="AW124" s="250">
        <v>0.37784757755374299</v>
      </c>
      <c r="AX124" s="247">
        <v>21997</v>
      </c>
      <c r="AY124" s="248">
        <v>0.36612240142474328</v>
      </c>
      <c r="AZ124" s="249">
        <v>22663</v>
      </c>
      <c r="BA124" s="250">
        <v>0.37050418519487316</v>
      </c>
      <c r="BB124" s="247">
        <v>22428</v>
      </c>
      <c r="BC124" s="248">
        <v>0.36310651318665305</v>
      </c>
      <c r="BD124" s="249">
        <v>22663</v>
      </c>
      <c r="BE124" s="250">
        <v>0.36306691658256035</v>
      </c>
      <c r="BF124" s="247">
        <v>23118</v>
      </c>
      <c r="BG124" s="248">
        <v>0.37078381369388441</v>
      </c>
      <c r="BH124" s="249">
        <v>22445</v>
      </c>
      <c r="BI124" s="250">
        <v>0.36163699347458311</v>
      </c>
      <c r="BJ124" s="247">
        <v>23178</v>
      </c>
      <c r="BK124" s="248">
        <v>0.37971199685457313</v>
      </c>
      <c r="BL124" s="249">
        <v>23346</v>
      </c>
      <c r="BM124" s="250">
        <v>0.37806062961523512</v>
      </c>
      <c r="BN124" s="247">
        <v>22997</v>
      </c>
      <c r="BO124" s="248">
        <v>0.37001818152563914</v>
      </c>
      <c r="BP124" s="249">
        <v>24094</v>
      </c>
      <c r="BQ124" s="250">
        <v>0.38387636421572535</v>
      </c>
      <c r="BR124" s="247">
        <v>22907</v>
      </c>
      <c r="BS124" s="248">
        <v>0.36711112535658197</v>
      </c>
      <c r="BT124" s="249">
        <v>23423</v>
      </c>
      <c r="BU124" s="250">
        <v>0.38265997941546454</v>
      </c>
      <c r="BV124" s="247">
        <v>23884</v>
      </c>
      <c r="BW124" s="248">
        <v>0.38666019103124494</v>
      </c>
      <c r="BX124" s="249">
        <v>23739</v>
      </c>
      <c r="BY124" s="250">
        <v>0.38152713714019382</v>
      </c>
      <c r="BZ124" s="247">
        <v>23408</v>
      </c>
      <c r="CA124" s="248">
        <v>0.37107257220760281</v>
      </c>
      <c r="CB124" s="249">
        <v>24554</v>
      </c>
      <c r="CC124" s="250">
        <v>0.38554784411016552</v>
      </c>
      <c r="CD124" s="247">
        <v>24414</v>
      </c>
      <c r="CE124" s="248">
        <v>0.38515176374077115</v>
      </c>
      <c r="CF124" s="249">
        <v>25087</v>
      </c>
      <c r="CG124" s="250">
        <v>0.39904878553135986</v>
      </c>
      <c r="CH124" s="247">
        <v>25811</v>
      </c>
      <c r="CI124" s="248">
        <v>0.40539351960922898</v>
      </c>
      <c r="CJ124" s="249">
        <v>25238</v>
      </c>
      <c r="CK124" s="250">
        <v>0.3963253768844221</v>
      </c>
      <c r="CL124" s="247">
        <v>25089</v>
      </c>
      <c r="CM124" s="248">
        <v>0.39616921157763424</v>
      </c>
      <c r="CN124" s="249">
        <v>25741</v>
      </c>
      <c r="CO124" s="250">
        <v>0.4047963516276144</v>
      </c>
      <c r="CP124" s="247">
        <v>25417</v>
      </c>
      <c r="CQ124" s="248">
        <v>0.40429796236499277</v>
      </c>
      <c r="CR124" s="249">
        <v>24723</v>
      </c>
      <c r="CS124" s="250">
        <v>0.40292377646311056</v>
      </c>
      <c r="CT124" s="247">
        <v>25545</v>
      </c>
      <c r="CU124" s="248">
        <v>0.4059594755661502</v>
      </c>
      <c r="CV124" s="249">
        <v>25378</v>
      </c>
      <c r="CW124" s="250">
        <v>0.39710208424610377</v>
      </c>
      <c r="CX124" s="247">
        <v>26481</v>
      </c>
      <c r="CY124" s="248">
        <v>0.40701177338538624</v>
      </c>
      <c r="CZ124" s="249">
        <v>26414</v>
      </c>
      <c r="DA124" s="250">
        <v>0.40449610266305264</v>
      </c>
      <c r="DB124" s="247">
        <v>26543</v>
      </c>
      <c r="DC124" s="248">
        <v>0.41034877249397067</v>
      </c>
      <c r="DD124" s="249">
        <v>25636</v>
      </c>
      <c r="DE124" s="250">
        <v>0.39756214816308172</v>
      </c>
      <c r="DF124" s="247">
        <v>26274</v>
      </c>
      <c r="DG124" s="248">
        <v>0.40563823874513677</v>
      </c>
      <c r="DH124" s="249">
        <v>26340</v>
      </c>
      <c r="DI124" s="250">
        <v>0.40663208595776212</v>
      </c>
      <c r="DJ124" s="247">
        <v>26486</v>
      </c>
      <c r="DK124" s="248">
        <v>0.40683849958526619</v>
      </c>
      <c r="DL124" s="249">
        <v>26773</v>
      </c>
      <c r="DM124" s="250">
        <v>0.41169596038812256</v>
      </c>
      <c r="DN124" s="247">
        <v>26687</v>
      </c>
      <c r="DO124" s="248">
        <v>0.41196356900277864</v>
      </c>
      <c r="DP124" s="249">
        <v>27088</v>
      </c>
      <c r="DQ124" s="250">
        <v>0.41942926157038229</v>
      </c>
      <c r="DR124" s="247">
        <v>26840</v>
      </c>
      <c r="DS124" s="248">
        <v>0.41397393383203518</v>
      </c>
      <c r="DT124" s="249">
        <v>26669</v>
      </c>
      <c r="DU124" s="250">
        <v>0.40798874049596889</v>
      </c>
      <c r="DV124" s="247">
        <v>27253</v>
      </c>
      <c r="DW124" s="248">
        <v>0.41294926965270623</v>
      </c>
      <c r="DX124" s="249">
        <v>27030</v>
      </c>
      <c r="DY124" s="250">
        <v>0.40867856062896885</v>
      </c>
      <c r="DZ124" s="247">
        <v>26818</v>
      </c>
      <c r="EA124" s="248">
        <v>0.40896683187190241</v>
      </c>
      <c r="EB124" s="249">
        <v>26547</v>
      </c>
      <c r="EC124" s="251">
        <f>EB124/DEFM_Région_Dépt!CB124</f>
        <v>0.4079822957168544</v>
      </c>
      <c r="ED124" s="252">
        <v>24077</v>
      </c>
      <c r="EE124" s="248">
        <f>ED124/DEFM_Région_Dépt!CC124</f>
        <v>0.37215017697883984</v>
      </c>
      <c r="EF124" s="249">
        <v>23773</v>
      </c>
      <c r="EG124" s="250">
        <f>EF124/DEFM_Région_Dépt!CD124</f>
        <v>0.36905427223050175</v>
      </c>
      <c r="EH124" s="247">
        <v>23503</v>
      </c>
      <c r="EI124" s="248">
        <f>EH124/DEFM_Région_Dépt!CE124</f>
        <v>0.36742382791126676</v>
      </c>
      <c r="EJ124" s="249">
        <v>23180</v>
      </c>
      <c r="EK124" s="250">
        <f>EJ124/DEFM_Région_Dépt!CF124</f>
        <v>0.36851560388547083</v>
      </c>
      <c r="EL124" s="247">
        <v>23146</v>
      </c>
      <c r="EM124" s="248">
        <f>EL124/DEFM_Région_Dépt!CG124</f>
        <v>0.3661298997121073</v>
      </c>
      <c r="EN124" s="249">
        <v>23073</v>
      </c>
      <c r="EO124" s="250">
        <f>EN124/DEFM_Région_Dépt!CH124</f>
        <v>0.36533924471538282</v>
      </c>
      <c r="EP124" s="247">
        <v>22277</v>
      </c>
      <c r="EQ124" s="248">
        <f>EP124/DEFM_Région_Dépt!CI124</f>
        <v>0.3520329956859089</v>
      </c>
      <c r="ER124" s="249">
        <v>22907</v>
      </c>
      <c r="ES124" s="250">
        <f>ER124/DEFM_Région_Dépt!CJ124</f>
        <v>0.35300191086728716</v>
      </c>
      <c r="ET124" s="247">
        <v>23473</v>
      </c>
      <c r="EU124" s="248">
        <f>ET124/DEFM_Région_Dépt!CK124</f>
        <v>0.35855253108483792</v>
      </c>
      <c r="EV124" s="249">
        <v>22921</v>
      </c>
      <c r="EW124" s="250">
        <f>EV124/DEFM_Région_Dépt!CL124</f>
        <v>0.35342461528972768</v>
      </c>
      <c r="EX124" s="247">
        <v>22761</v>
      </c>
      <c r="EY124" s="248">
        <f>EX124/DEFM_Région_Dépt!CM124</f>
        <v>0.35219026103640894</v>
      </c>
      <c r="EZ124" s="249">
        <v>21967</v>
      </c>
      <c r="FA124" s="250">
        <f>EZ124/DEFM_Région_Dépt!CN124</f>
        <v>0.34162234456159996</v>
      </c>
      <c r="FB124" s="247">
        <v>22942</v>
      </c>
      <c r="FC124" s="248">
        <f>FB124/DEFM_Région_Dépt!CO124</f>
        <v>0.35478782630211553</v>
      </c>
      <c r="FD124" s="249">
        <v>22952</v>
      </c>
      <c r="FE124" s="250">
        <f>FD124/DEFM_Région_Dépt!CP124</f>
        <v>0.35624815682865879</v>
      </c>
      <c r="FF124" s="247">
        <v>22446</v>
      </c>
      <c r="FG124" s="248">
        <f>FF124/DEFM_Région_Dépt!CQ124</f>
        <v>0.34719257540603249</v>
      </c>
      <c r="FH124" s="249">
        <v>22314</v>
      </c>
      <c r="FI124" s="250">
        <f>FH124/DEFM_Région_Dépt!CR124</f>
        <v>0.34877069038278186</v>
      </c>
      <c r="FJ124" s="247">
        <v>22131</v>
      </c>
      <c r="FK124" s="248">
        <f>FJ124/DEFM_Région_Dépt!CS124</f>
        <v>0.34404974737660321</v>
      </c>
      <c r="FL124" s="249">
        <v>22428</v>
      </c>
      <c r="FM124" s="250">
        <f>FL124/DEFM_Région_Dépt!CT124</f>
        <v>0.34775867148372691</v>
      </c>
      <c r="FN124" s="247">
        <v>21977</v>
      </c>
      <c r="FO124" s="248">
        <f>FN124/DEFM_Région_Dépt!CU124</f>
        <v>0.33805048376428604</v>
      </c>
      <c r="FP124" s="253">
        <v>22043</v>
      </c>
      <c r="FQ124" s="254">
        <f>FP124/DEFM_Région_Dépt!CV124</f>
        <v>0.33256891115100856</v>
      </c>
      <c r="FR124" s="247">
        <v>21727</v>
      </c>
      <c r="FS124" s="248">
        <f>FR124/DEFM_Région_Dépt!CW124</f>
        <v>0.3283115234670132</v>
      </c>
      <c r="FT124" s="253">
        <v>22186</v>
      </c>
      <c r="FU124" s="254">
        <f>FT124/DEFM_Région_Dépt!CX124</f>
        <v>0.33232972333318356</v>
      </c>
      <c r="FV124" s="247">
        <v>21881</v>
      </c>
      <c r="FW124" s="248">
        <f>FV124/DEFM_Région_Dépt!CY124</f>
        <v>0.3285534100123127</v>
      </c>
      <c r="FX124" s="255">
        <v>21123</v>
      </c>
      <c r="FY124" s="256">
        <f>FX124/DEFM_Région_Dépt!CZ124</f>
        <v>0.32227697847214803</v>
      </c>
      <c r="FZ124" s="450">
        <v>22263</v>
      </c>
      <c r="GA124" s="420">
        <f>FZ124/DEFM_Région_Dépt!DA124</f>
        <v>0.33914235661512682</v>
      </c>
      <c r="GB124" s="452">
        <v>22232</v>
      </c>
      <c r="GC124" s="420">
        <f>GB124/DEFM_Région_Dépt!DB124</f>
        <v>0.33837630513530792</v>
      </c>
      <c r="GD124" s="452">
        <v>22455</v>
      </c>
      <c r="GE124" s="420">
        <f>GD124/DEFM_Région_Dépt!DC124</f>
        <v>0.34338012661712086</v>
      </c>
      <c r="GF124" s="452">
        <v>22316</v>
      </c>
      <c r="GG124" s="420">
        <f>GF124/DEFM_Région_Dépt!DD124</f>
        <v>0.34401109912131955</v>
      </c>
      <c r="GH124" s="452">
        <v>22461</v>
      </c>
      <c r="GI124" s="420">
        <f>GH124/DEFM_Région_Dépt!DE124</f>
        <v>0.34699521087594626</v>
      </c>
      <c r="GJ124" s="452">
        <v>22374</v>
      </c>
      <c r="GK124" s="420">
        <f>GJ124/DEFM_Région_Dépt!DF124</f>
        <v>0.3480005599365405</v>
      </c>
      <c r="GL124" s="452">
        <v>21821</v>
      </c>
      <c r="GM124" s="420">
        <f>GL124/DEFM_Région_Dépt!DG124</f>
        <v>0.33495018957127726</v>
      </c>
      <c r="GN124" s="452">
        <v>22061</v>
      </c>
      <c r="GO124" s="420">
        <f>GN124/DEFM_Région_Dépt!DH124</f>
        <v>0.33382259480071425</v>
      </c>
      <c r="GP124" s="452">
        <v>21438</v>
      </c>
      <c r="GQ124" s="420">
        <f>GP124/DEFM_Région_Dépt!DI124</f>
        <v>0.32392493427215857</v>
      </c>
      <c r="GR124" s="452">
        <v>22336</v>
      </c>
      <c r="GS124" s="420">
        <f>GR124/DEFM_Région_Dépt!DJ124</f>
        <v>0.33772831740655618</v>
      </c>
      <c r="GT124" s="452">
        <v>22656</v>
      </c>
      <c r="GU124" s="420">
        <f>GT124/DEFM_Région_Dépt!DK124</f>
        <v>0.34688878000979911</v>
      </c>
      <c r="GV124" s="497">
        <v>22251</v>
      </c>
      <c r="GW124" s="498">
        <f>GV124/DEFM_Région_Dépt!DL124</f>
        <v>0.34373503468092009</v>
      </c>
      <c r="GX124" s="450">
        <v>22834</v>
      </c>
      <c r="GY124" s="420">
        <f>GX124/DEFM_Région_Dépt!DM124</f>
        <v>0.3503114356724249</v>
      </c>
      <c r="GZ124" s="452">
        <v>22337</v>
      </c>
      <c r="HA124" s="420">
        <f>GZ124/DEFM_Région_Dépt!DN124</f>
        <v>0.34802050387174172</v>
      </c>
      <c r="HB124" s="452">
        <v>22445</v>
      </c>
      <c r="HC124" s="420">
        <f>HB124/DEFM_Région_Dépt!DO124</f>
        <v>0.35124645936683307</v>
      </c>
      <c r="HD124" s="452">
        <v>22286</v>
      </c>
      <c r="HE124" s="420">
        <f>HD124/DEFM_Région_Dépt!DP124</f>
        <v>0.35226428514976688</v>
      </c>
      <c r="HF124" s="452">
        <v>22353</v>
      </c>
      <c r="HG124" s="420">
        <f>HF124/DEFM_Région_Dépt!DQ124</f>
        <v>0.3555149105367793</v>
      </c>
      <c r="HH124" s="452">
        <v>22095</v>
      </c>
      <c r="HI124" s="420">
        <f>HH124/DEFM_Région_Dépt!DR124</f>
        <v>0.35318659185728674</v>
      </c>
      <c r="HJ124" s="452">
        <v>21958</v>
      </c>
      <c r="HK124" s="420">
        <f>HJ124/DEFM_Région_Dépt!DS124</f>
        <v>0.34849542915185372</v>
      </c>
      <c r="HL124" s="452">
        <v>22063</v>
      </c>
      <c r="HM124" s="420">
        <f>HL124/DEFM_Région_Dépt!DT124</f>
        <v>0.34771165605497067</v>
      </c>
      <c r="HN124" s="452">
        <v>22080</v>
      </c>
      <c r="HO124" s="420">
        <f>HN124/DEFM_Région_Dépt!DU124</f>
        <v>0.34708249496981891</v>
      </c>
      <c r="HP124" s="452">
        <v>22175</v>
      </c>
      <c r="HQ124" s="420">
        <f>HP124/DEFM_Région_Dépt!DV124</f>
        <v>0.35402397943707392</v>
      </c>
      <c r="HR124" s="452">
        <v>21449</v>
      </c>
      <c r="HS124" s="420">
        <f>HR124/DEFM_Région_Dépt!DW124</f>
        <v>0.3526925922880868</v>
      </c>
      <c r="HT124" s="452">
        <v>21183</v>
      </c>
      <c r="HU124" s="455">
        <f>HT124/DEFM_Région_Dépt!DX124</f>
        <v>0.3515208841539304</v>
      </c>
      <c r="HV124" s="450">
        <v>21473</v>
      </c>
      <c r="HW124" s="420">
        <f>HV124/DEFM_Région_Dépt!DY124</f>
        <v>0.35616779180281644</v>
      </c>
      <c r="HX124" s="452">
        <v>20887</v>
      </c>
      <c r="HY124" s="420">
        <f>HX124/DEFM_Région_Dépt!DZ124</f>
        <v>0.35172773811127578</v>
      </c>
      <c r="HZ124" s="452">
        <v>21064</v>
      </c>
      <c r="IA124" s="420">
        <f>HZ124/DEFM_Région_Dépt!EA124</f>
        <v>0.35248836975802406</v>
      </c>
      <c r="IB124" s="452">
        <v>21935</v>
      </c>
      <c r="IC124" s="420">
        <f>IB124/DEFM_Région_Dépt!EB124</f>
        <v>0.36209515005447523</v>
      </c>
      <c r="ID124" s="452">
        <v>22095</v>
      </c>
      <c r="IE124" s="420">
        <f>ID124/DEFM_Région_Dépt!EC124</f>
        <v>0.36211219823983481</v>
      </c>
      <c r="IF124" s="452">
        <v>21391</v>
      </c>
      <c r="IG124" s="420">
        <f>IF124/DEFM_Région_Dépt!ED124</f>
        <v>0.34562375789694788</v>
      </c>
      <c r="IH124" s="452">
        <v>22484</v>
      </c>
      <c r="II124" s="420">
        <f>IH124/DEFM_Région_Dépt!EE124</f>
        <v>0.35754154408841538</v>
      </c>
      <c r="IJ124" s="452">
        <v>22686</v>
      </c>
      <c r="IK124" s="420">
        <f>IJ124/DEFM_Région_Dépt!EF124</f>
        <v>0.35876269095739632</v>
      </c>
      <c r="IL124" s="452"/>
      <c r="IM124" s="420" t="e">
        <f>IL124/DEFM_Région_Dépt!EG124</f>
        <v>#DIV/0!</v>
      </c>
      <c r="IN124" s="452"/>
      <c r="IO124" s="420" t="e">
        <f>IN124/DEFM_Région_Dépt!EH124</f>
        <v>#DIV/0!</v>
      </c>
      <c r="IP124" s="452"/>
      <c r="IQ124" s="420" t="e">
        <f>IP124/DEFM_Région_Dépt!EI124</f>
        <v>#DIV/0!</v>
      </c>
      <c r="IR124" s="452"/>
      <c r="IS124" s="455" t="e">
        <f>IR124/DEFM_Région_Dépt!EJ124</f>
        <v>#DIV/0!</v>
      </c>
    </row>
    <row r="125" spans="1:253" s="209" customFormat="1" x14ac:dyDescent="0.35">
      <c r="A125" s="246" t="s">
        <v>149</v>
      </c>
      <c r="B125" s="276"/>
      <c r="C125" s="276"/>
      <c r="D125" s="277"/>
      <c r="E125" s="277"/>
      <c r="F125" s="276"/>
      <c r="G125" s="276"/>
      <c r="H125" s="203"/>
      <c r="I125" s="203"/>
      <c r="L125" s="203"/>
      <c r="M125" s="203"/>
      <c r="P125" s="249">
        <v>5363</v>
      </c>
      <c r="Q125" s="250">
        <v>0.28757574132661268</v>
      </c>
      <c r="R125" s="247">
        <v>5513</v>
      </c>
      <c r="S125" s="248">
        <v>0.29522330513012746</v>
      </c>
      <c r="T125" s="249">
        <v>5704</v>
      </c>
      <c r="U125" s="250">
        <v>0.30651835133537536</v>
      </c>
      <c r="V125" s="247">
        <v>5851</v>
      </c>
      <c r="W125" s="248">
        <v>0.31275390207397907</v>
      </c>
      <c r="X125" s="249">
        <v>5660</v>
      </c>
      <c r="Y125" s="250">
        <v>0.30744160782183594</v>
      </c>
      <c r="Z125" s="247">
        <v>5879</v>
      </c>
      <c r="AA125" s="248">
        <v>0.31909465914025187</v>
      </c>
      <c r="AB125" s="249">
        <v>5993</v>
      </c>
      <c r="AC125" s="250">
        <v>0.31899717890030338</v>
      </c>
      <c r="AD125" s="247">
        <v>6177</v>
      </c>
      <c r="AE125" s="248">
        <v>0.31773056941515354</v>
      </c>
      <c r="AF125" s="249">
        <v>6245</v>
      </c>
      <c r="AG125" s="250">
        <v>0.32674096164913935</v>
      </c>
      <c r="AH125" s="247">
        <v>6244</v>
      </c>
      <c r="AI125" s="248">
        <v>0.33147528799702713</v>
      </c>
      <c r="AJ125" s="249">
        <v>6119</v>
      </c>
      <c r="AK125" s="250">
        <v>0.32749946478270175</v>
      </c>
      <c r="AL125" s="247">
        <v>6425</v>
      </c>
      <c r="AM125" s="248">
        <v>0.33309139924309189</v>
      </c>
      <c r="AN125" s="249">
        <v>6106</v>
      </c>
      <c r="AO125" s="250">
        <v>0.31540885376310762</v>
      </c>
      <c r="AP125" s="247">
        <v>6706</v>
      </c>
      <c r="AQ125" s="248">
        <v>0.34009534435541128</v>
      </c>
      <c r="AR125" s="249">
        <v>6292</v>
      </c>
      <c r="AS125" s="250">
        <v>0.32184143222506395</v>
      </c>
      <c r="AT125" s="247">
        <v>6367</v>
      </c>
      <c r="AU125" s="248">
        <v>0.32468128505864358</v>
      </c>
      <c r="AV125" s="249">
        <v>6487</v>
      </c>
      <c r="AW125" s="250">
        <v>0.33044674239722888</v>
      </c>
      <c r="AX125" s="247">
        <v>6643</v>
      </c>
      <c r="AY125" s="248">
        <v>0.3293831812772709</v>
      </c>
      <c r="AZ125" s="249">
        <v>6896</v>
      </c>
      <c r="BA125" s="250">
        <v>0.33498494122218986</v>
      </c>
      <c r="BB125" s="247">
        <v>6845</v>
      </c>
      <c r="BC125" s="248">
        <v>0.32914983650702057</v>
      </c>
      <c r="BD125" s="249">
        <v>7026</v>
      </c>
      <c r="BE125" s="250">
        <v>0.33262320693083369</v>
      </c>
      <c r="BF125" s="247">
        <v>7478</v>
      </c>
      <c r="BG125" s="248">
        <v>0.34731317635037851</v>
      </c>
      <c r="BH125" s="249">
        <v>7115</v>
      </c>
      <c r="BI125" s="250">
        <v>0.33910018110761603</v>
      </c>
      <c r="BJ125" s="247">
        <v>7202</v>
      </c>
      <c r="BK125" s="248">
        <v>0.34161844227302912</v>
      </c>
      <c r="BL125" s="249">
        <v>7089</v>
      </c>
      <c r="BM125" s="250">
        <v>0.33152504325866344</v>
      </c>
      <c r="BN125" s="247">
        <v>7505</v>
      </c>
      <c r="BO125" s="248">
        <v>0.34485135321417082</v>
      </c>
      <c r="BP125" s="249">
        <v>7664</v>
      </c>
      <c r="BQ125" s="250">
        <v>0.34290827740492169</v>
      </c>
      <c r="BR125" s="247">
        <v>7799</v>
      </c>
      <c r="BS125" s="248">
        <v>0.35116394254581473</v>
      </c>
      <c r="BT125" s="249">
        <v>7515</v>
      </c>
      <c r="BU125" s="250">
        <v>0.34224428454321887</v>
      </c>
      <c r="BV125" s="247">
        <v>7731</v>
      </c>
      <c r="BW125" s="248">
        <v>0.34484142914492172</v>
      </c>
      <c r="BX125" s="249">
        <v>7693</v>
      </c>
      <c r="BY125" s="250">
        <v>0.33946694907775132</v>
      </c>
      <c r="BZ125" s="247">
        <v>8168</v>
      </c>
      <c r="CA125" s="248">
        <v>0.34867241526509007</v>
      </c>
      <c r="CB125" s="249">
        <v>8297</v>
      </c>
      <c r="CC125" s="250">
        <v>0.34460273289861693</v>
      </c>
      <c r="CD125" s="247">
        <v>8426</v>
      </c>
      <c r="CE125" s="248">
        <v>0.35735188091098014</v>
      </c>
      <c r="CF125" s="249">
        <v>8393</v>
      </c>
      <c r="CG125" s="250">
        <v>0.36189203173508105</v>
      </c>
      <c r="CH125" s="247">
        <v>8512</v>
      </c>
      <c r="CI125" s="248">
        <v>0.36055574381565569</v>
      </c>
      <c r="CJ125" s="249">
        <v>8424</v>
      </c>
      <c r="CK125" s="250">
        <v>0.35572822093661588</v>
      </c>
      <c r="CL125" s="247">
        <v>8238</v>
      </c>
      <c r="CM125" s="248">
        <v>0.34790320537184849</v>
      </c>
      <c r="CN125" s="249">
        <v>8336</v>
      </c>
      <c r="CO125" s="250">
        <v>0.35208650109815848</v>
      </c>
      <c r="CP125" s="247">
        <v>8281</v>
      </c>
      <c r="CQ125" s="248">
        <v>0.35135135135135137</v>
      </c>
      <c r="CR125" s="249">
        <v>8204</v>
      </c>
      <c r="CS125" s="250">
        <v>0.3490172721858249</v>
      </c>
      <c r="CT125" s="247">
        <v>8625</v>
      </c>
      <c r="CU125" s="248">
        <v>0.3579135197941738</v>
      </c>
      <c r="CV125" s="249">
        <v>8638</v>
      </c>
      <c r="CW125" s="250">
        <v>0.35688315980829616</v>
      </c>
      <c r="CX125" s="247">
        <v>8885</v>
      </c>
      <c r="CY125" s="248">
        <v>0.3571859296482412</v>
      </c>
      <c r="CZ125" s="249">
        <v>8877</v>
      </c>
      <c r="DA125" s="250">
        <v>0.35554932510914405</v>
      </c>
      <c r="DB125" s="247">
        <v>8519</v>
      </c>
      <c r="DC125" s="248">
        <v>0.34859644815451346</v>
      </c>
      <c r="DD125" s="249">
        <v>8696</v>
      </c>
      <c r="DE125" s="250">
        <v>0.35599950874032832</v>
      </c>
      <c r="DF125" s="247">
        <v>9229</v>
      </c>
      <c r="DG125" s="248">
        <v>0.37279851349167881</v>
      </c>
      <c r="DH125" s="249">
        <v>9218</v>
      </c>
      <c r="DI125" s="250">
        <v>0.3735008103727715</v>
      </c>
      <c r="DJ125" s="247">
        <v>9385</v>
      </c>
      <c r="DK125" s="248">
        <v>0.37763560276838887</v>
      </c>
      <c r="DL125" s="249">
        <v>9492</v>
      </c>
      <c r="DM125" s="250">
        <v>0.37454129345381365</v>
      </c>
      <c r="DN125" s="247">
        <v>9566</v>
      </c>
      <c r="DO125" s="248">
        <v>0.38090308194632477</v>
      </c>
      <c r="DP125" s="249">
        <v>9643</v>
      </c>
      <c r="DQ125" s="250">
        <v>0.38052957657551006</v>
      </c>
      <c r="DR125" s="247">
        <v>9898</v>
      </c>
      <c r="DS125" s="248">
        <v>0.38838532470080439</v>
      </c>
      <c r="DT125" s="249">
        <v>10068</v>
      </c>
      <c r="DU125" s="250">
        <v>0.39097510776280531</v>
      </c>
      <c r="DV125" s="247">
        <v>10256</v>
      </c>
      <c r="DW125" s="248">
        <v>0.39173446392421984</v>
      </c>
      <c r="DX125" s="249">
        <v>10087</v>
      </c>
      <c r="DY125" s="250">
        <v>0.38992616645405698</v>
      </c>
      <c r="DZ125" s="247">
        <v>9964</v>
      </c>
      <c r="EA125" s="248">
        <v>0.38937084798749511</v>
      </c>
      <c r="EB125" s="249">
        <v>9737</v>
      </c>
      <c r="EC125" s="251">
        <f>EB125/DEFM_Région_Dépt!CB125</f>
        <v>0.38786647546207775</v>
      </c>
      <c r="ED125" s="252">
        <v>8821</v>
      </c>
      <c r="EE125" s="248">
        <f>ED125/DEFM_Région_Dépt!CC125</f>
        <v>0.34912530673632547</v>
      </c>
      <c r="EF125" s="249">
        <v>8796</v>
      </c>
      <c r="EG125" s="250">
        <f>EF125/DEFM_Région_Dépt!CD125</f>
        <v>0.34467084639498435</v>
      </c>
      <c r="EH125" s="247">
        <v>8748</v>
      </c>
      <c r="EI125" s="248">
        <f>EH125/DEFM_Région_Dépt!CE125</f>
        <v>0.34431455897980873</v>
      </c>
      <c r="EJ125" s="249">
        <v>8453</v>
      </c>
      <c r="EK125" s="250">
        <f>EJ125/DEFM_Région_Dépt!CF125</f>
        <v>0.33822823303457106</v>
      </c>
      <c r="EL125" s="247">
        <v>8464</v>
      </c>
      <c r="EM125" s="248">
        <f>EL125/DEFM_Région_Dépt!CG125</f>
        <v>0.34045291822533286</v>
      </c>
      <c r="EN125" s="249">
        <v>7900</v>
      </c>
      <c r="EO125" s="250">
        <f>EN125/DEFM_Région_Dépt!CH125</f>
        <v>0.321936509230205</v>
      </c>
      <c r="EP125" s="247">
        <v>7969</v>
      </c>
      <c r="EQ125" s="248">
        <f>EP125/DEFM_Région_Dépt!CI125</f>
        <v>0.32427263479145474</v>
      </c>
      <c r="ER125" s="249">
        <v>8232</v>
      </c>
      <c r="ES125" s="250">
        <f>ER125/DEFM_Région_Dépt!CJ125</f>
        <v>0.32826893169039356</v>
      </c>
      <c r="ET125" s="247">
        <v>8523</v>
      </c>
      <c r="EU125" s="248">
        <f>ET125/DEFM_Région_Dépt!CK125</f>
        <v>0.33402570935883369</v>
      </c>
      <c r="EV125" s="249">
        <v>8466</v>
      </c>
      <c r="EW125" s="250">
        <f>EV125/DEFM_Région_Dépt!CL125</f>
        <v>0.33918269230769232</v>
      </c>
      <c r="EX125" s="247">
        <v>8412</v>
      </c>
      <c r="EY125" s="248">
        <f>EX125/DEFM_Région_Dépt!CM125</f>
        <v>0.33622446940325351</v>
      </c>
      <c r="EZ125" s="249">
        <v>8337</v>
      </c>
      <c r="FA125" s="250">
        <f>EZ125/DEFM_Région_Dépt!CN125</f>
        <v>0.34130265689605765</v>
      </c>
      <c r="FB125" s="247">
        <v>8563</v>
      </c>
      <c r="FC125" s="248">
        <f>FB125/DEFM_Région_Dépt!CO125</f>
        <v>0.34775016244314488</v>
      </c>
      <c r="FD125" s="249">
        <v>8468</v>
      </c>
      <c r="FE125" s="250">
        <f>FD125/DEFM_Région_Dépt!CP125</f>
        <v>0.34833401892225424</v>
      </c>
      <c r="FF125" s="247">
        <v>7693</v>
      </c>
      <c r="FG125" s="248">
        <f>FF125/DEFM_Région_Dépt!CQ125</f>
        <v>0.32793384202225156</v>
      </c>
      <c r="FH125" s="249">
        <v>7481</v>
      </c>
      <c r="FI125" s="250">
        <f>FH125/DEFM_Région_Dépt!CR125</f>
        <v>0.3186930220669677</v>
      </c>
      <c r="FJ125" s="247">
        <v>8282</v>
      </c>
      <c r="FK125" s="248">
        <f>FJ125/DEFM_Région_Dépt!CS125</f>
        <v>0.3377788653697133</v>
      </c>
      <c r="FL125" s="249">
        <v>8265</v>
      </c>
      <c r="FM125" s="250">
        <f>FL125/DEFM_Région_Dépt!CT125</f>
        <v>0.33439877002751256</v>
      </c>
      <c r="FN125" s="247">
        <v>8398</v>
      </c>
      <c r="FO125" s="248">
        <f>FN125/DEFM_Région_Dépt!CU125</f>
        <v>0.33367768595041325</v>
      </c>
      <c r="FP125" s="253">
        <v>8426</v>
      </c>
      <c r="FQ125" s="254">
        <f>FP125/DEFM_Région_Dépt!CV125</f>
        <v>0.33143216772214135</v>
      </c>
      <c r="FR125" s="247">
        <v>8614</v>
      </c>
      <c r="FS125" s="248">
        <f>FR125/DEFM_Région_Dépt!CW125</f>
        <v>0.33366904245429191</v>
      </c>
      <c r="FT125" s="253">
        <v>8638</v>
      </c>
      <c r="FU125" s="254">
        <f>FT125/DEFM_Région_Dépt!CX125</f>
        <v>0.33491004962779158</v>
      </c>
      <c r="FV125" s="247">
        <v>8657</v>
      </c>
      <c r="FW125" s="248">
        <f>FV125/DEFM_Région_Dépt!CY125</f>
        <v>0.33597236775720885</v>
      </c>
      <c r="FX125" s="255">
        <v>8335</v>
      </c>
      <c r="FY125" s="256">
        <f>FX125/DEFM_Région_Dépt!CZ125</f>
        <v>0.33091154518024457</v>
      </c>
      <c r="FZ125" s="450">
        <v>8589</v>
      </c>
      <c r="GA125" s="420">
        <f>FZ125/DEFM_Région_Dépt!DA125</f>
        <v>0.33888340895640168</v>
      </c>
      <c r="GB125" s="452">
        <v>8445</v>
      </c>
      <c r="GC125" s="420">
        <f>GB125/DEFM_Région_Dépt!DB125</f>
        <v>0.33366258395890952</v>
      </c>
      <c r="GD125" s="452">
        <v>8339</v>
      </c>
      <c r="GE125" s="420">
        <f>GD125/DEFM_Région_Dépt!DC125</f>
        <v>0.33353331733461322</v>
      </c>
      <c r="GF125" s="452">
        <v>8518</v>
      </c>
      <c r="GG125" s="420">
        <f>GF125/DEFM_Région_Dépt!DD125</f>
        <v>0.33723968643598068</v>
      </c>
      <c r="GH125" s="452">
        <v>8729</v>
      </c>
      <c r="GI125" s="420">
        <f>GH125/DEFM_Région_Dépt!DE125</f>
        <v>0.33672800216024379</v>
      </c>
      <c r="GJ125" s="452">
        <v>8476</v>
      </c>
      <c r="GK125" s="420">
        <f>GJ125/DEFM_Région_Dépt!DF125</f>
        <v>0.33210563435467438</v>
      </c>
      <c r="GL125" s="452">
        <v>8521</v>
      </c>
      <c r="GM125" s="420">
        <f>GL125/DEFM_Région_Dépt!DG125</f>
        <v>0.32517936192947644</v>
      </c>
      <c r="GN125" s="452">
        <v>8460</v>
      </c>
      <c r="GO125" s="420">
        <f>GN125/DEFM_Région_Dépt!DH125</f>
        <v>0.3180570698146547</v>
      </c>
      <c r="GP125" s="452">
        <v>8301</v>
      </c>
      <c r="GQ125" s="420">
        <f>GP125/DEFM_Région_Dépt!DI125</f>
        <v>0.31032935810684514</v>
      </c>
      <c r="GR125" s="452">
        <v>8496</v>
      </c>
      <c r="GS125" s="420">
        <f>GR125/DEFM_Région_Dépt!DJ125</f>
        <v>0.32343535861123801</v>
      </c>
      <c r="GT125" s="452">
        <v>8403</v>
      </c>
      <c r="GU125" s="420">
        <f>GT125/DEFM_Région_Dépt!DK125</f>
        <v>0.32735985040321008</v>
      </c>
      <c r="GV125" s="497">
        <v>8343</v>
      </c>
      <c r="GW125" s="498">
        <f>GV125/DEFM_Région_Dépt!DL125</f>
        <v>0.32933328070106188</v>
      </c>
      <c r="GX125" s="450">
        <v>8689</v>
      </c>
      <c r="GY125" s="420">
        <f>GX125/DEFM_Région_Dépt!DM125</f>
        <v>0.33265696784073506</v>
      </c>
      <c r="GZ125" s="452">
        <v>8480</v>
      </c>
      <c r="HA125" s="420">
        <f>GZ125/DEFM_Région_Dépt!DN125</f>
        <v>0.33060428849902534</v>
      </c>
      <c r="HB125" s="452">
        <v>8546</v>
      </c>
      <c r="HC125" s="420">
        <f>HB125/DEFM_Région_Dépt!DO125</f>
        <v>0.33862978959464279</v>
      </c>
      <c r="HD125" s="452">
        <v>8630</v>
      </c>
      <c r="HE125" s="420">
        <f>HD125/DEFM_Région_Dépt!DP125</f>
        <v>0.34089113604044874</v>
      </c>
      <c r="HF125" s="452">
        <v>8495</v>
      </c>
      <c r="HG125" s="420">
        <f>HF125/DEFM_Région_Dépt!DQ125</f>
        <v>0.33943341191513166</v>
      </c>
      <c r="HH125" s="452">
        <v>8283</v>
      </c>
      <c r="HI125" s="420">
        <f>HH125/DEFM_Région_Dépt!DR125</f>
        <v>0.3357247081712062</v>
      </c>
      <c r="HJ125" s="452">
        <v>8584</v>
      </c>
      <c r="HK125" s="420">
        <f>HJ125/DEFM_Région_Dépt!DS125</f>
        <v>0.34020291693088139</v>
      </c>
      <c r="HL125" s="452">
        <v>8554</v>
      </c>
      <c r="HM125" s="420">
        <f>HL125/DEFM_Région_Dépt!DT125</f>
        <v>0.33843719090009894</v>
      </c>
      <c r="HN125" s="452">
        <v>8634</v>
      </c>
      <c r="HO125" s="420">
        <f>HN125/DEFM_Région_Dépt!DU125</f>
        <v>0.33845550764406113</v>
      </c>
      <c r="HP125" s="452">
        <v>8548</v>
      </c>
      <c r="HQ125" s="420">
        <f>HP125/DEFM_Région_Dépt!DV125</f>
        <v>0.3420842004161998</v>
      </c>
      <c r="HR125" s="452">
        <v>8382</v>
      </c>
      <c r="HS125" s="420">
        <f>HR125/DEFM_Région_Dépt!DW125</f>
        <v>0.3473540259417347</v>
      </c>
      <c r="HT125" s="452">
        <v>8201</v>
      </c>
      <c r="HU125" s="455">
        <f>HT125/DEFM_Région_Dépt!DX125</f>
        <v>0.34749999999999998</v>
      </c>
      <c r="HV125" s="450">
        <v>8429</v>
      </c>
      <c r="HW125" s="420">
        <f>HV125/DEFM_Région_Dépt!DY125</f>
        <v>0.35040532113905631</v>
      </c>
      <c r="HX125" s="452">
        <v>8106</v>
      </c>
      <c r="HY125" s="420">
        <f>HX125/DEFM_Région_Dépt!DZ125</f>
        <v>0.34481878509443592</v>
      </c>
      <c r="HZ125" s="452">
        <v>8061</v>
      </c>
      <c r="IA125" s="420">
        <f>HZ125/DEFM_Région_Dépt!EA125</f>
        <v>0.34810208576240448</v>
      </c>
      <c r="IB125" s="452">
        <v>8246</v>
      </c>
      <c r="IC125" s="420">
        <f>IB125/DEFM_Région_Dépt!EB125</f>
        <v>0.35430093666752599</v>
      </c>
      <c r="ID125" s="452">
        <v>8396</v>
      </c>
      <c r="IE125" s="420">
        <f>ID125/DEFM_Région_Dépt!EC125</f>
        <v>0.3567604317158154</v>
      </c>
      <c r="IF125" s="452">
        <v>8344</v>
      </c>
      <c r="IG125" s="420">
        <f>IF125/DEFM_Région_Dépt!ED125</f>
        <v>0.34209339510475173</v>
      </c>
      <c r="IH125" s="452">
        <v>8597</v>
      </c>
      <c r="II125" s="420">
        <f>IH125/DEFM_Région_Dépt!EE125</f>
        <v>0.3442517919352901</v>
      </c>
      <c r="IJ125" s="452">
        <v>8607</v>
      </c>
      <c r="IK125" s="420">
        <f>IJ125/DEFM_Région_Dépt!EF125</f>
        <v>0.34263535031847131</v>
      </c>
      <c r="IL125" s="452"/>
      <c r="IM125" s="420" t="e">
        <f>IL125/DEFM_Région_Dépt!EG125</f>
        <v>#DIV/0!</v>
      </c>
      <c r="IN125" s="452"/>
      <c r="IO125" s="420" t="e">
        <f>IN125/DEFM_Région_Dépt!EH125</f>
        <v>#DIV/0!</v>
      </c>
      <c r="IP125" s="452"/>
      <c r="IQ125" s="420" t="e">
        <f>IP125/DEFM_Région_Dépt!EI125</f>
        <v>#DIV/0!</v>
      </c>
      <c r="IR125" s="452"/>
      <c r="IS125" s="455" t="e">
        <f>IR125/DEFM_Région_Dépt!EJ125</f>
        <v>#DIV/0!</v>
      </c>
    </row>
    <row r="126" spans="1:253" s="209" customFormat="1" x14ac:dyDescent="0.35">
      <c r="A126" s="246" t="s">
        <v>491</v>
      </c>
      <c r="B126" s="276"/>
      <c r="C126" s="276"/>
      <c r="D126" s="277"/>
      <c r="E126" s="277"/>
      <c r="F126" s="276"/>
      <c r="G126" s="276"/>
      <c r="H126" s="203"/>
      <c r="I126" s="203"/>
      <c r="L126" s="203"/>
      <c r="M126" s="203"/>
      <c r="P126" s="249">
        <v>42829</v>
      </c>
      <c r="Q126" s="250">
        <v>0.31964564255274686</v>
      </c>
      <c r="R126" s="247">
        <v>45717</v>
      </c>
      <c r="S126" s="248">
        <v>0.3415539783339559</v>
      </c>
      <c r="T126" s="249">
        <v>47054</v>
      </c>
      <c r="U126" s="250">
        <v>0.35468284777446951</v>
      </c>
      <c r="V126" s="247">
        <v>47674</v>
      </c>
      <c r="W126" s="248">
        <v>0.35783500589211059</v>
      </c>
      <c r="X126" s="249">
        <v>47926</v>
      </c>
      <c r="Y126" s="250">
        <v>0.36147922433494489</v>
      </c>
      <c r="Z126" s="247">
        <v>48449</v>
      </c>
      <c r="AA126" s="248">
        <v>0.36032545236837993</v>
      </c>
      <c r="AB126" s="249">
        <v>49759</v>
      </c>
      <c r="AC126" s="250">
        <v>0.36520635013834962</v>
      </c>
      <c r="AD126" s="247">
        <v>50971</v>
      </c>
      <c r="AE126" s="248">
        <v>0.37168483611040215</v>
      </c>
      <c r="AF126" s="249">
        <v>50871</v>
      </c>
      <c r="AG126" s="250">
        <v>0.37336239734020299</v>
      </c>
      <c r="AH126" s="247">
        <v>50284</v>
      </c>
      <c r="AI126" s="248">
        <v>0.37039983499808482</v>
      </c>
      <c r="AJ126" s="249">
        <v>49541</v>
      </c>
      <c r="AK126" s="250">
        <v>0.36414086101331139</v>
      </c>
      <c r="AL126" s="247">
        <v>50535</v>
      </c>
      <c r="AM126" s="248">
        <v>0.36866947780031223</v>
      </c>
      <c r="AN126" s="249">
        <v>51276</v>
      </c>
      <c r="AO126" s="250">
        <v>0.37034415514065944</v>
      </c>
      <c r="AP126" s="247">
        <v>54982</v>
      </c>
      <c r="AQ126" s="248">
        <v>0.3918776371308017</v>
      </c>
      <c r="AR126" s="249">
        <v>54259</v>
      </c>
      <c r="AS126" s="250">
        <v>0.38997376648578719</v>
      </c>
      <c r="AT126" s="247">
        <v>54165</v>
      </c>
      <c r="AU126" s="248">
        <v>0.39079804619014291</v>
      </c>
      <c r="AV126" s="249">
        <v>55360</v>
      </c>
      <c r="AW126" s="250">
        <v>0.39736145105836246</v>
      </c>
      <c r="AX126" s="247">
        <v>55511</v>
      </c>
      <c r="AY126" s="248">
        <v>0.391344194801441</v>
      </c>
      <c r="AZ126" s="249">
        <v>57311</v>
      </c>
      <c r="BA126" s="250">
        <v>0.39445664218705906</v>
      </c>
      <c r="BB126" s="247">
        <v>55994</v>
      </c>
      <c r="BC126" s="248">
        <v>0.38521443608194939</v>
      </c>
      <c r="BD126" s="249">
        <v>58050</v>
      </c>
      <c r="BE126" s="250">
        <v>0.39408566016985397</v>
      </c>
      <c r="BF126" s="247">
        <v>58748</v>
      </c>
      <c r="BG126" s="248">
        <v>0.39711767250703006</v>
      </c>
      <c r="BH126" s="249">
        <v>56247</v>
      </c>
      <c r="BI126" s="250">
        <v>0.37972401874080175</v>
      </c>
      <c r="BJ126" s="247">
        <v>58967</v>
      </c>
      <c r="BK126" s="248">
        <v>0.3911264111646171</v>
      </c>
      <c r="BL126" s="249">
        <v>59131</v>
      </c>
      <c r="BM126" s="250">
        <v>0.38975308804724679</v>
      </c>
      <c r="BN126" s="247">
        <v>60105</v>
      </c>
      <c r="BO126" s="248">
        <v>0.39544844465498186</v>
      </c>
      <c r="BP126" s="249">
        <v>61637</v>
      </c>
      <c r="BQ126" s="250">
        <v>0.40223576705212877</v>
      </c>
      <c r="BR126" s="247">
        <v>62054</v>
      </c>
      <c r="BS126" s="248">
        <v>0.40703959278986174</v>
      </c>
      <c r="BT126" s="249">
        <v>61476</v>
      </c>
      <c r="BU126" s="250">
        <v>0.41017087116940998</v>
      </c>
      <c r="BV126" s="247">
        <v>62101</v>
      </c>
      <c r="BW126" s="248">
        <v>0.40571122449646235</v>
      </c>
      <c r="BX126" s="249">
        <v>63718</v>
      </c>
      <c r="BY126" s="250">
        <v>0.41114487956277385</v>
      </c>
      <c r="BZ126" s="247">
        <v>64363</v>
      </c>
      <c r="CA126" s="248">
        <v>0.41632222718128836</v>
      </c>
      <c r="CB126" s="249">
        <v>64373</v>
      </c>
      <c r="CC126" s="250">
        <v>0.41504190844616379</v>
      </c>
      <c r="CD126" s="247">
        <v>62610</v>
      </c>
      <c r="CE126" s="248">
        <v>0.40937622597096901</v>
      </c>
      <c r="CF126" s="249">
        <v>61138</v>
      </c>
      <c r="CG126" s="250">
        <v>0.40382303597141311</v>
      </c>
      <c r="CH126" s="247">
        <v>62401</v>
      </c>
      <c r="CI126" s="248">
        <v>0.40751673469387756</v>
      </c>
      <c r="CJ126" s="249">
        <v>64042</v>
      </c>
      <c r="CK126" s="250">
        <v>0.41861346789902343</v>
      </c>
      <c r="CL126" s="247">
        <v>64398</v>
      </c>
      <c r="CM126" s="248">
        <v>0.42013034883645073</v>
      </c>
      <c r="CN126" s="249">
        <v>66045</v>
      </c>
      <c r="CO126" s="250">
        <v>0.42766949426924822</v>
      </c>
      <c r="CP126" s="247">
        <v>65406</v>
      </c>
      <c r="CQ126" s="248">
        <v>0.42461502505907711</v>
      </c>
      <c r="CR126" s="249">
        <v>66938</v>
      </c>
      <c r="CS126" s="250">
        <v>0.43486565147341616</v>
      </c>
      <c r="CT126" s="247">
        <v>68034</v>
      </c>
      <c r="CU126" s="248">
        <v>0.4362076593125469</v>
      </c>
      <c r="CV126" s="249">
        <v>67305</v>
      </c>
      <c r="CW126" s="250">
        <v>0.43009412802177788</v>
      </c>
      <c r="CX126" s="247">
        <v>67872</v>
      </c>
      <c r="CY126" s="248">
        <v>0.43242141209750379</v>
      </c>
      <c r="CZ126" s="249">
        <v>68211</v>
      </c>
      <c r="DA126" s="250">
        <v>0.43262150454433024</v>
      </c>
      <c r="DB126" s="247">
        <v>67156</v>
      </c>
      <c r="DC126" s="248">
        <v>0.43164376341736188</v>
      </c>
      <c r="DD126" s="249">
        <v>66414</v>
      </c>
      <c r="DE126" s="250">
        <v>0.42843595781053445</v>
      </c>
      <c r="DF126" s="247">
        <v>67125</v>
      </c>
      <c r="DG126" s="248">
        <v>0.42779027601634045</v>
      </c>
      <c r="DH126" s="249">
        <v>67395</v>
      </c>
      <c r="DI126" s="250">
        <v>0.42943710255005163</v>
      </c>
      <c r="DJ126" s="247">
        <v>68093</v>
      </c>
      <c r="DK126" s="248">
        <v>0.43373547696697923</v>
      </c>
      <c r="DL126" s="249">
        <v>68523</v>
      </c>
      <c r="DM126" s="250">
        <v>0.43547034076032387</v>
      </c>
      <c r="DN126" s="247">
        <v>68250</v>
      </c>
      <c r="DO126" s="248">
        <v>0.43432607865597556</v>
      </c>
      <c r="DP126" s="249">
        <v>69621</v>
      </c>
      <c r="DQ126" s="250">
        <v>0.44019069176345621</v>
      </c>
      <c r="DR126" s="247">
        <v>69267</v>
      </c>
      <c r="DS126" s="248">
        <v>0.43347413874026097</v>
      </c>
      <c r="DT126" s="249">
        <v>69535</v>
      </c>
      <c r="DU126" s="250">
        <v>0.43097090086460688</v>
      </c>
      <c r="DV126" s="247">
        <v>71182</v>
      </c>
      <c r="DW126" s="248">
        <v>0.4407772521239442</v>
      </c>
      <c r="DX126" s="249">
        <v>70396</v>
      </c>
      <c r="DY126" s="250">
        <v>0.43473374133107723</v>
      </c>
      <c r="DZ126" s="247">
        <v>68476</v>
      </c>
      <c r="EA126" s="248">
        <v>0.43563121866809174</v>
      </c>
      <c r="EB126" s="249">
        <v>68983</v>
      </c>
      <c r="EC126" s="251">
        <f>EB126/DEFM_Région_Dépt!CB126</f>
        <v>0.43258208543406829</v>
      </c>
      <c r="ED126" s="252">
        <v>60842</v>
      </c>
      <c r="EE126" s="248">
        <f>ED126/DEFM_Région_Dépt!CC126</f>
        <v>0.37743644462090098</v>
      </c>
      <c r="EF126" s="249">
        <v>59908</v>
      </c>
      <c r="EG126" s="250">
        <f>EF126/DEFM_Région_Dépt!CD126</f>
        <v>0.37239544482569992</v>
      </c>
      <c r="EH126" s="247">
        <v>60475</v>
      </c>
      <c r="EI126" s="248">
        <f>EH126/DEFM_Région_Dépt!CE126</f>
        <v>0.37702383401599743</v>
      </c>
      <c r="EJ126" s="249">
        <v>59892</v>
      </c>
      <c r="EK126" s="250">
        <f>EJ126/DEFM_Région_Dépt!CF126</f>
        <v>0.3792168979839935</v>
      </c>
      <c r="EL126" s="247">
        <v>57704</v>
      </c>
      <c r="EM126" s="248">
        <f>EL126/DEFM_Région_Dépt!CG126</f>
        <v>0.3664700017147321</v>
      </c>
      <c r="EN126" s="249">
        <v>59898</v>
      </c>
      <c r="EO126" s="250">
        <f>EN126/DEFM_Région_Dépt!CH126</f>
        <v>0.38051736843442685</v>
      </c>
      <c r="EP126" s="247">
        <v>58806</v>
      </c>
      <c r="EQ126" s="248">
        <f>EP126/DEFM_Région_Dépt!CI126</f>
        <v>0.37099236641221373</v>
      </c>
      <c r="ER126" s="249">
        <v>59388</v>
      </c>
      <c r="ES126" s="250">
        <f>ER126/DEFM_Région_Dépt!CJ126</f>
        <v>0.36681222707423583</v>
      </c>
      <c r="ET126" s="247">
        <v>60536</v>
      </c>
      <c r="EU126" s="248">
        <f>ET126/DEFM_Région_Dépt!CK126</f>
        <v>0.37428896473265072</v>
      </c>
      <c r="EV126" s="249">
        <v>60266</v>
      </c>
      <c r="EW126" s="250">
        <f>EV126/DEFM_Région_Dépt!CL126</f>
        <v>0.37238242945149191</v>
      </c>
      <c r="EX126" s="247">
        <v>59146</v>
      </c>
      <c r="EY126" s="248">
        <f>EX126/DEFM_Région_Dépt!CM126</f>
        <v>0.36631756275509259</v>
      </c>
      <c r="EZ126" s="249">
        <v>58082</v>
      </c>
      <c r="FA126" s="250">
        <f>EZ126/DEFM_Région_Dépt!CN126</f>
        <v>0.36216593712197737</v>
      </c>
      <c r="FB126" s="247">
        <v>58211</v>
      </c>
      <c r="FC126" s="248">
        <f>FB126/DEFM_Région_Dépt!CO126</f>
        <v>0.36004057422423447</v>
      </c>
      <c r="FD126" s="249">
        <v>59313</v>
      </c>
      <c r="FE126" s="250">
        <f>FD126/DEFM_Région_Dépt!CP126</f>
        <v>0.36611155004691126</v>
      </c>
      <c r="FF126" s="247">
        <v>58620</v>
      </c>
      <c r="FG126" s="248">
        <f>FF126/DEFM_Région_Dépt!CQ126</f>
        <v>0.36229465643193531</v>
      </c>
      <c r="FH126" s="249">
        <v>57424</v>
      </c>
      <c r="FI126" s="250">
        <f>FH126/DEFM_Région_Dépt!CR126</f>
        <v>0.35841613821341189</v>
      </c>
      <c r="FJ126" s="247">
        <v>58420</v>
      </c>
      <c r="FK126" s="248">
        <f>FJ126/DEFM_Région_Dépt!CS126</f>
        <v>0.3648080729865929</v>
      </c>
      <c r="FL126" s="249">
        <v>57908</v>
      </c>
      <c r="FM126" s="250">
        <f>FL126/DEFM_Région_Dépt!CT126</f>
        <v>0.36633707211225192</v>
      </c>
      <c r="FN126" s="247">
        <v>56062</v>
      </c>
      <c r="FO126" s="248">
        <f>FN126/DEFM_Région_Dépt!CU126</f>
        <v>0.35050579570605078</v>
      </c>
      <c r="FP126" s="253">
        <v>58056</v>
      </c>
      <c r="FQ126" s="254">
        <f>FP126/DEFM_Région_Dépt!CV126</f>
        <v>0.3538360272069041</v>
      </c>
      <c r="FR126" s="247">
        <v>57359</v>
      </c>
      <c r="FS126" s="248">
        <f>FR126/DEFM_Région_Dépt!CW126</f>
        <v>0.35069945462104724</v>
      </c>
      <c r="FT126" s="253">
        <v>58177</v>
      </c>
      <c r="FU126" s="254">
        <f>FT126/DEFM_Région_Dépt!CX126</f>
        <v>0.35483083979336044</v>
      </c>
      <c r="FV126" s="247">
        <v>58361</v>
      </c>
      <c r="FW126" s="248">
        <f>FV126/DEFM_Région_Dépt!CY126</f>
        <v>0.35793973516838701</v>
      </c>
      <c r="FX126" s="255">
        <v>56216</v>
      </c>
      <c r="FY126" s="256">
        <f>FX126/DEFM_Région_Dépt!CZ126</f>
        <v>0.34610009419616194</v>
      </c>
      <c r="FZ126" s="450">
        <v>58791</v>
      </c>
      <c r="GA126" s="420">
        <f>FZ126/DEFM_Région_Dépt!DA126</f>
        <v>0.35494309777522864</v>
      </c>
      <c r="GB126" s="452">
        <v>59039</v>
      </c>
      <c r="GC126" s="420">
        <f>GB126/DEFM_Région_Dépt!DB126</f>
        <v>0.35568448131480174</v>
      </c>
      <c r="GD126" s="452">
        <v>59761</v>
      </c>
      <c r="GE126" s="420">
        <f>GD126/DEFM_Région_Dépt!DC126</f>
        <v>0.36025559875817587</v>
      </c>
      <c r="GF126" s="452">
        <v>59682</v>
      </c>
      <c r="GG126" s="420">
        <f>GF126/DEFM_Région_Dépt!DD126</f>
        <v>0.35970780747116043</v>
      </c>
      <c r="GH126" s="452">
        <v>59554</v>
      </c>
      <c r="GI126" s="420">
        <f>GH126/DEFM_Région_Dépt!DE126</f>
        <v>0.35624173760116767</v>
      </c>
      <c r="GJ126" s="452">
        <v>60652</v>
      </c>
      <c r="GK126" s="420">
        <f>GJ126/DEFM_Région_Dépt!DF126</f>
        <v>0.36243471609718786</v>
      </c>
      <c r="GL126" s="452">
        <v>60937</v>
      </c>
      <c r="GM126" s="420">
        <f>GL126/DEFM_Région_Dépt!DG126</f>
        <v>0.3591882205927428</v>
      </c>
      <c r="GN126" s="452">
        <v>60324</v>
      </c>
      <c r="GO126" s="420">
        <f>GN126/DEFM_Région_Dépt!DH126</f>
        <v>0.35357211935784494</v>
      </c>
      <c r="GP126" s="452">
        <v>60642</v>
      </c>
      <c r="GQ126" s="420">
        <f>GP126/DEFM_Région_Dépt!DI126</f>
        <v>0.35814813283644675</v>
      </c>
      <c r="GR126" s="452">
        <v>61749</v>
      </c>
      <c r="GS126" s="420">
        <f>GR126/DEFM_Région_Dépt!DJ126</f>
        <v>0.36539167071020273</v>
      </c>
      <c r="GT126" s="452">
        <v>60520</v>
      </c>
      <c r="GU126" s="420">
        <f>GT126/DEFM_Région_Dépt!DK126</f>
        <v>0.36309095272378211</v>
      </c>
      <c r="GV126" s="497">
        <v>60955</v>
      </c>
      <c r="GW126" s="498">
        <f>GV126/DEFM_Région_Dépt!DL126</f>
        <v>0.36317758791215338</v>
      </c>
      <c r="GX126" s="450">
        <v>61835</v>
      </c>
      <c r="GY126" s="420">
        <f>GX126/DEFM_Région_Dépt!DM126</f>
        <v>0.36492021151031584</v>
      </c>
      <c r="GZ126" s="452">
        <v>61907</v>
      </c>
      <c r="HA126" s="420">
        <f>GZ126/DEFM_Région_Dépt!DN126</f>
        <v>0.36718050308123912</v>
      </c>
      <c r="HB126" s="452">
        <v>62863</v>
      </c>
      <c r="HC126" s="420">
        <f>HB126/DEFM_Région_Dépt!DO126</f>
        <v>0.37247292204868104</v>
      </c>
      <c r="HD126" s="452">
        <v>62287</v>
      </c>
      <c r="HE126" s="420">
        <f>HD126/DEFM_Région_Dépt!DP126</f>
        <v>0.37111160099857604</v>
      </c>
      <c r="HF126" s="452">
        <v>62051</v>
      </c>
      <c r="HG126" s="420">
        <f>HF126/DEFM_Région_Dépt!DQ126</f>
        <v>0.37277942987594243</v>
      </c>
      <c r="HH126" s="452">
        <v>61414</v>
      </c>
      <c r="HI126" s="420">
        <f>HH126/DEFM_Région_Dépt!DR126</f>
        <v>0.37017124051426403</v>
      </c>
      <c r="HJ126" s="452">
        <v>62375</v>
      </c>
      <c r="HK126" s="420">
        <f>HJ126/DEFM_Région_Dépt!DS126</f>
        <v>0.37302721678338407</v>
      </c>
      <c r="HL126" s="452">
        <v>62114</v>
      </c>
      <c r="HM126" s="420">
        <f>HL126/DEFM_Région_Dépt!DT126</f>
        <v>0.37125984722604088</v>
      </c>
      <c r="HN126" s="452">
        <v>61934</v>
      </c>
      <c r="HO126" s="420">
        <f>HN126/DEFM_Région_Dépt!DU126</f>
        <v>0.37246812605244167</v>
      </c>
      <c r="HP126" s="452">
        <v>61965</v>
      </c>
      <c r="HQ126" s="420">
        <f>HP126/DEFM_Région_Dépt!DV126</f>
        <v>0.37485027766687234</v>
      </c>
      <c r="HR126" s="452">
        <v>60596</v>
      </c>
      <c r="HS126" s="420">
        <f>HR126/DEFM_Région_Dépt!DW126</f>
        <v>0.37523763522760345</v>
      </c>
      <c r="HT126" s="452">
        <v>59377</v>
      </c>
      <c r="HU126" s="455">
        <f>HT126/DEFM_Région_Dépt!DX126</f>
        <v>0.36859061902515333</v>
      </c>
      <c r="HV126" s="450">
        <v>60638</v>
      </c>
      <c r="HW126" s="420">
        <f>HV126/DEFM_Région_Dépt!DY126</f>
        <v>0.37322352912212026</v>
      </c>
      <c r="HX126" s="452">
        <v>59905</v>
      </c>
      <c r="HY126" s="420">
        <f>HX126/DEFM_Région_Dépt!DZ126</f>
        <v>0.37293780738342774</v>
      </c>
      <c r="HZ126" s="452">
        <v>60955</v>
      </c>
      <c r="IA126" s="420">
        <f>HZ126/DEFM_Région_Dépt!EA126</f>
        <v>0.37824773038951048</v>
      </c>
      <c r="IB126" s="452">
        <v>61777</v>
      </c>
      <c r="IC126" s="420">
        <f>IB126/DEFM_Région_Dépt!EB126</f>
        <v>0.38015211746027838</v>
      </c>
      <c r="ID126" s="452">
        <v>62226</v>
      </c>
      <c r="IE126" s="420">
        <f>ID126/DEFM_Région_Dépt!EC126</f>
        <v>0.38173352391585741</v>
      </c>
      <c r="IF126" s="452">
        <v>60979</v>
      </c>
      <c r="IG126" s="420">
        <f>IF126/DEFM_Région_Dépt!ED126</f>
        <v>0.37223853446223532</v>
      </c>
      <c r="IH126" s="452">
        <v>62039</v>
      </c>
      <c r="II126" s="420">
        <f>IH126/DEFM_Région_Dépt!EE126</f>
        <v>0.375152687911955</v>
      </c>
      <c r="IJ126" s="452">
        <v>62254</v>
      </c>
      <c r="IK126" s="420">
        <f>IJ126/DEFM_Région_Dépt!EF126</f>
        <v>0.37403942632948201</v>
      </c>
      <c r="IL126" s="452"/>
      <c r="IM126" s="420" t="e">
        <f>IL126/DEFM_Région_Dépt!EG126</f>
        <v>#DIV/0!</v>
      </c>
      <c r="IN126" s="452"/>
      <c r="IO126" s="420" t="e">
        <f>IN126/DEFM_Région_Dépt!EH126</f>
        <v>#DIV/0!</v>
      </c>
      <c r="IP126" s="452"/>
      <c r="IQ126" s="420" t="e">
        <f>IP126/DEFM_Région_Dépt!EI126</f>
        <v>#DIV/0!</v>
      </c>
      <c r="IR126" s="452"/>
      <c r="IS126" s="455" t="e">
        <f>IR126/DEFM_Région_Dépt!EJ126</f>
        <v>#DIV/0!</v>
      </c>
    </row>
    <row r="127" spans="1:253" s="209" customFormat="1" x14ac:dyDescent="0.35">
      <c r="A127" s="246" t="s">
        <v>150</v>
      </c>
      <c r="B127" s="276"/>
      <c r="C127" s="276"/>
      <c r="D127" s="277"/>
      <c r="E127" s="277"/>
      <c r="F127" s="276"/>
      <c r="G127" s="276"/>
      <c r="H127" s="203"/>
      <c r="I127" s="203"/>
      <c r="L127" s="203"/>
      <c r="M127" s="203"/>
      <c r="P127" s="249">
        <v>13051</v>
      </c>
      <c r="Q127" s="250">
        <v>0.27372637848948173</v>
      </c>
      <c r="R127" s="247">
        <v>12817</v>
      </c>
      <c r="S127" s="248">
        <v>0.26585219140859967</v>
      </c>
      <c r="T127" s="249">
        <v>13656</v>
      </c>
      <c r="U127" s="250">
        <v>0.28532029585057039</v>
      </c>
      <c r="V127" s="247">
        <v>13844</v>
      </c>
      <c r="W127" s="248">
        <v>0.2871126965033805</v>
      </c>
      <c r="X127" s="249">
        <v>14285</v>
      </c>
      <c r="Y127" s="250">
        <v>0.30040797442799461</v>
      </c>
      <c r="Z127" s="247">
        <v>14207</v>
      </c>
      <c r="AA127" s="248">
        <v>0.30098300919452564</v>
      </c>
      <c r="AB127" s="249">
        <v>14437</v>
      </c>
      <c r="AC127" s="250">
        <v>0.30033284793010195</v>
      </c>
      <c r="AD127" s="247">
        <v>14995</v>
      </c>
      <c r="AE127" s="248">
        <v>0.3049747803449398</v>
      </c>
      <c r="AF127" s="249">
        <v>15219</v>
      </c>
      <c r="AG127" s="250">
        <v>0.30549199084668194</v>
      </c>
      <c r="AH127" s="247">
        <v>15269</v>
      </c>
      <c r="AI127" s="248">
        <v>0.30818447875668586</v>
      </c>
      <c r="AJ127" s="249">
        <v>15100</v>
      </c>
      <c r="AK127" s="250">
        <v>0.30714779707904477</v>
      </c>
      <c r="AL127" s="247">
        <v>15472</v>
      </c>
      <c r="AM127" s="248">
        <v>0.31339504547388036</v>
      </c>
      <c r="AN127" s="249">
        <v>15809</v>
      </c>
      <c r="AO127" s="250">
        <v>0.31981954643846977</v>
      </c>
      <c r="AP127" s="247">
        <v>15768</v>
      </c>
      <c r="AQ127" s="248">
        <v>0.31708494208494209</v>
      </c>
      <c r="AR127" s="249">
        <v>15861</v>
      </c>
      <c r="AS127" s="250">
        <v>0.32078715314294959</v>
      </c>
      <c r="AT127" s="247">
        <v>15940</v>
      </c>
      <c r="AU127" s="248">
        <v>0.32428033770725256</v>
      </c>
      <c r="AV127" s="249">
        <v>16238</v>
      </c>
      <c r="AW127" s="250">
        <v>0.3285182487658817</v>
      </c>
      <c r="AX127" s="247">
        <v>16433</v>
      </c>
      <c r="AY127" s="248">
        <v>0.32946389189622677</v>
      </c>
      <c r="AZ127" s="249">
        <v>16811</v>
      </c>
      <c r="BA127" s="250">
        <v>0.32992503041959415</v>
      </c>
      <c r="BB127" s="247">
        <v>16853</v>
      </c>
      <c r="BC127" s="248">
        <v>0.32896740191294166</v>
      </c>
      <c r="BD127" s="249">
        <v>16913</v>
      </c>
      <c r="BE127" s="250">
        <v>0.32694129245520093</v>
      </c>
      <c r="BF127" s="247">
        <v>17162</v>
      </c>
      <c r="BG127" s="248">
        <v>0.33043880085488186</v>
      </c>
      <c r="BH127" s="249">
        <v>16956</v>
      </c>
      <c r="BI127" s="250">
        <v>0.3298255169328328</v>
      </c>
      <c r="BJ127" s="247">
        <v>16879</v>
      </c>
      <c r="BK127" s="248">
        <v>0.33105166124034047</v>
      </c>
      <c r="BL127" s="249">
        <v>17188</v>
      </c>
      <c r="BM127" s="250">
        <v>0.32989769870060076</v>
      </c>
      <c r="BN127" s="247">
        <v>17478</v>
      </c>
      <c r="BO127" s="248">
        <v>0.33346688798580504</v>
      </c>
      <c r="BP127" s="249">
        <v>17482</v>
      </c>
      <c r="BQ127" s="250">
        <v>0.33220583764062023</v>
      </c>
      <c r="BR127" s="247">
        <v>17640</v>
      </c>
      <c r="BS127" s="248">
        <v>0.33592961474738625</v>
      </c>
      <c r="BT127" s="249">
        <v>16661</v>
      </c>
      <c r="BU127" s="250">
        <v>0.32869064294028288</v>
      </c>
      <c r="BV127" s="247">
        <v>17096</v>
      </c>
      <c r="BW127" s="248">
        <v>0.33042133745651331</v>
      </c>
      <c r="BX127" s="249">
        <v>17360</v>
      </c>
      <c r="BY127" s="250">
        <v>0.32951180624098397</v>
      </c>
      <c r="BZ127" s="247">
        <v>18047</v>
      </c>
      <c r="CA127" s="248">
        <v>0.33487966450798834</v>
      </c>
      <c r="CB127" s="249">
        <v>18468</v>
      </c>
      <c r="CC127" s="250">
        <v>0.33919224199680426</v>
      </c>
      <c r="CD127" s="247">
        <v>18443</v>
      </c>
      <c r="CE127" s="248">
        <v>0.34280669144981413</v>
      </c>
      <c r="CF127" s="249">
        <v>18287</v>
      </c>
      <c r="CG127" s="250">
        <v>0.34595157018539541</v>
      </c>
      <c r="CH127" s="247">
        <v>18418</v>
      </c>
      <c r="CI127" s="248">
        <v>0.3435040471483457</v>
      </c>
      <c r="CJ127" s="249">
        <v>18608</v>
      </c>
      <c r="CK127" s="250">
        <v>0.34944600938967135</v>
      </c>
      <c r="CL127" s="247">
        <v>18948</v>
      </c>
      <c r="CM127" s="248">
        <v>0.35985870019371746</v>
      </c>
      <c r="CN127" s="249">
        <v>19313</v>
      </c>
      <c r="CO127" s="250">
        <v>0.36414201406565228</v>
      </c>
      <c r="CP127" s="247">
        <v>18723</v>
      </c>
      <c r="CQ127" s="248">
        <v>0.35989158849761649</v>
      </c>
      <c r="CR127" s="249">
        <v>18209</v>
      </c>
      <c r="CS127" s="250">
        <v>0.35517281735195444</v>
      </c>
      <c r="CT127" s="247">
        <v>18758</v>
      </c>
      <c r="CU127" s="248">
        <v>0.35587850272249522</v>
      </c>
      <c r="CV127" s="249">
        <v>17620</v>
      </c>
      <c r="CW127" s="250">
        <v>0.32881109224252153</v>
      </c>
      <c r="CX127" s="247">
        <v>18243</v>
      </c>
      <c r="CY127" s="248">
        <v>0.33649979710037997</v>
      </c>
      <c r="CZ127" s="249">
        <v>19188</v>
      </c>
      <c r="DA127" s="250">
        <v>0.35535965627083488</v>
      </c>
      <c r="DB127" s="247">
        <v>19092</v>
      </c>
      <c r="DC127" s="248">
        <v>0.35861602614673727</v>
      </c>
      <c r="DD127" s="249">
        <v>18838</v>
      </c>
      <c r="DE127" s="250">
        <v>0.3558704071030509</v>
      </c>
      <c r="DF127" s="247">
        <v>19239</v>
      </c>
      <c r="DG127" s="248">
        <v>0.3636449552035686</v>
      </c>
      <c r="DH127" s="249">
        <v>19222</v>
      </c>
      <c r="DI127" s="250">
        <v>0.36168971681249412</v>
      </c>
      <c r="DJ127" s="247">
        <v>19465</v>
      </c>
      <c r="DK127" s="248">
        <v>0.36666917831443319</v>
      </c>
      <c r="DL127" s="249">
        <v>18953</v>
      </c>
      <c r="DM127" s="250">
        <v>0.35728693422813729</v>
      </c>
      <c r="DN127" s="247">
        <v>19344</v>
      </c>
      <c r="DO127" s="248">
        <v>0.36473338864167737</v>
      </c>
      <c r="DP127" s="249">
        <v>19550</v>
      </c>
      <c r="DQ127" s="250">
        <v>0.3673569093163967</v>
      </c>
      <c r="DR127" s="247">
        <v>19409</v>
      </c>
      <c r="DS127" s="248">
        <v>0.36265625291952391</v>
      </c>
      <c r="DT127" s="249">
        <v>19572</v>
      </c>
      <c r="DU127" s="250">
        <v>0.36253843589078649</v>
      </c>
      <c r="DV127" s="247">
        <v>19549</v>
      </c>
      <c r="DW127" s="248">
        <v>0.36051636698939604</v>
      </c>
      <c r="DX127" s="249">
        <v>19828</v>
      </c>
      <c r="DY127" s="250">
        <v>0.36439151688903593</v>
      </c>
      <c r="DZ127" s="247">
        <v>19799</v>
      </c>
      <c r="EA127" s="248">
        <v>0.3691019928785817</v>
      </c>
      <c r="EB127" s="249">
        <v>19401</v>
      </c>
      <c r="EC127" s="251">
        <f>EB127/DEFM_Région_Dépt!CB126</f>
        <v>0.12166077206712318</v>
      </c>
      <c r="ED127" s="252">
        <v>16659</v>
      </c>
      <c r="EE127" s="248">
        <f>ED127/DEFM_Région_Dépt!CC126</f>
        <v>0.10334495465204283</v>
      </c>
      <c r="EF127" s="249">
        <v>16619</v>
      </c>
      <c r="EG127" s="250">
        <f>EF127/DEFM_Région_Dépt!CD126</f>
        <v>0.10330573375105674</v>
      </c>
      <c r="EH127" s="247">
        <v>16298</v>
      </c>
      <c r="EI127" s="248">
        <f>EH127/DEFM_Région_Dépt!CE126</f>
        <v>0.10160784533762258</v>
      </c>
      <c r="EJ127" s="249">
        <v>16261</v>
      </c>
      <c r="EK127" s="250">
        <f>EJ127/DEFM_Région_Dépt!CF126</f>
        <v>0.10295942660318104</v>
      </c>
      <c r="EL127" s="247">
        <v>15995</v>
      </c>
      <c r="EM127" s="248">
        <f>EL127/DEFM_Région_Dépt!CG126</f>
        <v>0.10158199912358137</v>
      </c>
      <c r="EN127" s="249">
        <v>15815</v>
      </c>
      <c r="EO127" s="250">
        <f>EN127/DEFM_Région_Dépt!CH126</f>
        <v>0.10046883337992021</v>
      </c>
      <c r="EP127" s="247">
        <v>15540</v>
      </c>
      <c r="EQ127" s="248">
        <f>EP127/DEFM_Région_Dépt!CI126</f>
        <v>9.8037978676424206E-2</v>
      </c>
      <c r="ER127" s="249">
        <v>15951</v>
      </c>
      <c r="ES127" s="250">
        <f>ER127/DEFM_Région_Dépt!CJ126</f>
        <v>9.8521954503622541E-2</v>
      </c>
      <c r="ET127" s="247">
        <v>15925</v>
      </c>
      <c r="EU127" s="248">
        <f>ET127/DEFM_Région_Dépt!CK126</f>
        <v>9.846292723945195E-2</v>
      </c>
      <c r="EV127" s="249">
        <v>15753</v>
      </c>
      <c r="EW127" s="250">
        <f>EV127/DEFM_Région_Dépt!CL126</f>
        <v>9.733747736948449E-2</v>
      </c>
      <c r="EX127" s="247">
        <v>15398</v>
      </c>
      <c r="EY127" s="248">
        <f>EX127/DEFM_Région_Dépt!CM126</f>
        <v>9.5366682976074715E-2</v>
      </c>
      <c r="EZ127" s="249">
        <v>14998</v>
      </c>
      <c r="FA127" s="250">
        <f>EZ127/DEFM_Région_Dépt!CN126</f>
        <v>9.3518899572249861E-2</v>
      </c>
      <c r="FB127" s="247">
        <v>15660</v>
      </c>
      <c r="FC127" s="248">
        <f>FB127/DEFM_Région_Dépt!CO126</f>
        <v>9.6858590169409758E-2</v>
      </c>
      <c r="FD127" s="249">
        <v>15661</v>
      </c>
      <c r="FE127" s="250">
        <f>FD127/DEFM_Région_Dépt!CP126</f>
        <v>9.6668065774529646E-2</v>
      </c>
      <c r="FF127" s="247">
        <v>15446</v>
      </c>
      <c r="FG127" s="248">
        <f>FF127/DEFM_Région_Dépt!CQ126</f>
        <v>9.5462355224286477E-2</v>
      </c>
      <c r="FH127" s="249">
        <v>15207</v>
      </c>
      <c r="FI127" s="250">
        <f>FH127/DEFM_Région_Dépt!CR126</f>
        <v>9.4915613921206371E-2</v>
      </c>
      <c r="FJ127" s="247">
        <v>15451</v>
      </c>
      <c r="FK127" s="248">
        <f>FJ127/DEFM_Région_Dépt!CS126</f>
        <v>9.6484928718176086E-2</v>
      </c>
      <c r="FL127" s="249">
        <v>15169</v>
      </c>
      <c r="FM127" s="250">
        <f>FL127/DEFM_Région_Dépt!CT126</f>
        <v>9.5961992244089758E-2</v>
      </c>
      <c r="FN127" s="247">
        <v>15019</v>
      </c>
      <c r="FO127" s="248">
        <f>FN127/DEFM_Région_Dépt!CU126</f>
        <v>9.3900441398972148E-2</v>
      </c>
      <c r="FP127" s="253">
        <v>15669</v>
      </c>
      <c r="FQ127" s="254">
        <f>FP127/DEFM_Région_Dépt!CV126</f>
        <v>9.5498427557960938E-2</v>
      </c>
      <c r="FR127" s="247">
        <v>15754</v>
      </c>
      <c r="FS127" s="248">
        <f>FR127/DEFM_Région_Dépt!CW126</f>
        <v>9.6321749125681727E-2</v>
      </c>
      <c r="FT127" s="253">
        <v>15691</v>
      </c>
      <c r="FU127" s="254">
        <f>FT127/DEFM_Région_Dépt!CX126</f>
        <v>9.5701921845361887E-2</v>
      </c>
      <c r="FV127" s="247">
        <v>15934</v>
      </c>
      <c r="FW127" s="248">
        <f>FV127/DEFM_Région_Dépt!CY126</f>
        <v>9.7726422442608568E-2</v>
      </c>
      <c r="FX127" s="255">
        <v>15789</v>
      </c>
      <c r="FY127" s="256">
        <f>FX127/DEFM_Région_Dépt!CZ126</f>
        <v>9.7206745183990348E-2</v>
      </c>
      <c r="FZ127" s="450">
        <v>16183</v>
      </c>
      <c r="GA127" s="420">
        <f>FZ127/DEFM_Région_Dépt!DA127</f>
        <v>0.30289928313399594</v>
      </c>
      <c r="GB127" s="452">
        <v>16084</v>
      </c>
      <c r="GC127" s="420">
        <f>GB127/DEFM_Région_Dépt!DB127</f>
        <v>0.30101811648450366</v>
      </c>
      <c r="GD127" s="452">
        <v>16032</v>
      </c>
      <c r="GE127" s="420">
        <f>GD127/DEFM_Région_Dépt!DC127</f>
        <v>0.30177882352941177</v>
      </c>
      <c r="GF127" s="452">
        <v>15900</v>
      </c>
      <c r="GG127" s="420">
        <f>GF127/DEFM_Région_Dépt!DD127</f>
        <v>0.30103373849823922</v>
      </c>
      <c r="GH127" s="452">
        <v>15871</v>
      </c>
      <c r="GI127" s="420">
        <f>GH127/DEFM_Région_Dépt!DE127</f>
        <v>0.30073521052033197</v>
      </c>
      <c r="GJ127" s="452">
        <v>15752</v>
      </c>
      <c r="GK127" s="420">
        <f>GJ127/DEFM_Région_Dépt!DF127</f>
        <v>0.29979825663278903</v>
      </c>
      <c r="GL127" s="452">
        <v>15878</v>
      </c>
      <c r="GM127" s="420">
        <f>GL127/DEFM_Région_Dépt!DG127</f>
        <v>0.30012286173329555</v>
      </c>
      <c r="GN127" s="452">
        <v>15965</v>
      </c>
      <c r="GO127" s="420">
        <f>GN127/DEFM_Région_Dépt!DH127</f>
        <v>0.29779891811229248</v>
      </c>
      <c r="GP127" s="452">
        <v>15493</v>
      </c>
      <c r="GQ127" s="420">
        <f>GP127/DEFM_Région_Dépt!DI127</f>
        <v>0.28912402493188522</v>
      </c>
      <c r="GR127" s="452">
        <v>16171</v>
      </c>
      <c r="GS127" s="420">
        <f>GR127/DEFM_Région_Dépt!DJ127</f>
        <v>0.30174279743245258</v>
      </c>
      <c r="GT127" s="452">
        <v>15817</v>
      </c>
      <c r="GU127" s="420">
        <f>GT127/DEFM_Région_Dépt!DK127</f>
        <v>0.29947931458865851</v>
      </c>
      <c r="GV127" s="497">
        <v>15574</v>
      </c>
      <c r="GW127" s="498">
        <f>GV127/DEFM_Région_Dépt!DL127</f>
        <v>0.29858128834355829</v>
      </c>
      <c r="GX127" s="450">
        <v>15844</v>
      </c>
      <c r="GY127" s="420">
        <f>GX127/DEFM_Région_Dépt!DM127</f>
        <v>0.30030326004548902</v>
      </c>
      <c r="GZ127" s="452">
        <v>15553</v>
      </c>
      <c r="HA127" s="420">
        <f>GZ127/DEFM_Région_Dépt!DN127</f>
        <v>0.29837889688249403</v>
      </c>
      <c r="HB127" s="452">
        <v>15502</v>
      </c>
      <c r="HC127" s="420">
        <f>HB127/DEFM_Région_Dépt!DO127</f>
        <v>0.302939107324318</v>
      </c>
      <c r="HD127" s="452">
        <v>15516</v>
      </c>
      <c r="HE127" s="420">
        <f>HD127/DEFM_Région_Dépt!DP127</f>
        <v>0.30563763148563999</v>
      </c>
      <c r="HF127" s="452">
        <v>15541</v>
      </c>
      <c r="HG127" s="420">
        <f>HF127/DEFM_Région_Dépt!DQ127</f>
        <v>0.3071525979801174</v>
      </c>
      <c r="HH127" s="452">
        <v>15495</v>
      </c>
      <c r="HI127" s="420">
        <f>HH127/DEFM_Région_Dépt!DR127</f>
        <v>0.30611640128017703</v>
      </c>
      <c r="HJ127" s="452">
        <v>15570</v>
      </c>
      <c r="HK127" s="420">
        <f>HJ127/DEFM_Région_Dépt!DS127</f>
        <v>0.3032663952786272</v>
      </c>
      <c r="HL127" s="452">
        <v>15422</v>
      </c>
      <c r="HM127" s="420">
        <f>HL127/DEFM_Région_Dépt!DT127</f>
        <v>0.29707395064819986</v>
      </c>
      <c r="HN127" s="452">
        <v>15529</v>
      </c>
      <c r="HO127" s="420">
        <f>HN127/DEFM_Région_Dépt!DU127</f>
        <v>0.29817588325652844</v>
      </c>
      <c r="HP127" s="452">
        <v>15535</v>
      </c>
      <c r="HQ127" s="420">
        <f>HP127/DEFM_Région_Dépt!DV127</f>
        <v>0.30251397191984891</v>
      </c>
      <c r="HR127" s="452">
        <v>15193</v>
      </c>
      <c r="HS127" s="420">
        <f>HR127/DEFM_Région_Dépt!DW127</f>
        <v>0.30530715591905633</v>
      </c>
      <c r="HT127" s="452">
        <v>14971</v>
      </c>
      <c r="HU127" s="455">
        <f>HT127/DEFM_Région_Dépt!DX127</f>
        <v>0.30417115341636358</v>
      </c>
      <c r="HV127" s="450">
        <v>15218</v>
      </c>
      <c r="HW127" s="420">
        <f>HV127/DEFM_Région_Dépt!DY127</f>
        <v>0.30800680051813473</v>
      </c>
      <c r="HX127" s="452">
        <v>14311</v>
      </c>
      <c r="HY127" s="420">
        <f>HX127/DEFM_Région_Dépt!DZ127</f>
        <v>0.29665022179843292</v>
      </c>
      <c r="HZ127" s="452">
        <v>14873</v>
      </c>
      <c r="IA127" s="420">
        <f>HZ127/DEFM_Région_Dépt!EA127</f>
        <v>0.30655234247789437</v>
      </c>
      <c r="IB127" s="452">
        <v>15045</v>
      </c>
      <c r="IC127" s="420">
        <f>IB127/DEFM_Région_Dépt!EB127</f>
        <v>0.30522813495364265</v>
      </c>
      <c r="ID127" s="452">
        <v>15535</v>
      </c>
      <c r="IE127" s="420">
        <f>ID127/DEFM_Région_Dépt!EC127</f>
        <v>0.3127453546192096</v>
      </c>
      <c r="IF127" s="452">
        <v>15441</v>
      </c>
      <c r="IG127" s="420">
        <f>IF127/DEFM_Région_Dépt!ED127</f>
        <v>0.30873355460471069</v>
      </c>
      <c r="IH127" s="452">
        <v>15755</v>
      </c>
      <c r="II127" s="420">
        <f>IH127/DEFM_Région_Dépt!EE127</f>
        <v>0.31096417645317281</v>
      </c>
      <c r="IJ127" s="452">
        <v>15901</v>
      </c>
      <c r="IK127" s="420">
        <f>IJ127/DEFM_Région_Dépt!EF127</f>
        <v>0.31190051195543439</v>
      </c>
      <c r="IL127" s="452"/>
      <c r="IM127" s="420" t="e">
        <f>IL127/DEFM_Région_Dépt!EG127</f>
        <v>#DIV/0!</v>
      </c>
      <c r="IN127" s="452"/>
      <c r="IO127" s="420" t="e">
        <f>IN127/DEFM_Région_Dépt!EH127</f>
        <v>#DIV/0!</v>
      </c>
      <c r="IP127" s="452"/>
      <c r="IQ127" s="420" t="e">
        <f>IP127/DEFM_Région_Dépt!EI127</f>
        <v>#DIV/0!</v>
      </c>
      <c r="IR127" s="452"/>
      <c r="IS127" s="455" t="e">
        <f>IR127/DEFM_Région_Dépt!EJ127</f>
        <v>#DIV/0!</v>
      </c>
    </row>
    <row r="128" spans="1:253" s="243" customFormat="1" ht="13.15" customHeight="1" x14ac:dyDescent="0.35">
      <c r="A128" s="237" t="s">
        <v>512</v>
      </c>
      <c r="B128" s="238"/>
      <c r="C128" s="238"/>
      <c r="D128" s="238"/>
      <c r="E128" s="238"/>
      <c r="F128" s="238"/>
      <c r="G128" s="238"/>
      <c r="H128" s="238"/>
      <c r="I128" s="238"/>
      <c r="J128" s="238"/>
      <c r="K128" s="238"/>
      <c r="L128" s="238"/>
      <c r="M128" s="238"/>
      <c r="N128" s="238"/>
      <c r="O128" s="238"/>
      <c r="P128" s="237">
        <v>700887</v>
      </c>
      <c r="Q128" s="239">
        <v>0.16003042209862706</v>
      </c>
      <c r="R128" s="237">
        <v>708964</v>
      </c>
      <c r="S128" s="239">
        <v>0.16355021177252216</v>
      </c>
      <c r="T128" s="237">
        <v>702308</v>
      </c>
      <c r="U128" s="239">
        <v>0.16487732707856809</v>
      </c>
      <c r="V128" s="237">
        <v>716778</v>
      </c>
      <c r="W128" s="239">
        <v>0.16890629112769381</v>
      </c>
      <c r="X128" s="237">
        <v>699047</v>
      </c>
      <c r="Y128" s="239">
        <v>0.16628899321757798</v>
      </c>
      <c r="Z128" s="237">
        <v>690954</v>
      </c>
      <c r="AA128" s="239">
        <v>0.16204525514680379</v>
      </c>
      <c r="AB128" s="237">
        <v>700785</v>
      </c>
      <c r="AC128" s="239">
        <v>0.16040450817730295</v>
      </c>
      <c r="AD128" s="237">
        <v>714628</v>
      </c>
      <c r="AE128" s="239">
        <v>0.15951916655059234</v>
      </c>
      <c r="AF128" s="237">
        <v>720439</v>
      </c>
      <c r="AG128" s="239">
        <v>0.15919608121300671</v>
      </c>
      <c r="AH128" s="237">
        <v>734367</v>
      </c>
      <c r="AI128" s="239">
        <v>0.16061244557434215</v>
      </c>
      <c r="AJ128" s="237">
        <v>726286</v>
      </c>
      <c r="AK128" s="239">
        <v>0.15858382330849394</v>
      </c>
      <c r="AL128" s="237">
        <v>756284</v>
      </c>
      <c r="AM128" s="239">
        <v>0.16284722311941177</v>
      </c>
      <c r="AN128" s="237">
        <v>765120</v>
      </c>
      <c r="AO128" s="239">
        <v>0.16523660438259685</v>
      </c>
      <c r="AP128" s="237">
        <v>780393</v>
      </c>
      <c r="AQ128" s="239">
        <v>0.1695810133621215</v>
      </c>
      <c r="AR128" s="237">
        <v>760234</v>
      </c>
      <c r="AS128" s="239">
        <v>0.16768015767670363</v>
      </c>
      <c r="AT128" s="237">
        <v>765422</v>
      </c>
      <c r="AU128" s="239">
        <v>0.16985254941260092</v>
      </c>
      <c r="AV128" s="237">
        <v>764524</v>
      </c>
      <c r="AW128" s="239">
        <v>0.16994724576290024</v>
      </c>
      <c r="AX128" s="237">
        <v>768628</v>
      </c>
      <c r="AY128" s="239">
        <v>0.16705770714151116</v>
      </c>
      <c r="AZ128" s="237">
        <v>784486</v>
      </c>
      <c r="BA128" s="239">
        <v>0.16591743403527495</v>
      </c>
      <c r="BB128" s="237">
        <v>785309</v>
      </c>
      <c r="BC128" s="239">
        <v>0.16237715109007311</v>
      </c>
      <c r="BD128" s="237">
        <v>814870</v>
      </c>
      <c r="BE128" s="239">
        <v>0.16478731966560026</v>
      </c>
      <c r="BF128" s="237">
        <v>831465</v>
      </c>
      <c r="BG128" s="239">
        <v>0.1666599518820539</v>
      </c>
      <c r="BH128" s="237">
        <v>813304</v>
      </c>
      <c r="BI128" s="239">
        <v>0.16356429646079013</v>
      </c>
      <c r="BJ128" s="237">
        <v>860354</v>
      </c>
      <c r="BK128" s="239">
        <v>0.16912328555469566</v>
      </c>
      <c r="BL128" s="237">
        <v>863349</v>
      </c>
      <c r="BM128" s="239">
        <v>0.17022465895385502</v>
      </c>
      <c r="BN128" s="237">
        <v>871095</v>
      </c>
      <c r="BO128" s="239">
        <v>0.17279972672452082</v>
      </c>
      <c r="BP128" s="237">
        <v>883172</v>
      </c>
      <c r="BQ128" s="239">
        <v>0.17585532573592472</v>
      </c>
      <c r="BR128" s="237">
        <v>880369</v>
      </c>
      <c r="BS128" s="239">
        <v>0.17761077258161223</v>
      </c>
      <c r="BT128" s="237">
        <v>868335</v>
      </c>
      <c r="BU128" s="239">
        <v>0.17713108171262104</v>
      </c>
      <c r="BV128" s="237">
        <v>886478</v>
      </c>
      <c r="BW128" s="239">
        <v>0.17667772266828446</v>
      </c>
      <c r="BX128" s="237">
        <v>868805</v>
      </c>
      <c r="BY128" s="239">
        <v>0.17237223140600808</v>
      </c>
      <c r="BZ128" s="237">
        <v>893535</v>
      </c>
      <c r="CA128" s="239">
        <v>0.17224136904067724</v>
      </c>
      <c r="CB128" s="237">
        <v>915919</v>
      </c>
      <c r="CC128" s="239">
        <v>0.17364496133877697</v>
      </c>
      <c r="CD128" s="237">
        <v>922678</v>
      </c>
      <c r="CE128" s="239">
        <v>0.17517801107556966</v>
      </c>
      <c r="CF128" s="237">
        <v>915617</v>
      </c>
      <c r="CG128" s="239">
        <v>0.17391610736024146</v>
      </c>
      <c r="CH128" s="237">
        <v>949345</v>
      </c>
      <c r="CI128" s="239">
        <v>0.17771024289159965</v>
      </c>
      <c r="CJ128" s="237">
        <v>949425</v>
      </c>
      <c r="CK128" s="239">
        <v>0.17909043168447716</v>
      </c>
      <c r="CL128" s="237">
        <v>950937</v>
      </c>
      <c r="CM128" s="239">
        <v>0.18072826342081783</v>
      </c>
      <c r="CN128" s="237">
        <v>961866</v>
      </c>
      <c r="CO128" s="239">
        <v>0.18388914337015963</v>
      </c>
      <c r="CP128" s="237">
        <v>965325</v>
      </c>
      <c r="CQ128" s="239">
        <v>0.18604267056537352</v>
      </c>
      <c r="CR128" s="237">
        <v>959696</v>
      </c>
      <c r="CS128" s="239">
        <v>0.18616535595131242</v>
      </c>
      <c r="CT128" s="237">
        <v>975939</v>
      </c>
      <c r="CU128" s="239">
        <v>0.18543992767390782</v>
      </c>
      <c r="CV128" s="237">
        <v>963895</v>
      </c>
      <c r="CW128" s="239">
        <v>0.18093316119033953</v>
      </c>
      <c r="CX128" s="237">
        <v>994789</v>
      </c>
      <c r="CY128" s="239">
        <v>0.18168185416893057</v>
      </c>
      <c r="CZ128" s="237">
        <v>1013859</v>
      </c>
      <c r="DA128" s="239">
        <v>0.18249854736873938</v>
      </c>
      <c r="DB128" s="237">
        <v>1020117</v>
      </c>
      <c r="DC128" s="239">
        <v>0.18339679872658116</v>
      </c>
      <c r="DD128" s="237">
        <v>1028462</v>
      </c>
      <c r="DE128" s="239">
        <v>0.18402789955302024</v>
      </c>
      <c r="DF128" s="237">
        <v>1055668</v>
      </c>
      <c r="DG128" s="239">
        <v>0.18691141348582735</v>
      </c>
      <c r="DH128" s="237">
        <v>1055217</v>
      </c>
      <c r="DI128" s="239">
        <v>0.18751922565332568</v>
      </c>
      <c r="DJ128" s="237">
        <v>1068141</v>
      </c>
      <c r="DK128" s="239">
        <v>0.19048397765069031</v>
      </c>
      <c r="DL128" s="237">
        <v>1067150</v>
      </c>
      <c r="DM128" s="239">
        <v>0.19085218635428775</v>
      </c>
      <c r="DN128" s="237">
        <v>1068607</v>
      </c>
      <c r="DO128" s="239">
        <v>0.19150999426154797</v>
      </c>
      <c r="DP128" s="237">
        <v>1063088</v>
      </c>
      <c r="DQ128" s="239">
        <v>0.19227658333803585</v>
      </c>
      <c r="DR128" s="237">
        <v>1050922</v>
      </c>
      <c r="DS128" s="239">
        <v>0.18747311897969948</v>
      </c>
      <c r="DT128" s="237">
        <v>1046408</v>
      </c>
      <c r="DU128" s="239">
        <v>0.18433593416946234</v>
      </c>
      <c r="DV128" s="237">
        <v>1072630</v>
      </c>
      <c r="DW128" s="239">
        <v>0.18552191236851376</v>
      </c>
      <c r="DX128" s="237">
        <f>DX122+DX124+DX125+DX126+DX127</f>
        <v>1080654</v>
      </c>
      <c r="DY128" s="239">
        <v>0.18505046422981689</v>
      </c>
      <c r="DZ128" s="237">
        <f>DZ122+DZ124+DZ125+DZ126+DZ127</f>
        <v>1095321</v>
      </c>
      <c r="EA128" s="239">
        <v>0.18779330890506923</v>
      </c>
      <c r="EB128" s="237">
        <f>EB122+EB124+EB125+EB126+EB127</f>
        <v>1095267</v>
      </c>
      <c r="EC128" s="240">
        <f>EB128/DEFM_Région_Dépt!CB128</f>
        <v>0.18709013547660738</v>
      </c>
      <c r="ED128" s="241">
        <f>ED122+ED124+ED125+ED126+ED127</f>
        <v>893089</v>
      </c>
      <c r="EE128" s="239">
        <f>ED128/DEFM_Région_Dépt!CC128</f>
        <v>0.1522667584154378</v>
      </c>
      <c r="EF128" s="237">
        <f>EF122+EF124+EF125+EF126+EF127</f>
        <v>880994</v>
      </c>
      <c r="EG128" s="239">
        <f>EF128/DEFM_Région_Dépt!CD128</f>
        <v>0.15113541035859307</v>
      </c>
      <c r="EH128" s="237">
        <f>EH122+EH124+EH125+EH126+EH127</f>
        <v>883869</v>
      </c>
      <c r="EI128" s="239">
        <f>EH128/DEFM_Région_Dépt!CE128</f>
        <v>0.15325756132121357</v>
      </c>
      <c r="EJ128" s="237">
        <f>EJ122+EJ124+EJ125+EJ126+EJ127</f>
        <v>865859</v>
      </c>
      <c r="EK128" s="239">
        <f>EJ128/DEFM_Région_Dépt!CF128</f>
        <v>0.15325372045934044</v>
      </c>
      <c r="EL128" s="237">
        <f>EL122+EL124+EL125+EL126+EL127</f>
        <v>861014</v>
      </c>
      <c r="EM128" s="239">
        <f>EL128/DEFM_Région_Dépt!CG128</f>
        <v>0.15327147390110502</v>
      </c>
      <c r="EN128" s="237">
        <f>EN122+EN124+EN125+EN126+EN127</f>
        <v>845179</v>
      </c>
      <c r="EO128" s="239">
        <f>EN128/DEFM_Région_Dépt!CH128</f>
        <v>0.15157187091896226</v>
      </c>
      <c r="EP128" s="237">
        <f>EP122+EP124+EP125+EP126+EP127</f>
        <v>823460</v>
      </c>
      <c r="EQ128" s="239">
        <f>EP128/DEFM_Région_Dépt!CI128</f>
        <v>0.14610037645517543</v>
      </c>
      <c r="ER128" s="237">
        <f>ER122+ER124+ER125+ER126+ER127</f>
        <v>834002</v>
      </c>
      <c r="ES128" s="239">
        <f>ER128/DEFM_Région_Dépt!CJ128</f>
        <v>0.14430361130167949</v>
      </c>
      <c r="ET128" s="237">
        <f>ET122+ET124+ET125+ET126+ET127</f>
        <v>846332</v>
      </c>
      <c r="EU128" s="239">
        <f>ET128/DEFM_Région_Dépt!CK128</f>
        <v>0.14515935108693881</v>
      </c>
      <c r="EV128" s="237">
        <f>EV122+EV124+EV125+EV126+EV127</f>
        <v>839297</v>
      </c>
      <c r="EW128" s="239">
        <f>EV128/DEFM_Région_Dépt!CL128</f>
        <v>0.14358967252438665</v>
      </c>
      <c r="EX128" s="237">
        <f>EX122+EX124+EX125+EX126+EX127</f>
        <v>844067</v>
      </c>
      <c r="EY128" s="239">
        <f>EX128/DEFM_Région_Dépt!CM128</f>
        <v>0.14410614248063813</v>
      </c>
      <c r="EZ128" s="237">
        <f>EZ122+EZ124+EZ125+EZ126+EZ127</f>
        <v>839688</v>
      </c>
      <c r="FA128" s="239">
        <f>EZ128/DEFM_Région_Dépt!CN128</f>
        <v>0.14362167488493596</v>
      </c>
      <c r="FB128" s="237">
        <f>FB122+FB124+FB125+FB126+FB127</f>
        <v>869078</v>
      </c>
      <c r="FC128" s="239">
        <f>FB128/DEFM_Région_Dépt!CO128</f>
        <v>0.1472589253943779</v>
      </c>
      <c r="FD128" s="237">
        <f>FD122+FD124+FD125+FD126+FD127</f>
        <v>874389</v>
      </c>
      <c r="FE128" s="239">
        <f>FD128/DEFM_Région_Dépt!CP128</f>
        <v>0.14877779984063697</v>
      </c>
      <c r="FF128" s="237">
        <f>FF122+FF124+FF125+FF126+FF127</f>
        <v>870909</v>
      </c>
      <c r="FG128" s="239">
        <f>FF128/DEFM_Région_Dépt!CQ128</f>
        <v>0.14967639195114024</v>
      </c>
      <c r="FH128" s="237">
        <f>FH122+FH124+FH125+FH126+FH127</f>
        <v>859126</v>
      </c>
      <c r="FI128" s="239">
        <f>FH128/DEFM_Région_Dépt!CR128</f>
        <v>0.14906849326002114</v>
      </c>
      <c r="FJ128" s="237">
        <f>FJ122+FJ124+FJ125+FJ126+FJ127</f>
        <v>870007</v>
      </c>
      <c r="FK128" s="239">
        <f>FJ128/DEFM_Région_Dépt!CS128</f>
        <v>0.15130785457101698</v>
      </c>
      <c r="FL128" s="237">
        <f>FL122+FL124+FL125+FL126+FL127</f>
        <v>854164</v>
      </c>
      <c r="FM128" s="239">
        <f>FL128/DEFM_Région_Dépt!CT128</f>
        <v>0.14989953920884033</v>
      </c>
      <c r="FN128" s="237">
        <f>FN122+FN124+FN125+FN126+FN127</f>
        <v>843007</v>
      </c>
      <c r="FO128" s="239">
        <f>FN128/DEFM_Région_Dépt!CU128</f>
        <v>0.14506945206879712</v>
      </c>
      <c r="FP128" s="237">
        <f>FP122+FP124+FP125+FP126+FP127</f>
        <v>846197</v>
      </c>
      <c r="FQ128" s="239">
        <f>FP128/DEFM_Région_Dépt!CV128</f>
        <v>0.14282213281695291</v>
      </c>
      <c r="FR128" s="237">
        <f>FR122+FR124+FR125+FR126+FR127</f>
        <v>847429</v>
      </c>
      <c r="FS128" s="239">
        <f>FR128/DEFM_Région_Dépt!CW128</f>
        <v>0.1419884811304537</v>
      </c>
      <c r="FT128" s="237">
        <f>FT122+FT124+FT125+FT126+FT127</f>
        <v>854863</v>
      </c>
      <c r="FU128" s="239">
        <f>FT128/DEFM_Région_Dépt!CX128</f>
        <v>0.14216887346455878</v>
      </c>
      <c r="FV128" s="237">
        <f>FV122+FV124+FV125+FV126+FV127</f>
        <v>866978</v>
      </c>
      <c r="FW128" s="239">
        <f>FV128/DEFM_Région_Dépt!CY128</f>
        <v>0.14413462748565808</v>
      </c>
      <c r="FX128" s="237">
        <f>FX122+FX124+FX125+FX126+FX127</f>
        <v>860143</v>
      </c>
      <c r="FY128" s="242">
        <f>FX128/DEFM_Région_Dépt!CZ128</f>
        <v>0.14360574821683</v>
      </c>
      <c r="FZ128" s="440">
        <f>FZ122+FZ124+FZ125+FZ126+FZ127</f>
        <v>886155</v>
      </c>
      <c r="GA128" s="418">
        <f>FZ128/DEFM_Région_Dépt!DB128</f>
        <v>0.14791866764282588</v>
      </c>
      <c r="GB128" s="407">
        <f>GB122+GB124+GB125+GB126+GB127</f>
        <v>881307</v>
      </c>
      <c r="GC128" s="418">
        <f>GB128/DEFM_Région_Dépt!DB128</f>
        <v>0.14710943031895768</v>
      </c>
      <c r="GD128" s="407">
        <f>GD122+GD124+GD125+GD126+GD127</f>
        <v>888655</v>
      </c>
      <c r="GE128" s="418">
        <f>GD128/DEFM_Région_Dépt!DC128</f>
        <v>0.14993312815958268</v>
      </c>
      <c r="GF128" s="407">
        <f>GF122+GF124+GF125+GF126+GF127</f>
        <v>876095</v>
      </c>
      <c r="GG128" s="418">
        <f>GF128/DEFM_Région_Dépt!DD128</f>
        <v>0.14936746498556697</v>
      </c>
      <c r="GH128" s="407">
        <f>GH122+GH124+GH125+GH126+GH127</f>
        <v>877034</v>
      </c>
      <c r="GI128" s="418">
        <f>GH128/DEFM_Région_Dépt!DE128</f>
        <v>0.15017983209278526</v>
      </c>
      <c r="GJ128" s="407">
        <f>GJ122+GJ124+GJ125+GJ126+GJ127</f>
        <v>864595</v>
      </c>
      <c r="GK128" s="418">
        <f>GJ128/DEFM_Région_Dépt!DF128</f>
        <v>0.1499875269887167</v>
      </c>
      <c r="GL128" s="407">
        <f>GL122+GL124+GL125+GL126+GL127</f>
        <v>857113</v>
      </c>
      <c r="GM128" s="418">
        <f>GL128/DEFM_Région_Dépt!DG128</f>
        <v>0.14594515807761249</v>
      </c>
      <c r="GN128" s="407">
        <f>GN122+GN124+GN125+GN126+GN127</f>
        <v>851965</v>
      </c>
      <c r="GO128" s="418">
        <f>GN128/DEFM_Région_Dépt!DH128</f>
        <v>0.14289809236627829</v>
      </c>
      <c r="GP128" s="407">
        <f>GP122+GP124+GP125+GP126+GP127</f>
        <v>842468</v>
      </c>
      <c r="GQ128" s="418">
        <f>GP128/DEFM_Région_Dépt!DI128</f>
        <v>0.14031965782355527</v>
      </c>
      <c r="GR128" s="407">
        <f>GR122+GR124+GR125+GR126+GR127</f>
        <v>868976</v>
      </c>
      <c r="GS128" s="418">
        <f>GR128/DEFM_Région_Dépt!DJ128</f>
        <v>0.14412877141839234</v>
      </c>
      <c r="GT128" s="407">
        <f>GT122+GT124+GT125+GT126+GT127</f>
        <v>873957</v>
      </c>
      <c r="GU128" s="418">
        <f>GT128/DEFM_Région_Dépt!DK128</f>
        <v>0.14617415483682131</v>
      </c>
      <c r="GV128" s="407">
        <f>GV122+GV124+GV125+GV126+GV127</f>
        <v>867302</v>
      </c>
      <c r="GW128" s="457">
        <f>GV128/DEFM_Région_Dépt!DL128</f>
        <v>0.14525460026270706</v>
      </c>
      <c r="GX128" s="440">
        <f>GX122+GX124+GX125+GX126+GX127</f>
        <v>884096</v>
      </c>
      <c r="GY128" s="418">
        <f>GX128/DEFM_Région_Dépt!DM128</f>
        <v>0.14694205892667489</v>
      </c>
      <c r="GZ128" s="407">
        <f>GZ122+GZ124+GZ125+GZ126+GZ127</f>
        <v>880244</v>
      </c>
      <c r="HA128" s="418">
        <f>GZ128/DEFM_Région_Dépt!DN128</f>
        <v>0.14771132722447811</v>
      </c>
      <c r="HB128" s="407">
        <f>HB122+HB124+HB125+HB126+HB127</f>
        <v>886050</v>
      </c>
      <c r="HC128" s="418">
        <f>HB128/DEFM_Région_Dépt!DO128</f>
        <v>0.15019914672713169</v>
      </c>
      <c r="HD128" s="407">
        <f>HD122+HD124+HD125+HD126+HD127</f>
        <v>871950</v>
      </c>
      <c r="HE128" s="418">
        <f>HD128/DEFM_Région_Dépt!DP128</f>
        <v>0.14986431517447732</v>
      </c>
      <c r="HF128" s="407">
        <f>HF122+HF124+HF125+HF126+HF127</f>
        <v>873687</v>
      </c>
      <c r="HG128" s="418">
        <f>HF128/DEFM_Région_Dépt!DQ128</f>
        <v>0.15159402526384902</v>
      </c>
      <c r="HH128" s="407">
        <f>HH122+HH124+HH125+HH126+HH127</f>
        <v>858461</v>
      </c>
      <c r="HI128" s="418">
        <f>HH128/DEFM_Région_Dépt!DR128</f>
        <v>0.15003935981230332</v>
      </c>
      <c r="HJ128" s="407">
        <f>HJ122+HJ124+HJ125+HJ126+HJ127</f>
        <v>854413</v>
      </c>
      <c r="HK128" s="418">
        <f>HJ128/DEFM_Région_Dépt!DS128</f>
        <v>0.14734535784683145</v>
      </c>
      <c r="HL128" s="407">
        <f>HL122+HL124+HL125+HL126+HL127</f>
        <v>845206</v>
      </c>
      <c r="HM128" s="418">
        <f>HL128/DEFM_Région_Dépt!DT128</f>
        <v>0.14474068619476149</v>
      </c>
      <c r="HN128" s="407">
        <f>HN122+HN124+HN125+HN126+HN127</f>
        <v>845614</v>
      </c>
      <c r="HO128" s="418">
        <f>HN128/DEFM_Région_Dépt!DU128</f>
        <v>0.14435300759189335</v>
      </c>
      <c r="HP128" s="407">
        <f>HP122+HP124+HP125+HP126+HP127</f>
        <v>850524</v>
      </c>
      <c r="HQ128" s="418">
        <f>HP128/DEFM_Région_Dépt!DV128</f>
        <v>0.1448464968488048</v>
      </c>
      <c r="HR128" s="407">
        <f>HR122+HR124+HR125+HR126+HR127</f>
        <v>843579</v>
      </c>
      <c r="HS128" s="418">
        <f>HR128/DEFM_Région_Dépt!DW128</f>
        <v>0.14569434513631982</v>
      </c>
      <c r="HT128" s="407">
        <f>HT122+HT124+HT125+HT126+HT127</f>
        <v>841500</v>
      </c>
      <c r="HU128" s="457">
        <f>HT128/DEFM_Région_Dépt!DX128</f>
        <v>0.14556053346248984</v>
      </c>
      <c r="HV128" s="440">
        <f>HV122+HV124+HV125+HV126+HV127</f>
        <v>862955</v>
      </c>
      <c r="HW128" s="418">
        <f>HV128/DEFM_Région_Dépt!DY128</f>
        <v>0.14907581133515493</v>
      </c>
      <c r="HX128" s="407">
        <f>HX122+HX124+HX125+HX126+HX127</f>
        <v>851080</v>
      </c>
      <c r="HY128" s="418">
        <f>HX128/DEFM_Région_Dépt!DZ128</f>
        <v>0.14875252755027615</v>
      </c>
      <c r="HZ128" s="407">
        <f>HZ122+HZ124+HZ125+HZ126+HZ127</f>
        <v>876624</v>
      </c>
      <c r="IA128" s="418">
        <f>HZ128/DEFM_Région_Dépt!EA128</f>
        <v>0.14989512245460138</v>
      </c>
      <c r="IB128" s="407">
        <f>IB122+IB124+IB125+IB126+IB127</f>
        <v>910047</v>
      </c>
      <c r="IC128" s="418">
        <f>IB128/DEFM_Région_Dépt!EB128</f>
        <v>0.15185102681867671</v>
      </c>
      <c r="ID128" s="407">
        <f>ID122+ID124+ID125+ID126+ID127</f>
        <v>928770</v>
      </c>
      <c r="IE128" s="418">
        <f>ID128/DEFM_Région_Dépt!EC128</f>
        <v>0.1547404797709607</v>
      </c>
      <c r="IF128" s="407">
        <f>IF122+IF124+IF125+IF126+IF127</f>
        <v>925613</v>
      </c>
      <c r="IG128" s="418">
        <f>IF128/DEFM_Région_Dépt!ED128</f>
        <v>0.15451990242145111</v>
      </c>
      <c r="IH128" s="407">
        <f>IH122+IH124+IH125+IH126+IH127</f>
        <v>945992</v>
      </c>
      <c r="II128" s="418">
        <f>IH128/DEFM_Région_Dépt!EE128</f>
        <v>0.15649902435433266</v>
      </c>
      <c r="IJ128" s="407">
        <f>IJ122+IJ124+IJ125+IJ126+IJ127</f>
        <v>951769</v>
      </c>
      <c r="IK128" s="418">
        <f>IJ128/DEFM_Région_Dépt!EF128</f>
        <v>0.15573731864552881</v>
      </c>
      <c r="IL128" s="407"/>
      <c r="IM128" s="418" t="e">
        <f>IL128/DEFM_Région_Dépt!EG128</f>
        <v>#DIV/0!</v>
      </c>
      <c r="IN128" s="407"/>
      <c r="IO128" s="418" t="e">
        <f>IN128/DEFM_Région_Dépt!EH128</f>
        <v>#DIV/0!</v>
      </c>
      <c r="IP128" s="407"/>
      <c r="IQ128" s="418" t="e">
        <f>IP128/DEFM_Région_Dépt!EI128</f>
        <v>#DIV/0!</v>
      </c>
      <c r="IR128" s="407"/>
      <c r="IS128" s="457" t="e">
        <f>IR128/DEFM_Région_Dépt!EJ128</f>
        <v>#DIV/0!</v>
      </c>
    </row>
    <row r="129" spans="1:145" x14ac:dyDescent="0.25">
      <c r="A129" s="9"/>
      <c r="AO129" s="44"/>
      <c r="AP129" s="5"/>
      <c r="AQ129" s="18"/>
      <c r="AR129" s="39"/>
      <c r="AS129" s="44"/>
      <c r="AU129" s="24"/>
      <c r="AW129" s="29"/>
      <c r="AY129" s="24"/>
      <c r="BA129" s="29"/>
      <c r="BC129" s="29"/>
      <c r="BE129" s="29"/>
      <c r="BG129" s="29"/>
      <c r="BI129" s="29"/>
      <c r="BK129" s="29"/>
      <c r="BM129" s="29"/>
      <c r="BN129" s="30"/>
      <c r="BO129" s="31"/>
      <c r="BP129" s="30"/>
      <c r="BQ129" s="31"/>
      <c r="BR129" s="30"/>
      <c r="BS129" s="31"/>
      <c r="BT129" s="30"/>
      <c r="BU129" s="31"/>
      <c r="BV129" s="30"/>
      <c r="BW129" s="31"/>
      <c r="BX129" s="30"/>
      <c r="BY129" s="31"/>
      <c r="BZ129" s="30"/>
      <c r="CA129" s="31"/>
      <c r="CB129" s="30"/>
      <c r="CC129" s="31"/>
      <c r="CD129" s="30"/>
      <c r="CE129" s="31"/>
      <c r="CF129" s="30"/>
      <c r="CG129" s="31"/>
      <c r="CH129" s="30"/>
      <c r="CI129" s="31"/>
      <c r="CJ129" s="30"/>
      <c r="CK129" s="31"/>
      <c r="CL129" s="30"/>
      <c r="CM129" s="31"/>
      <c r="CN129" s="30"/>
      <c r="CO129" s="31"/>
      <c r="CP129" s="30"/>
      <c r="CQ129" s="31"/>
      <c r="CR129" s="30"/>
      <c r="CS129" s="31"/>
      <c r="CT129" s="30"/>
      <c r="CU129" s="31"/>
      <c r="CV129" s="30"/>
      <c r="CW129" s="31"/>
      <c r="CX129" s="30"/>
      <c r="CY129" s="31"/>
      <c r="CZ129" s="30"/>
      <c r="DA129" s="31"/>
      <c r="DB129" s="30"/>
      <c r="DC129" s="31"/>
      <c r="DD129" s="30"/>
      <c r="DE129" s="31"/>
      <c r="DF129" s="30"/>
      <c r="DG129" s="31"/>
      <c r="DH129" s="30"/>
      <c r="DI129" s="31"/>
      <c r="DJ129" s="30"/>
      <c r="DK129" s="31"/>
      <c r="DL129" s="30"/>
      <c r="DM129" s="31"/>
      <c r="DN129" s="30"/>
      <c r="DO129" s="31"/>
      <c r="DP129" s="30"/>
      <c r="DQ129" s="31"/>
      <c r="DR129" s="30"/>
      <c r="DS129" s="31"/>
      <c r="DT129" s="30"/>
      <c r="DU129" s="31"/>
      <c r="DV129" s="30"/>
      <c r="DW129" s="31"/>
      <c r="DX129" s="30"/>
      <c r="DY129" s="31"/>
      <c r="DZ129" s="30"/>
      <c r="EA129" s="31"/>
    </row>
    <row r="130" spans="1:145" x14ac:dyDescent="0.25">
      <c r="A130" s="35"/>
      <c r="AO130" s="44"/>
      <c r="AP130" s="5"/>
      <c r="AQ130" s="18"/>
      <c r="AR130" s="39"/>
      <c r="AS130" s="44"/>
      <c r="AU130" s="24"/>
      <c r="AW130" s="29"/>
      <c r="AY130" s="24"/>
      <c r="BA130" s="29"/>
      <c r="BC130" s="29"/>
      <c r="BE130" s="29"/>
      <c r="BG130" s="29"/>
      <c r="BI130" s="29"/>
      <c r="BK130" s="29"/>
      <c r="BM130" s="29"/>
      <c r="BN130" s="30"/>
      <c r="BO130" s="31"/>
      <c r="BP130" s="30"/>
      <c r="BQ130" s="31"/>
      <c r="BR130" s="30"/>
      <c r="BS130" s="31"/>
      <c r="BT130" s="30"/>
      <c r="BU130" s="31"/>
      <c r="BV130" s="30"/>
      <c r="BW130" s="31"/>
      <c r="BX130" s="30"/>
      <c r="BY130" s="31"/>
      <c r="BZ130" s="30"/>
      <c r="CA130" s="31"/>
      <c r="CB130" s="30"/>
      <c r="CC130" s="31"/>
      <c r="CD130" s="30"/>
      <c r="CE130" s="31"/>
      <c r="CF130" s="30"/>
      <c r="CG130" s="31"/>
      <c r="CH130" s="30"/>
      <c r="CI130" s="31"/>
      <c r="CJ130" s="30"/>
      <c r="CK130" s="31"/>
      <c r="CL130" s="30"/>
      <c r="CM130" s="31"/>
      <c r="CN130" s="30"/>
      <c r="CO130" s="31"/>
      <c r="CP130" s="30"/>
      <c r="CQ130" s="31"/>
      <c r="CR130" s="30"/>
      <c r="CS130" s="31"/>
      <c r="CT130" s="30"/>
      <c r="CU130" s="31"/>
      <c r="CV130" s="30"/>
      <c r="CW130" s="31"/>
      <c r="CX130" s="30"/>
      <c r="CY130" s="31"/>
      <c r="CZ130" s="30"/>
      <c r="DA130" s="31"/>
      <c r="DB130" s="30"/>
      <c r="DC130" s="31"/>
      <c r="DD130" s="30"/>
      <c r="DE130" s="31"/>
      <c r="DF130" s="30"/>
      <c r="DG130" s="31"/>
      <c r="DH130" s="30"/>
      <c r="DI130" s="31"/>
      <c r="DJ130" s="30"/>
      <c r="DK130" s="31"/>
      <c r="DL130" s="30"/>
      <c r="DM130" s="31"/>
      <c r="DN130" s="30"/>
      <c r="DO130" s="31"/>
      <c r="DP130" s="30"/>
      <c r="DQ130" s="31"/>
      <c r="DR130" s="30"/>
      <c r="DS130" s="31"/>
      <c r="DT130" s="30"/>
      <c r="DU130" s="31"/>
      <c r="DV130" s="30"/>
      <c r="DW130" s="31"/>
      <c r="DX130" s="30"/>
      <c r="DY130" s="31"/>
      <c r="DZ130" s="30"/>
      <c r="EA130" s="31"/>
    </row>
    <row r="131" spans="1:145" x14ac:dyDescent="0.25">
      <c r="A131" s="1"/>
      <c r="AL131" s="1"/>
      <c r="AM131" s="1"/>
      <c r="ED131" s="47"/>
      <c r="EE131" s="29"/>
      <c r="EF131" s="47"/>
      <c r="EG131" s="29"/>
      <c r="EH131" s="47"/>
      <c r="EI131" s="29"/>
      <c r="EJ131" s="47"/>
      <c r="EK131" s="29"/>
      <c r="EL131" s="47"/>
      <c r="EM131" s="29"/>
      <c r="EN131" s="48"/>
      <c r="EO131" s="48"/>
    </row>
    <row r="132" spans="1:145" x14ac:dyDescent="0.25">
      <c r="A132" s="42"/>
      <c r="ED132" s="48"/>
      <c r="EE132" s="48"/>
      <c r="EF132" s="48"/>
      <c r="EG132" s="48"/>
      <c r="EH132" s="48"/>
      <c r="EI132" s="48"/>
      <c r="EJ132" s="48"/>
      <c r="EK132" s="48"/>
      <c r="EL132" s="48"/>
      <c r="EM132" s="48"/>
      <c r="EN132" s="48"/>
      <c r="EO132" s="48"/>
    </row>
    <row r="133" spans="1:145" x14ac:dyDescent="0.25">
      <c r="A133" s="6"/>
      <c r="ED133" s="48"/>
      <c r="EE133" s="48"/>
      <c r="EF133" s="48"/>
      <c r="EG133" s="48"/>
      <c r="EH133" s="48"/>
      <c r="EI133" s="48"/>
      <c r="EJ133" s="48"/>
      <c r="EK133" s="48"/>
      <c r="EL133" s="48"/>
      <c r="EM133" s="48"/>
      <c r="EN133" s="48"/>
      <c r="EO133" s="48"/>
    </row>
    <row r="134" spans="1:145" x14ac:dyDescent="0.25">
      <c r="A134" s="42"/>
    </row>
    <row r="143" spans="1:145" ht="26.25" customHeight="1" x14ac:dyDescent="0.25"/>
    <row r="157" ht="13.5" customHeight="1" x14ac:dyDescent="0.25"/>
    <row r="178" ht="26.25" customHeight="1" x14ac:dyDescent="0.25"/>
    <row r="184" ht="13.5" customHeight="1" x14ac:dyDescent="0.25"/>
    <row r="199" ht="39" customHeight="1" x14ac:dyDescent="0.25"/>
  </sheetData>
  <mergeCells count="127">
    <mergeCell ref="HD11:HE11"/>
    <mergeCell ref="HF11:HG11"/>
    <mergeCell ref="HH11:HI11"/>
    <mergeCell ref="HJ11:HK11"/>
    <mergeCell ref="HL11:HM11"/>
    <mergeCell ref="HN11:HO11"/>
    <mergeCell ref="HP11:HQ11"/>
    <mergeCell ref="HR11:HS11"/>
    <mergeCell ref="HT11:HU11"/>
    <mergeCell ref="A11:A12"/>
    <mergeCell ref="GT11:GU11"/>
    <mergeCell ref="GV11:GW11"/>
    <mergeCell ref="GJ11:GK11"/>
    <mergeCell ref="GL11:GM11"/>
    <mergeCell ref="GN11:GO11"/>
    <mergeCell ref="GP11:GQ11"/>
    <mergeCell ref="GR11:GS11"/>
    <mergeCell ref="FZ11:GA11"/>
    <mergeCell ref="GB11:GC11"/>
    <mergeCell ref="GD11:GE11"/>
    <mergeCell ref="GF11:GG11"/>
    <mergeCell ref="GH11:GI11"/>
    <mergeCell ref="FX11:FY11"/>
    <mergeCell ref="BJ11:BK11"/>
    <mergeCell ref="FT11:FU11"/>
    <mergeCell ref="AH11:AI11"/>
    <mergeCell ref="BH11:BI11"/>
    <mergeCell ref="AL11:AM11"/>
    <mergeCell ref="AN11:AO11"/>
    <mergeCell ref="AP11:AQ11"/>
    <mergeCell ref="AR11:AS11"/>
    <mergeCell ref="AT11:AU11"/>
    <mergeCell ref="AV11:AW11"/>
    <mergeCell ref="AX11:AY11"/>
    <mergeCell ref="AZ11:BA11"/>
    <mergeCell ref="BB11:BC11"/>
    <mergeCell ref="BD11:BE11"/>
    <mergeCell ref="BF11:BG11"/>
    <mergeCell ref="AJ11:AK11"/>
    <mergeCell ref="BR11:BS11"/>
    <mergeCell ref="BT11:BU11"/>
    <mergeCell ref="CX11:CY11"/>
    <mergeCell ref="BZ11:CA11"/>
    <mergeCell ref="CB11:CC11"/>
    <mergeCell ref="CD11:CE11"/>
    <mergeCell ref="CL11:CM11"/>
    <mergeCell ref="CN11:CO11"/>
    <mergeCell ref="CP11:CQ11"/>
    <mergeCell ref="CR11:CS11"/>
    <mergeCell ref="CT11:CU11"/>
    <mergeCell ref="CF11:CG11"/>
    <mergeCell ref="CH11:CI11"/>
    <mergeCell ref="CJ11:CK11"/>
    <mergeCell ref="DB11:DC11"/>
    <mergeCell ref="CV11:CW11"/>
    <mergeCell ref="BV11:BW11"/>
    <mergeCell ref="BX11:BY11"/>
    <mergeCell ref="L11:M11"/>
    <mergeCell ref="B11:C11"/>
    <mergeCell ref="D11:E11"/>
    <mergeCell ref="F11:G11"/>
    <mergeCell ref="H11:I11"/>
    <mergeCell ref="J11:K11"/>
    <mergeCell ref="BL11:BM11"/>
    <mergeCell ref="BN11:BO11"/>
    <mergeCell ref="BP11:BQ11"/>
    <mergeCell ref="X11:Y11"/>
    <mergeCell ref="Z11:AA11"/>
    <mergeCell ref="AB11:AC11"/>
    <mergeCell ref="AD11:AE11"/>
    <mergeCell ref="AF11:AG11"/>
    <mergeCell ref="N11:O11"/>
    <mergeCell ref="P11:Q11"/>
    <mergeCell ref="R11:S11"/>
    <mergeCell ref="T11:U11"/>
    <mergeCell ref="V11:W11"/>
    <mergeCell ref="CZ11:DA11"/>
    <mergeCell ref="DJ11:DK11"/>
    <mergeCell ref="DL11:DM11"/>
    <mergeCell ref="DN11:DO11"/>
    <mergeCell ref="EV11:EW11"/>
    <mergeCell ref="ET11:EU11"/>
    <mergeCell ref="FB11:FC11"/>
    <mergeCell ref="ER11:ES11"/>
    <mergeCell ref="EN11:EO11"/>
    <mergeCell ref="EP11:EQ11"/>
    <mergeCell ref="ED11:EE11"/>
    <mergeCell ref="EF11:EG11"/>
    <mergeCell ref="EH11:EI11"/>
    <mergeCell ref="EJ11:EK11"/>
    <mergeCell ref="EL11:EM11"/>
    <mergeCell ref="GX11:GY11"/>
    <mergeCell ref="GZ11:HA11"/>
    <mergeCell ref="HB11:HC11"/>
    <mergeCell ref="EB11:EC11"/>
    <mergeCell ref="DD11:DE11"/>
    <mergeCell ref="DP11:DQ11"/>
    <mergeCell ref="DR11:DS11"/>
    <mergeCell ref="DT11:DU11"/>
    <mergeCell ref="DV11:DW11"/>
    <mergeCell ref="DX11:DY11"/>
    <mergeCell ref="DZ11:EA11"/>
    <mergeCell ref="FV11:FW11"/>
    <mergeCell ref="FR11:FS11"/>
    <mergeCell ref="FJ11:FK11"/>
    <mergeCell ref="FN11:FO11"/>
    <mergeCell ref="FL11:FM11"/>
    <mergeCell ref="FD11:FE11"/>
    <mergeCell ref="FF11:FG11"/>
    <mergeCell ref="FP11:FQ11"/>
    <mergeCell ref="EZ11:FA11"/>
    <mergeCell ref="FH11:FI11"/>
    <mergeCell ref="EX11:EY11"/>
    <mergeCell ref="DF11:DG11"/>
    <mergeCell ref="DH11:DI11"/>
    <mergeCell ref="IL11:IM11"/>
    <mergeCell ref="IN11:IO11"/>
    <mergeCell ref="IP11:IQ11"/>
    <mergeCell ref="IR11:IS11"/>
    <mergeCell ref="HV11:HW11"/>
    <mergeCell ref="HX11:HY11"/>
    <mergeCell ref="HZ11:IA11"/>
    <mergeCell ref="IB11:IC11"/>
    <mergeCell ref="ID11:IE11"/>
    <mergeCell ref="IF11:IG11"/>
    <mergeCell ref="IH11:II11"/>
    <mergeCell ref="IJ11:IK11"/>
  </mergeCells>
  <pageMargins left="0.7" right="0.7" top="0.75" bottom="0.75" header="0.3" footer="0.3"/>
  <pageSetup paperSize="9" orientation="portrait" verticalDpi="0" r:id="rId1"/>
  <ignoredErrors>
    <ignoredError sqref="FK128 Y129:FY129 Y128:DW128 EC128 EE128 EG128 EI128 EK128 EM128 EO128 EQ128 ES128 EU128 EW128 EY128 FA128 FC128 FE128 FG128 FI128 FM128 C25:FY25 M26:FY26 C34:FY59 M115:FY115 C124:X125 Y123:GA123 C127:FN127 C126:FO126 D33 FZ34 FQ126 FY126 FW126 FU126 FS126 FX33 FZ33 F33 H33 J33 L33 N33 P33 R33 T33 V33 X33 Z33 AB33 AV33 AT33 AD33 AF33 AH33 AJ33 AL33 AN33 AP33 AR33 AX33 AZ33 BB33 BD33 BF33 BH33 BJ33 BL33 BN33 BP33 BR33 BT33 BV33 BX33 BZ33 CB33 CD33 CF33 CH33 CJ33 CL33 CN33 CP33 CR33 CT33 CV33 CX33 CZ33 DB33 DD33 DF33 DH33 DJ33 DL33 DN33 DP33 DR33 DT33 DV33 DX33 DZ33 EB33 ED33 EF33 EH33 EJ33 EL33 EN33 EP33 ER33 ET33 EV33 EX33 EZ33 FB33 FD33 FF33 FH33 FJ33 FL33 FN33 FP33 FR33 FT33 FV33 M60 M61:FY66 M67:FY75 M76:FY80 M82:FY94 M95:FY106 M109:FY113 Y121:FX121 Y124:FY125 C94 M81 E94 DY128 EA128 FZ27 GB27 GB33 GB34 Y122:FZ122 GB122:GC122 GB123:GI123 GA122 GA124:GA128 M116:FX120 GD27 GD33 GD34 GF27 GF33 GF34 GH27 GH33 GH34 GD122:GE122 GF122:GG122 GH122:GI122 GB128:GC128 GE128 GG128 GI128 FX27 FV27 FT27 FR27 FP27 FN27 FL27 FJ27 FH27 FF27 FD27 FB27 EZ27 EX27 EV27 ET27 ER27 EP27 EN27 EL27 EJ27 EH27 EF27 ED27 EB27 DZ27 DX27 DV27 DT27 DR27 DP27 DN27 DL27 DJ27 DH27 DF27 DD27 DB27 CZ27 CX27 CV27 CT27 CR27 CP27 CN27 CL27 CJ27 CH27 CF27 CD27 CB27 BZ27 BX27 BV27 BT27 BR27 BP27 BN27 AD27 AB27 Z27 X27 V27 T27 R27 P27 N27 L27 BL27 BJ27 BH27 BF27 BD27 BB27 AZ27 AX27 AV27 AT27 AR27 AP27 AN27 AL27 AJ27 AH27 AF27 C27:J27 GH30 GF30 GD30 GB30 FZ30 FX30 FV30 FT30 FR30 FP30 FN30 FL30 FJ30 FH30 FF30 FD30 FB30 EZ30 EX30 EV30 ET30 ER30 EP30 EN30 EL30 EJ30 EH30 EF30 ED30 EB30 DZ30 DX30 DV30 DT30 DR30 DP30 DN30 DL30 DJ30 DH30 DF30 DD30 DB30 CZ30 CX30 CV30 CT30 CR30 CP30 CN30 CL30 CJ30 CH30 CF30 CD30 CB30 BZ30 BX30 BV30 BT30 BR30 BP30 BN30 AD30 AB30 Z30 X30 V30 T30 R30 P30 N30 L30 BL30 BJ30 BH30 BF30 BD30 BB30 AZ30 AX30 AV30 AT30 AR30 AP30 AN30 AL30 AJ30 AH30 AF30 C30:J30 M107:FX108 M114:FX114 C19:GI19 GK122 GK128 GO122 GO128 GX123:GY123 GX122 GX128 HB122 HB128 HB123:HC123 HE123" formula="1"/>
    <ignoredError sqref="FO128 FQ128 FS128 FU128 FW128 FY128 FR126 FT126 FV126 FX126 FO127:FY127 FP126 GM122 GM128 GO123 GQ122:GQ128 GS122:GS128 GU122:GU128 GW122:GW128 GY122 GY124:GY128 HA122 HA124:HA128 HA123 HC124:HC128 HC122 HE122 HE124:HE128 HG128 HG122 HI122 HI128 HK128 HK122 HM122 HM128 HO122 HO128 HQ122 HQ128 HS128 HS122" evalError="1" formula="1"/>
    <ignoredError sqref="C60:L93 C122:X123 C121:X121 C95:L120 D94 N81:FY81 F94:L94 N60:FY60" formula="1" formulaRange="1"/>
    <ignoredError sqref="B121 B122:B123 B60:B120 FZ81 GB81 GD81 GF81 GH81 FZ60 GB60 GD60 GF60 GH60" formulaRange="1"/>
    <ignoredError sqref="GM13:GM121 GM123:GM127 GO13 GM129 GQ13:GQ121 GS13:GS121 GU13:GU121 GW13:GW121 GY13:GY121 HA13:HA121 HC13:HC121 HE13:HE25 HE26:HE121 HG124:HG127 HG13:HG74 HG76:HG121 HI124:HI127 HI13:HI65 HI67:HI121 HK124:HK127 HK13:HK121 HM124:HM127 HM13:HM121 HO124:HO127 HO13:HO121 HQ124:HQ127 HQ13:HQ121 HS124:HS127 HS13:HS121 HU124:HU128 HU13:HU114 HU115:HU12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DQ199"/>
  <sheetViews>
    <sheetView workbookViewId="0">
      <pane xSplit="1" ySplit="12" topLeftCell="CP93" activePane="bottomRight" state="frozen"/>
      <selection pane="topRight" activeCell="B1" sqref="B1"/>
      <selection pane="bottomLeft" activeCell="A6" sqref="A6"/>
      <selection pane="bottomRight" activeCell="DF142" sqref="DF142"/>
    </sheetView>
  </sheetViews>
  <sheetFormatPr baseColWidth="10" defaultRowHeight="13" x14ac:dyDescent="0.35"/>
  <cols>
    <col min="1" max="1" width="30.7265625" style="3" customWidth="1"/>
    <col min="2" max="39" width="8.453125" style="21" customWidth="1"/>
    <col min="40" max="97" width="8.453125" style="54" customWidth="1"/>
  </cols>
  <sheetData>
    <row r="1" spans="1:121" ht="13.5" x14ac:dyDescent="0.4">
      <c r="A1" s="225" t="s">
        <v>542</v>
      </c>
      <c r="B1" s="226"/>
      <c r="C1" s="226"/>
      <c r="D1" s="226"/>
      <c r="E1" s="226"/>
      <c r="F1" s="50"/>
      <c r="G1" s="50"/>
      <c r="H1" s="50"/>
      <c r="I1"/>
      <c r="J1"/>
      <c r="K1"/>
      <c r="L1"/>
      <c r="M1"/>
      <c r="N1"/>
      <c r="O1"/>
      <c r="P1" s="117"/>
      <c r="Q1" s="117"/>
      <c r="R1" s="117"/>
      <c r="S1" s="117"/>
      <c r="T1"/>
      <c r="U1"/>
      <c r="V1"/>
      <c r="W1"/>
      <c r="X1" s="117"/>
      <c r="Y1" s="117"/>
      <c r="Z1" s="117"/>
      <c r="AA1" s="117"/>
      <c r="AH1"/>
      <c r="AI1"/>
      <c r="AJ1"/>
      <c r="AK1"/>
      <c r="AL1"/>
      <c r="AM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row>
    <row r="2" spans="1:121" ht="13.5" x14ac:dyDescent="0.4">
      <c r="A2" s="225" t="s">
        <v>547</v>
      </c>
      <c r="B2" s="226"/>
      <c r="C2" s="226"/>
      <c r="D2" s="226"/>
      <c r="E2" s="226"/>
      <c r="F2" s="50"/>
      <c r="G2" s="50"/>
      <c r="H2" s="50"/>
      <c r="I2"/>
      <c r="J2"/>
      <c r="K2"/>
      <c r="L2"/>
      <c r="M2"/>
      <c r="N2"/>
      <c r="O2"/>
      <c r="P2" s="117"/>
      <c r="Q2" s="117"/>
      <c r="R2" s="117"/>
      <c r="S2" s="117"/>
      <c r="T2"/>
      <c r="U2"/>
      <c r="V2"/>
      <c r="W2"/>
      <c r="X2" s="117"/>
      <c r="Y2" s="117"/>
      <c r="Z2" s="117"/>
      <c r="AA2" s="117"/>
      <c r="AH2"/>
      <c r="AI2"/>
      <c r="AJ2"/>
      <c r="AK2"/>
      <c r="AL2"/>
      <c r="AM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row>
    <row r="3" spans="1:121" ht="13.5" x14ac:dyDescent="0.4">
      <c r="A3" s="42" t="s">
        <v>544</v>
      </c>
      <c r="B3" s="226"/>
      <c r="C3" s="226"/>
      <c r="D3" s="226"/>
      <c r="E3" s="226"/>
      <c r="F3" s="50"/>
      <c r="G3" s="50"/>
      <c r="H3" s="50"/>
      <c r="I3"/>
      <c r="J3"/>
      <c r="K3"/>
      <c r="L3"/>
      <c r="M3"/>
      <c r="N3"/>
      <c r="O3"/>
      <c r="P3" s="117"/>
      <c r="Q3" s="117"/>
      <c r="R3" s="117"/>
      <c r="S3" s="117"/>
      <c r="T3"/>
      <c r="U3"/>
      <c r="V3"/>
      <c r="W3"/>
      <c r="X3" s="117"/>
      <c r="Y3" s="117"/>
      <c r="Z3" s="117"/>
      <c r="AA3" s="117"/>
      <c r="AH3"/>
      <c r="AI3"/>
      <c r="AJ3"/>
      <c r="AK3"/>
      <c r="AL3"/>
      <c r="AM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row>
    <row r="4" spans="1:121" ht="13.5" x14ac:dyDescent="0.4">
      <c r="A4" s="136" t="s">
        <v>537</v>
      </c>
      <c r="B4" s="50"/>
      <c r="C4" s="50"/>
      <c r="D4" s="50"/>
      <c r="E4" s="50"/>
      <c r="F4" s="50"/>
      <c r="G4" s="50"/>
      <c r="H4" s="50"/>
      <c r="I4"/>
      <c r="J4"/>
      <c r="K4"/>
      <c r="L4"/>
      <c r="M4"/>
      <c r="N4"/>
      <c r="O4"/>
      <c r="P4" s="117"/>
      <c r="Q4" s="117"/>
      <c r="R4" s="117"/>
      <c r="S4" s="117"/>
      <c r="T4"/>
      <c r="U4"/>
      <c r="V4"/>
      <c r="W4"/>
      <c r="X4" s="117"/>
      <c r="Y4" s="117"/>
      <c r="Z4" s="117"/>
      <c r="AA4" s="117"/>
      <c r="AH4"/>
      <c r="AI4"/>
      <c r="AJ4"/>
      <c r="AK4"/>
      <c r="AL4"/>
      <c r="AM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row>
    <row r="5" spans="1:121" s="201" customFormat="1" ht="11.5" customHeight="1" x14ac:dyDescent="0.35">
      <c r="A5" s="199" t="s">
        <v>545</v>
      </c>
      <c r="B5" s="34"/>
      <c r="C5" s="200"/>
      <c r="D5" s="34"/>
      <c r="E5" s="200"/>
      <c r="F5" s="34"/>
      <c r="G5" s="200"/>
      <c r="P5" s="202"/>
      <c r="Q5" s="202"/>
      <c r="R5" s="202"/>
      <c r="S5" s="202"/>
      <c r="X5" s="202"/>
      <c r="Y5" s="202"/>
      <c r="Z5" s="202"/>
      <c r="AA5" s="202"/>
      <c r="AB5" s="202"/>
      <c r="AC5" s="202"/>
      <c r="AD5" s="202"/>
      <c r="AE5" s="202"/>
      <c r="AF5" s="202"/>
      <c r="AG5" s="202"/>
      <c r="AN5" s="204"/>
      <c r="AO5" s="204"/>
      <c r="AP5" s="204"/>
      <c r="AQ5" s="204"/>
      <c r="AR5" s="204"/>
      <c r="AS5" s="204"/>
      <c r="AT5" s="204"/>
      <c r="AU5" s="204"/>
      <c r="AV5" s="204"/>
      <c r="AW5" s="204"/>
    </row>
    <row r="6" spans="1:121" s="205" customFormat="1" ht="11.5" customHeight="1" x14ac:dyDescent="0.35">
      <c r="A6" s="201" t="s">
        <v>538</v>
      </c>
      <c r="P6" s="206"/>
      <c r="Q6" s="206"/>
      <c r="R6" s="206"/>
      <c r="S6" s="206"/>
      <c r="X6" s="206"/>
      <c r="Y6" s="206"/>
      <c r="Z6" s="206"/>
      <c r="AA6" s="206"/>
      <c r="AB6" s="202"/>
      <c r="AC6" s="202"/>
      <c r="AD6" s="202"/>
      <c r="AE6" s="202"/>
      <c r="AF6" s="202"/>
      <c r="AG6" s="202"/>
      <c r="AN6" s="204"/>
      <c r="AO6" s="204"/>
      <c r="AP6" s="204"/>
      <c r="AQ6" s="204"/>
      <c r="AR6" s="204"/>
      <c r="AS6" s="204"/>
      <c r="AT6" s="204"/>
      <c r="AU6" s="204"/>
      <c r="AV6" s="204"/>
      <c r="AW6" s="204"/>
    </row>
    <row r="7" spans="1:121" s="205" customFormat="1" ht="11.5" customHeight="1" x14ac:dyDescent="0.35">
      <c r="A7" s="207" t="s">
        <v>318</v>
      </c>
      <c r="P7" s="206"/>
      <c r="Q7" s="206"/>
      <c r="R7" s="206"/>
      <c r="S7" s="206"/>
      <c r="X7" s="206"/>
      <c r="Y7" s="206"/>
      <c r="Z7" s="206"/>
      <c r="AA7" s="206"/>
      <c r="AB7" s="202"/>
      <c r="AC7" s="202"/>
      <c r="AD7" s="202"/>
      <c r="AE7" s="202"/>
      <c r="AF7" s="202"/>
      <c r="AG7" s="202"/>
      <c r="AN7" s="204"/>
      <c r="AO7" s="204"/>
      <c r="AP7" s="204"/>
      <c r="AQ7" s="204"/>
      <c r="AR7" s="204"/>
      <c r="AS7" s="204"/>
      <c r="AT7" s="204"/>
      <c r="AU7" s="204"/>
      <c r="AV7" s="204"/>
      <c r="AW7" s="204"/>
    </row>
    <row r="8" spans="1:121" x14ac:dyDescent="0.35">
      <c r="A8" s="6"/>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row>
    <row r="9" spans="1:121" x14ac:dyDescent="0.35">
      <c r="A9" s="90"/>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482"/>
      <c r="CB9" s="482"/>
      <c r="CC9" s="482"/>
      <c r="CD9" s="482"/>
      <c r="CE9" s="482"/>
      <c r="CF9" s="482"/>
      <c r="CG9" s="482"/>
      <c r="CH9" s="482"/>
      <c r="CI9" s="482"/>
      <c r="CJ9" s="482"/>
      <c r="CK9" s="482"/>
      <c r="CL9" s="482"/>
      <c r="CM9" s="482"/>
      <c r="CN9" s="482"/>
      <c r="CO9" s="482"/>
      <c r="CP9" s="482"/>
      <c r="CQ9" s="482"/>
      <c r="CR9" s="482"/>
      <c r="CS9" s="482"/>
    </row>
    <row r="10" spans="1:121" x14ac:dyDescent="0.35">
      <c r="A10" s="90"/>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row>
    <row r="11" spans="1:121" ht="15" customHeight="1" x14ac:dyDescent="0.35">
      <c r="A11" s="545" t="s">
        <v>554</v>
      </c>
      <c r="B11" s="562" t="s">
        <v>316</v>
      </c>
      <c r="C11" s="562"/>
      <c r="D11" s="563" t="s">
        <v>304</v>
      </c>
      <c r="E11" s="563"/>
      <c r="F11" s="562" t="s">
        <v>306</v>
      </c>
      <c r="G11" s="562"/>
      <c r="H11" s="563" t="s">
        <v>308</v>
      </c>
      <c r="I11" s="563"/>
      <c r="J11" s="562" t="s">
        <v>310</v>
      </c>
      <c r="K11" s="562"/>
      <c r="L11" s="563" t="s">
        <v>319</v>
      </c>
      <c r="M11" s="563"/>
      <c r="N11" s="562" t="s">
        <v>320</v>
      </c>
      <c r="O11" s="562"/>
      <c r="P11" s="563" t="s">
        <v>333</v>
      </c>
      <c r="Q11" s="563"/>
      <c r="R11" s="562" t="s">
        <v>339</v>
      </c>
      <c r="S11" s="562"/>
      <c r="T11" s="563" t="s">
        <v>341</v>
      </c>
      <c r="U11" s="563"/>
      <c r="V11" s="562" t="s">
        <v>343</v>
      </c>
      <c r="W11" s="562"/>
      <c r="X11" s="563" t="s">
        <v>346</v>
      </c>
      <c r="Y11" s="563"/>
      <c r="Z11" s="562" t="s">
        <v>349</v>
      </c>
      <c r="AA11" s="562"/>
      <c r="AB11" s="563" t="s">
        <v>350</v>
      </c>
      <c r="AC11" s="563"/>
      <c r="AD11" s="562" t="s">
        <v>352</v>
      </c>
      <c r="AE11" s="562"/>
      <c r="AF11" s="563" t="s">
        <v>354</v>
      </c>
      <c r="AG11" s="563"/>
      <c r="AH11" s="562" t="s">
        <v>356</v>
      </c>
      <c r="AI11" s="562"/>
      <c r="AJ11" s="563" t="s">
        <v>357</v>
      </c>
      <c r="AK11" s="563"/>
      <c r="AL11" s="568" t="s">
        <v>358</v>
      </c>
      <c r="AM11" s="569"/>
      <c r="AN11" s="579" t="s">
        <v>363</v>
      </c>
      <c r="AO11" s="574"/>
      <c r="AP11" s="568" t="s">
        <v>365</v>
      </c>
      <c r="AQ11" s="569"/>
      <c r="AR11" s="579" t="s">
        <v>367</v>
      </c>
      <c r="AS11" s="574"/>
      <c r="AT11" s="568" t="s">
        <v>369</v>
      </c>
      <c r="AU11" s="569"/>
      <c r="AV11" s="581" t="s">
        <v>372</v>
      </c>
      <c r="AW11" s="582"/>
      <c r="AX11" s="580" t="s">
        <v>507</v>
      </c>
      <c r="AY11" s="574"/>
      <c r="AZ11" s="579" t="s">
        <v>506</v>
      </c>
      <c r="BA11" s="574"/>
      <c r="BB11" s="575" t="s">
        <v>508</v>
      </c>
      <c r="BC11" s="575"/>
      <c r="BD11" s="575" t="s">
        <v>509</v>
      </c>
      <c r="BE11" s="575"/>
      <c r="BF11" s="575" t="s">
        <v>510</v>
      </c>
      <c r="BG11" s="575"/>
      <c r="BH11" s="575" t="s">
        <v>526</v>
      </c>
      <c r="BI11" s="575"/>
      <c r="BJ11" s="575" t="s">
        <v>527</v>
      </c>
      <c r="BK11" s="575"/>
      <c r="BL11" s="575" t="s">
        <v>528</v>
      </c>
      <c r="BM11" s="575"/>
      <c r="BN11" s="575" t="s">
        <v>529</v>
      </c>
      <c r="BO11" s="575"/>
      <c r="BP11" s="575" t="s">
        <v>530</v>
      </c>
      <c r="BQ11" s="575"/>
      <c r="BR11" s="575" t="s">
        <v>531</v>
      </c>
      <c r="BS11" s="575"/>
      <c r="BT11" s="577" t="s">
        <v>532</v>
      </c>
      <c r="BU11" s="578"/>
      <c r="BV11" s="574" t="s">
        <v>567</v>
      </c>
      <c r="BW11" s="575"/>
      <c r="BX11" s="574" t="s">
        <v>568</v>
      </c>
      <c r="BY11" s="575"/>
      <c r="BZ11" s="574" t="s">
        <v>569</v>
      </c>
      <c r="CA11" s="575"/>
      <c r="CB11" s="574" t="s">
        <v>570</v>
      </c>
      <c r="CC11" s="575"/>
      <c r="CD11" s="574" t="s">
        <v>571</v>
      </c>
      <c r="CE11" s="575"/>
      <c r="CF11" s="574" t="s">
        <v>572</v>
      </c>
      <c r="CG11" s="575"/>
      <c r="CH11" s="574" t="s">
        <v>573</v>
      </c>
      <c r="CI11" s="575"/>
      <c r="CJ11" s="574" t="s">
        <v>574</v>
      </c>
      <c r="CK11" s="575"/>
      <c r="CL11" s="574" t="s">
        <v>575</v>
      </c>
      <c r="CM11" s="575"/>
      <c r="CN11" s="574" t="s">
        <v>576</v>
      </c>
      <c r="CO11" s="575"/>
      <c r="CP11" s="574" t="s">
        <v>577</v>
      </c>
      <c r="CQ11" s="575"/>
      <c r="CR11" s="575" t="s">
        <v>578</v>
      </c>
      <c r="CS11" s="575"/>
      <c r="CT11" s="574" t="s">
        <v>592</v>
      </c>
      <c r="CU11" s="575"/>
      <c r="CV11" s="574" t="s">
        <v>593</v>
      </c>
      <c r="CW11" s="575"/>
      <c r="CX11" s="574" t="s">
        <v>594</v>
      </c>
      <c r="CY11" s="575"/>
      <c r="CZ11" s="574" t="s">
        <v>595</v>
      </c>
      <c r="DA11" s="575"/>
      <c r="DB11" s="574" t="s">
        <v>596</v>
      </c>
      <c r="DC11" s="575"/>
      <c r="DD11" s="574" t="s">
        <v>597</v>
      </c>
      <c r="DE11" s="575"/>
      <c r="DF11" s="574" t="s">
        <v>598</v>
      </c>
      <c r="DG11" s="575"/>
      <c r="DH11" s="574" t="s">
        <v>599</v>
      </c>
      <c r="DI11" s="575"/>
      <c r="DJ11" s="574" t="s">
        <v>600</v>
      </c>
      <c r="DK11" s="575"/>
      <c r="DL11" s="574" t="s">
        <v>601</v>
      </c>
      <c r="DM11" s="575"/>
      <c r="DN11" s="574" t="s">
        <v>602</v>
      </c>
      <c r="DO11" s="575"/>
      <c r="DP11" s="575" t="s">
        <v>591</v>
      </c>
      <c r="DQ11" s="575"/>
    </row>
    <row r="12" spans="1:121" ht="30.65" customHeight="1" x14ac:dyDescent="0.35">
      <c r="A12" s="546"/>
      <c r="B12" s="95" t="s">
        <v>317</v>
      </c>
      <c r="C12" s="95" t="s">
        <v>327</v>
      </c>
      <c r="D12" s="94" t="s">
        <v>317</v>
      </c>
      <c r="E12" s="94" t="s">
        <v>327</v>
      </c>
      <c r="F12" s="95" t="s">
        <v>317</v>
      </c>
      <c r="G12" s="95" t="s">
        <v>327</v>
      </c>
      <c r="H12" s="94" t="s">
        <v>317</v>
      </c>
      <c r="I12" s="94" t="s">
        <v>327</v>
      </c>
      <c r="J12" s="95" t="s">
        <v>317</v>
      </c>
      <c r="K12" s="95" t="s">
        <v>327</v>
      </c>
      <c r="L12" s="94" t="s">
        <v>317</v>
      </c>
      <c r="M12" s="94" t="s">
        <v>327</v>
      </c>
      <c r="N12" s="95" t="s">
        <v>317</v>
      </c>
      <c r="O12" s="95" t="s">
        <v>327</v>
      </c>
      <c r="P12" s="94" t="s">
        <v>317</v>
      </c>
      <c r="Q12" s="94" t="s">
        <v>327</v>
      </c>
      <c r="R12" s="95" t="s">
        <v>317</v>
      </c>
      <c r="S12" s="95" t="s">
        <v>327</v>
      </c>
      <c r="T12" s="94" t="s">
        <v>317</v>
      </c>
      <c r="U12" s="94" t="s">
        <v>327</v>
      </c>
      <c r="V12" s="95" t="s">
        <v>317</v>
      </c>
      <c r="W12" s="95" t="s">
        <v>327</v>
      </c>
      <c r="X12" s="94" t="s">
        <v>317</v>
      </c>
      <c r="Y12" s="94" t="s">
        <v>327</v>
      </c>
      <c r="Z12" s="95" t="s">
        <v>317</v>
      </c>
      <c r="AA12" s="95" t="s">
        <v>327</v>
      </c>
      <c r="AB12" s="94" t="s">
        <v>317</v>
      </c>
      <c r="AC12" s="94" t="s">
        <v>327</v>
      </c>
      <c r="AD12" s="95" t="s">
        <v>317</v>
      </c>
      <c r="AE12" s="95" t="s">
        <v>327</v>
      </c>
      <c r="AF12" s="94" t="s">
        <v>317</v>
      </c>
      <c r="AG12" s="94" t="s">
        <v>327</v>
      </c>
      <c r="AH12" s="95" t="s">
        <v>317</v>
      </c>
      <c r="AI12" s="95" t="s">
        <v>327</v>
      </c>
      <c r="AJ12" s="94" t="s">
        <v>317</v>
      </c>
      <c r="AK12" s="94" t="s">
        <v>327</v>
      </c>
      <c r="AL12" s="95" t="s">
        <v>317</v>
      </c>
      <c r="AM12" s="95" t="s">
        <v>327</v>
      </c>
      <c r="AN12" s="100" t="s">
        <v>317</v>
      </c>
      <c r="AO12" s="100" t="s">
        <v>327</v>
      </c>
      <c r="AP12" s="95" t="s">
        <v>317</v>
      </c>
      <c r="AQ12" s="95" t="s">
        <v>327</v>
      </c>
      <c r="AR12" s="100" t="s">
        <v>317</v>
      </c>
      <c r="AS12" s="100" t="s">
        <v>327</v>
      </c>
      <c r="AT12" s="95" t="s">
        <v>317</v>
      </c>
      <c r="AU12" s="95" t="s">
        <v>327</v>
      </c>
      <c r="AV12" s="107" t="s">
        <v>317</v>
      </c>
      <c r="AW12" s="108" t="s">
        <v>327</v>
      </c>
      <c r="AX12" s="100" t="s">
        <v>317</v>
      </c>
      <c r="AY12" s="106" t="s">
        <v>327</v>
      </c>
      <c r="AZ12" s="100" t="s">
        <v>317</v>
      </c>
      <c r="BA12" s="100" t="s">
        <v>327</v>
      </c>
      <c r="BB12" s="100" t="s">
        <v>317</v>
      </c>
      <c r="BC12" s="100" t="s">
        <v>327</v>
      </c>
      <c r="BD12" s="100" t="s">
        <v>317</v>
      </c>
      <c r="BE12" s="100" t="s">
        <v>327</v>
      </c>
      <c r="BF12" s="100" t="s">
        <v>317</v>
      </c>
      <c r="BG12" s="100" t="s">
        <v>327</v>
      </c>
      <c r="BH12" s="100" t="s">
        <v>317</v>
      </c>
      <c r="BI12" s="100" t="s">
        <v>327</v>
      </c>
      <c r="BJ12" s="100" t="s">
        <v>317</v>
      </c>
      <c r="BK12" s="100" t="s">
        <v>327</v>
      </c>
      <c r="BL12" s="100" t="s">
        <v>317</v>
      </c>
      <c r="BM12" s="100" t="s">
        <v>327</v>
      </c>
      <c r="BN12" s="100" t="s">
        <v>317</v>
      </c>
      <c r="BO12" s="100" t="s">
        <v>327</v>
      </c>
      <c r="BP12" s="100" t="s">
        <v>317</v>
      </c>
      <c r="BQ12" s="100" t="s">
        <v>327</v>
      </c>
      <c r="BR12" s="100" t="s">
        <v>317</v>
      </c>
      <c r="BS12" s="100" t="s">
        <v>327</v>
      </c>
      <c r="BT12" s="107" t="s">
        <v>317</v>
      </c>
      <c r="BU12" s="108" t="s">
        <v>327</v>
      </c>
      <c r="BV12" s="101" t="s">
        <v>317</v>
      </c>
      <c r="BW12" s="100" t="s">
        <v>327</v>
      </c>
      <c r="BX12" s="101" t="s">
        <v>317</v>
      </c>
      <c r="BY12" s="100" t="s">
        <v>327</v>
      </c>
      <c r="BZ12" s="101" t="s">
        <v>317</v>
      </c>
      <c r="CA12" s="100" t="s">
        <v>327</v>
      </c>
      <c r="CB12" s="101" t="s">
        <v>317</v>
      </c>
      <c r="CC12" s="100" t="s">
        <v>327</v>
      </c>
      <c r="CD12" s="101" t="s">
        <v>317</v>
      </c>
      <c r="CE12" s="100" t="s">
        <v>327</v>
      </c>
      <c r="CF12" s="101" t="s">
        <v>317</v>
      </c>
      <c r="CG12" s="100" t="s">
        <v>327</v>
      </c>
      <c r="CH12" s="101" t="s">
        <v>317</v>
      </c>
      <c r="CI12" s="100" t="s">
        <v>327</v>
      </c>
      <c r="CJ12" s="101" t="s">
        <v>317</v>
      </c>
      <c r="CK12" s="100" t="s">
        <v>327</v>
      </c>
      <c r="CL12" s="101" t="s">
        <v>317</v>
      </c>
      <c r="CM12" s="100" t="s">
        <v>327</v>
      </c>
      <c r="CN12" s="101" t="s">
        <v>317</v>
      </c>
      <c r="CO12" s="100" t="s">
        <v>327</v>
      </c>
      <c r="CP12" s="101" t="s">
        <v>317</v>
      </c>
      <c r="CQ12" s="100" t="s">
        <v>327</v>
      </c>
      <c r="CR12" s="100" t="s">
        <v>317</v>
      </c>
      <c r="CS12" s="100" t="s">
        <v>327</v>
      </c>
      <c r="CT12" s="101" t="s">
        <v>317</v>
      </c>
      <c r="CU12" s="100" t="s">
        <v>327</v>
      </c>
      <c r="CV12" s="101" t="s">
        <v>317</v>
      </c>
      <c r="CW12" s="100" t="s">
        <v>327</v>
      </c>
      <c r="CX12" s="101" t="s">
        <v>317</v>
      </c>
      <c r="CY12" s="100" t="s">
        <v>327</v>
      </c>
      <c r="CZ12" s="101" t="s">
        <v>317</v>
      </c>
      <c r="DA12" s="100" t="s">
        <v>327</v>
      </c>
      <c r="DB12" s="101" t="s">
        <v>317</v>
      </c>
      <c r="DC12" s="100" t="s">
        <v>327</v>
      </c>
      <c r="DD12" s="101" t="s">
        <v>317</v>
      </c>
      <c r="DE12" s="100" t="s">
        <v>327</v>
      </c>
      <c r="DF12" s="101" t="s">
        <v>317</v>
      </c>
      <c r="DG12" s="100" t="s">
        <v>327</v>
      </c>
      <c r="DH12" s="101" t="s">
        <v>317</v>
      </c>
      <c r="DI12" s="100" t="s">
        <v>327</v>
      </c>
      <c r="DJ12" s="101" t="s">
        <v>317</v>
      </c>
      <c r="DK12" s="100" t="s">
        <v>327</v>
      </c>
      <c r="DL12" s="101" t="s">
        <v>317</v>
      </c>
      <c r="DM12" s="100" t="s">
        <v>327</v>
      </c>
      <c r="DN12" s="101" t="s">
        <v>317</v>
      </c>
      <c r="DO12" s="100" t="s">
        <v>327</v>
      </c>
      <c r="DP12" s="100" t="s">
        <v>317</v>
      </c>
      <c r="DQ12" s="100" t="s">
        <v>327</v>
      </c>
    </row>
    <row r="13" spans="1:121" ht="12" customHeight="1" x14ac:dyDescent="0.35">
      <c r="A13" s="16" t="s">
        <v>127</v>
      </c>
      <c r="B13" s="43">
        <v>2516</v>
      </c>
      <c r="C13" s="36">
        <f>B13/DEFM_Région_Dépt!CC13</f>
        <v>5.7852379857438491E-2</v>
      </c>
      <c r="D13" s="27">
        <v>2795</v>
      </c>
      <c r="E13" s="28">
        <f>D13/DEFM_Région_Dépt!CD13</f>
        <v>6.4694581394810546E-2</v>
      </c>
      <c r="F13" s="43">
        <v>3112</v>
      </c>
      <c r="G13" s="36">
        <f>F13/DEFM_Région_Dépt!CE13</f>
        <v>7.2564473254675188E-2</v>
      </c>
      <c r="H13" s="27">
        <v>2822</v>
      </c>
      <c r="I13" s="28">
        <f>H13/DEFM_Région_Dépt!CF13</f>
        <v>6.6887888125148134E-2</v>
      </c>
      <c r="J13" s="43">
        <v>3435</v>
      </c>
      <c r="K13" s="36">
        <f>J13/DEFM_Région_Dépt!CG13</f>
        <v>8.2106319915861939E-2</v>
      </c>
      <c r="L13" s="27">
        <v>3841</v>
      </c>
      <c r="M13" s="28">
        <f>L13/DEFM_Région_Dépt!CH13</f>
        <v>9.2576524463726204E-2</v>
      </c>
      <c r="N13" s="43">
        <v>3536</v>
      </c>
      <c r="O13" s="36">
        <f>N13/DEFM_Région_Dépt!CI13</f>
        <v>8.2763786162344352E-2</v>
      </c>
      <c r="P13" s="27">
        <v>3788</v>
      </c>
      <c r="Q13" s="28">
        <f>P13/DEFM_Région_Dépt!CJ13</f>
        <v>8.6290947195772016E-2</v>
      </c>
      <c r="R13" s="43">
        <v>3956</v>
      </c>
      <c r="S13" s="36">
        <f>R13/DEFM_Région_Dépt!CK13</f>
        <v>9.0099528548978527E-2</v>
      </c>
      <c r="T13" s="27">
        <v>3689</v>
      </c>
      <c r="U13" s="28">
        <f>T13/DEFM_Région_Dépt!CL13</f>
        <v>8.3842814609422944E-2</v>
      </c>
      <c r="V13" s="43">
        <v>3718</v>
      </c>
      <c r="W13" s="36">
        <f>V13/DEFM_Région_Dépt!CM13</f>
        <v>8.5107357048024537E-2</v>
      </c>
      <c r="X13" s="27">
        <v>3781</v>
      </c>
      <c r="Y13" s="28">
        <f>X13/DEFM_Région_Dépt!CN13</f>
        <v>8.6738088137459562E-2</v>
      </c>
      <c r="Z13" s="43">
        <v>3733</v>
      </c>
      <c r="AA13" s="36">
        <f>Z13/DEFM_Région_Dépt!CO13</f>
        <v>8.4731143745602283E-2</v>
      </c>
      <c r="AB13" s="27">
        <v>3670</v>
      </c>
      <c r="AC13" s="28">
        <f>AB13/DEFM_Région_Dépt!CP13</f>
        <v>8.3975928425966184E-2</v>
      </c>
      <c r="AD13" s="43">
        <v>3800</v>
      </c>
      <c r="AE13" s="36">
        <f>AD13/DEFM_Région_Dépt!CQ13</f>
        <v>8.7830810123656539E-2</v>
      </c>
      <c r="AF13" s="27">
        <v>3684</v>
      </c>
      <c r="AG13" s="28">
        <f>AF13/DEFM_Région_Dépt!CR13</f>
        <v>8.5662465702460125E-2</v>
      </c>
      <c r="AH13" s="43">
        <v>3788</v>
      </c>
      <c r="AI13" s="36">
        <f>AH13/DEFM_Région_Dépt!CS13</f>
        <v>8.8002973701328868E-2</v>
      </c>
      <c r="AJ13" s="27">
        <v>3945</v>
      </c>
      <c r="AK13" s="28">
        <f>AJ13/DEFM_Région_Dépt!CT13</f>
        <v>9.2147061571521999E-2</v>
      </c>
      <c r="AL13" s="43">
        <v>3894</v>
      </c>
      <c r="AM13" s="36">
        <f>AL13/DEFM_Région_Dépt!CU13</f>
        <v>8.8481901429253107E-2</v>
      </c>
      <c r="AN13" s="53">
        <v>4065</v>
      </c>
      <c r="AO13" s="51">
        <f>AN13/DEFM_Région_Dépt!CV13</f>
        <v>9.0299220294555393E-2</v>
      </c>
      <c r="AP13" s="43">
        <v>4179</v>
      </c>
      <c r="AQ13" s="36">
        <f>AP13/DEFM_Région_Dépt!CW13</f>
        <v>9.3577858390433963E-2</v>
      </c>
      <c r="AR13" s="53">
        <v>4135</v>
      </c>
      <c r="AS13" s="51">
        <f>AR13/DEFM_Région_Dépt!CX13</f>
        <v>9.2165385044020956E-2</v>
      </c>
      <c r="AT13" s="43">
        <v>4381</v>
      </c>
      <c r="AU13" s="36">
        <f>AT13/DEFM_Région_Dépt!CY13</f>
        <v>9.7899441340782128E-2</v>
      </c>
      <c r="AV13" s="109">
        <v>4305</v>
      </c>
      <c r="AW13" s="110">
        <f>AV13/DEFM_Région_Dépt!CZ13</f>
        <v>9.6708974502976525E-2</v>
      </c>
      <c r="AX13" s="402">
        <v>4198</v>
      </c>
      <c r="AY13" s="409">
        <f>AX13/DEFM_Région_Dépt!DA13</f>
        <v>9.3388503292400782E-2</v>
      </c>
      <c r="AZ13" s="402">
        <v>4199</v>
      </c>
      <c r="BA13" s="409">
        <f>AZ13/DEFM_Région_Dépt!DB13</f>
        <v>9.4484822573749461E-2</v>
      </c>
      <c r="BB13" s="402">
        <v>4283</v>
      </c>
      <c r="BC13" s="409">
        <f>BB13/DEFM_Région_Dépt!DC13</f>
        <v>9.7589318264673722E-2</v>
      </c>
      <c r="BD13" s="402">
        <v>4146</v>
      </c>
      <c r="BE13" s="409">
        <f>BD13/DEFM_Région_Dépt!DD13</f>
        <v>9.5308153835544016E-2</v>
      </c>
      <c r="BF13" s="402">
        <v>4273</v>
      </c>
      <c r="BG13" s="409">
        <f>BF13/DEFM_Région_Dépt!DE13</f>
        <v>9.8460758560302314E-2</v>
      </c>
      <c r="BH13" s="402">
        <v>4089</v>
      </c>
      <c r="BI13" s="409">
        <f>BH13/DEFM_Région_Dépt!DF13</f>
        <v>9.5172702727865183E-2</v>
      </c>
      <c r="BJ13" s="402">
        <v>4157</v>
      </c>
      <c r="BK13" s="409">
        <f>BJ13/DEFM_Région_Dépt!DG13</f>
        <v>9.3797242717570339E-2</v>
      </c>
      <c r="BL13" s="402">
        <v>4236</v>
      </c>
      <c r="BM13" s="409">
        <f>BL13/DEFM_Région_Dépt!DH13</f>
        <v>9.3789438724676183E-2</v>
      </c>
      <c r="BN13" s="402">
        <v>4308</v>
      </c>
      <c r="BO13" s="409">
        <f>BN13/DEFM_Région_Dépt!DI13</f>
        <v>9.5153951495339492E-2</v>
      </c>
      <c r="BP13" s="402">
        <v>4237</v>
      </c>
      <c r="BQ13" s="409">
        <f>BP13/DEFM_Région_Dépt!DJ13</f>
        <v>9.3955117970551713E-2</v>
      </c>
      <c r="BR13" s="402">
        <v>4256</v>
      </c>
      <c r="BS13" s="409">
        <f>BR13/DEFM_Région_Dépt!DK13</f>
        <v>9.5511669658886897E-2</v>
      </c>
      <c r="BT13" s="495">
        <v>4311</v>
      </c>
      <c r="BU13" s="496">
        <f>BT13/DEFM_Région_Dépt!DL13</f>
        <v>9.6878581541158235E-2</v>
      </c>
      <c r="BV13" s="475">
        <v>5271</v>
      </c>
      <c r="BW13" s="415">
        <f>BV13/DEFM_Région_Dépt!DM13</f>
        <v>0.11741774520505224</v>
      </c>
      <c r="BX13" s="475">
        <v>5509</v>
      </c>
      <c r="BY13" s="415">
        <f>BX13/DEFM_Région_Dépt!DN13</f>
        <v>0.12377550103352207</v>
      </c>
      <c r="BZ13" s="475">
        <v>5609</v>
      </c>
      <c r="CA13" s="415">
        <f>BZ13/DEFM_Région_Dépt!DO13</f>
        <v>0.12700964630225081</v>
      </c>
      <c r="CB13" s="475">
        <v>5472</v>
      </c>
      <c r="CC13" s="415">
        <f>CB13/DEFM_Région_Dépt!DP13</f>
        <v>0.12524031859379292</v>
      </c>
      <c r="CD13" s="475">
        <v>5647</v>
      </c>
      <c r="CE13" s="415">
        <f>CD13/DEFM_Région_Dépt!DQ13</f>
        <v>0.13009422443384708</v>
      </c>
      <c r="CF13" s="475">
        <v>5695</v>
      </c>
      <c r="CG13" s="415">
        <f>CF13/DEFM_Région_Dépt!DR13</f>
        <v>0.13199369582348305</v>
      </c>
      <c r="CH13" s="475">
        <v>5990</v>
      </c>
      <c r="CI13" s="415">
        <f>CH13/DEFM_Région_Dépt!DS13</f>
        <v>0.13511989352823081</v>
      </c>
      <c r="CJ13" s="475">
        <v>6110</v>
      </c>
      <c r="CK13" s="415">
        <f>CJ13/DEFM_Région_Dépt!DT13</f>
        <v>0.13642960812772134</v>
      </c>
      <c r="CL13" s="475">
        <v>6258</v>
      </c>
      <c r="CM13" s="415">
        <f>CL13/DEFM_Région_Dépt!DU13</f>
        <v>0.14011911692266357</v>
      </c>
      <c r="CN13" s="475">
        <v>6063</v>
      </c>
      <c r="CO13" s="415">
        <f>CN13/DEFM_Région_Dépt!DV13</f>
        <v>0.13572867696440563</v>
      </c>
      <c r="CP13" s="475">
        <v>5960</v>
      </c>
      <c r="CQ13" s="415">
        <f>CP13/DEFM_Région_Dépt!DW13</f>
        <v>0.13588691290469676</v>
      </c>
      <c r="CR13" s="402">
        <v>5975</v>
      </c>
      <c r="CS13" s="415">
        <f>CR13/DEFM_Région_Dépt!DX13</f>
        <v>0.13629105839416059</v>
      </c>
      <c r="CT13" s="475">
        <v>6008</v>
      </c>
      <c r="CU13" s="415">
        <f>CT13/DEFM_Région_Dépt!DY13</f>
        <v>0.13712511982471356</v>
      </c>
      <c r="CV13" s="475">
        <v>5858</v>
      </c>
      <c r="CW13" s="415">
        <f>CV13/DEFM_Région_Dépt!DZ13</f>
        <v>0.13490546484581903</v>
      </c>
      <c r="CX13" s="475">
        <v>6238</v>
      </c>
      <c r="CY13" s="415">
        <f>CX13/DEFM_Région_Dépt!EA13</f>
        <v>0.13709287503845985</v>
      </c>
      <c r="CZ13" s="475">
        <v>6633</v>
      </c>
      <c r="DA13" s="415">
        <f>CZ13/DEFM_Région_Dépt!EB13</f>
        <v>0.14001350951998986</v>
      </c>
      <c r="DB13" s="475">
        <v>6709</v>
      </c>
      <c r="DC13" s="415">
        <f>DB13/DEFM_Région_Dépt!EC13</f>
        <v>0.14153709837345205</v>
      </c>
      <c r="DD13" s="475">
        <v>6671</v>
      </c>
      <c r="DE13" s="415">
        <f>DD13/DEFM_Région_Dépt!ED13</f>
        <v>0.14105681601928405</v>
      </c>
      <c r="DF13" s="475">
        <v>6189</v>
      </c>
      <c r="DG13" s="415">
        <f>DF13/DEFM_Région_Dépt!EE13</f>
        <v>0.12885159893404396</v>
      </c>
      <c r="DH13" s="475">
        <v>5773</v>
      </c>
      <c r="DI13" s="415">
        <f>DH13/DEFM_Région_Dépt!EF13</f>
        <v>0.11839865460735453</v>
      </c>
      <c r="DJ13" s="475"/>
      <c r="DK13" s="415" t="e">
        <f>DJ13/DEFM_Région_Dépt!EG13</f>
        <v>#DIV/0!</v>
      </c>
      <c r="DL13" s="475"/>
      <c r="DM13" s="415" t="e">
        <f>DL13/DEFM_Région_Dépt!EH13</f>
        <v>#DIV/0!</v>
      </c>
      <c r="DN13" s="475"/>
      <c r="DO13" s="415" t="e">
        <f>DN13/DEFM_Région_Dépt!EI13</f>
        <v>#DIV/0!</v>
      </c>
      <c r="DP13" s="402"/>
      <c r="DQ13" s="415" t="e">
        <f>DP13/DEFM_Région_Dépt!EJ13</f>
        <v>#DIV/0!</v>
      </c>
    </row>
    <row r="14" spans="1:121" ht="12" customHeight="1" x14ac:dyDescent="0.35">
      <c r="A14" s="16" t="s">
        <v>41</v>
      </c>
      <c r="B14" s="43">
        <v>2330</v>
      </c>
      <c r="C14" s="36">
        <f>B14/DEFM_Région_Dépt!CC14</f>
        <v>7.9920422583521986E-2</v>
      </c>
      <c r="D14" s="27">
        <v>2583</v>
      </c>
      <c r="E14" s="28">
        <f>D14/DEFM_Région_Dépt!CD14</f>
        <v>8.9712420116699082E-2</v>
      </c>
      <c r="F14" s="43">
        <v>2648</v>
      </c>
      <c r="G14" s="36">
        <f>F14/DEFM_Région_Dépt!CE14</f>
        <v>9.3499523321916606E-2</v>
      </c>
      <c r="H14" s="27">
        <v>2444</v>
      </c>
      <c r="I14" s="28">
        <f>H14/DEFM_Région_Dépt!CF14</f>
        <v>8.8106997368326181E-2</v>
      </c>
      <c r="J14" s="43">
        <v>2805</v>
      </c>
      <c r="K14" s="36">
        <f>J14/DEFM_Région_Dépt!CG14</f>
        <v>0.10239094725314839</v>
      </c>
      <c r="L14" s="27">
        <v>3053</v>
      </c>
      <c r="M14" s="28">
        <f>L14/DEFM_Région_Dépt!CH14</f>
        <v>0.11241623094484129</v>
      </c>
      <c r="N14" s="43">
        <v>3055</v>
      </c>
      <c r="O14" s="36">
        <f>N14/DEFM_Région_Dépt!CI14</f>
        <v>0.11001476466563434</v>
      </c>
      <c r="P14" s="27">
        <v>3381</v>
      </c>
      <c r="Q14" s="28">
        <f>P14/DEFM_Région_Dépt!CJ14</f>
        <v>0.11902834008097166</v>
      </c>
      <c r="R14" s="43">
        <v>3545</v>
      </c>
      <c r="S14" s="36">
        <f>R14/DEFM_Région_Dépt!CK14</f>
        <v>0.12408120406020301</v>
      </c>
      <c r="T14" s="27">
        <v>3489</v>
      </c>
      <c r="U14" s="28">
        <f>T14/DEFM_Région_Dépt!CL14</f>
        <v>0.12201433817100892</v>
      </c>
      <c r="V14" s="43">
        <v>3561</v>
      </c>
      <c r="W14" s="36">
        <f>V14/DEFM_Région_Dépt!CM14</f>
        <v>0.12446696959105208</v>
      </c>
      <c r="X14" s="27">
        <v>3670</v>
      </c>
      <c r="Y14" s="28">
        <f>X14/DEFM_Région_Dépt!CN14</f>
        <v>0.12793697273931534</v>
      </c>
      <c r="Z14" s="43">
        <v>3703</v>
      </c>
      <c r="AA14" s="36">
        <f>Z14/DEFM_Région_Dépt!CO14</f>
        <v>0.12829129711751663</v>
      </c>
      <c r="AB14" s="27">
        <v>3613</v>
      </c>
      <c r="AC14" s="28">
        <f>AB14/DEFM_Région_Dépt!CP14</f>
        <v>0.12676748184274236</v>
      </c>
      <c r="AD14" s="43">
        <v>3642</v>
      </c>
      <c r="AE14" s="36">
        <f>AD14/DEFM_Région_Dépt!CQ14</f>
        <v>0.12842483867555274</v>
      </c>
      <c r="AF14" s="27">
        <v>3490</v>
      </c>
      <c r="AG14" s="28">
        <f>AF14/DEFM_Région_Dépt!CR14</f>
        <v>0.12367115520907158</v>
      </c>
      <c r="AH14" s="43">
        <v>3660</v>
      </c>
      <c r="AI14" s="36">
        <f>AH14/DEFM_Région_Dépt!CS14</f>
        <v>0.13029084048271689</v>
      </c>
      <c r="AJ14" s="27">
        <v>3669</v>
      </c>
      <c r="AK14" s="28">
        <f>AJ14/DEFM_Région_Dépt!CT14</f>
        <v>0.13214002737160557</v>
      </c>
      <c r="AL14" s="43">
        <v>3763</v>
      </c>
      <c r="AM14" s="36">
        <f>AL14/DEFM_Région_Dépt!CU14</f>
        <v>0.1326728484292917</v>
      </c>
      <c r="AN14" s="53">
        <v>3933</v>
      </c>
      <c r="AO14" s="51">
        <f>AN14/DEFM_Région_Dépt!CV14</f>
        <v>0.13562068965517241</v>
      </c>
      <c r="AP14" s="43">
        <v>4038</v>
      </c>
      <c r="AQ14" s="36">
        <f>AP14/DEFM_Région_Dépt!CW14</f>
        <v>0.13961207343636553</v>
      </c>
      <c r="AR14" s="53">
        <v>4055</v>
      </c>
      <c r="AS14" s="51">
        <f>AR14/DEFM_Région_Dépt!CX14</f>
        <v>0.1398083023031306</v>
      </c>
      <c r="AT14" s="43">
        <v>4220</v>
      </c>
      <c r="AU14" s="36">
        <f>AT14/DEFM_Région_Dépt!CY14</f>
        <v>0.14488772917668064</v>
      </c>
      <c r="AV14" s="109">
        <v>4163</v>
      </c>
      <c r="AW14" s="110">
        <f>AV14/DEFM_Région_Dépt!CZ14</f>
        <v>0.14386922864252141</v>
      </c>
      <c r="AX14" s="402">
        <v>4165</v>
      </c>
      <c r="AY14" s="409">
        <f>AX14/DEFM_Région_Dépt!DA14</f>
        <v>0.14257351179269503</v>
      </c>
      <c r="AZ14" s="402">
        <v>4143</v>
      </c>
      <c r="BA14" s="409">
        <f>AZ14/DEFM_Région_Dépt!DB14</f>
        <v>0.1425278656942342</v>
      </c>
      <c r="BB14" s="402">
        <v>4112</v>
      </c>
      <c r="BC14" s="409">
        <f>BB14/DEFM_Région_Dépt!DC14</f>
        <v>0.14352029597570765</v>
      </c>
      <c r="BD14" s="402">
        <v>3962</v>
      </c>
      <c r="BE14" s="409">
        <f>BD14/DEFM_Région_Dépt!DD14</f>
        <v>0.13868178795197592</v>
      </c>
      <c r="BF14" s="402">
        <v>3998</v>
      </c>
      <c r="BG14" s="409">
        <f>BF14/DEFM_Région_Dépt!DE14</f>
        <v>0.14052724077328646</v>
      </c>
      <c r="BH14" s="402">
        <v>3601</v>
      </c>
      <c r="BI14" s="409">
        <f>BH14/DEFM_Région_Dépt!DF14</f>
        <v>0.12814490587523575</v>
      </c>
      <c r="BJ14" s="402">
        <v>3726</v>
      </c>
      <c r="BK14" s="409">
        <f>BJ14/DEFM_Région_Dépt!DG14</f>
        <v>0.12956394742332569</v>
      </c>
      <c r="BL14" s="402">
        <v>3845</v>
      </c>
      <c r="BM14" s="409">
        <f>BL14/DEFM_Région_Dépt!DH14</f>
        <v>0.13140357472403541</v>
      </c>
      <c r="BN14" s="402">
        <v>3878</v>
      </c>
      <c r="BO14" s="409">
        <f>BN14/DEFM_Région_Dépt!DI14</f>
        <v>0.13272185906430747</v>
      </c>
      <c r="BP14" s="402">
        <v>3910</v>
      </c>
      <c r="BQ14" s="409">
        <f>BP14/DEFM_Région_Dépt!DJ14</f>
        <v>0.13453994907439268</v>
      </c>
      <c r="BR14" s="402">
        <v>4049</v>
      </c>
      <c r="BS14" s="409">
        <f>BR14/DEFM_Région_Dépt!DK14</f>
        <v>0.14048783872870477</v>
      </c>
      <c r="BT14" s="495">
        <v>4103</v>
      </c>
      <c r="BU14" s="496">
        <f>BT14/DEFM_Région_Dépt!DL14</f>
        <v>0.14218879955641808</v>
      </c>
      <c r="BV14" s="475">
        <v>4787</v>
      </c>
      <c r="BW14" s="415">
        <f>BV14/DEFM_Région_Dépt!DM14</f>
        <v>0.16423645658215252</v>
      </c>
      <c r="BX14" s="475">
        <v>4915</v>
      </c>
      <c r="BY14" s="415">
        <f>BX14/DEFM_Région_Dépt!DN14</f>
        <v>0.1699104642721333</v>
      </c>
      <c r="BZ14" s="475">
        <v>5033</v>
      </c>
      <c r="CA14" s="415">
        <f>BZ14/DEFM_Région_Dépt!DO14</f>
        <v>0.17592366038659163</v>
      </c>
      <c r="CB14" s="475">
        <v>4764</v>
      </c>
      <c r="CC14" s="415">
        <f>CB14/DEFM_Région_Dépt!DP14</f>
        <v>0.16803640083242213</v>
      </c>
      <c r="CD14" s="475">
        <v>4817</v>
      </c>
      <c r="CE14" s="415">
        <f>CD14/DEFM_Région_Dépt!DQ14</f>
        <v>0.17153336656933266</v>
      </c>
      <c r="CF14" s="475">
        <v>4944</v>
      </c>
      <c r="CG14" s="415">
        <f>CF14/DEFM_Région_Dépt!DR14</f>
        <v>0.17781614156236514</v>
      </c>
      <c r="CH14" s="475">
        <v>5021</v>
      </c>
      <c r="CI14" s="415">
        <f>CH14/DEFM_Région_Dépt!DS14</f>
        <v>0.17664649591894174</v>
      </c>
      <c r="CJ14" s="475">
        <v>5086</v>
      </c>
      <c r="CK14" s="415">
        <f>CJ14/DEFM_Région_Dépt!DT14</f>
        <v>0.17767685589519649</v>
      </c>
      <c r="CL14" s="475">
        <v>5207</v>
      </c>
      <c r="CM14" s="415">
        <f>CL14/DEFM_Région_Dépt!DU14</f>
        <v>0.18271457646150607</v>
      </c>
      <c r="CN14" s="475">
        <v>5204</v>
      </c>
      <c r="CO14" s="415">
        <f>CN14/DEFM_Région_Dépt!DV14</f>
        <v>0.18314270631708604</v>
      </c>
      <c r="CP14" s="475">
        <v>5245</v>
      </c>
      <c r="CQ14" s="415">
        <f>CP14/DEFM_Région_Dépt!DW14</f>
        <v>0.1865751280591918</v>
      </c>
      <c r="CR14" s="402">
        <v>5234</v>
      </c>
      <c r="CS14" s="415">
        <f>CR14/DEFM_Région_Dépt!DX14</f>
        <v>0.18551731471307553</v>
      </c>
      <c r="CT14" s="475">
        <v>5181</v>
      </c>
      <c r="CU14" s="415">
        <f>CT14/DEFM_Région_Dépt!DY14</f>
        <v>0.18326199992925613</v>
      </c>
      <c r="CV14" s="475">
        <v>5008</v>
      </c>
      <c r="CW14" s="415">
        <f>CV14/DEFM_Région_Dépt!DZ14</f>
        <v>0.17906818750670433</v>
      </c>
      <c r="CX14" s="475">
        <v>5300</v>
      </c>
      <c r="CY14" s="415">
        <f>CX14/DEFM_Région_Dépt!EA14</f>
        <v>0.18574332375411789</v>
      </c>
      <c r="CZ14" s="475">
        <v>5322</v>
      </c>
      <c r="DA14" s="415">
        <f>CZ14/DEFM_Région_Dépt!EB14</f>
        <v>0.18327077378697615</v>
      </c>
      <c r="DB14" s="475">
        <v>5172</v>
      </c>
      <c r="DC14" s="415">
        <f>DB14/DEFM_Région_Dépt!EC14</f>
        <v>0.17816052359627971</v>
      </c>
      <c r="DD14" s="475">
        <v>5097</v>
      </c>
      <c r="DE14" s="415">
        <f>DD14/DEFM_Région_Dépt!ED14</f>
        <v>0.17554070808651329</v>
      </c>
      <c r="DF14" s="475">
        <v>4645</v>
      </c>
      <c r="DG14" s="415">
        <f>DF14/DEFM_Région_Dépt!EE14</f>
        <v>0.15985820972571152</v>
      </c>
      <c r="DH14" s="475">
        <v>4319</v>
      </c>
      <c r="DI14" s="415">
        <f>DH14/DEFM_Région_Dépt!EF14</f>
        <v>0.14835806540258312</v>
      </c>
      <c r="DJ14" s="475"/>
      <c r="DK14" s="415" t="e">
        <f>DJ14/DEFM_Région_Dépt!EG14</f>
        <v>#DIV/0!</v>
      </c>
      <c r="DL14" s="475"/>
      <c r="DM14" s="415" t="e">
        <f>DL14/DEFM_Région_Dépt!EH14</f>
        <v>#DIV/0!</v>
      </c>
      <c r="DN14" s="475"/>
      <c r="DO14" s="415" t="e">
        <f>DN14/DEFM_Région_Dépt!EI14</f>
        <v>#DIV/0!</v>
      </c>
      <c r="DP14" s="402"/>
      <c r="DQ14" s="415" t="e">
        <f>DP14/DEFM_Région_Dépt!EJ14</f>
        <v>#DIV/0!</v>
      </c>
    </row>
    <row r="15" spans="1:121" ht="12" customHeight="1" x14ac:dyDescent="0.35">
      <c r="A15" s="16" t="s">
        <v>128</v>
      </c>
      <c r="B15" s="43">
        <v>2061</v>
      </c>
      <c r="C15" s="36">
        <f>B15/DEFM_Région_Dépt!CC15</f>
        <v>6.9457082195935702E-2</v>
      </c>
      <c r="D15" s="27">
        <v>2309</v>
      </c>
      <c r="E15" s="28">
        <f>D15/DEFM_Région_Dépt!CD15</f>
        <v>7.8268533270058643E-2</v>
      </c>
      <c r="F15" s="43">
        <v>2498</v>
      </c>
      <c r="G15" s="36">
        <f>F15/DEFM_Région_Dépt!CE15</f>
        <v>8.6060773099979324E-2</v>
      </c>
      <c r="H15" s="27">
        <v>2261</v>
      </c>
      <c r="I15" s="28">
        <f>H15/DEFM_Région_Dépt!CF15</f>
        <v>7.9593058049072407E-2</v>
      </c>
      <c r="J15" s="43">
        <v>2596</v>
      </c>
      <c r="K15" s="36">
        <f>J15/DEFM_Région_Dépt!CG15</f>
        <v>9.3563036113313625E-2</v>
      </c>
      <c r="L15" s="27">
        <v>2929</v>
      </c>
      <c r="M15" s="28">
        <f>L15/DEFM_Région_Dépt!CH15</f>
        <v>0.1069251268572263</v>
      </c>
      <c r="N15" s="43">
        <v>2941</v>
      </c>
      <c r="O15" s="36">
        <f>N15/DEFM_Région_Dépt!CI15</f>
        <v>0.10408040485543406</v>
      </c>
      <c r="P15" s="27">
        <v>3238</v>
      </c>
      <c r="Q15" s="28">
        <f>P15/DEFM_Région_Dépt!CJ15</f>
        <v>0.11152057861201997</v>
      </c>
      <c r="R15" s="43">
        <v>3551</v>
      </c>
      <c r="S15" s="36">
        <f>R15/DEFM_Région_Dépt!CK15</f>
        <v>0.12106232101459158</v>
      </c>
      <c r="T15" s="27">
        <v>3522</v>
      </c>
      <c r="U15" s="28">
        <f>T15/DEFM_Région_Dépt!CL15</f>
        <v>0.11862979554717236</v>
      </c>
      <c r="V15" s="43">
        <v>3710</v>
      </c>
      <c r="W15" s="36">
        <f>V15/DEFM_Région_Dépt!CM15</f>
        <v>0.12396003875839487</v>
      </c>
      <c r="X15" s="27">
        <v>3725</v>
      </c>
      <c r="Y15" s="28">
        <f>X15/DEFM_Région_Dépt!CN15</f>
        <v>0.12393119739162259</v>
      </c>
      <c r="Z15" s="43">
        <v>3574</v>
      </c>
      <c r="AA15" s="36">
        <f>Z15/DEFM_Région_Dépt!CO15</f>
        <v>0.11802780621511839</v>
      </c>
      <c r="AB15" s="27">
        <v>3449</v>
      </c>
      <c r="AC15" s="28">
        <f>AB15/DEFM_Région_Dépt!CP15</f>
        <v>0.11414482393433942</v>
      </c>
      <c r="AD15" s="43">
        <v>3468</v>
      </c>
      <c r="AE15" s="36">
        <f>AD15/DEFM_Région_Dépt!CQ15</f>
        <v>0.11578525641025642</v>
      </c>
      <c r="AF15" s="27">
        <v>3255</v>
      </c>
      <c r="AG15" s="28">
        <f>AF15/DEFM_Région_Dépt!CR15</f>
        <v>0.1101038460237459</v>
      </c>
      <c r="AH15" s="43">
        <v>3459</v>
      </c>
      <c r="AI15" s="36">
        <f>AH15/DEFM_Région_Dépt!CS15</f>
        <v>0.11759706262324063</v>
      </c>
      <c r="AJ15" s="27">
        <v>3502</v>
      </c>
      <c r="AK15" s="28">
        <f>AJ15/DEFM_Région_Dépt!CT15</f>
        <v>0.12062136189852926</v>
      </c>
      <c r="AL15" s="43">
        <v>3653</v>
      </c>
      <c r="AM15" s="36">
        <f>AL15/DEFM_Région_Dépt!CU15</f>
        <v>0.12264150943396226</v>
      </c>
      <c r="AN15" s="53">
        <v>3845</v>
      </c>
      <c r="AO15" s="51">
        <f>AN15/DEFM_Région_Dépt!CV15</f>
        <v>0.12646778278459361</v>
      </c>
      <c r="AP15" s="43">
        <v>4136</v>
      </c>
      <c r="AQ15" s="36">
        <f>AP15/DEFM_Région_Dépt!CW15</f>
        <v>0.13341935483870968</v>
      </c>
      <c r="AR15" s="53">
        <v>4249</v>
      </c>
      <c r="AS15" s="51">
        <f>AR15/DEFM_Région_Dépt!CX15</f>
        <v>0.13387737097485664</v>
      </c>
      <c r="AT15" s="43">
        <v>4423</v>
      </c>
      <c r="AU15" s="36">
        <f>AT15/DEFM_Région_Dépt!CY15</f>
        <v>0.13834845167344387</v>
      </c>
      <c r="AV15" s="109">
        <v>4350</v>
      </c>
      <c r="AW15" s="110">
        <f>AV15/DEFM_Région_Dépt!CZ15</f>
        <v>0.13699492961294996</v>
      </c>
      <c r="AX15" s="402">
        <v>4087</v>
      </c>
      <c r="AY15" s="409">
        <f>AX15/DEFM_Région_Dépt!DA15</f>
        <v>0.12825984622626707</v>
      </c>
      <c r="AZ15" s="402">
        <v>3972</v>
      </c>
      <c r="BA15" s="409">
        <f>AZ15/DEFM_Région_Dépt!DB15</f>
        <v>0.12516938203132386</v>
      </c>
      <c r="BB15" s="402">
        <v>4016</v>
      </c>
      <c r="BC15" s="409">
        <f>BB15/DEFM_Région_Dépt!DC15</f>
        <v>0.12857783184990715</v>
      </c>
      <c r="BD15" s="402">
        <v>3833</v>
      </c>
      <c r="BE15" s="409">
        <f>BD15/DEFM_Région_Dépt!DD15</f>
        <v>0.12489003290867029</v>
      </c>
      <c r="BF15" s="402">
        <v>3820</v>
      </c>
      <c r="BG15" s="409">
        <f>BF15/DEFM_Région_Dépt!DE15</f>
        <v>0.12572820327156634</v>
      </c>
      <c r="BH15" s="402">
        <v>3167</v>
      </c>
      <c r="BI15" s="409">
        <f>BH15/DEFM_Région_Dépt!DF15</f>
        <v>0.10610070689135315</v>
      </c>
      <c r="BJ15" s="402">
        <v>3400</v>
      </c>
      <c r="BK15" s="409">
        <f>BJ15/DEFM_Région_Dépt!DG15</f>
        <v>0.1106230681633317</v>
      </c>
      <c r="BL15" s="402">
        <v>3564</v>
      </c>
      <c r="BM15" s="409">
        <f>BL15/DEFM_Région_Dépt!DH15</f>
        <v>0.11448763250883393</v>
      </c>
      <c r="BN15" s="402">
        <v>3770</v>
      </c>
      <c r="BO15" s="409">
        <f>BN15/DEFM_Région_Dépt!DI15</f>
        <v>0.11958762886597939</v>
      </c>
      <c r="BP15" s="402">
        <v>3940</v>
      </c>
      <c r="BQ15" s="409">
        <f>BP15/DEFM_Région_Dépt!DJ15</f>
        <v>0.12341811803032202</v>
      </c>
      <c r="BR15" s="402">
        <v>3939</v>
      </c>
      <c r="BS15" s="409">
        <f>BR15/DEFM_Région_Dépt!DK15</f>
        <v>0.12427435638566381</v>
      </c>
      <c r="BT15" s="495">
        <v>3982</v>
      </c>
      <c r="BU15" s="496">
        <f>BT15/DEFM_Région_Dépt!DL15</f>
        <v>0.12566271143650593</v>
      </c>
      <c r="BV15" s="475">
        <v>4441</v>
      </c>
      <c r="BW15" s="415">
        <f>BV15/DEFM_Région_Dépt!DM15</f>
        <v>0.13944798568153985</v>
      </c>
      <c r="BX15" s="475">
        <v>4477</v>
      </c>
      <c r="BY15" s="415">
        <f>BX15/DEFM_Région_Dépt!DN15</f>
        <v>0.1421585749214111</v>
      </c>
      <c r="BZ15" s="475">
        <v>4548</v>
      </c>
      <c r="CA15" s="415">
        <f>BZ15/DEFM_Région_Dépt!DO15</f>
        <v>0.14606416803160227</v>
      </c>
      <c r="CB15" s="475">
        <v>4321</v>
      </c>
      <c r="CC15" s="415">
        <f>CB15/DEFM_Région_Dépt!DP15</f>
        <v>0.14129688368594878</v>
      </c>
      <c r="CD15" s="475">
        <v>4484</v>
      </c>
      <c r="CE15" s="415">
        <f>CD15/DEFM_Région_Dépt!DQ15</f>
        <v>0.14934221482098251</v>
      </c>
      <c r="CF15" s="475">
        <v>4670</v>
      </c>
      <c r="CG15" s="415">
        <f>CF15/DEFM_Région_Dépt!DR15</f>
        <v>0.15666409473648898</v>
      </c>
      <c r="CH15" s="475">
        <v>5007</v>
      </c>
      <c r="CI15" s="415">
        <f>CH15/DEFM_Région_Dépt!DS15</f>
        <v>0.16498616053776197</v>
      </c>
      <c r="CJ15" s="475">
        <v>5157</v>
      </c>
      <c r="CK15" s="415">
        <f>CJ15/DEFM_Région_Dépt!DT15</f>
        <v>0.16971073156283936</v>
      </c>
      <c r="CL15" s="475">
        <v>5426</v>
      </c>
      <c r="CM15" s="415">
        <f>CL15/DEFM_Région_Dépt!DU15</f>
        <v>0.17618599214209177</v>
      </c>
      <c r="CN15" s="475">
        <v>5450</v>
      </c>
      <c r="CO15" s="415">
        <f>CN15/DEFM_Région_Dépt!DV15</f>
        <v>0.17503854059609456</v>
      </c>
      <c r="CP15" s="475">
        <v>5453</v>
      </c>
      <c r="CQ15" s="415">
        <f>CP15/DEFM_Région_Dépt!DW15</f>
        <v>0.17550127128190274</v>
      </c>
      <c r="CR15" s="402">
        <v>5311</v>
      </c>
      <c r="CS15" s="415">
        <f>CR15/DEFM_Région_Dépt!DX15</f>
        <v>0.17051948885892249</v>
      </c>
      <c r="CT15" s="475">
        <v>4995</v>
      </c>
      <c r="CU15" s="415">
        <f>CT15/DEFM_Région_Dépt!DY15</f>
        <v>0.16104591178746452</v>
      </c>
      <c r="CV15" s="475">
        <v>4721</v>
      </c>
      <c r="CW15" s="415">
        <f>CV15/DEFM_Région_Dépt!DZ15</f>
        <v>0.15433148087610329</v>
      </c>
      <c r="CX15" s="475">
        <v>4740</v>
      </c>
      <c r="CY15" s="415">
        <f>CX15/DEFM_Région_Dépt!EA15</f>
        <v>0.15260785576303929</v>
      </c>
      <c r="CZ15" s="475">
        <v>4701</v>
      </c>
      <c r="DA15" s="415">
        <f>CZ15/DEFM_Région_Dépt!EB15</f>
        <v>0.14893077776017741</v>
      </c>
      <c r="DB15" s="475">
        <v>4731</v>
      </c>
      <c r="DC15" s="415">
        <f>DB15/DEFM_Région_Dépt!EC15</f>
        <v>0.15055371690427699</v>
      </c>
      <c r="DD15" s="475">
        <v>4671</v>
      </c>
      <c r="DE15" s="415">
        <f>DD15/DEFM_Région_Dépt!ED15</f>
        <v>0.15030408340573415</v>
      </c>
      <c r="DF15" s="475">
        <v>4561</v>
      </c>
      <c r="DG15" s="415">
        <f>DF15/DEFM_Région_Dépt!EE15</f>
        <v>0.14559325821176622</v>
      </c>
      <c r="DH15" s="475">
        <v>4441</v>
      </c>
      <c r="DI15" s="415">
        <f>DH15/DEFM_Région_Dépt!EF15</f>
        <v>0.14036030341340075</v>
      </c>
      <c r="DJ15" s="475"/>
      <c r="DK15" s="415" t="e">
        <f>DJ15/DEFM_Région_Dépt!EG15</f>
        <v>#DIV/0!</v>
      </c>
      <c r="DL15" s="475"/>
      <c r="DM15" s="415" t="e">
        <f>DL15/DEFM_Région_Dépt!EH15</f>
        <v>#DIV/0!</v>
      </c>
      <c r="DN15" s="475"/>
      <c r="DO15" s="415" t="e">
        <f>DN15/DEFM_Région_Dépt!EI15</f>
        <v>#DIV/0!</v>
      </c>
      <c r="DP15" s="402"/>
      <c r="DQ15" s="415" t="e">
        <f>DP15/DEFM_Région_Dépt!EJ15</f>
        <v>#DIV/0!</v>
      </c>
    </row>
    <row r="16" spans="1:121" ht="12" customHeight="1" x14ac:dyDescent="0.35">
      <c r="A16" s="16" t="s">
        <v>42</v>
      </c>
      <c r="B16" s="43">
        <v>758</v>
      </c>
      <c r="C16" s="36">
        <f>B16/DEFM_Région_Dépt!CC16</f>
        <v>8.8758782201405151E-2</v>
      </c>
      <c r="D16" s="27">
        <v>898</v>
      </c>
      <c r="E16" s="28">
        <f>D16/DEFM_Région_Dépt!CD16</f>
        <v>0.1062093435836783</v>
      </c>
      <c r="F16" s="43">
        <v>983</v>
      </c>
      <c r="G16" s="36">
        <f>F16/DEFM_Région_Dépt!CE16</f>
        <v>0.11893526920750151</v>
      </c>
      <c r="H16" s="27">
        <v>917</v>
      </c>
      <c r="I16" s="28">
        <f>H16/DEFM_Région_Dépt!CF16</f>
        <v>0.1136025768087215</v>
      </c>
      <c r="J16" s="43">
        <v>1013</v>
      </c>
      <c r="K16" s="36">
        <f>J16/DEFM_Région_Dépt!CG16</f>
        <v>0.12911037471322967</v>
      </c>
      <c r="L16" s="27">
        <v>1086</v>
      </c>
      <c r="M16" s="28">
        <f>L16/DEFM_Région_Dépt!CH16</f>
        <v>0.13932007697241822</v>
      </c>
      <c r="N16" s="43">
        <v>1071</v>
      </c>
      <c r="O16" s="36">
        <f>N16/DEFM_Région_Dépt!CI16</f>
        <v>0.13355780022446689</v>
      </c>
      <c r="P16" s="27">
        <v>1153</v>
      </c>
      <c r="Q16" s="28">
        <f>P16/DEFM_Région_Dépt!CJ16</f>
        <v>0.13879860358733598</v>
      </c>
      <c r="R16" s="43">
        <v>1221</v>
      </c>
      <c r="S16" s="36">
        <f>R16/DEFM_Région_Dépt!CK16</f>
        <v>0.14470253614600617</v>
      </c>
      <c r="T16" s="27">
        <v>1184</v>
      </c>
      <c r="U16" s="28">
        <f>T16/DEFM_Région_Dépt!CL16</f>
        <v>0.14080152217861816</v>
      </c>
      <c r="V16" s="43">
        <v>1252</v>
      </c>
      <c r="W16" s="36">
        <f>V16/DEFM_Région_Dépt!CM16</f>
        <v>0.14827096162955944</v>
      </c>
      <c r="X16" s="27">
        <v>1281</v>
      </c>
      <c r="Y16" s="28">
        <f>X16/DEFM_Région_Dépt!CN16</f>
        <v>0.150422733677783</v>
      </c>
      <c r="Z16" s="43">
        <v>1233</v>
      </c>
      <c r="AA16" s="36">
        <f>Z16/DEFM_Région_Dépt!CO16</f>
        <v>0.14519547809703251</v>
      </c>
      <c r="AB16" s="27">
        <v>1222</v>
      </c>
      <c r="AC16" s="28">
        <f>AB16/DEFM_Région_Dépt!CP16</f>
        <v>0.14454696001892595</v>
      </c>
      <c r="AD16" s="43">
        <v>1246</v>
      </c>
      <c r="AE16" s="36">
        <f>AD16/DEFM_Région_Dépt!CQ16</f>
        <v>0.15044675199227239</v>
      </c>
      <c r="AF16" s="27">
        <v>1170</v>
      </c>
      <c r="AG16" s="28">
        <f>AF16/DEFM_Région_Dépt!CR16</f>
        <v>0.14389374000737917</v>
      </c>
      <c r="AH16" s="43">
        <v>1169</v>
      </c>
      <c r="AI16" s="36">
        <f>AH16/DEFM_Région_Dépt!CS16</f>
        <v>0.14734055961683892</v>
      </c>
      <c r="AJ16" s="27">
        <v>1166</v>
      </c>
      <c r="AK16" s="28">
        <f>AJ16/DEFM_Région_Dépt!CT16</f>
        <v>0.14891443167305235</v>
      </c>
      <c r="AL16" s="43">
        <v>1134</v>
      </c>
      <c r="AM16" s="36">
        <f>AL16/DEFM_Région_Dépt!CU16</f>
        <v>0.13989637305699482</v>
      </c>
      <c r="AN16" s="53">
        <v>1265</v>
      </c>
      <c r="AO16" s="51">
        <f>AN16/DEFM_Région_Dépt!CV16</f>
        <v>0.1516059443911793</v>
      </c>
      <c r="AP16" s="43">
        <v>1335</v>
      </c>
      <c r="AQ16" s="36">
        <f>AP16/DEFM_Région_Dépt!CW16</f>
        <v>0.16003356509230401</v>
      </c>
      <c r="AR16" s="53">
        <v>1363</v>
      </c>
      <c r="AS16" s="51">
        <f>AR16/DEFM_Région_Dépt!CX16</f>
        <v>0.16384180790960451</v>
      </c>
      <c r="AT16" s="43">
        <v>1438</v>
      </c>
      <c r="AU16" s="36">
        <f>AT16/DEFM_Région_Dépt!CY16</f>
        <v>0.17264977788449995</v>
      </c>
      <c r="AV16" s="109">
        <v>1433</v>
      </c>
      <c r="AW16" s="110">
        <f>AV16/DEFM_Région_Dépt!CZ16</f>
        <v>0.17300494989738019</v>
      </c>
      <c r="AX16" s="402">
        <v>1391</v>
      </c>
      <c r="AY16" s="409">
        <f>AX16/DEFM_Région_Dépt!DA16</f>
        <v>0.16656687821817748</v>
      </c>
      <c r="AZ16" s="402">
        <v>1347</v>
      </c>
      <c r="BA16" s="409">
        <f>AZ16/DEFM_Région_Dépt!DB16</f>
        <v>0.16448894858957139</v>
      </c>
      <c r="BB16" s="402">
        <v>1304</v>
      </c>
      <c r="BC16" s="409">
        <f>BB16/DEFM_Région_Dépt!DC16</f>
        <v>0.16065048663299247</v>
      </c>
      <c r="BD16" s="402">
        <v>1255</v>
      </c>
      <c r="BE16" s="409">
        <f>BD16/DEFM_Région_Dépt!DD16</f>
        <v>0.15642527732768291</v>
      </c>
      <c r="BF16" s="402">
        <v>1270</v>
      </c>
      <c r="BG16" s="409">
        <f>BF16/DEFM_Région_Dépt!DE16</f>
        <v>0.15994962216624686</v>
      </c>
      <c r="BH16" s="402">
        <v>1038</v>
      </c>
      <c r="BI16" s="409">
        <f>BH16/DEFM_Région_Dépt!DF16</f>
        <v>0.13435154025368884</v>
      </c>
      <c r="BJ16" s="402">
        <v>1098</v>
      </c>
      <c r="BK16" s="409">
        <f>BJ16/DEFM_Région_Dépt!DG16</f>
        <v>0.13778391266156356</v>
      </c>
      <c r="BL16" s="402">
        <v>1133</v>
      </c>
      <c r="BM16" s="409">
        <f>BL16/DEFM_Région_Dépt!DH16</f>
        <v>0.13866111859013586</v>
      </c>
      <c r="BN16" s="402">
        <v>1169</v>
      </c>
      <c r="BO16" s="409">
        <f>BN16/DEFM_Région_Dépt!DI16</f>
        <v>0.14301443601663813</v>
      </c>
      <c r="BP16" s="402">
        <v>1162</v>
      </c>
      <c r="BQ16" s="409">
        <f>BP16/DEFM_Région_Dépt!DJ16</f>
        <v>0.14368739953011006</v>
      </c>
      <c r="BR16" s="402">
        <v>1205</v>
      </c>
      <c r="BS16" s="409">
        <f>BR16/DEFM_Région_Dépt!DK16</f>
        <v>0.14946663358967999</v>
      </c>
      <c r="BT16" s="495">
        <v>1238</v>
      </c>
      <c r="BU16" s="496">
        <f>BT16/DEFM_Région_Dépt!DL16</f>
        <v>0.15149290259422418</v>
      </c>
      <c r="BV16" s="475">
        <v>1494</v>
      </c>
      <c r="BW16" s="415">
        <f>BV16/DEFM_Région_Dépt!DM16</f>
        <v>0.18166342412451361</v>
      </c>
      <c r="BX16" s="475">
        <v>1509</v>
      </c>
      <c r="BY16" s="415">
        <f>BX16/DEFM_Région_Dépt!DN16</f>
        <v>0.18664192949907235</v>
      </c>
      <c r="BZ16" s="475">
        <v>1550</v>
      </c>
      <c r="CA16" s="415">
        <f>BZ16/DEFM_Région_Dépt!DO16</f>
        <v>0.19247485409164286</v>
      </c>
      <c r="CB16" s="475">
        <v>1480</v>
      </c>
      <c r="CC16" s="415">
        <f>CB16/DEFM_Région_Dépt!DP16</f>
        <v>0.18738921245885035</v>
      </c>
      <c r="CD16" s="475">
        <v>1454</v>
      </c>
      <c r="CE16" s="415">
        <f>CD16/DEFM_Région_Dépt!DQ16</f>
        <v>0.18819570282164122</v>
      </c>
      <c r="CF16" s="475">
        <v>1434</v>
      </c>
      <c r="CG16" s="415">
        <f>CF16/DEFM_Région_Dépt!DR16</f>
        <v>0.18860975930553728</v>
      </c>
      <c r="CH16" s="475">
        <v>1502</v>
      </c>
      <c r="CI16" s="415">
        <f>CH16/DEFM_Région_Dépt!DS16</f>
        <v>0.19476141078838174</v>
      </c>
      <c r="CJ16" s="475">
        <v>1517</v>
      </c>
      <c r="CK16" s="415">
        <f>CJ16/DEFM_Région_Dépt!DT16</f>
        <v>0.19531350585811769</v>
      </c>
      <c r="CL16" s="475">
        <v>1596</v>
      </c>
      <c r="CM16" s="415">
        <f>CL16/DEFM_Région_Dépt!DU16</f>
        <v>0.20482546201232033</v>
      </c>
      <c r="CN16" s="475">
        <v>1622</v>
      </c>
      <c r="CO16" s="415">
        <f>CN16/DEFM_Région_Dépt!DV16</f>
        <v>0.20725785842064912</v>
      </c>
      <c r="CP16" s="475">
        <v>1647</v>
      </c>
      <c r="CQ16" s="415">
        <f>CP16/DEFM_Région_Dépt!DW16</f>
        <v>0.2115606936416185</v>
      </c>
      <c r="CR16" s="402">
        <v>1638</v>
      </c>
      <c r="CS16" s="415">
        <f>CR16/DEFM_Région_Dépt!DX16</f>
        <v>0.21272727272727274</v>
      </c>
      <c r="CT16" s="475">
        <v>1545</v>
      </c>
      <c r="CU16" s="415">
        <f>CT16/DEFM_Région_Dépt!DY16</f>
        <v>0.20174980412640375</v>
      </c>
      <c r="CV16" s="475">
        <v>1452</v>
      </c>
      <c r="CW16" s="415">
        <f>CV16/DEFM_Région_Dépt!DZ16</f>
        <v>0.19087682397791508</v>
      </c>
      <c r="CX16" s="475">
        <v>1533</v>
      </c>
      <c r="CY16" s="415">
        <f>CX16/DEFM_Région_Dépt!EA16</f>
        <v>0.19663930220625961</v>
      </c>
      <c r="CZ16" s="475">
        <v>1584</v>
      </c>
      <c r="DA16" s="415">
        <f>CZ16/DEFM_Région_Dépt!EB16</f>
        <v>0.19884509163946773</v>
      </c>
      <c r="DB16" s="475">
        <v>1557</v>
      </c>
      <c r="DC16" s="415">
        <f>DB16/DEFM_Région_Dépt!EC16</f>
        <v>0.19426076107298815</v>
      </c>
      <c r="DD16" s="475">
        <v>1525</v>
      </c>
      <c r="DE16" s="415">
        <f>DD16/DEFM_Région_Dépt!ED16</f>
        <v>0.19382308083375699</v>
      </c>
      <c r="DF16" s="475">
        <v>1371</v>
      </c>
      <c r="DG16" s="415">
        <f>DF16/DEFM_Région_Dépt!EE16</f>
        <v>0.17158948685857323</v>
      </c>
      <c r="DH16" s="475">
        <v>1282</v>
      </c>
      <c r="DI16" s="415">
        <f>DH16/DEFM_Région_Dépt!EF16</f>
        <v>0.16027003375421928</v>
      </c>
      <c r="DJ16" s="475"/>
      <c r="DK16" s="415" t="e">
        <f>DJ16/DEFM_Région_Dépt!EG16</f>
        <v>#DIV/0!</v>
      </c>
      <c r="DL16" s="475"/>
      <c r="DM16" s="415" t="e">
        <f>DL16/DEFM_Région_Dépt!EH16</f>
        <v>#DIV/0!</v>
      </c>
      <c r="DN16" s="475"/>
      <c r="DO16" s="415" t="e">
        <f>DN16/DEFM_Région_Dépt!EI16</f>
        <v>#DIV/0!</v>
      </c>
      <c r="DP16" s="402"/>
      <c r="DQ16" s="415" t="e">
        <f>DP16/DEFM_Région_Dépt!EJ16</f>
        <v>#DIV/0!</v>
      </c>
    </row>
    <row r="17" spans="1:121" ht="12" customHeight="1" x14ac:dyDescent="0.35">
      <c r="A17" s="16" t="s">
        <v>129</v>
      </c>
      <c r="B17" s="43">
        <v>3757</v>
      </c>
      <c r="C17" s="36">
        <f>B17/DEFM_Région_Dépt!CC17</f>
        <v>7.5610296041377367E-2</v>
      </c>
      <c r="D17" s="27">
        <v>4208</v>
      </c>
      <c r="E17" s="28">
        <f>D17/DEFM_Région_Dépt!CD17</f>
        <v>8.4926032816000321E-2</v>
      </c>
      <c r="F17" s="43">
        <v>4656</v>
      </c>
      <c r="G17" s="36">
        <f>F17/DEFM_Région_Dépt!CE17</f>
        <v>9.502622609547523E-2</v>
      </c>
      <c r="H17" s="27">
        <v>4313</v>
      </c>
      <c r="I17" s="28">
        <f>H17/DEFM_Région_Dépt!CF17</f>
        <v>9.0062436050032363E-2</v>
      </c>
      <c r="J17" s="43">
        <v>4846</v>
      </c>
      <c r="K17" s="36">
        <f>J17/DEFM_Région_Dépt!CG17</f>
        <v>0.10386214582708217</v>
      </c>
      <c r="L17" s="27">
        <v>5191</v>
      </c>
      <c r="M17" s="28">
        <f>L17/DEFM_Région_Dépt!CH17</f>
        <v>0.11241283728182251</v>
      </c>
      <c r="N17" s="43">
        <v>5028</v>
      </c>
      <c r="O17" s="36">
        <f>N17/DEFM_Région_Dépt!CI17</f>
        <v>0.10527858623505518</v>
      </c>
      <c r="P17" s="27">
        <v>5544</v>
      </c>
      <c r="Q17" s="28">
        <f>P17/DEFM_Région_Dépt!CJ17</f>
        <v>0.11320292400049006</v>
      </c>
      <c r="R17" s="43">
        <v>6093</v>
      </c>
      <c r="S17" s="36">
        <f>R17/DEFM_Région_Dépt!CK17</f>
        <v>0.12369815457701444</v>
      </c>
      <c r="T17" s="27">
        <v>5868</v>
      </c>
      <c r="U17" s="28">
        <f>T17/DEFM_Région_Dépt!CL17</f>
        <v>0.11849518386139214</v>
      </c>
      <c r="V17" s="43">
        <v>6036</v>
      </c>
      <c r="W17" s="36">
        <f>V17/DEFM_Région_Dépt!CM17</f>
        <v>0.12163959534077627</v>
      </c>
      <c r="X17" s="27">
        <v>6114</v>
      </c>
      <c r="Y17" s="28">
        <f>X17/DEFM_Région_Dépt!CN17</f>
        <v>0.12353511678655137</v>
      </c>
      <c r="Z17" s="43">
        <v>5816</v>
      </c>
      <c r="AA17" s="36">
        <f>Z17/DEFM_Région_Dépt!CO17</f>
        <v>0.11671215283352063</v>
      </c>
      <c r="AB17" s="27">
        <v>5817</v>
      </c>
      <c r="AC17" s="28">
        <f>AB17/DEFM_Région_Dépt!CP17</f>
        <v>0.11689172896069448</v>
      </c>
      <c r="AD17" s="43">
        <v>5895</v>
      </c>
      <c r="AE17" s="36">
        <f>AD17/DEFM_Région_Dépt!CQ17</f>
        <v>0.1193392311273964</v>
      </c>
      <c r="AF17" s="27">
        <v>5706</v>
      </c>
      <c r="AG17" s="28">
        <f>AF17/DEFM_Région_Dépt!CR17</f>
        <v>0.11640384340765826</v>
      </c>
      <c r="AH17" s="43">
        <v>5895</v>
      </c>
      <c r="AI17" s="36">
        <f>AH17/DEFM_Région_Dépt!CS17</f>
        <v>0.1204782342121398</v>
      </c>
      <c r="AJ17" s="27">
        <v>5927</v>
      </c>
      <c r="AK17" s="28">
        <f>AJ17/DEFM_Région_Dépt!CT17</f>
        <v>0.12278085057899861</v>
      </c>
      <c r="AL17" s="43">
        <v>6096</v>
      </c>
      <c r="AM17" s="36">
        <f>AL17/DEFM_Région_Dépt!CU17</f>
        <v>0.12325111200970482</v>
      </c>
      <c r="AN17" s="53">
        <v>6638</v>
      </c>
      <c r="AO17" s="51">
        <f>AN17/DEFM_Région_Dépt!CV17</f>
        <v>0.13122985983433169</v>
      </c>
      <c r="AP17" s="43">
        <v>6989</v>
      </c>
      <c r="AQ17" s="36">
        <f>AP17/DEFM_Région_Dépt!CW17</f>
        <v>0.13702040896347562</v>
      </c>
      <c r="AR17" s="53">
        <v>7058</v>
      </c>
      <c r="AS17" s="51">
        <f>AR17/DEFM_Région_Dépt!CX17</f>
        <v>0.1377358858770954</v>
      </c>
      <c r="AT17" s="43">
        <v>7384</v>
      </c>
      <c r="AU17" s="36">
        <f>AT17/DEFM_Région_Dépt!CY17</f>
        <v>0.14350403264988826</v>
      </c>
      <c r="AV17" s="109">
        <v>7259</v>
      </c>
      <c r="AW17" s="110">
        <f>AV17/DEFM_Région_Dépt!CZ17</f>
        <v>0.14150649148114935</v>
      </c>
      <c r="AX17" s="402">
        <v>7054</v>
      </c>
      <c r="AY17" s="409">
        <f>AX17/DEFM_Région_Dépt!DA17</f>
        <v>0.13601218595144901</v>
      </c>
      <c r="AZ17" s="402">
        <v>6801</v>
      </c>
      <c r="BA17" s="409">
        <f>AZ17/DEFM_Région_Dépt!DB17</f>
        <v>0.1320479962721342</v>
      </c>
      <c r="BB17" s="402">
        <v>6847</v>
      </c>
      <c r="BC17" s="409">
        <f>BB17/DEFM_Région_Dépt!DC17</f>
        <v>0.13370957662865177</v>
      </c>
      <c r="BD17" s="402">
        <v>6556</v>
      </c>
      <c r="BE17" s="409">
        <f>BD17/DEFM_Région_Dépt!DD17</f>
        <v>0.12940665587619912</v>
      </c>
      <c r="BF17" s="402">
        <v>6749</v>
      </c>
      <c r="BG17" s="409">
        <f>BF17/DEFM_Région_Dépt!DE17</f>
        <v>0.13402307524276666</v>
      </c>
      <c r="BH17" s="402">
        <v>5720</v>
      </c>
      <c r="BI17" s="409">
        <f>BH17/DEFM_Région_Dépt!DF17</f>
        <v>0.11473042362002567</v>
      </c>
      <c r="BJ17" s="402">
        <v>5954</v>
      </c>
      <c r="BK17" s="409">
        <f>BJ17/DEFM_Région_Dépt!DG17</f>
        <v>0.11674967645790031</v>
      </c>
      <c r="BL17" s="402">
        <v>6146</v>
      </c>
      <c r="BM17" s="409">
        <f>BL17/DEFM_Région_Dépt!DH17</f>
        <v>0.11852508967485632</v>
      </c>
      <c r="BN17" s="402">
        <v>6345</v>
      </c>
      <c r="BO17" s="409">
        <f>BN17/DEFM_Région_Dépt!DI17</f>
        <v>0.12155871027070521</v>
      </c>
      <c r="BP17" s="402">
        <v>6452</v>
      </c>
      <c r="BQ17" s="409">
        <f>BP17/DEFM_Région_Dépt!DJ17</f>
        <v>0.12336048334671715</v>
      </c>
      <c r="BR17" s="402">
        <v>6443</v>
      </c>
      <c r="BS17" s="409">
        <f>BR17/DEFM_Région_Dépt!DK17</f>
        <v>0.12415215045475567</v>
      </c>
      <c r="BT17" s="495">
        <v>6489</v>
      </c>
      <c r="BU17" s="496">
        <f>BT17/DEFM_Région_Dépt!DL17</f>
        <v>0.12513740237199883</v>
      </c>
      <c r="BV17" s="475">
        <v>7474</v>
      </c>
      <c r="BW17" s="415">
        <f>BV17/DEFM_Région_Dépt!DM17</f>
        <v>0.14314168613781744</v>
      </c>
      <c r="BX17" s="475">
        <v>7702</v>
      </c>
      <c r="BY17" s="415">
        <f>BX17/DEFM_Région_Dépt!DN17</f>
        <v>0.14894604525236899</v>
      </c>
      <c r="BZ17" s="475">
        <v>7771</v>
      </c>
      <c r="CA17" s="415">
        <f>BZ17/DEFM_Région_Dépt!DO17</f>
        <v>0.15179513224205962</v>
      </c>
      <c r="CB17" s="475">
        <v>7405</v>
      </c>
      <c r="CC17" s="415">
        <f>CB17/DEFM_Région_Dépt!DP17</f>
        <v>0.14605234610757184</v>
      </c>
      <c r="CD17" s="475">
        <v>7501</v>
      </c>
      <c r="CE17" s="415">
        <f>CD17/DEFM_Région_Dépt!DQ17</f>
        <v>0.14944910442111137</v>
      </c>
      <c r="CF17" s="475">
        <v>7720</v>
      </c>
      <c r="CG17" s="415">
        <f>CF17/DEFM_Région_Dépt!DR17</f>
        <v>0.15492986012161591</v>
      </c>
      <c r="CH17" s="475">
        <v>7938</v>
      </c>
      <c r="CI17" s="415">
        <f>CH17/DEFM_Région_Dépt!DS17</f>
        <v>0.15613075803469573</v>
      </c>
      <c r="CJ17" s="475">
        <v>8129</v>
      </c>
      <c r="CK17" s="415">
        <f>CJ17/DEFM_Région_Dépt!DT17</f>
        <v>0.15923604309500489</v>
      </c>
      <c r="CL17" s="475">
        <v>8271</v>
      </c>
      <c r="CM17" s="415">
        <f>CL17/DEFM_Région_Dépt!DU17</f>
        <v>0.16188761229962223</v>
      </c>
      <c r="CN17" s="475">
        <v>8281</v>
      </c>
      <c r="CO17" s="415">
        <f>CN17/DEFM_Région_Dépt!DV17</f>
        <v>0.16183310533515732</v>
      </c>
      <c r="CP17" s="475">
        <v>8248</v>
      </c>
      <c r="CQ17" s="415">
        <f>CP17/DEFM_Région_Dépt!DW17</f>
        <v>0.16287841387073204</v>
      </c>
      <c r="CR17" s="402">
        <v>8215</v>
      </c>
      <c r="CS17" s="415">
        <f>CR17/DEFM_Région_Dépt!DX17</f>
        <v>0.16247058125506794</v>
      </c>
      <c r="CT17" s="475">
        <v>8031</v>
      </c>
      <c r="CU17" s="415">
        <f>CT17/DEFM_Région_Dépt!DY17</f>
        <v>0.15964933206106871</v>
      </c>
      <c r="CV17" s="475">
        <v>7631</v>
      </c>
      <c r="CW17" s="415">
        <f>CV17/DEFM_Région_Dépt!DZ17</f>
        <v>0.15377949741047497</v>
      </c>
      <c r="CX17" s="475">
        <v>7964</v>
      </c>
      <c r="CY17" s="415">
        <f>CX17/DEFM_Région_Dépt!EA17</f>
        <v>0.15765614174007719</v>
      </c>
      <c r="CZ17" s="475">
        <v>7991</v>
      </c>
      <c r="DA17" s="415">
        <f>CZ17/DEFM_Région_Dépt!EB17</f>
        <v>0.15522533022533022</v>
      </c>
      <c r="DB17" s="475">
        <v>7993</v>
      </c>
      <c r="DC17" s="415">
        <f>DB17/DEFM_Région_Dépt!EC17</f>
        <v>0.1555905940979522</v>
      </c>
      <c r="DD17" s="475">
        <v>7843</v>
      </c>
      <c r="DE17" s="415">
        <f>DD17/DEFM_Région_Dépt!ED17</f>
        <v>0.1534503335876817</v>
      </c>
      <c r="DF17" s="475">
        <v>7552</v>
      </c>
      <c r="DG17" s="415">
        <f>DF17/DEFM_Région_Dépt!EE17</f>
        <v>0.14567058233512722</v>
      </c>
      <c r="DH17" s="475">
        <v>7264</v>
      </c>
      <c r="DI17" s="415">
        <f>DH17/DEFM_Région_Dépt!EF17</f>
        <v>0.13872655742714182</v>
      </c>
      <c r="DJ17" s="475"/>
      <c r="DK17" s="415" t="e">
        <f>DJ17/DEFM_Région_Dépt!EG17</f>
        <v>#DIV/0!</v>
      </c>
      <c r="DL17" s="475"/>
      <c r="DM17" s="415" t="e">
        <f>DL17/DEFM_Région_Dépt!EH17</f>
        <v>#DIV/0!</v>
      </c>
      <c r="DN17" s="475"/>
      <c r="DO17" s="415" t="e">
        <f>DN17/DEFM_Région_Dépt!EI17</f>
        <v>#DIV/0!</v>
      </c>
      <c r="DP17" s="402"/>
      <c r="DQ17" s="415" t="e">
        <f>DP17/DEFM_Région_Dépt!EJ17</f>
        <v>#DIV/0!</v>
      </c>
    </row>
    <row r="18" spans="1:121" ht="12" customHeight="1" x14ac:dyDescent="0.35">
      <c r="A18" s="16" t="s">
        <v>130</v>
      </c>
      <c r="B18" s="43">
        <v>5825</v>
      </c>
      <c r="C18" s="36">
        <f>B18/DEFM_Région_Dépt!CC18</f>
        <v>6.053520394907768E-2</v>
      </c>
      <c r="D18" s="27">
        <v>6791</v>
      </c>
      <c r="E18" s="28">
        <f>D18/DEFM_Région_Dépt!CD18</f>
        <v>7.1155397688575955E-2</v>
      </c>
      <c r="F18" s="43">
        <v>7560</v>
      </c>
      <c r="G18" s="36">
        <f>F18/DEFM_Région_Dépt!CE18</f>
        <v>7.9966151893378468E-2</v>
      </c>
      <c r="H18" s="27">
        <v>6913</v>
      </c>
      <c r="I18" s="28">
        <f>H18/DEFM_Région_Dépt!CF18</f>
        <v>7.363263567129999E-2</v>
      </c>
      <c r="J18" s="43">
        <v>8007</v>
      </c>
      <c r="K18" s="36">
        <f>J18/DEFM_Région_Dépt!CG18</f>
        <v>8.6359567285395344E-2</v>
      </c>
      <c r="L18" s="27">
        <v>8970</v>
      </c>
      <c r="M18" s="28">
        <f>L18/DEFM_Région_Dépt!CH18</f>
        <v>9.7869136853130825E-2</v>
      </c>
      <c r="N18" s="43">
        <v>8634</v>
      </c>
      <c r="O18" s="36">
        <f>N18/DEFM_Région_Dépt!CI18</f>
        <v>9.1807113615822208E-2</v>
      </c>
      <c r="P18" s="27">
        <v>9199</v>
      </c>
      <c r="Q18" s="28">
        <f>P18/DEFM_Région_Dépt!CJ18</f>
        <v>9.5010379979549892E-2</v>
      </c>
      <c r="R18" s="43">
        <v>9744</v>
      </c>
      <c r="S18" s="36">
        <f>R18/DEFM_Région_Dépt!CK18</f>
        <v>9.9728775395322655E-2</v>
      </c>
      <c r="T18" s="27">
        <v>9067</v>
      </c>
      <c r="U18" s="28">
        <f>T18/DEFM_Région_Dépt!CL18</f>
        <v>9.2914822101983929E-2</v>
      </c>
      <c r="V18" s="43">
        <v>9122</v>
      </c>
      <c r="W18" s="36">
        <f>V18/DEFM_Région_Dépt!CM18</f>
        <v>9.3942452266688639E-2</v>
      </c>
      <c r="X18" s="27">
        <v>9303</v>
      </c>
      <c r="Y18" s="28">
        <f>X18/DEFM_Région_Dépt!CN18</f>
        <v>9.6609377433927002E-2</v>
      </c>
      <c r="Z18" s="43">
        <v>9273</v>
      </c>
      <c r="AA18" s="36">
        <f>Z18/DEFM_Région_Dépt!CO18</f>
        <v>9.5372779726213372E-2</v>
      </c>
      <c r="AB18" s="27">
        <v>9375</v>
      </c>
      <c r="AC18" s="28">
        <f>AB18/DEFM_Région_Dépt!CP18</f>
        <v>9.6975401866065333E-2</v>
      </c>
      <c r="AD18" s="43">
        <v>9664</v>
      </c>
      <c r="AE18" s="36">
        <f>AD18/DEFM_Région_Dépt!CQ18</f>
        <v>0.10086735066643009</v>
      </c>
      <c r="AF18" s="27">
        <v>9174</v>
      </c>
      <c r="AG18" s="28">
        <f>AF18/DEFM_Région_Dépt!CR18</f>
        <v>9.5586396599149789E-2</v>
      </c>
      <c r="AH18" s="43">
        <v>9622</v>
      </c>
      <c r="AI18" s="36">
        <f>AH18/DEFM_Région_Dépt!CS18</f>
        <v>0.10014988134393606</v>
      </c>
      <c r="AJ18" s="27">
        <v>9927</v>
      </c>
      <c r="AK18" s="28">
        <f>AJ18/DEFM_Région_Dépt!CT18</f>
        <v>0.10441889574940307</v>
      </c>
      <c r="AL18" s="43">
        <v>10012</v>
      </c>
      <c r="AM18" s="36">
        <f>AL18/DEFM_Région_Dépt!CU18</f>
        <v>0.10275041050903119</v>
      </c>
      <c r="AN18" s="53">
        <v>10499</v>
      </c>
      <c r="AO18" s="51">
        <f>AN18/DEFM_Région_Dépt!CV18</f>
        <v>0.1056386211337613</v>
      </c>
      <c r="AP18" s="43">
        <v>10848</v>
      </c>
      <c r="AQ18" s="36">
        <f>AP18/DEFM_Région_Dépt!CW18</f>
        <v>0.10862447054582595</v>
      </c>
      <c r="AR18" s="53">
        <v>10746</v>
      </c>
      <c r="AS18" s="51">
        <f>AR18/DEFM_Région_Dépt!CX18</f>
        <v>0.10742777166849946</v>
      </c>
      <c r="AT18" s="43">
        <v>11104</v>
      </c>
      <c r="AU18" s="36">
        <f>AT18/DEFM_Région_Dépt!CY18</f>
        <v>0.11203147858548151</v>
      </c>
      <c r="AV18" s="109">
        <v>10939</v>
      </c>
      <c r="AW18" s="110">
        <f>AV18/DEFM_Région_Dépt!CZ18</f>
        <v>0.11159967353601306</v>
      </c>
      <c r="AX18" s="402">
        <v>10653</v>
      </c>
      <c r="AY18" s="409">
        <f>AX18/DEFM_Région_Dépt!DA18</f>
        <v>0.10811825719824218</v>
      </c>
      <c r="AZ18" s="402">
        <v>10648</v>
      </c>
      <c r="BA18" s="409">
        <f>AZ18/DEFM_Région_Dépt!DB18</f>
        <v>0.1089242604034535</v>
      </c>
      <c r="BB18" s="402">
        <v>10849</v>
      </c>
      <c r="BC18" s="409">
        <f>BB18/DEFM_Région_Dépt!DC18</f>
        <v>0.11256951938241885</v>
      </c>
      <c r="BD18" s="402">
        <v>10427</v>
      </c>
      <c r="BE18" s="409">
        <f>BD18/DEFM_Région_Dépt!DD18</f>
        <v>0.10825373754152824</v>
      </c>
      <c r="BF18" s="402">
        <v>10573</v>
      </c>
      <c r="BG18" s="409">
        <f>BF18/DEFM_Région_Dépt!DE18</f>
        <v>0.10991444283887601</v>
      </c>
      <c r="BH18" s="402">
        <v>10313</v>
      </c>
      <c r="BI18" s="409">
        <f>BH18/DEFM_Région_Dépt!DF18</f>
        <v>0.10928145298873594</v>
      </c>
      <c r="BJ18" s="402">
        <v>10661</v>
      </c>
      <c r="BK18" s="409">
        <f>BJ18/DEFM_Région_Dépt!DG18</f>
        <v>0.10978498166989331</v>
      </c>
      <c r="BL18" s="402">
        <v>11062</v>
      </c>
      <c r="BM18" s="409">
        <f>BL18/DEFM_Région_Dépt!DH18</f>
        <v>0.11177463194802308</v>
      </c>
      <c r="BN18" s="402">
        <v>11443</v>
      </c>
      <c r="BO18" s="409">
        <f>BN18/DEFM_Région_Dépt!DI18</f>
        <v>0.11475705761420048</v>
      </c>
      <c r="BP18" s="402">
        <v>11215</v>
      </c>
      <c r="BQ18" s="409">
        <f>BP18/DEFM_Région_Dépt!DJ18</f>
        <v>0.11238263204834006</v>
      </c>
      <c r="BR18" s="402">
        <v>11154</v>
      </c>
      <c r="BS18" s="409">
        <f>BR18/DEFM_Région_Dépt!DK18</f>
        <v>0.1138244568489586</v>
      </c>
      <c r="BT18" s="495">
        <v>11213</v>
      </c>
      <c r="BU18" s="496">
        <f>BT18/DEFM_Région_Dépt!DL18</f>
        <v>0.11494264656135639</v>
      </c>
      <c r="BV18" s="475">
        <v>13207</v>
      </c>
      <c r="BW18" s="415">
        <f>BV18/DEFM_Région_Dépt!DM18</f>
        <v>0.13467186034180365</v>
      </c>
      <c r="BX18" s="475">
        <v>13619</v>
      </c>
      <c r="BY18" s="415">
        <f>BX18/DEFM_Région_Dépt!DN18</f>
        <v>0.14089009351982124</v>
      </c>
      <c r="BZ18" s="475">
        <v>13919</v>
      </c>
      <c r="CA18" s="415">
        <f>BZ18/DEFM_Région_Dépt!DO18</f>
        <v>0.14549274574570389</v>
      </c>
      <c r="CB18" s="475">
        <v>13609</v>
      </c>
      <c r="CC18" s="415">
        <f>CB18/DEFM_Région_Dépt!DP18</f>
        <v>0.14310952205689048</v>
      </c>
      <c r="CD18" s="475">
        <v>13538</v>
      </c>
      <c r="CE18" s="415">
        <f>CD18/DEFM_Région_Dépt!DQ18</f>
        <v>0.14330475283158675</v>
      </c>
      <c r="CF18" s="475">
        <v>13957</v>
      </c>
      <c r="CG18" s="415">
        <f>CF18/DEFM_Région_Dépt!DR18</f>
        <v>0.14870652915103988</v>
      </c>
      <c r="CH18" s="475">
        <v>14434</v>
      </c>
      <c r="CI18" s="415">
        <f>CH18/DEFM_Région_Dépt!DS18</f>
        <v>0.15009462803901588</v>
      </c>
      <c r="CJ18" s="475">
        <v>14707</v>
      </c>
      <c r="CK18" s="415">
        <f>CJ18/DEFM_Région_Dépt!DT18</f>
        <v>0.15201976349954519</v>
      </c>
      <c r="CL18" s="475">
        <v>14954</v>
      </c>
      <c r="CM18" s="415">
        <f>CL18/DEFM_Région_Dépt!DU18</f>
        <v>0.15402045503702713</v>
      </c>
      <c r="CN18" s="475">
        <v>14482</v>
      </c>
      <c r="CO18" s="415">
        <f>CN18/DEFM_Région_Dépt!DV18</f>
        <v>0.15006320850517066</v>
      </c>
      <c r="CP18" s="475">
        <v>14302</v>
      </c>
      <c r="CQ18" s="415">
        <f>CP18/DEFM_Région_Dépt!DW18</f>
        <v>0.15128148171654027</v>
      </c>
      <c r="CR18" s="402">
        <v>14191</v>
      </c>
      <c r="CS18" s="415">
        <f>CR18/DEFM_Région_Dépt!DX18</f>
        <v>0.15062517247967394</v>
      </c>
      <c r="CT18" s="475">
        <v>13944</v>
      </c>
      <c r="CU18" s="415">
        <f>CT18/DEFM_Région_Dépt!DY18</f>
        <v>0.14864720806771423</v>
      </c>
      <c r="CV18" s="475">
        <v>13548</v>
      </c>
      <c r="CW18" s="415">
        <f>CV18/DEFM_Région_Dépt!DZ18</f>
        <v>0.14656627288069582</v>
      </c>
      <c r="CX18" s="475">
        <v>14523</v>
      </c>
      <c r="CY18" s="415">
        <f>CX18/DEFM_Région_Dépt!EA18</f>
        <v>0.15184433942536907</v>
      </c>
      <c r="CZ18" s="475">
        <v>15351</v>
      </c>
      <c r="DA18" s="415">
        <f>CZ18/DEFM_Région_Dépt!EB18</f>
        <v>0.15436673538136658</v>
      </c>
      <c r="DB18" s="475">
        <v>15301</v>
      </c>
      <c r="DC18" s="415">
        <f>DB18/DEFM_Région_Dépt!EC18</f>
        <v>0.15361215966589029</v>
      </c>
      <c r="DD18" s="475">
        <v>14943</v>
      </c>
      <c r="DE18" s="415">
        <f>DD18/DEFM_Région_Dépt!ED18</f>
        <v>0.15103092783505154</v>
      </c>
      <c r="DF18" s="475">
        <v>14110</v>
      </c>
      <c r="DG18" s="415">
        <f>DF18/DEFM_Région_Dépt!EE18</f>
        <v>0.14025147855474379</v>
      </c>
      <c r="DH18" s="475">
        <v>13492</v>
      </c>
      <c r="DI18" s="415">
        <f>DH18/DEFM_Région_Dépt!EF18</f>
        <v>0.13238742849293025</v>
      </c>
      <c r="DJ18" s="475"/>
      <c r="DK18" s="415" t="e">
        <f>DJ18/DEFM_Région_Dépt!EG18</f>
        <v>#DIV/0!</v>
      </c>
      <c r="DL18" s="475"/>
      <c r="DM18" s="415" t="e">
        <f>DL18/DEFM_Région_Dépt!EH18</f>
        <v>#DIV/0!</v>
      </c>
      <c r="DN18" s="475"/>
      <c r="DO18" s="415" t="e">
        <f>DN18/DEFM_Région_Dépt!EI18</f>
        <v>#DIV/0!</v>
      </c>
      <c r="DP18" s="402"/>
      <c r="DQ18" s="415" t="e">
        <f>DP18/DEFM_Région_Dépt!EJ18</f>
        <v>#DIV/0!</v>
      </c>
    </row>
    <row r="19" spans="1:121" ht="12" customHeight="1" x14ac:dyDescent="0.35">
      <c r="A19" s="16" t="s">
        <v>131</v>
      </c>
      <c r="B19" s="43">
        <v>4689</v>
      </c>
      <c r="C19" s="36">
        <f>B19/DEFM_Région_Dépt!CC19</f>
        <v>7.3775134522798075E-2</v>
      </c>
      <c r="D19" s="27">
        <v>5494</v>
      </c>
      <c r="E19" s="28">
        <f>D19/DEFM_Région_Dépt!CD19</f>
        <v>8.7050211525359272E-2</v>
      </c>
      <c r="F19" s="43">
        <v>5973</v>
      </c>
      <c r="G19" s="36">
        <f>F19/DEFM_Région_Dépt!CE19</f>
        <v>9.5485500527544204E-2</v>
      </c>
      <c r="H19" s="27">
        <v>5512</v>
      </c>
      <c r="I19" s="28">
        <f>H19/DEFM_Région_Dépt!CF19</f>
        <v>8.9572127338024277E-2</v>
      </c>
      <c r="J19" s="43">
        <v>6154</v>
      </c>
      <c r="K19" s="36">
        <f>J19/DEFM_Région_Dépt!CG19</f>
        <v>0.10222421554459228</v>
      </c>
      <c r="L19" s="27">
        <v>6736</v>
      </c>
      <c r="M19" s="28">
        <f>L19/DEFM_Région_Dépt!CH19</f>
        <v>0.11300307000620712</v>
      </c>
      <c r="N19" s="43">
        <v>6605</v>
      </c>
      <c r="O19" s="36">
        <f>N19/DEFM_Région_Dépt!CI19</f>
        <v>0.1067647296532773</v>
      </c>
      <c r="P19" s="27">
        <v>7206</v>
      </c>
      <c r="Q19" s="28">
        <f>P19/DEFM_Région_Dépt!CJ19</f>
        <v>0.11341244609525009</v>
      </c>
      <c r="R19" s="43">
        <v>7748</v>
      </c>
      <c r="S19" s="36">
        <f>R19/DEFM_Région_Dépt!CK19</f>
        <v>0.12069663831510732</v>
      </c>
      <c r="T19" s="27">
        <v>7422</v>
      </c>
      <c r="U19" s="28">
        <f>T19/DEFM_Région_Dépt!CL19</f>
        <v>0.11543486375513251</v>
      </c>
      <c r="V19" s="43">
        <v>7576</v>
      </c>
      <c r="W19" s="36">
        <f>V19/DEFM_Région_Dépt!CM19</f>
        <v>0.11836945143196413</v>
      </c>
      <c r="X19" s="27">
        <v>7717</v>
      </c>
      <c r="Y19" s="28">
        <f>X19/DEFM_Région_Dépt!CN19</f>
        <v>0.12098076410553875</v>
      </c>
      <c r="Z19" s="43">
        <v>7569</v>
      </c>
      <c r="AA19" s="36">
        <f>Z19/DEFM_Région_Dépt!CO19</f>
        <v>0.11822129201549419</v>
      </c>
      <c r="AB19" s="27">
        <v>7583</v>
      </c>
      <c r="AC19" s="28">
        <f>AB19/DEFM_Région_Dépt!CP19</f>
        <v>0.11883717285691899</v>
      </c>
      <c r="AD19" s="43">
        <v>7872</v>
      </c>
      <c r="AE19" s="36">
        <f>AD19/DEFM_Région_Dépt!CQ19</f>
        <v>0.12379110251450677</v>
      </c>
      <c r="AF19" s="27">
        <v>7449</v>
      </c>
      <c r="AG19" s="28">
        <f>AF19/DEFM_Région_Dépt!CR19</f>
        <v>0.11807878259491163</v>
      </c>
      <c r="AH19" s="43">
        <v>7962</v>
      </c>
      <c r="AI19" s="36">
        <f>AH19/DEFM_Région_Dépt!CS19</f>
        <v>0.12624669002806538</v>
      </c>
      <c r="AJ19" s="27">
        <v>8052</v>
      </c>
      <c r="AK19" s="28">
        <f>AJ19/DEFM_Région_Dépt!CT19</f>
        <v>0.12877430910951893</v>
      </c>
      <c r="AL19" s="43">
        <v>8149</v>
      </c>
      <c r="AM19" s="36">
        <f>AL19/DEFM_Région_Dépt!CU19</f>
        <v>0.12646460884274563</v>
      </c>
      <c r="AN19" s="53">
        <v>8515</v>
      </c>
      <c r="AO19" s="51">
        <f>AN19/DEFM_Région_Dépt!CV19</f>
        <v>0.12994445122695641</v>
      </c>
      <c r="AP19" s="43">
        <v>8699</v>
      </c>
      <c r="AQ19" s="36">
        <f>AP19/DEFM_Région_Dépt!CW19</f>
        <v>0.13266737837425652</v>
      </c>
      <c r="AR19" s="53">
        <v>8693</v>
      </c>
      <c r="AS19" s="51">
        <f>AR19/DEFM_Région_Dépt!CX19</f>
        <v>0.1327905413662471</v>
      </c>
      <c r="AT19" s="43">
        <v>8798</v>
      </c>
      <c r="AU19" s="36">
        <f>AT19/DEFM_Région_Dépt!CY19</f>
        <v>0.13513762595232243</v>
      </c>
      <c r="AV19" s="109">
        <v>8846</v>
      </c>
      <c r="AW19" s="110">
        <f>AV19/DEFM_Région_Dépt!CZ19</f>
        <v>0.13606718759613609</v>
      </c>
      <c r="AX19" s="402">
        <v>8695</v>
      </c>
      <c r="AY19" s="409">
        <f>AX19/DEFM_Région_Dépt!DA19</f>
        <v>0.13327100225311528</v>
      </c>
      <c r="AZ19" s="402">
        <v>8755</v>
      </c>
      <c r="BA19" s="409">
        <f>AZ19/DEFM_Région_Dépt!DB19</f>
        <v>0.13498304039469627</v>
      </c>
      <c r="BB19" s="402">
        <v>8798</v>
      </c>
      <c r="BC19" s="409">
        <f>BB19/DEFM_Région_Dépt!DC19</f>
        <v>0.13675931107380465</v>
      </c>
      <c r="BD19" s="402">
        <v>8390</v>
      </c>
      <c r="BE19" s="409">
        <f>BD19/DEFM_Région_Dépt!DD19</f>
        <v>0.13130506909557568</v>
      </c>
      <c r="BF19" s="402">
        <v>8480</v>
      </c>
      <c r="BG19" s="409">
        <f>BF19/DEFM_Région_Dépt!DE19</f>
        <v>0.13322440771696098</v>
      </c>
      <c r="BH19" s="402">
        <v>7922</v>
      </c>
      <c r="BI19" s="409">
        <f>BH19/DEFM_Région_Dépt!DF19</f>
        <v>0.12645861601085481</v>
      </c>
      <c r="BJ19" s="402">
        <v>8149</v>
      </c>
      <c r="BK19" s="409">
        <f>BJ19/DEFM_Région_Dépt!DG19</f>
        <v>0.12651762148734669</v>
      </c>
      <c r="BL19" s="402">
        <v>8403</v>
      </c>
      <c r="BM19" s="409">
        <f>BL19/DEFM_Région_Dépt!DH19</f>
        <v>0.12851374912060687</v>
      </c>
      <c r="BN19" s="402">
        <v>8557</v>
      </c>
      <c r="BO19" s="409">
        <f>BN19/DEFM_Région_Dépt!DI19</f>
        <v>0.13058340582032382</v>
      </c>
      <c r="BP19" s="402">
        <v>8581</v>
      </c>
      <c r="BQ19" s="409">
        <f>BP19/DEFM_Région_Dépt!DJ19</f>
        <v>0.13133446592283085</v>
      </c>
      <c r="BR19" s="402">
        <v>8713</v>
      </c>
      <c r="BS19" s="409">
        <f>BR19/DEFM_Région_Dépt!DK19</f>
        <v>0.13534547036162545</v>
      </c>
      <c r="BT19" s="495">
        <v>8837</v>
      </c>
      <c r="BU19" s="496">
        <f>BT19/DEFM_Région_Dépt!DL19</f>
        <v>0.13664548251921263</v>
      </c>
      <c r="BV19" s="475">
        <v>10612</v>
      </c>
      <c r="BW19" s="415">
        <f>BV19/DEFM_Région_Dépt!DM19</f>
        <v>0.16353829557713054</v>
      </c>
      <c r="BX19" s="475">
        <v>10682</v>
      </c>
      <c r="BY19" s="415">
        <f>BX19/DEFM_Région_Dépt!DN19</f>
        <v>0.16714390774382326</v>
      </c>
      <c r="BZ19" s="475">
        <v>11055</v>
      </c>
      <c r="CA19" s="415">
        <f>BZ19/DEFM_Région_Dépt!DO19</f>
        <v>0.17443786982248521</v>
      </c>
      <c r="CB19" s="475">
        <v>10470</v>
      </c>
      <c r="CC19" s="415">
        <f>CB19/DEFM_Région_Dépt!DP19</f>
        <v>0.16697765657145591</v>
      </c>
      <c r="CD19" s="475">
        <v>10791</v>
      </c>
      <c r="CE19" s="415">
        <f>CD19/DEFM_Région_Dépt!DQ19</f>
        <v>0.17300200400801602</v>
      </c>
      <c r="CF19" s="475">
        <v>10934</v>
      </c>
      <c r="CG19" s="415">
        <f>CF19/DEFM_Région_Dépt!DR19</f>
        <v>0.17568892102514663</v>
      </c>
      <c r="CH19" s="475">
        <v>11256</v>
      </c>
      <c r="CI19" s="415">
        <f>CH19/DEFM_Région_Dépt!DS19</f>
        <v>0.17600700525394045</v>
      </c>
      <c r="CJ19" s="475">
        <v>11578</v>
      </c>
      <c r="CK19" s="415">
        <f>CJ19/DEFM_Région_Dépt!DT19</f>
        <v>0.18025283347863993</v>
      </c>
      <c r="CL19" s="475">
        <v>11822</v>
      </c>
      <c r="CM19" s="415">
        <f>CL19/DEFM_Région_Dépt!DU19</f>
        <v>0.18429831945873476</v>
      </c>
      <c r="CN19" s="475">
        <v>11651</v>
      </c>
      <c r="CO19" s="415">
        <f>CN19/DEFM_Région_Dépt!DV19</f>
        <v>0.18210662873755451</v>
      </c>
      <c r="CP19" s="475">
        <v>11568</v>
      </c>
      <c r="CQ19" s="415">
        <f>CP19/DEFM_Région_Dépt!DW19</f>
        <v>0.18374154198036785</v>
      </c>
      <c r="CR19" s="402">
        <v>11582</v>
      </c>
      <c r="CS19" s="415">
        <f>CR19/DEFM_Région_Dépt!DX19</f>
        <v>0.18314358001265021</v>
      </c>
      <c r="CT19" s="475">
        <v>11256</v>
      </c>
      <c r="CU19" s="415">
        <f>CT19/DEFM_Région_Dépt!DY19</f>
        <v>0.17981117909231778</v>
      </c>
      <c r="CV19" s="475">
        <v>11015</v>
      </c>
      <c r="CW19" s="415">
        <f>CV19/DEFM_Région_Dépt!DZ19</f>
        <v>0.17774156070483443</v>
      </c>
      <c r="CX19" s="475">
        <v>11567</v>
      </c>
      <c r="CY19" s="415">
        <f>CX19/DEFM_Région_Dépt!EA19</f>
        <v>0.18276188971401486</v>
      </c>
      <c r="CZ19" s="475">
        <v>11742</v>
      </c>
      <c r="DA19" s="415">
        <f>CZ19/DEFM_Région_Dépt!EB19</f>
        <v>0.18143609870667676</v>
      </c>
      <c r="DB19" s="475">
        <v>11726</v>
      </c>
      <c r="DC19" s="415">
        <f>DB19/DEFM_Région_Dépt!EC19</f>
        <v>0.18108813491266815</v>
      </c>
      <c r="DD19" s="475">
        <v>11496</v>
      </c>
      <c r="DE19" s="415">
        <f>DD19/DEFM_Région_Dépt!ED19</f>
        <v>0.17743752797542792</v>
      </c>
      <c r="DF19" s="475">
        <v>10681</v>
      </c>
      <c r="DG19" s="415">
        <f>DF19/DEFM_Région_Dépt!EE19</f>
        <v>0.1624931540193513</v>
      </c>
      <c r="DH19" s="475">
        <v>10093</v>
      </c>
      <c r="DI19" s="415">
        <f>DH19/DEFM_Région_Dépt!EF19</f>
        <v>0.15286170808911506</v>
      </c>
      <c r="DJ19" s="475"/>
      <c r="DK19" s="415" t="e">
        <f>DJ19/DEFM_Région_Dépt!EG19</f>
        <v>#DIV/0!</v>
      </c>
      <c r="DL19" s="475"/>
      <c r="DM19" s="415" t="e">
        <f>DL19/DEFM_Région_Dépt!EH19</f>
        <v>#DIV/0!</v>
      </c>
      <c r="DN19" s="475"/>
      <c r="DO19" s="415" t="e">
        <f>DN19/DEFM_Région_Dépt!EI19</f>
        <v>#DIV/0!</v>
      </c>
      <c r="DP19" s="402"/>
      <c r="DQ19" s="415" t="e">
        <f>DP19/DEFM_Région_Dépt!EJ19</f>
        <v>#DIV/0!</v>
      </c>
    </row>
    <row r="20" spans="1:121" ht="12" customHeight="1" x14ac:dyDescent="0.35">
      <c r="A20" s="16" t="s">
        <v>43</v>
      </c>
      <c r="B20" s="43">
        <v>1211</v>
      </c>
      <c r="C20" s="36">
        <f>B20/DEFM_Région_Dépt!CC20</f>
        <v>7.0284387695879275E-2</v>
      </c>
      <c r="D20" s="27">
        <v>1457</v>
      </c>
      <c r="E20" s="28">
        <f>D20/DEFM_Région_Dépt!CD20</f>
        <v>8.530444964871195E-2</v>
      </c>
      <c r="F20" s="43">
        <v>1512</v>
      </c>
      <c r="G20" s="36">
        <f>F20/DEFM_Région_Dépt!CE20</f>
        <v>9.0064331665475339E-2</v>
      </c>
      <c r="H20" s="27">
        <v>1338</v>
      </c>
      <c r="I20" s="28">
        <f>H20/DEFM_Région_Dépt!CF20</f>
        <v>8.1645106175250184E-2</v>
      </c>
      <c r="J20" s="43">
        <v>1599</v>
      </c>
      <c r="K20" s="36">
        <f>J20/DEFM_Région_Dépt!CG20</f>
        <v>9.963858424725823E-2</v>
      </c>
      <c r="L20" s="27">
        <v>1795</v>
      </c>
      <c r="M20" s="28">
        <f>L20/DEFM_Région_Dépt!CH20</f>
        <v>0.11174053784860558</v>
      </c>
      <c r="N20" s="43">
        <v>1688</v>
      </c>
      <c r="O20" s="36">
        <f>N20/DEFM_Région_Dépt!CI20</f>
        <v>0.10108389723935565</v>
      </c>
      <c r="P20" s="27">
        <v>1873</v>
      </c>
      <c r="Q20" s="28">
        <f>P20/DEFM_Région_Dépt!CJ20</f>
        <v>0.10925104993000466</v>
      </c>
      <c r="R20" s="43">
        <v>2021</v>
      </c>
      <c r="S20" s="36">
        <f>R20/DEFM_Région_Dépt!CK20</f>
        <v>0.11829782252399906</v>
      </c>
      <c r="T20" s="27">
        <v>1887</v>
      </c>
      <c r="U20" s="28">
        <f>T20/DEFM_Région_Dépt!CL20</f>
        <v>0.11202802184754215</v>
      </c>
      <c r="V20" s="43">
        <v>1990</v>
      </c>
      <c r="W20" s="36">
        <f>V20/DEFM_Région_Dépt!CM20</f>
        <v>0.11872091635842978</v>
      </c>
      <c r="X20" s="27">
        <v>1994</v>
      </c>
      <c r="Y20" s="28">
        <f>X20/DEFM_Région_Dépt!CN20</f>
        <v>0.11864810186838035</v>
      </c>
      <c r="Z20" s="43">
        <v>1939</v>
      </c>
      <c r="AA20" s="36">
        <f>Z20/DEFM_Région_Dépt!CO20</f>
        <v>0.11463198344664499</v>
      </c>
      <c r="AB20" s="27">
        <v>1888</v>
      </c>
      <c r="AC20" s="28">
        <f>AB20/DEFM_Région_Dépt!CP20</f>
        <v>0.11256856665871691</v>
      </c>
      <c r="AD20" s="43">
        <v>1929</v>
      </c>
      <c r="AE20" s="36">
        <f>AD20/DEFM_Région_Dépt!CQ20</f>
        <v>0.11704386869728779</v>
      </c>
      <c r="AF20" s="27">
        <v>1807</v>
      </c>
      <c r="AG20" s="28">
        <f>AF20/DEFM_Région_Dépt!CR20</f>
        <v>0.11033766868168773</v>
      </c>
      <c r="AH20" s="43">
        <v>1937</v>
      </c>
      <c r="AI20" s="36">
        <f>AH20/DEFM_Région_Dépt!CS20</f>
        <v>0.11907542878219708</v>
      </c>
      <c r="AJ20" s="27">
        <v>1951</v>
      </c>
      <c r="AK20" s="28">
        <f>AJ20/DEFM_Région_Dépt!CT20</f>
        <v>0.12080495356037152</v>
      </c>
      <c r="AL20" s="43">
        <v>2008</v>
      </c>
      <c r="AM20" s="36">
        <f>AL20/DEFM_Région_Dépt!CU20</f>
        <v>0.11970193740685545</v>
      </c>
      <c r="AN20" s="53">
        <v>2152</v>
      </c>
      <c r="AO20" s="51">
        <f>AN20/DEFM_Région_Dépt!CV20</f>
        <v>0.12511627906976744</v>
      </c>
      <c r="AP20" s="43">
        <v>2186</v>
      </c>
      <c r="AQ20" s="36">
        <f>AP20/DEFM_Région_Dépt!CW20</f>
        <v>0.1288763117556892</v>
      </c>
      <c r="AR20" s="53">
        <v>2171</v>
      </c>
      <c r="AS20" s="51">
        <f>AR20/DEFM_Région_Dépt!CX20</f>
        <v>0.12860612522954801</v>
      </c>
      <c r="AT20" s="43">
        <v>2268</v>
      </c>
      <c r="AU20" s="36">
        <f>AT20/DEFM_Région_Dépt!CY20</f>
        <v>0.13416942735447232</v>
      </c>
      <c r="AV20" s="109">
        <v>2281</v>
      </c>
      <c r="AW20" s="110">
        <f>AV20/DEFM_Région_Dépt!CZ20</f>
        <v>0.13488262077937438</v>
      </c>
      <c r="AX20" s="402">
        <v>2268</v>
      </c>
      <c r="AY20" s="409">
        <f>AX20/DEFM_Région_Dépt!DA20</f>
        <v>0.1331923890063425</v>
      </c>
      <c r="AZ20" s="402">
        <v>2177</v>
      </c>
      <c r="BA20" s="409">
        <f>AZ20/DEFM_Région_Dépt!DB20</f>
        <v>0.12798353909465021</v>
      </c>
      <c r="BB20" s="402">
        <v>2208</v>
      </c>
      <c r="BC20" s="409">
        <f>BB20/DEFM_Région_Dépt!DC20</f>
        <v>0.13149118627918055</v>
      </c>
      <c r="BD20" s="402">
        <v>2116</v>
      </c>
      <c r="BE20" s="409">
        <f>BD20/DEFM_Région_Dépt!DD20</f>
        <v>0.12678250449370881</v>
      </c>
      <c r="BF20" s="402">
        <v>2180</v>
      </c>
      <c r="BG20" s="409">
        <f>BF20/DEFM_Région_Dépt!DE20</f>
        <v>0.13046080191502094</v>
      </c>
      <c r="BH20" s="402">
        <v>1923</v>
      </c>
      <c r="BI20" s="409">
        <f>BH20/DEFM_Région_Dépt!DF20</f>
        <v>0.116032100404272</v>
      </c>
      <c r="BJ20" s="402">
        <v>2021</v>
      </c>
      <c r="BK20" s="409">
        <f>BJ20/DEFM_Région_Dépt!DG20</f>
        <v>0.11800081742278275</v>
      </c>
      <c r="BL20" s="402">
        <v>2072</v>
      </c>
      <c r="BM20" s="409">
        <f>BL20/DEFM_Région_Dépt!DH20</f>
        <v>0.11858295656155211</v>
      </c>
      <c r="BN20" s="402">
        <v>2177</v>
      </c>
      <c r="BO20" s="409">
        <f>BN20/DEFM_Région_Dépt!DI20</f>
        <v>0.12599108744719023</v>
      </c>
      <c r="BP20" s="402">
        <v>2212</v>
      </c>
      <c r="BQ20" s="409">
        <f>BP20/DEFM_Région_Dépt!DJ20</f>
        <v>0.12956129561295612</v>
      </c>
      <c r="BR20" s="402">
        <v>2175</v>
      </c>
      <c r="BS20" s="409">
        <f>BR20/DEFM_Région_Dépt!DK20</f>
        <v>0.12862972381571944</v>
      </c>
      <c r="BT20" s="495">
        <v>2176</v>
      </c>
      <c r="BU20" s="496">
        <f>BT20/DEFM_Région_Dépt!DL20</f>
        <v>0.12863561125561598</v>
      </c>
      <c r="BV20" s="475">
        <v>2701</v>
      </c>
      <c r="BW20" s="415">
        <f>BV20/DEFM_Région_Dépt!DM20</f>
        <v>0.1577318383555244</v>
      </c>
      <c r="BX20" s="475">
        <v>2790</v>
      </c>
      <c r="BY20" s="415">
        <f>BX20/DEFM_Région_Dépt!DN20</f>
        <v>0.16525499022685541</v>
      </c>
      <c r="BZ20" s="475">
        <v>2824</v>
      </c>
      <c r="CA20" s="415">
        <f>BZ20/DEFM_Région_Dépt!DO20</f>
        <v>0.16999759210209486</v>
      </c>
      <c r="CB20" s="475">
        <v>2672</v>
      </c>
      <c r="CC20" s="415">
        <f>CB20/DEFM_Région_Dépt!DP20</f>
        <v>0.16279778224578079</v>
      </c>
      <c r="CD20" s="475">
        <v>2755</v>
      </c>
      <c r="CE20" s="415">
        <f>CD20/DEFM_Région_Dépt!DQ20</f>
        <v>0.16871823136750566</v>
      </c>
      <c r="CF20" s="475">
        <v>2868</v>
      </c>
      <c r="CG20" s="415">
        <f>CF20/DEFM_Région_Dépt!DR20</f>
        <v>0.17595092024539877</v>
      </c>
      <c r="CH20" s="475">
        <v>2975</v>
      </c>
      <c r="CI20" s="415">
        <f>CH20/DEFM_Région_Dépt!DS20</f>
        <v>0.17609802296673374</v>
      </c>
      <c r="CJ20" s="475">
        <v>2917</v>
      </c>
      <c r="CK20" s="415">
        <f>CJ20/DEFM_Région_Dépt!DT20</f>
        <v>0.17114527106313071</v>
      </c>
      <c r="CL20" s="475">
        <v>3042</v>
      </c>
      <c r="CM20" s="415">
        <f>CL20/DEFM_Région_Dépt!DU20</f>
        <v>0.18029871977240397</v>
      </c>
      <c r="CN20" s="475">
        <v>2953</v>
      </c>
      <c r="CO20" s="415">
        <f>CN20/DEFM_Région_Dépt!DV20</f>
        <v>0.1762774594078319</v>
      </c>
      <c r="CP20" s="475">
        <v>2880</v>
      </c>
      <c r="CQ20" s="415">
        <f>CP20/DEFM_Région_Dépt!DW20</f>
        <v>0.17481031866464339</v>
      </c>
      <c r="CR20" s="402">
        <v>2943</v>
      </c>
      <c r="CS20" s="415">
        <f>CR20/DEFM_Région_Dépt!DX20</f>
        <v>0.17710778118794007</v>
      </c>
      <c r="CT20" s="475">
        <v>2906</v>
      </c>
      <c r="CU20" s="415">
        <f>CT20/DEFM_Région_Dépt!DY20</f>
        <v>0.17533486183178473</v>
      </c>
      <c r="CV20" s="475">
        <v>2885</v>
      </c>
      <c r="CW20" s="415">
        <f>CV20/DEFM_Région_Dépt!DZ20</f>
        <v>0.17682029909291494</v>
      </c>
      <c r="CX20" s="475">
        <v>2992</v>
      </c>
      <c r="CY20" s="415">
        <f>CX20/DEFM_Région_Dépt!EA20</f>
        <v>0.18026268225087361</v>
      </c>
      <c r="CZ20" s="475">
        <v>2988</v>
      </c>
      <c r="DA20" s="415">
        <f>CZ20/DEFM_Région_Dépt!EB20</f>
        <v>0.17667928098391675</v>
      </c>
      <c r="DB20" s="475">
        <v>2970</v>
      </c>
      <c r="DC20" s="415">
        <f>DB20/DEFM_Région_Dépt!EC20</f>
        <v>0.17521090201168071</v>
      </c>
      <c r="DD20" s="475">
        <v>2966</v>
      </c>
      <c r="DE20" s="415">
        <f>DD20/DEFM_Région_Dépt!ED20</f>
        <v>0.17436801881246325</v>
      </c>
      <c r="DF20" s="475">
        <v>2803</v>
      </c>
      <c r="DG20" s="415">
        <f>DF20/DEFM_Région_Dépt!EE20</f>
        <v>0.16111047246809979</v>
      </c>
      <c r="DH20" s="475">
        <v>2673</v>
      </c>
      <c r="DI20" s="415">
        <f>DH20/DEFM_Région_Dépt!EF20</f>
        <v>0.15215163934426229</v>
      </c>
      <c r="DJ20" s="475"/>
      <c r="DK20" s="415" t="e">
        <f>DJ20/DEFM_Région_Dépt!EG20</f>
        <v>#DIV/0!</v>
      </c>
      <c r="DL20" s="475"/>
      <c r="DM20" s="415" t="e">
        <f>DL20/DEFM_Région_Dépt!EH20</f>
        <v>#DIV/0!</v>
      </c>
      <c r="DN20" s="475"/>
      <c r="DO20" s="415" t="e">
        <f>DN20/DEFM_Région_Dépt!EI20</f>
        <v>#DIV/0!</v>
      </c>
      <c r="DP20" s="402"/>
      <c r="DQ20" s="415" t="e">
        <f>DP20/DEFM_Région_Dépt!EJ20</f>
        <v>#DIV/0!</v>
      </c>
    </row>
    <row r="21" spans="1:121" ht="12" customHeight="1" x14ac:dyDescent="0.35">
      <c r="A21" s="16" t="s">
        <v>44</v>
      </c>
      <c r="B21" s="43">
        <v>4494</v>
      </c>
      <c r="C21" s="36">
        <f>B21/DEFM_Région_Dépt!CC21</f>
        <v>8.5828877005347595E-2</v>
      </c>
      <c r="D21" s="27">
        <v>5056</v>
      </c>
      <c r="E21" s="28">
        <f>D21/DEFM_Région_Dépt!CD21</f>
        <v>9.7245730112324971E-2</v>
      </c>
      <c r="F21" s="43">
        <v>5372</v>
      </c>
      <c r="G21" s="36">
        <f>F21/DEFM_Région_Dépt!CE21</f>
        <v>0.10430257844050947</v>
      </c>
      <c r="H21" s="27">
        <v>4807</v>
      </c>
      <c r="I21" s="28">
        <f>H21/DEFM_Région_Dépt!CF21</f>
        <v>9.5191888787674761E-2</v>
      </c>
      <c r="J21" s="43">
        <v>5428</v>
      </c>
      <c r="K21" s="36">
        <f>J21/DEFM_Région_Dépt!CG21</f>
        <v>0.10957687338501292</v>
      </c>
      <c r="L21" s="27">
        <v>5974</v>
      </c>
      <c r="M21" s="28">
        <f>L21/DEFM_Région_Dépt!CH21</f>
        <v>0.12158586722025481</v>
      </c>
      <c r="N21" s="43">
        <v>5757</v>
      </c>
      <c r="O21" s="36">
        <f>N21/DEFM_Région_Dépt!CI21</f>
        <v>0.11428287841191068</v>
      </c>
      <c r="P21" s="27">
        <v>6276</v>
      </c>
      <c r="Q21" s="28">
        <f>P21/DEFM_Région_Dépt!CJ21</f>
        <v>0.1208014936577291</v>
      </c>
      <c r="R21" s="43">
        <v>6724</v>
      </c>
      <c r="S21" s="36">
        <f>R21/DEFM_Région_Dépt!CK21</f>
        <v>0.12825207904173341</v>
      </c>
      <c r="T21" s="27">
        <v>6516</v>
      </c>
      <c r="U21" s="28">
        <f>T21/DEFM_Région_Dépt!CL21</f>
        <v>0.12456271147559787</v>
      </c>
      <c r="V21" s="43">
        <v>6755</v>
      </c>
      <c r="W21" s="36">
        <f>V21/DEFM_Région_Dépt!CM21</f>
        <v>0.1289589736736603</v>
      </c>
      <c r="X21" s="27">
        <v>6800</v>
      </c>
      <c r="Y21" s="28">
        <f>X21/DEFM_Région_Dépt!CN21</f>
        <v>0.12996941896024464</v>
      </c>
      <c r="Z21" s="43">
        <v>6774</v>
      </c>
      <c r="AA21" s="36">
        <f>Z21/DEFM_Région_Dépt!CO21</f>
        <v>0.12860967135615425</v>
      </c>
      <c r="AB21" s="27">
        <v>6604</v>
      </c>
      <c r="AC21" s="28">
        <f>AB21/DEFM_Région_Dépt!CP21</f>
        <v>0.12658130798129263</v>
      </c>
      <c r="AD21" s="43">
        <v>6739</v>
      </c>
      <c r="AE21" s="36">
        <f>AD21/DEFM_Région_Dépt!CQ21</f>
        <v>0.13003125844170879</v>
      </c>
      <c r="AF21" s="27">
        <v>6312</v>
      </c>
      <c r="AG21" s="28">
        <f>AF21/DEFM_Région_Dépt!CR21</f>
        <v>0.12254169174319052</v>
      </c>
      <c r="AH21" s="43">
        <v>6667</v>
      </c>
      <c r="AI21" s="36">
        <f>AH21/DEFM_Région_Dépt!CS21</f>
        <v>0.12955190237456765</v>
      </c>
      <c r="AJ21" s="27">
        <v>6773</v>
      </c>
      <c r="AK21" s="28">
        <f>AJ21/DEFM_Région_Dépt!CT21</f>
        <v>0.13240670146423475</v>
      </c>
      <c r="AL21" s="43">
        <v>6864</v>
      </c>
      <c r="AM21" s="36">
        <f>AL21/DEFM_Région_Dépt!CU21</f>
        <v>0.13103988087283558</v>
      </c>
      <c r="AN21" s="53">
        <v>7276</v>
      </c>
      <c r="AO21" s="51">
        <f>AN21/DEFM_Région_Dépt!CV21</f>
        <v>0.13605340413994277</v>
      </c>
      <c r="AP21" s="43">
        <v>7623</v>
      </c>
      <c r="AQ21" s="36">
        <f>AP21/DEFM_Région_Dépt!CW21</f>
        <v>0.14179687499999999</v>
      </c>
      <c r="AR21" s="53">
        <v>7630</v>
      </c>
      <c r="AS21" s="51">
        <f>AR21/DEFM_Région_Dépt!CX21</f>
        <v>0.14182947004479804</v>
      </c>
      <c r="AT21" s="43">
        <v>7955</v>
      </c>
      <c r="AU21" s="36">
        <f>AT21/DEFM_Région_Dépt!CY21</f>
        <v>0.14780476022370451</v>
      </c>
      <c r="AV21" s="109">
        <v>7900</v>
      </c>
      <c r="AW21" s="110">
        <f>AV21/DEFM_Région_Dépt!CZ21</f>
        <v>0.14709989758867889</v>
      </c>
      <c r="AX21" s="402">
        <v>7817</v>
      </c>
      <c r="AY21" s="409">
        <f>AX21/DEFM_Région_Dépt!DA21</f>
        <v>0.14447031862201523</v>
      </c>
      <c r="AZ21" s="402">
        <v>7732</v>
      </c>
      <c r="BA21" s="409">
        <f>AZ21/DEFM_Région_Dépt!DB21</f>
        <v>0.14359469598484567</v>
      </c>
      <c r="BB21" s="402">
        <v>7632</v>
      </c>
      <c r="BC21" s="409">
        <f>BB21/DEFM_Région_Dépt!DC21</f>
        <v>0.14326475446763778</v>
      </c>
      <c r="BD21" s="402">
        <v>7371</v>
      </c>
      <c r="BE21" s="409">
        <f>BD21/DEFM_Région_Dépt!DD21</f>
        <v>0.13938053097345132</v>
      </c>
      <c r="BF21" s="402">
        <v>7519</v>
      </c>
      <c r="BG21" s="409">
        <f>BF21/DEFM_Région_Dépt!DE21</f>
        <v>0.14240260601124979</v>
      </c>
      <c r="BH21" s="402">
        <v>7021</v>
      </c>
      <c r="BI21" s="409">
        <f>BH21/DEFM_Région_Dépt!DF21</f>
        <v>0.1349828892221325</v>
      </c>
      <c r="BJ21" s="402">
        <v>7216</v>
      </c>
      <c r="BK21" s="409">
        <f>BJ21/DEFM_Région_Dépt!DG21</f>
        <v>0.13626149517533093</v>
      </c>
      <c r="BL21" s="402">
        <v>7444</v>
      </c>
      <c r="BM21" s="409">
        <f>BL21/DEFM_Région_Dépt!DH21</f>
        <v>0.13838746258667806</v>
      </c>
      <c r="BN21" s="402">
        <v>7692</v>
      </c>
      <c r="BO21" s="409">
        <f>BN21/DEFM_Région_Dépt!DI21</f>
        <v>0.14262668965900874</v>
      </c>
      <c r="BP21" s="402">
        <v>7710</v>
      </c>
      <c r="BQ21" s="409">
        <f>BP21/DEFM_Région_Dépt!DJ21</f>
        <v>0.14293659621802002</v>
      </c>
      <c r="BR21" s="402">
        <v>7741</v>
      </c>
      <c r="BS21" s="409">
        <f>BR21/DEFM_Région_Dépt!DK21</f>
        <v>0.14498698282482067</v>
      </c>
      <c r="BT21" s="495">
        <v>7813</v>
      </c>
      <c r="BU21" s="496">
        <f>BT21/DEFM_Région_Dépt!DL21</f>
        <v>0.14712362301101592</v>
      </c>
      <c r="BV21" s="475">
        <v>9138</v>
      </c>
      <c r="BW21" s="415">
        <f>BV21/DEFM_Région_Dépt!DM21</f>
        <v>0.17130323935212957</v>
      </c>
      <c r="BX21" s="475">
        <v>9312</v>
      </c>
      <c r="BY21" s="415">
        <f>BX21/DEFM_Région_Dépt!DN21</f>
        <v>0.17603357341348608</v>
      </c>
      <c r="BZ21" s="475">
        <v>9458</v>
      </c>
      <c r="CA21" s="415">
        <f>BZ21/DEFM_Région_Dépt!DO21</f>
        <v>0.18051340776791677</v>
      </c>
      <c r="CB21" s="475">
        <v>9115</v>
      </c>
      <c r="CC21" s="415">
        <f>CB21/DEFM_Région_Dépt!DP21</f>
        <v>0.17602641844656444</v>
      </c>
      <c r="CD21" s="475">
        <v>9337</v>
      </c>
      <c r="CE21" s="415">
        <f>CD21/DEFM_Région_Dépt!DQ21</f>
        <v>0.18153008651696315</v>
      </c>
      <c r="CF21" s="475">
        <v>9471</v>
      </c>
      <c r="CG21" s="415">
        <f>CF21/DEFM_Région_Dépt!DR21</f>
        <v>0.18433960060726381</v>
      </c>
      <c r="CH21" s="475">
        <v>9686</v>
      </c>
      <c r="CI21" s="415">
        <f>CH21/DEFM_Région_Dépt!DS21</f>
        <v>0.18520784733641821</v>
      </c>
      <c r="CJ21" s="475">
        <v>9853</v>
      </c>
      <c r="CK21" s="415">
        <f>CJ21/DEFM_Région_Dépt!DT21</f>
        <v>0.18783003221686334</v>
      </c>
      <c r="CL21" s="475">
        <v>10091</v>
      </c>
      <c r="CM21" s="415">
        <f>CL21/DEFM_Région_Dépt!DU21</f>
        <v>0.19116449125731713</v>
      </c>
      <c r="CN21" s="475">
        <v>10117</v>
      </c>
      <c r="CO21" s="415">
        <f>CN21/DEFM_Région_Dépt!DV21</f>
        <v>0.19199893724024064</v>
      </c>
      <c r="CP21" s="475">
        <v>10065</v>
      </c>
      <c r="CQ21" s="415">
        <f>CP21/DEFM_Région_Dépt!DW21</f>
        <v>0.19375890347668734</v>
      </c>
      <c r="CR21" s="402">
        <v>10115</v>
      </c>
      <c r="CS21" s="415">
        <f>CR21/DEFM_Région_Dépt!DX21</f>
        <v>0.19540607371918708</v>
      </c>
      <c r="CT21" s="475">
        <v>10040</v>
      </c>
      <c r="CU21" s="415">
        <f>CT21/DEFM_Région_Dépt!DY21</f>
        <v>0.19350859609899004</v>
      </c>
      <c r="CV21" s="475">
        <v>9646</v>
      </c>
      <c r="CW21" s="415">
        <f>CV21/DEFM_Région_Dépt!DZ21</f>
        <v>0.18829913912585161</v>
      </c>
      <c r="CX21" s="475">
        <v>9855</v>
      </c>
      <c r="CY21" s="415">
        <f>CX21/DEFM_Région_Dépt!EA21</f>
        <v>0.18890166762507188</v>
      </c>
      <c r="CZ21" s="475">
        <v>9854</v>
      </c>
      <c r="DA21" s="415">
        <f>CZ21/DEFM_Région_Dépt!EB21</f>
        <v>0.18509683115126699</v>
      </c>
      <c r="DB21" s="475">
        <v>9637</v>
      </c>
      <c r="DC21" s="415">
        <f>DB21/DEFM_Région_Dépt!EC21</f>
        <v>0.18127950941479656</v>
      </c>
      <c r="DD21" s="475">
        <v>9502</v>
      </c>
      <c r="DE21" s="415">
        <f>DD21/DEFM_Région_Dépt!ED21</f>
        <v>0.17898246341049934</v>
      </c>
      <c r="DF21" s="475">
        <v>8870</v>
      </c>
      <c r="DG21" s="415">
        <f>DF21/DEFM_Région_Dépt!EE21</f>
        <v>0.16540484093536717</v>
      </c>
      <c r="DH21" s="475">
        <v>8478</v>
      </c>
      <c r="DI21" s="415">
        <f>DH21/DEFM_Région_Dépt!EF21</f>
        <v>0.15655064167666882</v>
      </c>
      <c r="DJ21" s="475"/>
      <c r="DK21" s="415" t="e">
        <f>DJ21/DEFM_Région_Dépt!EG21</f>
        <v>#DIV/0!</v>
      </c>
      <c r="DL21" s="475"/>
      <c r="DM21" s="415" t="e">
        <f>DL21/DEFM_Région_Dépt!EH21</f>
        <v>#DIV/0!</v>
      </c>
      <c r="DN21" s="475"/>
      <c r="DO21" s="415" t="e">
        <f>DN21/DEFM_Région_Dépt!EI21</f>
        <v>#DIV/0!</v>
      </c>
      <c r="DP21" s="402"/>
      <c r="DQ21" s="415" t="e">
        <f>DP21/DEFM_Région_Dépt!EJ21</f>
        <v>#DIV/0!</v>
      </c>
    </row>
    <row r="22" spans="1:121" ht="12" customHeight="1" x14ac:dyDescent="0.35">
      <c r="A22" s="16" t="s">
        <v>132</v>
      </c>
      <c r="B22" s="43">
        <v>10330</v>
      </c>
      <c r="C22" s="36">
        <f>B22/DEFM_Région_Dépt!CC22</f>
        <v>6.7767478170737305E-2</v>
      </c>
      <c r="D22" s="27">
        <v>11781</v>
      </c>
      <c r="E22" s="28">
        <f>D22/DEFM_Région_Dépt!CD22</f>
        <v>7.7881640532035862E-2</v>
      </c>
      <c r="F22" s="43">
        <v>12699</v>
      </c>
      <c r="G22" s="36">
        <f>F22/DEFM_Région_Dépt!CE22</f>
        <v>8.4738524365912407E-2</v>
      </c>
      <c r="H22" s="27">
        <v>11301</v>
      </c>
      <c r="I22" s="28">
        <f>H22/DEFM_Région_Dépt!CF22</f>
        <v>7.6961842562262073E-2</v>
      </c>
      <c r="J22" s="43">
        <v>13199</v>
      </c>
      <c r="K22" s="36">
        <f>J22/DEFM_Région_Dépt!CG22</f>
        <v>8.7098540988907291E-2</v>
      </c>
      <c r="L22" s="27">
        <v>14419</v>
      </c>
      <c r="M22" s="28">
        <f>L22/DEFM_Région_Dépt!CH22</f>
        <v>9.5716997915587951E-2</v>
      </c>
      <c r="N22" s="43">
        <v>13683</v>
      </c>
      <c r="O22" s="36">
        <f>N22/DEFM_Région_Dépt!CI22</f>
        <v>9.2751010005151707E-2</v>
      </c>
      <c r="P22" s="27">
        <v>14860</v>
      </c>
      <c r="Q22" s="28">
        <f>P22/DEFM_Région_Dépt!CJ22</f>
        <v>9.7691174923740395E-2</v>
      </c>
      <c r="R22" s="43">
        <v>15826</v>
      </c>
      <c r="S22" s="36">
        <f>R22/DEFM_Région_Dépt!CK22</f>
        <v>0.1037233171013049</v>
      </c>
      <c r="T22" s="27">
        <v>14874</v>
      </c>
      <c r="U22" s="28">
        <f>T22/DEFM_Région_Dépt!CL22</f>
        <v>9.7390734981175314E-2</v>
      </c>
      <c r="V22" s="43">
        <v>15338</v>
      </c>
      <c r="W22" s="36">
        <f>V22/DEFM_Région_Dépt!CM22</f>
        <v>0.1006219166579196</v>
      </c>
      <c r="X22" s="27">
        <v>15563</v>
      </c>
      <c r="Y22" s="28">
        <f>X22/DEFM_Région_Dépt!CN22</f>
        <v>0.10290063011180682</v>
      </c>
      <c r="Z22" s="43">
        <v>15467</v>
      </c>
      <c r="AA22" s="36">
        <f>Z22/DEFM_Région_Dépt!CO22</f>
        <v>0.10125894452918879</v>
      </c>
      <c r="AB22" s="27">
        <v>15733</v>
      </c>
      <c r="AC22" s="28">
        <f>AB22/DEFM_Région_Dépt!CP22</f>
        <v>0.10329590965793448</v>
      </c>
      <c r="AD22" s="43">
        <v>16228</v>
      </c>
      <c r="AE22" s="36">
        <f>AD22/DEFM_Région_Dépt!CQ22</f>
        <v>0.10740333831919202</v>
      </c>
      <c r="AF22" s="27">
        <v>15387</v>
      </c>
      <c r="AG22" s="28">
        <f>AF22/DEFM_Région_Dépt!CR22</f>
        <v>0.10233235569920791</v>
      </c>
      <c r="AH22" s="43">
        <v>16308</v>
      </c>
      <c r="AI22" s="36">
        <f>AH22/DEFM_Région_Dépt!CS22</f>
        <v>0.10798927258881567</v>
      </c>
      <c r="AJ22" s="27">
        <v>16351</v>
      </c>
      <c r="AK22" s="28">
        <f>AJ22/DEFM_Région_Dépt!CT22</f>
        <v>0.1090975813177648</v>
      </c>
      <c r="AL22" s="43">
        <v>16355</v>
      </c>
      <c r="AM22" s="36">
        <f>AL22/DEFM_Région_Dépt!CU22</f>
        <v>0.10641412695520912</v>
      </c>
      <c r="AN22" s="53">
        <v>16974</v>
      </c>
      <c r="AO22" s="51">
        <f>AN22/DEFM_Région_Dépt!CV22</f>
        <v>0.10782003315780447</v>
      </c>
      <c r="AP22" s="43">
        <v>17734</v>
      </c>
      <c r="AQ22" s="36">
        <f>AP22/DEFM_Région_Dépt!CW22</f>
        <v>0.1122604005773175</v>
      </c>
      <c r="AR22" s="53">
        <v>17442</v>
      </c>
      <c r="AS22" s="51">
        <f>AR22/DEFM_Région_Dépt!CX22</f>
        <v>0.1097940967260687</v>
      </c>
      <c r="AT22" s="43">
        <v>17666</v>
      </c>
      <c r="AU22" s="36">
        <f>AT22/DEFM_Région_Dépt!CY22</f>
        <v>0.11184481263176554</v>
      </c>
      <c r="AV22" s="109">
        <v>17466</v>
      </c>
      <c r="AW22" s="110">
        <f>AV22/DEFM_Région_Dépt!CZ22</f>
        <v>0.1114919856757119</v>
      </c>
      <c r="AX22" s="402">
        <v>17451</v>
      </c>
      <c r="AY22" s="409">
        <f>AX22/DEFM_Région_Dépt!DA22</f>
        <v>0.11042700212615167</v>
      </c>
      <c r="AZ22" s="402">
        <v>17731</v>
      </c>
      <c r="BA22" s="409">
        <f>AZ22/DEFM_Région_Dépt!DB22</f>
        <v>0.11285579713834716</v>
      </c>
      <c r="BB22" s="402">
        <v>17996</v>
      </c>
      <c r="BC22" s="409">
        <f>BB22/DEFM_Région_Dépt!DC22</f>
        <v>0.1156503242142063</v>
      </c>
      <c r="BD22" s="402">
        <v>17116</v>
      </c>
      <c r="BE22" s="409">
        <f>BD22/DEFM_Région_Dépt!DD22</f>
        <v>0.11097135595637911</v>
      </c>
      <c r="BF22" s="402">
        <v>17480</v>
      </c>
      <c r="BG22" s="409">
        <f>BF22/DEFM_Région_Dépt!DE22</f>
        <v>0.11341222879684418</v>
      </c>
      <c r="BH22" s="402">
        <v>17342</v>
      </c>
      <c r="BI22" s="409">
        <f>BH22/DEFM_Région_Dépt!DF22</f>
        <v>0.11355719112601168</v>
      </c>
      <c r="BJ22" s="402">
        <v>17889</v>
      </c>
      <c r="BK22" s="409">
        <f>BJ22/DEFM_Région_Dépt!DG22</f>
        <v>0.11407346001785487</v>
      </c>
      <c r="BL22" s="402">
        <v>18409</v>
      </c>
      <c r="BM22" s="409">
        <f>BL22/DEFM_Région_Dépt!DH22</f>
        <v>0.11497935755463534</v>
      </c>
      <c r="BN22" s="402">
        <v>18982</v>
      </c>
      <c r="BO22" s="409">
        <f>BN22/DEFM_Région_Dépt!DI22</f>
        <v>0.11779526386337685</v>
      </c>
      <c r="BP22" s="402">
        <v>18515</v>
      </c>
      <c r="BQ22" s="409">
        <f>BP22/DEFM_Région_Dépt!DJ22</f>
        <v>0.11499285758648531</v>
      </c>
      <c r="BR22" s="402">
        <v>18351</v>
      </c>
      <c r="BS22" s="409">
        <f>BR22/DEFM_Région_Dépt!DK22</f>
        <v>0.11575361907465229</v>
      </c>
      <c r="BT22" s="495">
        <v>18395</v>
      </c>
      <c r="BU22" s="496">
        <f>BT22/DEFM_Région_Dépt!DL22</f>
        <v>0.11645279531023481</v>
      </c>
      <c r="BV22" s="475">
        <v>21189</v>
      </c>
      <c r="BW22" s="415">
        <f>BV22/DEFM_Région_Dépt!DM22</f>
        <v>0.13291055870232024</v>
      </c>
      <c r="BX22" s="475">
        <v>22393</v>
      </c>
      <c r="BY22" s="415">
        <f>BX22/DEFM_Région_Dépt!DN22</f>
        <v>0.14198035747119878</v>
      </c>
      <c r="BZ22" s="475">
        <v>23046</v>
      </c>
      <c r="CA22" s="415">
        <f>BZ22/DEFM_Région_Dépt!DO22</f>
        <v>0.14700141605113093</v>
      </c>
      <c r="CB22" s="475">
        <v>22073</v>
      </c>
      <c r="CC22" s="415">
        <f>CB22/DEFM_Région_Dépt!DP22</f>
        <v>0.14244137272363547</v>
      </c>
      <c r="CD22" s="475">
        <v>22491</v>
      </c>
      <c r="CE22" s="415">
        <f>CD22/DEFM_Région_Dépt!DQ22</f>
        <v>0.14595446994081612</v>
      </c>
      <c r="CF22" s="475">
        <v>22980</v>
      </c>
      <c r="CG22" s="415">
        <f>CF22/DEFM_Région_Dépt!DR22</f>
        <v>0.14960547902398375</v>
      </c>
      <c r="CH22" s="475">
        <v>23352</v>
      </c>
      <c r="CI22" s="415">
        <f>CH22/DEFM_Région_Dépt!DS22</f>
        <v>0.14914734623491091</v>
      </c>
      <c r="CJ22" s="475">
        <v>23893</v>
      </c>
      <c r="CK22" s="415">
        <f>CJ22/DEFM_Région_Dépt!DT22</f>
        <v>0.15153513918045575</v>
      </c>
      <c r="CL22" s="475">
        <v>24832</v>
      </c>
      <c r="CM22" s="415">
        <f>CL22/DEFM_Région_Dépt!DU22</f>
        <v>0.15690437375996766</v>
      </c>
      <c r="CN22" s="475">
        <v>24096</v>
      </c>
      <c r="CO22" s="415">
        <f>CN22/DEFM_Région_Dépt!DV22</f>
        <v>0.15162727478667976</v>
      </c>
      <c r="CP22" s="475">
        <v>23552</v>
      </c>
      <c r="CQ22" s="415">
        <f>CP22/DEFM_Région_Dépt!DW22</f>
        <v>0.15150170143512354</v>
      </c>
      <c r="CR22" s="402">
        <v>23199</v>
      </c>
      <c r="CS22" s="415">
        <f>CR22/DEFM_Région_Dépt!DX22</f>
        <v>0.14965165785059992</v>
      </c>
      <c r="CT22" s="475">
        <v>23184</v>
      </c>
      <c r="CU22" s="415">
        <f>CT22/DEFM_Région_Dépt!DY22</f>
        <v>0.14965529706421546</v>
      </c>
      <c r="CV22" s="475">
        <v>23172</v>
      </c>
      <c r="CW22" s="415">
        <f>CV22/DEFM_Région_Dépt!DZ22</f>
        <v>0.15103440184588912</v>
      </c>
      <c r="CX22" s="475">
        <v>24476</v>
      </c>
      <c r="CY22" s="415">
        <f>CX22/DEFM_Région_Dépt!EA22</f>
        <v>0.15492217812632525</v>
      </c>
      <c r="CZ22" s="475">
        <v>25210</v>
      </c>
      <c r="DA22" s="415">
        <f>CZ22/DEFM_Région_Dépt!EB22</f>
        <v>0.15471573055773763</v>
      </c>
      <c r="DB22" s="475">
        <v>25127</v>
      </c>
      <c r="DC22" s="415">
        <f>DB22/DEFM_Région_Dépt!EC22</f>
        <v>0.15398710594695297</v>
      </c>
      <c r="DD22" s="475">
        <v>24742</v>
      </c>
      <c r="DE22" s="415">
        <f>DD22/DEFM_Région_Dépt!ED22</f>
        <v>0.15169648440852962</v>
      </c>
      <c r="DF22" s="475">
        <v>23132</v>
      </c>
      <c r="DG22" s="415">
        <f>DF22/DEFM_Région_Dépt!EE22</f>
        <v>0.13993019218321831</v>
      </c>
      <c r="DH22" s="475">
        <v>22095</v>
      </c>
      <c r="DI22" s="415">
        <f>DH22/DEFM_Région_Dépt!EF22</f>
        <v>0.13173977593207606</v>
      </c>
      <c r="DJ22" s="475"/>
      <c r="DK22" s="415" t="e">
        <f>DJ22/DEFM_Région_Dépt!EG22</f>
        <v>#DIV/0!</v>
      </c>
      <c r="DL22" s="475"/>
      <c r="DM22" s="415" t="e">
        <f>DL22/DEFM_Région_Dépt!EH22</f>
        <v>#DIV/0!</v>
      </c>
      <c r="DN22" s="475"/>
      <c r="DO22" s="415" t="e">
        <f>DN22/DEFM_Région_Dépt!EI22</f>
        <v>#DIV/0!</v>
      </c>
      <c r="DP22" s="402"/>
      <c r="DQ22" s="415" t="e">
        <f>DP22/DEFM_Région_Dépt!EJ22</f>
        <v>#DIV/0!</v>
      </c>
    </row>
    <row r="23" spans="1:121" ht="12" customHeight="1" x14ac:dyDescent="0.35">
      <c r="A23" s="16" t="s">
        <v>133</v>
      </c>
      <c r="B23" s="43">
        <v>1580</v>
      </c>
      <c r="C23" s="36">
        <f>B23/DEFM_Région_Dépt!CC23</f>
        <v>5.3007682759083435E-2</v>
      </c>
      <c r="D23" s="27">
        <v>1791</v>
      </c>
      <c r="E23" s="28">
        <f>D23/DEFM_Région_Dépt!CD23</f>
        <v>6.1442931146866102E-2</v>
      </c>
      <c r="F23" s="43">
        <v>2025</v>
      </c>
      <c r="G23" s="36">
        <f>F23/DEFM_Région_Dépt!CE23</f>
        <v>7.0838872175190651E-2</v>
      </c>
      <c r="H23" s="27">
        <v>2033</v>
      </c>
      <c r="I23" s="28">
        <f>H23/DEFM_Région_Dépt!CF23</f>
        <v>6.3960987887368259E-2</v>
      </c>
      <c r="J23" s="43">
        <v>2506</v>
      </c>
      <c r="K23" s="36">
        <f>J23/DEFM_Région_Dépt!CG23</f>
        <v>7.5070397220058718E-2</v>
      </c>
      <c r="L23" s="27">
        <v>2735</v>
      </c>
      <c r="M23" s="28">
        <f>L23/DEFM_Région_Dépt!CH23</f>
        <v>8.5295493528769681E-2</v>
      </c>
      <c r="N23" s="43">
        <v>2559</v>
      </c>
      <c r="O23" s="36">
        <f>N23/DEFM_Région_Dépt!CI23</f>
        <v>7.9816599606999161E-2</v>
      </c>
      <c r="P23" s="27">
        <v>2689</v>
      </c>
      <c r="Q23" s="28">
        <f>P23/DEFM_Région_Dépt!CJ23</f>
        <v>8.0886776561183968E-2</v>
      </c>
      <c r="R23" s="43">
        <v>2906</v>
      </c>
      <c r="S23" s="36">
        <f>R23/DEFM_Région_Dépt!CK23</f>
        <v>8.4032155456595911E-2</v>
      </c>
      <c r="T23" s="27">
        <v>2802</v>
      </c>
      <c r="U23" s="28">
        <f>T23/DEFM_Région_Dépt!CL23</f>
        <v>8.0231359523536827E-2</v>
      </c>
      <c r="V23" s="43">
        <v>2868</v>
      </c>
      <c r="W23" s="36">
        <f>V23/DEFM_Région_Dépt!CM23</f>
        <v>8.4278577725536291E-2</v>
      </c>
      <c r="X23" s="27">
        <v>2801</v>
      </c>
      <c r="Y23" s="28">
        <f>X23/DEFM_Région_Dépt!CN23</f>
        <v>9.1347878550696274E-2</v>
      </c>
      <c r="Z23" s="43">
        <v>2648</v>
      </c>
      <c r="AA23" s="36">
        <f>Z23/DEFM_Région_Dépt!CO23</f>
        <v>8.7629889469852409E-2</v>
      </c>
      <c r="AB23" s="27">
        <v>2672</v>
      </c>
      <c r="AC23" s="28">
        <f>AB23/DEFM_Région_Dépt!CP23</f>
        <v>9.0319091400757168E-2</v>
      </c>
      <c r="AD23" s="43">
        <v>2723</v>
      </c>
      <c r="AE23" s="36">
        <f>AD23/DEFM_Région_Dépt!CQ23</f>
        <v>9.4058721934369607E-2</v>
      </c>
      <c r="AF23" s="27">
        <v>2787</v>
      </c>
      <c r="AG23" s="28">
        <f>AF23/DEFM_Région_Dépt!CR23</f>
        <v>8.5706378006027428E-2</v>
      </c>
      <c r="AH23" s="43">
        <v>3024</v>
      </c>
      <c r="AI23" s="36">
        <f>AH23/DEFM_Région_Dépt!CS23</f>
        <v>8.8201837538282049E-2</v>
      </c>
      <c r="AJ23" s="27">
        <v>3001</v>
      </c>
      <c r="AK23" s="28">
        <f>AJ23/DEFM_Région_Dépt!CT23</f>
        <v>9.1022141340612678E-2</v>
      </c>
      <c r="AL23" s="43">
        <v>2948</v>
      </c>
      <c r="AM23" s="36">
        <f>AL23/DEFM_Région_Dépt!CU23</f>
        <v>9.0177724756049071E-2</v>
      </c>
      <c r="AN23" s="53">
        <v>2988</v>
      </c>
      <c r="AO23" s="51">
        <f>AN23/DEFM_Région_Dépt!CV23</f>
        <v>8.9597888992173677E-2</v>
      </c>
      <c r="AP23" s="43">
        <v>3169</v>
      </c>
      <c r="AQ23" s="36">
        <f>AP23/DEFM_Région_Dépt!CW23</f>
        <v>9.0729500687127804E-2</v>
      </c>
      <c r="AR23" s="53">
        <v>3157</v>
      </c>
      <c r="AS23" s="51">
        <f>AR23/DEFM_Région_Dépt!CX23</f>
        <v>8.9130434782608695E-2</v>
      </c>
      <c r="AT23" s="43">
        <v>3289</v>
      </c>
      <c r="AU23" s="36">
        <f>AT23/DEFM_Région_Dépt!CY23</f>
        <v>9.5052309115080058E-2</v>
      </c>
      <c r="AV23" s="109">
        <v>3152</v>
      </c>
      <c r="AW23" s="110">
        <f>AV23/DEFM_Région_Dépt!CZ23</f>
        <v>0.10256744004425498</v>
      </c>
      <c r="AX23" s="402">
        <v>3006</v>
      </c>
      <c r="AY23" s="409">
        <f>AX23/DEFM_Région_Dépt!DA23</f>
        <v>9.9628794909187329E-2</v>
      </c>
      <c r="AZ23" s="402">
        <v>2816</v>
      </c>
      <c r="BA23" s="409">
        <f>AZ23/DEFM_Région_Dépt!DB23</f>
        <v>9.5863829787234039E-2</v>
      </c>
      <c r="BB23" s="402">
        <v>2769</v>
      </c>
      <c r="BC23" s="409">
        <f>BB23/DEFM_Région_Dépt!DC23</f>
        <v>9.6122470232929497E-2</v>
      </c>
      <c r="BD23" s="402">
        <v>2910</v>
      </c>
      <c r="BE23" s="409">
        <f>BD23/DEFM_Région_Dépt!DD23</f>
        <v>8.9541216652820083E-2</v>
      </c>
      <c r="BF23" s="402">
        <v>3111</v>
      </c>
      <c r="BG23" s="409">
        <f>BF23/DEFM_Région_Dépt!DE23</f>
        <v>9.067591594042379E-2</v>
      </c>
      <c r="BH23" s="402">
        <v>2953</v>
      </c>
      <c r="BI23" s="409">
        <f>BH23/DEFM_Région_Dépt!DF23</f>
        <v>8.9696859243059354E-2</v>
      </c>
      <c r="BJ23" s="402">
        <v>2909</v>
      </c>
      <c r="BK23" s="409">
        <f>BJ23/DEFM_Région_Dépt!DG23</f>
        <v>8.9571081072759184E-2</v>
      </c>
      <c r="BL23" s="402">
        <v>2971</v>
      </c>
      <c r="BM23" s="409">
        <f>BL23/DEFM_Région_Dépt!DH23</f>
        <v>8.9323832716995885E-2</v>
      </c>
      <c r="BN23" s="402">
        <v>3092</v>
      </c>
      <c r="BO23" s="409">
        <f>BN23/DEFM_Région_Dépt!DI23</f>
        <v>8.8656956072944146E-2</v>
      </c>
      <c r="BP23" s="402">
        <v>3078</v>
      </c>
      <c r="BQ23" s="409">
        <f>BP23/DEFM_Région_Dépt!DJ23</f>
        <v>8.729438457175269E-2</v>
      </c>
      <c r="BR23" s="402">
        <v>3098</v>
      </c>
      <c r="BS23" s="409">
        <f>BR23/DEFM_Région_Dépt!DK23</f>
        <v>9.1045346342610287E-2</v>
      </c>
      <c r="BT23" s="495">
        <v>2940</v>
      </c>
      <c r="BU23" s="496">
        <f>BT23/DEFM_Région_Dépt!DL23</f>
        <v>9.6282953987227776E-2</v>
      </c>
      <c r="BV23" s="475">
        <v>3591</v>
      </c>
      <c r="BW23" s="415">
        <f>BV23/DEFM_Région_Dépt!DM23</f>
        <v>0.11870289567631892</v>
      </c>
      <c r="BX23" s="475">
        <v>3581</v>
      </c>
      <c r="BY23" s="415">
        <f>BX23/DEFM_Région_Dépt!DN23</f>
        <v>0.12088171752633001</v>
      </c>
      <c r="BZ23" s="475">
        <v>3783</v>
      </c>
      <c r="CA23" s="415">
        <f>BZ23/DEFM_Région_Dépt!DO23</f>
        <v>0.129125849063044</v>
      </c>
      <c r="CB23" s="475">
        <v>4008</v>
      </c>
      <c r="CC23" s="415">
        <f>CB23/DEFM_Région_Dépt!DP23</f>
        <v>0.1235245169044904</v>
      </c>
      <c r="CD23" s="475">
        <v>4358</v>
      </c>
      <c r="CE23" s="415">
        <f>CD23/DEFM_Région_Dépt!DQ23</f>
        <v>0.12677449383290668</v>
      </c>
      <c r="CF23" s="475">
        <v>4297</v>
      </c>
      <c r="CG23" s="415">
        <f>CF23/DEFM_Région_Dépt!DR23</f>
        <v>0.12978736257097984</v>
      </c>
      <c r="CH23" s="475">
        <v>4158</v>
      </c>
      <c r="CI23" s="415">
        <f>CH23/DEFM_Région_Dépt!DS23</f>
        <v>0.12767525409156508</v>
      </c>
      <c r="CJ23" s="475">
        <v>4045</v>
      </c>
      <c r="CK23" s="415">
        <f>CJ23/DEFM_Région_Dépt!DT23</f>
        <v>0.12299318900510825</v>
      </c>
      <c r="CL23" s="475">
        <v>4116</v>
      </c>
      <c r="CM23" s="415">
        <f>CL23/DEFM_Région_Dépt!DU23</f>
        <v>0.12029459901800327</v>
      </c>
      <c r="CN23" s="475">
        <v>4102</v>
      </c>
      <c r="CO23" s="415">
        <f>CN23/DEFM_Région_Dépt!DV23</f>
        <v>0.11837358958820304</v>
      </c>
      <c r="CP23" s="475">
        <v>4071</v>
      </c>
      <c r="CQ23" s="415">
        <f>CP23/DEFM_Région_Dépt!DW23</f>
        <v>0.1217113130829945</v>
      </c>
      <c r="CR23" s="402">
        <v>3772</v>
      </c>
      <c r="CS23" s="415">
        <f>CR23/DEFM_Région_Dépt!DX23</f>
        <v>0.12635246038924061</v>
      </c>
      <c r="CT23" s="475">
        <v>3672</v>
      </c>
      <c r="CU23" s="415">
        <f>CT23/DEFM_Région_Dépt!DY23</f>
        <v>0.12584392885294218</v>
      </c>
      <c r="CV23" s="475">
        <v>3582</v>
      </c>
      <c r="CW23" s="415">
        <f>CV23/DEFM_Région_Dépt!DZ23</f>
        <v>0.12585201321059658</v>
      </c>
      <c r="CX23" s="475">
        <v>4051</v>
      </c>
      <c r="CY23" s="415">
        <f>CX23/DEFM_Région_Dépt!EA23</f>
        <v>0.13035783241086368</v>
      </c>
      <c r="CZ23" s="475">
        <v>4640</v>
      </c>
      <c r="DA23" s="415">
        <f>CZ23/DEFM_Région_Dépt!EB23</f>
        <v>0.12616237968350644</v>
      </c>
      <c r="DB23" s="475">
        <v>4841</v>
      </c>
      <c r="DC23" s="415">
        <f>DB23/DEFM_Région_Dépt!EC23</f>
        <v>0.12850392864727117</v>
      </c>
      <c r="DD23" s="475">
        <v>4682</v>
      </c>
      <c r="DE23" s="415">
        <f>DD23/DEFM_Région_Dépt!ED23</f>
        <v>0.12958401372782374</v>
      </c>
      <c r="DF23" s="475">
        <v>4194</v>
      </c>
      <c r="DG23" s="415">
        <f>DF23/DEFM_Région_Dépt!EE23</f>
        <v>0.11936475409836066</v>
      </c>
      <c r="DH23" s="475">
        <v>3962</v>
      </c>
      <c r="DI23" s="415">
        <f>DH23/DEFM_Région_Dépt!EF23</f>
        <v>0.11112669340588449</v>
      </c>
      <c r="DJ23" s="475"/>
      <c r="DK23" s="415" t="e">
        <f>DJ23/DEFM_Région_Dépt!EG23</f>
        <v>#DIV/0!</v>
      </c>
      <c r="DL23" s="475"/>
      <c r="DM23" s="415" t="e">
        <f>DL23/DEFM_Région_Dépt!EH23</f>
        <v>#DIV/0!</v>
      </c>
      <c r="DN23" s="475"/>
      <c r="DO23" s="415" t="e">
        <f>DN23/DEFM_Région_Dépt!EI23</f>
        <v>#DIV/0!</v>
      </c>
      <c r="DP23" s="402"/>
      <c r="DQ23" s="415" t="e">
        <f>DP23/DEFM_Région_Dépt!EJ23</f>
        <v>#DIV/0!</v>
      </c>
    </row>
    <row r="24" spans="1:121" ht="12" customHeight="1" x14ac:dyDescent="0.35">
      <c r="A24" s="16" t="s">
        <v>134</v>
      </c>
      <c r="B24" s="43">
        <v>2136</v>
      </c>
      <c r="C24" s="36">
        <f>B24/DEFM_Région_Dépt!CC24</f>
        <v>3.7649381323368702E-2</v>
      </c>
      <c r="D24" s="27">
        <v>2450</v>
      </c>
      <c r="E24" s="28">
        <f>D24/DEFM_Région_Dépt!CD24</f>
        <v>4.387771549331089E-2</v>
      </c>
      <c r="F24" s="43">
        <v>2688</v>
      </c>
      <c r="G24" s="36">
        <f>F24/DEFM_Région_Dépt!CE24</f>
        <v>4.8708005653607798E-2</v>
      </c>
      <c r="H24" s="27">
        <v>2543</v>
      </c>
      <c r="I24" s="28">
        <f>H24/DEFM_Région_Dépt!CF24</f>
        <v>4.552371063890729E-2</v>
      </c>
      <c r="J24" s="43">
        <v>3075</v>
      </c>
      <c r="K24" s="36">
        <f>J24/DEFM_Région_Dépt!CG24</f>
        <v>5.54133929215022E-2</v>
      </c>
      <c r="L24" s="27">
        <v>3394</v>
      </c>
      <c r="M24" s="28">
        <f>L24/DEFM_Région_Dépt!CH24</f>
        <v>6.2494245889263292E-2</v>
      </c>
      <c r="N24" s="43">
        <v>3237</v>
      </c>
      <c r="O24" s="36">
        <f>N24/DEFM_Région_Dépt!CI24</f>
        <v>5.8251903039464446E-2</v>
      </c>
      <c r="P24" s="27">
        <v>3434</v>
      </c>
      <c r="Q24" s="28">
        <f>P24/DEFM_Région_Dépt!CJ24</f>
        <v>6.0311215708314304E-2</v>
      </c>
      <c r="R24" s="43">
        <v>3729</v>
      </c>
      <c r="S24" s="36">
        <f>R24/DEFM_Région_Dépt!CK24</f>
        <v>6.433747412008281E-2</v>
      </c>
      <c r="T24" s="27">
        <v>3558</v>
      </c>
      <c r="U24" s="28">
        <f>T24/DEFM_Région_Dépt!CL24</f>
        <v>6.0836111823544502E-2</v>
      </c>
      <c r="V24" s="43">
        <v>3578</v>
      </c>
      <c r="W24" s="36">
        <f>V24/DEFM_Région_Dépt!CM24</f>
        <v>6.1154030218089836E-2</v>
      </c>
      <c r="X24" s="27">
        <v>3642</v>
      </c>
      <c r="Y24" s="28">
        <f>X24/DEFM_Région_Dépt!CN24</f>
        <v>6.3524733133328681E-2</v>
      </c>
      <c r="Z24" s="43">
        <v>3521</v>
      </c>
      <c r="AA24" s="36">
        <f>Z24/DEFM_Région_Dépt!CO24</f>
        <v>6.1383169749481353E-2</v>
      </c>
      <c r="AB24" s="27">
        <v>3471</v>
      </c>
      <c r="AC24" s="28">
        <f>AB24/DEFM_Région_Dépt!CP24</f>
        <v>6.1000685400959563E-2</v>
      </c>
      <c r="AD24" s="43">
        <v>3648</v>
      </c>
      <c r="AE24" s="36">
        <f>AD24/DEFM_Région_Dépt!CQ24</f>
        <v>6.4766977363515318E-2</v>
      </c>
      <c r="AF24" s="27">
        <v>3582</v>
      </c>
      <c r="AG24" s="28">
        <f>AF24/DEFM_Région_Dépt!CR24</f>
        <v>6.2105555170261457E-2</v>
      </c>
      <c r="AH24" s="43">
        <v>3709</v>
      </c>
      <c r="AI24" s="36">
        <f>AH24/DEFM_Région_Dépt!CS24</f>
        <v>6.4293019466449414E-2</v>
      </c>
      <c r="AJ24" s="27">
        <v>3613</v>
      </c>
      <c r="AK24" s="28">
        <f>AJ24/DEFM_Région_Dépt!CT24</f>
        <v>6.4436161295500352E-2</v>
      </c>
      <c r="AL24" s="43">
        <v>3721</v>
      </c>
      <c r="AM24" s="36">
        <f>AL24/DEFM_Région_Dépt!CU24</f>
        <v>6.4743444747968615E-2</v>
      </c>
      <c r="AN24" s="53">
        <v>3947</v>
      </c>
      <c r="AO24" s="51">
        <f>AN24/DEFM_Région_Dépt!CV24</f>
        <v>6.7221881599564007E-2</v>
      </c>
      <c r="AP24" s="43">
        <v>4161</v>
      </c>
      <c r="AQ24" s="36">
        <f>AP24/DEFM_Région_Dépt!CW24</f>
        <v>6.9806066299825525E-2</v>
      </c>
      <c r="AR24" s="53">
        <v>4005</v>
      </c>
      <c r="AS24" s="51">
        <f>AR24/DEFM_Région_Dépt!CX24</f>
        <v>6.6204912883922371E-2</v>
      </c>
      <c r="AT24" s="43">
        <v>4086</v>
      </c>
      <c r="AU24" s="36">
        <f>AT24/DEFM_Région_Dépt!CY24</f>
        <v>6.7632210543739135E-2</v>
      </c>
      <c r="AV24" s="109">
        <v>3927</v>
      </c>
      <c r="AW24" s="110">
        <f>AV24/DEFM_Région_Dépt!CZ24</f>
        <v>6.7060571389538762E-2</v>
      </c>
      <c r="AX24" s="402">
        <v>3862</v>
      </c>
      <c r="AY24" s="409">
        <f>AX24/DEFM_Région_Dépt!DA24</f>
        <v>6.553871739610026E-2</v>
      </c>
      <c r="AZ24" s="402">
        <v>3859</v>
      </c>
      <c r="BA24" s="409">
        <f>AZ24/DEFM_Région_Dépt!DB24</f>
        <v>6.6101404590613227E-2</v>
      </c>
      <c r="BB24" s="402">
        <v>3936</v>
      </c>
      <c r="BC24" s="409">
        <f>BB24/DEFM_Région_Dépt!DC24</f>
        <v>6.8274067649609707E-2</v>
      </c>
      <c r="BD24" s="402">
        <v>3953</v>
      </c>
      <c r="BE24" s="409">
        <f>BD24/DEFM_Région_Dépt!DD24</f>
        <v>6.7075033087861002E-2</v>
      </c>
      <c r="BF24" s="402">
        <v>4105</v>
      </c>
      <c r="BG24" s="409">
        <f>BF24/DEFM_Région_Dépt!DE24</f>
        <v>6.9526777548186036E-2</v>
      </c>
      <c r="BH24" s="402">
        <v>3824</v>
      </c>
      <c r="BI24" s="409">
        <f>BH24/DEFM_Région_Dépt!DF24</f>
        <v>6.6565704040245796E-2</v>
      </c>
      <c r="BJ24" s="402">
        <v>3930</v>
      </c>
      <c r="BK24" s="409">
        <f>BJ24/DEFM_Région_Dépt!DG24</f>
        <v>6.7063701984607774E-2</v>
      </c>
      <c r="BL24" s="402">
        <v>4051</v>
      </c>
      <c r="BM24" s="409">
        <f>BL24/DEFM_Région_Dépt!DH24</f>
        <v>6.7801432683939206E-2</v>
      </c>
      <c r="BN24" s="402">
        <v>4131</v>
      </c>
      <c r="BO24" s="409">
        <f>BN24/DEFM_Région_Dépt!DI24</f>
        <v>6.7961963674651224E-2</v>
      </c>
      <c r="BP24" s="402">
        <v>4213</v>
      </c>
      <c r="BQ24" s="409">
        <f>BP24/DEFM_Région_Dépt!DJ24</f>
        <v>6.7970249907232633E-2</v>
      </c>
      <c r="BR24" s="402">
        <v>4123</v>
      </c>
      <c r="BS24" s="409">
        <f>BR24/DEFM_Région_Dépt!DK24</f>
        <v>6.6943772426894407E-2</v>
      </c>
      <c r="BT24" s="495">
        <v>4062</v>
      </c>
      <c r="BU24" s="496">
        <f>BT24/DEFM_Région_Dépt!DL24</f>
        <v>6.7456034010329305E-2</v>
      </c>
      <c r="BV24" s="475">
        <v>4861</v>
      </c>
      <c r="BW24" s="415">
        <f>BV24/DEFM_Région_Dépt!DM24</f>
        <v>8.0046766677095857E-2</v>
      </c>
      <c r="BX24" s="475">
        <v>5002</v>
      </c>
      <c r="BY24" s="415">
        <f>BX24/DEFM_Région_Dépt!DN24</f>
        <v>8.3286156715175336E-2</v>
      </c>
      <c r="BZ24" s="475">
        <v>5238</v>
      </c>
      <c r="CA24" s="415">
        <f>BZ24/DEFM_Région_Dépt!DO24</f>
        <v>8.829627631778568E-2</v>
      </c>
      <c r="CB24" s="475">
        <v>5059</v>
      </c>
      <c r="CC24" s="415">
        <f>CB24/DEFM_Région_Dépt!DP24</f>
        <v>8.3848512472031164E-2</v>
      </c>
      <c r="CD24" s="475">
        <v>5201</v>
      </c>
      <c r="CE24" s="415">
        <f>CD24/DEFM_Région_Dépt!DQ24</f>
        <v>8.6232052259840167E-2</v>
      </c>
      <c r="CF24" s="475">
        <v>5303</v>
      </c>
      <c r="CG24" s="415">
        <f>CF24/DEFM_Région_Dépt!DR24</f>
        <v>8.9698917456021654E-2</v>
      </c>
      <c r="CH24" s="475">
        <v>5433</v>
      </c>
      <c r="CI24" s="415">
        <f>CH24/DEFM_Région_Dépt!DS24</f>
        <v>9.1150071302743052E-2</v>
      </c>
      <c r="CJ24" s="475">
        <v>5441</v>
      </c>
      <c r="CK24" s="415">
        <f>CJ24/DEFM_Région_Dépt!DT24</f>
        <v>9.0693914290000496E-2</v>
      </c>
      <c r="CL24" s="475">
        <v>5707</v>
      </c>
      <c r="CM24" s="415">
        <f>CL24/DEFM_Région_Dépt!DU24</f>
        <v>9.3070663252825384E-2</v>
      </c>
      <c r="CN24" s="475">
        <v>5708</v>
      </c>
      <c r="CO24" s="415">
        <f>CN24/DEFM_Région_Dépt!DV24</f>
        <v>9.1650610147719969E-2</v>
      </c>
      <c r="CP24" s="475">
        <v>5612</v>
      </c>
      <c r="CQ24" s="415">
        <f>CP24/DEFM_Région_Dépt!DW24</f>
        <v>9.160803774016095E-2</v>
      </c>
      <c r="CR24" s="402">
        <v>5471</v>
      </c>
      <c r="CS24" s="415">
        <f>CR24/DEFM_Région_Dépt!DX24</f>
        <v>9.1779902700889107E-2</v>
      </c>
      <c r="CT24" s="475">
        <v>5252</v>
      </c>
      <c r="CU24" s="415">
        <f>CT24/DEFM_Région_Dépt!DY24</f>
        <v>8.8468146750665361E-2</v>
      </c>
      <c r="CV24" s="475">
        <v>5129</v>
      </c>
      <c r="CW24" s="415">
        <f>CV24/DEFM_Région_Dépt!DZ24</f>
        <v>8.7633269546200113E-2</v>
      </c>
      <c r="CX24" s="475">
        <v>5716</v>
      </c>
      <c r="CY24" s="415">
        <f>CX24/DEFM_Région_Dépt!EA24</f>
        <v>9.0932230353165763E-2</v>
      </c>
      <c r="CZ24" s="475">
        <v>6334</v>
      </c>
      <c r="DA24" s="415">
        <f>CZ24/DEFM_Région_Dépt!EB24</f>
        <v>9.2804501032951903E-2</v>
      </c>
      <c r="DB24" s="475">
        <v>6454</v>
      </c>
      <c r="DC24" s="415">
        <f>DB24/DEFM_Région_Dépt!EC24</f>
        <v>9.375907955139752E-2</v>
      </c>
      <c r="DD24" s="475">
        <v>6366</v>
      </c>
      <c r="DE24" s="415">
        <f>DD24/DEFM_Région_Dépt!ED24</f>
        <v>9.3638302566742659E-2</v>
      </c>
      <c r="DF24" s="475">
        <v>5757</v>
      </c>
      <c r="DG24" s="415">
        <f>DF24/DEFM_Région_Dépt!EE24</f>
        <v>8.486769366846024E-2</v>
      </c>
      <c r="DH24" s="475">
        <v>5380</v>
      </c>
      <c r="DI24" s="415">
        <f>DH24/DEFM_Région_Dépt!EF24</f>
        <v>7.8545879261259943E-2</v>
      </c>
      <c r="DJ24" s="475"/>
      <c r="DK24" s="415" t="e">
        <f>DJ24/DEFM_Région_Dépt!EG24</f>
        <v>#DIV/0!</v>
      </c>
      <c r="DL24" s="475"/>
      <c r="DM24" s="415" t="e">
        <f>DL24/DEFM_Région_Dépt!EH24</f>
        <v>#DIV/0!</v>
      </c>
      <c r="DN24" s="475"/>
      <c r="DO24" s="415" t="e">
        <f>DN24/DEFM_Région_Dépt!EI24</f>
        <v>#DIV/0!</v>
      </c>
      <c r="DP24" s="402"/>
      <c r="DQ24" s="415" t="e">
        <f>DP24/DEFM_Région_Dépt!EJ24</f>
        <v>#DIV/0!</v>
      </c>
    </row>
    <row r="25" spans="1:121" ht="12" customHeight="1" x14ac:dyDescent="0.35">
      <c r="A25" s="86" t="s">
        <v>296</v>
      </c>
      <c r="B25" s="87">
        <v>41687</v>
      </c>
      <c r="C25" s="88">
        <f>B25/DEFM_Région_Dépt!CC25</f>
        <v>6.6286315796168824E-2</v>
      </c>
      <c r="D25" s="87">
        <v>47613</v>
      </c>
      <c r="E25" s="88">
        <f>D25/DEFM_Région_Dépt!CD25</f>
        <v>7.6379018829666745E-2</v>
      </c>
      <c r="F25" s="87">
        <v>51726</v>
      </c>
      <c r="G25" s="88">
        <f>F25/DEFM_Région_Dépt!CE25</f>
        <v>8.3900771109820707E-2</v>
      </c>
      <c r="H25" s="87">
        <v>47204</v>
      </c>
      <c r="I25" s="88">
        <f>H25/DEFM_Région_Dépt!CF25</f>
        <v>7.7245577574498028E-2</v>
      </c>
      <c r="J25" s="87">
        <v>54663</v>
      </c>
      <c r="K25" s="88">
        <f>J25/DEFM_Région_Dépt!CG25</f>
        <v>8.9553045717712054E-2</v>
      </c>
      <c r="L25" s="87">
        <v>60123</v>
      </c>
      <c r="M25" s="88">
        <f>L25/DEFM_Région_Dépt!CH25</f>
        <v>9.9625511607483133E-2</v>
      </c>
      <c r="N25" s="87">
        <v>57794</v>
      </c>
      <c r="O25" s="88">
        <f>N25/DEFM_Région_Dépt!CI25</f>
        <v>9.4331985127296111E-2</v>
      </c>
      <c r="P25" s="87">
        <v>62641</v>
      </c>
      <c r="Q25" s="88">
        <f>P25/DEFM_Région_Dépt!CJ25</f>
        <v>9.9371955156424246E-2</v>
      </c>
      <c r="R25" s="87">
        <v>67064</v>
      </c>
      <c r="S25" s="88">
        <f>R25/DEFM_Région_Dépt!CK25</f>
        <v>0.10544057254620808</v>
      </c>
      <c r="T25" s="87">
        <v>63878</v>
      </c>
      <c r="U25" s="88">
        <f>T25/DEFM_Région_Dépt!CL25</f>
        <v>0.10021933471607293</v>
      </c>
      <c r="V25" s="87">
        <v>65504</v>
      </c>
      <c r="W25" s="88">
        <f>V25/DEFM_Région_Dépt!CM25</f>
        <v>0.10307328456402663</v>
      </c>
      <c r="X25" s="87">
        <v>66391</v>
      </c>
      <c r="Y25" s="88">
        <f>X25/DEFM_Région_Dépt!CN25</f>
        <v>0.10558566639312456</v>
      </c>
      <c r="Z25" s="87">
        <v>65250</v>
      </c>
      <c r="AA25" s="88">
        <f>Z25/DEFM_Région_Dépt!CO25</f>
        <v>0.10313091224626239</v>
      </c>
      <c r="AB25" s="87">
        <v>65097</v>
      </c>
      <c r="AC25" s="88">
        <f>AB25/DEFM_Région_Dépt!CP25</f>
        <v>0.10351572128021931</v>
      </c>
      <c r="AD25" s="87">
        <v>66854</v>
      </c>
      <c r="AE25" s="88">
        <f>AD25/DEFM_Région_Dépt!CQ25</f>
        <v>0.10725280789821139</v>
      </c>
      <c r="AF25" s="87">
        <v>63803</v>
      </c>
      <c r="AG25" s="88">
        <f>AF25/DEFM_Région_Dépt!CR25</f>
        <v>0.1020124935445756</v>
      </c>
      <c r="AH25" s="87">
        <v>67200</v>
      </c>
      <c r="AI25" s="88">
        <f>AH25/DEFM_Région_Dépt!CS25</f>
        <v>0.10713021741695017</v>
      </c>
      <c r="AJ25" s="87">
        <v>67877</v>
      </c>
      <c r="AK25" s="88">
        <f>AJ25/DEFM_Région_Dépt!CT25</f>
        <v>0.10956208738882701</v>
      </c>
      <c r="AL25" s="87">
        <v>68597</v>
      </c>
      <c r="AM25" s="88">
        <f>AL25/DEFM_Région_Dépt!CU25</f>
        <v>0.10809264859055834</v>
      </c>
      <c r="AN25" s="87">
        <v>72097</v>
      </c>
      <c r="AO25" s="88">
        <f>AN25/DEFM_Région_Dépt!CV25</f>
        <v>0.11118633507804958</v>
      </c>
      <c r="AP25" s="87">
        <v>75097</v>
      </c>
      <c r="AQ25" s="88">
        <f>AP25/DEFM_Région_Dépt!CW25</f>
        <v>0.11507408094122407</v>
      </c>
      <c r="AR25" s="87">
        <v>74704</v>
      </c>
      <c r="AS25" s="88">
        <f>AR25/DEFM_Région_Dépt!CX25</f>
        <v>0.11385791536862384</v>
      </c>
      <c r="AT25" s="87">
        <v>77012</v>
      </c>
      <c r="AU25" s="88">
        <f>AT25/DEFM_Région_Dépt!CY25</f>
        <v>0.11783787422996533</v>
      </c>
      <c r="AV25" s="87">
        <v>76021</v>
      </c>
      <c r="AW25" s="102">
        <f>AV25/DEFM_Région_Dépt!CZ25</f>
        <v>0.11797541823147832</v>
      </c>
      <c r="AX25" s="403">
        <v>74647</v>
      </c>
      <c r="AY25" s="410">
        <f>AX25/DEFM_Région_Dépt!DA25</f>
        <v>0.11514534502572171</v>
      </c>
      <c r="AZ25" s="403">
        <v>74180</v>
      </c>
      <c r="BA25" s="410">
        <f>AZ25/DEFM_Région_Dépt!DB25</f>
        <v>0.11531633487440811</v>
      </c>
      <c r="BB25" s="403">
        <v>74750</v>
      </c>
      <c r="BC25" s="410">
        <f>BB25/DEFM_Région_Dépt!DC25</f>
        <v>0.11754364446624964</v>
      </c>
      <c r="BD25" s="403">
        <v>72035</v>
      </c>
      <c r="BE25" s="410">
        <f>BD25/DEFM_Région_Dépt!DD25</f>
        <v>0.11310110722427728</v>
      </c>
      <c r="BF25" s="403">
        <v>73558</v>
      </c>
      <c r="BG25" s="410">
        <f>BF25/DEFM_Région_Dépt!DE25</f>
        <v>0.11540989985298801</v>
      </c>
      <c r="BH25" s="403">
        <v>68913</v>
      </c>
      <c r="BI25" s="410">
        <f>BH25/DEFM_Région_Dépt!DF25</f>
        <v>0.10987684634812113</v>
      </c>
      <c r="BJ25" s="403">
        <v>71110</v>
      </c>
      <c r="BK25" s="410">
        <f>BJ25/DEFM_Région_Dépt!DG25</f>
        <v>0.11071512535829445</v>
      </c>
      <c r="BL25" s="403">
        <v>73336</v>
      </c>
      <c r="BM25" s="410">
        <f>BL25/DEFM_Région_Dépt!DH25</f>
        <v>0.11208074410756914</v>
      </c>
      <c r="BN25" s="403">
        <v>75544</v>
      </c>
      <c r="BO25" s="410">
        <f>BN25/DEFM_Région_Dépt!DI25</f>
        <v>0.11452185790278741</v>
      </c>
      <c r="BP25" s="403">
        <v>75225</v>
      </c>
      <c r="BQ25" s="410">
        <f>BP25/DEFM_Région_Dépt!DJ25</f>
        <v>0.11382774446295549</v>
      </c>
      <c r="BR25" s="403">
        <v>75247</v>
      </c>
      <c r="BS25" s="410">
        <f>BR25/DEFM_Région_Dépt!DK25</f>
        <v>0.11543518113690929</v>
      </c>
      <c r="BT25" s="403">
        <v>75559</v>
      </c>
      <c r="BU25" s="480">
        <f>BT25/DEFM_Région_Dépt!DL25</f>
        <v>0.11695932684032272</v>
      </c>
      <c r="BV25" s="476">
        <v>88766</v>
      </c>
      <c r="BW25" s="506">
        <f>BV25/DEFM_Région_Dépt!DM25</f>
        <v>0.13653135963799179</v>
      </c>
      <c r="BX25" s="476">
        <v>91491</v>
      </c>
      <c r="BY25" s="506">
        <f>BX25/DEFM_Région_Dépt!DN25</f>
        <v>0.14240309800009027</v>
      </c>
      <c r="BZ25" s="476">
        <v>93834</v>
      </c>
      <c r="CA25" s="506">
        <f>BZ25/DEFM_Région_Dépt!DO25</f>
        <v>0.14739891203096456</v>
      </c>
      <c r="CB25" s="476">
        <v>90448</v>
      </c>
      <c r="CC25" s="506">
        <f>CB25/DEFM_Région_Dépt!DP25</f>
        <v>0.14244676830036537</v>
      </c>
      <c r="CD25" s="476">
        <v>92374</v>
      </c>
      <c r="CE25" s="476">
        <f>CD25/DEFM_Région_Dépt!DQ25</f>
        <v>0.14597061435528882</v>
      </c>
      <c r="CF25" s="476">
        <v>94273</v>
      </c>
      <c r="CG25" s="476">
        <f>CF25/DEFM_Région_Dépt!DR25</f>
        <v>0.15016597854066316</v>
      </c>
      <c r="CH25" s="476">
        <v>96752</v>
      </c>
      <c r="CI25" s="476">
        <f>CH25/DEFM_Région_Dépt!DS25</f>
        <v>0.15124376865105854</v>
      </c>
      <c r="CJ25" s="476">
        <v>98433</v>
      </c>
      <c r="CK25" s="476">
        <f>CJ25/DEFM_Région_Dépt!DT25</f>
        <v>0.15293057508409139</v>
      </c>
      <c r="CL25" s="476">
        <v>101322</v>
      </c>
      <c r="CM25" s="476">
        <f>CL25/DEFM_Région_Dépt!DU25</f>
        <v>0.15647387855136341</v>
      </c>
      <c r="CN25" s="476">
        <v>99729</v>
      </c>
      <c r="CO25" s="476">
        <f>CN25/DEFM_Région_Dépt!DV25</f>
        <v>0.15366658654290627</v>
      </c>
      <c r="CP25" s="476">
        <v>98603</v>
      </c>
      <c r="CQ25" s="476">
        <f>CP25/DEFM_Région_Dépt!DW25</f>
        <v>0.15465899982903328</v>
      </c>
      <c r="CR25" s="403">
        <v>97646</v>
      </c>
      <c r="CS25" s="476">
        <f>CR25/DEFM_Région_Dépt!DX25</f>
        <v>0.15455696603247965</v>
      </c>
      <c r="CT25" s="476">
        <v>96014</v>
      </c>
      <c r="CU25" s="506">
        <f>CT25/DEFM_Région_Dépt!DY25</f>
        <v>0.15255160974090662</v>
      </c>
      <c r="CV25" s="476">
        <v>93647</v>
      </c>
      <c r="CW25" s="506">
        <f>CV25/DEFM_Région_Dépt!DZ25</f>
        <v>0.15066130607346201</v>
      </c>
      <c r="CX25" s="476">
        <v>98955</v>
      </c>
      <c r="CY25" s="506">
        <f>CX25/DEFM_Région_Dépt!EA25</f>
        <v>0.1538876637938274</v>
      </c>
      <c r="CZ25" s="476">
        <v>102350</v>
      </c>
      <c r="DA25" s="506">
        <f>CZ25/DEFM_Région_Dépt!EB25</f>
        <v>0.15282779957832368</v>
      </c>
      <c r="DB25" s="476">
        <v>102218</v>
      </c>
      <c r="DC25" s="513">
        <f>DB25/DEFM_Région_Dépt!EC25</f>
        <v>0.15224627978296065</v>
      </c>
      <c r="DD25" s="476">
        <v>100504</v>
      </c>
      <c r="DE25" s="476">
        <f>DD25/DEFM_Région_Dépt!ED25</f>
        <v>0.15058335618213717</v>
      </c>
      <c r="DF25" s="476">
        <v>93865</v>
      </c>
      <c r="DG25" s="476">
        <f>DF25/DEFM_Région_Dépt!EE25</f>
        <v>0.13928789776403341</v>
      </c>
      <c r="DH25" s="476">
        <v>89252</v>
      </c>
      <c r="DI25" s="476">
        <f>DH25/DEFM_Région_Dépt!EF25</f>
        <v>0.13098326973877311</v>
      </c>
      <c r="DJ25" s="476"/>
      <c r="DK25" s="476" t="e">
        <f>DJ25/DEFM_Région_Dépt!EG25</f>
        <v>#DIV/0!</v>
      </c>
      <c r="DL25" s="476"/>
      <c r="DM25" s="476" t="e">
        <f>DL25/DEFM_Région_Dépt!EH25</f>
        <v>#DIV/0!</v>
      </c>
      <c r="DN25" s="476"/>
      <c r="DO25" s="476" t="e">
        <f>DN25/DEFM_Région_Dépt!EI25</f>
        <v>#DIV/0!</v>
      </c>
      <c r="DP25" s="403"/>
      <c r="DQ25" s="476" t="e">
        <f>DP25/DEFM_Région_Dépt!EJ25</f>
        <v>#DIV/0!</v>
      </c>
    </row>
    <row r="26" spans="1:121" ht="12" customHeight="1" x14ac:dyDescent="0.35">
      <c r="A26" s="16" t="s">
        <v>388</v>
      </c>
      <c r="B26" s="43">
        <v>3026</v>
      </c>
      <c r="C26" s="36">
        <f>B26/DEFM_Région_Dépt!CC26</f>
        <v>7.099953073674331E-2</v>
      </c>
      <c r="D26" s="27">
        <v>3454</v>
      </c>
      <c r="E26" s="28">
        <f>D26/DEFM_Région_Dépt!CD26</f>
        <v>8.1541112868575752E-2</v>
      </c>
      <c r="F26" s="43">
        <v>3899</v>
      </c>
      <c r="G26" s="36">
        <f>F26/DEFM_Région_Dépt!CE26</f>
        <v>9.2981661221472348E-2</v>
      </c>
      <c r="H26" s="27">
        <v>3457</v>
      </c>
      <c r="I26" s="28">
        <f>H26/DEFM_Région_Dépt!CF26</f>
        <v>8.4257476419118182E-2</v>
      </c>
      <c r="J26" s="43">
        <v>4249</v>
      </c>
      <c r="K26" s="36">
        <f>J26/DEFM_Région_Dépt!CG26</f>
        <v>0.10436726272352131</v>
      </c>
      <c r="L26" s="27">
        <v>4656</v>
      </c>
      <c r="M26" s="28">
        <f>L26/DEFM_Région_Dépt!CH26</f>
        <v>0.11601714342669192</v>
      </c>
      <c r="N26" s="43">
        <v>4402</v>
      </c>
      <c r="O26" s="36">
        <f>N26/DEFM_Région_Dépt!CI26</f>
        <v>0.10852254517663881</v>
      </c>
      <c r="P26" s="27">
        <v>4793</v>
      </c>
      <c r="Q26" s="28">
        <f>P26/DEFM_Région_Dépt!CJ26</f>
        <v>0.1154383429672447</v>
      </c>
      <c r="R26" s="43">
        <v>4980</v>
      </c>
      <c r="S26" s="36">
        <f>R26/DEFM_Région_Dépt!CK26</f>
        <v>0.1201215688166337</v>
      </c>
      <c r="T26" s="27">
        <v>4778</v>
      </c>
      <c r="U26" s="28">
        <f>T26/DEFM_Région_Dépt!CL26</f>
        <v>0.11619649805447471</v>
      </c>
      <c r="V26" s="43">
        <v>5060</v>
      </c>
      <c r="W26" s="36">
        <f>V26/DEFM_Région_Dépt!CM26</f>
        <v>0.12356532356532357</v>
      </c>
      <c r="X26" s="27">
        <v>5095</v>
      </c>
      <c r="Y26" s="28">
        <f>X26/DEFM_Région_Dépt!CN26</f>
        <v>0.12468492279078873</v>
      </c>
      <c r="Z26" s="43">
        <v>5051</v>
      </c>
      <c r="AA26" s="36">
        <f>Z26/DEFM_Région_Dépt!CO26</f>
        <v>0.1221878175044753</v>
      </c>
      <c r="AB26" s="27">
        <v>5009</v>
      </c>
      <c r="AC26" s="28">
        <f>AB26/DEFM_Région_Dépt!CP26</f>
        <v>0.1212509985233957</v>
      </c>
      <c r="AD26" s="43">
        <v>5110</v>
      </c>
      <c r="AE26" s="36">
        <f>AD26/DEFM_Région_Dépt!CQ26</f>
        <v>0.12465238815436405</v>
      </c>
      <c r="AF26" s="27">
        <v>4770</v>
      </c>
      <c r="AG26" s="28">
        <f>AF26/DEFM_Région_Dépt!CR26</f>
        <v>0.11762094984465157</v>
      </c>
      <c r="AH26" s="43">
        <v>5010</v>
      </c>
      <c r="AI26" s="36">
        <f>AH26/DEFM_Région_Dépt!CS26</f>
        <v>0.1240252506498329</v>
      </c>
      <c r="AJ26" s="27">
        <v>5086</v>
      </c>
      <c r="AK26" s="28">
        <f>AJ26/DEFM_Région_Dépt!CT26</f>
        <v>0.12658668923291352</v>
      </c>
      <c r="AL26" s="43">
        <v>5182</v>
      </c>
      <c r="AM26" s="36">
        <f>AL26/DEFM_Région_Dépt!CU26</f>
        <v>0.12568822915908706</v>
      </c>
      <c r="AN26" s="53">
        <v>5391</v>
      </c>
      <c r="AO26" s="51">
        <f>AN26/DEFM_Région_Dépt!CV26</f>
        <v>0.1283449195314732</v>
      </c>
      <c r="AP26" s="43">
        <v>5517</v>
      </c>
      <c r="AQ26" s="36">
        <f>AP26/DEFM_Région_Dépt!CW26</f>
        <v>0.13146669843917549</v>
      </c>
      <c r="AR26" s="53">
        <v>5479</v>
      </c>
      <c r="AS26" s="51">
        <f>AR26/DEFM_Région_Dépt!CX26</f>
        <v>0.1309199522102748</v>
      </c>
      <c r="AT26" s="43">
        <v>5677</v>
      </c>
      <c r="AU26" s="36">
        <f>AT26/DEFM_Région_Dépt!CY26</f>
        <v>0.13607708717850381</v>
      </c>
      <c r="AV26" s="109">
        <v>5798</v>
      </c>
      <c r="AW26" s="110">
        <f>AV26/DEFM_Région_Dépt!CZ26</f>
        <v>0.13907411849364357</v>
      </c>
      <c r="AX26" s="402">
        <v>5685</v>
      </c>
      <c r="AY26" s="409">
        <f>AX26/DEFM_Région_Dépt!DA26</f>
        <v>0.13537325872127634</v>
      </c>
      <c r="AZ26" s="402">
        <v>5607</v>
      </c>
      <c r="BA26" s="409">
        <f>AZ26/DEFM_Région_Dépt!DB26</f>
        <v>0.13457015312244996</v>
      </c>
      <c r="BB26" s="402">
        <v>5561</v>
      </c>
      <c r="BC26" s="409">
        <f>BB26/DEFM_Région_Dépt!DC26</f>
        <v>0.13527451409666982</v>
      </c>
      <c r="BD26" s="402">
        <v>5243</v>
      </c>
      <c r="BE26" s="409">
        <f>BD26/DEFM_Région_Dépt!DD26</f>
        <v>0.12909977346597065</v>
      </c>
      <c r="BF26" s="402">
        <v>5305</v>
      </c>
      <c r="BG26" s="409">
        <f>BF26/DEFM_Région_Dépt!DE26</f>
        <v>0.1314811143055418</v>
      </c>
      <c r="BH26" s="402">
        <v>4952</v>
      </c>
      <c r="BI26" s="409">
        <f>BH26/DEFM_Région_Dépt!DF26</f>
        <v>0.12362692230876772</v>
      </c>
      <c r="BJ26" s="402">
        <v>5160</v>
      </c>
      <c r="BK26" s="409">
        <f>BJ26/DEFM_Région_Dépt!DG26</f>
        <v>0.1257187408634636</v>
      </c>
      <c r="BL26" s="402">
        <v>5323</v>
      </c>
      <c r="BM26" s="409">
        <f>BL26/DEFM_Région_Dépt!DH26</f>
        <v>0.12812612829462028</v>
      </c>
      <c r="BN26" s="402">
        <v>5453</v>
      </c>
      <c r="BO26" s="409">
        <f>BN26/DEFM_Région_Dépt!DI26</f>
        <v>0.13165137614678898</v>
      </c>
      <c r="BP26" s="402">
        <v>5624</v>
      </c>
      <c r="BQ26" s="409">
        <f>BP26/DEFM_Région_Dépt!DJ26</f>
        <v>0.13517930968176137</v>
      </c>
      <c r="BR26" s="402">
        <v>5808</v>
      </c>
      <c r="BS26" s="409">
        <f>BR26/DEFM_Région_Dépt!DK26</f>
        <v>0.14088880263923928</v>
      </c>
      <c r="BT26" s="495">
        <v>5948</v>
      </c>
      <c r="BU26" s="496">
        <f>BT26/DEFM_Région_Dépt!DL26</f>
        <v>0.14386261942193734</v>
      </c>
      <c r="BV26" s="475">
        <v>6777</v>
      </c>
      <c r="BW26" s="415">
        <f>BV26/DEFM_Région_Dépt!DM26</f>
        <v>0.16267402784445512</v>
      </c>
      <c r="BX26" s="475">
        <v>6812</v>
      </c>
      <c r="BY26" s="415">
        <f>BX26/DEFM_Région_Dépt!DN26</f>
        <v>0.16586719910394701</v>
      </c>
      <c r="BZ26" s="475">
        <v>6983</v>
      </c>
      <c r="CA26" s="415">
        <f>BZ26/DEFM_Région_Dépt!DO26</f>
        <v>0.17102620622091599</v>
      </c>
      <c r="CB26" s="475">
        <v>6533</v>
      </c>
      <c r="CC26" s="415">
        <f>CB26/DEFM_Région_Dépt!DP26</f>
        <v>0.16155196716041445</v>
      </c>
      <c r="CD26" s="475">
        <v>6692</v>
      </c>
      <c r="CE26" s="415">
        <f>CD26/DEFM_Région_Dépt!DQ26</f>
        <v>0.16696190214814999</v>
      </c>
      <c r="CF26" s="475">
        <v>6856</v>
      </c>
      <c r="CG26" s="415">
        <f>CF26/DEFM_Région_Dépt!DR26</f>
        <v>0.17187264978691402</v>
      </c>
      <c r="CH26" s="475">
        <v>7166</v>
      </c>
      <c r="CI26" s="415">
        <f>CH26/DEFM_Région_Dépt!DS26</f>
        <v>0.17599096222800728</v>
      </c>
      <c r="CJ26" s="475">
        <v>7366</v>
      </c>
      <c r="CK26" s="415">
        <f>CJ26/DEFM_Région_Dépt!DT26</f>
        <v>0.17956656346749225</v>
      </c>
      <c r="CL26" s="475">
        <v>7377</v>
      </c>
      <c r="CM26" s="415">
        <f>CL26/DEFM_Région_Dépt!DU26</f>
        <v>0.18216613986566574</v>
      </c>
      <c r="CN26" s="475">
        <v>7339</v>
      </c>
      <c r="CO26" s="415">
        <f>CN26/DEFM_Région_Dépt!DV26</f>
        <v>0.18221317377163146</v>
      </c>
      <c r="CP26" s="475">
        <v>7291</v>
      </c>
      <c r="CQ26" s="415">
        <f>CP26/DEFM_Région_Dépt!DW26</f>
        <v>0.18427903450018956</v>
      </c>
      <c r="CR26" s="402">
        <v>7471</v>
      </c>
      <c r="CS26" s="415">
        <f>CR26/DEFM_Région_Dépt!DX26</f>
        <v>0.18849501703040242</v>
      </c>
      <c r="CT26" s="475">
        <v>7244</v>
      </c>
      <c r="CU26" s="415">
        <f>CT26/DEFM_Région_Dépt!DY26</f>
        <v>0.18219315895372235</v>
      </c>
      <c r="CV26" s="475">
        <v>6909</v>
      </c>
      <c r="CW26" s="415">
        <f>CV26/DEFM_Région_Dépt!DZ26</f>
        <v>0.17802112857510952</v>
      </c>
      <c r="CX26" s="475">
        <v>7071</v>
      </c>
      <c r="CY26" s="415">
        <f>CX26/DEFM_Région_Dépt!EA26</f>
        <v>0.17964026218179971</v>
      </c>
      <c r="CZ26" s="475">
        <v>7025</v>
      </c>
      <c r="DA26" s="415">
        <f>CZ26/DEFM_Région_Dépt!EB26</f>
        <v>0.17480342390763412</v>
      </c>
      <c r="DB26" s="475">
        <v>6967</v>
      </c>
      <c r="DC26" s="415">
        <f>DB26/DEFM_Région_Dépt!EC26</f>
        <v>0.17291273701975579</v>
      </c>
      <c r="DD26" s="475">
        <v>7135</v>
      </c>
      <c r="DE26" s="415">
        <f>DD26/DEFM_Région_Dépt!ED26</f>
        <v>0.17481318142839641</v>
      </c>
      <c r="DF26" s="475">
        <v>6731</v>
      </c>
      <c r="DG26" s="415">
        <f>DF26/DEFM_Région_Dépt!EE26</f>
        <v>0.16225923872429671</v>
      </c>
      <c r="DH26" s="475">
        <v>6520</v>
      </c>
      <c r="DI26" s="415">
        <f>DH26/DEFM_Région_Dépt!EF26</f>
        <v>0.15548242476272237</v>
      </c>
      <c r="DJ26" s="475"/>
      <c r="DK26" s="415" t="e">
        <f>DJ26/DEFM_Région_Dépt!EG26</f>
        <v>#DIV/0!</v>
      </c>
      <c r="DL26" s="475"/>
      <c r="DM26" s="415" t="e">
        <f>DL26/DEFM_Région_Dépt!EH26</f>
        <v>#DIV/0!</v>
      </c>
      <c r="DN26" s="475"/>
      <c r="DO26" s="415" t="e">
        <f>DN26/DEFM_Région_Dépt!EI26</f>
        <v>#DIV/0!</v>
      </c>
      <c r="DP26" s="402"/>
      <c r="DQ26" s="415" t="e">
        <f>DP26/DEFM_Région_Dépt!EJ26</f>
        <v>#DIV/0!</v>
      </c>
    </row>
    <row r="27" spans="1:121" ht="12" customHeight="1" x14ac:dyDescent="0.35">
      <c r="A27" s="16" t="s">
        <v>70</v>
      </c>
      <c r="B27" s="43">
        <v>2774</v>
      </c>
      <c r="C27" s="36">
        <f>B27/DEFM_Région_Dépt!CC27</f>
        <v>6.5209214856605552E-2</v>
      </c>
      <c r="D27" s="27">
        <v>3072</v>
      </c>
      <c r="E27" s="28">
        <f>D27/DEFM_Région_Dépt!CD27</f>
        <v>7.2754831375521037E-2</v>
      </c>
      <c r="F27" s="43">
        <v>3366</v>
      </c>
      <c r="G27" s="36">
        <f>F27/DEFM_Région_Dépt!CE27</f>
        <v>8.0512832779199656E-2</v>
      </c>
      <c r="H27" s="27">
        <v>3079</v>
      </c>
      <c r="I27" s="28">
        <f>H27/DEFM_Région_Dépt!CF27</f>
        <v>7.5454590011272846E-2</v>
      </c>
      <c r="J27" s="43">
        <v>3496</v>
      </c>
      <c r="K27" s="36">
        <f>J27/DEFM_Région_Dépt!CG27</f>
        <v>8.631885632453519E-2</v>
      </c>
      <c r="L27" s="27">
        <v>3860</v>
      </c>
      <c r="M27" s="28">
        <f>L27/DEFM_Région_Dépt!CH27</f>
        <v>9.5461852355632495E-2</v>
      </c>
      <c r="N27" s="43">
        <v>3841</v>
      </c>
      <c r="O27" s="36">
        <f>N27/DEFM_Région_Dépt!CI27</f>
        <v>9.2101477076539415E-2</v>
      </c>
      <c r="P27" s="27">
        <v>4174</v>
      </c>
      <c r="Q27" s="28">
        <f>P27/DEFM_Région_Dépt!CJ27</f>
        <v>9.7857176349228678E-2</v>
      </c>
      <c r="R27" s="43">
        <v>4401</v>
      </c>
      <c r="S27" s="36">
        <f>R27/DEFM_Région_Dépt!CK27</f>
        <v>0.10319358469330332</v>
      </c>
      <c r="T27" s="27">
        <v>4186</v>
      </c>
      <c r="U27" s="28">
        <f>T27/DEFM_Région_Dépt!CL27</f>
        <v>9.9735531676633862E-2</v>
      </c>
      <c r="V27" s="43">
        <v>4240</v>
      </c>
      <c r="W27" s="36">
        <f>V27/DEFM_Région_Dépt!CM27</f>
        <v>0.10188144267967417</v>
      </c>
      <c r="X27" s="27">
        <v>4349</v>
      </c>
      <c r="Y27" s="28">
        <f>X27/DEFM_Région_Dépt!CN27</f>
        <v>0.10351311467606036</v>
      </c>
      <c r="Z27" s="43">
        <v>4261</v>
      </c>
      <c r="AA27" s="36">
        <f>Z27/DEFM_Région_Dépt!CO27</f>
        <v>9.9616589516996312E-2</v>
      </c>
      <c r="AB27" s="27">
        <v>4306</v>
      </c>
      <c r="AC27" s="28">
        <f>AB27/DEFM_Région_Dépt!CP27</f>
        <v>0.10097788617123561</v>
      </c>
      <c r="AD27" s="43">
        <v>4455</v>
      </c>
      <c r="AE27" s="36">
        <f>AD27/DEFM_Région_Dépt!CQ27</f>
        <v>0.10540387072351298</v>
      </c>
      <c r="AF27" s="27">
        <v>4191</v>
      </c>
      <c r="AG27" s="28">
        <f>AF27/DEFM_Région_Dépt!CR27</f>
        <v>9.9914175368330707E-2</v>
      </c>
      <c r="AH27" s="43">
        <v>4301</v>
      </c>
      <c r="AI27" s="36">
        <f>AH27/DEFM_Région_Dépt!CS27</f>
        <v>0.10317860141537723</v>
      </c>
      <c r="AJ27" s="27">
        <v>4282</v>
      </c>
      <c r="AK27" s="28">
        <f>AJ27/DEFM_Région_Dépt!CT27</f>
        <v>0.10403556937729294</v>
      </c>
      <c r="AL27" s="43">
        <v>4186</v>
      </c>
      <c r="AM27" s="36">
        <f>AL27/DEFM_Région_Dépt!CU27</f>
        <v>9.8950453857791221E-2</v>
      </c>
      <c r="AN27" s="53">
        <v>4445</v>
      </c>
      <c r="AO27" s="51">
        <f>AN27/DEFM_Région_Dépt!CV27</f>
        <v>0.10350689269746646</v>
      </c>
      <c r="AP27" s="43">
        <v>4518</v>
      </c>
      <c r="AQ27" s="36">
        <f>AP27/DEFM_Région_Dépt!CW27</f>
        <v>0.10618595468647175</v>
      </c>
      <c r="AR27" s="53">
        <v>4522</v>
      </c>
      <c r="AS27" s="51">
        <f>AR27/DEFM_Région_Dépt!CX27</f>
        <v>0.10682730923694779</v>
      </c>
      <c r="AT27" s="43">
        <v>4666</v>
      </c>
      <c r="AU27" s="36">
        <f>AT27/DEFM_Région_Dépt!CY27</f>
        <v>0.11026301486400265</v>
      </c>
      <c r="AV27" s="109">
        <v>4802</v>
      </c>
      <c r="AW27" s="110">
        <f>AV27/DEFM_Région_Dépt!CZ27</f>
        <v>0.11336433815718029</v>
      </c>
      <c r="AX27" s="402">
        <v>4701</v>
      </c>
      <c r="AY27" s="409">
        <f>AX27/DEFM_Région_Dépt!DA27</f>
        <v>0.10992120092594758</v>
      </c>
      <c r="AZ27" s="402">
        <v>4600</v>
      </c>
      <c r="BA27" s="409">
        <f>AZ27/DEFM_Région_Dépt!DB27</f>
        <v>0.10799136069114471</v>
      </c>
      <c r="BB27" s="402">
        <v>4717</v>
      </c>
      <c r="BC27" s="409">
        <f>BB27/DEFM_Région_Dépt!DC27</f>
        <v>0.11192577828397873</v>
      </c>
      <c r="BD27" s="402">
        <v>4548</v>
      </c>
      <c r="BE27" s="409">
        <f>BD27/DEFM_Région_Dépt!DD27</f>
        <v>0.10854674335903004</v>
      </c>
      <c r="BF27" s="402">
        <v>5305</v>
      </c>
      <c r="BG27" s="409">
        <f>BF27/DEFM_Région_Dépt!DE27</f>
        <v>0.12785289084905888</v>
      </c>
      <c r="BH27" s="402">
        <v>4347</v>
      </c>
      <c r="BI27" s="409">
        <f>BH27/DEFM_Région_Dépt!DF27</f>
        <v>0.1057792918846575</v>
      </c>
      <c r="BJ27" s="402">
        <v>4458</v>
      </c>
      <c r="BK27" s="409">
        <f>BJ27/DEFM_Région_Dépt!DG27</f>
        <v>0.10494844390037196</v>
      </c>
      <c r="BL27" s="402">
        <v>4654</v>
      </c>
      <c r="BM27" s="409">
        <f>BL27/DEFM_Région_Dépt!DH27</f>
        <v>0.10766419136188031</v>
      </c>
      <c r="BN27" s="402">
        <v>4674</v>
      </c>
      <c r="BO27" s="409">
        <f>BN27/DEFM_Région_Dépt!DI27</f>
        <v>0.10920050464931545</v>
      </c>
      <c r="BP27" s="402">
        <v>4707</v>
      </c>
      <c r="BQ27" s="409">
        <f>BP27/DEFM_Région_Dépt!DJ27</f>
        <v>0.11044888190158857</v>
      </c>
      <c r="BR27" s="402">
        <v>4677</v>
      </c>
      <c r="BS27" s="409">
        <f>BR27/DEFM_Région_Dépt!DK27</f>
        <v>0.11101089459068145</v>
      </c>
      <c r="BT27" s="495">
        <v>4847</v>
      </c>
      <c r="BU27" s="496">
        <f>BT27/DEFM_Région_Dépt!DL27</f>
        <v>0.11427022184501497</v>
      </c>
      <c r="BV27" s="475">
        <v>5810</v>
      </c>
      <c r="BW27" s="415">
        <f>BV27/DEFM_Région_Dépt!DM27</f>
        <v>0.13488728437768441</v>
      </c>
      <c r="BX27" s="475">
        <v>5961</v>
      </c>
      <c r="BY27" s="415">
        <f>BX27/DEFM_Région_Dépt!DN27</f>
        <v>0.13893161795553069</v>
      </c>
      <c r="BZ27" s="475">
        <v>6005</v>
      </c>
      <c r="CA27" s="415">
        <f>BZ27/DEFM_Région_Dépt!DO27</f>
        <v>0.14083020637898686</v>
      </c>
      <c r="CB27" s="475">
        <v>5911</v>
      </c>
      <c r="CC27" s="415">
        <f>CB27/DEFM_Région_Dépt!DP27</f>
        <v>0.13946629544864686</v>
      </c>
      <c r="CD27" s="475">
        <v>6055</v>
      </c>
      <c r="CE27" s="415">
        <f>CD27/DEFM_Région_Dépt!DQ27</f>
        <v>0.1439883953200799</v>
      </c>
      <c r="CF27" s="475">
        <v>6092</v>
      </c>
      <c r="CG27" s="415">
        <f>CF27/DEFM_Région_Dépt!DR27</f>
        <v>0.14516859287501491</v>
      </c>
      <c r="CH27" s="475">
        <v>6226</v>
      </c>
      <c r="CI27" s="415">
        <f>CH27/DEFM_Région_Dépt!DS27</f>
        <v>0.14413705289964115</v>
      </c>
      <c r="CJ27" s="475">
        <v>6288</v>
      </c>
      <c r="CK27" s="415">
        <f>CJ27/DEFM_Région_Dépt!DT27</f>
        <v>0.1440219880897847</v>
      </c>
      <c r="CL27" s="475">
        <v>6382</v>
      </c>
      <c r="CM27" s="415">
        <f>CL27/DEFM_Région_Dépt!DU27</f>
        <v>0.14845312863456617</v>
      </c>
      <c r="CN27" s="475">
        <v>6190</v>
      </c>
      <c r="CO27" s="415">
        <f>CN27/DEFM_Région_Dépt!DV27</f>
        <v>0.14407746200218793</v>
      </c>
      <c r="CP27" s="475">
        <v>6196</v>
      </c>
      <c r="CQ27" s="415">
        <f>CP27/DEFM_Région_Dépt!DW27</f>
        <v>0.14626661315832959</v>
      </c>
      <c r="CR27" s="402">
        <v>6441</v>
      </c>
      <c r="CS27" s="415">
        <f>CR27/DEFM_Région_Dépt!DX27</f>
        <v>0.15026946317336631</v>
      </c>
      <c r="CT27" s="475">
        <v>6112</v>
      </c>
      <c r="CU27" s="415">
        <f>CT27/DEFM_Région_Dépt!DY27</f>
        <v>0.14400490069033764</v>
      </c>
      <c r="CV27" s="475">
        <v>5955</v>
      </c>
      <c r="CW27" s="415">
        <f>CV27/DEFM_Région_Dépt!DZ27</f>
        <v>0.14136498516320475</v>
      </c>
      <c r="CX27" s="475">
        <v>6386</v>
      </c>
      <c r="CY27" s="415">
        <f>CX27/DEFM_Région_Dépt!EA27</f>
        <v>0.14723445461462201</v>
      </c>
      <c r="CZ27" s="475">
        <v>6705</v>
      </c>
      <c r="DA27" s="415">
        <f>CZ27/DEFM_Région_Dépt!EB27</f>
        <v>0.14917569581952078</v>
      </c>
      <c r="DB27" s="475">
        <v>6749</v>
      </c>
      <c r="DC27" s="415">
        <f>DB27/DEFM_Région_Dépt!EC27</f>
        <v>0.14879075817368106</v>
      </c>
      <c r="DD27" s="475">
        <v>6858</v>
      </c>
      <c r="DE27" s="415">
        <f>DD27/DEFM_Région_Dépt!ED27</f>
        <v>0.14998687778846995</v>
      </c>
      <c r="DF27" s="475">
        <v>6379</v>
      </c>
      <c r="DG27" s="415">
        <f>DF27/DEFM_Région_Dépt!EE27</f>
        <v>0.13704427782671277</v>
      </c>
      <c r="DH27" s="475">
        <v>5904</v>
      </c>
      <c r="DI27" s="415">
        <f>DH27/DEFM_Région_Dépt!EF27</f>
        <v>0.12569457750526922</v>
      </c>
      <c r="DJ27" s="475"/>
      <c r="DK27" s="415" t="e">
        <f>DJ27/DEFM_Région_Dépt!EG27</f>
        <v>#DIV/0!</v>
      </c>
      <c r="DL27" s="475"/>
      <c r="DM27" s="415" t="e">
        <f>DL27/DEFM_Région_Dépt!EH27</f>
        <v>#DIV/0!</v>
      </c>
      <c r="DN27" s="475"/>
      <c r="DO27" s="415" t="e">
        <f>DN27/DEFM_Région_Dépt!EI27</f>
        <v>#DIV/0!</v>
      </c>
      <c r="DP27" s="402"/>
      <c r="DQ27" s="415" t="e">
        <f>DP27/DEFM_Région_Dépt!EJ27</f>
        <v>#DIV/0!</v>
      </c>
    </row>
    <row r="28" spans="1:121" ht="11.5" customHeight="1" x14ac:dyDescent="0.35">
      <c r="A28" s="16" t="s">
        <v>71</v>
      </c>
      <c r="B28" s="43">
        <v>1234</v>
      </c>
      <c r="C28" s="36">
        <f>B28/DEFM_Région_Dépt!CC28</f>
        <v>6.7439064378620614E-2</v>
      </c>
      <c r="D28" s="27">
        <v>1334</v>
      </c>
      <c r="E28" s="28">
        <f>D28/DEFM_Région_Dépt!CD28</f>
        <v>7.378726699485591E-2</v>
      </c>
      <c r="F28" s="43">
        <v>1425</v>
      </c>
      <c r="G28" s="36">
        <f>F28/DEFM_Région_Dépt!CE28</f>
        <v>8.00921762589928E-2</v>
      </c>
      <c r="H28" s="27">
        <v>1282</v>
      </c>
      <c r="I28" s="28">
        <f>H28/DEFM_Région_Dépt!CF28</f>
        <v>7.3737489934429995E-2</v>
      </c>
      <c r="J28" s="43">
        <v>1555</v>
      </c>
      <c r="K28" s="36">
        <f>J28/DEFM_Région_Dépt!CG28</f>
        <v>9.0239090064995364E-2</v>
      </c>
      <c r="L28" s="27">
        <v>1773</v>
      </c>
      <c r="M28" s="28">
        <f>L28/DEFM_Région_Dépt!CH28</f>
        <v>0.1023908523908524</v>
      </c>
      <c r="N28" s="43">
        <v>1725</v>
      </c>
      <c r="O28" s="36">
        <f>N28/DEFM_Région_Dépt!CI28</f>
        <v>9.6638655462184878E-2</v>
      </c>
      <c r="P28" s="27">
        <v>1799</v>
      </c>
      <c r="Q28" s="28">
        <f>P28/DEFM_Région_Dépt!CJ28</f>
        <v>9.8171896316507509E-2</v>
      </c>
      <c r="R28" s="43">
        <v>1946</v>
      </c>
      <c r="S28" s="36">
        <f>R28/DEFM_Région_Dépt!CK28</f>
        <v>0.10664182376150812</v>
      </c>
      <c r="T28" s="27">
        <v>1830</v>
      </c>
      <c r="U28" s="28">
        <f>T28/DEFM_Région_Dépt!CL28</f>
        <v>0.10163843376839767</v>
      </c>
      <c r="V28" s="43">
        <v>1948</v>
      </c>
      <c r="W28" s="36">
        <f>V28/DEFM_Région_Dépt!CM28</f>
        <v>0.1079224376731302</v>
      </c>
      <c r="X28" s="27">
        <v>1972</v>
      </c>
      <c r="Y28" s="28">
        <f>X28/DEFM_Région_Dépt!CN28</f>
        <v>0.1084469863616366</v>
      </c>
      <c r="Z28" s="43">
        <v>1964</v>
      </c>
      <c r="AA28" s="36">
        <f>Z28/DEFM_Région_Dépt!CO28</f>
        <v>0.10708833151581243</v>
      </c>
      <c r="AB28" s="27">
        <v>1868</v>
      </c>
      <c r="AC28" s="28">
        <f>AB28/DEFM_Région_Dépt!CP28</f>
        <v>0.10241228070175439</v>
      </c>
      <c r="AD28" s="43">
        <v>1862</v>
      </c>
      <c r="AE28" s="36">
        <f>AD28/DEFM_Région_Dépt!CQ28</f>
        <v>0.1039352497906782</v>
      </c>
      <c r="AF28" s="27">
        <v>1822</v>
      </c>
      <c r="AG28" s="28">
        <f>AF28/DEFM_Région_Dépt!CR28</f>
        <v>0.10266523919535696</v>
      </c>
      <c r="AH28" s="43">
        <v>1942</v>
      </c>
      <c r="AI28" s="36">
        <f>AH28/DEFM_Région_Dépt!CS28</f>
        <v>0.10985405588867519</v>
      </c>
      <c r="AJ28" s="27">
        <v>1953</v>
      </c>
      <c r="AK28" s="28">
        <f>AJ28/DEFM_Région_Dépt!CT28</f>
        <v>0.11207391254447377</v>
      </c>
      <c r="AL28" s="43">
        <v>1971</v>
      </c>
      <c r="AM28" s="36">
        <f>AL28/DEFM_Région_Dépt!CU28</f>
        <v>0.11013018941722076</v>
      </c>
      <c r="AN28" s="53">
        <v>1998</v>
      </c>
      <c r="AO28" s="51">
        <f>AN28/DEFM_Région_Dépt!CV28</f>
        <v>0.10991308174716691</v>
      </c>
      <c r="AP28" s="43">
        <v>2084</v>
      </c>
      <c r="AQ28" s="36">
        <f>AP28/DEFM_Région_Dépt!CW28</f>
        <v>0.1148462471068004</v>
      </c>
      <c r="AR28" s="53">
        <v>2119</v>
      </c>
      <c r="AS28" s="51">
        <f>AR28/DEFM_Région_Dépt!CX28</f>
        <v>0.11674287918021045</v>
      </c>
      <c r="AT28" s="43">
        <v>2185</v>
      </c>
      <c r="AU28" s="36">
        <f>AT28/DEFM_Région_Dépt!CY28</f>
        <v>0.12085845456053985</v>
      </c>
      <c r="AV28" s="109">
        <v>2156</v>
      </c>
      <c r="AW28" s="110">
        <f>AV28/DEFM_Région_Dépt!CZ28</f>
        <v>0.11906339739341727</v>
      </c>
      <c r="AX28" s="402">
        <v>2213</v>
      </c>
      <c r="AY28" s="409">
        <f>AX28/DEFM_Région_Dépt!DA28</f>
        <v>0.12125362993808558</v>
      </c>
      <c r="AZ28" s="402">
        <v>2111</v>
      </c>
      <c r="BA28" s="409">
        <f>AZ28/DEFM_Région_Dépt!DB28</f>
        <v>0.11706965394853594</v>
      </c>
      <c r="BB28" s="402">
        <v>2067</v>
      </c>
      <c r="BC28" s="409">
        <f>BB28/DEFM_Région_Dépt!DC28</f>
        <v>0.11649664656484247</v>
      </c>
      <c r="BD28" s="402">
        <v>2001</v>
      </c>
      <c r="BE28" s="409">
        <f>BD28/DEFM_Région_Dépt!DD28</f>
        <v>0.11483500717360115</v>
      </c>
      <c r="BF28" s="402">
        <v>5305</v>
      </c>
      <c r="BG28" s="409">
        <f>BF28/DEFM_Région_Dépt!DE28</f>
        <v>0.30666512515174288</v>
      </c>
      <c r="BH28" s="402">
        <v>1839</v>
      </c>
      <c r="BI28" s="409">
        <f>BH28/DEFM_Région_Dépt!DF28</f>
        <v>0.107437050885085</v>
      </c>
      <c r="BJ28" s="402">
        <v>1937</v>
      </c>
      <c r="BK28" s="409">
        <f>BJ28/DEFM_Région_Dépt!DG28</f>
        <v>0.10950308101079767</v>
      </c>
      <c r="BL28" s="402">
        <v>1963</v>
      </c>
      <c r="BM28" s="409">
        <f>BL28/DEFM_Région_Dépt!DH28</f>
        <v>0.10883787979596363</v>
      </c>
      <c r="BN28" s="402">
        <v>1952</v>
      </c>
      <c r="BO28" s="409">
        <f>BN28/DEFM_Région_Dépt!DI28</f>
        <v>0.10895897292771421</v>
      </c>
      <c r="BP28" s="402">
        <v>1989</v>
      </c>
      <c r="BQ28" s="409">
        <f>BP28/DEFM_Région_Dépt!DJ28</f>
        <v>0.11126650257328262</v>
      </c>
      <c r="BR28" s="402">
        <v>1989</v>
      </c>
      <c r="BS28" s="409">
        <f>BR28/DEFM_Région_Dépt!DK28</f>
        <v>0.11163495537969355</v>
      </c>
      <c r="BT28" s="495">
        <v>2147</v>
      </c>
      <c r="BU28" s="496">
        <f>BT28/DEFM_Région_Dépt!DL28</f>
        <v>0.11953677412170814</v>
      </c>
      <c r="BV28" s="475">
        <v>2604</v>
      </c>
      <c r="BW28" s="415">
        <f>BV28/DEFM_Région_Dépt!DM28</f>
        <v>0.14367689251820789</v>
      </c>
      <c r="BX28" s="475">
        <v>2666</v>
      </c>
      <c r="BY28" s="415">
        <f>BX28/DEFM_Région_Dépt!DN28</f>
        <v>0.15001969500872209</v>
      </c>
      <c r="BZ28" s="475">
        <v>2674</v>
      </c>
      <c r="CA28" s="415">
        <f>BZ28/DEFM_Région_Dépt!DO28</f>
        <v>0.15242546884797356</v>
      </c>
      <c r="CB28" s="475">
        <v>2562</v>
      </c>
      <c r="CC28" s="415">
        <f>CB28/DEFM_Région_Dépt!DP28</f>
        <v>0.14832397383199214</v>
      </c>
      <c r="CD28" s="475">
        <v>2623</v>
      </c>
      <c r="CE28" s="415">
        <f>CD28/DEFM_Région_Dépt!DQ28</f>
        <v>0.15327528779290597</v>
      </c>
      <c r="CF28" s="475">
        <v>2727</v>
      </c>
      <c r="CG28" s="415">
        <f>CF28/DEFM_Région_Dépt!DR28</f>
        <v>0.15974459609864683</v>
      </c>
      <c r="CH28" s="475">
        <v>2885</v>
      </c>
      <c r="CI28" s="415">
        <f>CH28/DEFM_Région_Dépt!DS28</f>
        <v>0.16281957221062138</v>
      </c>
      <c r="CJ28" s="475">
        <v>2879</v>
      </c>
      <c r="CK28" s="415">
        <f>CJ28/DEFM_Région_Dépt!DT28</f>
        <v>0.16138797017770054</v>
      </c>
      <c r="CL28" s="475">
        <v>2952</v>
      </c>
      <c r="CM28" s="415">
        <f>CL28/DEFM_Région_Dépt!DU28</f>
        <v>0.16759395935051663</v>
      </c>
      <c r="CN28" s="475">
        <v>2872</v>
      </c>
      <c r="CO28" s="415">
        <f>CN28/DEFM_Région_Dépt!DV28</f>
        <v>0.16372135446357314</v>
      </c>
      <c r="CP28" s="475">
        <v>2858</v>
      </c>
      <c r="CQ28" s="415">
        <f>CP28/DEFM_Région_Dépt!DW28</f>
        <v>0.16513549430866123</v>
      </c>
      <c r="CR28" s="402">
        <v>2886</v>
      </c>
      <c r="CS28" s="415">
        <f>CR28/DEFM_Région_Dépt!DX28</f>
        <v>0.16594790408832155</v>
      </c>
      <c r="CT28" s="475">
        <v>2700</v>
      </c>
      <c r="CU28" s="415">
        <f>CT28/DEFM_Région_Dépt!DY28</f>
        <v>0.15753544547523193</v>
      </c>
      <c r="CV28" s="475">
        <v>2572</v>
      </c>
      <c r="CW28" s="415">
        <f>CV28/DEFM_Région_Dépt!DZ28</f>
        <v>0.15200047278529638</v>
      </c>
      <c r="CX28" s="475">
        <v>2711</v>
      </c>
      <c r="CY28" s="415">
        <f>CX28/DEFM_Région_Dépt!EA28</f>
        <v>0.15521584793312723</v>
      </c>
      <c r="CZ28" s="475">
        <v>2814</v>
      </c>
      <c r="DA28" s="415">
        <f>CZ28/DEFM_Région_Dépt!EB28</f>
        <v>0.15598669623059866</v>
      </c>
      <c r="DB28" s="475">
        <v>2828</v>
      </c>
      <c r="DC28" s="415">
        <f>DB28/DEFM_Région_Dépt!EC28</f>
        <v>0.15576118087684512</v>
      </c>
      <c r="DD28" s="475">
        <v>2819</v>
      </c>
      <c r="DE28" s="415">
        <f>DD28/DEFM_Région_Dépt!ED28</f>
        <v>0.15482205623901582</v>
      </c>
      <c r="DF28" s="475">
        <v>2648</v>
      </c>
      <c r="DG28" s="415">
        <f>DF28/DEFM_Région_Dépt!EE28</f>
        <v>0.14294197031039135</v>
      </c>
      <c r="DH28" s="475">
        <v>2513</v>
      </c>
      <c r="DI28" s="415">
        <f>DH28/DEFM_Région_Dépt!EF28</f>
        <v>0.13451450594154801</v>
      </c>
      <c r="DJ28" s="475"/>
      <c r="DK28" s="415" t="e">
        <f>DJ28/DEFM_Région_Dépt!EG28</f>
        <v>#DIV/0!</v>
      </c>
      <c r="DL28" s="475"/>
      <c r="DM28" s="415" t="e">
        <f>DL28/DEFM_Région_Dépt!EH28</f>
        <v>#DIV/0!</v>
      </c>
      <c r="DN28" s="475"/>
      <c r="DO28" s="415" t="e">
        <f>DN28/DEFM_Région_Dépt!EI28</f>
        <v>#DIV/0!</v>
      </c>
      <c r="DP28" s="402"/>
      <c r="DQ28" s="415" t="e">
        <f>DP28/DEFM_Région_Dépt!EJ28</f>
        <v>#DIV/0!</v>
      </c>
    </row>
    <row r="29" spans="1:121" ht="11.5" customHeight="1" x14ac:dyDescent="0.35">
      <c r="A29" s="16" t="s">
        <v>49</v>
      </c>
      <c r="B29" s="43">
        <v>1185</v>
      </c>
      <c r="C29" s="36">
        <f>B29/DEFM_Région_Dépt!CC29</f>
        <v>7.9047428457074242E-2</v>
      </c>
      <c r="D29" s="27">
        <v>1302</v>
      </c>
      <c r="E29" s="28">
        <f>D29/DEFM_Région_Dépt!CD29</f>
        <v>8.7611869995289679E-2</v>
      </c>
      <c r="F29" s="43">
        <v>1484</v>
      </c>
      <c r="G29" s="36">
        <f>F29/DEFM_Région_Dépt!CE29</f>
        <v>0.10073309801792017</v>
      </c>
      <c r="H29" s="27">
        <v>1337</v>
      </c>
      <c r="I29" s="28">
        <f>H29/DEFM_Région_Dépt!CF29</f>
        <v>9.2583616093068352E-2</v>
      </c>
      <c r="J29" s="43">
        <v>1531</v>
      </c>
      <c r="K29" s="36">
        <f>J29/DEFM_Région_Dépt!CG29</f>
        <v>0.10755936490094141</v>
      </c>
      <c r="L29" s="27">
        <v>1622</v>
      </c>
      <c r="M29" s="28">
        <f>L29/DEFM_Région_Dépt!CH29</f>
        <v>0.11551061102407065</v>
      </c>
      <c r="N29" s="43">
        <v>1590</v>
      </c>
      <c r="O29" s="36">
        <f>N29/DEFM_Région_Dépt!CI29</f>
        <v>0.11204284405609188</v>
      </c>
      <c r="P29" s="27">
        <v>1770</v>
      </c>
      <c r="Q29" s="28">
        <f>P29/DEFM_Région_Dépt!CJ29</f>
        <v>0.122271345675601</v>
      </c>
      <c r="R29" s="43">
        <v>1867</v>
      </c>
      <c r="S29" s="36">
        <f>R29/DEFM_Région_Dépt!CK29</f>
        <v>0.12925782331764055</v>
      </c>
      <c r="T29" s="27">
        <v>1787</v>
      </c>
      <c r="U29" s="28">
        <f>T29/DEFM_Région_Dépt!CL29</f>
        <v>0.12348835602238961</v>
      </c>
      <c r="V29" s="43">
        <v>1829</v>
      </c>
      <c r="W29" s="36">
        <f>V29/DEFM_Région_Dépt!CM29</f>
        <v>0.12633832976445397</v>
      </c>
      <c r="X29" s="27">
        <v>1903</v>
      </c>
      <c r="Y29" s="28">
        <f>X29/DEFM_Région_Dépt!CN29</f>
        <v>0.13166816577873106</v>
      </c>
      <c r="Z29" s="43">
        <v>1857</v>
      </c>
      <c r="AA29" s="36">
        <f>Z29/DEFM_Région_Dépt!CO29</f>
        <v>0.12641252552756976</v>
      </c>
      <c r="AB29" s="27">
        <v>1826</v>
      </c>
      <c r="AC29" s="28">
        <f>AB29/DEFM_Région_Dépt!CP29</f>
        <v>0.12540347503605523</v>
      </c>
      <c r="AD29" s="43">
        <v>1875</v>
      </c>
      <c r="AE29" s="36">
        <f>AD29/DEFM_Région_Dépt!CQ29</f>
        <v>0.13026260942059192</v>
      </c>
      <c r="AF29" s="27">
        <v>1816</v>
      </c>
      <c r="AG29" s="28">
        <f>AF29/DEFM_Région_Dépt!CR29</f>
        <v>0.1275728837372673</v>
      </c>
      <c r="AH29" s="43">
        <v>1868</v>
      </c>
      <c r="AI29" s="36">
        <f>AH29/DEFM_Région_Dépt!CS29</f>
        <v>0.13180920124188542</v>
      </c>
      <c r="AJ29" s="27">
        <v>1853</v>
      </c>
      <c r="AK29" s="28">
        <f>AJ29/DEFM_Région_Dépt!CT29</f>
        <v>0.13235714285714287</v>
      </c>
      <c r="AL29" s="43">
        <v>1878</v>
      </c>
      <c r="AM29" s="36">
        <f>AL29/DEFM_Région_Dépt!CU29</f>
        <v>0.13231874867892623</v>
      </c>
      <c r="AN29" s="53">
        <v>1958</v>
      </c>
      <c r="AO29" s="51">
        <f>AN29/DEFM_Région_Dépt!CV29</f>
        <v>0.13572715929571608</v>
      </c>
      <c r="AP29" s="43">
        <v>2099</v>
      </c>
      <c r="AQ29" s="36">
        <f>AP29/DEFM_Région_Dépt!CW29</f>
        <v>0.14475862068965517</v>
      </c>
      <c r="AR29" s="53">
        <v>2086</v>
      </c>
      <c r="AS29" s="51">
        <f>AR29/DEFM_Région_Dépt!CX29</f>
        <v>0.14474049403275049</v>
      </c>
      <c r="AT29" s="43">
        <v>2180</v>
      </c>
      <c r="AU29" s="36">
        <f>AT29/DEFM_Région_Dépt!CY29</f>
        <v>0.15165217391304348</v>
      </c>
      <c r="AV29" s="109">
        <v>2107</v>
      </c>
      <c r="AW29" s="110">
        <f>AV29/DEFM_Région_Dépt!CZ29</f>
        <v>0.14790116523936545</v>
      </c>
      <c r="AX29" s="402">
        <v>2087</v>
      </c>
      <c r="AY29" s="409">
        <f>AX29/DEFM_Région_Dépt!DA29</f>
        <v>0.14574022346368715</v>
      </c>
      <c r="AZ29" s="402">
        <v>2046</v>
      </c>
      <c r="BA29" s="409">
        <f>AZ29/DEFM_Région_Dépt!DB29</f>
        <v>0.14419620833039679</v>
      </c>
      <c r="BB29" s="402">
        <v>2016</v>
      </c>
      <c r="BC29" s="409">
        <f>BB29/DEFM_Région_Dépt!DC29</f>
        <v>0.14444364834849896</v>
      </c>
      <c r="BD29" s="402">
        <v>1941</v>
      </c>
      <c r="BE29" s="409">
        <f>BD29/DEFM_Région_Dépt!DD29</f>
        <v>0.14014440433212996</v>
      </c>
      <c r="BF29" s="402">
        <v>5305</v>
      </c>
      <c r="BG29" s="409">
        <f>BF29/DEFM_Région_Dépt!DE29</f>
        <v>0.38867316286907466</v>
      </c>
      <c r="BH29" s="402">
        <v>1783</v>
      </c>
      <c r="BI29" s="409">
        <f>BH29/DEFM_Région_Dépt!DF29</f>
        <v>0.13282181168057211</v>
      </c>
      <c r="BJ29" s="402">
        <v>1795</v>
      </c>
      <c r="BK29" s="409">
        <f>BJ29/DEFM_Région_Dépt!DG29</f>
        <v>0.13134787062783551</v>
      </c>
      <c r="BL29" s="402">
        <v>1844</v>
      </c>
      <c r="BM29" s="409">
        <f>BL29/DEFM_Région_Dépt!DH29</f>
        <v>0.13381712626995645</v>
      </c>
      <c r="BN29" s="402">
        <v>1906</v>
      </c>
      <c r="BO29" s="409">
        <f>BN29/DEFM_Région_Dépt!DI29</f>
        <v>0.13961324348080867</v>
      </c>
      <c r="BP29" s="402">
        <v>1932</v>
      </c>
      <c r="BQ29" s="409">
        <f>BP29/DEFM_Région_Dépt!DJ29</f>
        <v>0.14080606369798121</v>
      </c>
      <c r="BR29" s="402">
        <v>1960</v>
      </c>
      <c r="BS29" s="409">
        <f>BR29/DEFM_Région_Dépt!DK29</f>
        <v>0.14457475842738068</v>
      </c>
      <c r="BT29" s="495">
        <v>1991</v>
      </c>
      <c r="BU29" s="496">
        <f>BT29/DEFM_Région_Dépt!DL29</f>
        <v>0.145839437445063</v>
      </c>
      <c r="BV29" s="475">
        <v>2354</v>
      </c>
      <c r="BW29" s="415">
        <f>BV29/DEFM_Région_Dépt!DM29</f>
        <v>0.1707777132907719</v>
      </c>
      <c r="BX29" s="475">
        <v>2390</v>
      </c>
      <c r="BY29" s="415">
        <f>BX29/DEFM_Région_Dépt!DN29</f>
        <v>0.17435074409104173</v>
      </c>
      <c r="BZ29" s="475">
        <v>2410</v>
      </c>
      <c r="CA29" s="415">
        <f>BZ29/DEFM_Région_Dépt!DO29</f>
        <v>0.17689371697005285</v>
      </c>
      <c r="CB29" s="475">
        <v>2345</v>
      </c>
      <c r="CC29" s="415">
        <f>CB29/DEFM_Région_Dépt!DP29</f>
        <v>0.17260415133225379</v>
      </c>
      <c r="CD29" s="475">
        <v>2388</v>
      </c>
      <c r="CE29" s="415">
        <f>CD29/DEFM_Région_Dépt!DQ29</f>
        <v>0.17871576111360574</v>
      </c>
      <c r="CF29" s="475">
        <v>2364</v>
      </c>
      <c r="CG29" s="415">
        <f>CF29/DEFM_Région_Dépt!DR29</f>
        <v>0.17856333559936552</v>
      </c>
      <c r="CH29" s="475">
        <v>2444</v>
      </c>
      <c r="CI29" s="415">
        <f>CH29/DEFM_Région_Dépt!DS29</f>
        <v>0.18079597573605563</v>
      </c>
      <c r="CJ29" s="475">
        <v>2501</v>
      </c>
      <c r="CK29" s="415">
        <f>CJ29/DEFM_Région_Dépt!DT29</f>
        <v>0.1843036109064112</v>
      </c>
      <c r="CL29" s="475">
        <v>2501</v>
      </c>
      <c r="CM29" s="415">
        <f>CL29/DEFM_Région_Dépt!DU29</f>
        <v>0.18634975039117802</v>
      </c>
      <c r="CN29" s="475">
        <v>2548</v>
      </c>
      <c r="CO29" s="415">
        <f>CN29/DEFM_Région_Dépt!DV29</f>
        <v>0.19113344835346185</v>
      </c>
      <c r="CP29" s="475">
        <v>2522</v>
      </c>
      <c r="CQ29" s="415">
        <f>CP29/DEFM_Région_Dépt!DW29</f>
        <v>0.19133601395948713</v>
      </c>
      <c r="CR29" s="402">
        <v>2512</v>
      </c>
      <c r="CS29" s="415">
        <f>CR29/DEFM_Région_Dépt!DX29</f>
        <v>0.19101209033533573</v>
      </c>
      <c r="CT29" s="475">
        <v>2435</v>
      </c>
      <c r="CU29" s="415">
        <f>CT29/DEFM_Région_Dépt!DY29</f>
        <v>0.18663294243887485</v>
      </c>
      <c r="CV29" s="475">
        <v>2395</v>
      </c>
      <c r="CW29" s="415">
        <f>CV29/DEFM_Région_Dépt!DZ29</f>
        <v>0.18552947555968705</v>
      </c>
      <c r="CX29" s="475">
        <v>2466</v>
      </c>
      <c r="CY29" s="415">
        <f>CX29/DEFM_Région_Dépt!EA29</f>
        <v>0.18792866941015088</v>
      </c>
      <c r="CZ29" s="475">
        <v>2512</v>
      </c>
      <c r="DA29" s="415">
        <f>CZ29/DEFM_Région_Dépt!EB29</f>
        <v>0.18805210360832461</v>
      </c>
      <c r="DB29" s="475">
        <v>2536</v>
      </c>
      <c r="DC29" s="415">
        <f>DB29/DEFM_Région_Dépt!EC29</f>
        <v>0.18907030492805488</v>
      </c>
      <c r="DD29" s="475">
        <v>2491</v>
      </c>
      <c r="DE29" s="415">
        <f>DD29/DEFM_Région_Dépt!ED29</f>
        <v>0.18401418334933886</v>
      </c>
      <c r="DF29" s="475">
        <v>2346</v>
      </c>
      <c r="DG29" s="415">
        <f>DF29/DEFM_Région_Dépt!EE29</f>
        <v>0.17215821530784473</v>
      </c>
      <c r="DH29" s="475">
        <v>2254</v>
      </c>
      <c r="DI29" s="415">
        <f>DH29/DEFM_Région_Dépt!EF29</f>
        <v>0.1656013518477702</v>
      </c>
      <c r="DJ29" s="475"/>
      <c r="DK29" s="415" t="e">
        <f>DJ29/DEFM_Région_Dépt!EG29</f>
        <v>#DIV/0!</v>
      </c>
      <c r="DL29" s="475"/>
      <c r="DM29" s="415" t="e">
        <f>DL29/DEFM_Région_Dépt!EH29</f>
        <v>#DIV/0!</v>
      </c>
      <c r="DN29" s="475"/>
      <c r="DO29" s="415" t="e">
        <f>DN29/DEFM_Région_Dépt!EI29</f>
        <v>#DIV/0!</v>
      </c>
      <c r="DP29" s="402"/>
      <c r="DQ29" s="415" t="e">
        <f>DP29/DEFM_Région_Dépt!EJ29</f>
        <v>#DIV/0!</v>
      </c>
    </row>
    <row r="30" spans="1:121" ht="11.5" customHeight="1" x14ac:dyDescent="0.35">
      <c r="A30" s="16" t="s">
        <v>72</v>
      </c>
      <c r="B30" s="43">
        <v>1336</v>
      </c>
      <c r="C30" s="36">
        <f>B30/DEFM_Région_Dépt!CC30</f>
        <v>7.3633156966490296E-2</v>
      </c>
      <c r="D30" s="27">
        <v>1491</v>
      </c>
      <c r="E30" s="28">
        <f>D30/DEFM_Région_Dépt!CD30</f>
        <v>8.3184557018522648E-2</v>
      </c>
      <c r="F30" s="43">
        <v>1640</v>
      </c>
      <c r="G30" s="36">
        <f>F30/DEFM_Région_Dépt!CE30</f>
        <v>9.2436027505354526E-2</v>
      </c>
      <c r="H30" s="27">
        <v>1482</v>
      </c>
      <c r="I30" s="28">
        <f>H30/DEFM_Région_Dépt!CF30</f>
        <v>8.5432639649507119E-2</v>
      </c>
      <c r="J30" s="43">
        <v>1687</v>
      </c>
      <c r="K30" s="36">
        <f>J30/DEFM_Région_Dépt!CG30</f>
        <v>9.7390601547165459E-2</v>
      </c>
      <c r="L30" s="27">
        <v>1820</v>
      </c>
      <c r="M30" s="28">
        <f>L30/DEFM_Région_Dépt!CH30</f>
        <v>0.10526924634160449</v>
      </c>
      <c r="N30" s="43">
        <v>1865</v>
      </c>
      <c r="O30" s="36">
        <f>N30/DEFM_Région_Dépt!CI30</f>
        <v>0.10417248505837011</v>
      </c>
      <c r="P30" s="27">
        <v>2010</v>
      </c>
      <c r="Q30" s="28">
        <f>P30/DEFM_Région_Dépt!CJ30</f>
        <v>0.10963835706103747</v>
      </c>
      <c r="R30" s="43">
        <v>2069</v>
      </c>
      <c r="S30" s="36">
        <f>R30/DEFM_Région_Dépt!CK30</f>
        <v>0.11269063180827887</v>
      </c>
      <c r="T30" s="27">
        <v>1963</v>
      </c>
      <c r="U30" s="28">
        <f>T30/DEFM_Région_Dépt!CL30</f>
        <v>0.10792237066358788</v>
      </c>
      <c r="V30" s="43">
        <v>2011</v>
      </c>
      <c r="W30" s="36">
        <f>V30/DEFM_Région_Dépt!CM30</f>
        <v>0.11160441755924302</v>
      </c>
      <c r="X30" s="27">
        <v>2061</v>
      </c>
      <c r="Y30" s="28">
        <f>X30/DEFM_Région_Dépt!CN30</f>
        <v>0.11323553650898302</v>
      </c>
      <c r="Z30" s="43">
        <v>2015</v>
      </c>
      <c r="AA30" s="36">
        <f>Z30/DEFM_Région_Dépt!CO30</f>
        <v>0.10916084294923885</v>
      </c>
      <c r="AB30" s="27">
        <v>1984</v>
      </c>
      <c r="AC30" s="28">
        <f>AB30/DEFM_Région_Dépt!CP30</f>
        <v>0.10813167647700021</v>
      </c>
      <c r="AD30" s="43">
        <v>2028</v>
      </c>
      <c r="AE30" s="36">
        <f>AD30/DEFM_Région_Dépt!CQ30</f>
        <v>0.11136738056013179</v>
      </c>
      <c r="AF30" s="27">
        <v>1926</v>
      </c>
      <c r="AG30" s="28">
        <f>AF30/DEFM_Région_Dépt!CR30</f>
        <v>0.10705352676338169</v>
      </c>
      <c r="AH30" s="43">
        <v>1967</v>
      </c>
      <c r="AI30" s="36">
        <f>AH30/DEFM_Région_Dépt!CS30</f>
        <v>0.10927170712738181</v>
      </c>
      <c r="AJ30" s="27">
        <v>1962</v>
      </c>
      <c r="AK30" s="28">
        <f>AJ30/DEFM_Région_Dépt!CT30</f>
        <v>0.11032388663967611</v>
      </c>
      <c r="AL30" s="43">
        <v>2043</v>
      </c>
      <c r="AM30" s="36">
        <f>AL30/DEFM_Région_Dépt!CU30</f>
        <v>0.11163324408502268</v>
      </c>
      <c r="AN30" s="53">
        <v>2141</v>
      </c>
      <c r="AO30" s="51">
        <f>AN30/DEFM_Région_Dépt!CV30</f>
        <v>0.11511990536616841</v>
      </c>
      <c r="AP30" s="43">
        <v>2184</v>
      </c>
      <c r="AQ30" s="36">
        <f>AP30/DEFM_Région_Dépt!CW30</f>
        <v>0.11852173441146144</v>
      </c>
      <c r="AR30" s="53">
        <v>2234</v>
      </c>
      <c r="AS30" s="51">
        <f>AR30/DEFM_Région_Dépt!CX30</f>
        <v>0.12260578453432852</v>
      </c>
      <c r="AT30" s="43">
        <v>2293</v>
      </c>
      <c r="AU30" s="36">
        <f>AT30/DEFM_Région_Dépt!CY30</f>
        <v>0.12649638660561593</v>
      </c>
      <c r="AV30" s="109">
        <v>2286</v>
      </c>
      <c r="AW30" s="110">
        <f>AV30/DEFM_Région_Dépt!CZ30</f>
        <v>0.12579100863919002</v>
      </c>
      <c r="AX30" s="402">
        <v>2219</v>
      </c>
      <c r="AY30" s="409">
        <f>AX30/DEFM_Région_Dépt!DA30</f>
        <v>0.12113106610622851</v>
      </c>
      <c r="AZ30" s="402">
        <v>2147</v>
      </c>
      <c r="BA30" s="409">
        <f>AZ30/DEFM_Région_Dépt!DB30</f>
        <v>0.11810330601243192</v>
      </c>
      <c r="BB30" s="402">
        <v>2122</v>
      </c>
      <c r="BC30" s="409">
        <f>BB30/DEFM_Région_Dépt!DC30</f>
        <v>0.11932744756227857</v>
      </c>
      <c r="BD30" s="402">
        <v>1992</v>
      </c>
      <c r="BE30" s="409">
        <f>BD30/DEFM_Région_Dépt!DD30</f>
        <v>0.1133363677742376</v>
      </c>
      <c r="BF30" s="402">
        <v>5305</v>
      </c>
      <c r="BG30" s="409">
        <f>BF30/DEFM_Région_Dépt!DE30</f>
        <v>0.3035244307128962</v>
      </c>
      <c r="BH30" s="402">
        <v>1863</v>
      </c>
      <c r="BI30" s="409">
        <f>BH30/DEFM_Région_Dépt!DF30</f>
        <v>0.10697060174552137</v>
      </c>
      <c r="BJ30" s="402">
        <v>2028</v>
      </c>
      <c r="BK30" s="409">
        <f>BJ30/DEFM_Région_Dépt!DG30</f>
        <v>0.112106135986733</v>
      </c>
      <c r="BL30" s="402">
        <v>2103</v>
      </c>
      <c r="BM30" s="409">
        <f>BL30/DEFM_Région_Dépt!DH30</f>
        <v>0.11421898761677167</v>
      </c>
      <c r="BN30" s="402">
        <v>2110</v>
      </c>
      <c r="BO30" s="409">
        <f>BN30/DEFM_Région_Dépt!DI30</f>
        <v>0.11608714788732394</v>
      </c>
      <c r="BP30" s="402">
        <v>2066</v>
      </c>
      <c r="BQ30" s="409">
        <f>BP30/DEFM_Région_Dépt!DJ30</f>
        <v>0.11432049579459938</v>
      </c>
      <c r="BR30" s="402">
        <v>2092</v>
      </c>
      <c r="BS30" s="409">
        <f>BR30/DEFM_Région_Dépt!DK30</f>
        <v>0.11785915492957746</v>
      </c>
      <c r="BT30" s="495">
        <v>2199</v>
      </c>
      <c r="BU30" s="496">
        <f>BT30/DEFM_Région_Dépt!DL30</f>
        <v>0.12276000669904538</v>
      </c>
      <c r="BV30" s="475">
        <v>2657</v>
      </c>
      <c r="BW30" s="415">
        <f>BV30/DEFM_Région_Dépt!DM30</f>
        <v>0.14635086752960616</v>
      </c>
      <c r="BX30" s="475">
        <v>2749</v>
      </c>
      <c r="BY30" s="415">
        <f>BX30/DEFM_Région_Dépt!DN30</f>
        <v>0.15218955876653933</v>
      </c>
      <c r="BZ30" s="475">
        <v>2908</v>
      </c>
      <c r="CA30" s="415">
        <f>BZ30/DEFM_Région_Dépt!DO30</f>
        <v>0.16204168059734761</v>
      </c>
      <c r="CB30" s="475">
        <v>2726</v>
      </c>
      <c r="CC30" s="415">
        <f>CB30/DEFM_Région_Dépt!DP30</f>
        <v>0.15404611211573238</v>
      </c>
      <c r="CD30" s="475">
        <v>2690</v>
      </c>
      <c r="CE30" s="415">
        <f>CD30/DEFM_Région_Dépt!DQ30</f>
        <v>0.15351252639388233</v>
      </c>
      <c r="CF30" s="475">
        <v>2742</v>
      </c>
      <c r="CG30" s="415">
        <f>CF30/DEFM_Région_Dépt!DR30</f>
        <v>0.15644434301363611</v>
      </c>
      <c r="CH30" s="475">
        <v>2825</v>
      </c>
      <c r="CI30" s="415">
        <f>CH30/DEFM_Région_Dépt!DS30</f>
        <v>0.1572589623691828</v>
      </c>
      <c r="CJ30" s="475">
        <v>2839</v>
      </c>
      <c r="CK30" s="415">
        <f>CJ30/DEFM_Région_Dépt!DT30</f>
        <v>0.15597187122294254</v>
      </c>
      <c r="CL30" s="475">
        <v>2892</v>
      </c>
      <c r="CM30" s="415">
        <f>CL30/DEFM_Région_Dépt!DU30</f>
        <v>0.16144699380338301</v>
      </c>
      <c r="CN30" s="475">
        <v>2877</v>
      </c>
      <c r="CO30" s="415">
        <f>CN30/DEFM_Région_Dépt!DV30</f>
        <v>0.16259749067480503</v>
      </c>
      <c r="CP30" s="475">
        <v>2902</v>
      </c>
      <c r="CQ30" s="415">
        <f>CP30/DEFM_Région_Dépt!DW30</f>
        <v>0.16738766799330912</v>
      </c>
      <c r="CR30" s="402">
        <v>2964</v>
      </c>
      <c r="CS30" s="415">
        <f>CR30/DEFM_Région_Dépt!DX30</f>
        <v>0.17147816025455598</v>
      </c>
      <c r="CT30" s="475">
        <v>2894</v>
      </c>
      <c r="CU30" s="415">
        <f>CT30/DEFM_Région_Dépt!DY30</f>
        <v>0.16735095125195165</v>
      </c>
      <c r="CV30" s="475">
        <v>2825</v>
      </c>
      <c r="CW30" s="415">
        <f>CV30/DEFM_Région_Dépt!DZ30</f>
        <v>0.16576692876422955</v>
      </c>
      <c r="CX30" s="475">
        <v>3010</v>
      </c>
      <c r="CY30" s="415">
        <f>CX30/DEFM_Région_Dépt!EA30</f>
        <v>0.17110050022737608</v>
      </c>
      <c r="CZ30" s="475">
        <v>2982</v>
      </c>
      <c r="DA30" s="415">
        <f>CZ30/DEFM_Région_Dépt!EB30</f>
        <v>0.16570348966436985</v>
      </c>
      <c r="DB30" s="475">
        <v>3039</v>
      </c>
      <c r="DC30" s="415">
        <f>DB30/DEFM_Région_Dépt!EC30</f>
        <v>0.16782637508283632</v>
      </c>
      <c r="DD30" s="475">
        <v>3116</v>
      </c>
      <c r="DE30" s="415">
        <f>DD30/DEFM_Région_Dépt!ED30</f>
        <v>0.17009662099459577</v>
      </c>
      <c r="DF30" s="475">
        <v>2962</v>
      </c>
      <c r="DG30" s="415">
        <f>DF30/DEFM_Région_Dépt!EE30</f>
        <v>0.15976267529665589</v>
      </c>
      <c r="DH30" s="475">
        <v>2780</v>
      </c>
      <c r="DI30" s="415">
        <f>DH30/DEFM_Région_Dépt!EF30</f>
        <v>0.14907764907764909</v>
      </c>
      <c r="DJ30" s="475"/>
      <c r="DK30" s="415" t="e">
        <f>DJ30/DEFM_Région_Dépt!EG30</f>
        <v>#DIV/0!</v>
      </c>
      <c r="DL30" s="475"/>
      <c r="DM30" s="415" t="e">
        <f>DL30/DEFM_Région_Dépt!EH30</f>
        <v>#DIV/0!</v>
      </c>
      <c r="DN30" s="475"/>
      <c r="DO30" s="415" t="e">
        <f>DN30/DEFM_Région_Dépt!EI30</f>
        <v>#DIV/0!</v>
      </c>
      <c r="DP30" s="402"/>
      <c r="DQ30" s="415" t="e">
        <f>DP30/DEFM_Région_Dépt!EJ30</f>
        <v>#DIV/0!</v>
      </c>
    </row>
    <row r="31" spans="1:121" ht="11.5" customHeight="1" x14ac:dyDescent="0.35">
      <c r="A31" s="16" t="s">
        <v>50</v>
      </c>
      <c r="B31" s="43">
        <v>3121</v>
      </c>
      <c r="C31" s="36">
        <f>B31/DEFM_Région_Dépt!CC31</f>
        <v>6.9883564711150911E-2</v>
      </c>
      <c r="D31" s="27">
        <v>3720</v>
      </c>
      <c r="E31" s="28">
        <f>D31/DEFM_Région_Dépt!CD31</f>
        <v>8.3763031681340208E-2</v>
      </c>
      <c r="F31" s="43">
        <v>4172</v>
      </c>
      <c r="G31" s="36">
        <f>F31/DEFM_Région_Dépt!CE31</f>
        <v>9.4265443535631974E-2</v>
      </c>
      <c r="H31" s="27">
        <v>3890</v>
      </c>
      <c r="I31" s="28">
        <f>H31/DEFM_Région_Dépt!CF31</f>
        <v>8.9454077174262986E-2</v>
      </c>
      <c r="J31" s="43">
        <v>4625</v>
      </c>
      <c r="K31" s="36">
        <f>J31/DEFM_Région_Dépt!CG31</f>
        <v>0.10694383425439914</v>
      </c>
      <c r="L31" s="27">
        <v>4967</v>
      </c>
      <c r="M31" s="28">
        <f>L31/DEFM_Région_Dépt!CH31</f>
        <v>0.11604869045115768</v>
      </c>
      <c r="N31" s="43">
        <v>4756</v>
      </c>
      <c r="O31" s="36">
        <f>N31/DEFM_Région_Dépt!CI31</f>
        <v>0.1094314442833805</v>
      </c>
      <c r="P31" s="27">
        <v>5212</v>
      </c>
      <c r="Q31" s="28">
        <f>P31/DEFM_Région_Dépt!CJ31</f>
        <v>0.11663608288949559</v>
      </c>
      <c r="R31" s="43">
        <v>5395</v>
      </c>
      <c r="S31" s="36">
        <f>R31/DEFM_Région_Dépt!CK31</f>
        <v>0.12165148371967169</v>
      </c>
      <c r="T31" s="27">
        <v>5209</v>
      </c>
      <c r="U31" s="28">
        <f>T31/DEFM_Région_Dépt!CL31</f>
        <v>0.11828152319534958</v>
      </c>
      <c r="V31" s="43">
        <v>5415</v>
      </c>
      <c r="W31" s="36">
        <f>V31/DEFM_Région_Dépt!CM31</f>
        <v>0.12294802806348341</v>
      </c>
      <c r="X31" s="27">
        <v>5504</v>
      </c>
      <c r="Y31" s="28">
        <f>X31/DEFM_Région_Dépt!CN31</f>
        <v>0.12513072341199472</v>
      </c>
      <c r="Z31" s="43">
        <v>5394</v>
      </c>
      <c r="AA31" s="36">
        <f>Z31/DEFM_Région_Dépt!CO31</f>
        <v>0.12125980711732572</v>
      </c>
      <c r="AB31" s="27">
        <v>5320</v>
      </c>
      <c r="AC31" s="28">
        <f>AB31/DEFM_Région_Dépt!CP31</f>
        <v>0.12056383991297648</v>
      </c>
      <c r="AD31" s="43">
        <v>5362</v>
      </c>
      <c r="AE31" s="36">
        <f>AD31/DEFM_Région_Dépt!CQ31</f>
        <v>0.12295627049462267</v>
      </c>
      <c r="AF31" s="27">
        <v>5065</v>
      </c>
      <c r="AG31" s="28">
        <f>AF31/DEFM_Région_Dépt!CR31</f>
        <v>0.11732956519724802</v>
      </c>
      <c r="AH31" s="43">
        <v>5225</v>
      </c>
      <c r="AI31" s="36">
        <f>AH31/DEFM_Région_Dépt!CS31</f>
        <v>0.12142973343558995</v>
      </c>
      <c r="AJ31" s="27">
        <v>5178</v>
      </c>
      <c r="AK31" s="28">
        <f>AJ31/DEFM_Région_Dépt!CT31</f>
        <v>0.12169498695621518</v>
      </c>
      <c r="AL31" s="43">
        <v>5221</v>
      </c>
      <c r="AM31" s="36">
        <f>AL31/DEFM_Région_Dépt!CU31</f>
        <v>0.12007819687212512</v>
      </c>
      <c r="AN31" s="53">
        <v>5511</v>
      </c>
      <c r="AO31" s="51">
        <f>AN31/DEFM_Région_Dépt!CV31</f>
        <v>0.12424474704662278</v>
      </c>
      <c r="AP31" s="43">
        <v>5794</v>
      </c>
      <c r="AQ31" s="36">
        <f>AP31/DEFM_Région_Dépt!CW31</f>
        <v>0.1300327662821491</v>
      </c>
      <c r="AR31" s="53">
        <v>5891</v>
      </c>
      <c r="AS31" s="51">
        <f>AR31/DEFM_Région_Dépt!CX31</f>
        <v>0.13202599731062303</v>
      </c>
      <c r="AT31" s="43">
        <v>6165</v>
      </c>
      <c r="AU31" s="36">
        <f>AT31/DEFM_Région_Dépt!CY31</f>
        <v>0.13773766169932303</v>
      </c>
      <c r="AV31" s="109">
        <v>6181</v>
      </c>
      <c r="AW31" s="110">
        <f>AV31/DEFM_Région_Dépt!CZ31</f>
        <v>0.13834549442678723</v>
      </c>
      <c r="AX31" s="402">
        <v>5958</v>
      </c>
      <c r="AY31" s="409">
        <f>AX31/DEFM_Région_Dépt!DA31</f>
        <v>0.13275105278402888</v>
      </c>
      <c r="AZ31" s="402">
        <v>5828</v>
      </c>
      <c r="BA31" s="409">
        <f>AZ31/DEFM_Région_Dépt!DB31</f>
        <v>0.13113131131311312</v>
      </c>
      <c r="BB31" s="402">
        <v>5781</v>
      </c>
      <c r="BC31" s="409">
        <f>BB31/DEFM_Région_Dépt!DC31</f>
        <v>0.13144910070715568</v>
      </c>
      <c r="BD31" s="402">
        <v>5495</v>
      </c>
      <c r="BE31" s="409">
        <f>BD31/DEFM_Région_Dépt!DD31</f>
        <v>0.12595411098631581</v>
      </c>
      <c r="BF31" s="402">
        <v>5305</v>
      </c>
      <c r="BG31" s="409">
        <f>BF31/DEFM_Région_Dépt!DE31</f>
        <v>0.12255128442062466</v>
      </c>
      <c r="BH31" s="402">
        <v>4944</v>
      </c>
      <c r="BI31" s="409">
        <f>BH31/DEFM_Région_Dépt!DF31</f>
        <v>0.11595018644902554</v>
      </c>
      <c r="BJ31" s="402">
        <v>5114</v>
      </c>
      <c r="BK31" s="409">
        <f>BJ31/DEFM_Région_Dépt!DG31</f>
        <v>0.11720218178484668</v>
      </c>
      <c r="BL31" s="402">
        <v>5370</v>
      </c>
      <c r="BM31" s="409">
        <f>BL31/DEFM_Région_Dépt!DH31</f>
        <v>0.12061452764925205</v>
      </c>
      <c r="BN31" s="402">
        <v>5445</v>
      </c>
      <c r="BO31" s="409">
        <f>BN31/DEFM_Région_Dépt!DI31</f>
        <v>0.12237330037082818</v>
      </c>
      <c r="BP31" s="402">
        <v>5489</v>
      </c>
      <c r="BQ31" s="409">
        <f>BP31/DEFM_Région_Dépt!DJ31</f>
        <v>0.12385766184534151</v>
      </c>
      <c r="BR31" s="402">
        <v>5564</v>
      </c>
      <c r="BS31" s="409">
        <f>BR31/DEFM_Région_Dépt!DK31</f>
        <v>0.12637412555646407</v>
      </c>
      <c r="BT31" s="495">
        <v>5717</v>
      </c>
      <c r="BU31" s="496">
        <f>BT31/DEFM_Région_Dépt!DL31</f>
        <v>0.12913062137194226</v>
      </c>
      <c r="BV31" s="475">
        <v>7012</v>
      </c>
      <c r="BW31" s="415">
        <f>BV31/DEFM_Région_Dépt!DM31</f>
        <v>0.1560649899844202</v>
      </c>
      <c r="BX31" s="475">
        <v>7198</v>
      </c>
      <c r="BY31" s="415">
        <f>BX31/DEFM_Région_Dépt!DN31</f>
        <v>0.16112640744968998</v>
      </c>
      <c r="BZ31" s="475">
        <v>7375</v>
      </c>
      <c r="CA31" s="415">
        <f>BZ31/DEFM_Région_Dépt!DO31</f>
        <v>0.16677219483514993</v>
      </c>
      <c r="CB31" s="475">
        <v>7025</v>
      </c>
      <c r="CC31" s="415">
        <f>CB31/DEFM_Région_Dépt!DP31</f>
        <v>0.16041010184043475</v>
      </c>
      <c r="CD31" s="475">
        <v>7208</v>
      </c>
      <c r="CE31" s="415">
        <f>CD31/DEFM_Région_Dépt!DQ31</f>
        <v>0.16551850831266648</v>
      </c>
      <c r="CF31" s="475">
        <v>7356</v>
      </c>
      <c r="CG31" s="415">
        <f>CF31/DEFM_Région_Dépt!DR31</f>
        <v>0.1699433984059143</v>
      </c>
      <c r="CH31" s="475">
        <v>7618</v>
      </c>
      <c r="CI31" s="415">
        <f>CH31/DEFM_Région_Dépt!DS31</f>
        <v>0.17193671428893853</v>
      </c>
      <c r="CJ31" s="475">
        <v>7747</v>
      </c>
      <c r="CK31" s="415">
        <f>CJ31/DEFM_Région_Dépt!DT31</f>
        <v>0.17330708485268786</v>
      </c>
      <c r="CL31" s="475">
        <v>7785</v>
      </c>
      <c r="CM31" s="415">
        <f>CL31/DEFM_Région_Dépt!DU31</f>
        <v>0.17637063887630267</v>
      </c>
      <c r="CN31" s="475">
        <v>7780</v>
      </c>
      <c r="CO31" s="415">
        <f>CN31/DEFM_Région_Dépt!DV31</f>
        <v>0.17583112979411034</v>
      </c>
      <c r="CP31" s="475">
        <v>7877</v>
      </c>
      <c r="CQ31" s="415">
        <f>CP31/DEFM_Région_Dépt!DW31</f>
        <v>0.17988535933681976</v>
      </c>
      <c r="CR31" s="402">
        <v>7906</v>
      </c>
      <c r="CS31" s="415">
        <f>CR31/DEFM_Région_Dépt!DX31</f>
        <v>0.18079535319810652</v>
      </c>
      <c r="CT31" s="475">
        <v>7861</v>
      </c>
      <c r="CU31" s="415">
        <f>CT31/DEFM_Région_Dépt!DY31</f>
        <v>0.17932749338443288</v>
      </c>
      <c r="CV31" s="475">
        <v>7542</v>
      </c>
      <c r="CW31" s="415">
        <f>CV31/DEFM_Région_Dépt!DZ31</f>
        <v>0.17600112013441613</v>
      </c>
      <c r="CX31" s="475">
        <v>7711</v>
      </c>
      <c r="CY31" s="415">
        <f>CX31/DEFM_Région_Dépt!EA31</f>
        <v>0.17614272334787673</v>
      </c>
      <c r="CZ31" s="475">
        <v>7787</v>
      </c>
      <c r="DA31" s="415">
        <f>CZ31/DEFM_Région_Dépt!EB31</f>
        <v>0.1750713820004946</v>
      </c>
      <c r="DB31" s="475">
        <v>7819</v>
      </c>
      <c r="DC31" s="415">
        <f>DB31/DEFM_Région_Dépt!EC31</f>
        <v>0.17563682106114381</v>
      </c>
      <c r="DD31" s="475">
        <v>7774</v>
      </c>
      <c r="DE31" s="415">
        <f>DD31/DEFM_Région_Dépt!ED31</f>
        <v>0.17404347728748293</v>
      </c>
      <c r="DF31" s="475">
        <v>7211</v>
      </c>
      <c r="DG31" s="415">
        <f>DF31/DEFM_Région_Dépt!EE31</f>
        <v>0.15970853358729598</v>
      </c>
      <c r="DH31" s="475">
        <v>6988</v>
      </c>
      <c r="DI31" s="415">
        <f>DH31/DEFM_Région_Dépt!EF31</f>
        <v>0.15297388410936713</v>
      </c>
      <c r="DJ31" s="475"/>
      <c r="DK31" s="415" t="e">
        <f>DJ31/DEFM_Région_Dépt!EG31</f>
        <v>#DIV/0!</v>
      </c>
      <c r="DL31" s="475"/>
      <c r="DM31" s="415" t="e">
        <f>DL31/DEFM_Région_Dépt!EH31</f>
        <v>#DIV/0!</v>
      </c>
      <c r="DN31" s="475"/>
      <c r="DO31" s="415" t="e">
        <f>DN31/DEFM_Région_Dépt!EI31</f>
        <v>#DIV/0!</v>
      </c>
      <c r="DP31" s="402"/>
      <c r="DQ31" s="415" t="e">
        <f>DP31/DEFM_Région_Dépt!EJ31</f>
        <v>#DIV/0!</v>
      </c>
    </row>
    <row r="32" spans="1:121" ht="11.5" customHeight="1" x14ac:dyDescent="0.35">
      <c r="A32" s="16" t="s">
        <v>51</v>
      </c>
      <c r="B32" s="43">
        <v>2225</v>
      </c>
      <c r="C32" s="36">
        <f>B32/DEFM_Région_Dépt!CC32</f>
        <v>8.2809185306487024E-2</v>
      </c>
      <c r="D32" s="27">
        <v>2405</v>
      </c>
      <c r="E32" s="28">
        <f>D32/DEFM_Région_Dépt!CD32</f>
        <v>9.0071532901389459E-2</v>
      </c>
      <c r="F32" s="43">
        <v>2627</v>
      </c>
      <c r="G32" s="36">
        <f>F32/DEFM_Région_Dépt!CE32</f>
        <v>9.912085424291589E-2</v>
      </c>
      <c r="H32" s="27">
        <v>2349</v>
      </c>
      <c r="I32" s="28">
        <f>H32/DEFM_Région_Dépt!CF32</f>
        <v>9.0155440414507779E-2</v>
      </c>
      <c r="J32" s="43">
        <v>2722</v>
      </c>
      <c r="K32" s="36">
        <f>J32/DEFM_Région_Dépt!CG32</f>
        <v>0.10495469442837864</v>
      </c>
      <c r="L32" s="27">
        <v>2878</v>
      </c>
      <c r="M32" s="28">
        <f>L32/DEFM_Région_Dépt!CH32</f>
        <v>0.11213278266967973</v>
      </c>
      <c r="N32" s="43">
        <v>2856</v>
      </c>
      <c r="O32" s="36">
        <f>N32/DEFM_Région_Dépt!CI32</f>
        <v>0.10963110821081724</v>
      </c>
      <c r="P32" s="27">
        <v>3120</v>
      </c>
      <c r="Q32" s="28">
        <f>P32/DEFM_Région_Dépt!CJ32</f>
        <v>0.11639185257032007</v>
      </c>
      <c r="R32" s="43">
        <v>3374</v>
      </c>
      <c r="S32" s="36">
        <f>R32/DEFM_Région_Dépt!CK32</f>
        <v>0.12538089929394278</v>
      </c>
      <c r="T32" s="27">
        <v>3247</v>
      </c>
      <c r="U32" s="28">
        <f>T32/DEFM_Région_Dépt!CL32</f>
        <v>0.12117480220928496</v>
      </c>
      <c r="V32" s="43">
        <v>3374</v>
      </c>
      <c r="W32" s="36">
        <f>V32/DEFM_Région_Dépt!CM32</f>
        <v>0.12652341845726928</v>
      </c>
      <c r="X32" s="27">
        <v>3333</v>
      </c>
      <c r="Y32" s="28">
        <f>X32/DEFM_Région_Dépt!CN32</f>
        <v>0.12438423645320197</v>
      </c>
      <c r="Z32" s="43">
        <v>3254</v>
      </c>
      <c r="AA32" s="36">
        <f>Z32/DEFM_Région_Dépt!CO32</f>
        <v>0.12025129342202513</v>
      </c>
      <c r="AB32" s="27">
        <v>3241</v>
      </c>
      <c r="AC32" s="28">
        <f>AB32/DEFM_Région_Dépt!CP32</f>
        <v>0.12086518739511468</v>
      </c>
      <c r="AD32" s="43">
        <v>3215</v>
      </c>
      <c r="AE32" s="36">
        <f>AD32/DEFM_Région_Dépt!CQ32</f>
        <v>0.12137113518819133</v>
      </c>
      <c r="AF32" s="27">
        <v>2996</v>
      </c>
      <c r="AG32" s="28">
        <f>AF32/DEFM_Région_Dépt!CR32</f>
        <v>0.11433368951305144</v>
      </c>
      <c r="AH32" s="43">
        <v>3081</v>
      </c>
      <c r="AI32" s="36">
        <f>AH32/DEFM_Région_Dépt!CS32</f>
        <v>0.11894834375723883</v>
      </c>
      <c r="AJ32" s="27">
        <v>3172</v>
      </c>
      <c r="AK32" s="28">
        <f>AJ32/DEFM_Région_Dépt!CT32</f>
        <v>0.12318446601941747</v>
      </c>
      <c r="AL32" s="43">
        <v>3236</v>
      </c>
      <c r="AM32" s="36">
        <f>AL32/DEFM_Région_Dépt!CU32</f>
        <v>0.12216391709766318</v>
      </c>
      <c r="AN32" s="53">
        <v>3395</v>
      </c>
      <c r="AO32" s="51">
        <f>AN32/DEFM_Région_Dépt!CV32</f>
        <v>0.1260020783847981</v>
      </c>
      <c r="AP32" s="43">
        <v>3554</v>
      </c>
      <c r="AQ32" s="36">
        <f>AP32/DEFM_Région_Dépt!CW32</f>
        <v>0.13173208792023425</v>
      </c>
      <c r="AR32" s="53">
        <v>3663</v>
      </c>
      <c r="AS32" s="51">
        <f>AR32/DEFM_Région_Dépt!CX32</f>
        <v>0.13664851152727001</v>
      </c>
      <c r="AT32" s="43">
        <v>3856</v>
      </c>
      <c r="AU32" s="36">
        <f>AT32/DEFM_Région_Dépt!CY32</f>
        <v>0.14355919583023083</v>
      </c>
      <c r="AV32" s="109">
        <v>3830</v>
      </c>
      <c r="AW32" s="110">
        <f>AV32/DEFM_Région_Dépt!CZ32</f>
        <v>0.14279322943852063</v>
      </c>
      <c r="AX32" s="402">
        <v>3674</v>
      </c>
      <c r="AY32" s="409">
        <f>AX32/DEFM_Région_Dépt!DA32</f>
        <v>0.13622543566926215</v>
      </c>
      <c r="AZ32" s="402">
        <v>3608</v>
      </c>
      <c r="BA32" s="409">
        <f>AZ32/DEFM_Région_Dépt!DB32</f>
        <v>0.13438116875861297</v>
      </c>
      <c r="BB32" s="402">
        <v>3522</v>
      </c>
      <c r="BC32" s="409">
        <f>BB32/DEFM_Région_Dépt!DC32</f>
        <v>0.13321733867917393</v>
      </c>
      <c r="BD32" s="402">
        <v>3435</v>
      </c>
      <c r="BE32" s="409">
        <f>BD32/DEFM_Région_Dépt!DD32</f>
        <v>0.13071273640549488</v>
      </c>
      <c r="BF32" s="402">
        <v>5305</v>
      </c>
      <c r="BG32" s="409">
        <f>BF32/DEFM_Région_Dépt!DE32</f>
        <v>0.2050875633045966</v>
      </c>
      <c r="BH32" s="402">
        <v>3156</v>
      </c>
      <c r="BI32" s="409">
        <f>BH32/DEFM_Région_Dépt!DF32</f>
        <v>0.12377926814919402</v>
      </c>
      <c r="BJ32" s="402">
        <v>3232</v>
      </c>
      <c r="BK32" s="409">
        <f>BJ32/DEFM_Région_Dépt!DG32</f>
        <v>0.12404528881212819</v>
      </c>
      <c r="BL32" s="402">
        <v>3380</v>
      </c>
      <c r="BM32" s="409">
        <f>BL32/DEFM_Région_Dépt!DH32</f>
        <v>0.12791401755979412</v>
      </c>
      <c r="BN32" s="402">
        <v>3419</v>
      </c>
      <c r="BO32" s="409">
        <f>BN32/DEFM_Région_Dépt!DI32</f>
        <v>0.12958120144021223</v>
      </c>
      <c r="BP32" s="402">
        <v>3531</v>
      </c>
      <c r="BQ32" s="409">
        <f>BP32/DEFM_Région_Dépt!DJ32</f>
        <v>0.13304947435849127</v>
      </c>
      <c r="BR32" s="402">
        <v>3589</v>
      </c>
      <c r="BS32" s="409">
        <f>BR32/DEFM_Région_Dépt!DK32</f>
        <v>0.13651578546976037</v>
      </c>
      <c r="BT32" s="495">
        <v>3682</v>
      </c>
      <c r="BU32" s="496">
        <f>BT32/DEFM_Région_Dépt!DL32</f>
        <v>0.14011187640321168</v>
      </c>
      <c r="BV32" s="475">
        <v>4373</v>
      </c>
      <c r="BW32" s="415">
        <f>BV32/DEFM_Région_Dépt!DM32</f>
        <v>0.16500641461021809</v>
      </c>
      <c r="BX32" s="475">
        <v>4428</v>
      </c>
      <c r="BY32" s="415">
        <f>BX32/DEFM_Région_Dépt!DN32</f>
        <v>0.1678417102569934</v>
      </c>
      <c r="BZ32" s="475">
        <v>4508</v>
      </c>
      <c r="CA32" s="415">
        <f>BZ32/DEFM_Région_Dépt!DO32</f>
        <v>0.17226489357636898</v>
      </c>
      <c r="CB32" s="475">
        <v>4265</v>
      </c>
      <c r="CC32" s="415">
        <f>CB32/DEFM_Région_Dépt!DP32</f>
        <v>0.16498394646241926</v>
      </c>
      <c r="CD32" s="475">
        <v>4298</v>
      </c>
      <c r="CE32" s="415">
        <f>CD32/DEFM_Région_Dépt!DQ32</f>
        <v>0.168002188953602</v>
      </c>
      <c r="CF32" s="475">
        <v>4378</v>
      </c>
      <c r="CG32" s="415">
        <f>CF32/DEFM_Région_Dépt!DR32</f>
        <v>0.17213856013840287</v>
      </c>
      <c r="CH32" s="475">
        <v>4494</v>
      </c>
      <c r="CI32" s="415">
        <f>CH32/DEFM_Région_Dépt!DS32</f>
        <v>0.17321256504143381</v>
      </c>
      <c r="CJ32" s="475">
        <v>4637</v>
      </c>
      <c r="CK32" s="415">
        <f>CJ32/DEFM_Région_Dépt!DT32</f>
        <v>0.17727568146194136</v>
      </c>
      <c r="CL32" s="475">
        <v>4655</v>
      </c>
      <c r="CM32" s="415">
        <f>CL32/DEFM_Région_Dépt!DU32</f>
        <v>0.1791762894534257</v>
      </c>
      <c r="CN32" s="475">
        <v>4707</v>
      </c>
      <c r="CO32" s="415">
        <f>CN32/DEFM_Région_Dépt!DV32</f>
        <v>0.18115691028749567</v>
      </c>
      <c r="CP32" s="475">
        <v>4709</v>
      </c>
      <c r="CQ32" s="415">
        <f>CP32/DEFM_Région_Dépt!DW32</f>
        <v>0.18485514642380466</v>
      </c>
      <c r="CR32" s="402">
        <v>4672</v>
      </c>
      <c r="CS32" s="415">
        <f>CR32/DEFM_Région_Dépt!DX32</f>
        <v>0.18392976654462423</v>
      </c>
      <c r="CT32" s="475">
        <v>4556</v>
      </c>
      <c r="CU32" s="415">
        <f>CT32/DEFM_Région_Dépt!DY32</f>
        <v>0.18013601138699983</v>
      </c>
      <c r="CV32" s="475">
        <v>4421</v>
      </c>
      <c r="CW32" s="415">
        <f>CV32/DEFM_Région_Dépt!DZ32</f>
        <v>0.17748604921915773</v>
      </c>
      <c r="CX32" s="475">
        <v>4574</v>
      </c>
      <c r="CY32" s="415">
        <f>CX32/DEFM_Région_Dépt!EA32</f>
        <v>0.18030589719331441</v>
      </c>
      <c r="CZ32" s="475">
        <v>4593</v>
      </c>
      <c r="DA32" s="415">
        <f>CZ32/DEFM_Région_Dépt!EB32</f>
        <v>0.17702150620519541</v>
      </c>
      <c r="DB32" s="475">
        <v>4598</v>
      </c>
      <c r="DC32" s="415">
        <f>DB32/DEFM_Région_Dépt!EC32</f>
        <v>0.17573093827632333</v>
      </c>
      <c r="DD32" s="475">
        <v>4533</v>
      </c>
      <c r="DE32" s="415">
        <f>DD32/DEFM_Région_Dépt!ED32</f>
        <v>0.17271203230968529</v>
      </c>
      <c r="DF32" s="475">
        <v>4133</v>
      </c>
      <c r="DG32" s="415">
        <f>DF32/DEFM_Région_Dépt!EE32</f>
        <v>0.15667172100075816</v>
      </c>
      <c r="DH32" s="475">
        <v>3928</v>
      </c>
      <c r="DI32" s="415">
        <f>DH32/DEFM_Région_Dépt!EF32</f>
        <v>0.14833276688946792</v>
      </c>
      <c r="DJ32" s="475"/>
      <c r="DK32" s="415" t="e">
        <f>DJ32/DEFM_Région_Dépt!EG32</f>
        <v>#DIV/0!</v>
      </c>
      <c r="DL32" s="475"/>
      <c r="DM32" s="415" t="e">
        <f>DL32/DEFM_Région_Dépt!EH32</f>
        <v>#DIV/0!</v>
      </c>
      <c r="DN32" s="475"/>
      <c r="DO32" s="415" t="e">
        <f>DN32/DEFM_Région_Dépt!EI32</f>
        <v>#DIV/0!</v>
      </c>
      <c r="DP32" s="402"/>
      <c r="DQ32" s="415" t="e">
        <f>DP32/DEFM_Région_Dépt!EJ32</f>
        <v>#DIV/0!</v>
      </c>
    </row>
    <row r="33" spans="1:121" ht="11.5" customHeight="1" x14ac:dyDescent="0.35">
      <c r="A33" s="16" t="s">
        <v>73</v>
      </c>
      <c r="B33" s="43">
        <v>903</v>
      </c>
      <c r="C33" s="36">
        <f>B33/DEFM_Région_Dépt!CC33</f>
        <v>7.171219822109276E-2</v>
      </c>
      <c r="D33" s="27">
        <v>1001</v>
      </c>
      <c r="E33" s="28">
        <f>D33/DEFM_Région_Dépt!CD33</f>
        <v>7.9741894367880192E-2</v>
      </c>
      <c r="F33" s="43">
        <v>1023</v>
      </c>
      <c r="G33" s="36">
        <f>F33/DEFM_Région_Dépt!CE33</f>
        <v>8.3170731707317078E-2</v>
      </c>
      <c r="H33" s="27">
        <v>962</v>
      </c>
      <c r="I33" s="28">
        <f>H33/DEFM_Région_Dépt!CF33</f>
        <v>7.9893696536832495E-2</v>
      </c>
      <c r="J33" s="43">
        <v>1067</v>
      </c>
      <c r="K33" s="36">
        <f>J33/DEFM_Région_Dépt!CG33</f>
        <v>8.9311124131581154E-2</v>
      </c>
      <c r="L33" s="27">
        <v>1220</v>
      </c>
      <c r="M33" s="28">
        <f>L33/DEFM_Région_Dépt!CH33</f>
        <v>0.10170056685561854</v>
      </c>
      <c r="N33" s="43">
        <v>1187</v>
      </c>
      <c r="O33" s="36">
        <f>N33/DEFM_Région_Dépt!CI33</f>
        <v>9.7215397215397209E-2</v>
      </c>
      <c r="P33" s="27">
        <v>1345</v>
      </c>
      <c r="Q33" s="28">
        <f>P33/DEFM_Région_Dépt!CJ33</f>
        <v>0.10735951468710089</v>
      </c>
      <c r="R33" s="43">
        <v>1372</v>
      </c>
      <c r="S33" s="36">
        <f>R33/DEFM_Région_Dépt!CK33</f>
        <v>0.1098830690373218</v>
      </c>
      <c r="T33" s="27">
        <v>1313</v>
      </c>
      <c r="U33" s="28">
        <f>T33/DEFM_Région_Dépt!CL33</f>
        <v>0.10649687728120691</v>
      </c>
      <c r="V33" s="43">
        <v>1330</v>
      </c>
      <c r="W33" s="36">
        <f>V33/DEFM_Région_Dépt!CM33</f>
        <v>0.10973597359735973</v>
      </c>
      <c r="X33" s="27">
        <v>1355</v>
      </c>
      <c r="Y33" s="28">
        <f>X33/DEFM_Région_Dépt!CN33</f>
        <v>0.11122968313905762</v>
      </c>
      <c r="Z33" s="43">
        <v>1370</v>
      </c>
      <c r="AA33" s="36">
        <f>Z33/DEFM_Région_Dépt!CO33</f>
        <v>0.10967896885757746</v>
      </c>
      <c r="AB33" s="27">
        <v>1335</v>
      </c>
      <c r="AC33" s="28">
        <f>AB33/DEFM_Région_Dépt!CP33</f>
        <v>0.10703976908274535</v>
      </c>
      <c r="AD33" s="43">
        <v>1372</v>
      </c>
      <c r="AE33" s="36">
        <f>AD33/DEFM_Région_Dépt!CQ33</f>
        <v>0.11157192811254778</v>
      </c>
      <c r="AF33" s="27">
        <v>1264</v>
      </c>
      <c r="AG33" s="28">
        <f>AF33/DEFM_Région_Dépt!CR33</f>
        <v>0.10398157288581771</v>
      </c>
      <c r="AH33" s="43">
        <v>1296</v>
      </c>
      <c r="AI33" s="36">
        <f>AH33/DEFM_Région_Dépt!CS33</f>
        <v>0.10765013705457264</v>
      </c>
      <c r="AJ33" s="27">
        <v>1351</v>
      </c>
      <c r="AK33" s="28">
        <f>AJ33/DEFM_Région_Dépt!CT33</f>
        <v>0.113168034846708</v>
      </c>
      <c r="AL33" s="43">
        <v>1398</v>
      </c>
      <c r="AM33" s="36">
        <f>AL33/DEFM_Région_Dépt!CU33</f>
        <v>0.11411313362174516</v>
      </c>
      <c r="AN33" s="53">
        <v>1440</v>
      </c>
      <c r="AO33" s="51">
        <f>AN33/DEFM_Région_Dépt!CV33</f>
        <v>0.11582079948524089</v>
      </c>
      <c r="AP33" s="43">
        <v>1453</v>
      </c>
      <c r="AQ33" s="36">
        <f>AP33/DEFM_Région_Dépt!CW33</f>
        <v>0.11874795684864335</v>
      </c>
      <c r="AR33" s="53">
        <v>1508</v>
      </c>
      <c r="AS33" s="51">
        <f>AR33/DEFM_Région_Dépt!CX33</f>
        <v>0.12331343527680105</v>
      </c>
      <c r="AT33" s="43">
        <v>1543</v>
      </c>
      <c r="AU33" s="36">
        <f>AT33/DEFM_Région_Dépt!CY33</f>
        <v>0.126849720486682</v>
      </c>
      <c r="AV33" s="109">
        <v>1537</v>
      </c>
      <c r="AW33" s="110">
        <f>AV33/DEFM_Région_Dépt!CZ33</f>
        <v>0.12657498147080623</v>
      </c>
      <c r="AX33" s="402">
        <v>1496</v>
      </c>
      <c r="AY33" s="409">
        <f>AX33/DEFM_Région_Dépt!DA33</f>
        <v>0.12222222222222222</v>
      </c>
      <c r="AZ33" s="402">
        <v>1500</v>
      </c>
      <c r="BA33" s="409">
        <f>AZ33/DEFM_Région_Dépt!DB33</f>
        <v>0.12227928588897041</v>
      </c>
      <c r="BB33" s="402">
        <v>1507</v>
      </c>
      <c r="BC33" s="409">
        <f>BB33/DEFM_Région_Dépt!DC33</f>
        <v>0.12423742786479802</v>
      </c>
      <c r="BD33" s="402">
        <v>1445</v>
      </c>
      <c r="BE33" s="409">
        <f>BD33/DEFM_Région_Dépt!DD33</f>
        <v>0.12003655092208008</v>
      </c>
      <c r="BF33" s="402">
        <v>5305</v>
      </c>
      <c r="BG33" s="409">
        <f>BF33/DEFM_Région_Dépt!DE33</f>
        <v>0.43951946975973488</v>
      </c>
      <c r="BH33" s="402">
        <v>1437</v>
      </c>
      <c r="BI33" s="409">
        <f>BH33/DEFM_Région_Dépt!DF33</f>
        <v>0.11991988650588334</v>
      </c>
      <c r="BJ33" s="402">
        <v>1453</v>
      </c>
      <c r="BK33" s="409">
        <f>BJ33/DEFM_Région_Dépt!DG33</f>
        <v>0.11876736962563349</v>
      </c>
      <c r="BL33" s="402">
        <v>1537</v>
      </c>
      <c r="BM33" s="409">
        <f>BL33/DEFM_Région_Dépt!DH33</f>
        <v>0.12369225816835668</v>
      </c>
      <c r="BN33" s="402">
        <v>1550</v>
      </c>
      <c r="BO33" s="409">
        <f>BN33/DEFM_Région_Dépt!DI33</f>
        <v>0.12495969042244437</v>
      </c>
      <c r="BP33" s="402">
        <v>1585</v>
      </c>
      <c r="BQ33" s="409">
        <f>BP33/DEFM_Région_Dépt!DJ33</f>
        <v>0.12784320051621229</v>
      </c>
      <c r="BR33" s="402">
        <v>1584</v>
      </c>
      <c r="BS33" s="409">
        <f>BR33/DEFM_Région_Dépt!DK33</f>
        <v>0.12999589659417315</v>
      </c>
      <c r="BT33" s="495">
        <v>1618</v>
      </c>
      <c r="BU33" s="496">
        <f>BT33/DEFM_Région_Dépt!DL33</f>
        <v>0.13251433251433251</v>
      </c>
      <c r="BV33" s="475">
        <v>1860</v>
      </c>
      <c r="BW33" s="415">
        <f>BV33/DEFM_Région_Dépt!DM33</f>
        <v>0.14871671863756297</v>
      </c>
      <c r="BX33" s="475">
        <v>1943</v>
      </c>
      <c r="BY33" s="415">
        <f>BX33/DEFM_Région_Dépt!DN33</f>
        <v>0.15673146729047349</v>
      </c>
      <c r="BZ33" s="475">
        <v>1957</v>
      </c>
      <c r="CA33" s="415">
        <f>BZ33/DEFM_Région_Dépt!DO33</f>
        <v>0.15902811636600034</v>
      </c>
      <c r="CB33" s="475">
        <v>1857</v>
      </c>
      <c r="CC33" s="415">
        <f>CB33/DEFM_Région_Dépt!DP33</f>
        <v>0.1532810565414775</v>
      </c>
      <c r="CD33" s="475">
        <v>1927</v>
      </c>
      <c r="CE33" s="415">
        <f>CD33/DEFM_Région_Dépt!DQ33</f>
        <v>0.15951986754966888</v>
      </c>
      <c r="CF33" s="475">
        <v>1913</v>
      </c>
      <c r="CG33" s="415">
        <f>CF33/DEFM_Région_Dépt!DR33</f>
        <v>0.15904556035916195</v>
      </c>
      <c r="CH33" s="475">
        <v>1961</v>
      </c>
      <c r="CI33" s="415">
        <f>CH33/DEFM_Région_Dépt!DS33</f>
        <v>0.15934021288697489</v>
      </c>
      <c r="CJ33" s="475">
        <v>2015</v>
      </c>
      <c r="CK33" s="415">
        <f>CJ33/DEFM_Région_Dépt!DT33</f>
        <v>0.16073707721761327</v>
      </c>
      <c r="CL33" s="475">
        <v>2099</v>
      </c>
      <c r="CM33" s="415">
        <f>CL33/DEFM_Région_Dépt!DU33</f>
        <v>0.16822954235793861</v>
      </c>
      <c r="CN33" s="475">
        <v>2106</v>
      </c>
      <c r="CO33" s="415">
        <f>CN33/DEFM_Région_Dépt!DV33</f>
        <v>0.17168011738811445</v>
      </c>
      <c r="CP33" s="475">
        <v>2082</v>
      </c>
      <c r="CQ33" s="415">
        <f>CP33/DEFM_Région_Dépt!DW33</f>
        <v>0.17058582548136009</v>
      </c>
      <c r="CR33" s="402">
        <v>2066</v>
      </c>
      <c r="CS33" s="415">
        <f>CR33/DEFM_Région_Dépt!DX33</f>
        <v>0.16765398036192486</v>
      </c>
      <c r="CT33" s="475">
        <v>2037</v>
      </c>
      <c r="CU33" s="415">
        <f>CT33/DEFM_Région_Dépt!DY33</f>
        <v>0.16657126502575845</v>
      </c>
      <c r="CV33" s="475">
        <v>1991</v>
      </c>
      <c r="CW33" s="415">
        <f>CV33/DEFM_Région_Dépt!DZ33</f>
        <v>0.16421972946222368</v>
      </c>
      <c r="CX33" s="475">
        <v>2085</v>
      </c>
      <c r="CY33" s="415">
        <f>CX33/DEFM_Région_Dépt!EA33</f>
        <v>0.16761797572152101</v>
      </c>
      <c r="CZ33" s="475">
        <v>2142</v>
      </c>
      <c r="DA33" s="415">
        <f>CZ33/DEFM_Région_Dépt!EB33</f>
        <v>0.16786833855799374</v>
      </c>
      <c r="DB33" s="475">
        <v>2224</v>
      </c>
      <c r="DC33" s="415">
        <f>DB33/DEFM_Région_Dépt!EC33</f>
        <v>0.17224287484510534</v>
      </c>
      <c r="DD33" s="475">
        <v>2278</v>
      </c>
      <c r="DE33" s="415">
        <f>DD33/DEFM_Région_Dépt!ED33</f>
        <v>0.17289010321797207</v>
      </c>
      <c r="DF33" s="475">
        <v>2121</v>
      </c>
      <c r="DG33" s="415">
        <f>DF33/DEFM_Région_Dépt!EE33</f>
        <v>0.15793000744601637</v>
      </c>
      <c r="DH33" s="475">
        <v>1953</v>
      </c>
      <c r="DI33" s="415">
        <f>DH33/DEFM_Région_Dépt!EF33</f>
        <v>0.14439926062846581</v>
      </c>
      <c r="DJ33" s="475"/>
      <c r="DK33" s="415" t="e">
        <f>DJ33/DEFM_Région_Dépt!EG33</f>
        <v>#DIV/0!</v>
      </c>
      <c r="DL33" s="475"/>
      <c r="DM33" s="415" t="e">
        <f>DL33/DEFM_Région_Dépt!EH33</f>
        <v>#DIV/0!</v>
      </c>
      <c r="DN33" s="475"/>
      <c r="DO33" s="415" t="e">
        <f>DN33/DEFM_Région_Dépt!EI33</f>
        <v>#DIV/0!</v>
      </c>
      <c r="DP33" s="402"/>
      <c r="DQ33" s="415" t="e">
        <f>DP33/DEFM_Région_Dépt!EJ33</f>
        <v>#DIV/0!</v>
      </c>
    </row>
    <row r="34" spans="1:121" ht="11.5" customHeight="1" x14ac:dyDescent="0.35">
      <c r="A34" s="86" t="s">
        <v>297</v>
      </c>
      <c r="B34" s="87">
        <v>15804</v>
      </c>
      <c r="C34" s="88">
        <f>B34/DEFM_Région_Dépt!CC34</f>
        <v>7.1603976186376941E-2</v>
      </c>
      <c r="D34" s="87">
        <v>17779</v>
      </c>
      <c r="E34" s="88">
        <f>D34/DEFM_Région_Dépt!CD34</f>
        <v>8.1141151557194494E-2</v>
      </c>
      <c r="F34" s="87">
        <v>19636</v>
      </c>
      <c r="G34" s="88">
        <f>F34/DEFM_Région_Dépt!CE34</f>
        <v>9.046054904706842E-2</v>
      </c>
      <c r="H34" s="87">
        <v>17838</v>
      </c>
      <c r="I34" s="88">
        <f>H34/DEFM_Région_Dépt!CF34</f>
        <v>8.3907597217191696E-2</v>
      </c>
      <c r="J34" s="87">
        <v>20932</v>
      </c>
      <c r="K34" s="88">
        <f>J34/DEFM_Région_Dépt!CG34</f>
        <v>9.9142708283995643E-2</v>
      </c>
      <c r="L34" s="87">
        <v>22796</v>
      </c>
      <c r="M34" s="88">
        <f>L34/DEFM_Région_Dépt!CH34</f>
        <v>0.10871960205458872</v>
      </c>
      <c r="N34" s="87">
        <v>22222</v>
      </c>
      <c r="O34" s="88">
        <f>N34/DEFM_Région_Dépt!CI34</f>
        <v>0.1038736426825221</v>
      </c>
      <c r="P34" s="87">
        <v>24223</v>
      </c>
      <c r="Q34" s="88">
        <f>P34/DEFM_Région_Dépt!CJ34</f>
        <v>0.11044189524365335</v>
      </c>
      <c r="R34" s="87">
        <v>25404</v>
      </c>
      <c r="S34" s="88">
        <f>R34/DEFM_Région_Dépt!CK34</f>
        <v>0.1160519319147381</v>
      </c>
      <c r="T34" s="87">
        <v>24313</v>
      </c>
      <c r="U34" s="88">
        <f>T34/DEFM_Région_Dépt!CL34</f>
        <v>0.1120827955006454</v>
      </c>
      <c r="V34" s="87">
        <v>25207</v>
      </c>
      <c r="W34" s="88">
        <f>V34/DEFM_Région_Dépt!CM34</f>
        <v>0.1167298777918247</v>
      </c>
      <c r="X34" s="87">
        <v>25572</v>
      </c>
      <c r="Y34" s="88">
        <f>X34/DEFM_Région_Dépt!CN34</f>
        <v>0.11801789744276095</v>
      </c>
      <c r="Z34" s="87">
        <v>25166</v>
      </c>
      <c r="AA34" s="88">
        <f>Z34/DEFM_Région_Dépt!CO34</f>
        <v>0.11458100940196235</v>
      </c>
      <c r="AB34" s="87">
        <v>24889</v>
      </c>
      <c r="AC34" s="88">
        <f>AB34/DEFM_Région_Dépt!CP34</f>
        <v>0.11390012630654048</v>
      </c>
      <c r="AD34" s="87">
        <v>25279</v>
      </c>
      <c r="AE34" s="88">
        <f>AD34/DEFM_Région_Dépt!CQ34</f>
        <v>0.11693820718495286</v>
      </c>
      <c r="AF34" s="87">
        <v>23850</v>
      </c>
      <c r="AG34" s="88">
        <f>AF34/DEFM_Région_Dépt!CR34</f>
        <v>0.11144755656489191</v>
      </c>
      <c r="AH34" s="87">
        <v>24690</v>
      </c>
      <c r="AI34" s="88">
        <f>AH34/DEFM_Région_Dépt!CS34</f>
        <v>0.11596939422548508</v>
      </c>
      <c r="AJ34" s="87">
        <v>24837</v>
      </c>
      <c r="AK34" s="88">
        <f>AJ34/DEFM_Région_Dépt!CT34</f>
        <v>0.11783152421436162</v>
      </c>
      <c r="AL34" s="87">
        <v>25115</v>
      </c>
      <c r="AM34" s="88">
        <f>AL34/DEFM_Région_Dépt!CU34</f>
        <v>0.11619568435857576</v>
      </c>
      <c r="AN34" s="87">
        <v>26279</v>
      </c>
      <c r="AO34" s="88">
        <f>AN34/DEFM_Région_Dépt!CV34</f>
        <v>0.11951355948390735</v>
      </c>
      <c r="AP34" s="87">
        <v>27203</v>
      </c>
      <c r="AQ34" s="88">
        <f>AP34/DEFM_Région_Dépt!CW34</f>
        <v>0.12401132390282596</v>
      </c>
      <c r="AR34" s="87">
        <v>27502</v>
      </c>
      <c r="AS34" s="88">
        <f>AR34/DEFM_Région_Dépt!CX34</f>
        <v>0.12579876405984841</v>
      </c>
      <c r="AT34" s="87">
        <v>28565</v>
      </c>
      <c r="AU34" s="88">
        <f>AT34/DEFM_Région_Dépt!CY34</f>
        <v>0.13079212454212455</v>
      </c>
      <c r="AV34" s="87">
        <v>28697</v>
      </c>
      <c r="AW34" s="102">
        <f>AV34/DEFM_Région_Dépt!CZ34</f>
        <v>0.13150550593669663</v>
      </c>
      <c r="AX34" s="403">
        <v>28033</v>
      </c>
      <c r="AY34" s="410">
        <f>AX34/DEFM_Région_Dépt!DA34</f>
        <v>0.12757175427658674</v>
      </c>
      <c r="AZ34" s="403">
        <v>27447</v>
      </c>
      <c r="BA34" s="410">
        <f>AZ34/DEFM_Région_Dépt!DB34</f>
        <v>0.12577558632951766</v>
      </c>
      <c r="BB34" s="403">
        <v>27293</v>
      </c>
      <c r="BC34" s="410">
        <f>BB34/DEFM_Région_Dépt!DC34</f>
        <v>0.12677731172456719</v>
      </c>
      <c r="BD34" s="403">
        <v>26100</v>
      </c>
      <c r="BE34" s="410">
        <f>BD34/DEFM_Région_Dépt!DD34</f>
        <v>0.12235942730162302</v>
      </c>
      <c r="BF34" s="403">
        <v>26211</v>
      </c>
      <c r="BG34" s="410">
        <f>BF34/DEFM_Région_Dépt!DE34</f>
        <v>0.12393376581620108</v>
      </c>
      <c r="BH34" s="403">
        <v>24321</v>
      </c>
      <c r="BI34" s="410">
        <f>BH34/DEFM_Région_Dépt!DF34</f>
        <v>0.11624216759787216</v>
      </c>
      <c r="BJ34" s="403">
        <v>25177</v>
      </c>
      <c r="BK34" s="410">
        <f>BJ34/DEFM_Région_Dépt!DG34</f>
        <v>0.1171622690678952</v>
      </c>
      <c r="BL34" s="403">
        <v>26174</v>
      </c>
      <c r="BM34" s="410">
        <f>BL34/DEFM_Région_Dépt!DH34</f>
        <v>0.11985968897111351</v>
      </c>
      <c r="BN34" s="403">
        <v>26509</v>
      </c>
      <c r="BO34" s="410">
        <f>BN34/DEFM_Région_Dépt!DI34</f>
        <v>0.12202127512669794</v>
      </c>
      <c r="BP34" s="403">
        <v>26923</v>
      </c>
      <c r="BQ34" s="410">
        <f>BP34/DEFM_Région_Dépt!DJ34</f>
        <v>0.12398684743764507</v>
      </c>
      <c r="BR34" s="403">
        <v>27263</v>
      </c>
      <c r="BS34" s="410">
        <f>BR34/DEFM_Région_Dépt!DK34</f>
        <v>0.12681526825501671</v>
      </c>
      <c r="BT34" s="403">
        <v>28149</v>
      </c>
      <c r="BU34" s="480">
        <f>BT34/DEFM_Région_Dépt!DL34</f>
        <v>0.13028928488775746</v>
      </c>
      <c r="BV34" s="476">
        <v>33447</v>
      </c>
      <c r="BW34" s="506">
        <f>BV34/DEFM_Région_Dépt!DM34</f>
        <v>0.1529110567581777</v>
      </c>
      <c r="BX34" s="476">
        <v>34147</v>
      </c>
      <c r="BY34" s="506">
        <f>BX34/DEFM_Région_Dépt!DN34</f>
        <v>0.15738193013748508</v>
      </c>
      <c r="BZ34" s="476">
        <v>34820</v>
      </c>
      <c r="CA34" s="506">
        <f>BZ34/DEFM_Région_Dépt!DO34</f>
        <v>0.16174284652545523</v>
      </c>
      <c r="CB34" s="476">
        <v>33224</v>
      </c>
      <c r="CC34" s="476">
        <f>CB34/DEFM_Région_Dépt!DP34</f>
        <v>0.15588095919525938</v>
      </c>
      <c r="CD34" s="476">
        <v>33881</v>
      </c>
      <c r="CE34" s="476">
        <f>CD34/DEFM_Région_Dépt!DQ34</f>
        <v>0.16031361489907353</v>
      </c>
      <c r="CF34" s="476">
        <v>34428</v>
      </c>
      <c r="CG34" s="476">
        <f>CF34/DEFM_Région_Dépt!DR34</f>
        <v>0.16360163088415591</v>
      </c>
      <c r="CH34" s="476">
        <v>35619</v>
      </c>
      <c r="CI34" s="476">
        <f>CH34/DEFM_Région_Dépt!DS34</f>
        <v>0.16515280076782907</v>
      </c>
      <c r="CJ34" s="476">
        <v>36272</v>
      </c>
      <c r="CK34" s="476">
        <f>CJ34/DEFM_Région_Dépt!DT34</f>
        <v>0.16662532271253089</v>
      </c>
      <c r="CL34" s="476">
        <v>36643</v>
      </c>
      <c r="CM34" s="476">
        <f>CL34/DEFM_Région_Dépt!DU34</f>
        <v>0.1704079876854965</v>
      </c>
      <c r="CN34" s="476">
        <v>36419</v>
      </c>
      <c r="CO34" s="476">
        <f>CN34/DEFM_Région_Dépt!DV34</f>
        <v>0.1699408317156936</v>
      </c>
      <c r="CP34" s="476">
        <v>36437</v>
      </c>
      <c r="CQ34" s="476">
        <f>CP34/DEFM_Région_Dépt!DW34</f>
        <v>0.1725081550428702</v>
      </c>
      <c r="CR34" s="403">
        <v>36918</v>
      </c>
      <c r="CS34" s="476">
        <f>CR34/DEFM_Région_Dépt!DX34</f>
        <v>0.17432405632313083</v>
      </c>
      <c r="CT34" s="476">
        <v>35839</v>
      </c>
      <c r="CU34" s="506">
        <f>CT34/DEFM_Région_Dépt!DY34</f>
        <v>0.16982169172522615</v>
      </c>
      <c r="CV34" s="476">
        <v>34610</v>
      </c>
      <c r="CW34" s="506">
        <f>CV34/DEFM_Région_Dépt!DZ34</f>
        <v>0.16664098761627796</v>
      </c>
      <c r="CX34" s="476">
        <v>36014</v>
      </c>
      <c r="CY34" s="506">
        <f>CX34/DEFM_Région_Dépt!EA34</f>
        <v>0.16947844460444519</v>
      </c>
      <c r="CZ34" s="476">
        <v>36560</v>
      </c>
      <c r="DA34" s="476">
        <f>CZ34/DEFM_Région_Dépt!EB34</f>
        <v>0.16792672956263721</v>
      </c>
      <c r="DB34" s="476">
        <v>36760</v>
      </c>
      <c r="DC34" s="476">
        <f>DB34/DEFM_Région_Dépt!EC34</f>
        <v>0.16791291915422318</v>
      </c>
      <c r="DD34" s="476">
        <v>37004</v>
      </c>
      <c r="DE34" s="476">
        <f>DD34/DEFM_Région_Dépt!ED34</f>
        <v>0.16767259347869429</v>
      </c>
      <c r="DF34" s="476">
        <v>34531</v>
      </c>
      <c r="DG34" s="476">
        <f>DF34/DEFM_Région_Dépt!EE34</f>
        <v>0.1543747177925904</v>
      </c>
      <c r="DH34" s="476">
        <v>32840</v>
      </c>
      <c r="DI34" s="476">
        <f>DH34/DEFM_Région_Dépt!EF34</f>
        <v>0.14561062017531803</v>
      </c>
      <c r="DJ34" s="476"/>
      <c r="DK34" s="476" t="e">
        <f>DJ34/DEFM_Région_Dépt!EG34</f>
        <v>#DIV/0!</v>
      </c>
      <c r="DL34" s="476"/>
      <c r="DM34" s="476" t="e">
        <f>DL34/DEFM_Région_Dépt!EH34</f>
        <v>#DIV/0!</v>
      </c>
      <c r="DN34" s="476"/>
      <c r="DO34" s="476" t="e">
        <f>DN34/DEFM_Région_Dépt!EI34</f>
        <v>#DIV/0!</v>
      </c>
      <c r="DP34" s="403"/>
      <c r="DQ34" s="476" t="e">
        <f>DP34/DEFM_Région_Dépt!EJ34</f>
        <v>#DIV/0!</v>
      </c>
    </row>
    <row r="35" spans="1:121" ht="11.5" customHeight="1" x14ac:dyDescent="0.35">
      <c r="A35" s="16" t="s">
        <v>52</v>
      </c>
      <c r="B35" s="43">
        <v>3653</v>
      </c>
      <c r="C35" s="36">
        <f>B35/DEFM_Région_Dépt!CC35</f>
        <v>7.46775149743443E-2</v>
      </c>
      <c r="D35" s="27">
        <v>4157</v>
      </c>
      <c r="E35" s="28">
        <f>D35/DEFM_Région_Dépt!CD35</f>
        <v>8.5496277405289783E-2</v>
      </c>
      <c r="F35" s="43">
        <v>4744</v>
      </c>
      <c r="G35" s="36">
        <f>F35/DEFM_Région_Dépt!CE35</f>
        <v>9.9192907623468413E-2</v>
      </c>
      <c r="H35" s="27">
        <v>4247</v>
      </c>
      <c r="I35" s="28">
        <f>H35/DEFM_Région_Dépt!CF35</f>
        <v>9.1392296105013981E-2</v>
      </c>
      <c r="J35" s="43">
        <v>4863</v>
      </c>
      <c r="K35" s="36">
        <f>J35/DEFM_Région_Dépt!CG35</f>
        <v>0.10546747923398903</v>
      </c>
      <c r="L35" s="27">
        <v>5411</v>
      </c>
      <c r="M35" s="28">
        <f>L35/DEFM_Région_Dépt!CH35</f>
        <v>0.11795866759679106</v>
      </c>
      <c r="N35" s="43">
        <v>5139</v>
      </c>
      <c r="O35" s="36">
        <f>N35/DEFM_Région_Dépt!CI35</f>
        <v>0.11039030782119305</v>
      </c>
      <c r="P35" s="27">
        <v>5659</v>
      </c>
      <c r="Q35" s="28">
        <f>P35/DEFM_Région_Dépt!CJ35</f>
        <v>0.11846099097778988</v>
      </c>
      <c r="R35" s="43">
        <v>6208</v>
      </c>
      <c r="S35" s="36">
        <f>R35/DEFM_Région_Dépt!CK35</f>
        <v>0.12749789488817234</v>
      </c>
      <c r="T35" s="27">
        <v>5947</v>
      </c>
      <c r="U35" s="28">
        <f>T35/DEFM_Région_Dépt!CL35</f>
        <v>0.12092313948759659</v>
      </c>
      <c r="V35" s="43">
        <v>6182</v>
      </c>
      <c r="W35" s="36">
        <f>V35/DEFM_Région_Dépt!CM35</f>
        <v>0.12646264626462647</v>
      </c>
      <c r="X35" s="27">
        <v>6178</v>
      </c>
      <c r="Y35" s="28">
        <f>X35/DEFM_Région_Dépt!CN35</f>
        <v>0.12746817422163534</v>
      </c>
      <c r="Z35" s="43">
        <v>6044</v>
      </c>
      <c r="AA35" s="36">
        <f>Z35/DEFM_Région_Dépt!CO35</f>
        <v>0.1234628426686277</v>
      </c>
      <c r="AB35" s="27">
        <v>5818</v>
      </c>
      <c r="AC35" s="28">
        <f>AB35/DEFM_Région_Dépt!CP35</f>
        <v>0.11936072872002133</v>
      </c>
      <c r="AD35" s="43">
        <v>5840</v>
      </c>
      <c r="AE35" s="36">
        <f>AD35/DEFM_Région_Dépt!CQ35</f>
        <v>0.1217732182326202</v>
      </c>
      <c r="AF35" s="27">
        <v>5464</v>
      </c>
      <c r="AG35" s="28">
        <f>AF35/DEFM_Région_Dépt!CR35</f>
        <v>0.11538380318868124</v>
      </c>
      <c r="AH35" s="43">
        <v>5727</v>
      </c>
      <c r="AI35" s="36">
        <f>AH35/DEFM_Région_Dépt!CS35</f>
        <v>0.12096058801165885</v>
      </c>
      <c r="AJ35" s="27">
        <v>5828</v>
      </c>
      <c r="AK35" s="28">
        <f>AJ35/DEFM_Région_Dépt!CT35</f>
        <v>0.12419024889191954</v>
      </c>
      <c r="AL35" s="43">
        <v>5869</v>
      </c>
      <c r="AM35" s="36">
        <f>AL35/DEFM_Région_Dépt!CU35</f>
        <v>0.12216648279594514</v>
      </c>
      <c r="AN35" s="53">
        <v>6246</v>
      </c>
      <c r="AO35" s="51">
        <f>AN35/DEFM_Région_Dépt!CV35</f>
        <v>0.12670142199322473</v>
      </c>
      <c r="AP35" s="43">
        <v>6603</v>
      </c>
      <c r="AQ35" s="36">
        <f>AP35/DEFM_Région_Dépt!CW35</f>
        <v>0.13295344716494845</v>
      </c>
      <c r="AR35" s="53">
        <v>6535</v>
      </c>
      <c r="AS35" s="51">
        <f>AR35/DEFM_Région_Dépt!CX35</f>
        <v>0.13135678391959799</v>
      </c>
      <c r="AT35" s="43">
        <v>6729</v>
      </c>
      <c r="AU35" s="36">
        <f>AT35/DEFM_Région_Dépt!CY35</f>
        <v>0.1351937797601109</v>
      </c>
      <c r="AV35" s="109">
        <v>6775</v>
      </c>
      <c r="AW35" s="110">
        <f>AV35/DEFM_Région_Dépt!CZ35</f>
        <v>0.13637004086069121</v>
      </c>
      <c r="AX35" s="402">
        <v>6750</v>
      </c>
      <c r="AY35" s="409">
        <f>AX35/DEFM_Région_Dépt!DA35</f>
        <v>0.13509997398074575</v>
      </c>
      <c r="AZ35" s="402">
        <v>6606</v>
      </c>
      <c r="BA35" s="409">
        <f>AZ35/DEFM_Région_Dépt!DB35</f>
        <v>0.13408025330329415</v>
      </c>
      <c r="BB35" s="402">
        <v>6475</v>
      </c>
      <c r="BC35" s="409">
        <f>BB35/DEFM_Région_Dépt!DC35</f>
        <v>0.13348038508318044</v>
      </c>
      <c r="BD35" s="402">
        <v>6333</v>
      </c>
      <c r="BE35" s="409">
        <f>BD35/DEFM_Région_Dépt!DD35</f>
        <v>0.13265605362379557</v>
      </c>
      <c r="BF35" s="402">
        <v>6456</v>
      </c>
      <c r="BG35" s="409">
        <f>BF35/DEFM_Région_Dépt!DE35</f>
        <v>0.13567015508763081</v>
      </c>
      <c r="BH35" s="402">
        <v>5465</v>
      </c>
      <c r="BI35" s="409">
        <f>BH35/DEFM_Région_Dépt!DF35</f>
        <v>0.116531974326716</v>
      </c>
      <c r="BJ35" s="402">
        <v>5693</v>
      </c>
      <c r="BK35" s="409">
        <f>BJ35/DEFM_Région_Dépt!DG35</f>
        <v>0.11824205038735539</v>
      </c>
      <c r="BL35" s="402">
        <v>5984</v>
      </c>
      <c r="BM35" s="409">
        <f>BL35/DEFM_Région_Dépt!DH35</f>
        <v>0.1218935875499063</v>
      </c>
      <c r="BN35" s="402">
        <v>6167</v>
      </c>
      <c r="BO35" s="409">
        <f>BN35/DEFM_Région_Dépt!DI35</f>
        <v>0.12513950609768471</v>
      </c>
      <c r="BP35" s="402">
        <v>6264</v>
      </c>
      <c r="BQ35" s="409">
        <f>BP35/DEFM_Région_Dépt!DJ35</f>
        <v>0.12650967403158703</v>
      </c>
      <c r="BR35" s="402">
        <v>6247</v>
      </c>
      <c r="BS35" s="409">
        <f>BR35/DEFM_Région_Dépt!DK35</f>
        <v>0.1269070594210259</v>
      </c>
      <c r="BT35" s="495">
        <v>6464</v>
      </c>
      <c r="BU35" s="496">
        <f>BT35/DEFM_Région_Dépt!DL35</f>
        <v>0.13096950663559923</v>
      </c>
      <c r="BV35" s="475">
        <v>7896</v>
      </c>
      <c r="BW35" s="415">
        <f>BV35/DEFM_Région_Dépt!DM35</f>
        <v>0.15868486103016541</v>
      </c>
      <c r="BX35" s="475">
        <v>8094</v>
      </c>
      <c r="BY35" s="415">
        <f>BX35/DEFM_Région_Dépt!DN35</f>
        <v>0.16392579390797149</v>
      </c>
      <c r="BZ35" s="475">
        <v>8258</v>
      </c>
      <c r="CA35" s="415">
        <f>BZ35/DEFM_Région_Dépt!DO35</f>
        <v>0.16928722248416392</v>
      </c>
      <c r="CB35" s="475">
        <v>7720</v>
      </c>
      <c r="CC35" s="415">
        <f>CB35/DEFM_Région_Dépt!DP35</f>
        <v>0.16128358333681528</v>
      </c>
      <c r="CD35" s="475">
        <v>7688</v>
      </c>
      <c r="CE35" s="415">
        <f>CD35/DEFM_Région_Dépt!DQ35</f>
        <v>0.16223516502068033</v>
      </c>
      <c r="CF35" s="475">
        <v>7917</v>
      </c>
      <c r="CG35" s="415">
        <f>CF35/DEFM_Région_Dépt!DR35</f>
        <v>0.16840022972369345</v>
      </c>
      <c r="CH35" s="475">
        <v>8095</v>
      </c>
      <c r="CI35" s="415">
        <f>CH35/DEFM_Région_Dépt!DS35</f>
        <v>0.17005588000504179</v>
      </c>
      <c r="CJ35" s="475">
        <v>8304</v>
      </c>
      <c r="CK35" s="415">
        <f>CJ35/DEFM_Région_Dépt!DT35</f>
        <v>0.17262956572355154</v>
      </c>
      <c r="CL35" s="475">
        <v>8533</v>
      </c>
      <c r="CM35" s="415">
        <f>CL35/DEFM_Région_Dépt!DU35</f>
        <v>0.17772270010205568</v>
      </c>
      <c r="CN35" s="475">
        <v>8517</v>
      </c>
      <c r="CO35" s="415">
        <f>CN35/DEFM_Région_Dépt!DV35</f>
        <v>0.17742641084932192</v>
      </c>
      <c r="CP35" s="475">
        <v>8560</v>
      </c>
      <c r="CQ35" s="415">
        <f>CP35/DEFM_Région_Dépt!DW35</f>
        <v>0.18013088950148357</v>
      </c>
      <c r="CR35" s="402">
        <v>8450</v>
      </c>
      <c r="CS35" s="415">
        <f>CR35/DEFM_Région_Dépt!DX35</f>
        <v>0.17824371928196259</v>
      </c>
      <c r="CT35" s="475">
        <v>8314</v>
      </c>
      <c r="CU35" s="415">
        <f>CT35/DEFM_Région_Dépt!DY35</f>
        <v>0.17508686953774877</v>
      </c>
      <c r="CV35" s="475">
        <v>8000</v>
      </c>
      <c r="CW35" s="415">
        <f>CV35/DEFM_Région_Dépt!DZ35</f>
        <v>0.17125120411002889</v>
      </c>
      <c r="CX35" s="475">
        <v>8253</v>
      </c>
      <c r="CY35" s="415">
        <f>CX35/DEFM_Région_Dépt!EA35</f>
        <v>0.17234322467475516</v>
      </c>
      <c r="CZ35" s="475">
        <v>8303</v>
      </c>
      <c r="DA35" s="415">
        <f>CZ35/DEFM_Région_Dépt!EB35</f>
        <v>0.1702027345591702</v>
      </c>
      <c r="DB35" s="475">
        <v>8224</v>
      </c>
      <c r="DC35" s="415">
        <f>DB35/DEFM_Région_Dépt!EC35</f>
        <v>0.16878052784960801</v>
      </c>
      <c r="DD35" s="475">
        <v>8127</v>
      </c>
      <c r="DE35" s="415">
        <f>DD35/DEFM_Région_Dépt!ED35</f>
        <v>0.167332399934113</v>
      </c>
      <c r="DF35" s="475">
        <v>7516</v>
      </c>
      <c r="DG35" s="415">
        <f>DF35/DEFM_Région_Dépt!EE35</f>
        <v>0.1535005310023691</v>
      </c>
      <c r="DH35" s="475">
        <v>7246</v>
      </c>
      <c r="DI35" s="415">
        <f>DH35/DEFM_Région_Dépt!EF35</f>
        <v>0.14657631232932133</v>
      </c>
      <c r="DJ35" s="475"/>
      <c r="DK35" s="415" t="e">
        <f>DJ35/DEFM_Région_Dépt!EG35</f>
        <v>#DIV/0!</v>
      </c>
      <c r="DL35" s="475"/>
      <c r="DM35" s="415" t="e">
        <f>DL35/DEFM_Région_Dépt!EH35</f>
        <v>#DIV/0!</v>
      </c>
      <c r="DN35" s="475"/>
      <c r="DO35" s="415" t="e">
        <f>DN35/DEFM_Région_Dépt!EI35</f>
        <v>#DIV/0!</v>
      </c>
      <c r="DP35" s="402"/>
      <c r="DQ35" s="415" t="e">
        <f>DP35/DEFM_Région_Dépt!EJ35</f>
        <v>#DIV/0!</v>
      </c>
    </row>
    <row r="36" spans="1:121" ht="11.5" customHeight="1" x14ac:dyDescent="0.35">
      <c r="A36" s="16" t="s">
        <v>53</v>
      </c>
      <c r="B36" s="43">
        <v>4709</v>
      </c>
      <c r="C36" s="36">
        <f>B36/DEFM_Région_Dépt!CC36</f>
        <v>6.2946971621061637E-2</v>
      </c>
      <c r="D36" s="27">
        <v>5741</v>
      </c>
      <c r="E36" s="28">
        <f>D36/DEFM_Région_Dépt!CD36</f>
        <v>7.7346949773658122E-2</v>
      </c>
      <c r="F36" s="43">
        <v>6431</v>
      </c>
      <c r="G36" s="36">
        <f>F36/DEFM_Région_Dépt!CE36</f>
        <v>8.8289401427786934E-2</v>
      </c>
      <c r="H36" s="27">
        <v>5732</v>
      </c>
      <c r="I36" s="28">
        <f>H36/DEFM_Région_Dépt!CF36</f>
        <v>8.0997060818449013E-2</v>
      </c>
      <c r="J36" s="43">
        <v>6735</v>
      </c>
      <c r="K36" s="36">
        <f>J36/DEFM_Région_Dépt!CG36</f>
        <v>9.6167575748921957E-2</v>
      </c>
      <c r="L36" s="27">
        <v>7481</v>
      </c>
      <c r="M36" s="28">
        <f>L36/DEFM_Région_Dépt!CH36</f>
        <v>0.10751498253833662</v>
      </c>
      <c r="N36" s="43">
        <v>7163</v>
      </c>
      <c r="O36" s="36">
        <f>N36/DEFM_Région_Dépt!CI36</f>
        <v>0.1016807199841013</v>
      </c>
      <c r="P36" s="27">
        <v>7899</v>
      </c>
      <c r="Q36" s="28">
        <f>P36/DEFM_Région_Dépt!CJ36</f>
        <v>0.10860269753756892</v>
      </c>
      <c r="R36" s="43">
        <v>8899</v>
      </c>
      <c r="S36" s="36">
        <f>R36/DEFM_Région_Dépt!CK36</f>
        <v>0.11999730312837109</v>
      </c>
      <c r="T36" s="27">
        <v>8828</v>
      </c>
      <c r="U36" s="28">
        <f>T36/DEFM_Région_Dépt!CL36</f>
        <v>0.1181019144068817</v>
      </c>
      <c r="V36" s="43">
        <v>9164</v>
      </c>
      <c r="W36" s="36">
        <f>V36/DEFM_Région_Dépt!CM36</f>
        <v>0.12270201513021356</v>
      </c>
      <c r="X36" s="27">
        <v>9228</v>
      </c>
      <c r="Y36" s="28">
        <f>X36/DEFM_Région_Dépt!CN36</f>
        <v>0.12428115446256616</v>
      </c>
      <c r="Z36" s="43">
        <v>8806</v>
      </c>
      <c r="AA36" s="36">
        <f>Z36/DEFM_Région_Dépt!CO36</f>
        <v>0.11773042059948127</v>
      </c>
      <c r="AB36" s="27">
        <v>8765</v>
      </c>
      <c r="AC36" s="28">
        <f>AB36/DEFM_Région_Dépt!CP36</f>
        <v>0.11823025561475686</v>
      </c>
      <c r="AD36" s="43">
        <v>8835</v>
      </c>
      <c r="AE36" s="36">
        <f>AD36/DEFM_Région_Dépt!CQ36</f>
        <v>0.12166237486057369</v>
      </c>
      <c r="AF36" s="27">
        <v>8212</v>
      </c>
      <c r="AG36" s="28">
        <f>AF36/DEFM_Région_Dépt!CR36</f>
        <v>0.11485314685314685</v>
      </c>
      <c r="AH36" s="43">
        <v>8719</v>
      </c>
      <c r="AI36" s="36">
        <f>AH36/DEFM_Région_Dépt!CS36</f>
        <v>0.12264389804760029</v>
      </c>
      <c r="AJ36" s="27">
        <v>8913</v>
      </c>
      <c r="AK36" s="28">
        <f>AJ36/DEFM_Région_Dépt!CT36</f>
        <v>0.12629117959617428</v>
      </c>
      <c r="AL36" s="43">
        <v>9101</v>
      </c>
      <c r="AM36" s="36">
        <f>AL36/DEFM_Région_Dépt!CU36</f>
        <v>0.12574957857794236</v>
      </c>
      <c r="AN36" s="53">
        <v>9710</v>
      </c>
      <c r="AO36" s="51">
        <f>AN36/DEFM_Région_Dépt!CV36</f>
        <v>0.1310621296583746</v>
      </c>
      <c r="AP36" s="43">
        <v>10245</v>
      </c>
      <c r="AQ36" s="36">
        <f>AP36/DEFM_Région_Dépt!CW36</f>
        <v>0.13721104652720115</v>
      </c>
      <c r="AR36" s="53">
        <v>10230</v>
      </c>
      <c r="AS36" s="51">
        <f>AR36/DEFM_Région_Dépt!CX36</f>
        <v>0.13578985093645884</v>
      </c>
      <c r="AT36" s="43">
        <v>10601</v>
      </c>
      <c r="AU36" s="36">
        <f>AT36/DEFM_Région_Dépt!CY36</f>
        <v>0.14086584458382057</v>
      </c>
      <c r="AV36" s="109">
        <v>10489</v>
      </c>
      <c r="AW36" s="110">
        <f>AV36/DEFM_Région_Dépt!CZ36</f>
        <v>0.14016168904924167</v>
      </c>
      <c r="AX36" s="402">
        <v>10292</v>
      </c>
      <c r="AY36" s="409">
        <f>AX36/DEFM_Région_Dépt!DA36</f>
        <v>0.13701110253201629</v>
      </c>
      <c r="AZ36" s="402">
        <v>9936</v>
      </c>
      <c r="BA36" s="409">
        <f>AZ36/DEFM_Région_Dépt!DB36</f>
        <v>0.13392460001887022</v>
      </c>
      <c r="BB36" s="402">
        <v>9755</v>
      </c>
      <c r="BC36" s="409">
        <f>BB36/DEFM_Région_Dépt!DC36</f>
        <v>0.13350760261130196</v>
      </c>
      <c r="BD36" s="402">
        <v>9446</v>
      </c>
      <c r="BE36" s="409">
        <f>BD36/DEFM_Région_Dépt!DD36</f>
        <v>0.13122725125725876</v>
      </c>
      <c r="BF36" s="402">
        <v>9682</v>
      </c>
      <c r="BG36" s="409">
        <f>BF36/DEFM_Région_Dépt!DE36</f>
        <v>0.13535957946538418</v>
      </c>
      <c r="BH36" s="402">
        <v>8371</v>
      </c>
      <c r="BI36" s="409">
        <f>BH36/DEFM_Région_Dépt!DF36</f>
        <v>0.11790639041086243</v>
      </c>
      <c r="BJ36" s="402">
        <v>8719</v>
      </c>
      <c r="BK36" s="409">
        <f>BJ36/DEFM_Région_Dépt!DG36</f>
        <v>0.12000055052437447</v>
      </c>
      <c r="BL36" s="402">
        <v>9233</v>
      </c>
      <c r="BM36" s="409">
        <f>BL36/DEFM_Région_Dépt!DH36</f>
        <v>0.12494079757506868</v>
      </c>
      <c r="BN36" s="402">
        <v>9367</v>
      </c>
      <c r="BO36" s="409">
        <f>BN36/DEFM_Région_Dépt!DI36</f>
        <v>0.12588361779330734</v>
      </c>
      <c r="BP36" s="402">
        <v>9454</v>
      </c>
      <c r="BQ36" s="409">
        <f>BP36/DEFM_Région_Dépt!DJ36</f>
        <v>0.12593411570380039</v>
      </c>
      <c r="BR36" s="402">
        <v>9517</v>
      </c>
      <c r="BS36" s="409">
        <f>BR36/DEFM_Région_Dépt!DK36</f>
        <v>0.1272649469785106</v>
      </c>
      <c r="BT36" s="495">
        <v>9587</v>
      </c>
      <c r="BU36" s="496">
        <f>BT36/DEFM_Région_Dépt!DL36</f>
        <v>0.12837267845904582</v>
      </c>
      <c r="BV36" s="475">
        <v>11151</v>
      </c>
      <c r="BW36" s="415">
        <f>BV36/DEFM_Région_Dépt!DM36</f>
        <v>0.14869982664355247</v>
      </c>
      <c r="BX36" s="475">
        <v>11411</v>
      </c>
      <c r="BY36" s="415">
        <f>BX36/DEFM_Région_Dépt!DN36</f>
        <v>0.15403409781185459</v>
      </c>
      <c r="BZ36" s="475">
        <v>11580</v>
      </c>
      <c r="CA36" s="415">
        <f>BZ36/DEFM_Région_Dépt!DO36</f>
        <v>0.1590987153946555</v>
      </c>
      <c r="CB36" s="475">
        <v>10793</v>
      </c>
      <c r="CC36" s="415">
        <f>CB36/DEFM_Région_Dépt!DP36</f>
        <v>0.15156153457282481</v>
      </c>
      <c r="CD36" s="475">
        <v>10945</v>
      </c>
      <c r="CE36" s="415">
        <f>CD36/DEFM_Région_Dépt!DQ36</f>
        <v>0.15497784008042706</v>
      </c>
      <c r="CF36" s="475">
        <v>11477</v>
      </c>
      <c r="CG36" s="415">
        <f>CF36/DEFM_Région_Dépt!DR36</f>
        <v>0.16341553707711584</v>
      </c>
      <c r="CH36" s="475">
        <v>12011</v>
      </c>
      <c r="CI36" s="415">
        <f>CH36/DEFM_Région_Dépt!DS36</f>
        <v>0.1681836003136552</v>
      </c>
      <c r="CJ36" s="475">
        <v>12514</v>
      </c>
      <c r="CK36" s="415">
        <f>CJ36/DEFM_Région_Dépt!DT36</f>
        <v>0.1732305264469331</v>
      </c>
      <c r="CL36" s="475">
        <v>13057</v>
      </c>
      <c r="CM36" s="415">
        <f>CL36/DEFM_Région_Dépt!DU36</f>
        <v>0.17919685990338163</v>
      </c>
      <c r="CN36" s="475">
        <v>13059</v>
      </c>
      <c r="CO36" s="415">
        <f>CN36/DEFM_Région_Dépt!DV36</f>
        <v>0.17910631994733378</v>
      </c>
      <c r="CP36" s="475">
        <v>13184</v>
      </c>
      <c r="CQ36" s="415">
        <f>CP36/DEFM_Région_Dépt!DW36</f>
        <v>0.18230088495575222</v>
      </c>
      <c r="CR36" s="402">
        <v>12800</v>
      </c>
      <c r="CS36" s="415">
        <f>CR36/DEFM_Région_Dépt!DX36</f>
        <v>0.17768153361373701</v>
      </c>
      <c r="CT36" s="475">
        <v>12406</v>
      </c>
      <c r="CU36" s="415">
        <f>CT36/DEFM_Région_Dépt!DY36</f>
        <v>0.17223618264865539</v>
      </c>
      <c r="CV36" s="475">
        <v>11818</v>
      </c>
      <c r="CW36" s="415">
        <f>CV36/DEFM_Région_Dépt!DZ36</f>
        <v>0.1664999506896406</v>
      </c>
      <c r="CX36" s="475">
        <v>12309</v>
      </c>
      <c r="CY36" s="415">
        <f>CX36/DEFM_Région_Dépt!EA36</f>
        <v>0.16980273141122915</v>
      </c>
      <c r="CZ36" s="475">
        <v>12426</v>
      </c>
      <c r="DA36" s="415">
        <f>CZ36/DEFM_Région_Dépt!EB36</f>
        <v>0.16846986089644514</v>
      </c>
      <c r="DB36" s="475">
        <v>12295</v>
      </c>
      <c r="DC36" s="415">
        <f>DB36/DEFM_Région_Dépt!EC36</f>
        <v>0.16735177220014155</v>
      </c>
      <c r="DD36" s="475">
        <v>12148</v>
      </c>
      <c r="DE36" s="415">
        <f>DD36/DEFM_Région_Dépt!ED36</f>
        <v>0.16538691934869029</v>
      </c>
      <c r="DF36" s="475">
        <v>11403</v>
      </c>
      <c r="DG36" s="415">
        <f>DF36/DEFM_Région_Dépt!EE36</f>
        <v>0.15353853611245757</v>
      </c>
      <c r="DH36" s="475">
        <v>11073</v>
      </c>
      <c r="DI36" s="415">
        <f>DH36/DEFM_Région_Dépt!EF36</f>
        <v>0.14753377568150933</v>
      </c>
      <c r="DJ36" s="475"/>
      <c r="DK36" s="415" t="e">
        <f>DJ36/DEFM_Région_Dépt!EG36</f>
        <v>#DIV/0!</v>
      </c>
      <c r="DL36" s="475"/>
      <c r="DM36" s="415" t="e">
        <f>DL36/DEFM_Région_Dépt!EH36</f>
        <v>#DIV/0!</v>
      </c>
      <c r="DN36" s="475"/>
      <c r="DO36" s="415" t="e">
        <f>DN36/DEFM_Région_Dépt!EI36</f>
        <v>#DIV/0!</v>
      </c>
      <c r="DP36" s="402"/>
      <c r="DQ36" s="415" t="e">
        <f>DP36/DEFM_Région_Dépt!EJ36</f>
        <v>#DIV/0!</v>
      </c>
    </row>
    <row r="37" spans="1:121" ht="11.5" customHeight="1" x14ac:dyDescent="0.35">
      <c r="A37" s="16" t="s">
        <v>54</v>
      </c>
      <c r="B37" s="43">
        <v>5465</v>
      </c>
      <c r="C37" s="36">
        <f>B37/DEFM_Région_Dépt!CC37</f>
        <v>6.7761094096787391E-2</v>
      </c>
      <c r="D37" s="27">
        <v>6635</v>
      </c>
      <c r="E37" s="28">
        <f>D37/DEFM_Région_Dépt!CD37</f>
        <v>8.2492042967972939E-2</v>
      </c>
      <c r="F37" s="43">
        <v>7516</v>
      </c>
      <c r="G37" s="36">
        <f>F37/DEFM_Région_Dépt!CE37</f>
        <v>9.4714822189177608E-2</v>
      </c>
      <c r="H37" s="27">
        <v>6566</v>
      </c>
      <c r="I37" s="28">
        <f>H37/DEFM_Région_Dépt!CF37</f>
        <v>8.4828753407490659E-2</v>
      </c>
      <c r="J37" s="43">
        <v>7723</v>
      </c>
      <c r="K37" s="36">
        <f>J37/DEFM_Région_Dépt!CG37</f>
        <v>9.9924956008694749E-2</v>
      </c>
      <c r="L37" s="27">
        <v>8565</v>
      </c>
      <c r="M37" s="28">
        <f>L37/DEFM_Région_Dépt!CH37</f>
        <v>0.11163972888425443</v>
      </c>
      <c r="N37" s="43">
        <v>7904</v>
      </c>
      <c r="O37" s="36">
        <f>N37/DEFM_Région_Dépt!CI37</f>
        <v>0.10065199674001631</v>
      </c>
      <c r="P37" s="27">
        <v>8974</v>
      </c>
      <c r="Q37" s="28">
        <f>P37/DEFM_Région_Dépt!CJ37</f>
        <v>0.11048458583669851</v>
      </c>
      <c r="R37" s="43">
        <v>9688</v>
      </c>
      <c r="S37" s="36">
        <f>R37/DEFM_Région_Dépt!CK37</f>
        <v>0.11707411390798902</v>
      </c>
      <c r="T37" s="27">
        <v>9362</v>
      </c>
      <c r="U37" s="28">
        <f>T37/DEFM_Région_Dépt!CL37</f>
        <v>0.11271777213239101</v>
      </c>
      <c r="V37" s="43">
        <v>9715</v>
      </c>
      <c r="W37" s="36">
        <f>V37/DEFM_Région_Dépt!CM37</f>
        <v>0.11747563423541077</v>
      </c>
      <c r="X37" s="27">
        <v>9712</v>
      </c>
      <c r="Y37" s="28">
        <f>X37/DEFM_Région_Dépt!CN37</f>
        <v>0.11882884095386084</v>
      </c>
      <c r="Z37" s="43">
        <v>9259</v>
      </c>
      <c r="AA37" s="36">
        <f>Z37/DEFM_Région_Dépt!CO37</f>
        <v>0.11248936945693111</v>
      </c>
      <c r="AB37" s="27">
        <v>9521</v>
      </c>
      <c r="AC37" s="28">
        <f>AB37/DEFM_Région_Dépt!CP37</f>
        <v>0.11620612215007567</v>
      </c>
      <c r="AD37" s="43">
        <v>9765</v>
      </c>
      <c r="AE37" s="36">
        <f>AD37/DEFM_Région_Dépt!CQ37</f>
        <v>0.12119895742832319</v>
      </c>
      <c r="AF37" s="27">
        <v>9172</v>
      </c>
      <c r="AG37" s="28">
        <f>AF37/DEFM_Région_Dépt!CR37</f>
        <v>0.11567079476379045</v>
      </c>
      <c r="AH37" s="43">
        <v>9588</v>
      </c>
      <c r="AI37" s="36">
        <f>AH37/DEFM_Région_Dépt!CS37</f>
        <v>0.12125350937096896</v>
      </c>
      <c r="AJ37" s="27">
        <v>9628</v>
      </c>
      <c r="AK37" s="28">
        <f>AJ37/DEFM_Région_Dépt!CT37</f>
        <v>0.1223069105691057</v>
      </c>
      <c r="AL37" s="43">
        <v>9771</v>
      </c>
      <c r="AM37" s="36">
        <f>AL37/DEFM_Région_Dépt!CU37</f>
        <v>0.11998821116746282</v>
      </c>
      <c r="AN37" s="53">
        <v>10386</v>
      </c>
      <c r="AO37" s="51">
        <f>AN37/DEFM_Région_Dépt!CV37</f>
        <v>0.12389211628156649</v>
      </c>
      <c r="AP37" s="43">
        <v>10789</v>
      </c>
      <c r="AQ37" s="36">
        <f>AP37/DEFM_Région_Dépt!CW37</f>
        <v>0.1285215671792917</v>
      </c>
      <c r="AR37" s="53">
        <v>10689</v>
      </c>
      <c r="AS37" s="51">
        <f>AR37/DEFM_Région_Dépt!CX37</f>
        <v>0.12735764753541684</v>
      </c>
      <c r="AT37" s="43">
        <v>11019</v>
      </c>
      <c r="AU37" s="36">
        <f>AT37/DEFM_Région_Dépt!CY37</f>
        <v>0.13201940933325346</v>
      </c>
      <c r="AV37" s="109">
        <v>11034</v>
      </c>
      <c r="AW37" s="110">
        <f>AV37/DEFM_Région_Dépt!CZ37</f>
        <v>0.13273665596015735</v>
      </c>
      <c r="AX37" s="402">
        <v>10455</v>
      </c>
      <c r="AY37" s="409">
        <f>AX37/DEFM_Région_Dépt!DA37</f>
        <v>0.1252335776915337</v>
      </c>
      <c r="AZ37" s="402">
        <v>10347</v>
      </c>
      <c r="BA37" s="409">
        <f>AZ37/DEFM_Région_Dépt!DB37</f>
        <v>0.12520116646297932</v>
      </c>
      <c r="BB37" s="402">
        <v>10567</v>
      </c>
      <c r="BC37" s="409">
        <f>BB37/DEFM_Région_Dépt!DC37</f>
        <v>0.12937388280810011</v>
      </c>
      <c r="BD37" s="402">
        <v>10175</v>
      </c>
      <c r="BE37" s="409">
        <f>BD37/DEFM_Région_Dépt!DD37</f>
        <v>0.12606239314121465</v>
      </c>
      <c r="BF37" s="402">
        <v>10518</v>
      </c>
      <c r="BG37" s="409">
        <f>BF37/DEFM_Région_Dépt!DE37</f>
        <v>0.13059673694405124</v>
      </c>
      <c r="BH37" s="402">
        <v>9802</v>
      </c>
      <c r="BI37" s="409">
        <f>BH37/DEFM_Région_Dépt!DF37</f>
        <v>0.12302170011421112</v>
      </c>
      <c r="BJ37" s="402">
        <v>9993</v>
      </c>
      <c r="BK37" s="409">
        <f>BJ37/DEFM_Région_Dépt!DG37</f>
        <v>0.1211155281912057</v>
      </c>
      <c r="BL37" s="402">
        <v>10488</v>
      </c>
      <c r="BM37" s="409">
        <f>BL37/DEFM_Région_Dépt!DH37</f>
        <v>0.1242712924783165</v>
      </c>
      <c r="BN37" s="402">
        <v>10807</v>
      </c>
      <c r="BO37" s="409">
        <f>BN37/DEFM_Région_Dépt!DI37</f>
        <v>0.12776799120390622</v>
      </c>
      <c r="BP37" s="402">
        <v>10742</v>
      </c>
      <c r="BQ37" s="409">
        <f>BP37/DEFM_Région_Dépt!DJ37</f>
        <v>0.12774712206260108</v>
      </c>
      <c r="BR37" s="402">
        <v>10785</v>
      </c>
      <c r="BS37" s="409">
        <f>BR37/DEFM_Région_Dépt!DK37</f>
        <v>0.12963363623251117</v>
      </c>
      <c r="BT37" s="495">
        <v>10997</v>
      </c>
      <c r="BU37" s="496">
        <f>BT37/DEFM_Région_Dépt!DL37</f>
        <v>0.13219772557882337</v>
      </c>
      <c r="BV37" s="475">
        <v>13518</v>
      </c>
      <c r="BW37" s="415">
        <f>BV37/DEFM_Région_Dépt!DM37</f>
        <v>0.16069518080882528</v>
      </c>
      <c r="BX37" s="475">
        <v>14026</v>
      </c>
      <c r="BY37" s="415">
        <f>BX37/DEFM_Région_Dépt!DN37</f>
        <v>0.16886384705216648</v>
      </c>
      <c r="BZ37" s="475">
        <v>14354</v>
      </c>
      <c r="CA37" s="415">
        <f>BZ37/DEFM_Région_Dépt!DO37</f>
        <v>0.17483769595244766</v>
      </c>
      <c r="CB37" s="475">
        <v>13517</v>
      </c>
      <c r="CC37" s="415">
        <f>CB37/DEFM_Région_Dépt!DP37</f>
        <v>0.16759035397681482</v>
      </c>
      <c r="CD37" s="475">
        <v>13684</v>
      </c>
      <c r="CE37" s="415">
        <f>CD37/DEFM_Région_Dépt!DQ37</f>
        <v>0.17020535592124084</v>
      </c>
      <c r="CF37" s="475">
        <v>13899</v>
      </c>
      <c r="CG37" s="415">
        <f>CF37/DEFM_Région_Dépt!DR37</f>
        <v>0.17300224047796864</v>
      </c>
      <c r="CH37" s="475">
        <v>14280</v>
      </c>
      <c r="CI37" s="415">
        <f>CH37/DEFM_Région_Dépt!DS37</f>
        <v>0.17300073900875906</v>
      </c>
      <c r="CJ37" s="475">
        <v>14854</v>
      </c>
      <c r="CK37" s="415">
        <f>CJ37/DEFM_Région_Dépt!DT37</f>
        <v>0.17713488438651515</v>
      </c>
      <c r="CL37" s="475">
        <v>15173</v>
      </c>
      <c r="CM37" s="415">
        <f>CL37/DEFM_Région_Dépt!DU37</f>
        <v>0.18111176098451842</v>
      </c>
      <c r="CN37" s="475">
        <v>15017</v>
      </c>
      <c r="CO37" s="415">
        <f>CN37/DEFM_Région_Dépt!DV37</f>
        <v>0.17991757122660723</v>
      </c>
      <c r="CP37" s="475">
        <v>14893</v>
      </c>
      <c r="CQ37" s="415">
        <f>CP37/DEFM_Région_Dépt!DW37</f>
        <v>0.18078197642660321</v>
      </c>
      <c r="CR37" s="402">
        <v>14944</v>
      </c>
      <c r="CS37" s="415">
        <f>CR37/DEFM_Région_Dépt!DX37</f>
        <v>0.18163917688670644</v>
      </c>
      <c r="CT37" s="475">
        <v>14639</v>
      </c>
      <c r="CU37" s="415">
        <f>CT37/DEFM_Région_Dépt!DY37</f>
        <v>0.17758449183589295</v>
      </c>
      <c r="CV37" s="475">
        <v>14435</v>
      </c>
      <c r="CW37" s="415">
        <f>CV37/DEFM_Région_Dépt!DZ37</f>
        <v>0.17740171318315329</v>
      </c>
      <c r="CX37" s="475">
        <v>15328</v>
      </c>
      <c r="CY37" s="415">
        <f>CX37/DEFM_Région_Dépt!EA37</f>
        <v>0.18270457119017819</v>
      </c>
      <c r="CZ37" s="475">
        <v>15769</v>
      </c>
      <c r="DA37" s="415">
        <f>CZ37/DEFM_Région_Dépt!EB37</f>
        <v>0.18254115250156275</v>
      </c>
      <c r="DB37" s="475">
        <v>15638</v>
      </c>
      <c r="DC37" s="415">
        <f>DB37/DEFM_Région_Dépt!EC37</f>
        <v>0.18093882698693695</v>
      </c>
      <c r="DD37" s="475">
        <v>15411</v>
      </c>
      <c r="DE37" s="415">
        <f>DD37/DEFM_Région_Dépt!ED37</f>
        <v>0.1776688955499193</v>
      </c>
      <c r="DF37" s="475">
        <v>14331</v>
      </c>
      <c r="DG37" s="415">
        <f>DF37/DEFM_Région_Dépt!EE37</f>
        <v>0.16229714272771542</v>
      </c>
      <c r="DH37" s="475">
        <v>13544</v>
      </c>
      <c r="DI37" s="415">
        <f>DH37/DEFM_Région_Dépt!EF37</f>
        <v>0.15124173664463106</v>
      </c>
      <c r="DJ37" s="475"/>
      <c r="DK37" s="415" t="e">
        <f>DJ37/DEFM_Région_Dépt!EG37</f>
        <v>#DIV/0!</v>
      </c>
      <c r="DL37" s="475"/>
      <c r="DM37" s="415" t="e">
        <f>DL37/DEFM_Région_Dépt!EH37</f>
        <v>#DIV/0!</v>
      </c>
      <c r="DN37" s="475"/>
      <c r="DO37" s="415" t="e">
        <f>DN37/DEFM_Région_Dépt!EI37</f>
        <v>#DIV/0!</v>
      </c>
      <c r="DP37" s="402"/>
      <c r="DQ37" s="415" t="e">
        <f>DP37/DEFM_Région_Dépt!EJ37</f>
        <v>#DIV/0!</v>
      </c>
    </row>
    <row r="38" spans="1:121" ht="11.5" customHeight="1" x14ac:dyDescent="0.35">
      <c r="A38" s="16" t="s">
        <v>55</v>
      </c>
      <c r="B38" s="43">
        <v>4607</v>
      </c>
      <c r="C38" s="36">
        <f>B38/DEFM_Région_Dépt!CC38</f>
        <v>7.3029611311901596E-2</v>
      </c>
      <c r="D38" s="27">
        <v>5264</v>
      </c>
      <c r="E38" s="28">
        <f>D38/DEFM_Région_Dépt!CD38</f>
        <v>8.4232086280282906E-2</v>
      </c>
      <c r="F38" s="43">
        <v>5766</v>
      </c>
      <c r="G38" s="36">
        <f>F38/DEFM_Région_Dépt!CE38</f>
        <v>9.3917972440303615E-2</v>
      </c>
      <c r="H38" s="27">
        <v>5063</v>
      </c>
      <c r="I38" s="28">
        <f>H38/DEFM_Région_Dépt!CF38</f>
        <v>8.5196964342807144E-2</v>
      </c>
      <c r="J38" s="43">
        <v>5707</v>
      </c>
      <c r="K38" s="36">
        <f>J38/DEFM_Région_Dépt!CG38</f>
        <v>9.7075983602374599E-2</v>
      </c>
      <c r="L38" s="27">
        <v>6275</v>
      </c>
      <c r="M38" s="28">
        <f>L38/DEFM_Région_Dépt!CH38</f>
        <v>0.10761262883503971</v>
      </c>
      <c r="N38" s="43">
        <v>6017</v>
      </c>
      <c r="O38" s="36">
        <f>N38/DEFM_Région_Dépt!CI38</f>
        <v>0.10228122662677637</v>
      </c>
      <c r="P38" s="27">
        <v>6690</v>
      </c>
      <c r="Q38" s="28">
        <f>P38/DEFM_Région_Dépt!CJ38</f>
        <v>0.11038875321760939</v>
      </c>
      <c r="R38" s="43">
        <v>7419</v>
      </c>
      <c r="S38" s="36">
        <f>R38/DEFM_Région_Dépt!CK38</f>
        <v>0.12008935075025494</v>
      </c>
      <c r="T38" s="27">
        <v>7298</v>
      </c>
      <c r="U38" s="28">
        <f>T38/DEFM_Région_Dépt!CL38</f>
        <v>0.11641038729024437</v>
      </c>
      <c r="V38" s="43">
        <v>7671</v>
      </c>
      <c r="W38" s="36">
        <f>V38/DEFM_Région_Dépt!CM38</f>
        <v>0.12219054142308734</v>
      </c>
      <c r="X38" s="27">
        <v>7582</v>
      </c>
      <c r="Y38" s="28">
        <f>X38/DEFM_Région_Dépt!CN38</f>
        <v>0.1220481947104937</v>
      </c>
      <c r="Z38" s="43">
        <v>7251</v>
      </c>
      <c r="AA38" s="36">
        <f>Z38/DEFM_Région_Dépt!CO38</f>
        <v>0.1155887838548724</v>
      </c>
      <c r="AB38" s="27">
        <v>7069</v>
      </c>
      <c r="AC38" s="28">
        <f>AB38/DEFM_Région_Dépt!CP38</f>
        <v>0.11371716294258642</v>
      </c>
      <c r="AD38" s="43">
        <v>7218</v>
      </c>
      <c r="AE38" s="36">
        <f>AD38/DEFM_Région_Dépt!CQ38</f>
        <v>0.11837250110697477</v>
      </c>
      <c r="AF38" s="27">
        <v>6736</v>
      </c>
      <c r="AG38" s="28">
        <f>AF38/DEFM_Région_Dépt!CR38</f>
        <v>0.11191599654416162</v>
      </c>
      <c r="AH38" s="43">
        <v>7007</v>
      </c>
      <c r="AI38" s="36">
        <f>AH38/DEFM_Région_Dépt!CS38</f>
        <v>0.11687488532683936</v>
      </c>
      <c r="AJ38" s="27">
        <v>7152</v>
      </c>
      <c r="AK38" s="28">
        <f>AJ38/DEFM_Région_Dépt!CT38</f>
        <v>0.12024209818426362</v>
      </c>
      <c r="AL38" s="43">
        <v>7312</v>
      </c>
      <c r="AM38" s="36">
        <f>AL38/DEFM_Région_Dépt!CU38</f>
        <v>0.12003020453724679</v>
      </c>
      <c r="AN38" s="53">
        <v>7791</v>
      </c>
      <c r="AO38" s="51">
        <f>AN38/DEFM_Région_Dépt!CV38</f>
        <v>0.12466597327786223</v>
      </c>
      <c r="AP38" s="43">
        <v>8092</v>
      </c>
      <c r="AQ38" s="36">
        <f>AP38/DEFM_Région_Dépt!CW38</f>
        <v>0.12854238149701361</v>
      </c>
      <c r="AR38" s="53">
        <v>8133</v>
      </c>
      <c r="AS38" s="51">
        <f>AR38/DEFM_Région_Dépt!CX38</f>
        <v>0.12724115272693137</v>
      </c>
      <c r="AT38" s="43">
        <v>8491</v>
      </c>
      <c r="AU38" s="36">
        <f>AT38/DEFM_Région_Dépt!CY38</f>
        <v>0.13305440641845306</v>
      </c>
      <c r="AV38" s="109">
        <v>8491</v>
      </c>
      <c r="AW38" s="110">
        <f>AV38/DEFM_Région_Dépt!CZ38</f>
        <v>0.13424718177362488</v>
      </c>
      <c r="AX38" s="402">
        <v>8234</v>
      </c>
      <c r="AY38" s="409">
        <f>AX38/DEFM_Région_Dépt!DA38</f>
        <v>0.12942470921093996</v>
      </c>
      <c r="AZ38" s="402">
        <v>8113</v>
      </c>
      <c r="BA38" s="409">
        <f>AZ38/DEFM_Région_Dépt!DB38</f>
        <v>0.12915499235863473</v>
      </c>
      <c r="BB38" s="402">
        <v>8053</v>
      </c>
      <c r="BC38" s="409">
        <f>BB38/DEFM_Région_Dépt!DC38</f>
        <v>0.13036017806556049</v>
      </c>
      <c r="BD38" s="402">
        <v>7656</v>
      </c>
      <c r="BE38" s="409">
        <f>BD38/DEFM_Région_Dépt!DD38</f>
        <v>0.12612018977332631</v>
      </c>
      <c r="BF38" s="402">
        <v>7802</v>
      </c>
      <c r="BG38" s="409">
        <f>BF38/DEFM_Région_Dépt!DE38</f>
        <v>0.12934779004608907</v>
      </c>
      <c r="BH38" s="402">
        <v>7073</v>
      </c>
      <c r="BI38" s="409">
        <f>BH38/DEFM_Région_Dépt!DF38</f>
        <v>0.11871433366901644</v>
      </c>
      <c r="BJ38" s="402">
        <v>7346</v>
      </c>
      <c r="BK38" s="409">
        <f>BJ38/DEFM_Région_Dépt!DG38</f>
        <v>0.12013475502060575</v>
      </c>
      <c r="BL38" s="402">
        <v>7680</v>
      </c>
      <c r="BM38" s="409">
        <f>BL38/DEFM_Région_Dépt!DH38</f>
        <v>0.12346671382409209</v>
      </c>
      <c r="BN38" s="402">
        <v>7857</v>
      </c>
      <c r="BO38" s="409">
        <f>BN38/DEFM_Région_Dépt!DI38</f>
        <v>0.12572809319592909</v>
      </c>
      <c r="BP38" s="402">
        <v>7960</v>
      </c>
      <c r="BQ38" s="409">
        <f>BP38/DEFM_Région_Dépt!DJ38</f>
        <v>0.12634720083808193</v>
      </c>
      <c r="BR38" s="402">
        <v>8079</v>
      </c>
      <c r="BS38" s="409">
        <f>BR38/DEFM_Région_Dépt!DK38</f>
        <v>0.12889690162417436</v>
      </c>
      <c r="BT38" s="495">
        <v>8201</v>
      </c>
      <c r="BU38" s="496">
        <f>BT38/DEFM_Région_Dépt!DL38</f>
        <v>0.13066407494742208</v>
      </c>
      <c r="BV38" s="475">
        <v>9763</v>
      </c>
      <c r="BW38" s="415">
        <f>BV38/DEFM_Région_Dépt!DM38</f>
        <v>0.15497809384722838</v>
      </c>
      <c r="BX38" s="475">
        <v>9967</v>
      </c>
      <c r="BY38" s="415">
        <f>BX38/DEFM_Région_Dépt!DN38</f>
        <v>0.16056900745895961</v>
      </c>
      <c r="BZ38" s="475">
        <v>9979</v>
      </c>
      <c r="CA38" s="415">
        <f>BZ38/DEFM_Région_Dépt!DO38</f>
        <v>0.16370019193228236</v>
      </c>
      <c r="CB38" s="475">
        <v>9347</v>
      </c>
      <c r="CC38" s="415">
        <f>CB38/DEFM_Région_Dépt!DP38</f>
        <v>0.15702909750688798</v>
      </c>
      <c r="CD38" s="475">
        <v>9513</v>
      </c>
      <c r="CE38" s="415">
        <f>CD38/DEFM_Région_Dépt!DQ38</f>
        <v>0.16129196337741608</v>
      </c>
      <c r="CF38" s="475">
        <v>9812</v>
      </c>
      <c r="CG38" s="415">
        <f>CF38/DEFM_Région_Dépt!DR38</f>
        <v>0.1668593973199102</v>
      </c>
      <c r="CH38" s="475">
        <v>9928</v>
      </c>
      <c r="CI38" s="415">
        <f>CH38/DEFM_Région_Dépt!DS38</f>
        <v>0.16645708633033215</v>
      </c>
      <c r="CJ38" s="475">
        <v>10244</v>
      </c>
      <c r="CK38" s="415">
        <f>CJ38/DEFM_Région_Dépt!DT38</f>
        <v>0.17001078748651563</v>
      </c>
      <c r="CL38" s="475">
        <v>10582</v>
      </c>
      <c r="CM38" s="415">
        <f>CL38/DEFM_Région_Dépt!DU38</f>
        <v>0.1746521645843305</v>
      </c>
      <c r="CN38" s="475">
        <v>10647</v>
      </c>
      <c r="CO38" s="415">
        <f>CN38/DEFM_Région_Dépt!DV38</f>
        <v>0.17497124075595727</v>
      </c>
      <c r="CP38" s="475">
        <v>10674</v>
      </c>
      <c r="CQ38" s="415">
        <f>CP38/DEFM_Région_Dépt!DW38</f>
        <v>0.17686826843413422</v>
      </c>
      <c r="CR38" s="402">
        <v>10654</v>
      </c>
      <c r="CS38" s="415">
        <f>CR38/DEFM_Région_Dépt!DX38</f>
        <v>0.17756074797506749</v>
      </c>
      <c r="CT38" s="475">
        <v>10439</v>
      </c>
      <c r="CU38" s="415">
        <f>CT38/DEFM_Région_Dépt!DY38</f>
        <v>0.17451560593142418</v>
      </c>
      <c r="CV38" s="475">
        <v>10074</v>
      </c>
      <c r="CW38" s="415">
        <f>CV38/DEFM_Région_Dépt!DZ38</f>
        <v>0.17094858306465296</v>
      </c>
      <c r="CX38" s="475">
        <v>10418</v>
      </c>
      <c r="CY38" s="415">
        <f>CX38/DEFM_Région_Dépt!EA38</f>
        <v>0.17178945979816634</v>
      </c>
      <c r="CZ38" s="475">
        <v>10309</v>
      </c>
      <c r="DA38" s="415">
        <f>CZ38/DEFM_Région_Dépt!EB38</f>
        <v>0.16619109799938742</v>
      </c>
      <c r="DB38" s="475">
        <v>10240</v>
      </c>
      <c r="DC38" s="415">
        <f>DB38/DEFM_Région_Dépt!EC38</f>
        <v>0.16554310748985562</v>
      </c>
      <c r="DD38" s="475">
        <v>10052</v>
      </c>
      <c r="DE38" s="415">
        <f>DD38/DEFM_Région_Dépt!ED38</f>
        <v>0.16377470387930332</v>
      </c>
      <c r="DF38" s="475">
        <v>9436</v>
      </c>
      <c r="DG38" s="415">
        <f>DF38/DEFM_Région_Dépt!EE38</f>
        <v>0.15258238737427637</v>
      </c>
      <c r="DH38" s="475">
        <v>8967</v>
      </c>
      <c r="DI38" s="415">
        <f>DH38/DEFM_Région_Dépt!EF38</f>
        <v>0.14361906592350568</v>
      </c>
      <c r="DJ38" s="475"/>
      <c r="DK38" s="415" t="e">
        <f>DJ38/DEFM_Région_Dépt!EG38</f>
        <v>#DIV/0!</v>
      </c>
      <c r="DL38" s="475"/>
      <c r="DM38" s="415" t="e">
        <f>DL38/DEFM_Région_Dépt!EH38</f>
        <v>#DIV/0!</v>
      </c>
      <c r="DN38" s="475"/>
      <c r="DO38" s="415" t="e">
        <f>DN38/DEFM_Région_Dépt!EI38</f>
        <v>#DIV/0!</v>
      </c>
      <c r="DP38" s="402"/>
      <c r="DQ38" s="415" t="e">
        <f>DP38/DEFM_Région_Dépt!EJ38</f>
        <v>#DIV/0!</v>
      </c>
    </row>
    <row r="39" spans="1:121" ht="11.5" customHeight="1" x14ac:dyDescent="0.35">
      <c r="A39" s="87" t="s">
        <v>56</v>
      </c>
      <c r="B39" s="87">
        <v>18434</v>
      </c>
      <c r="C39" s="88">
        <f>B39/DEFM_Région_Dépt!CC39</f>
        <v>6.8922198002699456E-2</v>
      </c>
      <c r="D39" s="87">
        <v>21797</v>
      </c>
      <c r="E39" s="88">
        <f>D39/DEFM_Région_Dépt!CD39</f>
        <v>8.2013906656833682E-2</v>
      </c>
      <c r="F39" s="87">
        <v>24457</v>
      </c>
      <c r="G39" s="88">
        <f>F39/DEFM_Région_Dépt!CE39</f>
        <v>9.3556580749309518E-2</v>
      </c>
      <c r="H39" s="87">
        <v>21608</v>
      </c>
      <c r="I39" s="88">
        <f>H39/DEFM_Région_Dépt!CF39</f>
        <v>8.5048097359761959E-2</v>
      </c>
      <c r="J39" s="87">
        <v>25028</v>
      </c>
      <c r="K39" s="88">
        <f>J39/DEFM_Région_Dépt!CG39</f>
        <v>9.92308302275791E-2</v>
      </c>
      <c r="L39" s="87">
        <v>27732</v>
      </c>
      <c r="M39" s="88">
        <f>L39/DEFM_Région_Dépt!CH39</f>
        <v>0.11071365835742003</v>
      </c>
      <c r="N39" s="87">
        <v>26223</v>
      </c>
      <c r="O39" s="88">
        <f>N39/DEFM_Région_Dépt!CI39</f>
        <v>0.10309606652120068</v>
      </c>
      <c r="P39" s="87">
        <v>29222</v>
      </c>
      <c r="Q39" s="88">
        <f>P39/DEFM_Région_Dépt!CJ39</f>
        <v>0.11139319640760563</v>
      </c>
      <c r="R39" s="87">
        <v>32214</v>
      </c>
      <c r="S39" s="88">
        <f>R39/DEFM_Région_Dépt!CK39</f>
        <v>0.12047976482996174</v>
      </c>
      <c r="T39" s="87">
        <v>31435</v>
      </c>
      <c r="U39" s="88">
        <f>T39/DEFM_Région_Dépt!CL39</f>
        <v>0.11656494041041539</v>
      </c>
      <c r="V39" s="87">
        <v>32732</v>
      </c>
      <c r="W39" s="88">
        <f>V39/DEFM_Région_Dépt!CM39</f>
        <v>0.1216594931721713</v>
      </c>
      <c r="X39" s="87">
        <v>32700</v>
      </c>
      <c r="Y39" s="88">
        <f>X39/DEFM_Région_Dépt!CN39</f>
        <v>0.12266854733430368</v>
      </c>
      <c r="Z39" s="87">
        <v>31360</v>
      </c>
      <c r="AA39" s="88">
        <f>Z39/DEFM_Région_Dépt!CO39</f>
        <v>0.11666970494023282</v>
      </c>
      <c r="AB39" s="87">
        <v>31173</v>
      </c>
      <c r="AC39" s="88">
        <f>AB39/DEFM_Région_Dépt!CP39</f>
        <v>0.11676461664662718</v>
      </c>
      <c r="AD39" s="87">
        <v>31658</v>
      </c>
      <c r="AE39" s="88">
        <f>AD39/DEFM_Région_Dépt!CQ39</f>
        <v>0.12077490042880469</v>
      </c>
      <c r="AF39" s="87">
        <v>29584</v>
      </c>
      <c r="AG39" s="88">
        <f>AF39/DEFM_Région_Dépt!CR39</f>
        <v>0.11451708427364257</v>
      </c>
      <c r="AH39" s="87">
        <v>31041</v>
      </c>
      <c r="AI39" s="88">
        <f>AH39/DEFM_Région_Dépt!CS39</f>
        <v>0.12056396014992329</v>
      </c>
      <c r="AJ39" s="87">
        <v>31521</v>
      </c>
      <c r="AK39" s="88">
        <f>AJ39/DEFM_Région_Dépt!CT39</f>
        <v>0.1232719209395275</v>
      </c>
      <c r="AL39" s="87">
        <v>32053</v>
      </c>
      <c r="AM39" s="88">
        <f>AL39/DEFM_Région_Dépt!CU39</f>
        <v>0.12198305716873568</v>
      </c>
      <c r="AN39" s="87">
        <v>34133</v>
      </c>
      <c r="AO39" s="88">
        <f>AN39/DEFM_Région_Dépt!CV39</f>
        <v>0.12655444736939675</v>
      </c>
      <c r="AP39" s="87">
        <v>35729</v>
      </c>
      <c r="AQ39" s="88">
        <f>AP39/DEFM_Région_Dépt!CW39</f>
        <v>0.1317300141209089</v>
      </c>
      <c r="AR39" s="87">
        <v>35587</v>
      </c>
      <c r="AS39" s="88">
        <f>AR39/DEFM_Région_Dépt!CX39</f>
        <v>0.1303868334469139</v>
      </c>
      <c r="AT39" s="87">
        <v>36840</v>
      </c>
      <c r="AU39" s="88">
        <f>AT39/DEFM_Région_Dépt!CY39</f>
        <v>0.13528698909331277</v>
      </c>
      <c r="AV39" s="87">
        <v>36789</v>
      </c>
      <c r="AW39" s="102">
        <f>AV39/DEFM_Région_Dépt!CZ39</f>
        <v>0.1358068898306336</v>
      </c>
      <c r="AX39" s="403">
        <v>35731</v>
      </c>
      <c r="AY39" s="410">
        <f>AX39/DEFM_Région_Dépt!DA39</f>
        <v>0.13127468449767621</v>
      </c>
      <c r="AZ39" s="403">
        <v>35002</v>
      </c>
      <c r="BA39" s="410">
        <f>AZ39/DEFM_Région_Dépt!DB39</f>
        <v>0.13015815171111003</v>
      </c>
      <c r="BB39" s="403">
        <v>34850</v>
      </c>
      <c r="BC39" s="410">
        <f>BB39/DEFM_Région_Dépt!DC39</f>
        <v>0.13149504393858785</v>
      </c>
      <c r="BD39" s="403">
        <v>33610</v>
      </c>
      <c r="BE39" s="410">
        <f>BD39/DEFM_Région_Dépt!DD39</f>
        <v>0.12870490924408362</v>
      </c>
      <c r="BF39" s="403">
        <v>34458</v>
      </c>
      <c r="BG39" s="410">
        <f>BF39/DEFM_Région_Dépt!DE39</f>
        <v>0.13254606300727007</v>
      </c>
      <c r="BH39" s="403">
        <v>30711</v>
      </c>
      <c r="BI39" s="410">
        <f>BH39/DEFM_Région_Dépt!DF39</f>
        <v>0.11942788478364852</v>
      </c>
      <c r="BJ39" s="403">
        <v>31751</v>
      </c>
      <c r="BK39" s="410">
        <f>BJ39/DEFM_Région_Dépt!DG39</f>
        <v>0.12005929040576871</v>
      </c>
      <c r="BL39" s="403">
        <v>33385</v>
      </c>
      <c r="BM39" s="410">
        <f>BL39/DEFM_Région_Dépt!DH39</f>
        <v>0.12383619570458845</v>
      </c>
      <c r="BN39" s="403">
        <v>34198</v>
      </c>
      <c r="BO39" s="410">
        <f>BN39/DEFM_Région_Dépt!DI39</f>
        <v>0.12630093881801999</v>
      </c>
      <c r="BP39" s="403">
        <v>34420</v>
      </c>
      <c r="BQ39" s="410">
        <f>BP39/DEFM_Région_Dépt!DJ39</f>
        <v>0.12669596648924814</v>
      </c>
      <c r="BR39" s="403">
        <v>34628</v>
      </c>
      <c r="BS39" s="410">
        <f>BR39/DEFM_Région_Dépt!DK39</f>
        <v>0.12830887801986068</v>
      </c>
      <c r="BT39" s="403">
        <v>35249</v>
      </c>
      <c r="BU39" s="480">
        <f>BT39/DEFM_Région_Dépt!DL39</f>
        <v>0.13055862155815487</v>
      </c>
      <c r="BV39" s="476">
        <v>42328</v>
      </c>
      <c r="BW39" s="506">
        <f>BV39/DEFM_Région_Dépt!DM39</f>
        <v>0.1556937767364189</v>
      </c>
      <c r="BX39" s="476">
        <v>43498</v>
      </c>
      <c r="BY39" s="506">
        <f>BX39/DEFM_Région_Dépt!DN39</f>
        <v>0.1619488367071123</v>
      </c>
      <c r="BZ39" s="476">
        <v>44171</v>
      </c>
      <c r="CA39" s="511">
        <f>BZ39/DEFM_Région_Dépt!DO39</f>
        <v>0.16691985609770846</v>
      </c>
      <c r="CB39" s="476">
        <v>41377</v>
      </c>
      <c r="CC39" s="476">
        <f>CB39/DEFM_Région_Dépt!DP39</f>
        <v>0.15959839078597685</v>
      </c>
      <c r="CD39" s="476">
        <v>41830</v>
      </c>
      <c r="CE39" s="476">
        <f>CD39/DEFM_Région_Dépt!DQ39</f>
        <v>0.16251728907330568</v>
      </c>
      <c r="CF39" s="476">
        <v>43105</v>
      </c>
      <c r="CG39" s="476">
        <f>CF39/DEFM_Région_Dépt!DR39</f>
        <v>0.16812343743296318</v>
      </c>
      <c r="CH39" s="476">
        <v>44314</v>
      </c>
      <c r="CI39" s="476">
        <f>CH39/DEFM_Région_Dépt!DS39</f>
        <v>0.16965283839451156</v>
      </c>
      <c r="CJ39" s="476">
        <v>45916</v>
      </c>
      <c r="CK39" s="476">
        <f>CJ39/DEFM_Région_Dépt!DT39</f>
        <v>0.17362565890476225</v>
      </c>
      <c r="CL39" s="476">
        <v>47345</v>
      </c>
      <c r="CM39" s="476">
        <f>CL39/DEFM_Région_Dépt!DU39</f>
        <v>0.17849669925313769</v>
      </c>
      <c r="CN39" s="476">
        <v>47240</v>
      </c>
      <c r="CO39" s="476">
        <f>CN39/DEFM_Région_Dépt!DV39</f>
        <v>0.17810889375676298</v>
      </c>
      <c r="CP39" s="476">
        <v>47311</v>
      </c>
      <c r="CQ39" s="476">
        <f>CP39/DEFM_Région_Dépt!DW39</f>
        <v>0.18018295934067607</v>
      </c>
      <c r="CR39" s="403">
        <v>46848</v>
      </c>
      <c r="CS39" s="476">
        <f>CR39/DEFM_Région_Dépt!DX39</f>
        <v>0.17899977456910221</v>
      </c>
      <c r="CT39" s="476">
        <v>45798</v>
      </c>
      <c r="CU39" s="506">
        <f>CT39/DEFM_Région_Dépt!DY39</f>
        <v>0.17495845510285943</v>
      </c>
      <c r="CV39" s="476">
        <v>44327</v>
      </c>
      <c r="CW39" s="506">
        <f>CV39/DEFM_Région_Dépt!DZ39</f>
        <v>0.17181473915958961</v>
      </c>
      <c r="CX39" s="476">
        <v>46308</v>
      </c>
      <c r="CY39" s="511">
        <f>CX39/DEFM_Région_Dépt!EA39</f>
        <v>0.17480257893067991</v>
      </c>
      <c r="CZ39" s="476">
        <v>46807</v>
      </c>
      <c r="DA39" s="476">
        <f>CZ39/DEFM_Région_Dépt!EB39</f>
        <v>0.17274632968947218</v>
      </c>
      <c r="DB39" s="476">
        <v>46397</v>
      </c>
      <c r="DC39" s="476">
        <f>DB39/DEFM_Région_Dépt!EC39</f>
        <v>0.1715370566182832</v>
      </c>
      <c r="DD39" s="476">
        <v>45738</v>
      </c>
      <c r="DE39" s="476">
        <f>DD39/DEFM_Région_Dépt!ED39</f>
        <v>0.16931408877717602</v>
      </c>
      <c r="DF39" s="476">
        <v>42686</v>
      </c>
      <c r="DG39" s="476">
        <f>DF39/DEFM_Région_Dépt!EE39</f>
        <v>0.15614449016918153</v>
      </c>
      <c r="DH39" s="476">
        <v>40830</v>
      </c>
      <c r="DI39" s="476">
        <f>DH39/DEFM_Région_Dépt!EF39</f>
        <v>0.14767955381460302</v>
      </c>
      <c r="DJ39" s="476"/>
      <c r="DK39" s="476" t="e">
        <f>DJ39/DEFM_Région_Dépt!EG39</f>
        <v>#DIV/0!</v>
      </c>
      <c r="DL39" s="476"/>
      <c r="DM39" s="476" t="e">
        <f>DL39/DEFM_Région_Dépt!EH39</f>
        <v>#DIV/0!</v>
      </c>
      <c r="DN39" s="476"/>
      <c r="DO39" s="476" t="e">
        <f>DN39/DEFM_Région_Dépt!EI39</f>
        <v>#DIV/0!</v>
      </c>
      <c r="DP39" s="403"/>
      <c r="DQ39" s="476" t="e">
        <f>DP39/DEFM_Région_Dépt!EJ39</f>
        <v>#DIV/0!</v>
      </c>
    </row>
    <row r="40" spans="1:121" ht="11.5" customHeight="1" x14ac:dyDescent="0.35">
      <c r="A40" s="16" t="s">
        <v>57</v>
      </c>
      <c r="B40" s="43">
        <v>2084</v>
      </c>
      <c r="C40" s="36">
        <f>B40/DEFM_Région_Dépt!CC40</f>
        <v>8.1844244590189685E-2</v>
      </c>
      <c r="D40" s="27">
        <v>2262</v>
      </c>
      <c r="E40" s="28">
        <f>D40/DEFM_Région_Dépt!CD40</f>
        <v>8.9506172839506168E-2</v>
      </c>
      <c r="F40" s="43">
        <v>2369</v>
      </c>
      <c r="G40" s="36">
        <f>F40/DEFM_Région_Dépt!CE40</f>
        <v>9.4930875576036869E-2</v>
      </c>
      <c r="H40" s="27">
        <v>2211</v>
      </c>
      <c r="I40" s="28">
        <f>H40/DEFM_Région_Dépt!CF40</f>
        <v>9.0101471127592814E-2</v>
      </c>
      <c r="J40" s="43">
        <v>2496</v>
      </c>
      <c r="K40" s="36">
        <f>J40/DEFM_Région_Dépt!CG40</f>
        <v>0.10148816784581605</v>
      </c>
      <c r="L40" s="27">
        <v>2711</v>
      </c>
      <c r="M40" s="28">
        <f>L40/DEFM_Région_Dépt!CH40</f>
        <v>0.11103374836173001</v>
      </c>
      <c r="N40" s="43">
        <v>2683</v>
      </c>
      <c r="O40" s="36">
        <f>N40/DEFM_Région_Dépt!CI40</f>
        <v>0.10909608425161631</v>
      </c>
      <c r="P40" s="27">
        <v>2968</v>
      </c>
      <c r="Q40" s="28">
        <f>P40/DEFM_Région_Dépt!CJ40</f>
        <v>0.11752593648530926</v>
      </c>
      <c r="R40" s="43">
        <v>3109</v>
      </c>
      <c r="S40" s="36">
        <f>R40/DEFM_Région_Dépt!CK40</f>
        <v>0.12328495519073678</v>
      </c>
      <c r="T40" s="27">
        <v>2982</v>
      </c>
      <c r="U40" s="28">
        <f>T40/DEFM_Région_Dépt!CL40</f>
        <v>0.11865823087023994</v>
      </c>
      <c r="V40" s="43">
        <v>3096</v>
      </c>
      <c r="W40" s="36">
        <f>V40/DEFM_Région_Dépt!CM40</f>
        <v>0.12263814616755793</v>
      </c>
      <c r="X40" s="27">
        <v>3184</v>
      </c>
      <c r="Y40" s="28">
        <f>X40/DEFM_Région_Dépt!CN40</f>
        <v>0.1251277214493437</v>
      </c>
      <c r="Z40" s="43">
        <v>3161</v>
      </c>
      <c r="AA40" s="36">
        <f>Z40/DEFM_Région_Dépt!CO40</f>
        <v>0.12287657920310982</v>
      </c>
      <c r="AB40" s="27">
        <v>3133</v>
      </c>
      <c r="AC40" s="28">
        <f>AB40/DEFM_Région_Dépt!CP40</f>
        <v>0.12281939707554197</v>
      </c>
      <c r="AD40" s="43">
        <v>3133</v>
      </c>
      <c r="AE40" s="36">
        <f>AD40/DEFM_Région_Dépt!CQ40</f>
        <v>0.12388295769078687</v>
      </c>
      <c r="AF40" s="27">
        <v>2894</v>
      </c>
      <c r="AG40" s="28">
        <f>AF40/DEFM_Région_Dépt!CR40</f>
        <v>0.11604314527446971</v>
      </c>
      <c r="AH40" s="43">
        <v>3035</v>
      </c>
      <c r="AI40" s="36">
        <f>AH40/DEFM_Région_Dépt!CS40</f>
        <v>0.12242346012665886</v>
      </c>
      <c r="AJ40" s="27">
        <v>3091</v>
      </c>
      <c r="AK40" s="28">
        <f>AJ40/DEFM_Région_Dépt!CT40</f>
        <v>0.12532944086283096</v>
      </c>
      <c r="AL40" s="43">
        <v>3117</v>
      </c>
      <c r="AM40" s="36">
        <f>AL40/DEFM_Région_Dépt!CU40</f>
        <v>0.12406463938863238</v>
      </c>
      <c r="AN40" s="53">
        <v>3259</v>
      </c>
      <c r="AO40" s="51">
        <f>AN40/DEFM_Région_Dépt!CV40</f>
        <v>0.12794943268815515</v>
      </c>
      <c r="AP40" s="43">
        <v>3473</v>
      </c>
      <c r="AQ40" s="36">
        <f>AP40/DEFM_Région_Dépt!CW40</f>
        <v>0.13544713544713544</v>
      </c>
      <c r="AR40" s="53">
        <v>3527</v>
      </c>
      <c r="AS40" s="51">
        <f>AR40/DEFM_Région_Dépt!CX40</f>
        <v>0.13677964787093772</v>
      </c>
      <c r="AT40" s="43">
        <v>3688</v>
      </c>
      <c r="AU40" s="36">
        <f>AT40/DEFM_Région_Dépt!CY40</f>
        <v>0.1429845306866204</v>
      </c>
      <c r="AV40" s="109">
        <v>3753</v>
      </c>
      <c r="AW40" s="110">
        <f>AV40/DEFM_Région_Dépt!CZ40</f>
        <v>0.14522869746923614</v>
      </c>
      <c r="AX40" s="402">
        <v>3666</v>
      </c>
      <c r="AY40" s="409">
        <f>AX40/DEFM_Région_Dépt!DA40</f>
        <v>0.1407942238267148</v>
      </c>
      <c r="AZ40" s="402">
        <v>3608</v>
      </c>
      <c r="BA40" s="409">
        <f>AZ40/DEFM_Région_Dépt!DB40</f>
        <v>0.13934267948866488</v>
      </c>
      <c r="BB40" s="402">
        <v>3510</v>
      </c>
      <c r="BC40" s="409">
        <f>BB40/DEFM_Région_Dépt!DC40</f>
        <v>0.13791748526522593</v>
      </c>
      <c r="BD40" s="402">
        <v>3374</v>
      </c>
      <c r="BE40" s="409">
        <f>BD40/DEFM_Région_Dépt!DD40</f>
        <v>0.13437948064361957</v>
      </c>
      <c r="BF40" s="402">
        <v>3337</v>
      </c>
      <c r="BG40" s="409">
        <f>BF40/DEFM_Région_Dépt!DE40</f>
        <v>0.13366178002082832</v>
      </c>
      <c r="BH40" s="402">
        <v>3075</v>
      </c>
      <c r="BI40" s="409">
        <f>BH40/DEFM_Région_Dépt!DF40</f>
        <v>0.12429766765026881</v>
      </c>
      <c r="BJ40" s="402">
        <v>3260</v>
      </c>
      <c r="BK40" s="409">
        <f>BJ40/DEFM_Région_Dépt!DG40</f>
        <v>0.12895059530872988</v>
      </c>
      <c r="BL40" s="402">
        <v>3382</v>
      </c>
      <c r="BM40" s="409">
        <f>BL40/DEFM_Région_Dépt!DH40</f>
        <v>0.13226437231130231</v>
      </c>
      <c r="BN40" s="402">
        <v>3371</v>
      </c>
      <c r="BO40" s="409">
        <f>BN40/DEFM_Région_Dépt!DI40</f>
        <v>0.13254954388172382</v>
      </c>
      <c r="BP40" s="402">
        <v>3446</v>
      </c>
      <c r="BQ40" s="409">
        <f>BP40/DEFM_Région_Dépt!DJ40</f>
        <v>0.13558388416745357</v>
      </c>
      <c r="BR40" s="402">
        <v>3523</v>
      </c>
      <c r="BS40" s="409">
        <f>BR40/DEFM_Région_Dépt!DK40</f>
        <v>0.13907859934467648</v>
      </c>
      <c r="BT40" s="495">
        <v>3561</v>
      </c>
      <c r="BU40" s="496">
        <f>BT40/DEFM_Région_Dépt!DL40</f>
        <v>0.1405953885028427</v>
      </c>
      <c r="BV40" s="475">
        <v>4053</v>
      </c>
      <c r="BW40" s="415">
        <f>BV40/DEFM_Région_Dépt!DM40</f>
        <v>0.15857427911890137</v>
      </c>
      <c r="BX40" s="475">
        <v>4171</v>
      </c>
      <c r="BY40" s="415">
        <f>BX40/DEFM_Région_Dépt!DN40</f>
        <v>0.16528630869823657</v>
      </c>
      <c r="BZ40" s="475">
        <v>4099</v>
      </c>
      <c r="CA40" s="415">
        <f>BZ40/DEFM_Région_Dépt!DO40</f>
        <v>0.16440718755013636</v>
      </c>
      <c r="CB40" s="475">
        <v>3805</v>
      </c>
      <c r="CC40" s="415">
        <f>CB40/DEFM_Région_Dépt!DP40</f>
        <v>0.15516678900579073</v>
      </c>
      <c r="CD40" s="475">
        <v>3942</v>
      </c>
      <c r="CE40" s="415">
        <f>CD40/DEFM_Région_Dépt!DQ40</f>
        <v>0.162879100900752</v>
      </c>
      <c r="CF40" s="475">
        <v>3977</v>
      </c>
      <c r="CG40" s="415">
        <f>CF40/DEFM_Région_Dépt!DR40</f>
        <v>0.16474730737365367</v>
      </c>
      <c r="CH40" s="475">
        <v>4081</v>
      </c>
      <c r="CI40" s="415">
        <f>CH40/DEFM_Région_Dépt!DS40</f>
        <v>0.16451001733381707</v>
      </c>
      <c r="CJ40" s="475">
        <v>4233</v>
      </c>
      <c r="CK40" s="415">
        <f>CJ40/DEFM_Région_Dépt!DT40</f>
        <v>0.1689820359281437</v>
      </c>
      <c r="CL40" s="475">
        <v>4356</v>
      </c>
      <c r="CM40" s="415">
        <f>CL40/DEFM_Région_Dépt!DU40</f>
        <v>0.17458218107490681</v>
      </c>
      <c r="CN40" s="475">
        <v>4242</v>
      </c>
      <c r="CO40" s="415">
        <f>CN40/DEFM_Région_Dépt!DV40</f>
        <v>0.17208924949290061</v>
      </c>
      <c r="CP40" s="475">
        <v>4236</v>
      </c>
      <c r="CQ40" s="415">
        <f>CP40/DEFM_Région_Dépt!DW40</f>
        <v>0.17323027849343639</v>
      </c>
      <c r="CR40" s="402">
        <v>4299</v>
      </c>
      <c r="CS40" s="415">
        <f>CR40/DEFM_Région_Dépt!DX40</f>
        <v>0.17433090024330899</v>
      </c>
      <c r="CT40" s="475">
        <v>4261</v>
      </c>
      <c r="CU40" s="415">
        <f>CT40/DEFM_Région_Dépt!DY40</f>
        <v>0.17223816645781964</v>
      </c>
      <c r="CV40" s="475">
        <v>4039</v>
      </c>
      <c r="CW40" s="415">
        <f>CV40/DEFM_Région_Dépt!DZ40</f>
        <v>0.1669146210430614</v>
      </c>
      <c r="CX40" s="475">
        <v>4213</v>
      </c>
      <c r="CY40" s="415">
        <f>CX40/DEFM_Région_Dépt!EA40</f>
        <v>0.17207858514070987</v>
      </c>
      <c r="CZ40" s="475">
        <v>4223</v>
      </c>
      <c r="DA40" s="415">
        <f>CZ40/DEFM_Région_Dépt!EB40</f>
        <v>0.16990545161939247</v>
      </c>
      <c r="DB40" s="475">
        <v>4231</v>
      </c>
      <c r="DC40" s="415">
        <f>DB40/DEFM_Région_Dépt!EC40</f>
        <v>0.16955877048851842</v>
      </c>
      <c r="DD40" s="475">
        <v>4146</v>
      </c>
      <c r="DE40" s="415">
        <f>DD40/DEFM_Région_Dépt!ED40</f>
        <v>0.16628564553002045</v>
      </c>
      <c r="DF40" s="475">
        <v>3860</v>
      </c>
      <c r="DG40" s="415">
        <f>DF40/DEFM_Région_Dépt!EE40</f>
        <v>0.15265967965196756</v>
      </c>
      <c r="DH40" s="475">
        <v>3823</v>
      </c>
      <c r="DI40" s="415">
        <f>DH40/DEFM_Région_Dépt!EF40</f>
        <v>0.1501630071880278</v>
      </c>
      <c r="DJ40" s="475"/>
      <c r="DK40" s="415" t="e">
        <f>DJ40/DEFM_Région_Dépt!EG40</f>
        <v>#DIV/0!</v>
      </c>
      <c r="DL40" s="475"/>
      <c r="DM40" s="415" t="e">
        <f>DL40/DEFM_Région_Dépt!EH40</f>
        <v>#DIV/0!</v>
      </c>
      <c r="DN40" s="475"/>
      <c r="DO40" s="415" t="e">
        <f>DN40/DEFM_Région_Dépt!EI40</f>
        <v>#DIV/0!</v>
      </c>
      <c r="DP40" s="402"/>
      <c r="DQ40" s="415" t="e">
        <f>DP40/DEFM_Région_Dépt!EJ40</f>
        <v>#DIV/0!</v>
      </c>
    </row>
    <row r="41" spans="1:121" ht="11.5" customHeight="1" x14ac:dyDescent="0.35">
      <c r="A41" s="16" t="s">
        <v>58</v>
      </c>
      <c r="B41" s="43">
        <v>2286</v>
      </c>
      <c r="C41" s="36">
        <f>B41/DEFM_Région_Dépt!CC41</f>
        <v>6.3609549780176966E-2</v>
      </c>
      <c r="D41" s="27">
        <v>2502</v>
      </c>
      <c r="E41" s="28">
        <f>D41/DEFM_Région_Dépt!CD41</f>
        <v>6.9886316024692044E-2</v>
      </c>
      <c r="F41" s="43">
        <v>2711</v>
      </c>
      <c r="G41" s="36">
        <f>F41/DEFM_Région_Dépt!CE41</f>
        <v>7.6435096424946433E-2</v>
      </c>
      <c r="H41" s="27">
        <v>2535</v>
      </c>
      <c r="I41" s="28">
        <f>H41/DEFM_Région_Dépt!CF41</f>
        <v>7.2675668702158774E-2</v>
      </c>
      <c r="J41" s="43">
        <v>2952</v>
      </c>
      <c r="K41" s="36">
        <f>J41/DEFM_Région_Dépt!CG41</f>
        <v>8.4439359267734548E-2</v>
      </c>
      <c r="L41" s="27">
        <v>3193</v>
      </c>
      <c r="M41" s="28">
        <f>L41/DEFM_Région_Dépt!CH41</f>
        <v>9.1800356506238856E-2</v>
      </c>
      <c r="N41" s="43">
        <v>2913</v>
      </c>
      <c r="O41" s="36">
        <f>N41/DEFM_Région_Dépt!CI41</f>
        <v>8.292294115972558E-2</v>
      </c>
      <c r="P41" s="27">
        <v>3184</v>
      </c>
      <c r="Q41" s="28">
        <f>P41/DEFM_Région_Dépt!CJ41</f>
        <v>8.8717991585165371E-2</v>
      </c>
      <c r="R41" s="43">
        <v>3466</v>
      </c>
      <c r="S41" s="36">
        <f>R41/DEFM_Région_Dépt!CK41</f>
        <v>9.6320586927523349E-2</v>
      </c>
      <c r="T41" s="27">
        <v>3344</v>
      </c>
      <c r="U41" s="28">
        <f>T41/DEFM_Région_Dépt!CL41</f>
        <v>9.3439141611713419E-2</v>
      </c>
      <c r="V41" s="43">
        <v>3384</v>
      </c>
      <c r="W41" s="36">
        <f>V41/DEFM_Région_Dépt!CM41</f>
        <v>9.4829760403530902E-2</v>
      </c>
      <c r="X41" s="27">
        <v>3489</v>
      </c>
      <c r="Y41" s="28">
        <f>X41/DEFM_Région_Dépt!CN41</f>
        <v>9.7588946072946964E-2</v>
      </c>
      <c r="Z41" s="43">
        <v>3303</v>
      </c>
      <c r="AA41" s="36">
        <f>Z41/DEFM_Région_Dépt!CO41</f>
        <v>9.1528805386981466E-2</v>
      </c>
      <c r="AB41" s="27">
        <v>3302</v>
      </c>
      <c r="AC41" s="28">
        <f>AB41/DEFM_Région_Dépt!CP41</f>
        <v>9.1763005780346824E-2</v>
      </c>
      <c r="AD41" s="43">
        <v>3380</v>
      </c>
      <c r="AE41" s="36">
        <f>AD41/DEFM_Région_Dépt!CQ41</f>
        <v>9.4842583758909027E-2</v>
      </c>
      <c r="AF41" s="27">
        <v>3225</v>
      </c>
      <c r="AG41" s="28">
        <f>AF41/DEFM_Région_Dépt!CR41</f>
        <v>9.0753039171544356E-2</v>
      </c>
      <c r="AH41" s="43">
        <v>3288</v>
      </c>
      <c r="AI41" s="36">
        <f>AH41/DEFM_Région_Dépt!CS41</f>
        <v>9.3430325073880424E-2</v>
      </c>
      <c r="AJ41" s="27">
        <v>3296</v>
      </c>
      <c r="AK41" s="28">
        <f>AJ41/DEFM_Région_Dépt!CT41</f>
        <v>9.3553972353892872E-2</v>
      </c>
      <c r="AL41" s="43">
        <v>3224</v>
      </c>
      <c r="AM41" s="36">
        <f>AL41/DEFM_Région_Dépt!CU41</f>
        <v>8.9967908469373511E-2</v>
      </c>
      <c r="AN41" s="53">
        <v>3382</v>
      </c>
      <c r="AO41" s="51">
        <f>AN41/DEFM_Région_Dépt!CV41</f>
        <v>9.2685466853024201E-2</v>
      </c>
      <c r="AP41" s="43">
        <v>3585</v>
      </c>
      <c r="AQ41" s="36">
        <f>AP41/DEFM_Région_Dépt!CW41</f>
        <v>9.8619058098591547E-2</v>
      </c>
      <c r="AR41" s="53">
        <v>3543</v>
      </c>
      <c r="AS41" s="51">
        <f>AR41/DEFM_Région_Dépt!CX41</f>
        <v>9.7772994453183215E-2</v>
      </c>
      <c r="AT41" s="43">
        <v>3708</v>
      </c>
      <c r="AU41" s="36">
        <f>AT41/DEFM_Région_Dépt!CY41</f>
        <v>0.10270614630363127</v>
      </c>
      <c r="AV41" s="109">
        <v>3744</v>
      </c>
      <c r="AW41" s="110">
        <f>AV41/DEFM_Région_Dépt!CZ41</f>
        <v>0.10333692142088267</v>
      </c>
      <c r="AX41" s="402">
        <v>3815</v>
      </c>
      <c r="AY41" s="409">
        <f>AX41/DEFM_Région_Dépt!DA41</f>
        <v>0.10449192002191181</v>
      </c>
      <c r="AZ41" s="402">
        <v>3828</v>
      </c>
      <c r="BA41" s="409">
        <f>AZ41/DEFM_Région_Dépt!DB41</f>
        <v>0.10610932475884244</v>
      </c>
      <c r="BB41" s="402">
        <v>3849</v>
      </c>
      <c r="BC41" s="409">
        <f>BB41/DEFM_Région_Dépt!DC41</f>
        <v>0.10780002800728189</v>
      </c>
      <c r="BD41" s="402">
        <v>3762</v>
      </c>
      <c r="BE41" s="409">
        <f>BD41/DEFM_Région_Dépt!DD41</f>
        <v>0.10609436250317268</v>
      </c>
      <c r="BF41" s="402">
        <v>3835</v>
      </c>
      <c r="BG41" s="409">
        <f>BF41/DEFM_Région_Dépt!DE41</f>
        <v>0.10869565217391304</v>
      </c>
      <c r="BH41" s="402">
        <v>3562</v>
      </c>
      <c r="BI41" s="409">
        <f>BH41/DEFM_Région_Dépt!DF41</f>
        <v>0.10201042442293373</v>
      </c>
      <c r="BJ41" s="402">
        <v>3683</v>
      </c>
      <c r="BK41" s="409">
        <f>BJ41/DEFM_Région_Dépt!DG41</f>
        <v>0.10338535818549292</v>
      </c>
      <c r="BL41" s="402">
        <v>3808</v>
      </c>
      <c r="BM41" s="409">
        <f>BL41/DEFM_Région_Dépt!DH41</f>
        <v>0.1051672236184374</v>
      </c>
      <c r="BN41" s="402">
        <v>3818</v>
      </c>
      <c r="BO41" s="409">
        <f>BN41/DEFM_Région_Dépt!DI41</f>
        <v>0.10524284690446001</v>
      </c>
      <c r="BP41" s="402">
        <v>3905</v>
      </c>
      <c r="BQ41" s="409">
        <f>BP41/DEFM_Région_Dépt!DJ41</f>
        <v>0.1078699483439684</v>
      </c>
      <c r="BR41" s="402">
        <v>3997</v>
      </c>
      <c r="BS41" s="409">
        <f>BR41/DEFM_Région_Dépt!DK41</f>
        <v>0.11130914255479128</v>
      </c>
      <c r="BT41" s="495">
        <v>4053</v>
      </c>
      <c r="BU41" s="496">
        <f>BT41/DEFM_Région_Dépt!DL41</f>
        <v>0.1124427798585102</v>
      </c>
      <c r="BV41" s="475">
        <v>4772</v>
      </c>
      <c r="BW41" s="415">
        <f>BV41/DEFM_Région_Dépt!DM41</f>
        <v>0.13122507905953526</v>
      </c>
      <c r="BX41" s="475">
        <v>5091</v>
      </c>
      <c r="BY41" s="415">
        <f>BX41/DEFM_Région_Dépt!DN41</f>
        <v>0.14091953386663714</v>
      </c>
      <c r="BZ41" s="475">
        <v>5112</v>
      </c>
      <c r="CA41" s="415">
        <f>BZ41/DEFM_Région_Dépt!DO41</f>
        <v>0.142645868794821</v>
      </c>
      <c r="CB41" s="475">
        <v>4980</v>
      </c>
      <c r="CC41" s="415">
        <f>CB41/DEFM_Région_Dépt!DP41</f>
        <v>0.14031331004169953</v>
      </c>
      <c r="CD41" s="475">
        <v>5147</v>
      </c>
      <c r="CE41" s="415">
        <f>CD41/DEFM_Région_Dépt!DQ41</f>
        <v>0.14569180253623187</v>
      </c>
      <c r="CF41" s="475">
        <v>5217</v>
      </c>
      <c r="CG41" s="415">
        <f>CF41/DEFM_Région_Dépt!DR41</f>
        <v>0.14810503903477643</v>
      </c>
      <c r="CH41" s="475">
        <v>5442</v>
      </c>
      <c r="CI41" s="415">
        <f>CH41/DEFM_Région_Dépt!DS41</f>
        <v>0.15121287059934979</v>
      </c>
      <c r="CJ41" s="475">
        <v>5498</v>
      </c>
      <c r="CK41" s="415">
        <f>CJ41/DEFM_Région_Dépt!DT41</f>
        <v>0.15182393063264574</v>
      </c>
      <c r="CL41" s="475">
        <v>5572</v>
      </c>
      <c r="CM41" s="415">
        <f>CL41/DEFM_Région_Dépt!DU41</f>
        <v>0.15531707317073171</v>
      </c>
      <c r="CN41" s="475">
        <v>5430</v>
      </c>
      <c r="CO41" s="415">
        <f>CN41/DEFM_Région_Dépt!DV41</f>
        <v>0.15294051374493015</v>
      </c>
      <c r="CP41" s="475">
        <v>5427</v>
      </c>
      <c r="CQ41" s="415">
        <f>CP41/DEFM_Région_Dépt!DW41</f>
        <v>0.15528785624356187</v>
      </c>
      <c r="CR41" s="402">
        <v>5463</v>
      </c>
      <c r="CS41" s="415">
        <f>CR41/DEFM_Région_Dépt!DX41</f>
        <v>0.1553842653165709</v>
      </c>
      <c r="CT41" s="475">
        <v>5359</v>
      </c>
      <c r="CU41" s="415">
        <f>CT41/DEFM_Région_Dépt!DY41</f>
        <v>0.15393232607571666</v>
      </c>
      <c r="CV41" s="475">
        <v>5140</v>
      </c>
      <c r="CW41" s="415">
        <f>CV41/DEFM_Région_Dépt!DZ41</f>
        <v>0.15080832086377374</v>
      </c>
      <c r="CX41" s="475">
        <v>5345</v>
      </c>
      <c r="CY41" s="415">
        <f>CX41/DEFM_Région_Dépt!EA41</f>
        <v>0.15341121092965185</v>
      </c>
      <c r="CZ41" s="475">
        <v>5460</v>
      </c>
      <c r="DA41" s="415">
        <f>CZ41/DEFM_Région_Dépt!EB41</f>
        <v>0.15401105720410696</v>
      </c>
      <c r="DB41" s="475">
        <v>5430</v>
      </c>
      <c r="DC41" s="415">
        <f>DB41/DEFM_Région_Dépt!EC41</f>
        <v>0.15317348377997178</v>
      </c>
      <c r="DD41" s="475">
        <v>5282</v>
      </c>
      <c r="DE41" s="415">
        <f>DD41/DEFM_Région_Dépt!ED41</f>
        <v>0.14922168545356951</v>
      </c>
      <c r="DF41" s="475">
        <v>4995</v>
      </c>
      <c r="DG41" s="415">
        <f>DF41/DEFM_Région_Dépt!EE41</f>
        <v>0.13967730208886775</v>
      </c>
      <c r="DH41" s="475">
        <v>4807</v>
      </c>
      <c r="DI41" s="415">
        <f>DH41/DEFM_Région_Dépt!EF41</f>
        <v>0.13294062335794685</v>
      </c>
      <c r="DJ41" s="475"/>
      <c r="DK41" s="415" t="e">
        <f>DJ41/DEFM_Région_Dépt!EG41</f>
        <v>#DIV/0!</v>
      </c>
      <c r="DL41" s="475"/>
      <c r="DM41" s="415" t="e">
        <f>DL41/DEFM_Région_Dépt!EH41</f>
        <v>#DIV/0!</v>
      </c>
      <c r="DN41" s="475"/>
      <c r="DO41" s="415" t="e">
        <f>DN41/DEFM_Région_Dépt!EI41</f>
        <v>#DIV/0!</v>
      </c>
      <c r="DP41" s="402"/>
      <c r="DQ41" s="415" t="e">
        <f>DP41/DEFM_Région_Dépt!EJ41</f>
        <v>#DIV/0!</v>
      </c>
    </row>
    <row r="42" spans="1:121" ht="11.5" customHeight="1" x14ac:dyDescent="0.35">
      <c r="A42" s="16" t="s">
        <v>59</v>
      </c>
      <c r="B42" s="43">
        <v>1511</v>
      </c>
      <c r="C42" s="36">
        <f>B42/DEFM_Région_Dépt!CC42</f>
        <v>8.4959235310655051E-2</v>
      </c>
      <c r="D42" s="27">
        <v>1716</v>
      </c>
      <c r="E42" s="28">
        <f>D42/DEFM_Région_Dépt!CD42</f>
        <v>9.6741459014545048E-2</v>
      </c>
      <c r="F42" s="43">
        <v>1858</v>
      </c>
      <c r="G42" s="36">
        <f>F42/DEFM_Région_Dépt!CE42</f>
        <v>0.10464657842861166</v>
      </c>
      <c r="H42" s="27">
        <v>1704</v>
      </c>
      <c r="I42" s="28">
        <f>H42/DEFM_Région_Dépt!CF42</f>
        <v>9.8822710665197475E-2</v>
      </c>
      <c r="J42" s="43">
        <v>1939</v>
      </c>
      <c r="K42" s="36">
        <f>J42/DEFM_Région_Dépt!CG42</f>
        <v>0.11357113571135712</v>
      </c>
      <c r="L42" s="27">
        <v>2044</v>
      </c>
      <c r="M42" s="28">
        <f>L42/DEFM_Région_Dépt!CH42</f>
        <v>0.12007284262468425</v>
      </c>
      <c r="N42" s="43">
        <v>1971</v>
      </c>
      <c r="O42" s="36">
        <f>N42/DEFM_Région_Dépt!CI42</f>
        <v>0.11391088250592382</v>
      </c>
      <c r="P42" s="27">
        <v>2201</v>
      </c>
      <c r="Q42" s="28">
        <f>P42/DEFM_Région_Dépt!CJ42</f>
        <v>0.12339518977406515</v>
      </c>
      <c r="R42" s="43">
        <v>2338</v>
      </c>
      <c r="S42" s="36">
        <f>R42/DEFM_Région_Dépt!CK42</f>
        <v>0.13143692376883293</v>
      </c>
      <c r="T42" s="27">
        <v>2272</v>
      </c>
      <c r="U42" s="28">
        <f>T42/DEFM_Région_Dépt!CL42</f>
        <v>0.12836158192090397</v>
      </c>
      <c r="V42" s="43">
        <v>2397</v>
      </c>
      <c r="W42" s="36">
        <f>V42/DEFM_Région_Dépt!CM42</f>
        <v>0.13525561449046383</v>
      </c>
      <c r="X42" s="27">
        <v>2402</v>
      </c>
      <c r="Y42" s="28">
        <f>X42/DEFM_Région_Dépt!CN42</f>
        <v>0.13430999776336391</v>
      </c>
      <c r="Z42" s="43">
        <v>2345</v>
      </c>
      <c r="AA42" s="36">
        <f>Z42/DEFM_Région_Dépt!CO42</f>
        <v>0.12983777199490615</v>
      </c>
      <c r="AB42" s="27">
        <v>2322</v>
      </c>
      <c r="AC42" s="28">
        <f>AB42/DEFM_Région_Dépt!CP42</f>
        <v>0.12910041143111309</v>
      </c>
      <c r="AD42" s="43">
        <v>2345</v>
      </c>
      <c r="AE42" s="36">
        <f>AD42/DEFM_Région_Dépt!CQ42</f>
        <v>0.13193428603578261</v>
      </c>
      <c r="AF42" s="27">
        <v>2224</v>
      </c>
      <c r="AG42" s="28">
        <f>AF42/DEFM_Région_Dépt!CR42</f>
        <v>0.12570653402667872</v>
      </c>
      <c r="AH42" s="43">
        <v>2339</v>
      </c>
      <c r="AI42" s="36">
        <f>AH42/DEFM_Région_Dépt!CS42</f>
        <v>0.1324912201200861</v>
      </c>
      <c r="AJ42" s="27">
        <v>2391</v>
      </c>
      <c r="AK42" s="28">
        <f>AJ42/DEFM_Région_Dépt!CT42</f>
        <v>0.13633253506671228</v>
      </c>
      <c r="AL42" s="43">
        <v>2403</v>
      </c>
      <c r="AM42" s="36">
        <f>AL42/DEFM_Région_Dépt!CU42</f>
        <v>0.13431334190375049</v>
      </c>
      <c r="AN42" s="53">
        <v>2534</v>
      </c>
      <c r="AO42" s="51">
        <f>AN42/DEFM_Région_Dépt!CV42</f>
        <v>0.13872769079163474</v>
      </c>
      <c r="AP42" s="43">
        <v>2643</v>
      </c>
      <c r="AQ42" s="36">
        <f>AP42/DEFM_Région_Dépt!CW42</f>
        <v>0.14467130111117193</v>
      </c>
      <c r="AR42" s="53">
        <v>2676</v>
      </c>
      <c r="AS42" s="51">
        <f>AR42/DEFM_Région_Dépt!CX42</f>
        <v>0.14646160582343604</v>
      </c>
      <c r="AT42" s="43">
        <v>2772</v>
      </c>
      <c r="AU42" s="36">
        <f>AT42/DEFM_Région_Dépt!CY42</f>
        <v>0.15230769230769231</v>
      </c>
      <c r="AV42" s="109">
        <v>2834</v>
      </c>
      <c r="AW42" s="110">
        <f>AV42/DEFM_Région_Dépt!CZ42</f>
        <v>0.15423129251700679</v>
      </c>
      <c r="AX42" s="402">
        <v>2774</v>
      </c>
      <c r="AY42" s="409">
        <f>AX42/DEFM_Région_Dépt!DA42</f>
        <v>0.15051546391752577</v>
      </c>
      <c r="AZ42" s="402">
        <v>2753</v>
      </c>
      <c r="BA42" s="409">
        <f>AZ42/DEFM_Région_Dépt!DB42</f>
        <v>0.15072543115247741</v>
      </c>
      <c r="BB42" s="402">
        <v>2717</v>
      </c>
      <c r="BC42" s="409">
        <f>BB42/DEFM_Région_Dépt!DC42</f>
        <v>0.15086900993947472</v>
      </c>
      <c r="BD42" s="402">
        <v>2601</v>
      </c>
      <c r="BE42" s="409">
        <f>BD42/DEFM_Région_Dépt!DD42</f>
        <v>0.14675016926201762</v>
      </c>
      <c r="BF42" s="402">
        <v>2653</v>
      </c>
      <c r="BG42" s="409">
        <f>BF42/DEFM_Région_Dépt!DE42</f>
        <v>0.15003110331957248</v>
      </c>
      <c r="BH42" s="402">
        <v>2516</v>
      </c>
      <c r="BI42" s="409">
        <f>BH42/DEFM_Région_Dépt!DF42</f>
        <v>0.14171454320153204</v>
      </c>
      <c r="BJ42" s="402">
        <v>2612</v>
      </c>
      <c r="BK42" s="409">
        <f>BJ42/DEFM_Région_Dépt!DG42</f>
        <v>0.14473319665318335</v>
      </c>
      <c r="BL42" s="402">
        <v>2636</v>
      </c>
      <c r="BM42" s="409">
        <f>BL42/DEFM_Région_Dépt!DH42</f>
        <v>0.14370604590306929</v>
      </c>
      <c r="BN42" s="402">
        <v>2652</v>
      </c>
      <c r="BO42" s="409">
        <f>BN42/DEFM_Région_Dépt!DI42</f>
        <v>0.14655982315556784</v>
      </c>
      <c r="BP42" s="402">
        <v>2719</v>
      </c>
      <c r="BQ42" s="409">
        <f>BP42/DEFM_Région_Dépt!DJ42</f>
        <v>0.14988148393142606</v>
      </c>
      <c r="BR42" s="402">
        <v>2698</v>
      </c>
      <c r="BS42" s="409">
        <f>BR42/DEFM_Région_Dépt!DK42</f>
        <v>0.1508779778548261</v>
      </c>
      <c r="BT42" s="495">
        <v>2698</v>
      </c>
      <c r="BU42" s="496">
        <f>BT42/DEFM_Région_Dépt!DL42</f>
        <v>0.149151417988833</v>
      </c>
      <c r="BV42" s="475">
        <v>3113</v>
      </c>
      <c r="BW42" s="415">
        <f>BV42/DEFM_Région_Dépt!DM42</f>
        <v>0.17134522236900043</v>
      </c>
      <c r="BX42" s="475">
        <v>3172</v>
      </c>
      <c r="BY42" s="415">
        <f>BX42/DEFM_Région_Dépt!DN42</f>
        <v>0.17799225632680546</v>
      </c>
      <c r="BZ42" s="475">
        <v>3196</v>
      </c>
      <c r="CA42" s="415">
        <f>BZ42/DEFM_Région_Dépt!DO42</f>
        <v>0.18256597737918429</v>
      </c>
      <c r="CB42" s="475">
        <v>3037</v>
      </c>
      <c r="CC42" s="415">
        <f>CB42/DEFM_Région_Dépt!DP42</f>
        <v>0.17734306569343067</v>
      </c>
      <c r="CD42" s="475">
        <v>3080</v>
      </c>
      <c r="CE42" s="415">
        <f>CD42/DEFM_Région_Dépt!DQ42</f>
        <v>0.18160377358490565</v>
      </c>
      <c r="CF42" s="475">
        <v>3115</v>
      </c>
      <c r="CG42" s="415">
        <f>CF42/DEFM_Région_Dépt!DR42</f>
        <v>0.18546082400571565</v>
      </c>
      <c r="CH42" s="475">
        <v>3161</v>
      </c>
      <c r="CI42" s="415">
        <f>CH42/DEFM_Région_Dépt!DS42</f>
        <v>0.18340586016826227</v>
      </c>
      <c r="CJ42" s="475">
        <v>3272</v>
      </c>
      <c r="CK42" s="415">
        <f>CJ42/DEFM_Région_Dépt!DT42</f>
        <v>0.18895818895818897</v>
      </c>
      <c r="CL42" s="475">
        <v>3419</v>
      </c>
      <c r="CM42" s="415">
        <f>CL42/DEFM_Région_Dépt!DU42</f>
        <v>0.19742464487816144</v>
      </c>
      <c r="CN42" s="475">
        <v>3498</v>
      </c>
      <c r="CO42" s="415">
        <f>CN42/DEFM_Région_Dépt!DV42</f>
        <v>0.20270035347974735</v>
      </c>
      <c r="CP42" s="475">
        <v>3400</v>
      </c>
      <c r="CQ42" s="415">
        <f>CP42/DEFM_Région_Dépt!DW42</f>
        <v>0.20333712098558698</v>
      </c>
      <c r="CR42" s="402">
        <v>3358</v>
      </c>
      <c r="CS42" s="415">
        <f>CR42/DEFM_Région_Dépt!DX42</f>
        <v>0.20029824038174768</v>
      </c>
      <c r="CT42" s="475">
        <v>3237</v>
      </c>
      <c r="CU42" s="415">
        <f>CT42/DEFM_Région_Dépt!DY42</f>
        <v>0.19139123750960799</v>
      </c>
      <c r="CV42" s="475">
        <v>3108</v>
      </c>
      <c r="CW42" s="415">
        <f>CV42/DEFM_Région_Dépt!DZ42</f>
        <v>0.18527570789865871</v>
      </c>
      <c r="CX42" s="475">
        <v>3296</v>
      </c>
      <c r="CY42" s="415">
        <f>CX42/DEFM_Région_Dépt!EA42</f>
        <v>0.19149430629793168</v>
      </c>
      <c r="CZ42" s="475">
        <v>3297</v>
      </c>
      <c r="DA42" s="415">
        <f>CZ42/DEFM_Région_Dépt!EB42</f>
        <v>0.18861556064073226</v>
      </c>
      <c r="DB42" s="475">
        <v>3210</v>
      </c>
      <c r="DC42" s="415">
        <f>DB42/DEFM_Région_Dépt!EC42</f>
        <v>0.18268738261908826</v>
      </c>
      <c r="DD42" s="475">
        <v>3174</v>
      </c>
      <c r="DE42" s="415">
        <f>DD42/DEFM_Région_Dépt!ED42</f>
        <v>0.17969767310196455</v>
      </c>
      <c r="DF42" s="475">
        <v>2936</v>
      </c>
      <c r="DG42" s="415">
        <f>DF42/DEFM_Région_Dépt!EE42</f>
        <v>0.16595071218629889</v>
      </c>
      <c r="DH42" s="475">
        <v>2769</v>
      </c>
      <c r="DI42" s="415">
        <f>DH42/DEFM_Région_Dépt!EF42</f>
        <v>0.15486577181208053</v>
      </c>
      <c r="DJ42" s="475"/>
      <c r="DK42" s="415" t="e">
        <f>DJ42/DEFM_Région_Dépt!EG42</f>
        <v>#DIV/0!</v>
      </c>
      <c r="DL42" s="475"/>
      <c r="DM42" s="415" t="e">
        <f>DL42/DEFM_Région_Dépt!EH42</f>
        <v>#DIV/0!</v>
      </c>
      <c r="DN42" s="475"/>
      <c r="DO42" s="415" t="e">
        <f>DN42/DEFM_Région_Dépt!EI42</f>
        <v>#DIV/0!</v>
      </c>
      <c r="DP42" s="402"/>
      <c r="DQ42" s="415" t="e">
        <f>DP42/DEFM_Région_Dépt!EJ42</f>
        <v>#DIV/0!</v>
      </c>
    </row>
    <row r="43" spans="1:121" ht="11.5" customHeight="1" x14ac:dyDescent="0.35">
      <c r="A43" s="16" t="s">
        <v>60</v>
      </c>
      <c r="B43" s="43">
        <v>4383</v>
      </c>
      <c r="C43" s="36">
        <f>B43/DEFM_Région_Dépt!CC43</f>
        <v>8.5129938235636873E-2</v>
      </c>
      <c r="D43" s="27">
        <v>4875</v>
      </c>
      <c r="E43" s="28">
        <f>D43/DEFM_Région_Dépt!CD43</f>
        <v>9.5315371681069877E-2</v>
      </c>
      <c r="F43" s="43">
        <v>5263</v>
      </c>
      <c r="G43" s="36">
        <f>F43/DEFM_Région_Dépt!CE43</f>
        <v>0.10404270040525848</v>
      </c>
      <c r="H43" s="27">
        <v>4828</v>
      </c>
      <c r="I43" s="28">
        <f>H43/DEFM_Région_Dépt!CF43</f>
        <v>9.7547177435648766E-2</v>
      </c>
      <c r="J43" s="43">
        <v>5478</v>
      </c>
      <c r="K43" s="36">
        <f>J43/DEFM_Région_Dépt!CG43</f>
        <v>0.11171156473683137</v>
      </c>
      <c r="L43" s="27">
        <v>6019</v>
      </c>
      <c r="M43" s="28">
        <f>L43/DEFM_Région_Dépt!CH43</f>
        <v>0.12301246678929083</v>
      </c>
      <c r="N43" s="43">
        <v>5896</v>
      </c>
      <c r="O43" s="36">
        <f>N43/DEFM_Région_Dépt!CI43</f>
        <v>0.11868432706630702</v>
      </c>
      <c r="P43" s="27">
        <v>6363</v>
      </c>
      <c r="Q43" s="28">
        <f>P43/DEFM_Région_Dépt!CJ43</f>
        <v>0.1241004037212568</v>
      </c>
      <c r="R43" s="43">
        <v>6791</v>
      </c>
      <c r="S43" s="36">
        <f>R43/DEFM_Région_Dépt!CK43</f>
        <v>0.13121437542266448</v>
      </c>
      <c r="T43" s="27">
        <v>6489</v>
      </c>
      <c r="U43" s="28">
        <f>T43/DEFM_Région_Dépt!CL43</f>
        <v>0.12589976911584952</v>
      </c>
      <c r="V43" s="43">
        <v>6773</v>
      </c>
      <c r="W43" s="36">
        <f>V43/DEFM_Région_Dépt!CM43</f>
        <v>0.13124951554143088</v>
      </c>
      <c r="X43" s="27">
        <v>6927</v>
      </c>
      <c r="Y43" s="28">
        <f>X43/DEFM_Région_Dépt!CN43</f>
        <v>0.13366136034732273</v>
      </c>
      <c r="Z43" s="43">
        <v>6822</v>
      </c>
      <c r="AA43" s="36">
        <f>Z43/DEFM_Région_Dépt!CO43</f>
        <v>0.13033012379642367</v>
      </c>
      <c r="AB43" s="27">
        <v>6775</v>
      </c>
      <c r="AC43" s="28">
        <f>AB43/DEFM_Région_Dépt!CP43</f>
        <v>0.13000594861167078</v>
      </c>
      <c r="AD43" s="43">
        <v>6880</v>
      </c>
      <c r="AE43" s="36">
        <f>AD43/DEFM_Région_Dépt!CQ43</f>
        <v>0.1334600686698609</v>
      </c>
      <c r="AF43" s="27">
        <v>6477</v>
      </c>
      <c r="AG43" s="28">
        <f>AF43/DEFM_Région_Dépt!CR43</f>
        <v>0.12752510336680448</v>
      </c>
      <c r="AH43" s="43">
        <v>6722</v>
      </c>
      <c r="AI43" s="36">
        <f>AH43/DEFM_Région_Dépt!CS43</f>
        <v>0.13242189039044955</v>
      </c>
      <c r="AJ43" s="27">
        <v>6838</v>
      </c>
      <c r="AK43" s="28">
        <f>AJ43/DEFM_Région_Dépt!CT43</f>
        <v>0.13622056655643652</v>
      </c>
      <c r="AL43" s="43">
        <v>6917</v>
      </c>
      <c r="AM43" s="36">
        <f>AL43/DEFM_Région_Dépt!CU43</f>
        <v>0.13419602669563868</v>
      </c>
      <c r="AN43" s="53">
        <v>7249</v>
      </c>
      <c r="AO43" s="51">
        <f>AN43/DEFM_Région_Dépt!CV43</f>
        <v>0.13837666552132249</v>
      </c>
      <c r="AP43" s="43">
        <v>7639</v>
      </c>
      <c r="AQ43" s="36">
        <f>AP43/DEFM_Région_Dépt!CW43</f>
        <v>0.14403967266282008</v>
      </c>
      <c r="AR43" s="53">
        <v>7778</v>
      </c>
      <c r="AS43" s="51">
        <f>AR43/DEFM_Région_Dépt!CX43</f>
        <v>0.14644800512134962</v>
      </c>
      <c r="AT43" s="43">
        <v>8052</v>
      </c>
      <c r="AU43" s="36">
        <f>AT43/DEFM_Région_Dépt!CY43</f>
        <v>0.1513334711598098</v>
      </c>
      <c r="AV43" s="109">
        <v>8085</v>
      </c>
      <c r="AW43" s="110">
        <f>AV43/DEFM_Région_Dépt!CZ43</f>
        <v>0.15161175389577514</v>
      </c>
      <c r="AX43" s="402">
        <v>7876</v>
      </c>
      <c r="AY43" s="409">
        <f>AX43/DEFM_Région_Dépt!DA43</f>
        <v>0.14658477573050438</v>
      </c>
      <c r="AZ43" s="402">
        <v>7726</v>
      </c>
      <c r="BA43" s="409">
        <f>AZ43/DEFM_Région_Dépt!DB43</f>
        <v>0.14563344706037587</v>
      </c>
      <c r="BB43" s="402">
        <v>7731</v>
      </c>
      <c r="BC43" s="409">
        <f>BB43/DEFM_Région_Dépt!DC43</f>
        <v>0.14770729843332059</v>
      </c>
      <c r="BD43" s="402">
        <v>7408</v>
      </c>
      <c r="BE43" s="409">
        <f>BD43/DEFM_Région_Dépt!DD43</f>
        <v>0.14343246592317224</v>
      </c>
      <c r="BF43" s="402">
        <v>7379</v>
      </c>
      <c r="BG43" s="409">
        <f>BF43/DEFM_Région_Dépt!DE43</f>
        <v>0.14339292654488922</v>
      </c>
      <c r="BH43" s="402">
        <v>6989</v>
      </c>
      <c r="BI43" s="409">
        <f>BH43/DEFM_Région_Dépt!DF43</f>
        <v>0.13700160740188969</v>
      </c>
      <c r="BJ43" s="402">
        <v>7144</v>
      </c>
      <c r="BK43" s="409">
        <f>BJ43/DEFM_Région_Dépt!DG43</f>
        <v>0.13611508049919024</v>
      </c>
      <c r="BL43" s="402">
        <v>7482</v>
      </c>
      <c r="BM43" s="409">
        <f>BL43/DEFM_Région_Dépt!DH43</f>
        <v>0.13938931013283157</v>
      </c>
      <c r="BN43" s="402">
        <v>7622</v>
      </c>
      <c r="BO43" s="409">
        <f>BN43/DEFM_Région_Dépt!DI43</f>
        <v>0.14147038625016239</v>
      </c>
      <c r="BP43" s="402">
        <v>7836</v>
      </c>
      <c r="BQ43" s="409">
        <f>BP43/DEFM_Région_Dépt!DJ43</f>
        <v>0.14559913785094483</v>
      </c>
      <c r="BR43" s="402">
        <v>7915</v>
      </c>
      <c r="BS43" s="409">
        <f>BR43/DEFM_Région_Dépt!DK43</f>
        <v>0.14854086515905038</v>
      </c>
      <c r="BT43" s="495">
        <v>7970</v>
      </c>
      <c r="BU43" s="496">
        <f>BT43/DEFM_Région_Dépt!DL43</f>
        <v>0.14872455168038218</v>
      </c>
      <c r="BV43" s="475">
        <v>9390</v>
      </c>
      <c r="BW43" s="415">
        <f>BV43/DEFM_Région_Dépt!DM43</f>
        <v>0.17401134131425819</v>
      </c>
      <c r="BX43" s="475">
        <v>9574</v>
      </c>
      <c r="BY43" s="415">
        <f>BX43/DEFM_Région_Dépt!DN43</f>
        <v>0.17911732240743858</v>
      </c>
      <c r="BZ43" s="475">
        <v>9536</v>
      </c>
      <c r="CA43" s="415">
        <f>BZ43/DEFM_Région_Dépt!DO43</f>
        <v>0.18059921972652551</v>
      </c>
      <c r="CB43" s="475">
        <v>8940</v>
      </c>
      <c r="CC43" s="415">
        <f>CB43/DEFM_Région_Dépt!DP43</f>
        <v>0.17256022235948115</v>
      </c>
      <c r="CD43" s="475">
        <v>9047</v>
      </c>
      <c r="CE43" s="415">
        <f>CD43/DEFM_Région_Dépt!DQ43</f>
        <v>0.17581328462046716</v>
      </c>
      <c r="CF43" s="475">
        <v>9195</v>
      </c>
      <c r="CG43" s="415">
        <f>CF43/DEFM_Région_Dépt!DR43</f>
        <v>0.17922579136129738</v>
      </c>
      <c r="CH43" s="475">
        <v>9534</v>
      </c>
      <c r="CI43" s="415">
        <f>CH43/DEFM_Région_Dépt!DS43</f>
        <v>0.18108262108262108</v>
      </c>
      <c r="CJ43" s="475">
        <v>9866</v>
      </c>
      <c r="CK43" s="415">
        <f>CJ43/DEFM_Région_Dépt!DT43</f>
        <v>0.18533268212044934</v>
      </c>
      <c r="CL43" s="475">
        <v>10368</v>
      </c>
      <c r="CM43" s="415">
        <f>CL43/DEFM_Région_Dépt!DU43</f>
        <v>0.19548248425657075</v>
      </c>
      <c r="CN43" s="475">
        <v>10180</v>
      </c>
      <c r="CO43" s="415">
        <f>CN43/DEFM_Région_Dépt!DV43</f>
        <v>0.19310292499715467</v>
      </c>
      <c r="CP43" s="475">
        <v>10028</v>
      </c>
      <c r="CQ43" s="415">
        <f>CP43/DEFM_Région_Dépt!DW43</f>
        <v>0.19378526706346139</v>
      </c>
      <c r="CR43" s="402">
        <v>10052</v>
      </c>
      <c r="CS43" s="415">
        <f>CR43/DEFM_Région_Dépt!DX43</f>
        <v>0.19325937746332647</v>
      </c>
      <c r="CT43" s="475">
        <v>9718</v>
      </c>
      <c r="CU43" s="415">
        <f>CT43/DEFM_Région_Dépt!DY43</f>
        <v>0.18943469785575048</v>
      </c>
      <c r="CV43" s="475">
        <v>9305</v>
      </c>
      <c r="CW43" s="415">
        <f>CV43/DEFM_Région_Dépt!DZ43</f>
        <v>0.18388601241057664</v>
      </c>
      <c r="CX43" s="475">
        <v>9560</v>
      </c>
      <c r="CY43" s="415">
        <f>CX43/DEFM_Région_Dépt!EA43</f>
        <v>0.1857031857031857</v>
      </c>
      <c r="CZ43" s="475">
        <v>9678</v>
      </c>
      <c r="DA43" s="415">
        <f>CZ43/DEFM_Région_Dépt!EB43</f>
        <v>0.18461714547327457</v>
      </c>
      <c r="DB43" s="475">
        <v>9651</v>
      </c>
      <c r="DC43" s="415">
        <f>DB43/DEFM_Région_Dépt!EC43</f>
        <v>0.18378306324148305</v>
      </c>
      <c r="DD43" s="475">
        <v>9490</v>
      </c>
      <c r="DE43" s="415">
        <f>DD43/DEFM_Région_Dépt!ED43</f>
        <v>0.18017504888838259</v>
      </c>
      <c r="DF43" s="475">
        <v>8902</v>
      </c>
      <c r="DG43" s="415">
        <f>DF43/DEFM_Région_Dépt!EE43</f>
        <v>0.16657622424730076</v>
      </c>
      <c r="DH43" s="475">
        <v>8683</v>
      </c>
      <c r="DI43" s="415">
        <f>DH43/DEFM_Région_Dépt!EF43</f>
        <v>0.1597902097902098</v>
      </c>
      <c r="DJ43" s="475"/>
      <c r="DK43" s="415" t="e">
        <f>DJ43/DEFM_Région_Dépt!EG43</f>
        <v>#DIV/0!</v>
      </c>
      <c r="DL43" s="475"/>
      <c r="DM43" s="415" t="e">
        <f>DL43/DEFM_Région_Dépt!EH43</f>
        <v>#DIV/0!</v>
      </c>
      <c r="DN43" s="475"/>
      <c r="DO43" s="415" t="e">
        <f>DN43/DEFM_Région_Dépt!EI43</f>
        <v>#DIV/0!</v>
      </c>
      <c r="DP43" s="402"/>
      <c r="DQ43" s="415" t="e">
        <f>DP43/DEFM_Région_Dépt!EJ43</f>
        <v>#DIV/0!</v>
      </c>
    </row>
    <row r="44" spans="1:121" ht="11.5" customHeight="1" x14ac:dyDescent="0.35">
      <c r="A44" s="16" t="s">
        <v>61</v>
      </c>
      <c r="B44" s="43">
        <v>1873</v>
      </c>
      <c r="C44" s="36">
        <f>B44/DEFM_Région_Dépt!CC44</f>
        <v>6.9716370133253922E-2</v>
      </c>
      <c r="D44" s="27">
        <v>2205</v>
      </c>
      <c r="E44" s="28">
        <f>D44/DEFM_Région_Dépt!CD44</f>
        <v>8.2356017031448417E-2</v>
      </c>
      <c r="F44" s="43">
        <v>2389</v>
      </c>
      <c r="G44" s="36">
        <f>F44/DEFM_Région_Dépt!CE44</f>
        <v>9.0065975494816208E-2</v>
      </c>
      <c r="H44" s="27">
        <v>2208</v>
      </c>
      <c r="I44" s="28">
        <f>H44/DEFM_Région_Dépt!CF44</f>
        <v>8.4962290287825148E-2</v>
      </c>
      <c r="J44" s="43">
        <v>2639</v>
      </c>
      <c r="K44" s="36">
        <f>J44/DEFM_Région_Dépt!CG44</f>
        <v>0.10301752742319553</v>
      </c>
      <c r="L44" s="27">
        <v>2881</v>
      </c>
      <c r="M44" s="28">
        <f>L44/DEFM_Région_Dépt!CH44</f>
        <v>0.1131445626988179</v>
      </c>
      <c r="N44" s="43">
        <v>2857</v>
      </c>
      <c r="O44" s="36">
        <f>N44/DEFM_Région_Dépt!CI44</f>
        <v>0.11008785450061652</v>
      </c>
      <c r="P44" s="27">
        <v>3109</v>
      </c>
      <c r="Q44" s="28">
        <f>P44/DEFM_Région_Dépt!CJ44</f>
        <v>0.11764483293601241</v>
      </c>
      <c r="R44" s="43">
        <v>3339</v>
      </c>
      <c r="S44" s="36">
        <f>R44/DEFM_Région_Dépt!CK44</f>
        <v>0.12484576556365676</v>
      </c>
      <c r="T44" s="27">
        <v>3182</v>
      </c>
      <c r="U44" s="28">
        <f>T44/DEFM_Région_Dépt!CL44</f>
        <v>0.11975912683477606</v>
      </c>
      <c r="V44" s="43">
        <v>3333</v>
      </c>
      <c r="W44" s="36">
        <f>V44/DEFM_Région_Dépt!CM44</f>
        <v>0.1249203553090214</v>
      </c>
      <c r="X44" s="27">
        <v>3384</v>
      </c>
      <c r="Y44" s="28">
        <f>X44/DEFM_Région_Dépt!CN44</f>
        <v>0.12632050468475867</v>
      </c>
      <c r="Z44" s="43">
        <v>3383</v>
      </c>
      <c r="AA44" s="36">
        <f>Z44/DEFM_Région_Dépt!CO44</f>
        <v>0.12515260256742258</v>
      </c>
      <c r="AB44" s="27">
        <v>3357</v>
      </c>
      <c r="AC44" s="28">
        <f>AB44/DEFM_Région_Dépt!CP44</f>
        <v>0.12446702013273515</v>
      </c>
      <c r="AD44" s="43">
        <v>3437</v>
      </c>
      <c r="AE44" s="36">
        <f>AD44/DEFM_Région_Dépt!CQ44</f>
        <v>0.12866876310272538</v>
      </c>
      <c r="AF44" s="27">
        <v>3139</v>
      </c>
      <c r="AG44" s="28">
        <f>AF44/DEFM_Région_Dépt!CR44</f>
        <v>0.11939446959035412</v>
      </c>
      <c r="AH44" s="43">
        <v>3304</v>
      </c>
      <c r="AI44" s="36">
        <f>AH44/DEFM_Région_Dépt!CS44</f>
        <v>0.12637698898408814</v>
      </c>
      <c r="AJ44" s="27">
        <v>3339</v>
      </c>
      <c r="AK44" s="28">
        <f>AJ44/DEFM_Région_Dépt!CT44</f>
        <v>0.12945372775559261</v>
      </c>
      <c r="AL44" s="43">
        <v>3463</v>
      </c>
      <c r="AM44" s="36">
        <f>AL44/DEFM_Région_Dépt!CU44</f>
        <v>0.13114940352206023</v>
      </c>
      <c r="AN44" s="53">
        <v>3645</v>
      </c>
      <c r="AO44" s="51">
        <f>AN44/DEFM_Région_Dépt!CV44</f>
        <v>0.13660383015403066</v>
      </c>
      <c r="AP44" s="43">
        <v>3704</v>
      </c>
      <c r="AQ44" s="36">
        <f>AP44/DEFM_Région_Dépt!CW44</f>
        <v>0.13869023102557382</v>
      </c>
      <c r="AR44" s="53">
        <v>3774</v>
      </c>
      <c r="AS44" s="51">
        <f>AR44/DEFM_Région_Dépt!CX44</f>
        <v>0.1399332591768632</v>
      </c>
      <c r="AT44" s="43">
        <v>3959</v>
      </c>
      <c r="AU44" s="36">
        <f>AT44/DEFM_Région_Dépt!CY44</f>
        <v>0.14565857247976452</v>
      </c>
      <c r="AV44" s="109">
        <v>3964</v>
      </c>
      <c r="AW44" s="110">
        <f>AV44/DEFM_Région_Dépt!CZ44</f>
        <v>0.14603057653343157</v>
      </c>
      <c r="AX44" s="402">
        <v>3904</v>
      </c>
      <c r="AY44" s="409">
        <f>AX44/DEFM_Région_Dépt!DA44</f>
        <v>0.14293559843298062</v>
      </c>
      <c r="AZ44" s="402">
        <v>3840</v>
      </c>
      <c r="BA44" s="409">
        <f>AZ44/DEFM_Région_Dépt!DB44</f>
        <v>0.14154594714143537</v>
      </c>
      <c r="BB44" s="402">
        <v>3811</v>
      </c>
      <c r="BC44" s="409">
        <f>BB44/DEFM_Région_Dépt!DC44</f>
        <v>0.14158338596426051</v>
      </c>
      <c r="BD44" s="402">
        <v>3641</v>
      </c>
      <c r="BE44" s="409">
        <f>BD44/DEFM_Région_Dépt!DD44</f>
        <v>0.13686940831516428</v>
      </c>
      <c r="BF44" s="402">
        <v>3767</v>
      </c>
      <c r="BG44" s="409">
        <f>BF44/DEFM_Région_Dépt!DE44</f>
        <v>0.14315029450883526</v>
      </c>
      <c r="BH44" s="402">
        <v>3308</v>
      </c>
      <c r="BI44" s="409">
        <f>BH44/DEFM_Région_Dépt!DF44</f>
        <v>0.12702069654033712</v>
      </c>
      <c r="BJ44" s="402">
        <v>3347</v>
      </c>
      <c r="BK44" s="409">
        <f>BJ44/DEFM_Région_Dépt!DG44</f>
        <v>0.12617333283070079</v>
      </c>
      <c r="BL44" s="402">
        <v>3434</v>
      </c>
      <c r="BM44" s="409">
        <f>BL44/DEFM_Région_Dépt!DH44</f>
        <v>0.12805310064511319</v>
      </c>
      <c r="BN44" s="402">
        <v>3495</v>
      </c>
      <c r="BO44" s="409">
        <f>BN44/DEFM_Région_Dépt!DI44</f>
        <v>0.13040558188127307</v>
      </c>
      <c r="BP44" s="402">
        <v>3595</v>
      </c>
      <c r="BQ44" s="409">
        <f>BP44/DEFM_Région_Dépt!DJ44</f>
        <v>0.1345434131736527</v>
      </c>
      <c r="BR44" s="402">
        <v>3582</v>
      </c>
      <c r="BS44" s="409">
        <f>BR44/DEFM_Région_Dépt!DK44</f>
        <v>0.13526168718374745</v>
      </c>
      <c r="BT44" s="495">
        <v>3583</v>
      </c>
      <c r="BU44" s="496">
        <f>BT44/DEFM_Région_Dépt!DL44</f>
        <v>0.13502920670812135</v>
      </c>
      <c r="BV44" s="475">
        <v>4284</v>
      </c>
      <c r="BW44" s="415">
        <f>BV44/DEFM_Région_Dépt!DM44</f>
        <v>0.16006575997608727</v>
      </c>
      <c r="BX44" s="475">
        <v>4550</v>
      </c>
      <c r="BY44" s="415">
        <f>BX44/DEFM_Région_Dépt!DN44</f>
        <v>0.17171107253377613</v>
      </c>
      <c r="BZ44" s="475">
        <v>4568</v>
      </c>
      <c r="CA44" s="415">
        <f>BZ44/DEFM_Région_Dépt!DO44</f>
        <v>0.17436445530193145</v>
      </c>
      <c r="CB44" s="475">
        <v>4223</v>
      </c>
      <c r="CC44" s="415">
        <f>CB44/DEFM_Région_Dépt!DP44</f>
        <v>0.16494160840526501</v>
      </c>
      <c r="CD44" s="475">
        <v>4337</v>
      </c>
      <c r="CE44" s="415">
        <f>CD44/DEFM_Région_Dépt!DQ44</f>
        <v>0.17031219320636168</v>
      </c>
      <c r="CF44" s="475">
        <v>4453</v>
      </c>
      <c r="CG44" s="415">
        <f>CF44/DEFM_Région_Dépt!DR44</f>
        <v>0.17508748476388944</v>
      </c>
      <c r="CH44" s="475">
        <v>4539</v>
      </c>
      <c r="CI44" s="415">
        <f>CH44/DEFM_Région_Dépt!DS44</f>
        <v>0.17592341382116972</v>
      </c>
      <c r="CJ44" s="475">
        <v>4635</v>
      </c>
      <c r="CK44" s="415">
        <f>CJ44/DEFM_Région_Dépt!DT44</f>
        <v>0.17839273343083673</v>
      </c>
      <c r="CL44" s="475">
        <v>4677</v>
      </c>
      <c r="CM44" s="415">
        <f>CL44/DEFM_Région_Dépt!DU44</f>
        <v>0.18103348171085737</v>
      </c>
      <c r="CN44" s="475">
        <v>4675</v>
      </c>
      <c r="CO44" s="415">
        <f>CN44/DEFM_Région_Dépt!DV44</f>
        <v>0.18216178304239403</v>
      </c>
      <c r="CP44" s="475">
        <v>4632</v>
      </c>
      <c r="CQ44" s="415">
        <f>CP44/DEFM_Région_Dépt!DW44</f>
        <v>0.18326409495548962</v>
      </c>
      <c r="CR44" s="402">
        <v>4639</v>
      </c>
      <c r="CS44" s="415">
        <f>CR44/DEFM_Région_Dépt!DX44</f>
        <v>0.18367185334758682</v>
      </c>
      <c r="CT44" s="475">
        <v>4535</v>
      </c>
      <c r="CU44" s="415">
        <f>CT44/DEFM_Région_Dépt!DY44</f>
        <v>0.1787544343713047</v>
      </c>
      <c r="CV44" s="475">
        <v>4323</v>
      </c>
      <c r="CW44" s="415">
        <f>CV44/DEFM_Région_Dépt!DZ44</f>
        <v>0.17547491475888943</v>
      </c>
      <c r="CX44" s="475">
        <v>4517</v>
      </c>
      <c r="CY44" s="415">
        <f>CX44/DEFM_Région_Dépt!EA44</f>
        <v>0.1791607171188323</v>
      </c>
      <c r="CZ44" s="475">
        <v>4620</v>
      </c>
      <c r="DA44" s="415">
        <f>CZ44/DEFM_Région_Dépt!EB44</f>
        <v>0.17964071856287425</v>
      </c>
      <c r="DB44" s="475">
        <v>4567</v>
      </c>
      <c r="DC44" s="415">
        <f>DB44/DEFM_Région_Dépt!EC44</f>
        <v>0.17651605921230626</v>
      </c>
      <c r="DD44" s="475">
        <v>4516</v>
      </c>
      <c r="DE44" s="415">
        <f>DD44/DEFM_Région_Dépt!ED44</f>
        <v>0.17461238062096432</v>
      </c>
      <c r="DF44" s="475">
        <v>4159</v>
      </c>
      <c r="DG44" s="415">
        <f>DF44/DEFM_Région_Dépt!EE44</f>
        <v>0.15905005927568933</v>
      </c>
      <c r="DH44" s="475">
        <v>4053</v>
      </c>
      <c r="DI44" s="415">
        <f>DH44/DEFM_Région_Dépt!EF44</f>
        <v>0.15315145102781136</v>
      </c>
      <c r="DJ44" s="475"/>
      <c r="DK44" s="415" t="e">
        <f>DJ44/DEFM_Région_Dépt!EG44</f>
        <v>#DIV/0!</v>
      </c>
      <c r="DL44" s="475"/>
      <c r="DM44" s="415" t="e">
        <f>DL44/DEFM_Région_Dépt!EH44</f>
        <v>#DIV/0!</v>
      </c>
      <c r="DN44" s="475"/>
      <c r="DO44" s="415" t="e">
        <f>DN44/DEFM_Région_Dépt!EI44</f>
        <v>#DIV/0!</v>
      </c>
      <c r="DP44" s="402"/>
      <c r="DQ44" s="415" t="e">
        <f>DP44/DEFM_Région_Dépt!EJ44</f>
        <v>#DIV/0!</v>
      </c>
    </row>
    <row r="45" spans="1:121" ht="11.5" customHeight="1" x14ac:dyDescent="0.35">
      <c r="A45" s="16" t="s">
        <v>62</v>
      </c>
      <c r="B45" s="43">
        <v>4297</v>
      </c>
      <c r="C45" s="36">
        <f>B45/DEFM_Région_Dépt!CC45</f>
        <v>7.0736003424037394E-2</v>
      </c>
      <c r="D45" s="27">
        <v>4748</v>
      </c>
      <c r="E45" s="28">
        <f>D45/DEFM_Région_Dépt!CD45</f>
        <v>7.8386052961764513E-2</v>
      </c>
      <c r="F45" s="43">
        <v>5138</v>
      </c>
      <c r="G45" s="36">
        <f>F45/DEFM_Région_Dépt!CE45</f>
        <v>8.5326159160356047E-2</v>
      </c>
      <c r="H45" s="27">
        <v>4665</v>
      </c>
      <c r="I45" s="28">
        <f>H45/DEFM_Région_Dépt!CF45</f>
        <v>7.8168199869300764E-2</v>
      </c>
      <c r="J45" s="43">
        <v>5303</v>
      </c>
      <c r="K45" s="36">
        <f>J45/DEFM_Région_Dépt!CG45</f>
        <v>8.9141032106236348E-2</v>
      </c>
      <c r="L45" s="27">
        <v>5744</v>
      </c>
      <c r="M45" s="28">
        <f>L45/DEFM_Région_Dépt!CH45</f>
        <v>9.7237269772481039E-2</v>
      </c>
      <c r="N45" s="43">
        <v>5471</v>
      </c>
      <c r="O45" s="36">
        <f>N45/DEFM_Région_Dépt!CI45</f>
        <v>9.1721432403433473E-2</v>
      </c>
      <c r="P45" s="27">
        <v>5982</v>
      </c>
      <c r="Q45" s="28">
        <f>P45/DEFM_Région_Dépt!CJ45</f>
        <v>9.8014156508061348E-2</v>
      </c>
      <c r="R45" s="43">
        <v>6265</v>
      </c>
      <c r="S45" s="36">
        <f>R45/DEFM_Région_Dépt!CK45</f>
        <v>0.10211898940505297</v>
      </c>
      <c r="T45" s="27">
        <v>6067</v>
      </c>
      <c r="U45" s="28">
        <f>T45/DEFM_Région_Dépt!CL45</f>
        <v>9.9332001702740758E-2</v>
      </c>
      <c r="V45" s="43">
        <v>6339</v>
      </c>
      <c r="W45" s="36">
        <f>V45/DEFM_Région_Dépt!CM45</f>
        <v>0.10460223428656293</v>
      </c>
      <c r="X45" s="27">
        <v>6429</v>
      </c>
      <c r="Y45" s="28">
        <f>X45/DEFM_Région_Dépt!CN45</f>
        <v>0.10614866426708054</v>
      </c>
      <c r="Z45" s="43">
        <v>6559</v>
      </c>
      <c r="AA45" s="36">
        <f>Z45/DEFM_Région_Dépt!CO45</f>
        <v>0.1069634703196347</v>
      </c>
      <c r="AB45" s="27">
        <v>6496</v>
      </c>
      <c r="AC45" s="28">
        <f>AB45/DEFM_Région_Dépt!CP45</f>
        <v>0.10650227891267994</v>
      </c>
      <c r="AD45" s="43">
        <v>6928</v>
      </c>
      <c r="AE45" s="36">
        <f>AD45/DEFM_Région_Dépt!CQ45</f>
        <v>0.11392675667231257</v>
      </c>
      <c r="AF45" s="27">
        <v>6475</v>
      </c>
      <c r="AG45" s="28">
        <f>AF45/DEFM_Région_Dépt!CR45</f>
        <v>0.10733348804827106</v>
      </c>
      <c r="AH45" s="43">
        <v>6659</v>
      </c>
      <c r="AI45" s="36">
        <f>AH45/DEFM_Région_Dépt!CS45</f>
        <v>0.11109442776109443</v>
      </c>
      <c r="AJ45" s="27">
        <v>6651</v>
      </c>
      <c r="AK45" s="28">
        <f>AJ45/DEFM_Région_Dépt!CT45</f>
        <v>0.11222664686825054</v>
      </c>
      <c r="AL45" s="43">
        <v>6739</v>
      </c>
      <c r="AM45" s="36">
        <f>AL45/DEFM_Région_Dépt!CU45</f>
        <v>0.11181907179716927</v>
      </c>
      <c r="AN45" s="53">
        <v>6943</v>
      </c>
      <c r="AO45" s="51">
        <f>AN45/DEFM_Région_Dépt!CV45</f>
        <v>0.11377304383449406</v>
      </c>
      <c r="AP45" s="43">
        <v>7161</v>
      </c>
      <c r="AQ45" s="36">
        <f>AP45/DEFM_Région_Dépt!CW45</f>
        <v>0.11739536713716618</v>
      </c>
      <c r="AR45" s="53">
        <v>7238</v>
      </c>
      <c r="AS45" s="51">
        <f>AR45/DEFM_Région_Dépt!CX45</f>
        <v>0.11868103038352436</v>
      </c>
      <c r="AT45" s="43">
        <v>7561</v>
      </c>
      <c r="AU45" s="36">
        <f>AT45/DEFM_Région_Dépt!CY45</f>
        <v>0.12464556544675238</v>
      </c>
      <c r="AV45" s="109">
        <v>7621</v>
      </c>
      <c r="AW45" s="110">
        <f>AV45/DEFM_Région_Dépt!CZ45</f>
        <v>0.12573832700874443</v>
      </c>
      <c r="AX45" s="402">
        <v>7680</v>
      </c>
      <c r="AY45" s="409">
        <f>AX45/DEFM_Région_Dépt!DA45</f>
        <v>0.12543895467537772</v>
      </c>
      <c r="AZ45" s="402">
        <v>7574</v>
      </c>
      <c r="BA45" s="409">
        <f>AZ45/DEFM_Région_Dépt!DB45</f>
        <v>0.12482283529450543</v>
      </c>
      <c r="BB45" s="402">
        <v>7751</v>
      </c>
      <c r="BC45" s="409">
        <f>BB45/DEFM_Région_Dépt!DC45</f>
        <v>0.12817290360987549</v>
      </c>
      <c r="BD45" s="402">
        <v>7416</v>
      </c>
      <c r="BE45" s="409">
        <f>BD45/DEFM_Région_Dépt!DD45</f>
        <v>0.12412338694829866</v>
      </c>
      <c r="BF45" s="402">
        <v>7574</v>
      </c>
      <c r="BG45" s="409">
        <f>BF45/DEFM_Région_Dépt!DE45</f>
        <v>0.1267806029360071</v>
      </c>
      <c r="BH45" s="402">
        <v>7197</v>
      </c>
      <c r="BI45" s="409">
        <f>BH45/DEFM_Région_Dépt!DF45</f>
        <v>0.12143146385908078</v>
      </c>
      <c r="BJ45" s="402">
        <v>7349</v>
      </c>
      <c r="BK45" s="409">
        <f>BJ45/DEFM_Région_Dépt!DG45</f>
        <v>0.1214891471458564</v>
      </c>
      <c r="BL45" s="402">
        <v>7530</v>
      </c>
      <c r="BM45" s="409">
        <f>BL45/DEFM_Région_Dépt!DH45</f>
        <v>0.12313579277864992</v>
      </c>
      <c r="BN45" s="402">
        <v>7595</v>
      </c>
      <c r="BO45" s="409">
        <f>BN45/DEFM_Région_Dépt!DI45</f>
        <v>0.12345779352720297</v>
      </c>
      <c r="BP45" s="402">
        <v>7573</v>
      </c>
      <c r="BQ45" s="409">
        <f>BP45/DEFM_Région_Dépt!DJ45</f>
        <v>0.12344129488663222</v>
      </c>
      <c r="BR45" s="402">
        <v>7643</v>
      </c>
      <c r="BS45" s="409">
        <f>BR45/DEFM_Région_Dépt!DK45</f>
        <v>0.12641624902826709</v>
      </c>
      <c r="BT45" s="495">
        <v>7824</v>
      </c>
      <c r="BU45" s="496">
        <f>BT45/DEFM_Région_Dépt!DL45</f>
        <v>0.12856368207437108</v>
      </c>
      <c r="BV45" s="475">
        <v>9385</v>
      </c>
      <c r="BW45" s="415">
        <f>BV45/DEFM_Région_Dépt!DM45</f>
        <v>0.1523514228665119</v>
      </c>
      <c r="BX45" s="475">
        <v>9861</v>
      </c>
      <c r="BY45" s="415">
        <f>BX45/DEFM_Région_Dépt!DN45</f>
        <v>0.16112218554949184</v>
      </c>
      <c r="BZ45" s="475">
        <v>10017</v>
      </c>
      <c r="CA45" s="415">
        <f>BZ45/DEFM_Région_Dépt!DO45</f>
        <v>0.16494862336978</v>
      </c>
      <c r="CB45" s="475">
        <v>9251</v>
      </c>
      <c r="CC45" s="415">
        <f>CB45/DEFM_Région_Dépt!DP45</f>
        <v>0.15414222873900293</v>
      </c>
      <c r="CD45" s="475">
        <v>9413</v>
      </c>
      <c r="CE45" s="415">
        <f>CD45/DEFM_Région_Dépt!DQ45</f>
        <v>0.1584946960767806</v>
      </c>
      <c r="CF45" s="475">
        <v>9416</v>
      </c>
      <c r="CG45" s="415">
        <f>CF45/DEFM_Région_Dépt!DR45</f>
        <v>0.15936362867055937</v>
      </c>
      <c r="CH45" s="475">
        <v>9517</v>
      </c>
      <c r="CI45" s="415">
        <f>CH45/DEFM_Région_Dépt!DS45</f>
        <v>0.1583790980196372</v>
      </c>
      <c r="CJ45" s="475">
        <v>9835</v>
      </c>
      <c r="CK45" s="415">
        <f>CJ45/DEFM_Région_Dépt!DT45</f>
        <v>0.16326632248211292</v>
      </c>
      <c r="CL45" s="475">
        <v>9992</v>
      </c>
      <c r="CM45" s="415">
        <f>CL45/DEFM_Région_Dépt!DU45</f>
        <v>0.16682527756907922</v>
      </c>
      <c r="CN45" s="475">
        <v>9905</v>
      </c>
      <c r="CO45" s="415">
        <f>CN45/DEFM_Région_Dépt!DV45</f>
        <v>0.16700669375642821</v>
      </c>
      <c r="CP45" s="475">
        <v>9924</v>
      </c>
      <c r="CQ45" s="415">
        <f>CP45/DEFM_Région_Dépt!DW45</f>
        <v>0.1705594225315803</v>
      </c>
      <c r="CR45" s="402">
        <v>10092</v>
      </c>
      <c r="CS45" s="415">
        <f>CR45/DEFM_Région_Dépt!DX45</f>
        <v>0.17272244946858581</v>
      </c>
      <c r="CT45" s="475">
        <v>10178</v>
      </c>
      <c r="CU45" s="415">
        <f>CT45/DEFM_Région_Dépt!DY45</f>
        <v>0.17288060740916888</v>
      </c>
      <c r="CV45" s="475">
        <v>9925</v>
      </c>
      <c r="CW45" s="415">
        <f>CV45/DEFM_Région_Dépt!DZ45</f>
        <v>0.17212077068484125</v>
      </c>
      <c r="CX45" s="475">
        <v>10381</v>
      </c>
      <c r="CY45" s="415">
        <f>CX45/DEFM_Région_Dépt!EA45</f>
        <v>0.17705650594395456</v>
      </c>
      <c r="CZ45" s="475">
        <v>10497</v>
      </c>
      <c r="DA45" s="415">
        <f>CZ45/DEFM_Région_Dépt!EB45</f>
        <v>0.17519234941669309</v>
      </c>
      <c r="DB45" s="475">
        <v>10463</v>
      </c>
      <c r="DC45" s="415">
        <f>DB45/DEFM_Région_Dépt!EC45</f>
        <v>0.17429037846481876</v>
      </c>
      <c r="DD45" s="475">
        <v>10333</v>
      </c>
      <c r="DE45" s="415">
        <f>DD45/DEFM_Région_Dépt!ED45</f>
        <v>0.17182147726894809</v>
      </c>
      <c r="DF45" s="475">
        <v>9452</v>
      </c>
      <c r="DG45" s="415">
        <f>DF45/DEFM_Région_Dépt!EE45</f>
        <v>0.15597359735973598</v>
      </c>
      <c r="DH45" s="475">
        <v>9196</v>
      </c>
      <c r="DI45" s="415">
        <f>DH45/DEFM_Région_Dépt!EF45</f>
        <v>0.14975735270169038</v>
      </c>
      <c r="DJ45" s="475"/>
      <c r="DK45" s="415" t="e">
        <f>DJ45/DEFM_Région_Dépt!EG45</f>
        <v>#DIV/0!</v>
      </c>
      <c r="DL45" s="475"/>
      <c r="DM45" s="415" t="e">
        <f>DL45/DEFM_Région_Dépt!EH45</f>
        <v>#DIV/0!</v>
      </c>
      <c r="DN45" s="475"/>
      <c r="DO45" s="415" t="e">
        <f>DN45/DEFM_Région_Dépt!EI45</f>
        <v>#DIV/0!</v>
      </c>
      <c r="DP45" s="402"/>
      <c r="DQ45" s="415" t="e">
        <f>DP45/DEFM_Région_Dépt!EJ45</f>
        <v>#DIV/0!</v>
      </c>
    </row>
    <row r="46" spans="1:121" ht="11.5" customHeight="1" x14ac:dyDescent="0.35">
      <c r="A46" s="87" t="s">
        <v>298</v>
      </c>
      <c r="B46" s="87">
        <v>16434</v>
      </c>
      <c r="C46" s="88">
        <f>B46/DEFM_Région_Dépt!CC46</f>
        <v>7.5286895572302268E-2</v>
      </c>
      <c r="D46" s="87">
        <v>18308</v>
      </c>
      <c r="E46" s="88">
        <f>D46/DEFM_Région_Dépt!CD46</f>
        <v>8.4251022765447325E-2</v>
      </c>
      <c r="F46" s="87">
        <v>19728</v>
      </c>
      <c r="G46" s="88">
        <f>F46/DEFM_Région_Dépt!CE46</f>
        <v>9.1543544435370106E-2</v>
      </c>
      <c r="H46" s="87">
        <v>18151</v>
      </c>
      <c r="I46" s="88">
        <f>H46/DEFM_Région_Dépt!CF46</f>
        <v>8.5689062618022505E-2</v>
      </c>
      <c r="J46" s="87">
        <v>20807</v>
      </c>
      <c r="K46" s="88">
        <f>J46/DEFM_Région_Dépt!CG46</f>
        <v>9.8718514406630889E-2</v>
      </c>
      <c r="L46" s="87">
        <v>22592</v>
      </c>
      <c r="M46" s="88">
        <f>L46/DEFM_Région_Dépt!CH46</f>
        <v>0.10774205240216324</v>
      </c>
      <c r="N46" s="87">
        <v>21791</v>
      </c>
      <c r="O46" s="88">
        <f>N46/DEFM_Région_Dépt!CI46</f>
        <v>0.10264103663160672</v>
      </c>
      <c r="P46" s="87">
        <v>23807</v>
      </c>
      <c r="Q46" s="88">
        <f>P46/DEFM_Région_Dépt!CJ46</f>
        <v>0.10935088557360183</v>
      </c>
      <c r="R46" s="87">
        <v>25308</v>
      </c>
      <c r="S46" s="88">
        <f>R46/DEFM_Région_Dépt!CK46</f>
        <v>0.1156461341619448</v>
      </c>
      <c r="T46" s="87">
        <v>24336</v>
      </c>
      <c r="U46" s="88">
        <f>T46/DEFM_Région_Dépt!CL46</f>
        <v>0.11173143318886358</v>
      </c>
      <c r="V46" s="87">
        <v>25322</v>
      </c>
      <c r="W46" s="88">
        <f>V46/DEFM_Région_Dépt!CM46</f>
        <v>0.11640265149077403</v>
      </c>
      <c r="X46" s="87">
        <v>25815</v>
      </c>
      <c r="Y46" s="88">
        <f>X46/DEFM_Région_Dépt!CN46</f>
        <v>0.1182752838331913</v>
      </c>
      <c r="Z46" s="87">
        <v>25573</v>
      </c>
      <c r="AA46" s="88">
        <f>Z46/DEFM_Région_Dépt!CO46</f>
        <v>0.11594156903993326</v>
      </c>
      <c r="AB46" s="87">
        <v>25385</v>
      </c>
      <c r="AC46" s="88">
        <f>AB46/DEFM_Région_Dépt!CP46</f>
        <v>0.11561917861876415</v>
      </c>
      <c r="AD46" s="87">
        <v>26103</v>
      </c>
      <c r="AE46" s="88">
        <f>AD46/DEFM_Région_Dépt!CQ46</f>
        <v>0.11986169274851223</v>
      </c>
      <c r="AF46" s="87">
        <v>24434</v>
      </c>
      <c r="AG46" s="88">
        <f>AF46/DEFM_Région_Dépt!CR46</f>
        <v>0.11334390974792878</v>
      </c>
      <c r="AH46" s="87">
        <v>25347</v>
      </c>
      <c r="AI46" s="88">
        <f>AH46/DEFM_Région_Dépt!CS46</f>
        <v>0.11817719819286376</v>
      </c>
      <c r="AJ46" s="87">
        <v>25606</v>
      </c>
      <c r="AK46" s="88">
        <f>AJ46/DEFM_Région_Dépt!CT46</f>
        <v>0.12039287779695045</v>
      </c>
      <c r="AL46" s="87">
        <v>25863</v>
      </c>
      <c r="AM46" s="88">
        <f>AL46/DEFM_Région_Dépt!CU46</f>
        <v>0.11914809320667447</v>
      </c>
      <c r="AN46" s="87">
        <v>27012</v>
      </c>
      <c r="AO46" s="88">
        <f>AN46/DEFM_Région_Dépt!CV46</f>
        <v>0.12260348583877996</v>
      </c>
      <c r="AP46" s="87">
        <v>28205</v>
      </c>
      <c r="AQ46" s="88">
        <f>AP46/DEFM_Région_Dépt!CW46</f>
        <v>0.12762327942733551</v>
      </c>
      <c r="AR46" s="87">
        <v>28536</v>
      </c>
      <c r="AS46" s="88">
        <f>AR46/DEFM_Région_Dépt!CX46</f>
        <v>0.1289110145372738</v>
      </c>
      <c r="AT46" s="87">
        <v>29740</v>
      </c>
      <c r="AU46" s="88">
        <f>AT46/DEFM_Région_Dépt!CY46</f>
        <v>0.13448311725896817</v>
      </c>
      <c r="AV46" s="87">
        <v>30001</v>
      </c>
      <c r="AW46" s="102">
        <f>AV46/DEFM_Région_Dépt!CZ46</f>
        <v>0.13542635308987497</v>
      </c>
      <c r="AX46" s="403">
        <v>29715</v>
      </c>
      <c r="AY46" s="410">
        <f>AX46/DEFM_Région_Dépt!DA46</f>
        <v>0.13310428854268386</v>
      </c>
      <c r="AZ46" s="403">
        <v>29329</v>
      </c>
      <c r="BA46" s="410">
        <f>AZ46/DEFM_Région_Dépt!DB46</f>
        <v>0.1326551842671829</v>
      </c>
      <c r="BB46" s="403">
        <v>29369</v>
      </c>
      <c r="BC46" s="410">
        <f>BB46/DEFM_Région_Dépt!DC46</f>
        <v>0.13416996354399846</v>
      </c>
      <c r="BD46" s="403">
        <v>28202</v>
      </c>
      <c r="BE46" s="410">
        <f>BD46/DEFM_Région_Dépt!DD46</f>
        <v>0.13039096020121319</v>
      </c>
      <c r="BF46" s="403">
        <v>28545</v>
      </c>
      <c r="BG46" s="410">
        <f>BF46/DEFM_Région_Dépt!DE46</f>
        <v>0.13249198178670393</v>
      </c>
      <c r="BH46" s="403">
        <v>26647</v>
      </c>
      <c r="BI46" s="410">
        <f>BH46/DEFM_Région_Dépt!DF46</f>
        <v>0.12467249316914324</v>
      </c>
      <c r="BJ46" s="403">
        <v>27395</v>
      </c>
      <c r="BK46" s="410">
        <f>BJ46/DEFM_Région_Dépt!DG46</f>
        <v>0.12540340115813325</v>
      </c>
      <c r="BL46" s="403">
        <v>28272</v>
      </c>
      <c r="BM46" s="410">
        <f>BL46/DEFM_Région_Dépt!DH46</f>
        <v>0.12748457847840988</v>
      </c>
      <c r="BN46" s="403">
        <v>28553</v>
      </c>
      <c r="BO46" s="410">
        <f>BN46/DEFM_Région_Dépt!DI46</f>
        <v>0.12861595841478907</v>
      </c>
      <c r="BP46" s="403">
        <v>29074</v>
      </c>
      <c r="BQ46" s="410">
        <f>BP46/DEFM_Région_Dépt!DJ46</f>
        <v>0.13117313193109734</v>
      </c>
      <c r="BR46" s="403">
        <v>29358</v>
      </c>
      <c r="BS46" s="410">
        <f>BR46/DEFM_Région_Dépt!DK46</f>
        <v>0.1338421139011981</v>
      </c>
      <c r="BT46" s="403">
        <v>29689</v>
      </c>
      <c r="BU46" s="480">
        <f>BT46/DEFM_Région_Dépt!DL46</f>
        <v>0.13467880585911096</v>
      </c>
      <c r="BV46" s="476">
        <v>34997</v>
      </c>
      <c r="BW46" s="506">
        <f>BV46/DEFM_Région_Dépt!DM46</f>
        <v>0.15734716908177809</v>
      </c>
      <c r="BX46" s="476">
        <v>36419</v>
      </c>
      <c r="BY46" s="506">
        <f>BX46/DEFM_Région_Dépt!DN46</f>
        <v>0.16528996886544972</v>
      </c>
      <c r="BZ46" s="476">
        <v>36528</v>
      </c>
      <c r="CA46" s="511">
        <f>BZ46/DEFM_Région_Dépt!DO46</f>
        <v>0.16755732719274505</v>
      </c>
      <c r="CB46" s="476">
        <v>34236</v>
      </c>
      <c r="CC46" s="476">
        <f>CB46/DEFM_Région_Dépt!DP46</f>
        <v>0.15955929644025615</v>
      </c>
      <c r="CD46" s="476">
        <v>34966</v>
      </c>
      <c r="CE46" s="476">
        <f>CD46/DEFM_Région_Dépt!DQ46</f>
        <v>0.16431159335159748</v>
      </c>
      <c r="CF46" s="476">
        <v>35373</v>
      </c>
      <c r="CG46" s="476">
        <f>CF46/DEFM_Région_Dépt!DR46</f>
        <v>0.16686715444162975</v>
      </c>
      <c r="CH46" s="476">
        <v>36274</v>
      </c>
      <c r="CI46" s="476">
        <f>CH46/DEFM_Région_Dépt!DS46</f>
        <v>0.16749164250226253</v>
      </c>
      <c r="CJ46" s="476">
        <v>37339</v>
      </c>
      <c r="CK46" s="476">
        <f>CJ46/DEFM_Région_Dépt!DT46</f>
        <v>0.17125310731353827</v>
      </c>
      <c r="CL46" s="476">
        <v>38384</v>
      </c>
      <c r="CM46" s="476">
        <f>CL46/DEFM_Région_Dépt!DU46</f>
        <v>0.17695655380983993</v>
      </c>
      <c r="CN46" s="476">
        <v>37930</v>
      </c>
      <c r="CO46" s="476">
        <f>CN46/DEFM_Région_Dépt!DV46</f>
        <v>0.17633494807114763</v>
      </c>
      <c r="CP46" s="476">
        <v>37647</v>
      </c>
      <c r="CQ46" s="476">
        <f>CP46/DEFM_Région_Dépt!DW46</f>
        <v>0.1781431883783656</v>
      </c>
      <c r="CR46" s="403">
        <v>37903</v>
      </c>
      <c r="CS46" s="476">
        <f>CR46/DEFM_Région_Dépt!DX46</f>
        <v>0.17855023035396311</v>
      </c>
      <c r="CT46" s="476">
        <v>37288</v>
      </c>
      <c r="CU46" s="506">
        <f>CT46/DEFM_Région_Dépt!DY46</f>
        <v>0.17587932587767499</v>
      </c>
      <c r="CV46" s="476">
        <v>35840</v>
      </c>
      <c r="CW46" s="506">
        <f>CV46/DEFM_Région_Dépt!DZ46</f>
        <v>0.17234332097500926</v>
      </c>
      <c r="CX46" s="476">
        <v>37312</v>
      </c>
      <c r="CY46" s="511">
        <f>CX46/DEFM_Région_Dépt!EA46</f>
        <v>0.17611713450927269</v>
      </c>
      <c r="CZ46" s="476">
        <v>37775</v>
      </c>
      <c r="DA46" s="476">
        <f>CZ46/DEFM_Région_Dépt!EB46</f>
        <v>0.1750106558440355</v>
      </c>
      <c r="DB46" s="476">
        <v>37552</v>
      </c>
      <c r="DC46" s="476">
        <f>DB46/DEFM_Région_Dépt!EC46</f>
        <v>0.17353691448852082</v>
      </c>
      <c r="DD46" s="476">
        <v>36941</v>
      </c>
      <c r="DE46" s="476">
        <f>DD46/DEFM_Région_Dépt!ED46</f>
        <v>0.17049823460180463</v>
      </c>
      <c r="DF46" s="476">
        <v>34304</v>
      </c>
      <c r="DG46" s="476">
        <f>DF46/DEFM_Région_Dépt!EE46</f>
        <v>0.15669078418475479</v>
      </c>
      <c r="DH46" s="476">
        <v>33331</v>
      </c>
      <c r="DI46" s="476">
        <f>DH46/DEFM_Région_Dépt!EF46</f>
        <v>0.15033738069893735</v>
      </c>
      <c r="DJ46" s="476"/>
      <c r="DK46" s="476" t="e">
        <f>DJ46/DEFM_Région_Dépt!EG46</f>
        <v>#DIV/0!</v>
      </c>
      <c r="DL46" s="476"/>
      <c r="DM46" s="476" t="e">
        <f>DL46/DEFM_Région_Dépt!EH46</f>
        <v>#DIV/0!</v>
      </c>
      <c r="DN46" s="476"/>
      <c r="DO46" s="476" t="e">
        <f>DN46/DEFM_Région_Dépt!EI46</f>
        <v>#DIV/0!</v>
      </c>
      <c r="DP46" s="403"/>
      <c r="DQ46" s="476" t="e">
        <f>DP46/DEFM_Région_Dépt!EJ46</f>
        <v>#DIV/0!</v>
      </c>
    </row>
    <row r="47" spans="1:121" ht="11.5" customHeight="1" x14ac:dyDescent="0.35">
      <c r="A47" s="16" t="s">
        <v>67</v>
      </c>
      <c r="B47" s="43">
        <v>421</v>
      </c>
      <c r="C47" s="36">
        <f>B47/DEFM_Région_Dépt!CC47</f>
        <v>3.4753178140993893E-2</v>
      </c>
      <c r="D47" s="27">
        <v>425</v>
      </c>
      <c r="E47" s="28">
        <f>D47/DEFM_Région_Dépt!CD47</f>
        <v>3.5576762096099113E-2</v>
      </c>
      <c r="F47" s="43">
        <v>423</v>
      </c>
      <c r="G47" s="36">
        <f>F47/DEFM_Région_Dépt!CE47</f>
        <v>3.6750651607297999E-2</v>
      </c>
      <c r="H47" s="27">
        <v>333</v>
      </c>
      <c r="I47" s="28">
        <f>H47/DEFM_Région_Dépt!CF47</f>
        <v>3.3098101580359807E-2</v>
      </c>
      <c r="J47" s="43">
        <v>372</v>
      </c>
      <c r="K47" s="36">
        <f>J47/DEFM_Région_Dépt!CG47</f>
        <v>4.1536400178651185E-2</v>
      </c>
      <c r="L47" s="27">
        <v>405</v>
      </c>
      <c r="M47" s="28">
        <f>L47/DEFM_Région_Dépt!CH47</f>
        <v>4.9096860225481875E-2</v>
      </c>
      <c r="N47" s="43">
        <v>433</v>
      </c>
      <c r="O47" s="36">
        <f>N47/DEFM_Région_Dépt!CI47</f>
        <v>5.3141875306823759E-2</v>
      </c>
      <c r="P47" s="27">
        <v>489</v>
      </c>
      <c r="Q47" s="28">
        <f>P47/DEFM_Région_Dépt!CJ47</f>
        <v>5.776727702303603E-2</v>
      </c>
      <c r="R47" s="43">
        <v>577</v>
      </c>
      <c r="S47" s="36">
        <f>R47/DEFM_Région_Dépt!CK47</f>
        <v>6.482417705875744E-2</v>
      </c>
      <c r="T47" s="27">
        <v>733</v>
      </c>
      <c r="U47" s="28">
        <f>T47/DEFM_Région_Dépt!CL47</f>
        <v>6.66545421478585E-2</v>
      </c>
      <c r="V47" s="43">
        <v>890</v>
      </c>
      <c r="W47" s="36">
        <f>V47/DEFM_Région_Dépt!CM47</f>
        <v>7.2410707021397777E-2</v>
      </c>
      <c r="X47" s="27">
        <v>908</v>
      </c>
      <c r="Y47" s="28">
        <f>X47/DEFM_Région_Dépt!CN47</f>
        <v>7.367139959432048E-2</v>
      </c>
      <c r="Z47" s="43">
        <v>827</v>
      </c>
      <c r="AA47" s="36">
        <f>Z47/DEFM_Région_Dépt!CO47</f>
        <v>6.5833466008597352E-2</v>
      </c>
      <c r="AB47" s="27">
        <v>710</v>
      </c>
      <c r="AC47" s="28">
        <f>AB47/DEFM_Région_Dépt!CP47</f>
        <v>5.7165861513687598E-2</v>
      </c>
      <c r="AD47" s="43">
        <v>656</v>
      </c>
      <c r="AE47" s="36">
        <f>AD47/DEFM_Région_Dépt!CQ47</f>
        <v>5.5452240067624683E-2</v>
      </c>
      <c r="AF47" s="27">
        <v>524</v>
      </c>
      <c r="AG47" s="28">
        <f>AF47/DEFM_Région_Dépt!CR47</f>
        <v>5.0883666731404154E-2</v>
      </c>
      <c r="AH47" s="43">
        <v>555</v>
      </c>
      <c r="AI47" s="36">
        <f>AH47/DEFM_Région_Dépt!CS47</f>
        <v>6.0110473302285278E-2</v>
      </c>
      <c r="AJ47" s="27">
        <v>561</v>
      </c>
      <c r="AK47" s="28">
        <f>AJ47/DEFM_Région_Dépt!CT47</f>
        <v>6.543037088873338E-2</v>
      </c>
      <c r="AL47" s="43">
        <v>552</v>
      </c>
      <c r="AM47" s="36">
        <f>AL47/DEFM_Région_Dépt!CU47</f>
        <v>6.4395706952869808E-2</v>
      </c>
      <c r="AN47" s="53">
        <v>579</v>
      </c>
      <c r="AO47" s="51">
        <f>AN47/DEFM_Région_Dépt!CV47</f>
        <v>6.5750624574153982E-2</v>
      </c>
      <c r="AP47" s="43">
        <v>661</v>
      </c>
      <c r="AQ47" s="36">
        <f>AP47/DEFM_Région_Dépt!CW47</f>
        <v>7.1536796536796537E-2</v>
      </c>
      <c r="AR47" s="53">
        <v>814</v>
      </c>
      <c r="AS47" s="51">
        <f>AR47/DEFM_Région_Dépt!CX47</f>
        <v>7.1831980232968579E-2</v>
      </c>
      <c r="AT47" s="43">
        <v>938</v>
      </c>
      <c r="AU47" s="36">
        <f>AT47/DEFM_Région_Dépt!CY47</f>
        <v>7.3875718673702448E-2</v>
      </c>
      <c r="AV47" s="109">
        <v>932</v>
      </c>
      <c r="AW47" s="110">
        <f>AV47/DEFM_Région_Dépt!CZ47</f>
        <v>7.3178391959799E-2</v>
      </c>
      <c r="AX47" s="402">
        <v>816</v>
      </c>
      <c r="AY47" s="409">
        <f>AX47/DEFM_Région_Dépt!DA47</f>
        <v>6.3595978489595514E-2</v>
      </c>
      <c r="AZ47" s="402">
        <v>722</v>
      </c>
      <c r="BA47" s="409">
        <f>AZ47/DEFM_Région_Dépt!DB47</f>
        <v>5.7147380085483618E-2</v>
      </c>
      <c r="BB47" s="402">
        <v>656</v>
      </c>
      <c r="BC47" s="409">
        <f>BB47/DEFM_Région_Dépt!DC47</f>
        <v>5.4630246502331781E-2</v>
      </c>
      <c r="BD47" s="402">
        <v>528</v>
      </c>
      <c r="BE47" s="409">
        <f>BD47/DEFM_Région_Dépt!DD47</f>
        <v>5.1497122793328784E-2</v>
      </c>
      <c r="BF47" s="402">
        <v>516</v>
      </c>
      <c r="BG47" s="409">
        <f>BF47/DEFM_Région_Dépt!DE47</f>
        <v>5.6947356803884783E-2</v>
      </c>
      <c r="BH47" s="402">
        <v>425</v>
      </c>
      <c r="BI47" s="409">
        <f>BH47/DEFM_Région_Dépt!DF47</f>
        <v>5.0947015104291539E-2</v>
      </c>
      <c r="BJ47" s="402">
        <v>444</v>
      </c>
      <c r="BK47" s="409">
        <f>BJ47/DEFM_Région_Dépt!DG47</f>
        <v>5.3850818677986662E-2</v>
      </c>
      <c r="BL47" s="402">
        <v>475</v>
      </c>
      <c r="BM47" s="409">
        <f>BL47/DEFM_Région_Dépt!DH47</f>
        <v>5.6743519292796557E-2</v>
      </c>
      <c r="BN47" s="402">
        <v>561</v>
      </c>
      <c r="BO47" s="409">
        <f>BN47/DEFM_Région_Dépt!DI47</f>
        <v>6.3569405099150142E-2</v>
      </c>
      <c r="BP47" s="402">
        <v>760</v>
      </c>
      <c r="BQ47" s="409">
        <f>BP47/DEFM_Région_Dépt!DJ47</f>
        <v>6.9040697674418602E-2</v>
      </c>
      <c r="BR47" s="402">
        <v>826</v>
      </c>
      <c r="BS47" s="409">
        <f>BR47/DEFM_Région_Dépt!DK47</f>
        <v>6.6969353007945515E-2</v>
      </c>
      <c r="BT47" s="495">
        <v>848</v>
      </c>
      <c r="BU47" s="496">
        <f>BT47/DEFM_Région_Dépt!DL47</f>
        <v>6.8090573309779995E-2</v>
      </c>
      <c r="BV47" s="475">
        <v>1012</v>
      </c>
      <c r="BW47" s="415">
        <f>BV47/DEFM_Région_Dépt!DM47</f>
        <v>8.0445151033386328E-2</v>
      </c>
      <c r="BX47" s="475">
        <v>1002</v>
      </c>
      <c r="BY47" s="415">
        <f>BX47/DEFM_Région_Dépt!DN47</f>
        <v>8.09108527131783E-2</v>
      </c>
      <c r="BZ47" s="475">
        <v>919</v>
      </c>
      <c r="CA47" s="415">
        <f>BZ47/DEFM_Région_Dépt!DO47</f>
        <v>7.8246062154108134E-2</v>
      </c>
      <c r="CB47" s="475">
        <v>745</v>
      </c>
      <c r="CC47" s="415">
        <f>CB47/DEFM_Région_Dépt!DP47</f>
        <v>7.4701694575353458E-2</v>
      </c>
      <c r="CD47" s="475">
        <v>704</v>
      </c>
      <c r="CE47" s="415">
        <f>CD47/DEFM_Région_Dépt!DQ47</f>
        <v>8.0770995869664977E-2</v>
      </c>
      <c r="CF47" s="475">
        <v>664</v>
      </c>
      <c r="CG47" s="415">
        <f>CF47/DEFM_Région_Dépt!DR47</f>
        <v>8.3260188087774301E-2</v>
      </c>
      <c r="CH47" s="475">
        <v>676</v>
      </c>
      <c r="CI47" s="415">
        <f>CH47/DEFM_Région_Dépt!DS47</f>
        <v>8.6323585748946496E-2</v>
      </c>
      <c r="CJ47" s="475">
        <v>749</v>
      </c>
      <c r="CK47" s="415">
        <f>CJ47/DEFM_Région_Dépt!DT47</f>
        <v>9.3671835917958982E-2</v>
      </c>
      <c r="CL47" s="475">
        <v>819</v>
      </c>
      <c r="CM47" s="415">
        <f>CL47/DEFM_Région_Dépt!DU47</f>
        <v>9.6330275229357804E-2</v>
      </c>
      <c r="CN47" s="475">
        <v>1128</v>
      </c>
      <c r="CO47" s="415">
        <f>CN47/DEFM_Région_Dépt!DV47</f>
        <v>0.10488145048814505</v>
      </c>
      <c r="CP47" s="475">
        <v>1333</v>
      </c>
      <c r="CQ47" s="415">
        <f>CP47/DEFM_Région_Dépt!DW47</f>
        <v>0.11169767052119993</v>
      </c>
      <c r="CR47" s="402">
        <v>1358</v>
      </c>
      <c r="CS47" s="415">
        <f>CR47/DEFM_Région_Dépt!DX47</f>
        <v>0.11280006645070188</v>
      </c>
      <c r="CT47" s="475">
        <v>1246</v>
      </c>
      <c r="CU47" s="415">
        <f>CT47/DEFM_Région_Dépt!DY47</f>
        <v>0.10290716881400727</v>
      </c>
      <c r="CV47" s="475">
        <v>1053</v>
      </c>
      <c r="CW47" s="415">
        <f>CV47/DEFM_Région_Dépt!DZ47</f>
        <v>8.7918510478416964E-2</v>
      </c>
      <c r="CX47" s="475">
        <v>976</v>
      </c>
      <c r="CY47" s="415">
        <f>CX47/DEFM_Région_Dépt!EA47</f>
        <v>8.1360453484494832E-2</v>
      </c>
      <c r="CZ47" s="475">
        <v>873</v>
      </c>
      <c r="DA47" s="415">
        <f>CZ47/DEFM_Région_Dépt!EB47</f>
        <v>7.0722618276085544E-2</v>
      </c>
      <c r="DB47" s="475">
        <v>852</v>
      </c>
      <c r="DC47" s="415">
        <f>DB47/DEFM_Région_Dépt!EC47</f>
        <v>7.0488955075701173E-2</v>
      </c>
      <c r="DD47" s="475">
        <v>796</v>
      </c>
      <c r="DE47" s="415">
        <f>DD47/DEFM_Région_Dépt!ED47</f>
        <v>7.4959977399001787E-2</v>
      </c>
      <c r="DF47" s="475">
        <v>711</v>
      </c>
      <c r="DG47" s="415">
        <f>DF47/DEFM_Région_Dépt!EE47</f>
        <v>7.4543929544977988E-2</v>
      </c>
      <c r="DH47" s="475">
        <v>724</v>
      </c>
      <c r="DI47" s="415">
        <f>DH47/DEFM_Région_Dépt!EF47</f>
        <v>7.6387423507069008E-2</v>
      </c>
      <c r="DJ47" s="475"/>
      <c r="DK47" s="415" t="e">
        <f>DJ47/DEFM_Région_Dépt!EG47</f>
        <v>#DIV/0!</v>
      </c>
      <c r="DL47" s="475"/>
      <c r="DM47" s="415" t="e">
        <f>DL47/DEFM_Région_Dépt!EH47</f>
        <v>#DIV/0!</v>
      </c>
      <c r="DN47" s="475"/>
      <c r="DO47" s="415" t="e">
        <f>DN47/DEFM_Région_Dépt!EI47</f>
        <v>#DIV/0!</v>
      </c>
      <c r="DP47" s="402"/>
      <c r="DQ47" s="415" t="e">
        <f>DP47/DEFM_Région_Dépt!EJ47</f>
        <v>#DIV/0!</v>
      </c>
    </row>
    <row r="48" spans="1:121" ht="11.5" customHeight="1" x14ac:dyDescent="0.35">
      <c r="A48" s="16" t="s">
        <v>68</v>
      </c>
      <c r="B48" s="43">
        <v>550</v>
      </c>
      <c r="C48" s="36">
        <f>B48/DEFM_Région_Dépt!CC48</f>
        <v>4.0435230113218645E-2</v>
      </c>
      <c r="D48" s="27">
        <v>586</v>
      </c>
      <c r="E48" s="28">
        <f>D48/DEFM_Région_Dépt!CD48</f>
        <v>4.3620663986898914E-2</v>
      </c>
      <c r="F48" s="43">
        <v>597</v>
      </c>
      <c r="G48" s="36">
        <f>F48/DEFM_Région_Dépt!CE48</f>
        <v>4.5926609739210707E-2</v>
      </c>
      <c r="H48" s="27">
        <v>492</v>
      </c>
      <c r="I48" s="28">
        <f>H48/DEFM_Région_Dépt!CF48</f>
        <v>4.2315300593446292E-2</v>
      </c>
      <c r="J48" s="43">
        <v>557</v>
      </c>
      <c r="K48" s="36">
        <f>J48/DEFM_Région_Dépt!CG48</f>
        <v>5.2591823246152393E-2</v>
      </c>
      <c r="L48" s="27">
        <v>598</v>
      </c>
      <c r="M48" s="28">
        <f>L48/DEFM_Région_Dépt!CH48</f>
        <v>5.9543960967838296E-2</v>
      </c>
      <c r="N48" s="43">
        <v>627</v>
      </c>
      <c r="O48" s="36">
        <f>N48/DEFM_Région_Dépt!CI48</f>
        <v>6.2913907284768214E-2</v>
      </c>
      <c r="P48" s="27">
        <v>676</v>
      </c>
      <c r="Q48" s="28">
        <f>P48/DEFM_Région_Dépt!CJ48</f>
        <v>6.6041422430636973E-2</v>
      </c>
      <c r="R48" s="43">
        <v>823</v>
      </c>
      <c r="S48" s="36">
        <f>R48/DEFM_Région_Dépt!CK48</f>
        <v>7.6394690429778145E-2</v>
      </c>
      <c r="T48" s="27">
        <v>980</v>
      </c>
      <c r="U48" s="28">
        <f>T48/DEFM_Région_Dépt!CL48</f>
        <v>7.9603606530744858E-2</v>
      </c>
      <c r="V48" s="43">
        <v>1080</v>
      </c>
      <c r="W48" s="36">
        <f>V48/DEFM_Région_Dépt!CM48</f>
        <v>8.2235589735780101E-2</v>
      </c>
      <c r="X48" s="27">
        <v>1111</v>
      </c>
      <c r="Y48" s="28">
        <f>X48/DEFM_Région_Dépt!CN48</f>
        <v>8.4621829537664714E-2</v>
      </c>
      <c r="Z48" s="43">
        <v>1136</v>
      </c>
      <c r="AA48" s="36">
        <f>Z48/DEFM_Région_Dépt!CO48</f>
        <v>8.5574387947269306E-2</v>
      </c>
      <c r="AB48" s="27">
        <v>1034</v>
      </c>
      <c r="AC48" s="28">
        <f>AB48/DEFM_Région_Dépt!CP48</f>
        <v>7.8297743449946999E-2</v>
      </c>
      <c r="AD48" s="43">
        <v>913</v>
      </c>
      <c r="AE48" s="36">
        <f>AD48/DEFM_Région_Dépt!CQ48</f>
        <v>7.1450931288151512E-2</v>
      </c>
      <c r="AF48" s="27">
        <v>789</v>
      </c>
      <c r="AG48" s="28">
        <f>AF48/DEFM_Région_Dépt!CR48</f>
        <v>6.7906016008262335E-2</v>
      </c>
      <c r="AH48" s="43">
        <v>764</v>
      </c>
      <c r="AI48" s="36">
        <f>AH48/DEFM_Région_Dépt!CS48</f>
        <v>7.2055078751296797E-2</v>
      </c>
      <c r="AJ48" s="27">
        <v>785</v>
      </c>
      <c r="AK48" s="28">
        <f>AJ48/DEFM_Région_Dépt!CT48</f>
        <v>7.8125E-2</v>
      </c>
      <c r="AL48" s="43">
        <v>797</v>
      </c>
      <c r="AM48" s="36">
        <f>AL48/DEFM_Région_Dépt!CU48</f>
        <v>7.841401023219205E-2</v>
      </c>
      <c r="AN48" s="53">
        <v>868</v>
      </c>
      <c r="AO48" s="51">
        <f>AN48/DEFM_Région_Dépt!CV48</f>
        <v>8.4815321477428179E-2</v>
      </c>
      <c r="AP48" s="43">
        <v>1003</v>
      </c>
      <c r="AQ48" s="36">
        <f>AP48/DEFM_Région_Dépt!CW48</f>
        <v>9.3493661446681586E-2</v>
      </c>
      <c r="AR48" s="53">
        <v>1220</v>
      </c>
      <c r="AS48" s="51">
        <f>AR48/DEFM_Région_Dépt!CX48</f>
        <v>9.7311956608439026E-2</v>
      </c>
      <c r="AT48" s="43">
        <v>1377</v>
      </c>
      <c r="AU48" s="36">
        <f>AT48/DEFM_Région_Dépt!CY48</f>
        <v>0.10164612091237912</v>
      </c>
      <c r="AV48" s="109">
        <v>1362</v>
      </c>
      <c r="AW48" s="110">
        <f>AV48/DEFM_Région_Dépt!CZ48</f>
        <v>9.9970640046975923E-2</v>
      </c>
      <c r="AX48" s="402">
        <v>1276</v>
      </c>
      <c r="AY48" s="409">
        <f>AX48/DEFM_Région_Dépt!DA48</f>
        <v>9.2996137307776394E-2</v>
      </c>
      <c r="AZ48" s="402">
        <v>1141</v>
      </c>
      <c r="BA48" s="409">
        <f>AZ48/DEFM_Région_Dépt!DB48</f>
        <v>8.4014431926956776E-2</v>
      </c>
      <c r="BB48" s="402">
        <v>1056</v>
      </c>
      <c r="BC48" s="409">
        <f>BB48/DEFM_Région_Dépt!DC48</f>
        <v>8.0789534083084688E-2</v>
      </c>
      <c r="BD48" s="402">
        <v>889</v>
      </c>
      <c r="BE48" s="409">
        <f>BD48/DEFM_Région_Dépt!DD48</f>
        <v>7.6145610278372591E-2</v>
      </c>
      <c r="BF48" s="402">
        <v>871</v>
      </c>
      <c r="BG48" s="409">
        <f>BF48/DEFM_Région_Dépt!DE48</f>
        <v>8.1876292536191012E-2</v>
      </c>
      <c r="BH48" s="402">
        <v>735</v>
      </c>
      <c r="BI48" s="409">
        <f>BH48/DEFM_Région_Dépt!DF48</f>
        <v>7.3214463591991227E-2</v>
      </c>
      <c r="BJ48" s="402">
        <v>792</v>
      </c>
      <c r="BK48" s="409">
        <f>BJ48/DEFM_Région_Dépt!DG48</f>
        <v>7.9112975726700632E-2</v>
      </c>
      <c r="BL48" s="402">
        <v>870</v>
      </c>
      <c r="BM48" s="409">
        <f>BL48/DEFM_Région_Dépt!DH48</f>
        <v>8.5269038518082915E-2</v>
      </c>
      <c r="BN48" s="402">
        <v>926</v>
      </c>
      <c r="BO48" s="409">
        <f>BN48/DEFM_Région_Dépt!DI48</f>
        <v>8.7226827430293891E-2</v>
      </c>
      <c r="BP48" s="402">
        <v>1149</v>
      </c>
      <c r="BQ48" s="409">
        <f>BP48/DEFM_Région_Dépt!DJ48</f>
        <v>9.2318817290695812E-2</v>
      </c>
      <c r="BR48" s="402">
        <v>1297</v>
      </c>
      <c r="BS48" s="409">
        <f>BR48/DEFM_Région_Dépt!DK48</f>
        <v>9.6582023977958148E-2</v>
      </c>
      <c r="BT48" s="495">
        <v>1337</v>
      </c>
      <c r="BU48" s="496">
        <f>BT48/DEFM_Région_Dépt!DL48</f>
        <v>9.9850634802091109E-2</v>
      </c>
      <c r="BV48" s="475">
        <v>1438</v>
      </c>
      <c r="BW48" s="415">
        <f>BV48/DEFM_Région_Dépt!DM48</f>
        <v>0.10716148744317758</v>
      </c>
      <c r="BX48" s="475">
        <v>1384</v>
      </c>
      <c r="BY48" s="415">
        <f>BX48/DEFM_Région_Dépt!DN48</f>
        <v>0.1045870173052218</v>
      </c>
      <c r="BZ48" s="475">
        <v>1225</v>
      </c>
      <c r="CA48" s="415">
        <f>BZ48/DEFM_Région_Dépt!DO48</f>
        <v>9.5665755564232721E-2</v>
      </c>
      <c r="CB48" s="475">
        <v>1000</v>
      </c>
      <c r="CC48" s="415">
        <f>CB48/DEFM_Région_Dépt!DP48</f>
        <v>8.8550429469582928E-2</v>
      </c>
      <c r="CD48" s="475">
        <v>978</v>
      </c>
      <c r="CE48" s="415">
        <f>CD48/DEFM_Région_Dépt!DQ48</f>
        <v>9.6288274096682086E-2</v>
      </c>
      <c r="CF48" s="475">
        <v>989</v>
      </c>
      <c r="CG48" s="415">
        <f>CF48/DEFM_Région_Dépt!DR48</f>
        <v>0.10445711871567386</v>
      </c>
      <c r="CH48" s="475">
        <v>1070</v>
      </c>
      <c r="CI48" s="415">
        <f>CH48/DEFM_Région_Dépt!DS48</f>
        <v>0.11396314836510811</v>
      </c>
      <c r="CJ48" s="475">
        <v>1127</v>
      </c>
      <c r="CK48" s="415">
        <f>CJ48/DEFM_Région_Dépt!DT48</f>
        <v>0.11976620616365569</v>
      </c>
      <c r="CL48" s="475">
        <v>1247</v>
      </c>
      <c r="CM48" s="415">
        <f>CL48/DEFM_Région_Dépt!DU48</f>
        <v>0.12608695652173912</v>
      </c>
      <c r="CN48" s="475">
        <v>1670</v>
      </c>
      <c r="CO48" s="415">
        <f>CN48/DEFM_Région_Dépt!DV48</f>
        <v>0.14175367116543588</v>
      </c>
      <c r="CP48" s="475">
        <v>1850</v>
      </c>
      <c r="CQ48" s="415">
        <f>CP48/DEFM_Région_Dépt!DW48</f>
        <v>0.149410434501696</v>
      </c>
      <c r="CR48" s="402">
        <v>1851</v>
      </c>
      <c r="CS48" s="415">
        <f>CR48/DEFM_Région_Dépt!DX48</f>
        <v>0.14838864838864838</v>
      </c>
      <c r="CT48" s="475">
        <v>1742</v>
      </c>
      <c r="CU48" s="415">
        <f>CT48/DEFM_Région_Dépt!DY48</f>
        <v>0.13859495584374254</v>
      </c>
      <c r="CV48" s="475">
        <v>1473</v>
      </c>
      <c r="CW48" s="415">
        <f>CV48/DEFM_Région_Dépt!DZ48</f>
        <v>0.12002933507170796</v>
      </c>
      <c r="CX48" s="475">
        <v>1320</v>
      </c>
      <c r="CY48" s="415">
        <f>CX48/DEFM_Région_Dépt!EA48</f>
        <v>0.1065891472868217</v>
      </c>
      <c r="CZ48" s="475">
        <v>1217</v>
      </c>
      <c r="DA48" s="415">
        <f>CZ48/DEFM_Région_Dépt!EB48</f>
        <v>9.5353756953694274E-2</v>
      </c>
      <c r="DB48" s="475">
        <v>1146</v>
      </c>
      <c r="DC48" s="415">
        <f>DB48/DEFM_Région_Dépt!EC48</f>
        <v>9.1431306845380561E-2</v>
      </c>
      <c r="DD48" s="475">
        <v>1078</v>
      </c>
      <c r="DE48" s="415">
        <f>DD48/DEFM_Région_Dépt!ED48</f>
        <v>9.4197832925550506E-2</v>
      </c>
      <c r="DF48" s="475">
        <v>1028</v>
      </c>
      <c r="DG48" s="415">
        <f>DF48/DEFM_Région_Dépt!EE48</f>
        <v>9.5850815850815854E-2</v>
      </c>
      <c r="DH48" s="475">
        <v>1022</v>
      </c>
      <c r="DI48" s="415">
        <f>DH48/DEFM_Région_Dépt!EF48</f>
        <v>9.4910846953937589E-2</v>
      </c>
      <c r="DJ48" s="475"/>
      <c r="DK48" s="415" t="e">
        <f>DJ48/DEFM_Région_Dépt!EG48</f>
        <v>#DIV/0!</v>
      </c>
      <c r="DL48" s="475"/>
      <c r="DM48" s="415" t="e">
        <f>DL48/DEFM_Région_Dépt!EH48</f>
        <v>#DIV/0!</v>
      </c>
      <c r="DN48" s="475"/>
      <c r="DO48" s="415" t="e">
        <f>DN48/DEFM_Région_Dépt!EI48</f>
        <v>#DIV/0!</v>
      </c>
      <c r="DP48" s="402"/>
      <c r="DQ48" s="415" t="e">
        <f>DP48/DEFM_Région_Dépt!EJ48</f>
        <v>#DIV/0!</v>
      </c>
    </row>
    <row r="49" spans="1:121" s="394" customFormat="1" ht="11.5" customHeight="1" x14ac:dyDescent="0.25">
      <c r="A49" s="258" t="s">
        <v>69</v>
      </c>
      <c r="B49" s="258">
        <v>971</v>
      </c>
      <c r="C49" s="259">
        <f>B49/DEFM_Région_Dépt!CC49</f>
        <v>3.7758593871519676E-2</v>
      </c>
      <c r="D49" s="258">
        <v>1011</v>
      </c>
      <c r="E49" s="259">
        <f>D49/DEFM_Région_Dépt!CD49</f>
        <v>3.9834515366430262E-2</v>
      </c>
      <c r="F49" s="258">
        <v>1020</v>
      </c>
      <c r="G49" s="259">
        <f>F49/DEFM_Région_Dépt!CE49</f>
        <v>4.1617365049573626E-2</v>
      </c>
      <c r="H49" s="258">
        <v>825</v>
      </c>
      <c r="I49" s="259">
        <f>H49/DEFM_Région_Dépt!CF49</f>
        <v>3.8039468830689781E-2</v>
      </c>
      <c r="J49" s="258">
        <v>929</v>
      </c>
      <c r="K49" s="259">
        <f>J49/DEFM_Région_Dépt!CG49</f>
        <v>4.752647465084156E-2</v>
      </c>
      <c r="L49" s="258">
        <v>1003</v>
      </c>
      <c r="M49" s="259">
        <f>L49/DEFM_Région_Dépt!CH49</f>
        <v>5.4832713754646843E-2</v>
      </c>
      <c r="N49" s="258">
        <v>1060</v>
      </c>
      <c r="O49" s="259">
        <f>N49/DEFM_Région_Dépt!CI49</f>
        <v>5.8518273158882632E-2</v>
      </c>
      <c r="P49" s="258">
        <v>1165</v>
      </c>
      <c r="Q49" s="259">
        <f>P49/DEFM_Région_Dépt!CJ49</f>
        <v>6.2296133896583068E-2</v>
      </c>
      <c r="R49" s="258">
        <v>1400</v>
      </c>
      <c r="S49" s="259">
        <f>R49/DEFM_Région_Dépt!CK49</f>
        <v>7.1159906475551496E-2</v>
      </c>
      <c r="T49" s="258">
        <v>1713</v>
      </c>
      <c r="U49" s="259">
        <f>T49/DEFM_Région_Dépt!CL49</f>
        <v>7.3494079286082037E-2</v>
      </c>
      <c r="V49" s="258">
        <v>1970</v>
      </c>
      <c r="W49" s="259">
        <f>V49/DEFM_Région_Dépt!CM49</f>
        <v>7.748584015103839E-2</v>
      </c>
      <c r="X49" s="258">
        <v>2019</v>
      </c>
      <c r="Y49" s="259">
        <f>X49/DEFM_Région_Dépt!CN49</f>
        <v>7.931955684764673E-2</v>
      </c>
      <c r="Z49" s="258">
        <v>1963</v>
      </c>
      <c r="AA49" s="259">
        <f>Z49/DEFM_Région_Dépt!CO49</f>
        <v>7.5976313039439566E-2</v>
      </c>
      <c r="AB49" s="258">
        <v>1744</v>
      </c>
      <c r="AC49" s="259">
        <f>AB49/DEFM_Région_Dépt!CP49</f>
        <v>6.8055880746117223E-2</v>
      </c>
      <c r="AD49" s="258">
        <v>1569</v>
      </c>
      <c r="AE49" s="259">
        <f>AD49/DEFM_Région_Dépt!CQ49</f>
        <v>6.3759752925877766E-2</v>
      </c>
      <c r="AF49" s="258">
        <v>1313</v>
      </c>
      <c r="AG49" s="259">
        <f>AF49/DEFM_Région_Dépt!CR49</f>
        <v>5.9907834101382486E-2</v>
      </c>
      <c r="AH49" s="258">
        <v>1319</v>
      </c>
      <c r="AI49" s="259">
        <f>AH49/DEFM_Région_Dépt!CS49</f>
        <v>6.6495261141359147E-2</v>
      </c>
      <c r="AJ49" s="258">
        <v>1346</v>
      </c>
      <c r="AK49" s="259">
        <f>AJ49/DEFM_Région_Dépt!CT49</f>
        <v>7.2280098807861667E-2</v>
      </c>
      <c r="AL49" s="258">
        <v>1349</v>
      </c>
      <c r="AM49" s="259">
        <f>AL49/DEFM_Région_Dépt!CU49</f>
        <v>7.2000426985482494E-2</v>
      </c>
      <c r="AN49" s="258">
        <v>1447</v>
      </c>
      <c r="AO49" s="259">
        <f>AN49/DEFM_Région_Dépt!CV49</f>
        <v>7.5997899159663859E-2</v>
      </c>
      <c r="AP49" s="258">
        <v>1664</v>
      </c>
      <c r="AQ49" s="259">
        <f>AP49/DEFM_Région_Dépt!CW49</f>
        <v>8.3333333333333329E-2</v>
      </c>
      <c r="AR49" s="258">
        <v>2034</v>
      </c>
      <c r="AS49" s="259">
        <f>AR49/DEFM_Région_Dépt!CX49</f>
        <v>8.521513259876827E-2</v>
      </c>
      <c r="AT49" s="258">
        <v>2315</v>
      </c>
      <c r="AU49" s="259">
        <f>AT49/DEFM_Région_Dépt!CY49</f>
        <v>8.8210638622161261E-2</v>
      </c>
      <c r="AV49" s="258">
        <v>2294</v>
      </c>
      <c r="AW49" s="262">
        <f>AV49/DEFM_Région_Dépt!CZ49</f>
        <v>8.7025796661608493E-2</v>
      </c>
      <c r="AX49" s="404">
        <v>2092</v>
      </c>
      <c r="AY49" s="411">
        <f>AX49/DEFM_Région_Dépt!DA49</f>
        <v>7.8788791804760464E-2</v>
      </c>
      <c r="AZ49" s="404">
        <v>1863</v>
      </c>
      <c r="BA49" s="411">
        <f>AZ49/DEFM_Région_Dépt!DB49</f>
        <v>7.1066183482738896E-2</v>
      </c>
      <c r="BB49" s="404">
        <v>1712</v>
      </c>
      <c r="BC49" s="411">
        <f>BB49/DEFM_Région_Dépt!DC49</f>
        <v>6.82642848598429E-2</v>
      </c>
      <c r="BD49" s="404">
        <v>1417</v>
      </c>
      <c r="BE49" s="411">
        <f>BD49/DEFM_Région_Dépt!DD49</f>
        <v>6.4620576431959134E-2</v>
      </c>
      <c r="BF49" s="404">
        <v>1387</v>
      </c>
      <c r="BG49" s="411">
        <f>BF49/DEFM_Région_Dépt!DE49</f>
        <v>7.0409665465252042E-2</v>
      </c>
      <c r="BH49" s="404">
        <v>1160</v>
      </c>
      <c r="BI49" s="411">
        <f>BH49/DEFM_Région_Dépt!DF49</f>
        <v>6.310864479625701E-2</v>
      </c>
      <c r="BJ49" s="404">
        <v>1236</v>
      </c>
      <c r="BK49" s="411">
        <f>BJ49/DEFM_Région_Dépt!DG49</f>
        <v>6.7703768624014019E-2</v>
      </c>
      <c r="BL49" s="404">
        <v>1345</v>
      </c>
      <c r="BM49" s="411">
        <f>BL49/DEFM_Région_Dépt!DH49</f>
        <v>7.2413050500699905E-2</v>
      </c>
      <c r="BN49" s="404">
        <v>1487</v>
      </c>
      <c r="BO49" s="411">
        <f>BN49/DEFM_Région_Dépt!DI49</f>
        <v>7.6487834987912146E-2</v>
      </c>
      <c r="BP49" s="404">
        <v>1909</v>
      </c>
      <c r="BQ49" s="411">
        <f>BP49/DEFM_Région_Dépt!DJ49</f>
        <v>8.1393365737187681E-2</v>
      </c>
      <c r="BR49" s="404">
        <v>2123</v>
      </c>
      <c r="BS49" s="411">
        <f>BR49/DEFM_Région_Dépt!DK49</f>
        <v>8.2404999417769673E-2</v>
      </c>
      <c r="BT49" s="403">
        <v>2185</v>
      </c>
      <c r="BU49" s="480">
        <f>BT49/DEFM_Région_Dépt!DL49</f>
        <v>8.4545735954186657E-2</v>
      </c>
      <c r="BV49" s="451">
        <v>2450</v>
      </c>
      <c r="BW49" s="506">
        <f>BV49/DEFM_Région_Dépt!DM49</f>
        <v>9.4234393630524257E-2</v>
      </c>
      <c r="BX49" s="451">
        <v>2386</v>
      </c>
      <c r="BY49" s="506">
        <f>BX49/DEFM_Région_Dépt!DN49</f>
        <v>9.3141273373150646E-2</v>
      </c>
      <c r="BZ49" s="451">
        <v>2144</v>
      </c>
      <c r="CA49" s="511">
        <f>BZ49/DEFM_Région_Dépt!DO49</f>
        <v>8.733197556008146E-2</v>
      </c>
      <c r="CB49" s="451">
        <v>1745</v>
      </c>
      <c r="CC49" s="476">
        <f>CB49/DEFM_Région_Dépt!DP49</f>
        <v>8.2055863820182456E-2</v>
      </c>
      <c r="CD49" s="451">
        <v>1682</v>
      </c>
      <c r="CE49" s="476">
        <f>CD49/DEFM_Région_Dépt!DQ49</f>
        <v>8.9122026174958929E-2</v>
      </c>
      <c r="CF49" s="451">
        <v>1653</v>
      </c>
      <c r="CG49" s="476">
        <f>CF49/DEFM_Région_Dépt!DR49</f>
        <v>9.4765808633835921E-2</v>
      </c>
      <c r="CH49" s="451">
        <v>1746</v>
      </c>
      <c r="CI49" s="476">
        <f>CH49/DEFM_Région_Dépt!DS49</f>
        <v>0.10139372822299651</v>
      </c>
      <c r="CJ49" s="451">
        <v>1876</v>
      </c>
      <c r="CK49" s="476">
        <f>CJ49/DEFM_Région_Dépt!DT49</f>
        <v>0.10777892680684821</v>
      </c>
      <c r="CL49" s="451">
        <v>2066</v>
      </c>
      <c r="CM49" s="476">
        <f>CL49/DEFM_Région_Dépt!DU49</f>
        <v>0.11233144845585037</v>
      </c>
      <c r="CN49" s="451">
        <v>2798</v>
      </c>
      <c r="CO49" s="476">
        <f>CN49/DEFM_Région_Dépt!DV49</f>
        <v>0.12415690450834221</v>
      </c>
      <c r="CP49" s="451">
        <v>3183</v>
      </c>
      <c r="CQ49" s="476">
        <f>CP49/DEFM_Région_Dépt!DW49</f>
        <v>0.13090146405658826</v>
      </c>
      <c r="CR49" s="404">
        <v>3209</v>
      </c>
      <c r="CS49" s="476">
        <f>CR49/DEFM_Région_Dépt!DX49</f>
        <v>0.13091012931913679</v>
      </c>
      <c r="CT49" s="451">
        <v>2988</v>
      </c>
      <c r="CU49" s="506">
        <f>CT49/DEFM_Région_Dépt!DY49</f>
        <v>0.12108441058475504</v>
      </c>
      <c r="CV49" s="451">
        <v>2526</v>
      </c>
      <c r="CW49" s="506">
        <f>CV49/DEFM_Région_Dépt!DZ49</f>
        <v>0.1041692440925399</v>
      </c>
      <c r="CX49" s="451">
        <v>2296</v>
      </c>
      <c r="CY49" s="511">
        <f>CX49/DEFM_Région_Dépt!EA49</f>
        <v>9.4175553732567682E-2</v>
      </c>
      <c r="CZ49" s="451">
        <v>2090</v>
      </c>
      <c r="DA49" s="476">
        <f>CZ49/DEFM_Région_Dépt!EB49</f>
        <v>8.3243716891703512E-2</v>
      </c>
      <c r="DB49" s="451">
        <v>1998</v>
      </c>
      <c r="DC49" s="476">
        <f>DB49/DEFM_Région_Dépt!EC49</f>
        <v>8.1150237602047037E-2</v>
      </c>
      <c r="DD49" s="451">
        <v>1874</v>
      </c>
      <c r="DE49" s="476">
        <f>DD49/DEFM_Région_Dépt!ED49</f>
        <v>8.4938584961247343E-2</v>
      </c>
      <c r="DF49" s="451">
        <v>1739</v>
      </c>
      <c r="DG49" s="476">
        <f>DF49/DEFM_Région_Dépt!EE49</f>
        <v>8.5821447959334746E-2</v>
      </c>
      <c r="DH49" s="451">
        <v>1746</v>
      </c>
      <c r="DI49" s="476">
        <f>DH49/DEFM_Région_Dépt!EF49</f>
        <v>8.6239257137212283E-2</v>
      </c>
      <c r="DJ49" s="451"/>
      <c r="DK49" s="476" t="e">
        <f>DJ49/DEFM_Région_Dépt!EG49</f>
        <v>#DIV/0!</v>
      </c>
      <c r="DL49" s="451"/>
      <c r="DM49" s="476" t="e">
        <f>DL49/DEFM_Région_Dépt!EH49</f>
        <v>#DIV/0!</v>
      </c>
      <c r="DN49" s="451"/>
      <c r="DO49" s="476" t="e">
        <f>DN49/DEFM_Région_Dépt!EI49</f>
        <v>#DIV/0!</v>
      </c>
      <c r="DP49" s="404"/>
      <c r="DQ49" s="476" t="e">
        <f>DP49/DEFM_Région_Dépt!EJ49</f>
        <v>#DIV/0!</v>
      </c>
    </row>
    <row r="50" spans="1:121" ht="11.5" customHeight="1" x14ac:dyDescent="0.35">
      <c r="A50" s="16" t="s">
        <v>63</v>
      </c>
      <c r="B50" s="43">
        <v>2097</v>
      </c>
      <c r="C50" s="36">
        <f>B50/DEFM_Région_Dépt!CC50</f>
        <v>8.2419525999292531E-2</v>
      </c>
      <c r="D50" s="27">
        <v>2276</v>
      </c>
      <c r="E50" s="28">
        <f>D50/DEFM_Région_Dépt!CD50</f>
        <v>9.0342555471758026E-2</v>
      </c>
      <c r="F50" s="43">
        <v>2366</v>
      </c>
      <c r="G50" s="36">
        <f>F50/DEFM_Région_Dépt!CE50</f>
        <v>9.4428480204342274E-2</v>
      </c>
      <c r="H50" s="27">
        <v>2287</v>
      </c>
      <c r="I50" s="28">
        <f>H50/DEFM_Région_Dépt!CF50</f>
        <v>9.3599083244659084E-2</v>
      </c>
      <c r="J50" s="43">
        <v>2574</v>
      </c>
      <c r="K50" s="36">
        <f>J50/DEFM_Région_Dépt!CG50</f>
        <v>0.10612682444132926</v>
      </c>
      <c r="L50" s="27">
        <v>2770</v>
      </c>
      <c r="M50" s="28">
        <f>L50/DEFM_Région_Dépt!CH50</f>
        <v>0.11325537656390547</v>
      </c>
      <c r="N50" s="43">
        <v>2751</v>
      </c>
      <c r="O50" s="36">
        <f>N50/DEFM_Région_Dépt!CI50</f>
        <v>0.11064189189189189</v>
      </c>
      <c r="P50" s="27">
        <v>2894</v>
      </c>
      <c r="Q50" s="28">
        <f>P50/DEFM_Région_Dépt!CJ50</f>
        <v>0.11382497541789577</v>
      </c>
      <c r="R50" s="43">
        <v>3105</v>
      </c>
      <c r="S50" s="36">
        <f>R50/DEFM_Région_Dépt!CK50</f>
        <v>0.12123223488989536</v>
      </c>
      <c r="T50" s="27">
        <v>3010</v>
      </c>
      <c r="U50" s="28">
        <f>T50/DEFM_Région_Dépt!CL50</f>
        <v>0.11909000989119684</v>
      </c>
      <c r="V50" s="43">
        <v>3098</v>
      </c>
      <c r="W50" s="36">
        <f>V50/DEFM_Région_Dépt!CM50</f>
        <v>0.12294138656295885</v>
      </c>
      <c r="X50" s="27">
        <v>3250</v>
      </c>
      <c r="Y50" s="28">
        <f>X50/DEFM_Région_Dépt!CN50</f>
        <v>0.12774655084312725</v>
      </c>
      <c r="Z50" s="43">
        <v>3105</v>
      </c>
      <c r="AA50" s="36">
        <f>Z50/DEFM_Région_Dépt!CO50</f>
        <v>0.1211376404494382</v>
      </c>
      <c r="AB50" s="27">
        <v>3086</v>
      </c>
      <c r="AC50" s="28">
        <f>AB50/DEFM_Région_Dépt!CP50</f>
        <v>0.1203588143525741</v>
      </c>
      <c r="AD50" s="43">
        <v>3086</v>
      </c>
      <c r="AE50" s="36">
        <f>AD50/DEFM_Région_Dépt!CQ50</f>
        <v>0.12209693372898121</v>
      </c>
      <c r="AF50" s="27">
        <v>2963</v>
      </c>
      <c r="AG50" s="28">
        <f>AF50/DEFM_Région_Dépt!CR50</f>
        <v>0.11842525979216627</v>
      </c>
      <c r="AH50" s="43">
        <v>3035</v>
      </c>
      <c r="AI50" s="36">
        <f>AH50/DEFM_Région_Dépt!CS50</f>
        <v>0.12204930228817308</v>
      </c>
      <c r="AJ50" s="27">
        <v>3095</v>
      </c>
      <c r="AK50" s="28">
        <f>AJ50/DEFM_Région_Dépt!CT50</f>
        <v>0.12565976451481933</v>
      </c>
      <c r="AL50" s="43">
        <v>3207</v>
      </c>
      <c r="AM50" s="36">
        <f>AL50/DEFM_Région_Dépt!CU50</f>
        <v>0.12726190476190477</v>
      </c>
      <c r="AN50" s="53">
        <v>3321</v>
      </c>
      <c r="AO50" s="51">
        <f>AN50/DEFM_Région_Dépt!CV50</f>
        <v>0.12985337243401759</v>
      </c>
      <c r="AP50" s="43">
        <v>3342</v>
      </c>
      <c r="AQ50" s="36">
        <f>AP50/DEFM_Région_Dépt!CW50</f>
        <v>0.13097150918995179</v>
      </c>
      <c r="AR50" s="53">
        <v>3375</v>
      </c>
      <c r="AS50" s="51">
        <f>AR50/DEFM_Région_Dépt!CX50</f>
        <v>0.13268595691146406</v>
      </c>
      <c r="AT50" s="43">
        <v>3568</v>
      </c>
      <c r="AU50" s="36">
        <f>AT50/DEFM_Région_Dépt!CY50</f>
        <v>0.14054990939888126</v>
      </c>
      <c r="AV50" s="109">
        <v>3604</v>
      </c>
      <c r="AW50" s="110">
        <f>AV50/DEFM_Région_Dépt!CZ50</f>
        <v>0.14228187919463087</v>
      </c>
      <c r="AX50" s="402">
        <v>3507</v>
      </c>
      <c r="AY50" s="409">
        <f>AX50/DEFM_Région_Dépt!DA50</f>
        <v>0.13725490196078433</v>
      </c>
      <c r="AZ50" s="402">
        <v>3396</v>
      </c>
      <c r="BA50" s="409">
        <f>AZ50/DEFM_Région_Dépt!DB50</f>
        <v>0.13394336199416265</v>
      </c>
      <c r="BB50" s="402">
        <v>3391</v>
      </c>
      <c r="BC50" s="409">
        <f>BB50/DEFM_Région_Dépt!DC50</f>
        <v>0.13447277630170124</v>
      </c>
      <c r="BD50" s="402">
        <v>3283</v>
      </c>
      <c r="BE50" s="409">
        <f>BD50/DEFM_Région_Dépt!DD50</f>
        <v>0.13254471314950139</v>
      </c>
      <c r="BF50" s="402">
        <v>3348</v>
      </c>
      <c r="BG50" s="409">
        <f>BF50/DEFM_Région_Dépt!DE50</f>
        <v>0.13517987644850002</v>
      </c>
      <c r="BH50" s="402">
        <v>3152</v>
      </c>
      <c r="BI50" s="409">
        <f>BH50/DEFM_Région_Dépt!DF50</f>
        <v>0.12841196121567669</v>
      </c>
      <c r="BJ50" s="402">
        <v>3217</v>
      </c>
      <c r="BK50" s="409">
        <f>BJ50/DEFM_Région_Dépt!DG50</f>
        <v>0.12852576907710747</v>
      </c>
      <c r="BL50" s="402">
        <v>3236</v>
      </c>
      <c r="BM50" s="409">
        <f>BL50/DEFM_Région_Dépt!DH50</f>
        <v>0.12819395475973538</v>
      </c>
      <c r="BN50" s="402">
        <v>3320</v>
      </c>
      <c r="BO50" s="409">
        <f>BN50/DEFM_Région_Dépt!DI50</f>
        <v>0.13147994138845986</v>
      </c>
      <c r="BP50" s="402">
        <v>3384</v>
      </c>
      <c r="BQ50" s="409">
        <f>BP50/DEFM_Région_Dépt!DJ50</f>
        <v>0.13449920508744037</v>
      </c>
      <c r="BR50" s="402">
        <v>3438</v>
      </c>
      <c r="BS50" s="409">
        <f>BR50/DEFM_Région_Dépt!DK50</f>
        <v>0.13835566823614631</v>
      </c>
      <c r="BT50" s="495">
        <v>3429</v>
      </c>
      <c r="BU50" s="496">
        <f>BT50/DEFM_Région_Dépt!DL50</f>
        <v>0.13809351214208046</v>
      </c>
      <c r="BV50" s="475">
        <v>4024</v>
      </c>
      <c r="BW50" s="415">
        <f>BV50/DEFM_Région_Dépt!DM50</f>
        <v>0.16096643865754631</v>
      </c>
      <c r="BX50" s="475">
        <v>3954</v>
      </c>
      <c r="BY50" s="415">
        <f>BX50/DEFM_Région_Dépt!DN50</f>
        <v>0.15904428623144684</v>
      </c>
      <c r="BZ50" s="475">
        <v>3947</v>
      </c>
      <c r="CA50" s="415">
        <f>BZ50/DEFM_Région_Dépt!DO50</f>
        <v>0.15912114493045756</v>
      </c>
      <c r="CB50" s="475">
        <v>3671</v>
      </c>
      <c r="CC50" s="415">
        <f>CB50/DEFM_Région_Dépt!DP50</f>
        <v>0.15030913483192074</v>
      </c>
      <c r="CD50" s="475">
        <v>3780</v>
      </c>
      <c r="CE50" s="415">
        <f>CD50/DEFM_Région_Dépt!DQ50</f>
        <v>0.15641163570157654</v>
      </c>
      <c r="CF50" s="475">
        <v>3965</v>
      </c>
      <c r="CG50" s="415">
        <f>CF50/DEFM_Région_Dépt!DR50</f>
        <v>0.16382943558383606</v>
      </c>
      <c r="CH50" s="475">
        <v>4145</v>
      </c>
      <c r="CI50" s="415">
        <f>CH50/DEFM_Région_Dépt!DS50</f>
        <v>0.16676725005029169</v>
      </c>
      <c r="CJ50" s="475">
        <v>4277</v>
      </c>
      <c r="CK50" s="415">
        <f>CJ50/DEFM_Région_Dépt!DT50</f>
        <v>0.17082035306334373</v>
      </c>
      <c r="CL50" s="475">
        <v>4358</v>
      </c>
      <c r="CM50" s="415">
        <f>CL50/DEFM_Région_Dépt!DU50</f>
        <v>0.17578251048725396</v>
      </c>
      <c r="CN50" s="475">
        <v>4370</v>
      </c>
      <c r="CO50" s="415">
        <f>CN50/DEFM_Région_Dépt!DV50</f>
        <v>0.17749796913078797</v>
      </c>
      <c r="CP50" s="475">
        <v>4485</v>
      </c>
      <c r="CQ50" s="415">
        <f>CP50/DEFM_Région_Dépt!DW50</f>
        <v>0.1833980781026375</v>
      </c>
      <c r="CR50" s="402">
        <v>4565</v>
      </c>
      <c r="CS50" s="415">
        <f>CR50/DEFM_Région_Dépt!DX50</f>
        <v>0.18506506668828798</v>
      </c>
      <c r="CT50" s="475">
        <v>4436</v>
      </c>
      <c r="CU50" s="415">
        <f>CT50/DEFM_Région_Dépt!DY50</f>
        <v>0.17913099660797932</v>
      </c>
      <c r="CV50" s="475">
        <v>4315</v>
      </c>
      <c r="CW50" s="415">
        <f>CV50/DEFM_Région_Dépt!DZ50</f>
        <v>0.17521419580135625</v>
      </c>
      <c r="CX50" s="475">
        <v>4387</v>
      </c>
      <c r="CY50" s="415">
        <f>CX50/DEFM_Région_Dépt!EA50</f>
        <v>0.17607160057794188</v>
      </c>
      <c r="CZ50" s="475">
        <v>4385</v>
      </c>
      <c r="DA50" s="415">
        <f>CZ50/DEFM_Région_Dépt!EB50</f>
        <v>0.17410466131978083</v>
      </c>
      <c r="DB50" s="475">
        <v>4288</v>
      </c>
      <c r="DC50" s="415">
        <f>DB50/DEFM_Région_Dépt!EC50</f>
        <v>0.17037507946598857</v>
      </c>
      <c r="DD50" s="475">
        <v>4241</v>
      </c>
      <c r="DE50" s="415">
        <f>DD50/DEFM_Région_Dépt!ED50</f>
        <v>0.16853441424256874</v>
      </c>
      <c r="DF50" s="475">
        <v>4016</v>
      </c>
      <c r="DG50" s="415">
        <f>DF50/DEFM_Région_Dépt!EE50</f>
        <v>0.15737910494552865</v>
      </c>
      <c r="DH50" s="475">
        <v>3758</v>
      </c>
      <c r="DI50" s="415">
        <f>DH50/DEFM_Région_Dépt!EF50</f>
        <v>0.1466136079900125</v>
      </c>
      <c r="DJ50" s="475"/>
      <c r="DK50" s="415" t="e">
        <f>DJ50/DEFM_Région_Dépt!EG50</f>
        <v>#DIV/0!</v>
      </c>
      <c r="DL50" s="475"/>
      <c r="DM50" s="415" t="e">
        <f>DL50/DEFM_Région_Dépt!EH50</f>
        <v>#DIV/0!</v>
      </c>
      <c r="DN50" s="475"/>
      <c r="DO50" s="415" t="e">
        <f>DN50/DEFM_Région_Dépt!EI50</f>
        <v>#DIV/0!</v>
      </c>
      <c r="DP50" s="402"/>
      <c r="DQ50" s="415" t="e">
        <f>DP50/DEFM_Région_Dépt!EJ50</f>
        <v>#DIV/0!</v>
      </c>
    </row>
    <row r="51" spans="1:121" ht="11.5" customHeight="1" x14ac:dyDescent="0.35">
      <c r="A51" s="16" t="s">
        <v>64</v>
      </c>
      <c r="B51" s="43">
        <v>2707</v>
      </c>
      <c r="C51" s="36">
        <f>B51/DEFM_Région_Dépt!CC51</f>
        <v>8.9357628573314848E-2</v>
      </c>
      <c r="D51" s="27">
        <v>2903</v>
      </c>
      <c r="E51" s="28">
        <f>D51/DEFM_Région_Dépt!CD51</f>
        <v>9.6122644945531605E-2</v>
      </c>
      <c r="F51" s="43">
        <v>3066</v>
      </c>
      <c r="G51" s="36">
        <f>F51/DEFM_Région_Dépt!CE51</f>
        <v>0.10219318712085861</v>
      </c>
      <c r="H51" s="27">
        <v>2980</v>
      </c>
      <c r="I51" s="28">
        <f>H51/DEFM_Région_Dépt!CF51</f>
        <v>0.10021859761224147</v>
      </c>
      <c r="J51" s="43">
        <v>3387</v>
      </c>
      <c r="K51" s="36">
        <f>J51/DEFM_Région_Dépt!CG51</f>
        <v>0.11429824857422469</v>
      </c>
      <c r="L51" s="27">
        <v>3640</v>
      </c>
      <c r="M51" s="28">
        <f>L51/DEFM_Région_Dépt!CH51</f>
        <v>0.12287749383924654</v>
      </c>
      <c r="N51" s="43">
        <v>3572</v>
      </c>
      <c r="O51" s="36">
        <f>N51/DEFM_Région_Dépt!CI51</f>
        <v>0.11900319829424306</v>
      </c>
      <c r="P51" s="27">
        <v>3903</v>
      </c>
      <c r="Q51" s="28">
        <f>P51/DEFM_Région_Dépt!CJ51</f>
        <v>0.1271418333441918</v>
      </c>
      <c r="R51" s="43">
        <v>4265</v>
      </c>
      <c r="S51" s="36">
        <f>R51/DEFM_Région_Dépt!CK51</f>
        <v>0.13847402597402597</v>
      </c>
      <c r="T51" s="27">
        <v>4168</v>
      </c>
      <c r="U51" s="28">
        <f>T51/DEFM_Région_Dépt!CL51</f>
        <v>0.13542580498424148</v>
      </c>
      <c r="V51" s="43">
        <v>4282</v>
      </c>
      <c r="W51" s="36">
        <f>V51/DEFM_Région_Dépt!CM51</f>
        <v>0.13951063760466556</v>
      </c>
      <c r="X51" s="27">
        <v>4382</v>
      </c>
      <c r="Y51" s="28">
        <f>X51/DEFM_Région_Dépt!CN51</f>
        <v>0.14218040233614537</v>
      </c>
      <c r="Z51" s="43">
        <v>4220</v>
      </c>
      <c r="AA51" s="36">
        <f>Z51/DEFM_Région_Dépt!CO51</f>
        <v>0.13552572419551673</v>
      </c>
      <c r="AB51" s="27">
        <v>4054</v>
      </c>
      <c r="AC51" s="28">
        <f>AB51/DEFM_Région_Dépt!CP51</f>
        <v>0.13047536287856845</v>
      </c>
      <c r="AD51" s="43">
        <v>4091</v>
      </c>
      <c r="AE51" s="36">
        <f>AD51/DEFM_Région_Dépt!CQ51</f>
        <v>0.13325732899022802</v>
      </c>
      <c r="AF51" s="27">
        <v>3895</v>
      </c>
      <c r="AG51" s="28">
        <f>AF51/DEFM_Région_Dépt!CR51</f>
        <v>0.12750842963302453</v>
      </c>
      <c r="AH51" s="43">
        <v>4096</v>
      </c>
      <c r="AI51" s="36">
        <f>AH51/DEFM_Région_Dépt!CS51</f>
        <v>0.13421587259977719</v>
      </c>
      <c r="AJ51" s="27">
        <v>4063</v>
      </c>
      <c r="AK51" s="28">
        <f>AJ51/DEFM_Région_Dépt!CT51</f>
        <v>0.13438068463701008</v>
      </c>
      <c r="AL51" s="43">
        <v>4168</v>
      </c>
      <c r="AM51" s="36">
        <f>AL51/DEFM_Région_Dépt!CU51</f>
        <v>0.13612018288700195</v>
      </c>
      <c r="AN51" s="53">
        <v>4419</v>
      </c>
      <c r="AO51" s="51">
        <f>AN51/DEFM_Région_Dépt!CV51</f>
        <v>0.14129044634863794</v>
      </c>
      <c r="AP51" s="43">
        <v>4526</v>
      </c>
      <c r="AQ51" s="36">
        <f>AP51/DEFM_Région_Dépt!CW51</f>
        <v>0.14528295830257118</v>
      </c>
      <c r="AR51" s="53">
        <v>4655</v>
      </c>
      <c r="AS51" s="51">
        <f>AR51/DEFM_Région_Dépt!CX51</f>
        <v>0.14954381906964789</v>
      </c>
      <c r="AT51" s="43">
        <v>4869</v>
      </c>
      <c r="AU51" s="36">
        <f>AT51/DEFM_Région_Dépt!CY51</f>
        <v>0.1574250703223512</v>
      </c>
      <c r="AV51" s="109">
        <v>4933</v>
      </c>
      <c r="AW51" s="110">
        <f>AV51/DEFM_Région_Dépt!CZ51</f>
        <v>0.15923690241776686</v>
      </c>
      <c r="AX51" s="402">
        <v>4756</v>
      </c>
      <c r="AY51" s="409">
        <f>AX51/DEFM_Région_Dépt!DA51</f>
        <v>0.15140228567790406</v>
      </c>
      <c r="AZ51" s="402">
        <v>4492</v>
      </c>
      <c r="BA51" s="409">
        <f>AZ51/DEFM_Région_Dépt!DB51</f>
        <v>0.14373020190061753</v>
      </c>
      <c r="BB51" s="402">
        <v>4339</v>
      </c>
      <c r="BC51" s="409">
        <f>BB51/DEFM_Région_Dépt!DC51</f>
        <v>0.14029812138261066</v>
      </c>
      <c r="BD51" s="402">
        <v>4241</v>
      </c>
      <c r="BE51" s="409">
        <f>BD51/DEFM_Région_Dépt!DD51</f>
        <v>0.13870809484873262</v>
      </c>
      <c r="BF51" s="402">
        <v>4299</v>
      </c>
      <c r="BG51" s="409">
        <f>BF51/DEFM_Région_Dépt!DE51</f>
        <v>0.14194208736421568</v>
      </c>
      <c r="BH51" s="402">
        <v>3628</v>
      </c>
      <c r="BI51" s="409">
        <f>BH51/DEFM_Région_Dépt!DF51</f>
        <v>0.12170412613217041</v>
      </c>
      <c r="BJ51" s="402">
        <v>3706</v>
      </c>
      <c r="BK51" s="409">
        <f>BJ51/DEFM_Région_Dépt!DG51</f>
        <v>0.12192794867576905</v>
      </c>
      <c r="BL51" s="402">
        <v>3892</v>
      </c>
      <c r="BM51" s="409">
        <f>BL51/DEFM_Région_Dépt!DH51</f>
        <v>0.12706082073716171</v>
      </c>
      <c r="BN51" s="402">
        <v>4077</v>
      </c>
      <c r="BO51" s="409">
        <f>BN51/DEFM_Région_Dépt!DI51</f>
        <v>0.13283159026488126</v>
      </c>
      <c r="BP51" s="402">
        <v>4262</v>
      </c>
      <c r="BQ51" s="409">
        <f>BP51/DEFM_Région_Dépt!DJ51</f>
        <v>0.13881831802488437</v>
      </c>
      <c r="BR51" s="402">
        <v>4392</v>
      </c>
      <c r="BS51" s="409">
        <f>BR51/DEFM_Région_Dépt!DK51</f>
        <v>0.14379256155055004</v>
      </c>
      <c r="BT51" s="495">
        <v>4486</v>
      </c>
      <c r="BU51" s="496">
        <f>BT51/DEFM_Région_Dépt!DL51</f>
        <v>0.14620950394368035</v>
      </c>
      <c r="BV51" s="475">
        <v>4840</v>
      </c>
      <c r="BW51" s="415">
        <f>BV51/DEFM_Région_Dépt!DM51</f>
        <v>0.15674082709932316</v>
      </c>
      <c r="BX51" s="475">
        <v>4799</v>
      </c>
      <c r="BY51" s="415">
        <f>BX51/DEFM_Région_Dépt!DN51</f>
        <v>0.15650273936864076</v>
      </c>
      <c r="BZ51" s="475">
        <v>4829</v>
      </c>
      <c r="CA51" s="415">
        <f>BZ51/DEFM_Région_Dépt!DO51</f>
        <v>0.15837979665464086</v>
      </c>
      <c r="CB51" s="475">
        <v>4568</v>
      </c>
      <c r="CC51" s="415">
        <f>CB51/DEFM_Région_Dépt!DP51</f>
        <v>0.1520537913587644</v>
      </c>
      <c r="CD51" s="475">
        <v>4577</v>
      </c>
      <c r="CE51" s="415">
        <f>CD51/DEFM_Région_Dépt!DQ51</f>
        <v>0.15409736718066122</v>
      </c>
      <c r="CF51" s="475">
        <v>4582</v>
      </c>
      <c r="CG51" s="415">
        <f>CF51/DEFM_Région_Dépt!DR51</f>
        <v>0.15488101676581936</v>
      </c>
      <c r="CH51" s="475">
        <v>4739</v>
      </c>
      <c r="CI51" s="415">
        <f>CH51/DEFM_Région_Dépt!DS51</f>
        <v>0.15775632490013317</v>
      </c>
      <c r="CJ51" s="475">
        <v>4912</v>
      </c>
      <c r="CK51" s="415">
        <f>CJ51/DEFM_Région_Dépt!DT51</f>
        <v>0.16226215644820297</v>
      </c>
      <c r="CL51" s="475">
        <v>5085</v>
      </c>
      <c r="CM51" s="415">
        <f>CL51/DEFM_Région_Dépt!DU51</f>
        <v>0.17070059417905939</v>
      </c>
      <c r="CN51" s="475">
        <v>5105</v>
      </c>
      <c r="CO51" s="415">
        <f>CN51/DEFM_Région_Dépt!DV51</f>
        <v>0.1725070117933295</v>
      </c>
      <c r="CP51" s="475">
        <v>5243</v>
      </c>
      <c r="CQ51" s="415">
        <f>CP51/DEFM_Région_Dépt!DW51</f>
        <v>0.17853980794115645</v>
      </c>
      <c r="CR51" s="402">
        <v>5369</v>
      </c>
      <c r="CS51" s="415">
        <f>CR51/DEFM_Région_Dépt!DX51</f>
        <v>0.1816797509474824</v>
      </c>
      <c r="CT51" s="475">
        <v>5180</v>
      </c>
      <c r="CU51" s="415">
        <f>CT51/DEFM_Région_Dépt!DY51</f>
        <v>0.17527831353838866</v>
      </c>
      <c r="CV51" s="475">
        <v>4983</v>
      </c>
      <c r="CW51" s="415">
        <f>CV51/DEFM_Région_Dépt!DZ51</f>
        <v>0.17049303726006776</v>
      </c>
      <c r="CX51" s="475">
        <v>5064</v>
      </c>
      <c r="CY51" s="415">
        <f>CX51/DEFM_Région_Dépt!EA51</f>
        <v>0.17053950292988482</v>
      </c>
      <c r="CZ51" s="475">
        <v>5123</v>
      </c>
      <c r="DA51" s="415">
        <f>CZ51/DEFM_Région_Dépt!EB51</f>
        <v>0.16946181072409117</v>
      </c>
      <c r="DB51" s="475">
        <v>5045</v>
      </c>
      <c r="DC51" s="415">
        <f>DB51/DEFM_Région_Dépt!EC51</f>
        <v>0.16738553417385535</v>
      </c>
      <c r="DD51" s="475">
        <v>4887</v>
      </c>
      <c r="DE51" s="415">
        <f>DD51/DEFM_Région_Dépt!ED51</f>
        <v>0.16271017146662228</v>
      </c>
      <c r="DF51" s="475">
        <v>4536</v>
      </c>
      <c r="DG51" s="415">
        <f>DF51/DEFM_Région_Dépt!EE51</f>
        <v>0.1496881496881497</v>
      </c>
      <c r="DH51" s="475">
        <v>4519</v>
      </c>
      <c r="DI51" s="415">
        <f>DH51/DEFM_Région_Dépt!EF51</f>
        <v>0.1468256546884138</v>
      </c>
      <c r="DJ51" s="475"/>
      <c r="DK51" s="415" t="e">
        <f>DJ51/DEFM_Région_Dépt!EG51</f>
        <v>#DIV/0!</v>
      </c>
      <c r="DL51" s="475"/>
      <c r="DM51" s="415" t="e">
        <f>DL51/DEFM_Région_Dépt!EH51</f>
        <v>#DIV/0!</v>
      </c>
      <c r="DN51" s="475"/>
      <c r="DO51" s="415" t="e">
        <f>DN51/DEFM_Région_Dépt!EI51</f>
        <v>#DIV/0!</v>
      </c>
      <c r="DP51" s="402"/>
      <c r="DQ51" s="415" t="e">
        <f>DP51/DEFM_Région_Dépt!EJ51</f>
        <v>#DIV/0!</v>
      </c>
    </row>
    <row r="52" spans="1:121" ht="11.5" customHeight="1" x14ac:dyDescent="0.35">
      <c r="A52" s="16" t="s">
        <v>65</v>
      </c>
      <c r="B52" s="43">
        <v>3842</v>
      </c>
      <c r="C52" s="36">
        <f>B52/DEFM_Région_Dépt!CC52</f>
        <v>7.9203430362002142E-2</v>
      </c>
      <c r="D52" s="27">
        <v>4445</v>
      </c>
      <c r="E52" s="28">
        <f>D52/DEFM_Région_Dépt!CD52</f>
        <v>9.2350203606748116E-2</v>
      </c>
      <c r="F52" s="43">
        <v>4743</v>
      </c>
      <c r="G52" s="36">
        <f>F52/DEFM_Région_Dépt!CE52</f>
        <v>9.9592642365194023E-2</v>
      </c>
      <c r="H52" s="27">
        <v>4458</v>
      </c>
      <c r="I52" s="28">
        <f>H52/DEFM_Région_Dépt!CF52</f>
        <v>9.4732144754457168E-2</v>
      </c>
      <c r="J52" s="43">
        <v>4942</v>
      </c>
      <c r="K52" s="36">
        <f>J52/DEFM_Région_Dépt!CG52</f>
        <v>0.10637794089157716</v>
      </c>
      <c r="L52" s="27">
        <v>5478</v>
      </c>
      <c r="M52" s="28">
        <f>L52/DEFM_Région_Dépt!CH52</f>
        <v>0.11903261554507724</v>
      </c>
      <c r="N52" s="43">
        <v>5291</v>
      </c>
      <c r="O52" s="36">
        <f>N52/DEFM_Région_Dépt!CI52</f>
        <v>0.11252419131877246</v>
      </c>
      <c r="P52" s="27">
        <v>5911</v>
      </c>
      <c r="Q52" s="28">
        <f>P52/DEFM_Région_Dépt!CJ52</f>
        <v>0.12231510987874022</v>
      </c>
      <c r="R52" s="43">
        <v>6238</v>
      </c>
      <c r="S52" s="36">
        <f>R52/DEFM_Région_Dépt!CK52</f>
        <v>0.12903893095031235</v>
      </c>
      <c r="T52" s="27">
        <v>6110</v>
      </c>
      <c r="U52" s="28">
        <f>T52/DEFM_Région_Dépt!CL52</f>
        <v>0.12662425134188549</v>
      </c>
      <c r="V52" s="43">
        <v>6514</v>
      </c>
      <c r="W52" s="36">
        <f>V52/DEFM_Région_Dépt!CM52</f>
        <v>0.13588951935914553</v>
      </c>
      <c r="X52" s="27">
        <v>6778</v>
      </c>
      <c r="Y52" s="28">
        <f>X52/DEFM_Région_Dépt!CN52</f>
        <v>0.14163619266534322</v>
      </c>
      <c r="Z52" s="43">
        <v>6425</v>
      </c>
      <c r="AA52" s="36">
        <f>Z52/DEFM_Région_Dépt!CO52</f>
        <v>0.13313027081908788</v>
      </c>
      <c r="AB52" s="27">
        <v>6212</v>
      </c>
      <c r="AC52" s="28">
        <f>AB52/DEFM_Région_Dépt!CP52</f>
        <v>0.12934660392287511</v>
      </c>
      <c r="AD52" s="43">
        <v>6323</v>
      </c>
      <c r="AE52" s="36">
        <f>AD52/DEFM_Région_Dépt!CQ52</f>
        <v>0.1317099589643177</v>
      </c>
      <c r="AF52" s="27">
        <v>5881</v>
      </c>
      <c r="AG52" s="28">
        <f>AF52/DEFM_Région_Dépt!CR52</f>
        <v>0.12356080342885957</v>
      </c>
      <c r="AH52" s="43">
        <v>5986</v>
      </c>
      <c r="AI52" s="36">
        <f>AH52/DEFM_Région_Dépt!CS52</f>
        <v>0.12632689669726707</v>
      </c>
      <c r="AJ52" s="27">
        <v>6125</v>
      </c>
      <c r="AK52" s="28">
        <f>AJ52/DEFM_Région_Dépt!CT52</f>
        <v>0.13083972400828831</v>
      </c>
      <c r="AL52" s="43">
        <v>6319</v>
      </c>
      <c r="AM52" s="36">
        <f>AL52/DEFM_Région_Dépt!CU52</f>
        <v>0.13154169615720887</v>
      </c>
      <c r="AN52" s="53">
        <v>6814</v>
      </c>
      <c r="AO52" s="51">
        <f>AN52/DEFM_Région_Dépt!CV52</f>
        <v>0.1395339312773887</v>
      </c>
      <c r="AP52" s="43">
        <v>7131</v>
      </c>
      <c r="AQ52" s="36">
        <f>AP52/DEFM_Région_Dépt!CW52</f>
        <v>0.14620794291923811</v>
      </c>
      <c r="AR52" s="53">
        <v>7084</v>
      </c>
      <c r="AS52" s="51">
        <f>AR52/DEFM_Région_Dépt!CX52</f>
        <v>0.14531580134977129</v>
      </c>
      <c r="AT52" s="43">
        <v>7369</v>
      </c>
      <c r="AU52" s="36">
        <f>AT52/DEFM_Région_Dépt!CY52</f>
        <v>0.15196007671210277</v>
      </c>
      <c r="AV52" s="109">
        <v>7683</v>
      </c>
      <c r="AW52" s="110">
        <f>AV52/DEFM_Région_Dépt!CZ52</f>
        <v>0.15850714860432011</v>
      </c>
      <c r="AX52" s="402">
        <v>7430</v>
      </c>
      <c r="AY52" s="409">
        <f>AX52/DEFM_Région_Dépt!DA52</f>
        <v>0.151450294543305</v>
      </c>
      <c r="AZ52" s="402">
        <v>7230</v>
      </c>
      <c r="BA52" s="409">
        <f>AZ52/DEFM_Région_Dépt!DB52</f>
        <v>0.14841119960587898</v>
      </c>
      <c r="BB52" s="402">
        <v>7002</v>
      </c>
      <c r="BC52" s="409">
        <f>BB52/DEFM_Région_Dépt!DC52</f>
        <v>0.14540546153047451</v>
      </c>
      <c r="BD52" s="402">
        <v>6647</v>
      </c>
      <c r="BE52" s="409">
        <f>BD52/DEFM_Région_Dépt!DD52</f>
        <v>0.139663395877545</v>
      </c>
      <c r="BF52" s="402">
        <v>6708</v>
      </c>
      <c r="BG52" s="409">
        <f>BF52/DEFM_Région_Dépt!DE52</f>
        <v>0.14201935087756443</v>
      </c>
      <c r="BH52" s="402">
        <v>6280</v>
      </c>
      <c r="BI52" s="409">
        <f>BH52/DEFM_Région_Dépt!DF52</f>
        <v>0.13272185472451761</v>
      </c>
      <c r="BJ52" s="402">
        <v>6572</v>
      </c>
      <c r="BK52" s="409">
        <f>BJ52/DEFM_Région_Dépt!DG52</f>
        <v>0.13483238274998974</v>
      </c>
      <c r="BL52" s="402">
        <v>6900</v>
      </c>
      <c r="BM52" s="409">
        <f>BL52/DEFM_Région_Dépt!DH52</f>
        <v>0.14024675298278419</v>
      </c>
      <c r="BN52" s="402">
        <v>7104</v>
      </c>
      <c r="BO52" s="409">
        <f>BN52/DEFM_Région_Dépt!DI52</f>
        <v>0.14390762686113642</v>
      </c>
      <c r="BP52" s="402">
        <v>7326</v>
      </c>
      <c r="BQ52" s="409">
        <f>BP52/DEFM_Région_Dépt!DJ52</f>
        <v>0.14930909387355806</v>
      </c>
      <c r="BR52" s="402">
        <v>7344</v>
      </c>
      <c r="BS52" s="409">
        <f>BR52/DEFM_Région_Dépt!DK52</f>
        <v>0.15239360046481709</v>
      </c>
      <c r="BT52" s="495">
        <v>7481</v>
      </c>
      <c r="BU52" s="496">
        <f>BT52/DEFM_Région_Dépt!DL52</f>
        <v>0.1554073704765466</v>
      </c>
      <c r="BV52" s="475">
        <v>8353</v>
      </c>
      <c r="BW52" s="415">
        <f>BV52/DEFM_Région_Dépt!DM52</f>
        <v>0.17178406169665811</v>
      </c>
      <c r="BX52" s="475">
        <v>8326</v>
      </c>
      <c r="BY52" s="415">
        <f>BX52/DEFM_Région_Dépt!DN52</f>
        <v>0.17237024615448315</v>
      </c>
      <c r="BZ52" s="475">
        <v>8433</v>
      </c>
      <c r="CA52" s="415">
        <f>BZ52/DEFM_Région_Dépt!DO52</f>
        <v>0.17603957915831664</v>
      </c>
      <c r="CB52" s="475">
        <v>7962</v>
      </c>
      <c r="CC52" s="415">
        <f>CB52/DEFM_Région_Dépt!DP52</f>
        <v>0.16778000210725952</v>
      </c>
      <c r="CD52" s="475">
        <v>7930</v>
      </c>
      <c r="CE52" s="415">
        <f>CD52/DEFM_Région_Dépt!DQ52</f>
        <v>0.16972732331663884</v>
      </c>
      <c r="CF52" s="475">
        <v>8223</v>
      </c>
      <c r="CG52" s="415">
        <f>CF52/DEFM_Région_Dépt!DR52</f>
        <v>0.17669431432377841</v>
      </c>
      <c r="CH52" s="475">
        <v>8521</v>
      </c>
      <c r="CI52" s="415">
        <f>CH52/DEFM_Région_Dépt!DS52</f>
        <v>0.17762444759443008</v>
      </c>
      <c r="CJ52" s="475">
        <v>8782</v>
      </c>
      <c r="CK52" s="415">
        <f>CJ52/DEFM_Région_Dépt!DT52</f>
        <v>0.18173164473139641</v>
      </c>
      <c r="CL52" s="475">
        <v>9133</v>
      </c>
      <c r="CM52" s="415">
        <f>CL52/DEFM_Région_Dépt!DU52</f>
        <v>0.1920109324082834</v>
      </c>
      <c r="CN52" s="475">
        <v>9243</v>
      </c>
      <c r="CO52" s="415">
        <f>CN52/DEFM_Région_Dépt!DV52</f>
        <v>0.19655084421383914</v>
      </c>
      <c r="CP52" s="475">
        <v>9219</v>
      </c>
      <c r="CQ52" s="415">
        <f>CP52/DEFM_Région_Dépt!DW52</f>
        <v>0.20010853049706967</v>
      </c>
      <c r="CR52" s="402">
        <v>9481</v>
      </c>
      <c r="CS52" s="415">
        <f>CR52/DEFM_Région_Dépt!DX52</f>
        <v>0.20423946058895759</v>
      </c>
      <c r="CT52" s="475">
        <v>9001</v>
      </c>
      <c r="CU52" s="415">
        <f>CT52/DEFM_Région_Dépt!DY52</f>
        <v>0.19300954218934277</v>
      </c>
      <c r="CV52" s="475">
        <v>8490</v>
      </c>
      <c r="CW52" s="415">
        <f>CV52/DEFM_Région_Dépt!DZ52</f>
        <v>0.18382591750568367</v>
      </c>
      <c r="CX52" s="475">
        <v>8816</v>
      </c>
      <c r="CY52" s="415">
        <f>CX52/DEFM_Région_Dépt!EA52</f>
        <v>0.18757047722388887</v>
      </c>
      <c r="CZ52" s="475">
        <v>9010</v>
      </c>
      <c r="DA52" s="415">
        <f>CZ52/DEFM_Région_Dépt!EB52</f>
        <v>0.18804917245841421</v>
      </c>
      <c r="DB52" s="475">
        <v>8827</v>
      </c>
      <c r="DC52" s="415">
        <f>DB52/DEFM_Région_Dépt!EC52</f>
        <v>0.18429898736820127</v>
      </c>
      <c r="DD52" s="475">
        <v>8756</v>
      </c>
      <c r="DE52" s="415">
        <f>DD52/DEFM_Région_Dépt!ED52</f>
        <v>0.18190505868910356</v>
      </c>
      <c r="DF52" s="475">
        <v>8245</v>
      </c>
      <c r="DG52" s="415">
        <f>DF52/DEFM_Région_Dépt!EE52</f>
        <v>0.16822067614714464</v>
      </c>
      <c r="DH52" s="475">
        <v>8049</v>
      </c>
      <c r="DI52" s="415">
        <f>DH52/DEFM_Région_Dépt!EF52</f>
        <v>0.16220627947281449</v>
      </c>
      <c r="DJ52" s="475"/>
      <c r="DK52" s="415" t="e">
        <f>DJ52/DEFM_Région_Dépt!EG52</f>
        <v>#DIV/0!</v>
      </c>
      <c r="DL52" s="475"/>
      <c r="DM52" s="415" t="e">
        <f>DL52/DEFM_Région_Dépt!EH52</f>
        <v>#DIV/0!</v>
      </c>
      <c r="DN52" s="475"/>
      <c r="DO52" s="415" t="e">
        <f>DN52/DEFM_Région_Dépt!EI52</f>
        <v>#DIV/0!</v>
      </c>
      <c r="DP52" s="402"/>
      <c r="DQ52" s="415" t="e">
        <f>DP52/DEFM_Région_Dépt!EJ52</f>
        <v>#DIV/0!</v>
      </c>
    </row>
    <row r="53" spans="1:121" ht="11.5" customHeight="1" x14ac:dyDescent="0.35">
      <c r="A53" s="16" t="s">
        <v>66</v>
      </c>
      <c r="B53" s="43">
        <v>1257</v>
      </c>
      <c r="C53" s="36">
        <f>B53/DEFM_Région_Dépt!CC53</f>
        <v>8.8928192430137956E-2</v>
      </c>
      <c r="D53" s="27">
        <v>1388</v>
      </c>
      <c r="E53" s="28">
        <f>D53/DEFM_Région_Dépt!CD53</f>
        <v>9.9142857142857144E-2</v>
      </c>
      <c r="F53" s="43">
        <v>1481</v>
      </c>
      <c r="G53" s="36">
        <f>F53/DEFM_Région_Dépt!CE53</f>
        <v>0.1072877426832802</v>
      </c>
      <c r="H53" s="27">
        <v>1374</v>
      </c>
      <c r="I53" s="28">
        <f>H53/DEFM_Région_Dépt!CF53</f>
        <v>0.10138724911452184</v>
      </c>
      <c r="J53" s="43">
        <v>1533</v>
      </c>
      <c r="K53" s="36">
        <f>J53/DEFM_Région_Dépt!CG53</f>
        <v>0.11431767337807607</v>
      </c>
      <c r="L53" s="27">
        <v>1673</v>
      </c>
      <c r="M53" s="28">
        <f>L53/DEFM_Région_Dépt!CH53</f>
        <v>0.12242956458104647</v>
      </c>
      <c r="N53" s="43">
        <v>1660</v>
      </c>
      <c r="O53" s="36">
        <f>N53/DEFM_Région_Dépt!CI53</f>
        <v>0.11926144119548818</v>
      </c>
      <c r="P53" s="27">
        <v>1779</v>
      </c>
      <c r="Q53" s="28">
        <f>P53/DEFM_Région_Dépt!CJ53</f>
        <v>0.12517590768364761</v>
      </c>
      <c r="R53" s="43">
        <v>1844</v>
      </c>
      <c r="S53" s="36">
        <f>R53/DEFM_Région_Dépt!CK53</f>
        <v>0.12961270823082871</v>
      </c>
      <c r="T53" s="27">
        <v>1828</v>
      </c>
      <c r="U53" s="28">
        <f>T53/DEFM_Région_Dépt!CL53</f>
        <v>0.12945258834360174</v>
      </c>
      <c r="V53" s="43">
        <v>1907</v>
      </c>
      <c r="W53" s="36">
        <f>V53/DEFM_Région_Dépt!CM53</f>
        <v>0.13657523454844947</v>
      </c>
      <c r="X53" s="27">
        <v>1911</v>
      </c>
      <c r="Y53" s="28">
        <f>X53/DEFM_Région_Dépt!CN53</f>
        <v>0.13676375867744936</v>
      </c>
      <c r="Z53" s="43">
        <v>1871</v>
      </c>
      <c r="AA53" s="36">
        <f>Z53/DEFM_Région_Dépt!CO53</f>
        <v>0.13265740215541691</v>
      </c>
      <c r="AB53" s="27">
        <v>1823</v>
      </c>
      <c r="AC53" s="28">
        <f>AB53/DEFM_Région_Dépt!CP53</f>
        <v>0.12891591825189166</v>
      </c>
      <c r="AD53" s="43">
        <v>1832</v>
      </c>
      <c r="AE53" s="36">
        <f>AD53/DEFM_Région_Dépt!CQ53</f>
        <v>0.13201700655761331</v>
      </c>
      <c r="AF53" s="27">
        <v>1747</v>
      </c>
      <c r="AG53" s="28">
        <f>AF53/DEFM_Région_Dépt!CR53</f>
        <v>0.12708227249581727</v>
      </c>
      <c r="AH53" s="43">
        <v>1836</v>
      </c>
      <c r="AI53" s="36">
        <f>AH53/DEFM_Région_Dépt!CS53</f>
        <v>0.13414188646160591</v>
      </c>
      <c r="AJ53" s="27">
        <v>1884</v>
      </c>
      <c r="AK53" s="28">
        <f>AJ53/DEFM_Région_Dépt!CT53</f>
        <v>0.13832599118942732</v>
      </c>
      <c r="AL53" s="43">
        <v>1946</v>
      </c>
      <c r="AM53" s="36">
        <f>AL53/DEFM_Région_Dépt!CU53</f>
        <v>0.13989935298346512</v>
      </c>
      <c r="AN53" s="53">
        <v>1992</v>
      </c>
      <c r="AO53" s="51">
        <f>AN53/DEFM_Région_Dépt!CV53</f>
        <v>0.14141700979696153</v>
      </c>
      <c r="AP53" s="43">
        <v>2047</v>
      </c>
      <c r="AQ53" s="36">
        <f>AP53/DEFM_Région_Dépt!CW53</f>
        <v>0.14561103997723715</v>
      </c>
      <c r="AR53" s="53">
        <v>2097</v>
      </c>
      <c r="AS53" s="51">
        <f>AR53/DEFM_Région_Dépt!CX53</f>
        <v>0.14894523758789688</v>
      </c>
      <c r="AT53" s="43">
        <v>2132</v>
      </c>
      <c r="AU53" s="36">
        <f>AT53/DEFM_Région_Dépt!CY53</f>
        <v>0.15216615516379986</v>
      </c>
      <c r="AV53" s="109">
        <v>2162</v>
      </c>
      <c r="AW53" s="110">
        <f>AV53/DEFM_Région_Dépt!CZ53</f>
        <v>0.15217850355458576</v>
      </c>
      <c r="AX53" s="402">
        <v>2057</v>
      </c>
      <c r="AY53" s="409">
        <f>AX53/DEFM_Région_Dépt!DA53</f>
        <v>0.14436100779002034</v>
      </c>
      <c r="AZ53" s="402">
        <v>1972</v>
      </c>
      <c r="BA53" s="409">
        <f>AZ53/DEFM_Région_Dépt!DB53</f>
        <v>0.13982840530383606</v>
      </c>
      <c r="BB53" s="402">
        <v>1942</v>
      </c>
      <c r="BC53" s="409">
        <f>BB53/DEFM_Région_Dépt!DC53</f>
        <v>0.13967203682393556</v>
      </c>
      <c r="BD53" s="402">
        <v>1844</v>
      </c>
      <c r="BE53" s="409">
        <f>BD53/DEFM_Région_Dépt!DD53</f>
        <v>0.13483474700204739</v>
      </c>
      <c r="BF53" s="402">
        <v>1846</v>
      </c>
      <c r="BG53" s="409">
        <f>BF53/DEFM_Région_Dépt!DE53</f>
        <v>0.13694362017804154</v>
      </c>
      <c r="BH53" s="402">
        <v>1587</v>
      </c>
      <c r="BI53" s="409">
        <f>BH53/DEFM_Région_Dépt!DF53</f>
        <v>0.11939512488715016</v>
      </c>
      <c r="BJ53" s="402">
        <v>1594</v>
      </c>
      <c r="BK53" s="409">
        <f>BJ53/DEFM_Région_Dépt!DG53</f>
        <v>0.1170337738619677</v>
      </c>
      <c r="BL53" s="402">
        <v>1684</v>
      </c>
      <c r="BM53" s="409">
        <f>BL53/DEFM_Région_Dépt!DH53</f>
        <v>0.12148319145866397</v>
      </c>
      <c r="BN53" s="402">
        <v>1717</v>
      </c>
      <c r="BO53" s="409">
        <f>BN53/DEFM_Région_Dépt!DI53</f>
        <v>0.12486364628027052</v>
      </c>
      <c r="BP53" s="402">
        <v>1843</v>
      </c>
      <c r="BQ53" s="409">
        <f>BP53/DEFM_Région_Dépt!DJ53</f>
        <v>0.13454518907869761</v>
      </c>
      <c r="BR53" s="402">
        <v>1883</v>
      </c>
      <c r="BS53" s="409">
        <f>BR53/DEFM_Région_Dépt!DK53</f>
        <v>0.13884382834390208</v>
      </c>
      <c r="BT53" s="495">
        <v>1927</v>
      </c>
      <c r="BU53" s="496">
        <f>BT53/DEFM_Région_Dépt!DL53</f>
        <v>0.14122389153536094</v>
      </c>
      <c r="BV53" s="475">
        <v>2202</v>
      </c>
      <c r="BW53" s="415">
        <f>BV53/DEFM_Région_Dépt!DM53</f>
        <v>0.16144878656793021</v>
      </c>
      <c r="BX53" s="475">
        <v>2282</v>
      </c>
      <c r="BY53" s="415">
        <f>BX53/DEFM_Région_Dépt!DN53</f>
        <v>0.16837600531247696</v>
      </c>
      <c r="BZ53" s="475">
        <v>2269</v>
      </c>
      <c r="CA53" s="415">
        <f>BZ53/DEFM_Région_Dépt!DO53</f>
        <v>0.16959414007025936</v>
      </c>
      <c r="CB53" s="475">
        <v>2144</v>
      </c>
      <c r="CC53" s="415">
        <f>CB53/DEFM_Région_Dépt!DP53</f>
        <v>0.16435415868148717</v>
      </c>
      <c r="CD53" s="475">
        <v>2211</v>
      </c>
      <c r="CE53" s="415">
        <f>CD53/DEFM_Région_Dépt!DQ53</f>
        <v>0.16999846224819315</v>
      </c>
      <c r="CF53" s="475">
        <v>2257</v>
      </c>
      <c r="CG53" s="415">
        <f>CF53/DEFM_Région_Dépt!DR53</f>
        <v>0.1754781526978697</v>
      </c>
      <c r="CH53" s="475">
        <v>2375</v>
      </c>
      <c r="CI53" s="415">
        <f>CH53/DEFM_Région_Dépt!DS53</f>
        <v>0.17901560262304966</v>
      </c>
      <c r="CJ53" s="475">
        <v>2453</v>
      </c>
      <c r="CK53" s="415">
        <f>CJ53/DEFM_Région_Dépt!DT53</f>
        <v>0.18340186915887852</v>
      </c>
      <c r="CL53" s="475">
        <v>2470</v>
      </c>
      <c r="CM53" s="415">
        <f>CL53/DEFM_Région_Dépt!DU53</f>
        <v>0.18640102633763489</v>
      </c>
      <c r="CN53" s="475">
        <v>2486</v>
      </c>
      <c r="CO53" s="415">
        <f>CN53/DEFM_Région_Dépt!DV53</f>
        <v>0.18880534670008353</v>
      </c>
      <c r="CP53" s="475">
        <v>2511</v>
      </c>
      <c r="CQ53" s="415">
        <f>CP53/DEFM_Région_Dépt!DW53</f>
        <v>0.19337697343088178</v>
      </c>
      <c r="CR53" s="402">
        <v>2576</v>
      </c>
      <c r="CS53" s="415">
        <f>CR53/DEFM_Région_Dépt!DX53</f>
        <v>0.19599786958837404</v>
      </c>
      <c r="CT53" s="475">
        <v>2528</v>
      </c>
      <c r="CU53" s="415">
        <f>CT53/DEFM_Région_Dépt!DY53</f>
        <v>0.19303604153940135</v>
      </c>
      <c r="CV53" s="475">
        <v>2374</v>
      </c>
      <c r="CW53" s="415">
        <f>CV53/DEFM_Région_Dépt!DZ53</f>
        <v>0.18451733250427482</v>
      </c>
      <c r="CX53" s="475">
        <v>2434</v>
      </c>
      <c r="CY53" s="415">
        <f>CX53/DEFM_Région_Dépt!EA53</f>
        <v>0.1857306371613888</v>
      </c>
      <c r="CZ53" s="475">
        <v>2394</v>
      </c>
      <c r="DA53" s="415">
        <f>CZ53/DEFM_Région_Dépt!EB53</f>
        <v>0.17905759162303664</v>
      </c>
      <c r="DB53" s="475">
        <v>2396</v>
      </c>
      <c r="DC53" s="415">
        <f>DB53/DEFM_Région_Dépt!EC53</f>
        <v>0.17914018691588784</v>
      </c>
      <c r="DD53" s="475">
        <v>2365</v>
      </c>
      <c r="DE53" s="415">
        <f>DD53/DEFM_Région_Dépt!ED53</f>
        <v>0.17682242990654207</v>
      </c>
      <c r="DF53" s="475">
        <v>2190</v>
      </c>
      <c r="DG53" s="415">
        <f>DF53/DEFM_Région_Dépt!EE53</f>
        <v>0.16230638108648929</v>
      </c>
      <c r="DH53" s="475">
        <v>2116</v>
      </c>
      <c r="DI53" s="415">
        <f>DH53/DEFM_Région_Dépt!EF53</f>
        <v>0.15513196480938415</v>
      </c>
      <c r="DJ53" s="475"/>
      <c r="DK53" s="415" t="e">
        <f>DJ53/DEFM_Région_Dépt!EG53</f>
        <v>#DIV/0!</v>
      </c>
      <c r="DL53" s="475"/>
      <c r="DM53" s="415" t="e">
        <f>DL53/DEFM_Région_Dépt!EH53</f>
        <v>#DIV/0!</v>
      </c>
      <c r="DN53" s="475"/>
      <c r="DO53" s="415" t="e">
        <f>DN53/DEFM_Région_Dépt!EI53</f>
        <v>#DIV/0!</v>
      </c>
      <c r="DP53" s="402"/>
      <c r="DQ53" s="415" t="e">
        <f>DP53/DEFM_Région_Dépt!EJ53</f>
        <v>#DIV/0!</v>
      </c>
    </row>
    <row r="54" spans="1:121" ht="11.5" customHeight="1" x14ac:dyDescent="0.35">
      <c r="A54" s="16" t="s">
        <v>93</v>
      </c>
      <c r="B54" s="43">
        <v>4521</v>
      </c>
      <c r="C54" s="36">
        <f>B54/DEFM_Région_Dépt!CC54</f>
        <v>7.7407756185258109E-2</v>
      </c>
      <c r="D54" s="27">
        <v>5157</v>
      </c>
      <c r="E54" s="28">
        <f>D54/DEFM_Région_Dépt!CD54</f>
        <v>8.8362290531510235E-2</v>
      </c>
      <c r="F54" s="43">
        <v>5363</v>
      </c>
      <c r="G54" s="36">
        <f>F54/DEFM_Région_Dépt!CE54</f>
        <v>9.2606022931344109E-2</v>
      </c>
      <c r="H54" s="27">
        <v>4652</v>
      </c>
      <c r="I54" s="28">
        <f>H54/DEFM_Région_Dépt!CF54</f>
        <v>8.1725870489441688E-2</v>
      </c>
      <c r="J54" s="43">
        <v>5538</v>
      </c>
      <c r="K54" s="36">
        <f>J54/DEFM_Région_Dépt!CG54</f>
        <v>9.8276871750279493E-2</v>
      </c>
      <c r="L54" s="27">
        <v>6020</v>
      </c>
      <c r="M54" s="28">
        <f>L54/DEFM_Région_Dépt!CH54</f>
        <v>0.10824612507641961</v>
      </c>
      <c r="N54" s="43">
        <v>5889</v>
      </c>
      <c r="O54" s="36">
        <f>N54/DEFM_Région_Dépt!CI54</f>
        <v>0.10363761153054221</v>
      </c>
      <c r="P54" s="27">
        <v>6389</v>
      </c>
      <c r="Q54" s="28">
        <f>P54/DEFM_Région_Dépt!CJ54</f>
        <v>0.10963723101211519</v>
      </c>
      <c r="R54" s="43">
        <v>6901</v>
      </c>
      <c r="S54" s="36">
        <f>R54/DEFM_Région_Dépt!CK54</f>
        <v>0.11825487944890931</v>
      </c>
      <c r="T54" s="27">
        <v>6742</v>
      </c>
      <c r="U54" s="28">
        <f>T54/DEFM_Région_Dépt!CL54</f>
        <v>0.11574447630002231</v>
      </c>
      <c r="V54" s="43">
        <v>6992</v>
      </c>
      <c r="W54" s="36">
        <f>V54/DEFM_Région_Dépt!CM54</f>
        <v>0.11998489892576449</v>
      </c>
      <c r="X54" s="27">
        <v>7102</v>
      </c>
      <c r="Y54" s="28">
        <f>X54/DEFM_Région_Dépt!CN54</f>
        <v>0.12164916668094072</v>
      </c>
      <c r="Z54" s="43">
        <v>6950</v>
      </c>
      <c r="AA54" s="36">
        <f>Z54/DEFM_Région_Dépt!CO54</f>
        <v>0.11731145770035785</v>
      </c>
      <c r="AB54" s="27">
        <v>7030</v>
      </c>
      <c r="AC54" s="28">
        <f>AB54/DEFM_Région_Dépt!CP54</f>
        <v>0.11873194953469912</v>
      </c>
      <c r="AD54" s="43">
        <v>7175</v>
      </c>
      <c r="AE54" s="36">
        <f>AD54/DEFM_Région_Dépt!CQ54</f>
        <v>0.12229001908917371</v>
      </c>
      <c r="AF54" s="27">
        <v>6646</v>
      </c>
      <c r="AG54" s="28">
        <f>AF54/DEFM_Région_Dépt!CR54</f>
        <v>0.11455855483159237</v>
      </c>
      <c r="AH54" s="43">
        <v>6867</v>
      </c>
      <c r="AI54" s="36">
        <f>AH54/DEFM_Région_Dépt!CS54</f>
        <v>0.11845373628648313</v>
      </c>
      <c r="AJ54" s="27">
        <v>6748</v>
      </c>
      <c r="AK54" s="28">
        <f>AJ54/DEFM_Région_Dépt!CT54</f>
        <v>0.11741982634115784</v>
      </c>
      <c r="AL54" s="43">
        <v>6656</v>
      </c>
      <c r="AM54" s="36">
        <f>AL54/DEFM_Région_Dépt!CU54</f>
        <v>0.11386731446949738</v>
      </c>
      <c r="AN54" s="53">
        <v>6992</v>
      </c>
      <c r="AO54" s="51">
        <f>AN54/DEFM_Région_Dépt!CV54</f>
        <v>0.11785329018338728</v>
      </c>
      <c r="AP54" s="43">
        <v>7271</v>
      </c>
      <c r="AQ54" s="36">
        <f>AP54/DEFM_Région_Dépt!CW54</f>
        <v>0.12227771891764627</v>
      </c>
      <c r="AR54" s="53">
        <v>7134</v>
      </c>
      <c r="AS54" s="51">
        <f>AR54/DEFM_Région_Dépt!CX54</f>
        <v>0.1202264990394014</v>
      </c>
      <c r="AT54" s="43">
        <v>7404</v>
      </c>
      <c r="AU54" s="36">
        <f>AT54/DEFM_Région_Dépt!CY54</f>
        <v>0.12491353567391561</v>
      </c>
      <c r="AV54" s="109">
        <v>7430</v>
      </c>
      <c r="AW54" s="110">
        <f>AV54/DEFM_Région_Dépt!CZ54</f>
        <v>0.125802136773844</v>
      </c>
      <c r="AX54" s="402">
        <v>7273</v>
      </c>
      <c r="AY54" s="409">
        <f>AX54/DEFM_Région_Dépt!DA54</f>
        <v>0.12185845452717646</v>
      </c>
      <c r="AZ54" s="402">
        <v>7173</v>
      </c>
      <c r="BA54" s="409">
        <f>AZ54/DEFM_Région_Dépt!DB54</f>
        <v>0.12137877352105049</v>
      </c>
      <c r="BB54" s="402">
        <v>7209</v>
      </c>
      <c r="BC54" s="409">
        <f>BB54/DEFM_Région_Dépt!DC54</f>
        <v>0.12322655635704763</v>
      </c>
      <c r="BD54" s="402">
        <v>7056</v>
      </c>
      <c r="BE54" s="409">
        <f>BD54/DEFM_Région_Dépt!DD54</f>
        <v>0.12237677338790801</v>
      </c>
      <c r="BF54" s="402">
        <v>7038</v>
      </c>
      <c r="BG54" s="409">
        <f>BF54/DEFM_Région_Dépt!DE54</f>
        <v>0.12270730176441871</v>
      </c>
      <c r="BH54" s="402">
        <v>6778</v>
      </c>
      <c r="BI54" s="409">
        <f>BH54/DEFM_Région_Dépt!DF54</f>
        <v>0.1196744177834278</v>
      </c>
      <c r="BJ54" s="402">
        <v>7044</v>
      </c>
      <c r="BK54" s="409">
        <f>BJ54/DEFM_Région_Dépt!DG54</f>
        <v>0.12179686689490611</v>
      </c>
      <c r="BL54" s="402">
        <v>7295</v>
      </c>
      <c r="BM54" s="409">
        <f>BL54/DEFM_Région_Dépt!DH54</f>
        <v>0.12504070893539707</v>
      </c>
      <c r="BN54" s="402">
        <v>7468</v>
      </c>
      <c r="BO54" s="409">
        <f>BN54/DEFM_Région_Dépt!DI54</f>
        <v>0.12816200446198731</v>
      </c>
      <c r="BP54" s="402">
        <v>7485</v>
      </c>
      <c r="BQ54" s="409">
        <f>BP54/DEFM_Région_Dépt!DJ54</f>
        <v>0.12887840490375013</v>
      </c>
      <c r="BR54" s="402">
        <v>7539</v>
      </c>
      <c r="BS54" s="409">
        <f>BR54/DEFM_Région_Dépt!DK54</f>
        <v>0.13195526228274376</v>
      </c>
      <c r="BT54" s="495">
        <v>7525</v>
      </c>
      <c r="BU54" s="496">
        <f>BT54/DEFM_Région_Dépt!DL54</f>
        <v>0.13168717078207304</v>
      </c>
      <c r="BV54" s="475">
        <v>8555</v>
      </c>
      <c r="BW54" s="415">
        <f>BV54/DEFM_Région_Dépt!DM54</f>
        <v>0.14881107690166814</v>
      </c>
      <c r="BX54" s="475">
        <v>8615</v>
      </c>
      <c r="BY54" s="415">
        <f>BX54/DEFM_Région_Dépt!DN54</f>
        <v>0.15114300250881593</v>
      </c>
      <c r="BZ54" s="475">
        <v>8849</v>
      </c>
      <c r="CA54" s="415">
        <f>BZ54/DEFM_Région_Dépt!DO54</f>
        <v>0.15683876570780383</v>
      </c>
      <c r="CB54" s="475">
        <v>8432</v>
      </c>
      <c r="CC54" s="415">
        <f>CB54/DEFM_Région_Dépt!DP54</f>
        <v>0.15187046342825236</v>
      </c>
      <c r="CD54" s="475">
        <v>8530</v>
      </c>
      <c r="CE54" s="415">
        <f>CD54/DEFM_Région_Dépt!DQ54</f>
        <v>0.15525180641756001</v>
      </c>
      <c r="CF54" s="475">
        <v>8738</v>
      </c>
      <c r="CG54" s="415">
        <f>CF54/DEFM_Région_Dépt!DR54</f>
        <v>0.15918530933469358</v>
      </c>
      <c r="CH54" s="475">
        <v>9228</v>
      </c>
      <c r="CI54" s="415">
        <f>CH54/DEFM_Région_Dépt!DS54</f>
        <v>0.16439234688424129</v>
      </c>
      <c r="CJ54" s="475">
        <v>9459</v>
      </c>
      <c r="CK54" s="415">
        <f>CJ54/DEFM_Région_Dépt!DT54</f>
        <v>0.16756421612046057</v>
      </c>
      <c r="CL54" s="475">
        <v>9601</v>
      </c>
      <c r="CM54" s="415">
        <f>CL54/DEFM_Région_Dépt!DU54</f>
        <v>0.17033317957634034</v>
      </c>
      <c r="CN54" s="475">
        <v>9592</v>
      </c>
      <c r="CO54" s="415">
        <f>CN54/DEFM_Région_Dépt!DV54</f>
        <v>0.17107797674252692</v>
      </c>
      <c r="CP54" s="475">
        <v>9443</v>
      </c>
      <c r="CQ54" s="415">
        <f>CP54/DEFM_Région_Dépt!DW54</f>
        <v>0.17148512693858278</v>
      </c>
      <c r="CR54" s="402">
        <v>9462</v>
      </c>
      <c r="CS54" s="415">
        <f>CR54/DEFM_Région_Dépt!DX54</f>
        <v>0.17197695341609262</v>
      </c>
      <c r="CT54" s="475">
        <v>9350</v>
      </c>
      <c r="CU54" s="415">
        <f>CT54/DEFM_Région_Dépt!DY54</f>
        <v>0.16872078964938556</v>
      </c>
      <c r="CV54" s="475">
        <v>9245</v>
      </c>
      <c r="CW54" s="415">
        <f>CV54/DEFM_Région_Dépt!DZ54</f>
        <v>0.16810313477343808</v>
      </c>
      <c r="CX54" s="475">
        <v>9706</v>
      </c>
      <c r="CY54" s="415">
        <f>CX54/DEFM_Région_Dépt!EA54</f>
        <v>0.17207084227134931</v>
      </c>
      <c r="CZ54" s="475">
        <v>9870</v>
      </c>
      <c r="DA54" s="415">
        <f>CZ54/DEFM_Région_Dépt!EB54</f>
        <v>0.17120258104803038</v>
      </c>
      <c r="DB54" s="475">
        <v>9576</v>
      </c>
      <c r="DC54" s="415">
        <f>DB54/DEFM_Région_Dépt!EC54</f>
        <v>0.16662026726057907</v>
      </c>
      <c r="DD54" s="475">
        <v>9479</v>
      </c>
      <c r="DE54" s="415">
        <f>DD54/DEFM_Région_Dépt!ED54</f>
        <v>0.16465458840695513</v>
      </c>
      <c r="DF54" s="475">
        <v>9073</v>
      </c>
      <c r="DG54" s="415">
        <f>DF54/DEFM_Région_Dépt!EE54</f>
        <v>0.15566879418022098</v>
      </c>
      <c r="DH54" s="475">
        <v>8731</v>
      </c>
      <c r="DI54" s="415">
        <f>DH54/DEFM_Région_Dépt!EF54</f>
        <v>0.14835771694618613</v>
      </c>
      <c r="DJ54" s="475"/>
      <c r="DK54" s="415" t="e">
        <f>DJ54/DEFM_Région_Dépt!EG54</f>
        <v>#DIV/0!</v>
      </c>
      <c r="DL54" s="475"/>
      <c r="DM54" s="415" t="e">
        <f>DL54/DEFM_Région_Dépt!EH54</f>
        <v>#DIV/0!</v>
      </c>
      <c r="DN54" s="475"/>
      <c r="DO54" s="415" t="e">
        <f>DN54/DEFM_Région_Dépt!EI54</f>
        <v>#DIV/0!</v>
      </c>
      <c r="DP54" s="402"/>
      <c r="DQ54" s="415" t="e">
        <f>DP54/DEFM_Région_Dépt!EJ54</f>
        <v>#DIV/0!</v>
      </c>
    </row>
    <row r="55" spans="1:121" ht="11.5" customHeight="1" x14ac:dyDescent="0.35">
      <c r="A55" s="16" t="s">
        <v>94</v>
      </c>
      <c r="B55" s="43">
        <v>1190</v>
      </c>
      <c r="C55" s="36">
        <f>B55/DEFM_Région_Dépt!CC55</f>
        <v>8.0010757748941036E-2</v>
      </c>
      <c r="D55" s="27">
        <v>1338</v>
      </c>
      <c r="E55" s="28">
        <f>D55/DEFM_Région_Dépt!CD55</f>
        <v>8.985896574882471E-2</v>
      </c>
      <c r="F55" s="43">
        <v>1375</v>
      </c>
      <c r="G55" s="36">
        <f>F55/DEFM_Région_Dépt!CE55</f>
        <v>9.3543778488332535E-2</v>
      </c>
      <c r="H55" s="27">
        <v>1190</v>
      </c>
      <c r="I55" s="28">
        <f>H55/DEFM_Région_Dépt!CF55</f>
        <v>8.3083152970746352E-2</v>
      </c>
      <c r="J55" s="43">
        <v>1381</v>
      </c>
      <c r="K55" s="36">
        <f>J55/DEFM_Région_Dépt!CG55</f>
        <v>9.7528248587570615E-2</v>
      </c>
      <c r="L55" s="27">
        <v>1521</v>
      </c>
      <c r="M55" s="28">
        <f>L55/DEFM_Région_Dépt!CH55</f>
        <v>0.10798722044728434</v>
      </c>
      <c r="N55" s="43">
        <v>1529</v>
      </c>
      <c r="O55" s="36">
        <f>N55/DEFM_Région_Dépt!CI55</f>
        <v>0.10690812473779891</v>
      </c>
      <c r="P55" s="27">
        <v>1649</v>
      </c>
      <c r="Q55" s="28">
        <f>P55/DEFM_Région_Dépt!CJ55</f>
        <v>0.11245226404800873</v>
      </c>
      <c r="R55" s="43">
        <v>1783</v>
      </c>
      <c r="S55" s="36">
        <f>R55/DEFM_Région_Dépt!CK55</f>
        <v>0.12135030286531001</v>
      </c>
      <c r="T55" s="27">
        <v>1709</v>
      </c>
      <c r="U55" s="28">
        <f>T55/DEFM_Région_Dépt!CL55</f>
        <v>0.11790272507761297</v>
      </c>
      <c r="V55" s="43">
        <v>1795</v>
      </c>
      <c r="W55" s="36">
        <f>V55/DEFM_Région_Dépt!CM55</f>
        <v>0.12437638580931264</v>
      </c>
      <c r="X55" s="27">
        <v>1835</v>
      </c>
      <c r="Y55" s="28">
        <f>X55/DEFM_Région_Dépt!CN55</f>
        <v>0.12711277362150181</v>
      </c>
      <c r="Z55" s="43">
        <v>1800</v>
      </c>
      <c r="AA55" s="36">
        <f>Z55/DEFM_Région_Dépt!CO55</f>
        <v>0.12343139271754783</v>
      </c>
      <c r="AB55" s="27">
        <v>1731</v>
      </c>
      <c r="AC55" s="28">
        <f>AB55/DEFM_Région_Dépt!CP55</f>
        <v>0.11847238382040928</v>
      </c>
      <c r="AD55" s="43">
        <v>1800</v>
      </c>
      <c r="AE55" s="36">
        <f>AD55/DEFM_Région_Dépt!CQ55</f>
        <v>0.12443829934324231</v>
      </c>
      <c r="AF55" s="27">
        <v>1670</v>
      </c>
      <c r="AG55" s="28">
        <f>AF55/DEFM_Région_Dépt!CR55</f>
        <v>0.11745674497116332</v>
      </c>
      <c r="AH55" s="43">
        <v>1724</v>
      </c>
      <c r="AI55" s="36">
        <f>AH55/DEFM_Région_Dépt!CS55</f>
        <v>0.1219063781643332</v>
      </c>
      <c r="AJ55" s="27">
        <v>1748</v>
      </c>
      <c r="AK55" s="28">
        <f>AJ55/DEFM_Région_Dépt!CT55</f>
        <v>0.12296004501969612</v>
      </c>
      <c r="AL55" s="43">
        <v>1756</v>
      </c>
      <c r="AM55" s="36">
        <f>AL55/DEFM_Région_Dépt!CU55</f>
        <v>0.12140486725663717</v>
      </c>
      <c r="AN55" s="53">
        <v>1838</v>
      </c>
      <c r="AO55" s="51">
        <f>AN55/DEFM_Région_Dépt!CV55</f>
        <v>0.12509358197781256</v>
      </c>
      <c r="AP55" s="43">
        <v>1938</v>
      </c>
      <c r="AQ55" s="36">
        <f>AP55/DEFM_Région_Dépt!CW55</f>
        <v>0.13204333310622063</v>
      </c>
      <c r="AR55" s="53">
        <v>1875</v>
      </c>
      <c r="AS55" s="51">
        <f>AR55/DEFM_Région_Dépt!CX55</f>
        <v>0.12888369535331318</v>
      </c>
      <c r="AT55" s="43">
        <v>1889</v>
      </c>
      <c r="AU55" s="36">
        <f>AT55/DEFM_Région_Dépt!CY55</f>
        <v>0.13092597726642638</v>
      </c>
      <c r="AV55" s="109">
        <v>1874</v>
      </c>
      <c r="AW55" s="110">
        <f>AV55/DEFM_Région_Dépt!CZ55</f>
        <v>0.12995839112343965</v>
      </c>
      <c r="AX55" s="402">
        <v>1923</v>
      </c>
      <c r="AY55" s="409">
        <f>AX55/DEFM_Région_Dépt!DA55</f>
        <v>0.13086974275214372</v>
      </c>
      <c r="AZ55" s="402">
        <v>1839</v>
      </c>
      <c r="BA55" s="409">
        <f>AZ55/DEFM_Région_Dépt!DB55</f>
        <v>0.12558044250204861</v>
      </c>
      <c r="BB55" s="402">
        <v>1850</v>
      </c>
      <c r="BC55" s="409">
        <f>BB55/DEFM_Région_Dépt!DC55</f>
        <v>0.12834743998889969</v>
      </c>
      <c r="BD55" s="402">
        <v>1750</v>
      </c>
      <c r="BE55" s="409">
        <f>BD55/DEFM_Région_Dépt!DD55</f>
        <v>0.12275533108866442</v>
      </c>
      <c r="BF55" s="402">
        <v>1774</v>
      </c>
      <c r="BG55" s="409">
        <f>BF55/DEFM_Région_Dépt!DE55</f>
        <v>0.12485044689985221</v>
      </c>
      <c r="BH55" s="402">
        <v>1675</v>
      </c>
      <c r="BI55" s="409">
        <f>BH55/DEFM_Région_Dépt!DF55</f>
        <v>0.11932749162926551</v>
      </c>
      <c r="BJ55" s="402">
        <v>1764</v>
      </c>
      <c r="BK55" s="409">
        <f>BJ55/DEFM_Région_Dépt!DG55</f>
        <v>0.12239800166527894</v>
      </c>
      <c r="BL55" s="402">
        <v>1824</v>
      </c>
      <c r="BM55" s="409">
        <f>BL55/DEFM_Région_Dépt!DH55</f>
        <v>0.12537805883970304</v>
      </c>
      <c r="BN55" s="402">
        <v>1805</v>
      </c>
      <c r="BO55" s="409">
        <f>BN55/DEFM_Région_Dépt!DI55</f>
        <v>0.12451710816777042</v>
      </c>
      <c r="BP55" s="402">
        <v>1793</v>
      </c>
      <c r="BQ55" s="409">
        <f>BP55/DEFM_Région_Dépt!DJ55</f>
        <v>0.12479988863367439</v>
      </c>
      <c r="BR55" s="402">
        <v>1762</v>
      </c>
      <c r="BS55" s="409">
        <f>BR55/DEFM_Région_Dépt!DK55</f>
        <v>0.12392741595161064</v>
      </c>
      <c r="BT55" s="495">
        <v>1818</v>
      </c>
      <c r="BU55" s="496">
        <f>BT55/DEFM_Région_Dépt!DL55</f>
        <v>0.12783911117361649</v>
      </c>
      <c r="BV55" s="475">
        <v>2071</v>
      </c>
      <c r="BW55" s="415">
        <f>BV55/DEFM_Région_Dépt!DM55</f>
        <v>0.14410966529816993</v>
      </c>
      <c r="BX55" s="475">
        <v>2138</v>
      </c>
      <c r="BY55" s="415">
        <f>BX55/DEFM_Région_Dépt!DN55</f>
        <v>0.14989833835798921</v>
      </c>
      <c r="BZ55" s="475">
        <v>2178</v>
      </c>
      <c r="CA55" s="415">
        <f>BZ55/DEFM_Région_Dépt!DO55</f>
        <v>0.15407470288624789</v>
      </c>
      <c r="CB55" s="475">
        <v>2129</v>
      </c>
      <c r="CC55" s="415">
        <f>CB55/DEFM_Région_Dépt!DP55</f>
        <v>0.15262742848949745</v>
      </c>
      <c r="CD55" s="475">
        <v>2115</v>
      </c>
      <c r="CE55" s="415">
        <f>CD55/DEFM_Région_Dépt!DQ55</f>
        <v>0.15379581151832461</v>
      </c>
      <c r="CF55" s="475">
        <v>2127</v>
      </c>
      <c r="CG55" s="415">
        <f>CF55/DEFM_Région_Dépt!DR55</f>
        <v>0.15560757919379617</v>
      </c>
      <c r="CH55" s="475">
        <v>2182</v>
      </c>
      <c r="CI55" s="415">
        <f>CH55/DEFM_Région_Dépt!DS55</f>
        <v>0.15646063387351211</v>
      </c>
      <c r="CJ55" s="475">
        <v>2247</v>
      </c>
      <c r="CK55" s="415">
        <f>CJ55/DEFM_Région_Dépt!DT55</f>
        <v>0.15989468440902299</v>
      </c>
      <c r="CL55" s="475">
        <v>2273</v>
      </c>
      <c r="CM55" s="415">
        <f>CL55/DEFM_Région_Dépt!DU55</f>
        <v>0.16484154035825657</v>
      </c>
      <c r="CN55" s="475">
        <v>2308</v>
      </c>
      <c r="CO55" s="415">
        <f>CN55/DEFM_Région_Dépt!DV55</f>
        <v>0.16943180149757744</v>
      </c>
      <c r="CP55" s="475">
        <v>2341</v>
      </c>
      <c r="CQ55" s="415">
        <f>CP55/DEFM_Région_Dépt!DW55</f>
        <v>0.17433720583854631</v>
      </c>
      <c r="CR55" s="402">
        <v>2397</v>
      </c>
      <c r="CS55" s="415">
        <f>CR55/DEFM_Région_Dépt!DX55</f>
        <v>0.17661361626878869</v>
      </c>
      <c r="CT55" s="475">
        <v>2323</v>
      </c>
      <c r="CU55" s="415">
        <f>CT55/DEFM_Région_Dépt!DY55</f>
        <v>0.17058305184314879</v>
      </c>
      <c r="CV55" s="475">
        <v>2242</v>
      </c>
      <c r="CW55" s="415">
        <f>CV55/DEFM_Région_Dépt!DZ55</f>
        <v>0.16675343994049832</v>
      </c>
      <c r="CX55" s="475">
        <v>2347</v>
      </c>
      <c r="CY55" s="415">
        <f>CX55/DEFM_Région_Dépt!EA55</f>
        <v>0.17045537076040382</v>
      </c>
      <c r="CZ55" s="475">
        <v>2423</v>
      </c>
      <c r="DA55" s="415">
        <f>CZ55/DEFM_Région_Dépt!EB55</f>
        <v>0.17098299343730153</v>
      </c>
      <c r="DB55" s="475">
        <v>2371</v>
      </c>
      <c r="DC55" s="415">
        <f>DB55/DEFM_Région_Dépt!EC55</f>
        <v>0.16871842311250268</v>
      </c>
      <c r="DD55" s="475">
        <v>2401</v>
      </c>
      <c r="DE55" s="415">
        <f>DD55/DEFM_Région_Dépt!ED55</f>
        <v>0.17024746507835212</v>
      </c>
      <c r="DF55" s="475">
        <v>2238</v>
      </c>
      <c r="DG55" s="415">
        <f>DF55/DEFM_Région_Dépt!EE55</f>
        <v>0.15693149148026087</v>
      </c>
      <c r="DH55" s="475">
        <v>2183</v>
      </c>
      <c r="DI55" s="415">
        <f>DH55/DEFM_Région_Dépt!EF55</f>
        <v>0.15147099639189565</v>
      </c>
      <c r="DJ55" s="475"/>
      <c r="DK55" s="415" t="e">
        <f>DJ55/DEFM_Région_Dépt!EG55</f>
        <v>#DIV/0!</v>
      </c>
      <c r="DL55" s="475"/>
      <c r="DM55" s="415" t="e">
        <f>DL55/DEFM_Région_Dépt!EH55</f>
        <v>#DIV/0!</v>
      </c>
      <c r="DN55" s="475"/>
      <c r="DO55" s="415" t="e">
        <f>DN55/DEFM_Région_Dépt!EI55</f>
        <v>#DIV/0!</v>
      </c>
      <c r="DP55" s="402"/>
      <c r="DQ55" s="415" t="e">
        <f>DP55/DEFM_Région_Dépt!EJ55</f>
        <v>#DIV/0!</v>
      </c>
    </row>
    <row r="56" spans="1:121" ht="11.5" customHeight="1" x14ac:dyDescent="0.35">
      <c r="A56" s="16" t="s">
        <v>95</v>
      </c>
      <c r="B56" s="43">
        <v>6018</v>
      </c>
      <c r="C56" s="36">
        <f>B56/DEFM_Région_Dépt!CC56</f>
        <v>6.8140901525187675E-2</v>
      </c>
      <c r="D56" s="27">
        <v>6764</v>
      </c>
      <c r="E56" s="28">
        <f>D56/DEFM_Région_Dépt!CD56</f>
        <v>7.6818243765047922E-2</v>
      </c>
      <c r="F56" s="43">
        <v>7298</v>
      </c>
      <c r="G56" s="36">
        <f>F56/DEFM_Région_Dépt!CE56</f>
        <v>8.3558506984199685E-2</v>
      </c>
      <c r="H56" s="27">
        <v>6308</v>
      </c>
      <c r="I56" s="28">
        <f>H56/DEFM_Région_Dépt!CF56</f>
        <v>7.3732934355713486E-2</v>
      </c>
      <c r="J56" s="43">
        <v>7618</v>
      </c>
      <c r="K56" s="36">
        <f>J56/DEFM_Région_Dépt!CG56</f>
        <v>8.9895330587777156E-2</v>
      </c>
      <c r="L56" s="27">
        <v>8054</v>
      </c>
      <c r="M56" s="28">
        <f>L56/DEFM_Région_Dépt!CH56</f>
        <v>9.6096024435641678E-2</v>
      </c>
      <c r="N56" s="43">
        <v>7677</v>
      </c>
      <c r="O56" s="36">
        <f>N56/DEFM_Région_Dépt!CI56</f>
        <v>8.9740142845453383E-2</v>
      </c>
      <c r="P56" s="27">
        <v>8324</v>
      </c>
      <c r="Q56" s="28">
        <f>P56/DEFM_Région_Dépt!CJ56</f>
        <v>9.5060811968252154E-2</v>
      </c>
      <c r="R56" s="43">
        <v>9099</v>
      </c>
      <c r="S56" s="36">
        <f>R56/DEFM_Région_Dépt!CK56</f>
        <v>0.10337775656975356</v>
      </c>
      <c r="T56" s="27">
        <v>8548</v>
      </c>
      <c r="U56" s="28">
        <f>T56/DEFM_Région_Dépt!CL56</f>
        <v>9.7769644286858054E-2</v>
      </c>
      <c r="V56" s="43">
        <v>9042</v>
      </c>
      <c r="W56" s="36">
        <f>V56/DEFM_Région_Dépt!CM56</f>
        <v>0.10331470880608783</v>
      </c>
      <c r="X56" s="27">
        <v>9033</v>
      </c>
      <c r="Y56" s="28">
        <f>X56/DEFM_Région_Dépt!CN56</f>
        <v>0.10251259703118616</v>
      </c>
      <c r="Z56" s="43">
        <v>8932</v>
      </c>
      <c r="AA56" s="36">
        <f>Z56/DEFM_Région_Dépt!CO56</f>
        <v>9.9861365770761587E-2</v>
      </c>
      <c r="AB56" s="27">
        <v>8795</v>
      </c>
      <c r="AC56" s="28">
        <f>AB56/DEFM_Région_Dépt!CP56</f>
        <v>9.7713536574526708E-2</v>
      </c>
      <c r="AD56" s="43">
        <v>9069</v>
      </c>
      <c r="AE56" s="36">
        <f>AD56/DEFM_Région_Dépt!CQ56</f>
        <v>0.10155768821599347</v>
      </c>
      <c r="AF56" s="27">
        <v>8350</v>
      </c>
      <c r="AG56" s="28">
        <f>AF56/DEFM_Région_Dépt!CR56</f>
        <v>9.4819558947105448E-2</v>
      </c>
      <c r="AH56" s="43">
        <v>8708</v>
      </c>
      <c r="AI56" s="36">
        <f>AH56/DEFM_Région_Dépt!CS56</f>
        <v>9.9097561253172192E-2</v>
      </c>
      <c r="AJ56" s="27">
        <v>8594</v>
      </c>
      <c r="AK56" s="28">
        <f>AJ56/DEFM_Région_Dépt!CT56</f>
        <v>9.8587833109635079E-2</v>
      </c>
      <c r="AL56" s="43">
        <v>8579</v>
      </c>
      <c r="AM56" s="36">
        <f>AL56/DEFM_Région_Dépt!CU56</f>
        <v>9.6617976642302886E-2</v>
      </c>
      <c r="AN56" s="53">
        <v>8900</v>
      </c>
      <c r="AO56" s="51">
        <f>AN56/DEFM_Région_Dépt!CV56</f>
        <v>9.9073826698726511E-2</v>
      </c>
      <c r="AP56" s="43">
        <v>9405</v>
      </c>
      <c r="AQ56" s="36">
        <f>AP56/DEFM_Région_Dépt!CW56</f>
        <v>0.10484131673113581</v>
      </c>
      <c r="AR56" s="53">
        <v>9339</v>
      </c>
      <c r="AS56" s="51">
        <f>AR56/DEFM_Région_Dépt!CX56</f>
        <v>0.10456952826702796</v>
      </c>
      <c r="AT56" s="43">
        <v>9545</v>
      </c>
      <c r="AU56" s="36">
        <f>AT56/DEFM_Région_Dépt!CY56</f>
        <v>0.10734971602091886</v>
      </c>
      <c r="AV56" s="109">
        <v>9538</v>
      </c>
      <c r="AW56" s="110">
        <f>AV56/DEFM_Région_Dépt!CZ56</f>
        <v>0.10744741970733027</v>
      </c>
      <c r="AX56" s="402">
        <v>9520</v>
      </c>
      <c r="AY56" s="409">
        <f>AX56/DEFM_Région_Dépt!DA56</f>
        <v>0.10578012844729882</v>
      </c>
      <c r="AZ56" s="402">
        <v>9352</v>
      </c>
      <c r="BA56" s="409">
        <f>AZ56/DEFM_Région_Dépt!DB56</f>
        <v>0.10463190870440814</v>
      </c>
      <c r="BB56" s="402">
        <v>9413</v>
      </c>
      <c r="BC56" s="409">
        <f>BB56/DEFM_Région_Dépt!DC56</f>
        <v>0.10650479175388375</v>
      </c>
      <c r="BD56" s="402">
        <v>8947</v>
      </c>
      <c r="BE56" s="409">
        <f>BD56/DEFM_Région_Dépt!DD56</f>
        <v>0.10254558791504774</v>
      </c>
      <c r="BF56" s="402">
        <v>9121</v>
      </c>
      <c r="BG56" s="409">
        <f>BF56/DEFM_Région_Dépt!DE56</f>
        <v>0.1056759856796932</v>
      </c>
      <c r="BH56" s="402">
        <v>8973</v>
      </c>
      <c r="BI56" s="409">
        <f>BH56/DEFM_Région_Dépt!DF56</f>
        <v>0.10527242010418134</v>
      </c>
      <c r="BJ56" s="402">
        <v>9273</v>
      </c>
      <c r="BK56" s="409">
        <f>BJ56/DEFM_Région_Dépt!DG56</f>
        <v>0.10659478348832664</v>
      </c>
      <c r="BL56" s="402">
        <v>9423</v>
      </c>
      <c r="BM56" s="409">
        <f>BL56/DEFM_Région_Dépt!DH56</f>
        <v>0.10737237921604376</v>
      </c>
      <c r="BN56" s="402">
        <v>9566</v>
      </c>
      <c r="BO56" s="409">
        <f>BN56/DEFM_Région_Dépt!DI56</f>
        <v>0.10917349524092124</v>
      </c>
      <c r="BP56" s="402">
        <v>9573</v>
      </c>
      <c r="BQ56" s="409">
        <f>BP56/DEFM_Région_Dépt!DJ56</f>
        <v>0.10977581560690328</v>
      </c>
      <c r="BR56" s="402">
        <v>9638</v>
      </c>
      <c r="BS56" s="409">
        <f>BR56/DEFM_Région_Dépt!DK56</f>
        <v>0.11223943169908</v>
      </c>
      <c r="BT56" s="495">
        <v>9649</v>
      </c>
      <c r="BU56" s="496">
        <f>BT56/DEFM_Région_Dépt!DL56</f>
        <v>0.11237407558376521</v>
      </c>
      <c r="BV56" s="475">
        <v>11082</v>
      </c>
      <c r="BW56" s="415">
        <f>BV56/DEFM_Région_Dépt!DM56</f>
        <v>0.12719947660204539</v>
      </c>
      <c r="BX56" s="475">
        <v>11577</v>
      </c>
      <c r="BY56" s="415">
        <f>BX56/DEFM_Région_Dépt!DN56</f>
        <v>0.13389077787800985</v>
      </c>
      <c r="BZ56" s="475">
        <v>11715</v>
      </c>
      <c r="CA56" s="415">
        <f>BZ56/DEFM_Région_Dépt!DO56</f>
        <v>0.13693106108422751</v>
      </c>
      <c r="CB56" s="475">
        <v>10998</v>
      </c>
      <c r="CC56" s="415">
        <f>CB56/DEFM_Région_Dépt!DP56</f>
        <v>0.13096443073698752</v>
      </c>
      <c r="CD56" s="475">
        <v>10993</v>
      </c>
      <c r="CE56" s="415">
        <f>CD56/DEFM_Région_Dépt!DQ56</f>
        <v>0.13241068632410685</v>
      </c>
      <c r="CF56" s="475">
        <v>11329</v>
      </c>
      <c r="CG56" s="415">
        <f>CF56/DEFM_Région_Dépt!DR56</f>
        <v>0.13667016515266669</v>
      </c>
      <c r="CH56" s="475">
        <v>11787</v>
      </c>
      <c r="CI56" s="415">
        <f>CH56/DEFM_Région_Dépt!DS56</f>
        <v>0.13893210749646392</v>
      </c>
      <c r="CJ56" s="475">
        <v>11912</v>
      </c>
      <c r="CK56" s="415">
        <f>CJ56/DEFM_Région_Dépt!DT56</f>
        <v>0.14003079925235404</v>
      </c>
      <c r="CL56" s="475">
        <v>12299</v>
      </c>
      <c r="CM56" s="415">
        <f>CL56/DEFM_Région_Dépt!DU56</f>
        <v>0.14562612484607371</v>
      </c>
      <c r="CN56" s="475">
        <v>12119</v>
      </c>
      <c r="CO56" s="415">
        <f>CN56/DEFM_Région_Dépt!DV56</f>
        <v>0.1451186071295997</v>
      </c>
      <c r="CP56" s="475">
        <v>11985</v>
      </c>
      <c r="CQ56" s="415">
        <f>CP56/DEFM_Région_Dépt!DW56</f>
        <v>0.1455320389056865</v>
      </c>
      <c r="CR56" s="402">
        <v>11980</v>
      </c>
      <c r="CS56" s="415">
        <f>CR56/DEFM_Région_Dépt!DX56</f>
        <v>0.1453125189524884</v>
      </c>
      <c r="CT56" s="475">
        <v>12066</v>
      </c>
      <c r="CU56" s="415">
        <f>CT56/DEFM_Région_Dépt!DY56</f>
        <v>0.14527897512461771</v>
      </c>
      <c r="CV56" s="475">
        <v>11693</v>
      </c>
      <c r="CW56" s="415">
        <f>CV56/DEFM_Région_Dépt!DZ56</f>
        <v>0.14224022577427439</v>
      </c>
      <c r="CX56" s="475">
        <v>12666</v>
      </c>
      <c r="CY56" s="415">
        <f>CX56/DEFM_Région_Dépt!EA56</f>
        <v>0.14932798868191463</v>
      </c>
      <c r="CZ56" s="475">
        <v>12898</v>
      </c>
      <c r="DA56" s="415">
        <f>CZ56/DEFM_Région_Dépt!EB56</f>
        <v>0.14772987584184724</v>
      </c>
      <c r="DB56" s="475">
        <v>12550</v>
      </c>
      <c r="DC56" s="415">
        <f>DB56/DEFM_Région_Dépt!EC56</f>
        <v>0.14430097388784768</v>
      </c>
      <c r="DD56" s="475">
        <v>12377</v>
      </c>
      <c r="DE56" s="415">
        <f>DD56/DEFM_Région_Dépt!ED56</f>
        <v>0.14231835063874804</v>
      </c>
      <c r="DF56" s="475">
        <v>11466</v>
      </c>
      <c r="DG56" s="415">
        <f>DF56/DEFM_Région_Dépt!EE56</f>
        <v>0.13043775027302512</v>
      </c>
      <c r="DH56" s="475">
        <v>10953</v>
      </c>
      <c r="DI56" s="415">
        <f>DH56/DEFM_Région_Dépt!EF56</f>
        <v>0.12352264525442079</v>
      </c>
      <c r="DJ56" s="475"/>
      <c r="DK56" s="415" t="e">
        <f>DJ56/DEFM_Région_Dépt!EG56</f>
        <v>#DIV/0!</v>
      </c>
      <c r="DL56" s="475"/>
      <c r="DM56" s="415" t="e">
        <f>DL56/DEFM_Région_Dépt!EH56</f>
        <v>#DIV/0!</v>
      </c>
      <c r="DN56" s="475"/>
      <c r="DO56" s="415" t="e">
        <f>DN56/DEFM_Région_Dépt!EI56</f>
        <v>#DIV/0!</v>
      </c>
      <c r="DP56" s="402"/>
      <c r="DQ56" s="415" t="e">
        <f>DP56/DEFM_Région_Dépt!EJ56</f>
        <v>#DIV/0!</v>
      </c>
    </row>
    <row r="57" spans="1:121" ht="11.5" customHeight="1" x14ac:dyDescent="0.35">
      <c r="A57" s="16" t="s">
        <v>34</v>
      </c>
      <c r="B57" s="43">
        <v>6509</v>
      </c>
      <c r="C57" s="36">
        <f>B57/DEFM_Région_Dépt!CC57</f>
        <v>7.2086738875229803E-2</v>
      </c>
      <c r="D57" s="27">
        <v>7386</v>
      </c>
      <c r="E57" s="28">
        <f>D57/DEFM_Région_Dépt!CD57</f>
        <v>8.1551082600006625E-2</v>
      </c>
      <c r="F57" s="43">
        <v>7772</v>
      </c>
      <c r="G57" s="36">
        <f>F57/DEFM_Région_Dépt!CE57</f>
        <v>8.6846722016739111E-2</v>
      </c>
      <c r="H57" s="27">
        <v>7025</v>
      </c>
      <c r="I57" s="28">
        <f>H57/DEFM_Région_Dépt!CF57</f>
        <v>7.9929457276140634E-2</v>
      </c>
      <c r="J57" s="43">
        <v>8086</v>
      </c>
      <c r="K57" s="36">
        <f>J57/DEFM_Région_Dépt!CG57</f>
        <v>9.2641178694591153E-2</v>
      </c>
      <c r="L57" s="27">
        <v>8902</v>
      </c>
      <c r="M57" s="28">
        <f>L57/DEFM_Région_Dépt!CH57</f>
        <v>0.10272684260936797</v>
      </c>
      <c r="N57" s="43">
        <v>8452</v>
      </c>
      <c r="O57" s="36">
        <f>N57/DEFM_Région_Dépt!CI57</f>
        <v>9.6180982293231368E-2</v>
      </c>
      <c r="P57" s="27">
        <v>9141</v>
      </c>
      <c r="Q57" s="28">
        <f>P57/DEFM_Région_Dépt!CJ57</f>
        <v>0.10153958944281524</v>
      </c>
      <c r="R57" s="43">
        <v>9683</v>
      </c>
      <c r="S57" s="36">
        <f>R57/DEFM_Région_Dépt!CK57</f>
        <v>0.10763553095230155</v>
      </c>
      <c r="T57" s="27">
        <v>9323</v>
      </c>
      <c r="U57" s="28">
        <f>T57/DEFM_Région_Dépt!CL57</f>
        <v>0.1037260377610396</v>
      </c>
      <c r="V57" s="43">
        <v>9790</v>
      </c>
      <c r="W57" s="36">
        <f>V57/DEFM_Région_Dépt!CM57</f>
        <v>0.10909050388892604</v>
      </c>
      <c r="X57" s="27">
        <v>9915</v>
      </c>
      <c r="Y57" s="28">
        <f>X57/DEFM_Région_Dépt!CN57</f>
        <v>0.10969255108475588</v>
      </c>
      <c r="Z57" s="43">
        <v>10021</v>
      </c>
      <c r="AA57" s="36">
        <f>Z57/DEFM_Région_Dépt!CO57</f>
        <v>0.10850992409394593</v>
      </c>
      <c r="AB57" s="27">
        <v>9962</v>
      </c>
      <c r="AC57" s="28">
        <f>AB57/DEFM_Région_Dépt!CP57</f>
        <v>0.10811808118081181</v>
      </c>
      <c r="AD57" s="43">
        <v>10204</v>
      </c>
      <c r="AE57" s="36">
        <f>AD57/DEFM_Région_Dépt!CQ57</f>
        <v>0.11236153016054794</v>
      </c>
      <c r="AF57" s="27">
        <v>9474</v>
      </c>
      <c r="AG57" s="28">
        <f>AF57/DEFM_Région_Dépt!CR57</f>
        <v>0.10533572008316563</v>
      </c>
      <c r="AH57" s="43">
        <v>9812</v>
      </c>
      <c r="AI57" s="36">
        <f>AH57/DEFM_Région_Dépt!CS57</f>
        <v>0.10933808780922666</v>
      </c>
      <c r="AJ57" s="27">
        <v>9790</v>
      </c>
      <c r="AK57" s="28">
        <f>AJ57/DEFM_Région_Dépt!CT57</f>
        <v>0.10959977609851665</v>
      </c>
      <c r="AL57" s="43">
        <v>9678</v>
      </c>
      <c r="AM57" s="36">
        <f>AL57/DEFM_Région_Dépt!CU57</f>
        <v>0.10665050416000882</v>
      </c>
      <c r="AN57" s="53">
        <v>10246</v>
      </c>
      <c r="AO57" s="51">
        <f>AN57/DEFM_Région_Dépt!CV57</f>
        <v>0.11066587460171734</v>
      </c>
      <c r="AP57" s="43">
        <v>10444</v>
      </c>
      <c r="AQ57" s="36">
        <f>AP57/DEFM_Région_Dépt!CW57</f>
        <v>0.11317851298778704</v>
      </c>
      <c r="AR57" s="53">
        <v>10407</v>
      </c>
      <c r="AS57" s="51">
        <f>AR57/DEFM_Région_Dépt!CX57</f>
        <v>0.11292195180173827</v>
      </c>
      <c r="AT57" s="43">
        <v>10774</v>
      </c>
      <c r="AU57" s="36">
        <f>AT57/DEFM_Région_Dépt!CY57</f>
        <v>0.11718002262246585</v>
      </c>
      <c r="AV57" s="109">
        <v>10839</v>
      </c>
      <c r="AW57" s="110">
        <f>AV57/DEFM_Région_Dépt!CZ57</f>
        <v>0.11825352665859326</v>
      </c>
      <c r="AX57" s="402">
        <v>10915</v>
      </c>
      <c r="AY57" s="409">
        <f>AX57/DEFM_Région_Dépt!DA57</f>
        <v>0.11763247798769251</v>
      </c>
      <c r="AZ57" s="402">
        <v>10913</v>
      </c>
      <c r="BA57" s="409">
        <f>AZ57/DEFM_Région_Dépt!DB57</f>
        <v>0.11881198898215588</v>
      </c>
      <c r="BB57" s="402">
        <v>11019</v>
      </c>
      <c r="BC57" s="409">
        <f>BB57/DEFM_Région_Dépt!DC57</f>
        <v>0.12151253832072517</v>
      </c>
      <c r="BD57" s="402">
        <v>10444</v>
      </c>
      <c r="BE57" s="409">
        <f>BD57/DEFM_Région_Dépt!DD57</f>
        <v>0.11662237309332917</v>
      </c>
      <c r="BF57" s="402">
        <v>10618</v>
      </c>
      <c r="BG57" s="409">
        <f>BF57/DEFM_Région_Dépt!DE57</f>
        <v>0.11901586056156475</v>
      </c>
      <c r="BH57" s="402">
        <v>10282</v>
      </c>
      <c r="BI57" s="409">
        <f>BH57/DEFM_Région_Dépt!DF57</f>
        <v>0.11676660307077315</v>
      </c>
      <c r="BJ57" s="402">
        <v>10445</v>
      </c>
      <c r="BK57" s="409">
        <f>BJ57/DEFM_Région_Dépt!DG57</f>
        <v>0.11670521458340316</v>
      </c>
      <c r="BL57" s="402">
        <v>10763</v>
      </c>
      <c r="BM57" s="409">
        <f>BL57/DEFM_Région_Dépt!DH57</f>
        <v>0.1189649836413476</v>
      </c>
      <c r="BN57" s="402">
        <v>10892</v>
      </c>
      <c r="BO57" s="409">
        <f>BN57/DEFM_Région_Dépt!DI57</f>
        <v>0.12077664304802457</v>
      </c>
      <c r="BP57" s="402">
        <v>11040</v>
      </c>
      <c r="BQ57" s="409">
        <f>BP57/DEFM_Région_Dépt!DJ57</f>
        <v>0.12248158338510695</v>
      </c>
      <c r="BR57" s="402">
        <v>11010</v>
      </c>
      <c r="BS57" s="409">
        <f>BR57/DEFM_Région_Dépt!DK57</f>
        <v>0.1234138905080034</v>
      </c>
      <c r="BT57" s="495">
        <v>11211</v>
      </c>
      <c r="BU57" s="496">
        <f>BT57/DEFM_Région_Dépt!DL57</f>
        <v>0.12494984619499799</v>
      </c>
      <c r="BV57" s="475">
        <v>13243</v>
      </c>
      <c r="BW57" s="415">
        <f>BV57/DEFM_Région_Dépt!DM57</f>
        <v>0.14526726851902635</v>
      </c>
      <c r="BX57" s="475">
        <v>14002</v>
      </c>
      <c r="BY57" s="415">
        <f>BX57/DEFM_Région_Dépt!DN57</f>
        <v>0.15468746547647982</v>
      </c>
      <c r="BZ57" s="475">
        <v>13990</v>
      </c>
      <c r="CA57" s="415">
        <f>BZ57/DEFM_Région_Dépt!DO57</f>
        <v>0.15649644834722301</v>
      </c>
      <c r="CB57" s="475">
        <v>13020</v>
      </c>
      <c r="CC57" s="415">
        <f>CB57/DEFM_Région_Dépt!DP57</f>
        <v>0.14813634915578211</v>
      </c>
      <c r="CD57" s="475">
        <v>13143</v>
      </c>
      <c r="CE57" s="415">
        <f>CD57/DEFM_Région_Dépt!DQ57</f>
        <v>0.15048949447529628</v>
      </c>
      <c r="CF57" s="475">
        <v>13294</v>
      </c>
      <c r="CG57" s="415">
        <f>CF57/DEFM_Région_Dépt!DR57</f>
        <v>0.15276245633388491</v>
      </c>
      <c r="CH57" s="475">
        <v>13474</v>
      </c>
      <c r="CI57" s="415">
        <f>CH57/DEFM_Région_Dépt!DS57</f>
        <v>0.15182998287208149</v>
      </c>
      <c r="CJ57" s="475">
        <v>13747</v>
      </c>
      <c r="CK57" s="415">
        <f>CJ57/DEFM_Région_Dépt!DT57</f>
        <v>0.15360463037454189</v>
      </c>
      <c r="CL57" s="475">
        <v>13780</v>
      </c>
      <c r="CM57" s="415">
        <f>CL57/DEFM_Région_Dépt!DU57</f>
        <v>0.15598999309478259</v>
      </c>
      <c r="CN57" s="475">
        <v>13541</v>
      </c>
      <c r="CO57" s="415">
        <f>CN57/DEFM_Région_Dépt!DV57</f>
        <v>0.15472599296128708</v>
      </c>
      <c r="CP57" s="475">
        <v>13652</v>
      </c>
      <c r="CQ57" s="415">
        <f>CP57/DEFM_Région_Dépt!DW57</f>
        <v>0.15825470057728422</v>
      </c>
      <c r="CR57" s="402">
        <v>13780</v>
      </c>
      <c r="CS57" s="415">
        <f>CR57/DEFM_Région_Dépt!DX57</f>
        <v>0.1585675983567886</v>
      </c>
      <c r="CT57" s="475">
        <v>13967</v>
      </c>
      <c r="CU57" s="415">
        <f>CT57/DEFM_Région_Dépt!DY57</f>
        <v>0.15937696125977063</v>
      </c>
      <c r="CV57" s="475">
        <v>13518</v>
      </c>
      <c r="CW57" s="415">
        <f>CV57/DEFM_Région_Dépt!DZ57</f>
        <v>0.15587919880997683</v>
      </c>
      <c r="CX57" s="475">
        <v>14500</v>
      </c>
      <c r="CY57" s="415">
        <f>CX57/DEFM_Région_Dépt!EA57</f>
        <v>0.16263445382863936</v>
      </c>
      <c r="CZ57" s="475">
        <v>14774</v>
      </c>
      <c r="DA57" s="415">
        <f>CZ57/DEFM_Région_Dépt!EB57</f>
        <v>0.16136572152562367</v>
      </c>
      <c r="DB57" s="475">
        <v>14635</v>
      </c>
      <c r="DC57" s="415">
        <f>DB57/DEFM_Région_Dépt!EC57</f>
        <v>0.15990865484424341</v>
      </c>
      <c r="DD57" s="475">
        <v>14401</v>
      </c>
      <c r="DE57" s="415">
        <f>DD57/DEFM_Région_Dépt!ED57</f>
        <v>0.1567199912939384</v>
      </c>
      <c r="DF57" s="475">
        <v>13384</v>
      </c>
      <c r="DG57" s="415">
        <f>DF57/DEFM_Région_Dépt!EE57</f>
        <v>0.14377329709638956</v>
      </c>
      <c r="DH57" s="475">
        <v>12901</v>
      </c>
      <c r="DI57" s="415">
        <f>DH57/DEFM_Région_Dépt!EF57</f>
        <v>0.13679355317569716</v>
      </c>
      <c r="DJ57" s="475"/>
      <c r="DK57" s="415" t="e">
        <f>DJ57/DEFM_Région_Dépt!EG57</f>
        <v>#DIV/0!</v>
      </c>
      <c r="DL57" s="475"/>
      <c r="DM57" s="415" t="e">
        <f>DL57/DEFM_Région_Dépt!EH57</f>
        <v>#DIV/0!</v>
      </c>
      <c r="DN57" s="475"/>
      <c r="DO57" s="415" t="e">
        <f>DN57/DEFM_Région_Dépt!EI57</f>
        <v>#DIV/0!</v>
      </c>
      <c r="DP57" s="402"/>
      <c r="DQ57" s="415" t="e">
        <f>DP57/DEFM_Région_Dépt!EJ57</f>
        <v>#DIV/0!</v>
      </c>
    </row>
    <row r="58" spans="1:121" ht="11.5" customHeight="1" x14ac:dyDescent="0.35">
      <c r="A58" s="16" t="s">
        <v>35</v>
      </c>
      <c r="B58" s="43">
        <v>4106</v>
      </c>
      <c r="C58" s="36">
        <f>B58/DEFM_Région_Dépt!CC58</f>
        <v>6.4718491898367064E-2</v>
      </c>
      <c r="D58" s="27">
        <v>4744</v>
      </c>
      <c r="E58" s="28">
        <f>D58/DEFM_Région_Dépt!CD58</f>
        <v>7.4625222192509166E-2</v>
      </c>
      <c r="F58" s="43">
        <v>4885</v>
      </c>
      <c r="G58" s="36">
        <f>F58/DEFM_Région_Dépt!CE58</f>
        <v>7.7649377692295463E-2</v>
      </c>
      <c r="H58" s="27">
        <v>4413</v>
      </c>
      <c r="I58" s="28">
        <f>H58/DEFM_Région_Dépt!CF58</f>
        <v>7.1931540342298289E-2</v>
      </c>
      <c r="J58" s="43">
        <v>5156</v>
      </c>
      <c r="K58" s="36">
        <f>J58/DEFM_Région_Dépt!CG58</f>
        <v>8.4942339373970346E-2</v>
      </c>
      <c r="L58" s="27">
        <v>5478</v>
      </c>
      <c r="M58" s="28">
        <f>L58/DEFM_Région_Dépt!CH58</f>
        <v>9.1154153354632589E-2</v>
      </c>
      <c r="N58" s="43">
        <v>5309</v>
      </c>
      <c r="O58" s="36">
        <f>N58/DEFM_Région_Dépt!CI58</f>
        <v>8.6999983612736184E-2</v>
      </c>
      <c r="P58" s="27">
        <v>5655</v>
      </c>
      <c r="Q58" s="28">
        <f>P58/DEFM_Région_Dépt!CJ58</f>
        <v>9.0763181125110351E-2</v>
      </c>
      <c r="R58" s="43">
        <v>5996</v>
      </c>
      <c r="S58" s="36">
        <f>R58/DEFM_Région_Dépt!CK58</f>
        <v>9.6347596934102483E-2</v>
      </c>
      <c r="T58" s="27">
        <v>5754</v>
      </c>
      <c r="U58" s="28">
        <f>T58/DEFM_Région_Dépt!CL58</f>
        <v>9.2990933626387828E-2</v>
      </c>
      <c r="V58" s="43">
        <v>6040</v>
      </c>
      <c r="W58" s="36">
        <f>V58/DEFM_Région_Dépt!CM58</f>
        <v>9.6975146104938667E-2</v>
      </c>
      <c r="X58" s="27">
        <v>6240</v>
      </c>
      <c r="Y58" s="28">
        <f>X58/DEFM_Région_Dépt!CN58</f>
        <v>9.8939257004233463E-2</v>
      </c>
      <c r="Z58" s="43">
        <v>6317</v>
      </c>
      <c r="AA58" s="36">
        <f>Z58/DEFM_Région_Dépt!CO58</f>
        <v>9.8184587646491961E-2</v>
      </c>
      <c r="AB58" s="27">
        <v>6295</v>
      </c>
      <c r="AC58" s="28">
        <f>AB58/DEFM_Région_Dépt!CP58</f>
        <v>9.8327111416566443E-2</v>
      </c>
      <c r="AD58" s="43">
        <v>6266</v>
      </c>
      <c r="AE58" s="36">
        <f>AD58/DEFM_Région_Dépt!CQ58</f>
        <v>9.9268084027755776E-2</v>
      </c>
      <c r="AF58" s="27">
        <v>5678</v>
      </c>
      <c r="AG58" s="28">
        <f>AF58/DEFM_Région_Dépt!CR58</f>
        <v>9.0955691538781913E-2</v>
      </c>
      <c r="AH58" s="43">
        <v>5765</v>
      </c>
      <c r="AI58" s="36">
        <f>AH58/DEFM_Région_Dépt!CS58</f>
        <v>9.3081456365544518E-2</v>
      </c>
      <c r="AJ58" s="27">
        <v>5756</v>
      </c>
      <c r="AK58" s="28">
        <f>AJ58/DEFM_Région_Dépt!CT58</f>
        <v>9.3866701456271101E-2</v>
      </c>
      <c r="AL58" s="43">
        <v>5672</v>
      </c>
      <c r="AM58" s="36">
        <f>AL58/DEFM_Région_Dépt!CU58</f>
        <v>9.1279228825697223E-2</v>
      </c>
      <c r="AN58" s="53">
        <v>6028</v>
      </c>
      <c r="AO58" s="51">
        <f>AN58/DEFM_Région_Dépt!CV58</f>
        <v>9.5767666497203863E-2</v>
      </c>
      <c r="AP58" s="43">
        <v>6296</v>
      </c>
      <c r="AQ58" s="36">
        <f>AP58/DEFM_Région_Dépt!CW58</f>
        <v>0.10029470330545599</v>
      </c>
      <c r="AR58" s="53">
        <v>6339</v>
      </c>
      <c r="AS58" s="51">
        <f>AR58/DEFM_Région_Dépt!CX58</f>
        <v>0.10112789751607294</v>
      </c>
      <c r="AT58" s="43">
        <v>6663</v>
      </c>
      <c r="AU58" s="36">
        <f>AT58/DEFM_Région_Dépt!CY58</f>
        <v>0.10646150896366599</v>
      </c>
      <c r="AV58" s="109">
        <v>6687</v>
      </c>
      <c r="AW58" s="110">
        <f>AV58/DEFM_Région_Dépt!CZ58</f>
        <v>0.10631498616808166</v>
      </c>
      <c r="AX58" s="402">
        <v>6709</v>
      </c>
      <c r="AY58" s="409">
        <f>AX58/DEFM_Région_Dépt!DA58</f>
        <v>0.10541780585148172</v>
      </c>
      <c r="AZ58" s="402">
        <v>6615</v>
      </c>
      <c r="BA58" s="409">
        <f>AZ58/DEFM_Région_Dépt!DB58</f>
        <v>0.10483525887890457</v>
      </c>
      <c r="BB58" s="402">
        <v>6600</v>
      </c>
      <c r="BC58" s="409">
        <f>BB58/DEFM_Région_Dépt!DC58</f>
        <v>0.10584895674626722</v>
      </c>
      <c r="BD58" s="402">
        <v>6232</v>
      </c>
      <c r="BE58" s="409">
        <f>BD58/DEFM_Région_Dépt!DD58</f>
        <v>0.10146532074242917</v>
      </c>
      <c r="BF58" s="402">
        <v>6425</v>
      </c>
      <c r="BG58" s="409">
        <f>BF58/DEFM_Région_Dépt!DE58</f>
        <v>0.10494422030936086</v>
      </c>
      <c r="BH58" s="402">
        <v>6119</v>
      </c>
      <c r="BI58" s="409">
        <f>BH58/DEFM_Région_Dépt!DF58</f>
        <v>0.10102527695685912</v>
      </c>
      <c r="BJ58" s="402">
        <v>6148</v>
      </c>
      <c r="BK58" s="409">
        <f>BJ58/DEFM_Région_Dépt!DG58</f>
        <v>9.9844095101987787E-2</v>
      </c>
      <c r="BL58" s="402">
        <v>6356</v>
      </c>
      <c r="BM58" s="409">
        <f>BL58/DEFM_Région_Dépt!DH58</f>
        <v>0.10218813807295937</v>
      </c>
      <c r="BN58" s="402">
        <v>6444</v>
      </c>
      <c r="BO58" s="409">
        <f>BN58/DEFM_Région_Dépt!DI58</f>
        <v>0.10395728136544759</v>
      </c>
      <c r="BP58" s="402">
        <v>6559</v>
      </c>
      <c r="BQ58" s="409">
        <f>BP58/DEFM_Région_Dépt!DJ58</f>
        <v>0.10602803058469795</v>
      </c>
      <c r="BR58" s="402">
        <v>6680</v>
      </c>
      <c r="BS58" s="409">
        <f>BR58/DEFM_Région_Dépt!DK58</f>
        <v>0.10889765576603307</v>
      </c>
      <c r="BT58" s="495">
        <v>6782</v>
      </c>
      <c r="BU58" s="496">
        <f>BT58/DEFM_Région_Dépt!DL58</f>
        <v>0.10914591950045867</v>
      </c>
      <c r="BV58" s="475">
        <v>7793</v>
      </c>
      <c r="BW58" s="415">
        <f>BV58/DEFM_Région_Dépt!DM58</f>
        <v>0.12328355375561602</v>
      </c>
      <c r="BX58" s="475">
        <v>8063</v>
      </c>
      <c r="BY58" s="415">
        <f>BX58/DEFM_Région_Dépt!DN58</f>
        <v>0.12890693696142225</v>
      </c>
      <c r="BZ58" s="475">
        <v>8074</v>
      </c>
      <c r="CA58" s="415">
        <f>BZ58/DEFM_Région_Dépt!DO58</f>
        <v>0.13019010916361642</v>
      </c>
      <c r="CB58" s="475">
        <v>7456</v>
      </c>
      <c r="CC58" s="415">
        <f>CB58/DEFM_Région_Dépt!DP58</f>
        <v>0.12245233129136626</v>
      </c>
      <c r="CD58" s="475">
        <v>7519</v>
      </c>
      <c r="CE58" s="415">
        <f>CD58/DEFM_Région_Dépt!DQ58</f>
        <v>0.12462706358151561</v>
      </c>
      <c r="CF58" s="475">
        <v>7531</v>
      </c>
      <c r="CG58" s="415">
        <f>CF58/DEFM_Région_Dépt!DR58</f>
        <v>0.12496266551621146</v>
      </c>
      <c r="CH58" s="475">
        <v>7952</v>
      </c>
      <c r="CI58" s="415">
        <f>CH58/DEFM_Région_Dépt!DS58</f>
        <v>0.1297057480263587</v>
      </c>
      <c r="CJ58" s="475">
        <v>8237</v>
      </c>
      <c r="CK58" s="415">
        <f>CJ58/DEFM_Région_Dépt!DT58</f>
        <v>0.13312753543548883</v>
      </c>
      <c r="CL58" s="475">
        <v>8371</v>
      </c>
      <c r="CM58" s="415">
        <f>CL58/DEFM_Région_Dépt!DU58</f>
        <v>0.13658687813076181</v>
      </c>
      <c r="CN58" s="475">
        <v>8400</v>
      </c>
      <c r="CO58" s="415">
        <f>CN58/DEFM_Région_Dépt!DV58</f>
        <v>0.13705782534917113</v>
      </c>
      <c r="CP58" s="475">
        <v>8435</v>
      </c>
      <c r="CQ58" s="415">
        <f>CP58/DEFM_Région_Dépt!DW58</f>
        <v>0.13880660874144288</v>
      </c>
      <c r="CR58" s="402">
        <v>8710</v>
      </c>
      <c r="CS58" s="415">
        <f>CR58/DEFM_Région_Dépt!DX58</f>
        <v>0.14160068930760353</v>
      </c>
      <c r="CT58" s="475">
        <v>8698</v>
      </c>
      <c r="CU58" s="415">
        <f>CT58/DEFM_Région_Dépt!DY58</f>
        <v>0.14005313581837212</v>
      </c>
      <c r="CV58" s="475">
        <v>8464</v>
      </c>
      <c r="CW58" s="415">
        <f>CV58/DEFM_Région_Dépt!DZ58</f>
        <v>0.13723105857937318</v>
      </c>
      <c r="CX58" s="475">
        <v>8698</v>
      </c>
      <c r="CY58" s="415">
        <f>CX58/DEFM_Région_Dépt!EA58</f>
        <v>0.13745259165613147</v>
      </c>
      <c r="CZ58" s="475">
        <v>8656</v>
      </c>
      <c r="DA58" s="415">
        <f>CZ58/DEFM_Région_Dépt!EB58</f>
        <v>0.1338549801289684</v>
      </c>
      <c r="DB58" s="475">
        <v>8370</v>
      </c>
      <c r="DC58" s="415">
        <f>DB58/DEFM_Région_Dépt!EC58</f>
        <v>0.12884058863370482</v>
      </c>
      <c r="DD58" s="475">
        <v>8147</v>
      </c>
      <c r="DE58" s="415">
        <f>DD58/DEFM_Région_Dépt!ED58</f>
        <v>0.12550258029731187</v>
      </c>
      <c r="DF58" s="475">
        <v>7529</v>
      </c>
      <c r="DG58" s="415">
        <f>DF58/DEFM_Région_Dépt!EE58</f>
        <v>0.1147853396755702</v>
      </c>
      <c r="DH58" s="475">
        <v>7163</v>
      </c>
      <c r="DI58" s="415">
        <f>DH58/DEFM_Région_Dépt!EF58</f>
        <v>0.10851386153613089</v>
      </c>
      <c r="DJ58" s="475"/>
      <c r="DK58" s="415" t="e">
        <f>DJ58/DEFM_Région_Dépt!EG58</f>
        <v>#DIV/0!</v>
      </c>
      <c r="DL58" s="475"/>
      <c r="DM58" s="415" t="e">
        <f>DL58/DEFM_Région_Dépt!EH58</f>
        <v>#DIV/0!</v>
      </c>
      <c r="DN58" s="475"/>
      <c r="DO58" s="415" t="e">
        <f>DN58/DEFM_Région_Dépt!EI58</f>
        <v>#DIV/0!</v>
      </c>
      <c r="DP58" s="402"/>
      <c r="DQ58" s="415" t="e">
        <f>DP58/DEFM_Région_Dépt!EJ58</f>
        <v>#DIV/0!</v>
      </c>
    </row>
    <row r="59" spans="1:121" ht="11.5" customHeight="1" x14ac:dyDescent="0.35">
      <c r="A59" s="16" t="s">
        <v>96</v>
      </c>
      <c r="B59" s="43">
        <v>2441</v>
      </c>
      <c r="C59" s="36">
        <f>B59/DEFM_Région_Dépt!CC59</f>
        <v>7.3415741826821854E-2</v>
      </c>
      <c r="D59" s="27">
        <v>2675</v>
      </c>
      <c r="E59" s="28">
        <f>D59/DEFM_Région_Dépt!CD59</f>
        <v>8.0744966645537139E-2</v>
      </c>
      <c r="F59" s="43">
        <v>2994</v>
      </c>
      <c r="G59" s="36">
        <f>F59/DEFM_Région_Dépt!CE59</f>
        <v>9.1341753615229726E-2</v>
      </c>
      <c r="H59" s="27">
        <v>2663</v>
      </c>
      <c r="I59" s="28">
        <f>H59/DEFM_Région_Dépt!CF59</f>
        <v>8.3065597804048791E-2</v>
      </c>
      <c r="J59" s="43">
        <v>3122</v>
      </c>
      <c r="K59" s="36">
        <f>J59/DEFM_Région_Dépt!CG59</f>
        <v>9.9136288581226972E-2</v>
      </c>
      <c r="L59" s="27">
        <v>3349</v>
      </c>
      <c r="M59" s="28">
        <f>L59/DEFM_Région_Dépt!CH59</f>
        <v>0.10705837222683971</v>
      </c>
      <c r="N59" s="43">
        <v>3275</v>
      </c>
      <c r="O59" s="36">
        <f>N59/DEFM_Région_Dépt!CI59</f>
        <v>0.10346897510425881</v>
      </c>
      <c r="P59" s="27">
        <v>3505</v>
      </c>
      <c r="Q59" s="28">
        <f>P59/DEFM_Région_Dépt!CJ59</f>
        <v>0.10912883741204309</v>
      </c>
      <c r="R59" s="43">
        <v>3717</v>
      </c>
      <c r="S59" s="36">
        <f>R59/DEFM_Région_Dépt!CK59</f>
        <v>0.115413277029125</v>
      </c>
      <c r="T59" s="27">
        <v>3650</v>
      </c>
      <c r="U59" s="28">
        <f>T59/DEFM_Région_Dépt!CL59</f>
        <v>0.11422312627131904</v>
      </c>
      <c r="V59" s="43">
        <v>3831</v>
      </c>
      <c r="W59" s="36">
        <f>V59/DEFM_Région_Dépt!CM59</f>
        <v>0.11984233741045452</v>
      </c>
      <c r="X59" s="27">
        <v>3908</v>
      </c>
      <c r="Y59" s="28">
        <f>X59/DEFM_Région_Dépt!CN59</f>
        <v>0.12206778072778385</v>
      </c>
      <c r="Z59" s="43">
        <v>3852</v>
      </c>
      <c r="AA59" s="36">
        <f>Z59/DEFM_Région_Dépt!CO59</f>
        <v>0.11902849020456091</v>
      </c>
      <c r="AB59" s="27">
        <v>3834</v>
      </c>
      <c r="AC59" s="28">
        <f>AB59/DEFM_Région_Dépt!CP59</f>
        <v>0.11798375184638109</v>
      </c>
      <c r="AD59" s="43">
        <v>3857</v>
      </c>
      <c r="AE59" s="36">
        <f>AD59/DEFM_Région_Dépt!CQ59</f>
        <v>0.11958577496666976</v>
      </c>
      <c r="AF59" s="27">
        <v>3676</v>
      </c>
      <c r="AG59" s="28">
        <f>AF59/DEFM_Région_Dépt!CR59</f>
        <v>0.11519538717056814</v>
      </c>
      <c r="AH59" s="43">
        <v>3805</v>
      </c>
      <c r="AI59" s="36">
        <f>AH59/DEFM_Région_Dépt!CS59</f>
        <v>0.11953380246293038</v>
      </c>
      <c r="AJ59" s="27">
        <v>3881</v>
      </c>
      <c r="AK59" s="28">
        <f>AJ59/DEFM_Région_Dépt!CT59</f>
        <v>0.12242129834079869</v>
      </c>
      <c r="AL59" s="43">
        <v>3908</v>
      </c>
      <c r="AM59" s="36">
        <f>AL59/DEFM_Région_Dépt!CU59</f>
        <v>0.12220519716063667</v>
      </c>
      <c r="AN59" s="53">
        <v>4025</v>
      </c>
      <c r="AO59" s="51">
        <f>AN59/DEFM_Région_Dépt!CV59</f>
        <v>0.12385758685417116</v>
      </c>
      <c r="AP59" s="43">
        <v>4092</v>
      </c>
      <c r="AQ59" s="36">
        <f>AP59/DEFM_Région_Dépt!CW59</f>
        <v>0.12584186733093458</v>
      </c>
      <c r="AR59" s="53">
        <v>4207</v>
      </c>
      <c r="AS59" s="51">
        <f>AR59/DEFM_Région_Dépt!CX59</f>
        <v>0.12964560862865948</v>
      </c>
      <c r="AT59" s="43">
        <v>4419</v>
      </c>
      <c r="AU59" s="36">
        <f>AT59/DEFM_Région_Dépt!CY59</f>
        <v>0.13627532611712462</v>
      </c>
      <c r="AV59" s="109">
        <v>4406</v>
      </c>
      <c r="AW59" s="110">
        <f>AV59/DEFM_Région_Dépt!CZ59</f>
        <v>0.13604223917003735</v>
      </c>
      <c r="AX59" s="402">
        <v>4234</v>
      </c>
      <c r="AY59" s="409">
        <f>AX59/DEFM_Région_Dépt!DA59</f>
        <v>0.12992512581318277</v>
      </c>
      <c r="AZ59" s="402">
        <v>4226</v>
      </c>
      <c r="BA59" s="409">
        <f>AZ59/DEFM_Région_Dépt!DB59</f>
        <v>0.13058525431061122</v>
      </c>
      <c r="BB59" s="402">
        <v>4293</v>
      </c>
      <c r="BC59" s="409">
        <f>BB59/DEFM_Région_Dépt!DC59</f>
        <v>0.1338884730538922</v>
      </c>
      <c r="BD59" s="402">
        <v>4122</v>
      </c>
      <c r="BE59" s="409">
        <f>BD59/DEFM_Région_Dépt!DD59</f>
        <v>0.1303646541636358</v>
      </c>
      <c r="BF59" s="402">
        <v>4109</v>
      </c>
      <c r="BG59" s="409">
        <f>BF59/DEFM_Région_Dépt!DE59</f>
        <v>0.13015108802381933</v>
      </c>
      <c r="BH59" s="402">
        <v>3797</v>
      </c>
      <c r="BI59" s="409">
        <f>BH59/DEFM_Région_Dépt!DF59</f>
        <v>0.12127503273819029</v>
      </c>
      <c r="BJ59" s="402">
        <v>3837</v>
      </c>
      <c r="BK59" s="409">
        <f>BJ59/DEFM_Région_Dépt!DG59</f>
        <v>0.12138947768040748</v>
      </c>
      <c r="BL59" s="402">
        <v>3995</v>
      </c>
      <c r="BM59" s="409">
        <f>BL59/DEFM_Région_Dépt!DH59</f>
        <v>0.12490229795216508</v>
      </c>
      <c r="BN59" s="402">
        <v>4117</v>
      </c>
      <c r="BO59" s="409">
        <f>BN59/DEFM_Région_Dépt!DI59</f>
        <v>0.12922565052261528</v>
      </c>
      <c r="BP59" s="402">
        <v>4196</v>
      </c>
      <c r="BQ59" s="409">
        <f>BP59/DEFM_Région_Dépt!DJ59</f>
        <v>0.13206597003651013</v>
      </c>
      <c r="BR59" s="402">
        <v>4261</v>
      </c>
      <c r="BS59" s="409">
        <f>BR59/DEFM_Région_Dépt!DK59</f>
        <v>0.13479484989402424</v>
      </c>
      <c r="BT59" s="495">
        <v>4424</v>
      </c>
      <c r="BU59" s="496">
        <f>BT59/DEFM_Région_Dépt!DL59</f>
        <v>0.13969055888853804</v>
      </c>
      <c r="BV59" s="475">
        <v>5093</v>
      </c>
      <c r="BW59" s="415">
        <f>BV59/DEFM_Région_Dépt!DM59</f>
        <v>0.16041955398765276</v>
      </c>
      <c r="BX59" s="475">
        <v>5270</v>
      </c>
      <c r="BY59" s="415">
        <f>BX59/DEFM_Région_Dépt!DN59</f>
        <v>0.16658237451005184</v>
      </c>
      <c r="BZ59" s="475">
        <v>5226</v>
      </c>
      <c r="CA59" s="415">
        <f>BZ59/DEFM_Région_Dépt!DO59</f>
        <v>0.1666560367370368</v>
      </c>
      <c r="CB59" s="475">
        <v>4988</v>
      </c>
      <c r="CC59" s="415">
        <f>CB59/DEFM_Région_Dépt!DP59</f>
        <v>0.16088765603328711</v>
      </c>
      <c r="CD59" s="475">
        <v>5089</v>
      </c>
      <c r="CE59" s="415">
        <f>CD59/DEFM_Région_Dépt!DQ59</f>
        <v>0.1655820914947615</v>
      </c>
      <c r="CF59" s="475">
        <v>5177</v>
      </c>
      <c r="CG59" s="415">
        <f>CF59/DEFM_Région_Dépt!DR59</f>
        <v>0.16909459106349622</v>
      </c>
      <c r="CH59" s="475">
        <v>5342</v>
      </c>
      <c r="CI59" s="415">
        <f>CH59/DEFM_Région_Dépt!DS59</f>
        <v>0.17180715916765832</v>
      </c>
      <c r="CJ59" s="475">
        <v>5378</v>
      </c>
      <c r="CK59" s="415">
        <f>CJ59/DEFM_Région_Dépt!DT59</f>
        <v>0.17151422375302972</v>
      </c>
      <c r="CL59" s="475">
        <v>5570</v>
      </c>
      <c r="CM59" s="415">
        <f>CL59/DEFM_Région_Dépt!DU59</f>
        <v>0.17969480917508146</v>
      </c>
      <c r="CN59" s="475">
        <v>5590</v>
      </c>
      <c r="CO59" s="415">
        <f>CN59/DEFM_Région_Dépt!DV59</f>
        <v>0.18136984523539146</v>
      </c>
      <c r="CP59" s="475">
        <v>5583</v>
      </c>
      <c r="CQ59" s="415">
        <f>CP59/DEFM_Région_Dépt!DW59</f>
        <v>0.18276155558465365</v>
      </c>
      <c r="CR59" s="402">
        <v>5617</v>
      </c>
      <c r="CS59" s="415">
        <f>CR59/DEFM_Région_Dépt!DX59</f>
        <v>0.18331048887148357</v>
      </c>
      <c r="CT59" s="475">
        <v>5502</v>
      </c>
      <c r="CU59" s="415">
        <f>CT59/DEFM_Région_Dépt!DY59</f>
        <v>0.17967474364835739</v>
      </c>
      <c r="CV59" s="475">
        <v>5194</v>
      </c>
      <c r="CW59" s="415">
        <f>CV59/DEFM_Région_Dépt!DZ59</f>
        <v>0.17241493775933611</v>
      </c>
      <c r="CX59" s="475">
        <v>5463</v>
      </c>
      <c r="CY59" s="415">
        <f>CX59/DEFM_Région_Dépt!EA59</f>
        <v>0.17701380338280084</v>
      </c>
      <c r="CZ59" s="475">
        <v>5599</v>
      </c>
      <c r="DA59" s="415">
        <f>CZ59/DEFM_Région_Dépt!EB59</f>
        <v>0.17730698587624297</v>
      </c>
      <c r="DB59" s="475">
        <v>5538</v>
      </c>
      <c r="DC59" s="415">
        <f>DB59/DEFM_Région_Dépt!EC59</f>
        <v>0.17641437308868502</v>
      </c>
      <c r="DD59" s="475">
        <v>5438</v>
      </c>
      <c r="DE59" s="415">
        <f>DD59/DEFM_Région_Dépt!ED59</f>
        <v>0.17361044599814832</v>
      </c>
      <c r="DF59" s="475">
        <v>5029</v>
      </c>
      <c r="DG59" s="415">
        <f>DF59/DEFM_Région_Dépt!EE59</f>
        <v>0.15977252509848774</v>
      </c>
      <c r="DH59" s="475">
        <v>4781</v>
      </c>
      <c r="DI59" s="415">
        <f>DH59/DEFM_Région_Dépt!EF59</f>
        <v>0.15076787234713507</v>
      </c>
      <c r="DJ59" s="475"/>
      <c r="DK59" s="415" t="e">
        <f>DJ59/DEFM_Région_Dépt!EG59</f>
        <v>#DIV/0!</v>
      </c>
      <c r="DL59" s="475"/>
      <c r="DM59" s="415" t="e">
        <f>DL59/DEFM_Région_Dépt!EH59</f>
        <v>#DIV/0!</v>
      </c>
      <c r="DN59" s="475"/>
      <c r="DO59" s="415" t="e">
        <f>DN59/DEFM_Région_Dépt!EI59</f>
        <v>#DIV/0!</v>
      </c>
      <c r="DP59" s="402"/>
      <c r="DQ59" s="415" t="e">
        <f>DP59/DEFM_Région_Dépt!EJ59</f>
        <v>#DIV/0!</v>
      </c>
    </row>
    <row r="60" spans="1:121" ht="11.5" customHeight="1" x14ac:dyDescent="0.35">
      <c r="A60" s="87" t="s">
        <v>334</v>
      </c>
      <c r="B60" s="87">
        <v>34688</v>
      </c>
      <c r="C60" s="88">
        <f>B60/DEFM_Région_Dépt!CC60</f>
        <v>7.4284417147433834E-2</v>
      </c>
      <c r="D60" s="87">
        <v>39076</v>
      </c>
      <c r="E60" s="88">
        <f>D60/DEFM_Région_Dépt!CD60</f>
        <v>8.3836266544232013E-2</v>
      </c>
      <c r="F60" s="87">
        <v>41343</v>
      </c>
      <c r="G60" s="88">
        <f>F60/DEFM_Région_Dépt!CE60</f>
        <v>8.956125965898136E-2</v>
      </c>
      <c r="H60" s="87">
        <v>37350</v>
      </c>
      <c r="I60" s="88">
        <f>H60/DEFM_Région_Dépt!CF60</f>
        <v>8.2472906490959993E-2</v>
      </c>
      <c r="J60" s="87">
        <v>43337</v>
      </c>
      <c r="K60" s="88">
        <f>J60/DEFM_Région_Dépt!CG60</f>
        <v>9.6630195570400659E-2</v>
      </c>
      <c r="L60" s="87">
        <v>46885</v>
      </c>
      <c r="M60" s="88">
        <f>L60/DEFM_Région_Dépt!CH60</f>
        <v>0.10528549581979417</v>
      </c>
      <c r="N60" s="87">
        <v>45405</v>
      </c>
      <c r="O60" s="88">
        <f>N60/DEFM_Région_Dépt!CI60</f>
        <v>0.10022227470681591</v>
      </c>
      <c r="P60" s="87">
        <v>49150</v>
      </c>
      <c r="Q60" s="88">
        <f>P60/DEFM_Région_Dépt!CJ60</f>
        <v>0.10601560359870667</v>
      </c>
      <c r="R60" s="87">
        <v>52631</v>
      </c>
      <c r="S60" s="88">
        <f>R60/DEFM_Région_Dépt!CK60</f>
        <v>0.11331946741077581</v>
      </c>
      <c r="T60" s="87">
        <v>50842</v>
      </c>
      <c r="U60" s="88">
        <f>T60/DEFM_Région_Dépt!CL60</f>
        <v>0.10997311345343955</v>
      </c>
      <c r="V60" s="87">
        <v>53291</v>
      </c>
      <c r="W60" s="88">
        <f>V60/DEFM_Région_Dépt!CM60</f>
        <v>0.11534623784385152</v>
      </c>
      <c r="X60" s="87">
        <v>54354</v>
      </c>
      <c r="Y60" s="88">
        <f>X60/DEFM_Région_Dépt!CN60</f>
        <v>0.11701740600006459</v>
      </c>
      <c r="Z60" s="87">
        <v>53493</v>
      </c>
      <c r="AA60" s="88">
        <f>Z60/DEFM_Région_Dépt!CO60</f>
        <v>0.11346315782775523</v>
      </c>
      <c r="AB60" s="87">
        <v>52822</v>
      </c>
      <c r="AC60" s="88">
        <f>AB60/DEFM_Région_Dépt!CP60</f>
        <v>0.11206225350738179</v>
      </c>
      <c r="AD60" s="87">
        <v>53703</v>
      </c>
      <c r="AE60" s="88">
        <f>AD60/DEFM_Région_Dépt!CQ60</f>
        <v>0.11512291954279247</v>
      </c>
      <c r="AF60" s="87">
        <v>49980</v>
      </c>
      <c r="AG60" s="88">
        <f>AF60/DEFM_Région_Dépt!CR60</f>
        <v>0.10830324909747292</v>
      </c>
      <c r="AH60" s="87">
        <v>51634</v>
      </c>
      <c r="AI60" s="88">
        <f>AH60/DEFM_Région_Dépt!CS60</f>
        <v>0.11225978419440331</v>
      </c>
      <c r="AJ60" s="87">
        <v>51684</v>
      </c>
      <c r="AK60" s="88">
        <f>AJ60/DEFM_Région_Dépt!CT60</f>
        <v>0.11321746673618079</v>
      </c>
      <c r="AL60" s="87">
        <v>51889</v>
      </c>
      <c r="AM60" s="88">
        <f>AL60/DEFM_Région_Dépt!CU60</f>
        <v>0.11174737585658846</v>
      </c>
      <c r="AN60" s="87">
        <v>54575</v>
      </c>
      <c r="AO60" s="88">
        <f>AN60/DEFM_Région_Dépt!CV60</f>
        <v>0.11571080250185518</v>
      </c>
      <c r="AP60" s="87">
        <v>56492</v>
      </c>
      <c r="AQ60" s="88">
        <f>AP60/DEFM_Région_Dépt!CW60</f>
        <v>0.11996118228400213</v>
      </c>
      <c r="AR60" s="87">
        <v>56512</v>
      </c>
      <c r="AS60" s="88">
        <f>AR60/DEFM_Région_Dépt!CX60</f>
        <v>0.12026874889599708</v>
      </c>
      <c r="AT60" s="87">
        <v>58632</v>
      </c>
      <c r="AU60" s="88">
        <f>AT60/DEFM_Région_Dépt!CY60</f>
        <v>0.12517720200174212</v>
      </c>
      <c r="AV60" s="87">
        <v>59156</v>
      </c>
      <c r="AW60" s="102">
        <f>AV60/DEFM_Région_Dépt!CZ60</f>
        <v>0.12635284217001544</v>
      </c>
      <c r="AX60" s="403">
        <v>58324</v>
      </c>
      <c r="AY60" s="410">
        <f>AX60/DEFM_Région_Dépt!DA60</f>
        <v>0.12313291827380839</v>
      </c>
      <c r="AZ60" s="403">
        <v>57208</v>
      </c>
      <c r="BA60" s="410">
        <f>AZ60/DEFM_Région_Dépt!DB60</f>
        <v>0.12175593477178211</v>
      </c>
      <c r="BB60" s="403">
        <v>57058</v>
      </c>
      <c r="BC60" s="410">
        <f>BB60/DEFM_Région_Dépt!DC60</f>
        <v>0.12281128457013467</v>
      </c>
      <c r="BD60" s="403">
        <v>54566</v>
      </c>
      <c r="BE60" s="410">
        <f>BD60/DEFM_Région_Dépt!DD60</f>
        <v>0.11904382713490659</v>
      </c>
      <c r="BF60" s="403">
        <v>55286</v>
      </c>
      <c r="BG60" s="410">
        <f>BF60/DEFM_Région_Dépt!DE60</f>
        <v>0.12133382493657441</v>
      </c>
      <c r="BH60" s="403">
        <v>52271</v>
      </c>
      <c r="BI60" s="410">
        <f>BH60/DEFM_Région_Dépt!DF60</f>
        <v>0.11594932665496918</v>
      </c>
      <c r="BJ60" s="403">
        <v>53600</v>
      </c>
      <c r="BK60" s="410">
        <f>BJ60/DEFM_Région_Dépt!DG60</f>
        <v>0.11659524482826129</v>
      </c>
      <c r="BL60" s="403">
        <v>55368</v>
      </c>
      <c r="BM60" s="410">
        <f>BL60/DEFM_Région_Dépt!DH60</f>
        <v>0.11926589694985353</v>
      </c>
      <c r="BN60" s="403">
        <v>56510</v>
      </c>
      <c r="BO60" s="410">
        <f>BN60/DEFM_Région_Dépt!DI60</f>
        <v>0.12192622287621609</v>
      </c>
      <c r="BP60" s="403">
        <v>57461</v>
      </c>
      <c r="BQ60" s="410">
        <f>BP60/DEFM_Région_Dépt!DJ60</f>
        <v>0.12436234565897261</v>
      </c>
      <c r="BR60" s="403">
        <v>57947</v>
      </c>
      <c r="BS60" s="410">
        <f>BR60/DEFM_Région_Dépt!DK60</f>
        <v>0.12692867093653895</v>
      </c>
      <c r="BT60" s="403">
        <v>58732</v>
      </c>
      <c r="BU60" s="480">
        <f>BT60/DEFM_Région_Dépt!DL60</f>
        <v>0.12822013028974624</v>
      </c>
      <c r="BV60" s="476">
        <v>67256</v>
      </c>
      <c r="BW60" s="506">
        <f>BV60/DEFM_Région_Dépt!DM60</f>
        <v>0.14518357337754292</v>
      </c>
      <c r="BX60" s="476">
        <v>69026</v>
      </c>
      <c r="BY60" s="506">
        <f>BX60/DEFM_Région_Dépt!DN60</f>
        <v>0.15011787426165477</v>
      </c>
      <c r="BZ60" s="476">
        <v>69510</v>
      </c>
      <c r="CA60" s="511">
        <f>BZ60/DEFM_Région_Dépt!DO60</f>
        <v>0.1526152738226712</v>
      </c>
      <c r="CB60" s="476">
        <v>65368</v>
      </c>
      <c r="CC60" s="476">
        <f>CB60/DEFM_Région_Dépt!DP60</f>
        <v>0.1458469062642237</v>
      </c>
      <c r="CD60" s="476">
        <v>65887</v>
      </c>
      <c r="CE60" s="476">
        <f>CD60/DEFM_Région_Dépt!DQ60</f>
        <v>0.14848945832347341</v>
      </c>
      <c r="CF60" s="476">
        <v>67223</v>
      </c>
      <c r="CG60" s="476">
        <f>CF60/DEFM_Région_Dépt!DR60</f>
        <v>0.15190059338464251</v>
      </c>
      <c r="CH60" s="476">
        <v>69745</v>
      </c>
      <c r="CI60" s="476">
        <f>CH60/DEFM_Région_Dépt!DS60</f>
        <v>0.15423519291285473</v>
      </c>
      <c r="CJ60" s="476">
        <v>71404</v>
      </c>
      <c r="CK60" s="476">
        <f>CJ60/DEFM_Région_Dépt!DT60</f>
        <v>0.15682708695728567</v>
      </c>
      <c r="CL60" s="476">
        <v>72940</v>
      </c>
      <c r="CM60" s="476">
        <f>CL60/DEFM_Région_Dépt!DU60</f>
        <v>0.16186192250422185</v>
      </c>
      <c r="CN60" s="476">
        <v>72754</v>
      </c>
      <c r="CO60" s="476">
        <f>CN60/DEFM_Région_Dépt!DV60</f>
        <v>0.16267619490555238</v>
      </c>
      <c r="CP60" s="476">
        <v>72897</v>
      </c>
      <c r="CQ60" s="476">
        <f>CP60/DEFM_Région_Dépt!DW60</f>
        <v>0.16518507608116836</v>
      </c>
      <c r="CR60" s="403">
        <v>73937</v>
      </c>
      <c r="CS60" s="476">
        <f>CR60/DEFM_Région_Dépt!DX60</f>
        <v>0.16657242048964457</v>
      </c>
      <c r="CT60" s="476">
        <v>73051</v>
      </c>
      <c r="CU60" s="506">
        <f>CT60/DEFM_Région_Dépt!DY60</f>
        <v>0.16360842913421977</v>
      </c>
      <c r="CV60" s="476">
        <v>70518</v>
      </c>
      <c r="CW60" s="506">
        <f>CV60/DEFM_Région_Dépt!DZ60</f>
        <v>0.15951591924447209</v>
      </c>
      <c r="CX60" s="476">
        <v>74081</v>
      </c>
      <c r="CY60" s="511">
        <f>CX60/DEFM_Région_Dépt!EA60</f>
        <v>0.16353024540242952</v>
      </c>
      <c r="CZ60" s="476">
        <v>75132</v>
      </c>
      <c r="DA60" s="476">
        <f>CZ60/DEFM_Région_Dépt!EB60</f>
        <v>0.16205128647566708</v>
      </c>
      <c r="DB60" s="476">
        <v>73596</v>
      </c>
      <c r="DC60" s="476">
        <f>DB60/DEFM_Région_Dépt!EC60</f>
        <v>0.15897146782272853</v>
      </c>
      <c r="DD60" s="476">
        <v>72492</v>
      </c>
      <c r="DE60" s="476">
        <f>DD60/DEFM_Région_Dépt!ED60</f>
        <v>0.1564093933666468</v>
      </c>
      <c r="DF60" s="476">
        <v>67706</v>
      </c>
      <c r="DG60" s="476">
        <f>DF60/DEFM_Région_Dépt!EE60</f>
        <v>0.14438248371309456</v>
      </c>
      <c r="DH60" s="476">
        <v>65154</v>
      </c>
      <c r="DI60" s="476">
        <f>DH60/DEFM_Région_Dépt!EF60</f>
        <v>0.13756075314902944</v>
      </c>
      <c r="DJ60" s="476"/>
      <c r="DK60" s="476" t="e">
        <f>DJ60/DEFM_Région_Dépt!EG60</f>
        <v>#DIV/0!</v>
      </c>
      <c r="DL60" s="476"/>
      <c r="DM60" s="476" t="e">
        <f>DL60/DEFM_Région_Dépt!EH60</f>
        <v>#DIV/0!</v>
      </c>
      <c r="DN60" s="476"/>
      <c r="DO60" s="476" t="e">
        <f>DN60/DEFM_Région_Dépt!EI60</f>
        <v>#DIV/0!</v>
      </c>
      <c r="DP60" s="403"/>
      <c r="DQ60" s="476" t="e">
        <f>DP60/DEFM_Région_Dépt!EJ60</f>
        <v>#DIV/0!</v>
      </c>
    </row>
    <row r="61" spans="1:121" ht="11.5" customHeight="1" x14ac:dyDescent="0.35">
      <c r="A61" s="16" t="s">
        <v>113</v>
      </c>
      <c r="B61" s="43">
        <v>5101</v>
      </c>
      <c r="C61" s="36">
        <f>B61/DEFM_Région_Dépt!CC61</f>
        <v>9.0232080945305312E-2</v>
      </c>
      <c r="D61" s="27">
        <v>5542</v>
      </c>
      <c r="E61" s="28">
        <f>D61/DEFM_Région_Dépt!CD61</f>
        <v>9.8754432545127321E-2</v>
      </c>
      <c r="F61" s="43">
        <v>5602</v>
      </c>
      <c r="G61" s="36">
        <f>F61/DEFM_Région_Dépt!CE61</f>
        <v>0.10110635840236794</v>
      </c>
      <c r="H61" s="27">
        <v>5254</v>
      </c>
      <c r="I61" s="28">
        <f>H61/DEFM_Région_Dépt!CF61</f>
        <v>9.6338265764526837E-2</v>
      </c>
      <c r="J61" s="43">
        <v>5867</v>
      </c>
      <c r="K61" s="36">
        <f>J61/DEFM_Région_Dépt!CG61</f>
        <v>0.10763162722436251</v>
      </c>
      <c r="L61" s="27">
        <v>6241</v>
      </c>
      <c r="M61" s="28">
        <f>L61/DEFM_Région_Dépt!CH61</f>
        <v>0.11501603331981866</v>
      </c>
      <c r="N61" s="43">
        <v>6202</v>
      </c>
      <c r="O61" s="36">
        <f>N61/DEFM_Région_Dépt!CI61</f>
        <v>0.11352528784023723</v>
      </c>
      <c r="P61" s="27">
        <v>6749</v>
      </c>
      <c r="Q61" s="28">
        <f>P61/DEFM_Région_Dépt!CJ61</f>
        <v>0.12068811358881279</v>
      </c>
      <c r="R61" s="43">
        <v>7004</v>
      </c>
      <c r="S61" s="36">
        <f>R61/DEFM_Région_Dépt!CK61</f>
        <v>0.12504240087122631</v>
      </c>
      <c r="T61" s="27">
        <v>6963</v>
      </c>
      <c r="U61" s="28">
        <f>T61/DEFM_Région_Dépt!CL61</f>
        <v>0.12408668068574687</v>
      </c>
      <c r="V61" s="43">
        <v>7367</v>
      </c>
      <c r="W61" s="36">
        <f>V61/DEFM_Région_Dépt!CM61</f>
        <v>0.13151364764267989</v>
      </c>
      <c r="X61" s="27">
        <v>7376</v>
      </c>
      <c r="Y61" s="28">
        <f>X61/DEFM_Région_Dépt!CN61</f>
        <v>0.13180843459614011</v>
      </c>
      <c r="Z61" s="43">
        <v>7405</v>
      </c>
      <c r="AA61" s="36">
        <f>Z61/DEFM_Région_Dépt!CO61</f>
        <v>0.13068492667172582</v>
      </c>
      <c r="AB61" s="27">
        <v>7246</v>
      </c>
      <c r="AC61" s="28">
        <f>AB61/DEFM_Région_Dépt!CP61</f>
        <v>0.1281343943412909</v>
      </c>
      <c r="AD61" s="43">
        <v>7268</v>
      </c>
      <c r="AE61" s="36">
        <f>AD61/DEFM_Région_Dépt!CQ61</f>
        <v>0.12954051260114782</v>
      </c>
      <c r="AF61" s="27">
        <v>6738</v>
      </c>
      <c r="AG61" s="28">
        <f>AF61/DEFM_Région_Dépt!CR61</f>
        <v>0.12146011716989635</v>
      </c>
      <c r="AH61" s="43">
        <v>7007</v>
      </c>
      <c r="AI61" s="36">
        <f>AH61/DEFM_Région_Dépt!CS61</f>
        <v>0.1261204507001692</v>
      </c>
      <c r="AJ61" s="27">
        <v>6899</v>
      </c>
      <c r="AK61" s="28">
        <f>AJ61/DEFM_Région_Dépt!CT61</f>
        <v>0.1250226523141604</v>
      </c>
      <c r="AL61" s="43">
        <v>7041</v>
      </c>
      <c r="AM61" s="36">
        <f>AL61/DEFM_Région_Dépt!CU61</f>
        <v>0.12520004267577084</v>
      </c>
      <c r="AN61" s="53">
        <v>7502</v>
      </c>
      <c r="AO61" s="51">
        <f>AN61/DEFM_Région_Dépt!CV61</f>
        <v>0.13186388244392885</v>
      </c>
      <c r="AP61" s="43">
        <v>7933</v>
      </c>
      <c r="AQ61" s="36">
        <f>AP61/DEFM_Région_Dépt!CW61</f>
        <v>0.13803723681921001</v>
      </c>
      <c r="AR61" s="53">
        <v>8148</v>
      </c>
      <c r="AS61" s="51">
        <f>AR61/DEFM_Région_Dépt!CX61</f>
        <v>0.14162060694545833</v>
      </c>
      <c r="AT61" s="43">
        <v>8356</v>
      </c>
      <c r="AU61" s="36">
        <f>AT61/DEFM_Région_Dépt!CY61</f>
        <v>0.14549633473211332</v>
      </c>
      <c r="AV61" s="109">
        <v>8315</v>
      </c>
      <c r="AW61" s="110">
        <f>AV61/DEFM_Région_Dépt!CZ61</f>
        <v>0.14580301250241107</v>
      </c>
      <c r="AX61" s="402">
        <v>8188</v>
      </c>
      <c r="AY61" s="409">
        <f>AX61/DEFM_Région_Dépt!DA61</f>
        <v>0.14210836891249262</v>
      </c>
      <c r="AZ61" s="402">
        <v>7989</v>
      </c>
      <c r="BA61" s="409">
        <f>AZ61/DEFM_Région_Dépt!DB61</f>
        <v>0.13923454982746</v>
      </c>
      <c r="BB61" s="402">
        <v>8006</v>
      </c>
      <c r="BC61" s="409">
        <f>BB61/DEFM_Région_Dépt!DC61</f>
        <v>0.14047092676422079</v>
      </c>
      <c r="BD61" s="402">
        <v>7693</v>
      </c>
      <c r="BE61" s="409">
        <f>BD61/DEFM_Région_Dépt!DD61</f>
        <v>0.13615206272233332</v>
      </c>
      <c r="BF61" s="402">
        <v>7787</v>
      </c>
      <c r="BG61" s="409">
        <f>BF61/DEFM_Région_Dépt!DE61</f>
        <v>0.13909082790033045</v>
      </c>
      <c r="BH61" s="402">
        <v>7120</v>
      </c>
      <c r="BI61" s="409">
        <f>BH61/DEFM_Région_Dépt!DF61</f>
        <v>0.12977307937665178</v>
      </c>
      <c r="BJ61" s="402">
        <v>7326</v>
      </c>
      <c r="BK61" s="409">
        <f>BJ61/DEFM_Région_Dépt!DG61</f>
        <v>0.13198573127229488</v>
      </c>
      <c r="BL61" s="402">
        <v>7597</v>
      </c>
      <c r="BM61" s="409">
        <f>BL61/DEFM_Région_Dépt!DH61</f>
        <v>0.13558081844627273</v>
      </c>
      <c r="BN61" s="402">
        <v>7864</v>
      </c>
      <c r="BO61" s="409">
        <f>BN61/DEFM_Région_Dépt!DI61</f>
        <v>0.13912428129146395</v>
      </c>
      <c r="BP61" s="402">
        <v>8115</v>
      </c>
      <c r="BQ61" s="409">
        <f>BP61/DEFM_Région_Dépt!DJ61</f>
        <v>0.14379374501639053</v>
      </c>
      <c r="BR61" s="402">
        <v>8184</v>
      </c>
      <c r="BS61" s="409">
        <f>BR61/DEFM_Région_Dépt!DK61</f>
        <v>0.14674819344080045</v>
      </c>
      <c r="BT61" s="495">
        <v>8244</v>
      </c>
      <c r="BU61" s="496">
        <f>BT61/DEFM_Région_Dépt!DL61</f>
        <v>0.14855124693671615</v>
      </c>
      <c r="BV61" s="475">
        <v>9477</v>
      </c>
      <c r="BW61" s="415">
        <f>BV61/DEFM_Région_Dépt!DM61</f>
        <v>0.17011919293458749</v>
      </c>
      <c r="BX61" s="475">
        <v>9268</v>
      </c>
      <c r="BY61" s="415">
        <f>BX61/DEFM_Région_Dépt!DN61</f>
        <v>0.16721695985566079</v>
      </c>
      <c r="BZ61" s="475">
        <v>9286</v>
      </c>
      <c r="CA61" s="415">
        <f>BZ61/DEFM_Région_Dépt!DO61</f>
        <v>0.16871979359715106</v>
      </c>
      <c r="CB61" s="475">
        <v>8917</v>
      </c>
      <c r="CC61" s="415">
        <f>CB61/DEFM_Région_Dépt!DP61</f>
        <v>0.16342576471235087</v>
      </c>
      <c r="CD61" s="475">
        <v>9132</v>
      </c>
      <c r="CE61" s="415">
        <f>CD61/DEFM_Région_Dépt!DQ61</f>
        <v>0.16722212049075261</v>
      </c>
      <c r="CF61" s="475">
        <v>9184</v>
      </c>
      <c r="CG61" s="415">
        <f>CF61/DEFM_Région_Dépt!DR61</f>
        <v>0.16923728969723772</v>
      </c>
      <c r="CH61" s="475">
        <v>9457</v>
      </c>
      <c r="CI61" s="415">
        <f>CH61/DEFM_Région_Dépt!DS61</f>
        <v>0.17374609590299467</v>
      </c>
      <c r="CJ61" s="475">
        <v>9525</v>
      </c>
      <c r="CK61" s="415">
        <f>CJ61/DEFM_Région_Dépt!DT61</f>
        <v>0.17478667767685108</v>
      </c>
      <c r="CL61" s="475">
        <v>10002</v>
      </c>
      <c r="CM61" s="415">
        <f>CL61/DEFM_Région_Dépt!DU61</f>
        <v>0.18309627107474327</v>
      </c>
      <c r="CN61" s="475">
        <v>10311</v>
      </c>
      <c r="CO61" s="415">
        <f>CN61/DEFM_Région_Dépt!DV61</f>
        <v>0.18849057638520739</v>
      </c>
      <c r="CP61" s="475">
        <v>10196</v>
      </c>
      <c r="CQ61" s="415">
        <f>CP61/DEFM_Région_Dépt!DW61</f>
        <v>0.18877286528919499</v>
      </c>
      <c r="CR61" s="402">
        <v>10306</v>
      </c>
      <c r="CS61" s="415">
        <f>CR61/DEFM_Région_Dépt!DX61</f>
        <v>0.19136925762246074</v>
      </c>
      <c r="CT61" s="475">
        <v>10048</v>
      </c>
      <c r="CU61" s="415">
        <f>CT61/DEFM_Région_Dépt!DY61</f>
        <v>0.18538745387453875</v>
      </c>
      <c r="CV61" s="475">
        <v>9831</v>
      </c>
      <c r="CW61" s="415">
        <f>CV61/DEFM_Région_Dépt!DZ61</f>
        <v>0.18256606436516926</v>
      </c>
      <c r="CX61" s="475">
        <v>9892</v>
      </c>
      <c r="CY61" s="415">
        <f>CX61/DEFM_Région_Dépt!EA61</f>
        <v>0.18119871043376318</v>
      </c>
      <c r="CZ61" s="475">
        <v>9842</v>
      </c>
      <c r="DA61" s="415">
        <f>CZ61/DEFM_Région_Dépt!EB61</f>
        <v>0.17773684400621231</v>
      </c>
      <c r="DB61" s="475">
        <v>9683</v>
      </c>
      <c r="DC61" s="415">
        <f>DB61/DEFM_Région_Dépt!EC61</f>
        <v>0.17528329893921291</v>
      </c>
      <c r="DD61" s="475">
        <v>9692</v>
      </c>
      <c r="DE61" s="415">
        <f>DD61/DEFM_Région_Dépt!ED61</f>
        <v>0.17409735943955451</v>
      </c>
      <c r="DF61" s="475">
        <v>9221</v>
      </c>
      <c r="DG61" s="415">
        <f>DF61/DEFM_Région_Dépt!EE61</f>
        <v>0.16454024731892722</v>
      </c>
      <c r="DH61" s="475">
        <v>8971</v>
      </c>
      <c r="DI61" s="415">
        <f>DH61/DEFM_Région_Dépt!EF61</f>
        <v>0.1583108334656855</v>
      </c>
      <c r="DJ61" s="475"/>
      <c r="DK61" s="415" t="e">
        <f>DJ61/DEFM_Région_Dépt!EG61</f>
        <v>#DIV/0!</v>
      </c>
      <c r="DL61" s="475"/>
      <c r="DM61" s="415" t="e">
        <f>DL61/DEFM_Région_Dépt!EH61</f>
        <v>#DIV/0!</v>
      </c>
      <c r="DN61" s="475"/>
      <c r="DO61" s="415" t="e">
        <f>DN61/DEFM_Région_Dépt!EI61</f>
        <v>#DIV/0!</v>
      </c>
      <c r="DP61" s="402"/>
      <c r="DQ61" s="415" t="e">
        <f>DP61/DEFM_Région_Dépt!EJ61</f>
        <v>#DIV/0!</v>
      </c>
    </row>
    <row r="62" spans="1:121" ht="11.5" customHeight="1" x14ac:dyDescent="0.35">
      <c r="A62" s="16" t="s">
        <v>105</v>
      </c>
      <c r="B62" s="43">
        <v>22987</v>
      </c>
      <c r="C62" s="36">
        <f>B62/DEFM_Région_Dépt!CC62</f>
        <v>8.8579498818914332E-2</v>
      </c>
      <c r="D62" s="27">
        <v>25104</v>
      </c>
      <c r="E62" s="28">
        <f>D62/DEFM_Région_Dépt!CD62</f>
        <v>9.7054798227775671E-2</v>
      </c>
      <c r="F62" s="43">
        <v>27071</v>
      </c>
      <c r="G62" s="36">
        <f>F62/DEFM_Région_Dépt!CE62</f>
        <v>0.10519423493158936</v>
      </c>
      <c r="H62" s="27">
        <v>23672</v>
      </c>
      <c r="I62" s="28">
        <f>H62/DEFM_Région_Dépt!CF62</f>
        <v>9.3551535941384073E-2</v>
      </c>
      <c r="J62" s="43">
        <v>27031</v>
      </c>
      <c r="K62" s="36">
        <f>J62/DEFM_Région_Dépt!CG62</f>
        <v>0.10682205282022707</v>
      </c>
      <c r="L62" s="27">
        <v>29487</v>
      </c>
      <c r="M62" s="28">
        <f>L62/DEFM_Région_Dépt!CH62</f>
        <v>0.11688296244619031</v>
      </c>
      <c r="N62" s="43">
        <v>27849</v>
      </c>
      <c r="O62" s="36">
        <f>N62/DEFM_Région_Dépt!CI62</f>
        <v>0.10971213810437407</v>
      </c>
      <c r="P62" s="27">
        <v>30642</v>
      </c>
      <c r="Q62" s="28">
        <f>P62/DEFM_Région_Dépt!CJ62</f>
        <v>0.11802498237829469</v>
      </c>
      <c r="R62" s="43">
        <v>32385</v>
      </c>
      <c r="S62" s="36">
        <f>R62/DEFM_Région_Dépt!CK62</f>
        <v>0.12373296450963386</v>
      </c>
      <c r="T62" s="27">
        <v>31649</v>
      </c>
      <c r="U62" s="28">
        <f>T62/DEFM_Région_Dépt!CL62</f>
        <v>0.12133817423408848</v>
      </c>
      <c r="V62" s="43">
        <v>33268</v>
      </c>
      <c r="W62" s="36">
        <f>V62/DEFM_Région_Dépt!CM62</f>
        <v>0.12746750858263856</v>
      </c>
      <c r="X62" s="27">
        <v>33739</v>
      </c>
      <c r="Y62" s="28">
        <f>X62/DEFM_Région_Dépt!CN62</f>
        <v>0.1293465009469334</v>
      </c>
      <c r="Z62" s="43">
        <v>33574</v>
      </c>
      <c r="AA62" s="36">
        <f>Z62/DEFM_Région_Dépt!CO62</f>
        <v>0.12641669992695287</v>
      </c>
      <c r="AB62" s="27">
        <v>33538</v>
      </c>
      <c r="AC62" s="28">
        <f>AB62/DEFM_Région_Dépt!CP62</f>
        <v>0.12563307261230483</v>
      </c>
      <c r="AD62" s="43">
        <v>34577</v>
      </c>
      <c r="AE62" s="36">
        <f>AD62/DEFM_Région_Dépt!CQ62</f>
        <v>0.12999507494727186</v>
      </c>
      <c r="AF62" s="27">
        <v>32694</v>
      </c>
      <c r="AG62" s="28">
        <f>AF62/DEFM_Région_Dépt!CR62</f>
        <v>0.12331216148937134</v>
      </c>
      <c r="AH62" s="43">
        <v>34046</v>
      </c>
      <c r="AI62" s="36">
        <f>AH62/DEFM_Région_Dépt!CS62</f>
        <v>0.12826444039241097</v>
      </c>
      <c r="AJ62" s="27">
        <v>34019</v>
      </c>
      <c r="AK62" s="28">
        <f>AJ62/DEFM_Région_Dépt!CT62</f>
        <v>0.12939802664110581</v>
      </c>
      <c r="AL62" s="43">
        <v>33977</v>
      </c>
      <c r="AM62" s="36">
        <f>AL62/DEFM_Région_Dépt!CU62</f>
        <v>0.12663714769178017</v>
      </c>
      <c r="AN62" s="53">
        <v>35409</v>
      </c>
      <c r="AO62" s="51">
        <f>AN62/DEFM_Région_Dépt!CV62</f>
        <v>0.12966245065656973</v>
      </c>
      <c r="AP62" s="43">
        <v>36771</v>
      </c>
      <c r="AQ62" s="36">
        <f>AP62/DEFM_Région_Dépt!CW62</f>
        <v>0.13350300618664498</v>
      </c>
      <c r="AR62" s="53">
        <v>37342</v>
      </c>
      <c r="AS62" s="51">
        <f>AR62/DEFM_Région_Dépt!CX62</f>
        <v>0.13508566302020025</v>
      </c>
      <c r="AT62" s="43">
        <v>38765</v>
      </c>
      <c r="AU62" s="36">
        <f>AT62/DEFM_Région_Dépt!CY62</f>
        <v>0.14065828002481884</v>
      </c>
      <c r="AV62" s="109">
        <v>38714</v>
      </c>
      <c r="AW62" s="110">
        <f>AV62/DEFM_Région_Dépt!CZ62</f>
        <v>0.14087192568145349</v>
      </c>
      <c r="AX62" s="402">
        <v>38160</v>
      </c>
      <c r="AY62" s="409">
        <f>AX62/DEFM_Région_Dépt!DA62</f>
        <v>0.13696024348487731</v>
      </c>
      <c r="AZ62" s="402">
        <v>38442</v>
      </c>
      <c r="BA62" s="409">
        <f>AZ62/DEFM_Région_Dépt!DB62</f>
        <v>0.13836468932552523</v>
      </c>
      <c r="BB62" s="402">
        <v>38288</v>
      </c>
      <c r="BC62" s="409">
        <f>BB62/DEFM_Région_Dépt!DC62</f>
        <v>0.13846025885356583</v>
      </c>
      <c r="BD62" s="402">
        <v>37071</v>
      </c>
      <c r="BE62" s="409">
        <f>BD62/DEFM_Région_Dépt!DD62</f>
        <v>0.13501032489738837</v>
      </c>
      <c r="BF62" s="402">
        <v>37226</v>
      </c>
      <c r="BG62" s="409">
        <f>BF62/DEFM_Région_Dépt!DE62</f>
        <v>0.13619135423069043</v>
      </c>
      <c r="BH62" s="402">
        <v>35919</v>
      </c>
      <c r="BI62" s="409">
        <f>BH62/DEFM_Région_Dépt!DF62</f>
        <v>0.13361381111272305</v>
      </c>
      <c r="BJ62" s="402">
        <v>36505</v>
      </c>
      <c r="BK62" s="409">
        <f>BJ62/DEFM_Région_Dépt!DG62</f>
        <v>0.13379538340871275</v>
      </c>
      <c r="BL62" s="402">
        <v>37246</v>
      </c>
      <c r="BM62" s="409">
        <f>BL62/DEFM_Région_Dépt!DH62</f>
        <v>0.13489160431409761</v>
      </c>
      <c r="BN62" s="402">
        <v>38631</v>
      </c>
      <c r="BO62" s="409">
        <f>BN62/DEFM_Région_Dépt!DI62</f>
        <v>0.13828393470790379</v>
      </c>
      <c r="BP62" s="402">
        <v>39012</v>
      </c>
      <c r="BQ62" s="409">
        <f>BP62/DEFM_Région_Dépt!DJ62</f>
        <v>0.13971428264458666</v>
      </c>
      <c r="BR62" s="402">
        <v>38679</v>
      </c>
      <c r="BS62" s="409">
        <f>BR62/DEFM_Région_Dépt!DK62</f>
        <v>0.14105200971489837</v>
      </c>
      <c r="BT62" s="495">
        <v>39322</v>
      </c>
      <c r="BU62" s="496">
        <f>BT62/DEFM_Région_Dépt!DL62</f>
        <v>0.1442009028600347</v>
      </c>
      <c r="BV62" s="475">
        <v>44743</v>
      </c>
      <c r="BW62" s="415">
        <f>BV62/DEFM_Région_Dépt!DM62</f>
        <v>0.16315628259078013</v>
      </c>
      <c r="BX62" s="475">
        <v>45155</v>
      </c>
      <c r="BY62" s="415">
        <f>BX62/DEFM_Région_Dépt!DN62</f>
        <v>0.16600797779452584</v>
      </c>
      <c r="BZ62" s="475">
        <v>45423</v>
      </c>
      <c r="CA62" s="415">
        <f>BZ62/DEFM_Région_Dépt!DO62</f>
        <v>0.16884053392013501</v>
      </c>
      <c r="CB62" s="475">
        <v>43631</v>
      </c>
      <c r="CC62" s="415">
        <f>CB62/DEFM_Région_Dépt!DP62</f>
        <v>0.16426963246312207</v>
      </c>
      <c r="CD62" s="475">
        <v>44094</v>
      </c>
      <c r="CE62" s="415">
        <f>CD62/DEFM_Région_Dépt!DQ62</f>
        <v>0.1673701471235747</v>
      </c>
      <c r="CF62" s="475">
        <v>43776</v>
      </c>
      <c r="CG62" s="415">
        <f>CF62/DEFM_Région_Dépt!DR62</f>
        <v>0.16809768834958913</v>
      </c>
      <c r="CH62" s="475">
        <v>44260</v>
      </c>
      <c r="CI62" s="415">
        <f>CH62/DEFM_Région_Dépt!DS62</f>
        <v>0.16968711781101317</v>
      </c>
      <c r="CJ62" s="475">
        <v>45185</v>
      </c>
      <c r="CK62" s="415">
        <f>CJ62/DEFM_Région_Dépt!DT62</f>
        <v>0.17273543972322572</v>
      </c>
      <c r="CL62" s="475">
        <v>47254</v>
      </c>
      <c r="CM62" s="415">
        <f>CL62/DEFM_Région_Dépt!DU62</f>
        <v>0.17834659339663944</v>
      </c>
      <c r="CN62" s="475">
        <v>47766</v>
      </c>
      <c r="CO62" s="415">
        <f>CN62/DEFM_Région_Dépt!DV62</f>
        <v>0.17996722114424579</v>
      </c>
      <c r="CP62" s="475">
        <v>47265</v>
      </c>
      <c r="CQ62" s="415">
        <f>CP62/DEFM_Région_Dépt!DW62</f>
        <v>0.18197043197043197</v>
      </c>
      <c r="CR62" s="402">
        <v>47254</v>
      </c>
      <c r="CS62" s="415">
        <f>CR62/DEFM_Région_Dépt!DX62</f>
        <v>0.18315858834473536</v>
      </c>
      <c r="CT62" s="475">
        <v>47173</v>
      </c>
      <c r="CU62" s="415">
        <f>CT62/DEFM_Région_Dépt!DY62</f>
        <v>0.18240204778420932</v>
      </c>
      <c r="CV62" s="475">
        <v>46218</v>
      </c>
      <c r="CW62" s="415">
        <f>CV62/DEFM_Région_Dépt!DZ62</f>
        <v>0.18073462301005386</v>
      </c>
      <c r="CX62" s="475">
        <v>48413</v>
      </c>
      <c r="CY62" s="415">
        <f>CX62/DEFM_Région_Dépt!EA62</f>
        <v>0.18668491882929086</v>
      </c>
      <c r="CZ62" s="475">
        <v>49316</v>
      </c>
      <c r="DA62" s="415">
        <f>CZ62/DEFM_Région_Dépt!EB62</f>
        <v>0.18689789514374722</v>
      </c>
      <c r="DB62" s="475">
        <v>48819</v>
      </c>
      <c r="DC62" s="415">
        <f>DB62/DEFM_Région_Dépt!EC62</f>
        <v>0.18489244053931223</v>
      </c>
      <c r="DD62" s="475">
        <v>47609</v>
      </c>
      <c r="DE62" s="415">
        <f>DD62/DEFM_Région_Dépt!ED62</f>
        <v>0.18044716664329383</v>
      </c>
      <c r="DF62" s="475">
        <v>44261</v>
      </c>
      <c r="DG62" s="415">
        <f>DF62/DEFM_Région_Dépt!EE62</f>
        <v>0.16657383502562906</v>
      </c>
      <c r="DH62" s="475">
        <v>42527</v>
      </c>
      <c r="DI62" s="415">
        <f>DH62/DEFM_Région_Dépt!EF62</f>
        <v>0.15800072076891924</v>
      </c>
      <c r="DJ62" s="475"/>
      <c r="DK62" s="415" t="e">
        <f>DJ62/DEFM_Région_Dépt!EG62</f>
        <v>#DIV/0!</v>
      </c>
      <c r="DL62" s="475"/>
      <c r="DM62" s="415" t="e">
        <f>DL62/DEFM_Région_Dépt!EH62</f>
        <v>#DIV/0!</v>
      </c>
      <c r="DN62" s="475"/>
      <c r="DO62" s="415" t="e">
        <f>DN62/DEFM_Région_Dépt!EI62</f>
        <v>#DIV/0!</v>
      </c>
      <c r="DP62" s="402"/>
      <c r="DQ62" s="415" t="e">
        <f>DP62/DEFM_Région_Dépt!EJ62</f>
        <v>#DIV/0!</v>
      </c>
    </row>
    <row r="63" spans="1:121" ht="11.5" customHeight="1" x14ac:dyDescent="0.35">
      <c r="A63" s="16" t="s">
        <v>114</v>
      </c>
      <c r="B63" s="43">
        <v>4720</v>
      </c>
      <c r="C63" s="36">
        <f>B63/DEFM_Région_Dépt!CC63</f>
        <v>6.7287268165424033E-2</v>
      </c>
      <c r="D63" s="27">
        <v>5218</v>
      </c>
      <c r="E63" s="28">
        <f>D63/DEFM_Région_Dépt!CD63</f>
        <v>7.5249123920222663E-2</v>
      </c>
      <c r="F63" s="43">
        <v>5636</v>
      </c>
      <c r="G63" s="36">
        <f>F63/DEFM_Région_Dépt!CE63</f>
        <v>8.2199372857872086E-2</v>
      </c>
      <c r="H63" s="27">
        <v>4994</v>
      </c>
      <c r="I63" s="28">
        <f>H63/DEFM_Région_Dépt!CF63</f>
        <v>7.436748916653016E-2</v>
      </c>
      <c r="J63" s="43">
        <v>6063</v>
      </c>
      <c r="K63" s="36">
        <f>J63/DEFM_Région_Dépt!CG63</f>
        <v>9.0387310295476905E-2</v>
      </c>
      <c r="L63" s="27">
        <v>6439</v>
      </c>
      <c r="M63" s="28">
        <f>L63/DEFM_Région_Dépt!CH63</f>
        <v>9.63893296607886E-2</v>
      </c>
      <c r="N63" s="43">
        <v>6114</v>
      </c>
      <c r="O63" s="36">
        <f>N63/DEFM_Région_Dépt!CI63</f>
        <v>9.1091941179099814E-2</v>
      </c>
      <c r="P63" s="27">
        <v>6627</v>
      </c>
      <c r="Q63" s="28">
        <f>P63/DEFM_Région_Dépt!CJ63</f>
        <v>9.6042086346574684E-2</v>
      </c>
      <c r="R63" s="43">
        <v>6998</v>
      </c>
      <c r="S63" s="36">
        <f>R63/DEFM_Région_Dépt!CK63</f>
        <v>0.10061536691971475</v>
      </c>
      <c r="T63" s="27">
        <v>6710</v>
      </c>
      <c r="U63" s="28">
        <f>T63/DEFM_Région_Dépt!CL63</f>
        <v>9.6038243544970522E-2</v>
      </c>
      <c r="V63" s="43">
        <v>7072</v>
      </c>
      <c r="W63" s="36">
        <f>V63/DEFM_Région_Dépt!CM63</f>
        <v>0.10074648128098466</v>
      </c>
      <c r="X63" s="27">
        <v>7213</v>
      </c>
      <c r="Y63" s="28">
        <f>X63/DEFM_Région_Dépt!CN63</f>
        <v>0.10288852435632266</v>
      </c>
      <c r="Z63" s="43">
        <v>7156</v>
      </c>
      <c r="AA63" s="36">
        <f>Z63/DEFM_Région_Dépt!CO63</f>
        <v>0.10118778280542987</v>
      </c>
      <c r="AB63" s="27">
        <v>7013</v>
      </c>
      <c r="AC63" s="28">
        <f>AB63/DEFM_Région_Dépt!CP63</f>
        <v>9.9812131735504253E-2</v>
      </c>
      <c r="AD63" s="43">
        <v>7219</v>
      </c>
      <c r="AE63" s="36">
        <f>AD63/DEFM_Région_Dépt!CQ63</f>
        <v>0.10313299141391774</v>
      </c>
      <c r="AF63" s="27">
        <v>6653</v>
      </c>
      <c r="AG63" s="28">
        <f>AF63/DEFM_Région_Dépt!CR63</f>
        <v>9.5883895886778314E-2</v>
      </c>
      <c r="AH63" s="43">
        <v>7104</v>
      </c>
      <c r="AI63" s="36">
        <f>AH63/DEFM_Région_Dépt!CS63</f>
        <v>0.10224819367281729</v>
      </c>
      <c r="AJ63" s="27">
        <v>7255</v>
      </c>
      <c r="AK63" s="28">
        <f>AJ63/DEFM_Région_Dépt!CT63</f>
        <v>0.10515254728603522</v>
      </c>
      <c r="AL63" s="43">
        <v>7298</v>
      </c>
      <c r="AM63" s="36">
        <f>AL63/DEFM_Région_Dépt!CU63</f>
        <v>0.10435702744055024</v>
      </c>
      <c r="AN63" s="53">
        <v>7532</v>
      </c>
      <c r="AO63" s="51">
        <f>AN63/DEFM_Région_Dépt!CV63</f>
        <v>0.10606060606060606</v>
      </c>
      <c r="AP63" s="43">
        <v>7979</v>
      </c>
      <c r="AQ63" s="36">
        <f>AP63/DEFM_Région_Dépt!CW63</f>
        <v>0.1111080166543662</v>
      </c>
      <c r="AR63" s="53">
        <v>7984</v>
      </c>
      <c r="AS63" s="51">
        <f>AR63/DEFM_Région_Dépt!CX63</f>
        <v>0.11049601417183348</v>
      </c>
      <c r="AT63" s="43">
        <v>8306</v>
      </c>
      <c r="AU63" s="36">
        <f>AT63/DEFM_Région_Dépt!CY63</f>
        <v>0.11482049793334163</v>
      </c>
      <c r="AV63" s="109">
        <v>8198</v>
      </c>
      <c r="AW63" s="110">
        <f>AV63/DEFM_Région_Dépt!CZ63</f>
        <v>0.11387060032780509</v>
      </c>
      <c r="AX63" s="402">
        <v>8152</v>
      </c>
      <c r="AY63" s="409">
        <f>AX63/DEFM_Région_Dépt!DA63</f>
        <v>0.11168500226055267</v>
      </c>
      <c r="AZ63" s="402">
        <v>8193</v>
      </c>
      <c r="BA63" s="409">
        <f>AZ63/DEFM_Région_Dépt!DB63</f>
        <v>0.11274874081413591</v>
      </c>
      <c r="BB63" s="402">
        <v>8227</v>
      </c>
      <c r="BC63" s="409">
        <f>BB63/DEFM_Région_Dépt!DC63</f>
        <v>0.11416874826533445</v>
      </c>
      <c r="BD63" s="402">
        <v>7884</v>
      </c>
      <c r="BE63" s="409">
        <f>BD63/DEFM_Région_Dépt!DD63</f>
        <v>0.11053782737928328</v>
      </c>
      <c r="BF63" s="402">
        <v>7972</v>
      </c>
      <c r="BG63" s="409">
        <f>BF63/DEFM_Région_Dépt!DE63</f>
        <v>0.11291784702549575</v>
      </c>
      <c r="BH63" s="402">
        <v>7529</v>
      </c>
      <c r="BI63" s="409">
        <f>BH63/DEFM_Région_Dépt!DF63</f>
        <v>0.10855116134892372</v>
      </c>
      <c r="BJ63" s="402">
        <v>7685</v>
      </c>
      <c r="BK63" s="409">
        <f>BJ63/DEFM_Région_Dépt!DG63</f>
        <v>0.10942617115192937</v>
      </c>
      <c r="BL63" s="402">
        <v>7866</v>
      </c>
      <c r="BM63" s="409">
        <f>BL63/DEFM_Région_Dépt!DH63</f>
        <v>0.1108558704567555</v>
      </c>
      <c r="BN63" s="402">
        <v>8193</v>
      </c>
      <c r="BO63" s="409">
        <f>BN63/DEFM_Région_Dépt!DI63</f>
        <v>0.11424706817452902</v>
      </c>
      <c r="BP63" s="402">
        <v>8233</v>
      </c>
      <c r="BQ63" s="409">
        <f>BP63/DEFM_Région_Dépt!DJ63</f>
        <v>0.11520808261733509</v>
      </c>
      <c r="BR63" s="402">
        <v>8231</v>
      </c>
      <c r="BS63" s="409">
        <f>BR63/DEFM_Région_Dépt!DK63</f>
        <v>0.11672362692684034</v>
      </c>
      <c r="BT63" s="495">
        <v>8250</v>
      </c>
      <c r="BU63" s="496">
        <f>BT63/DEFM_Région_Dépt!DL63</f>
        <v>0.11712926811954284</v>
      </c>
      <c r="BV63" s="475">
        <v>9807</v>
      </c>
      <c r="BW63" s="415">
        <f>BV63/DEFM_Région_Dépt!DM63</f>
        <v>0.13913203853192788</v>
      </c>
      <c r="BX63" s="475">
        <v>10308</v>
      </c>
      <c r="BY63" s="415">
        <f>BX63/DEFM_Région_Dépt!DN63</f>
        <v>0.14716253836819188</v>
      </c>
      <c r="BZ63" s="475">
        <v>10510</v>
      </c>
      <c r="CA63" s="415">
        <f>BZ63/DEFM_Région_Dépt!DO63</f>
        <v>0.1516288195746891</v>
      </c>
      <c r="CB63" s="475">
        <v>10224</v>
      </c>
      <c r="CC63" s="415">
        <f>CB63/DEFM_Région_Dépt!DP63</f>
        <v>0.14883179270689278</v>
      </c>
      <c r="CD63" s="475">
        <v>10443</v>
      </c>
      <c r="CE63" s="415">
        <f>CD63/DEFM_Région_Dépt!DQ63</f>
        <v>0.15308500813580192</v>
      </c>
      <c r="CF63" s="475">
        <v>10532</v>
      </c>
      <c r="CG63" s="415">
        <f>CF63/DEFM_Région_Dépt!DR63</f>
        <v>0.15602500666646915</v>
      </c>
      <c r="CH63" s="475">
        <v>10428</v>
      </c>
      <c r="CI63" s="415">
        <f>CH63/DEFM_Région_Dépt!DS63</f>
        <v>0.15476861883700913</v>
      </c>
      <c r="CJ63" s="475">
        <v>10686</v>
      </c>
      <c r="CK63" s="415">
        <f>CJ63/DEFM_Région_Dépt!DT63</f>
        <v>0.1580161476355248</v>
      </c>
      <c r="CL63" s="475">
        <v>11065</v>
      </c>
      <c r="CM63" s="415">
        <f>CL63/DEFM_Région_Dépt!DU63</f>
        <v>0.16192761915911785</v>
      </c>
      <c r="CN63" s="475">
        <v>11081</v>
      </c>
      <c r="CO63" s="415">
        <f>CN63/DEFM_Région_Dépt!DV63</f>
        <v>0.16203371985903753</v>
      </c>
      <c r="CP63" s="475">
        <v>10993</v>
      </c>
      <c r="CQ63" s="415">
        <f>CP63/DEFM_Région_Dépt!DW63</f>
        <v>0.16331654558690259</v>
      </c>
      <c r="CR63" s="402">
        <v>10891</v>
      </c>
      <c r="CS63" s="415">
        <f>CR63/DEFM_Région_Dépt!DX63</f>
        <v>0.16220120634447838</v>
      </c>
      <c r="CT63" s="475">
        <v>10843</v>
      </c>
      <c r="CU63" s="415">
        <f>CT63/DEFM_Région_Dépt!DY63</f>
        <v>0.16035433827770301</v>
      </c>
      <c r="CV63" s="475">
        <v>10738</v>
      </c>
      <c r="CW63" s="415">
        <f>CV63/DEFM_Région_Dépt!DZ63</f>
        <v>0.1605154192265722</v>
      </c>
      <c r="CX63" s="475">
        <v>11293</v>
      </c>
      <c r="CY63" s="415">
        <f>CX63/DEFM_Région_Dépt!EA63</f>
        <v>0.16453704378232681</v>
      </c>
      <c r="CZ63" s="475">
        <v>11355</v>
      </c>
      <c r="DA63" s="415">
        <f>CZ63/DEFM_Région_Dépt!EB63</f>
        <v>0.16189050470487595</v>
      </c>
      <c r="DB63" s="475">
        <v>11133</v>
      </c>
      <c r="DC63" s="415">
        <f>DB63/DEFM_Région_Dépt!EC63</f>
        <v>0.15869599304377574</v>
      </c>
      <c r="DD63" s="475">
        <v>10792</v>
      </c>
      <c r="DE63" s="415">
        <f>DD63/DEFM_Région_Dépt!ED63</f>
        <v>0.15385054030165654</v>
      </c>
      <c r="DF63" s="475">
        <v>9898</v>
      </c>
      <c r="DG63" s="415">
        <f>DF63/DEFM_Région_Dépt!EE63</f>
        <v>0.13995249137492224</v>
      </c>
      <c r="DH63" s="475">
        <v>9468</v>
      </c>
      <c r="DI63" s="415">
        <f>DH63/DEFM_Région_Dépt!EF63</f>
        <v>0.1324399557973954</v>
      </c>
      <c r="DJ63" s="475"/>
      <c r="DK63" s="415" t="e">
        <f>DJ63/DEFM_Région_Dépt!EG63</f>
        <v>#DIV/0!</v>
      </c>
      <c r="DL63" s="475"/>
      <c r="DM63" s="415" t="e">
        <f>DL63/DEFM_Région_Dépt!EH63</f>
        <v>#DIV/0!</v>
      </c>
      <c r="DN63" s="475"/>
      <c r="DO63" s="415" t="e">
        <f>DN63/DEFM_Région_Dépt!EI63</f>
        <v>#DIV/0!</v>
      </c>
      <c r="DP63" s="402"/>
      <c r="DQ63" s="415" t="e">
        <f>DP63/DEFM_Région_Dépt!EJ63</f>
        <v>#DIV/0!</v>
      </c>
    </row>
    <row r="64" spans="1:121" ht="11.5" customHeight="1" x14ac:dyDescent="0.35">
      <c r="A64" s="16" t="s">
        <v>106</v>
      </c>
      <c r="B64" s="43">
        <v>12957</v>
      </c>
      <c r="C64" s="36">
        <f>B64/DEFM_Région_Dépt!CC64</f>
        <v>9.2242306022055007E-2</v>
      </c>
      <c r="D64" s="27">
        <v>15019</v>
      </c>
      <c r="E64" s="28">
        <f>D64/DEFM_Région_Dépt!CD64</f>
        <v>0.10741744684198858</v>
      </c>
      <c r="F64" s="43">
        <v>15712</v>
      </c>
      <c r="G64" s="36">
        <f>F64/DEFM_Région_Dépt!CE64</f>
        <v>0.1130725774531323</v>
      </c>
      <c r="H64" s="27">
        <v>13882</v>
      </c>
      <c r="I64" s="28">
        <f>H64/DEFM_Région_Dépt!CF64</f>
        <v>0.10164229701926386</v>
      </c>
      <c r="J64" s="43">
        <v>15875</v>
      </c>
      <c r="K64" s="36">
        <f>J64/DEFM_Région_Dépt!CG64</f>
        <v>0.11740474500059164</v>
      </c>
      <c r="L64" s="27">
        <v>17301</v>
      </c>
      <c r="M64" s="28">
        <f>L64/DEFM_Région_Dépt!CH64</f>
        <v>0.12855073002191925</v>
      </c>
      <c r="N64" s="43">
        <v>16509</v>
      </c>
      <c r="O64" s="36">
        <f>N64/DEFM_Région_Dépt!CI64</f>
        <v>0.1217729324639306</v>
      </c>
      <c r="P64" s="27">
        <v>17943</v>
      </c>
      <c r="Q64" s="28">
        <f>P64/DEFM_Région_Dépt!CJ64</f>
        <v>0.12983639297524549</v>
      </c>
      <c r="R64" s="43">
        <v>19182</v>
      </c>
      <c r="S64" s="36">
        <f>R64/DEFM_Région_Dépt!CK64</f>
        <v>0.13740097130495824</v>
      </c>
      <c r="T64" s="27">
        <v>18968</v>
      </c>
      <c r="U64" s="28">
        <f>T64/DEFM_Région_Dépt!CL64</f>
        <v>0.13620468042021816</v>
      </c>
      <c r="V64" s="43">
        <v>19570</v>
      </c>
      <c r="W64" s="36">
        <f>V64/DEFM_Région_Dépt!CM64</f>
        <v>0.14109182143269119</v>
      </c>
      <c r="X64" s="27">
        <v>19920</v>
      </c>
      <c r="Y64" s="28">
        <f>X64/DEFM_Région_Dépt!CN64</f>
        <v>0.14463499992739207</v>
      </c>
      <c r="Z64" s="43">
        <v>19692</v>
      </c>
      <c r="AA64" s="36">
        <f>Z64/DEFM_Région_Dépt!CO64</f>
        <v>0.1415295715733414</v>
      </c>
      <c r="AB64" s="27">
        <v>19732</v>
      </c>
      <c r="AC64" s="28">
        <f>AB64/DEFM_Région_Dépt!CP64</f>
        <v>0.141828270776131</v>
      </c>
      <c r="AD64" s="43">
        <v>19812</v>
      </c>
      <c r="AE64" s="36">
        <f>AD64/DEFM_Région_Dépt!CQ64</f>
        <v>0.14339791981818314</v>
      </c>
      <c r="AF64" s="27">
        <v>18917</v>
      </c>
      <c r="AG64" s="28">
        <f>AF64/DEFM_Région_Dépt!CR64</f>
        <v>0.13816803371484082</v>
      </c>
      <c r="AH64" s="43">
        <v>19593</v>
      </c>
      <c r="AI64" s="36">
        <f>AH64/DEFM_Région_Dépt!CS64</f>
        <v>0.14317867921632821</v>
      </c>
      <c r="AJ64" s="27">
        <v>19430</v>
      </c>
      <c r="AK64" s="28">
        <f>AJ64/DEFM_Région_Dépt!CT64</f>
        <v>0.14365988909426988</v>
      </c>
      <c r="AL64" s="43">
        <v>19569</v>
      </c>
      <c r="AM64" s="36">
        <f>AL64/DEFM_Région_Dépt!CU64</f>
        <v>0.14197615955540399</v>
      </c>
      <c r="AN64" s="53">
        <v>20797</v>
      </c>
      <c r="AO64" s="51">
        <f>AN64/DEFM_Région_Dépt!CV64</f>
        <v>0.14820700664177189</v>
      </c>
      <c r="AP64" s="43">
        <v>21565</v>
      </c>
      <c r="AQ64" s="36">
        <f>AP64/DEFM_Région_Dépt!CW64</f>
        <v>0.15214477211796246</v>
      </c>
      <c r="AR64" s="53">
        <v>22020</v>
      </c>
      <c r="AS64" s="51">
        <f>AR64/DEFM_Région_Dépt!CX64</f>
        <v>0.15493839756264027</v>
      </c>
      <c r="AT64" s="43">
        <v>22933</v>
      </c>
      <c r="AU64" s="36">
        <f>AT64/DEFM_Région_Dépt!CY64</f>
        <v>0.16230811151295535</v>
      </c>
      <c r="AV64" s="109">
        <v>22962</v>
      </c>
      <c r="AW64" s="110">
        <f>AV64/DEFM_Région_Dépt!CZ64</f>
        <v>0.16254096794059561</v>
      </c>
      <c r="AX64" s="402">
        <v>22286</v>
      </c>
      <c r="AY64" s="409">
        <f>AX64/DEFM_Région_Dépt!DA64</f>
        <v>0.15617926346403169</v>
      </c>
      <c r="AZ64" s="402">
        <v>22235</v>
      </c>
      <c r="BA64" s="409">
        <f>AZ64/DEFM_Région_Dépt!DB64</f>
        <v>0.15628184853277105</v>
      </c>
      <c r="BB64" s="402">
        <v>22165</v>
      </c>
      <c r="BC64" s="409">
        <f>BB64/DEFM_Région_Dépt!DC64</f>
        <v>0.15622687257272144</v>
      </c>
      <c r="BD64" s="402">
        <v>21453</v>
      </c>
      <c r="BE64" s="409">
        <f>BD64/DEFM_Région_Dépt!DD64</f>
        <v>0.15262412760296243</v>
      </c>
      <c r="BF64" s="402">
        <v>21454</v>
      </c>
      <c r="BG64" s="409">
        <f>BF64/DEFM_Région_Dépt!DE64</f>
        <v>0.15361042494540508</v>
      </c>
      <c r="BH64" s="402">
        <v>19804</v>
      </c>
      <c r="BI64" s="409">
        <f>BH64/DEFM_Région_Dépt!DF64</f>
        <v>0.14391082237869968</v>
      </c>
      <c r="BJ64" s="402">
        <v>20251</v>
      </c>
      <c r="BK64" s="409">
        <f>BJ64/DEFM_Région_Dépt!DG64</f>
        <v>0.14430469946912744</v>
      </c>
      <c r="BL64" s="402">
        <v>20969</v>
      </c>
      <c r="BM64" s="409">
        <f>BL64/DEFM_Région_Dépt!DH64</f>
        <v>0.14831344645395839</v>
      </c>
      <c r="BN64" s="402">
        <v>21594</v>
      </c>
      <c r="BO64" s="409">
        <f>BN64/DEFM_Région_Dépt!DI64</f>
        <v>0.1517871577689523</v>
      </c>
      <c r="BP64" s="402">
        <v>22146</v>
      </c>
      <c r="BQ64" s="409">
        <f>BP64/DEFM_Région_Dépt!DJ64</f>
        <v>0.15578660063592109</v>
      </c>
      <c r="BR64" s="402">
        <v>22196</v>
      </c>
      <c r="BS64" s="409">
        <f>BR64/DEFM_Région_Dépt!DK64</f>
        <v>0.15829072263466051</v>
      </c>
      <c r="BT64" s="495">
        <v>22437</v>
      </c>
      <c r="BU64" s="496">
        <f>BT64/DEFM_Région_Dépt!DL64</f>
        <v>0.16047863932538461</v>
      </c>
      <c r="BV64" s="475">
        <v>26214</v>
      </c>
      <c r="BW64" s="415">
        <f>BV64/DEFM_Région_Dépt!DM64</f>
        <v>0.18651013874066169</v>
      </c>
      <c r="BX64" s="475">
        <v>26381</v>
      </c>
      <c r="BY64" s="415">
        <f>BX64/DEFM_Région_Dépt!DN64</f>
        <v>0.18859332442112337</v>
      </c>
      <c r="BZ64" s="475">
        <v>26483</v>
      </c>
      <c r="CA64" s="415">
        <f>BZ64/DEFM_Région_Dépt!DO64</f>
        <v>0.19179600084009879</v>
      </c>
      <c r="CB64" s="475">
        <v>24846</v>
      </c>
      <c r="CC64" s="415">
        <f>CB64/DEFM_Région_Dépt!DP64</f>
        <v>0.18251134911190445</v>
      </c>
      <c r="CD64" s="475">
        <v>24900</v>
      </c>
      <c r="CE64" s="415">
        <f>CD64/DEFM_Région_Dépt!DQ64</f>
        <v>0.18428882277188152</v>
      </c>
      <c r="CF64" s="475">
        <v>25086</v>
      </c>
      <c r="CG64" s="415">
        <f>CF64/DEFM_Région_Dépt!DR64</f>
        <v>0.18752803277217953</v>
      </c>
      <c r="CH64" s="475">
        <v>25267</v>
      </c>
      <c r="CI64" s="415">
        <f>CH64/DEFM_Région_Dépt!DS64</f>
        <v>0.18794816864530334</v>
      </c>
      <c r="CJ64" s="475">
        <v>26346</v>
      </c>
      <c r="CK64" s="415">
        <f>CJ64/DEFM_Région_Dépt!DT64</f>
        <v>0.19560181747988004</v>
      </c>
      <c r="CL64" s="475">
        <v>27168</v>
      </c>
      <c r="CM64" s="415">
        <f>CL64/DEFM_Région_Dépt!DU64</f>
        <v>0.19972064985664928</v>
      </c>
      <c r="CN64" s="475">
        <v>27577</v>
      </c>
      <c r="CO64" s="415">
        <f>CN64/DEFM_Région_Dépt!DV64</f>
        <v>0.20285857203807506</v>
      </c>
      <c r="CP64" s="475">
        <v>27633</v>
      </c>
      <c r="CQ64" s="415">
        <f>CP64/DEFM_Région_Dépt!DW64</f>
        <v>0.2068648001197784</v>
      </c>
      <c r="CR64" s="402">
        <v>28141</v>
      </c>
      <c r="CS64" s="415">
        <f>CR64/DEFM_Région_Dépt!DX64</f>
        <v>0.21154034082793977</v>
      </c>
      <c r="CT64" s="475">
        <v>27663</v>
      </c>
      <c r="CU64" s="415">
        <f>CT64/DEFM_Région_Dépt!DY64</f>
        <v>0.20722745353619346</v>
      </c>
      <c r="CV64" s="475">
        <v>27203</v>
      </c>
      <c r="CW64" s="415">
        <f>CV64/DEFM_Région_Dépt!DZ64</f>
        <v>0.20562690391781879</v>
      </c>
      <c r="CX64" s="475">
        <v>28313</v>
      </c>
      <c r="CY64" s="415">
        <f>CX64/DEFM_Région_Dépt!EA64</f>
        <v>0.21055253959991077</v>
      </c>
      <c r="CZ64" s="475">
        <v>28695</v>
      </c>
      <c r="DA64" s="415">
        <f>CZ64/DEFM_Région_Dépt!EB64</f>
        <v>0.20992143034807673</v>
      </c>
      <c r="DB64" s="475">
        <v>28065</v>
      </c>
      <c r="DC64" s="415">
        <f>DB64/DEFM_Région_Dépt!EC64</f>
        <v>0.20524352786309785</v>
      </c>
      <c r="DD64" s="475">
        <v>27370</v>
      </c>
      <c r="DE64" s="415">
        <f>DD64/DEFM_Région_Dépt!ED64</f>
        <v>0.20065541080474769</v>
      </c>
      <c r="DF64" s="475">
        <v>24964</v>
      </c>
      <c r="DG64" s="415">
        <f>DF64/DEFM_Région_Dépt!EE64</f>
        <v>0.18231878765747672</v>
      </c>
      <c r="DH64" s="475">
        <v>23962</v>
      </c>
      <c r="DI64" s="415">
        <f>DH64/DEFM_Région_Dépt!EF64</f>
        <v>0.17422854317540645</v>
      </c>
      <c r="DJ64" s="475"/>
      <c r="DK64" s="415" t="e">
        <f>DJ64/DEFM_Région_Dépt!EG64</f>
        <v>#DIV/0!</v>
      </c>
      <c r="DL64" s="475"/>
      <c r="DM64" s="415" t="e">
        <f>DL64/DEFM_Région_Dépt!EH64</f>
        <v>#DIV/0!</v>
      </c>
      <c r="DN64" s="475"/>
      <c r="DO64" s="415" t="e">
        <f>DN64/DEFM_Région_Dépt!EI64</f>
        <v>#DIV/0!</v>
      </c>
      <c r="DP64" s="402"/>
      <c r="DQ64" s="415" t="e">
        <f>DP64/DEFM_Région_Dépt!EJ64</f>
        <v>#DIV/0!</v>
      </c>
    </row>
    <row r="65" spans="1:121" ht="11.5" customHeight="1" x14ac:dyDescent="0.35">
      <c r="A65" s="16" t="s">
        <v>115</v>
      </c>
      <c r="B65" s="43">
        <v>4928</v>
      </c>
      <c r="C65" s="36">
        <f>B65/DEFM_Région_Dépt!CC65</f>
        <v>9.0296100850190561E-2</v>
      </c>
      <c r="D65" s="27">
        <v>5439</v>
      </c>
      <c r="E65" s="28">
        <f>D65/DEFM_Région_Dépt!CD65</f>
        <v>9.9906320603956572E-2</v>
      </c>
      <c r="F65" s="43">
        <v>5689</v>
      </c>
      <c r="G65" s="36">
        <f>F65/DEFM_Région_Dépt!CE65</f>
        <v>0.10538893314314296</v>
      </c>
      <c r="H65" s="27">
        <v>5102</v>
      </c>
      <c r="I65" s="28">
        <f>H65/DEFM_Région_Dépt!CF65</f>
        <v>9.6062962474816896E-2</v>
      </c>
      <c r="J65" s="43">
        <v>5817</v>
      </c>
      <c r="K65" s="36">
        <f>J65/DEFM_Région_Dépt!CG65</f>
        <v>0.1095377083137181</v>
      </c>
      <c r="L65" s="27">
        <v>6363</v>
      </c>
      <c r="M65" s="28">
        <f>L65/DEFM_Région_Dépt!CH65</f>
        <v>0.12049082542748395</v>
      </c>
      <c r="N65" s="43">
        <v>6110</v>
      </c>
      <c r="O65" s="36">
        <f>N65/DEFM_Région_Dépt!CI65</f>
        <v>0.11584256029121796</v>
      </c>
      <c r="P65" s="27">
        <v>6464</v>
      </c>
      <c r="Q65" s="28">
        <f>P65/DEFM_Région_Dépt!CJ65</f>
        <v>0.12005497566955164</v>
      </c>
      <c r="R65" s="43">
        <v>6763</v>
      </c>
      <c r="S65" s="36">
        <f>R65/DEFM_Région_Dépt!CK65</f>
        <v>0.12503928855362656</v>
      </c>
      <c r="T65" s="27">
        <v>6673</v>
      </c>
      <c r="U65" s="28">
        <f>T65/DEFM_Région_Dépt!CL65</f>
        <v>0.12324086728474865</v>
      </c>
      <c r="V65" s="43">
        <v>6956</v>
      </c>
      <c r="W65" s="36">
        <f>V65/DEFM_Région_Dépt!CM65</f>
        <v>0.1281220069255139</v>
      </c>
      <c r="X65" s="27">
        <v>7206</v>
      </c>
      <c r="Y65" s="28">
        <f>X65/DEFM_Région_Dépt!CN65</f>
        <v>0.13311412421029298</v>
      </c>
      <c r="Z65" s="43">
        <v>7112</v>
      </c>
      <c r="AA65" s="36">
        <f>Z65/DEFM_Région_Dépt!CO65</f>
        <v>0.12926678541568215</v>
      </c>
      <c r="AB65" s="27">
        <v>7163</v>
      </c>
      <c r="AC65" s="28">
        <f>AB65/DEFM_Région_Dépt!CP65</f>
        <v>0.12961890630089393</v>
      </c>
      <c r="AD65" s="43">
        <v>7221</v>
      </c>
      <c r="AE65" s="36">
        <f>AD65/DEFM_Région_Dépt!CQ65</f>
        <v>0.1317171938272956</v>
      </c>
      <c r="AF65" s="27">
        <v>6803</v>
      </c>
      <c r="AG65" s="28">
        <f>AF65/DEFM_Région_Dépt!CR65</f>
        <v>0.12522779567418316</v>
      </c>
      <c r="AH65" s="43">
        <v>7107</v>
      </c>
      <c r="AI65" s="36">
        <f>AH65/DEFM_Région_Dépt!CS65</f>
        <v>0.1302698145025295</v>
      </c>
      <c r="AJ65" s="27">
        <v>7190</v>
      </c>
      <c r="AK65" s="28">
        <f>AJ65/DEFM_Région_Dépt!CT65</f>
        <v>0.13245887142830826</v>
      </c>
      <c r="AL65" s="43">
        <v>7110</v>
      </c>
      <c r="AM65" s="36">
        <f>AL65/DEFM_Région_Dépt!CU65</f>
        <v>0.12900065316786413</v>
      </c>
      <c r="AN65" s="53">
        <v>7459</v>
      </c>
      <c r="AO65" s="51">
        <f>AN65/DEFM_Région_Dépt!CV65</f>
        <v>0.13355177167821525</v>
      </c>
      <c r="AP65" s="43">
        <v>7678</v>
      </c>
      <c r="AQ65" s="36">
        <f>AP65/DEFM_Région_Dépt!CW65</f>
        <v>0.13684810893665561</v>
      </c>
      <c r="AR65" s="53">
        <v>8102</v>
      </c>
      <c r="AS65" s="51">
        <f>AR65/DEFM_Région_Dépt!CX65</f>
        <v>0.14319041391255169</v>
      </c>
      <c r="AT65" s="43">
        <v>8526</v>
      </c>
      <c r="AU65" s="36">
        <f>AT65/DEFM_Région_Dépt!CY65</f>
        <v>0.15041281490367653</v>
      </c>
      <c r="AV65" s="109">
        <v>8535</v>
      </c>
      <c r="AW65" s="110">
        <f>AV65/DEFM_Région_Dépt!CZ65</f>
        <v>0.15138078430677002</v>
      </c>
      <c r="AX65" s="402">
        <v>8515</v>
      </c>
      <c r="AY65" s="409">
        <f>AX65/DEFM_Région_Dépt!DA65</f>
        <v>0.14973534738952293</v>
      </c>
      <c r="AZ65" s="402">
        <v>8422</v>
      </c>
      <c r="BA65" s="409">
        <f>AZ65/DEFM_Région_Dépt!DB65</f>
        <v>0.14909625223502754</v>
      </c>
      <c r="BB65" s="402">
        <v>8302</v>
      </c>
      <c r="BC65" s="409">
        <f>BB65/DEFM_Région_Dépt!DC65</f>
        <v>0.1479461819477858</v>
      </c>
      <c r="BD65" s="402">
        <v>7949</v>
      </c>
      <c r="BE65" s="409">
        <f>BD65/DEFM_Région_Dépt!DD65</f>
        <v>0.14295734119847492</v>
      </c>
      <c r="BF65" s="402">
        <v>7987</v>
      </c>
      <c r="BG65" s="409">
        <f>BF65/DEFM_Région_Dépt!DE65</f>
        <v>0.14460557999746529</v>
      </c>
      <c r="BH65" s="402">
        <v>7325</v>
      </c>
      <c r="BI65" s="409">
        <f>BH65/DEFM_Région_Dépt!DF65</f>
        <v>0.13481677801704306</v>
      </c>
      <c r="BJ65" s="402">
        <v>7489</v>
      </c>
      <c r="BK65" s="409">
        <f>BJ65/DEFM_Région_Dépt!DG65</f>
        <v>0.13622803507112452</v>
      </c>
      <c r="BL65" s="402">
        <v>7838</v>
      </c>
      <c r="BM65" s="409">
        <f>BL65/DEFM_Région_Dépt!DH65</f>
        <v>0.14030753808424182</v>
      </c>
      <c r="BN65" s="402">
        <v>8024</v>
      </c>
      <c r="BO65" s="409">
        <f>BN65/DEFM_Région_Dépt!DI65</f>
        <v>0.14223923987804013</v>
      </c>
      <c r="BP65" s="402">
        <v>8204</v>
      </c>
      <c r="BQ65" s="409">
        <f>BP65/DEFM_Région_Dépt!DJ65</f>
        <v>0.14502899165605995</v>
      </c>
      <c r="BR65" s="402">
        <v>8354</v>
      </c>
      <c r="BS65" s="409">
        <f>BR65/DEFM_Région_Dépt!DK65</f>
        <v>0.14892327438676556</v>
      </c>
      <c r="BT65" s="495">
        <v>8459</v>
      </c>
      <c r="BU65" s="496">
        <f>BT65/DEFM_Région_Dépt!DL65</f>
        <v>0.15099155703907324</v>
      </c>
      <c r="BV65" s="475">
        <v>9803</v>
      </c>
      <c r="BW65" s="415">
        <f>BV65/DEFM_Région_Dépt!DM65</f>
        <v>0.17367041065797401</v>
      </c>
      <c r="BX65" s="475">
        <v>10127</v>
      </c>
      <c r="BY65" s="415">
        <f>BX65/DEFM_Région_Dépt!DN65</f>
        <v>0.18024704542218425</v>
      </c>
      <c r="BZ65" s="475">
        <v>10078</v>
      </c>
      <c r="CA65" s="415">
        <f>BZ65/DEFM_Région_Dépt!DO65</f>
        <v>0.1811872999892129</v>
      </c>
      <c r="CB65" s="475">
        <v>9453</v>
      </c>
      <c r="CC65" s="415">
        <f>CB65/DEFM_Région_Dépt!DP65</f>
        <v>0.1721763838041637</v>
      </c>
      <c r="CD65" s="475">
        <v>9535</v>
      </c>
      <c r="CE65" s="415">
        <f>CD65/DEFM_Région_Dépt!DQ65</f>
        <v>0.1747873588502713</v>
      </c>
      <c r="CF65" s="475">
        <v>9664</v>
      </c>
      <c r="CG65" s="415">
        <f>CF65/DEFM_Région_Dépt!DR65</f>
        <v>0.17955816502852046</v>
      </c>
      <c r="CH65" s="475">
        <v>9994</v>
      </c>
      <c r="CI65" s="415">
        <f>CH65/DEFM_Région_Dépt!DS65</f>
        <v>0.186191221402489</v>
      </c>
      <c r="CJ65" s="475">
        <v>10240</v>
      </c>
      <c r="CK65" s="415">
        <f>CJ65/DEFM_Région_Dépt!DT65</f>
        <v>0.19172439618049056</v>
      </c>
      <c r="CL65" s="475">
        <v>10632</v>
      </c>
      <c r="CM65" s="415">
        <f>CL65/DEFM_Région_Dépt!DU65</f>
        <v>0.19748133288755154</v>
      </c>
      <c r="CN65" s="475">
        <v>10640</v>
      </c>
      <c r="CO65" s="415">
        <f>CN65/DEFM_Région_Dépt!DV65</f>
        <v>0.19716117555497906</v>
      </c>
      <c r="CP65" s="475">
        <v>10706</v>
      </c>
      <c r="CQ65" s="415">
        <f>CP65/DEFM_Région_Dépt!DW65</f>
        <v>0.20110829341598571</v>
      </c>
      <c r="CR65" s="402">
        <v>10836</v>
      </c>
      <c r="CS65" s="415">
        <f>CR65/DEFM_Région_Dépt!DX65</f>
        <v>0.20347385222044878</v>
      </c>
      <c r="CT65" s="475">
        <v>10889</v>
      </c>
      <c r="CU65" s="415">
        <f>CT65/DEFM_Région_Dépt!DY65</f>
        <v>0.20381462209411147</v>
      </c>
      <c r="CV65" s="475">
        <v>10648</v>
      </c>
      <c r="CW65" s="415">
        <f>CV65/DEFM_Région_Dépt!DZ65</f>
        <v>0.20159794009617935</v>
      </c>
      <c r="CX65" s="475">
        <v>10910</v>
      </c>
      <c r="CY65" s="415">
        <f>CX65/DEFM_Région_Dépt!EA65</f>
        <v>0.20392142202949479</v>
      </c>
      <c r="CZ65" s="475">
        <v>10879</v>
      </c>
      <c r="DA65" s="415">
        <f>CZ65/DEFM_Région_Dépt!EB65</f>
        <v>0.19999632325906316</v>
      </c>
      <c r="DB65" s="475">
        <v>10851</v>
      </c>
      <c r="DC65" s="415">
        <f>DB65/DEFM_Région_Dépt!EC65</f>
        <v>0.19865258224557422</v>
      </c>
      <c r="DD65" s="475">
        <v>10691</v>
      </c>
      <c r="DE65" s="415">
        <f>DD65/DEFM_Région_Dépt!ED65</f>
        <v>0.19566609930635626</v>
      </c>
      <c r="DF65" s="475">
        <v>9731</v>
      </c>
      <c r="DG65" s="415">
        <f>DF65/DEFM_Région_Dépt!EE65</f>
        <v>0.17832468984221811</v>
      </c>
      <c r="DH65" s="475">
        <v>9278</v>
      </c>
      <c r="DI65" s="415">
        <f>DH65/DEFM_Région_Dépt!EF65</f>
        <v>0.16870624602236567</v>
      </c>
      <c r="DJ65" s="475"/>
      <c r="DK65" s="415" t="e">
        <f>DJ65/DEFM_Région_Dépt!EG65</f>
        <v>#DIV/0!</v>
      </c>
      <c r="DL65" s="475"/>
      <c r="DM65" s="415" t="e">
        <f>DL65/DEFM_Région_Dépt!EH65</f>
        <v>#DIV/0!</v>
      </c>
      <c r="DN65" s="475"/>
      <c r="DO65" s="415" t="e">
        <f>DN65/DEFM_Région_Dépt!EI65</f>
        <v>#DIV/0!</v>
      </c>
      <c r="DP65" s="402"/>
      <c r="DQ65" s="415" t="e">
        <f>DP65/DEFM_Région_Dépt!EJ65</f>
        <v>#DIV/0!</v>
      </c>
    </row>
    <row r="66" spans="1:121" ht="11.5" customHeight="1" x14ac:dyDescent="0.35">
      <c r="A66" s="61" t="s">
        <v>335</v>
      </c>
      <c r="B66" s="87">
        <v>50693</v>
      </c>
      <c r="C66" s="88">
        <f>B66/DEFM_Région_Dépt!CC66</f>
        <v>8.7216914503577769E-2</v>
      </c>
      <c r="D66" s="87">
        <v>56322</v>
      </c>
      <c r="E66" s="88">
        <f>D66/DEFM_Région_Dépt!CD66</f>
        <v>9.7378885853591071E-2</v>
      </c>
      <c r="F66" s="87">
        <v>59710</v>
      </c>
      <c r="G66" s="88">
        <f>F66/DEFM_Région_Dépt!CE66</f>
        <v>0.10397892210897325</v>
      </c>
      <c r="H66" s="87">
        <v>52904</v>
      </c>
      <c r="I66" s="88">
        <f>H66/DEFM_Région_Dépt!CF66</f>
        <v>9.3732448641513783E-2</v>
      </c>
      <c r="J66" s="87">
        <v>60653</v>
      </c>
      <c r="K66" s="88">
        <f>J66/DEFM_Région_Dépt!CG66</f>
        <v>0.10774021415528034</v>
      </c>
      <c r="L66" s="87">
        <v>65831</v>
      </c>
      <c r="M66" s="88">
        <f>L66/DEFM_Région_Dépt!CH66</f>
        <v>0.11740105860868573</v>
      </c>
      <c r="N66" s="87">
        <v>62784</v>
      </c>
      <c r="O66" s="88">
        <f>N66/DEFM_Région_Dépt!CI66</f>
        <v>0.11133829754408116</v>
      </c>
      <c r="P66" s="87">
        <v>68425</v>
      </c>
      <c r="Q66" s="88">
        <f>P66/DEFM_Région_Dépt!CJ66</f>
        <v>0.11867308145907622</v>
      </c>
      <c r="R66" s="87">
        <v>72332</v>
      </c>
      <c r="S66" s="88">
        <f>R66/DEFM_Région_Dépt!CK66</f>
        <v>0.1244976256086583</v>
      </c>
      <c r="T66" s="87">
        <v>70963</v>
      </c>
      <c r="U66" s="88">
        <f>T66/DEFM_Région_Dépt!CL66</f>
        <v>0.12230318740068456</v>
      </c>
      <c r="V66" s="87">
        <v>74233</v>
      </c>
      <c r="W66" s="88">
        <f>V66/DEFM_Région_Dépt!CM66</f>
        <v>0.1279435919620959</v>
      </c>
      <c r="X66" s="87">
        <v>75454</v>
      </c>
      <c r="Y66" s="88">
        <f>X66/DEFM_Région_Dépt!CN66</f>
        <v>0.13037025262324908</v>
      </c>
      <c r="Z66" s="87">
        <v>74939</v>
      </c>
      <c r="AA66" s="88">
        <f>Z66/DEFM_Région_Dépt!CO66</f>
        <v>0.12763830222101102</v>
      </c>
      <c r="AB66" s="87">
        <v>74692</v>
      </c>
      <c r="AC66" s="88">
        <f>AB66/DEFM_Région_Dépt!CP66</f>
        <v>0.12699438240454849</v>
      </c>
      <c r="AD66" s="87">
        <v>76097</v>
      </c>
      <c r="AE66" s="88">
        <f>AD66/DEFM_Région_Dépt!CQ66</f>
        <v>0.1300641116578615</v>
      </c>
      <c r="AF66" s="87">
        <v>71805</v>
      </c>
      <c r="AG66" s="88">
        <f>AF66/DEFM_Région_Dépt!CR66</f>
        <v>0.12353952215212197</v>
      </c>
      <c r="AH66" s="87">
        <v>74857</v>
      </c>
      <c r="AI66" s="88">
        <f>AH66/DEFM_Région_Dépt!CS66</f>
        <v>0.12864878985204625</v>
      </c>
      <c r="AJ66" s="87">
        <v>74793</v>
      </c>
      <c r="AK66" s="88">
        <f>AJ66/DEFM_Région_Dépt!CT66</f>
        <v>0.12971159015625813</v>
      </c>
      <c r="AL66" s="87">
        <v>74995</v>
      </c>
      <c r="AM66" s="88">
        <f>AL66/DEFM_Région_Dépt!CU66</f>
        <v>0.12766801379587417</v>
      </c>
      <c r="AN66" s="87">
        <v>78699</v>
      </c>
      <c r="AO66" s="88">
        <f>AN66/DEFM_Région_Dépt!CV66</f>
        <v>0.13178681411794652</v>
      </c>
      <c r="AP66" s="87">
        <v>81926</v>
      </c>
      <c r="AQ66" s="88">
        <f>AP66/DEFM_Région_Dépt!CW66</f>
        <v>0.13596299793713831</v>
      </c>
      <c r="AR66" s="87">
        <v>83596</v>
      </c>
      <c r="AS66" s="88">
        <f>AR66/DEFM_Région_Dépt!CX66</f>
        <v>0.13819233789312724</v>
      </c>
      <c r="AT66" s="87">
        <v>86886</v>
      </c>
      <c r="AU66" s="88">
        <f>AT66/DEFM_Région_Dépt!CY66</f>
        <v>0.14400739876422075</v>
      </c>
      <c r="AV66" s="87">
        <v>86724</v>
      </c>
      <c r="AW66" s="102">
        <f>AV66/DEFM_Région_Dépt!CZ66</f>
        <v>0.1441819481620642</v>
      </c>
      <c r="AX66" s="403">
        <v>85301</v>
      </c>
      <c r="AY66" s="410">
        <f>AX66/DEFM_Région_Dépt!DA66</f>
        <v>0.14011517891168085</v>
      </c>
      <c r="AZ66" s="403">
        <v>85281</v>
      </c>
      <c r="BA66" s="410">
        <f>AZ66/DEFM_Région_Dépt!DB66</f>
        <v>0.14057995143718566</v>
      </c>
      <c r="BB66" s="403">
        <v>84988</v>
      </c>
      <c r="BC66" s="410">
        <f>BB66/DEFM_Région_Dépt!DC66</f>
        <v>0.14080815410894787</v>
      </c>
      <c r="BD66" s="403">
        <v>82050</v>
      </c>
      <c r="BE66" s="410">
        <f>BD66/DEFM_Région_Dépt!DD66</f>
        <v>0.13707647046048005</v>
      </c>
      <c r="BF66" s="403">
        <v>82426</v>
      </c>
      <c r="BG66" s="410">
        <f>BF66/DEFM_Région_Dépt!DE66</f>
        <v>0.13857324665150239</v>
      </c>
      <c r="BH66" s="403">
        <v>77697</v>
      </c>
      <c r="BI66" s="410">
        <f>BH66/DEFM_Région_Dépt!DF66</f>
        <v>0.13281606572341398</v>
      </c>
      <c r="BJ66" s="403">
        <v>79256</v>
      </c>
      <c r="BK66" s="410">
        <f>BJ66/DEFM_Région_Dépt!DG66</f>
        <v>0.13345299695059834</v>
      </c>
      <c r="BL66" s="403">
        <v>81516</v>
      </c>
      <c r="BM66" s="410">
        <f>BL66/DEFM_Région_Dépt!DH66</f>
        <v>0.13577988986497966</v>
      </c>
      <c r="BN66" s="403">
        <v>84306</v>
      </c>
      <c r="BO66" s="410">
        <f>BN66/DEFM_Région_Dépt!DI66</f>
        <v>0.13905570904292605</v>
      </c>
      <c r="BP66" s="403">
        <v>85710</v>
      </c>
      <c r="BQ66" s="410">
        <f>BP66/DEFM_Région_Dépt!DJ66</f>
        <v>0.14147112807172757</v>
      </c>
      <c r="BR66" s="403">
        <v>85644</v>
      </c>
      <c r="BS66" s="410">
        <f>BR66/DEFM_Région_Dépt!DK66</f>
        <v>0.1434998316083663</v>
      </c>
      <c r="BT66" s="403">
        <v>86712</v>
      </c>
      <c r="BU66" s="480">
        <f>BT66/DEFM_Région_Dépt!DL66</f>
        <v>0.14586781864427309</v>
      </c>
      <c r="BV66" s="476">
        <v>100044</v>
      </c>
      <c r="BW66" s="506">
        <f>BV66/DEFM_Région_Dépt!DM66</f>
        <v>0.16745867682135834</v>
      </c>
      <c r="BX66" s="476">
        <v>101239</v>
      </c>
      <c r="BY66" s="506">
        <f>BX66/DEFM_Région_Dépt!DN66</f>
        <v>0.1705675419768104</v>
      </c>
      <c r="BZ66" s="476">
        <v>101780</v>
      </c>
      <c r="CA66" s="511">
        <f>BZ66/DEFM_Région_Dépt!DO66</f>
        <v>0.17336590118586501</v>
      </c>
      <c r="CB66" s="476">
        <v>97071</v>
      </c>
      <c r="CC66" s="476">
        <f>CB66/DEFM_Région_Dépt!DP66</f>
        <v>0.16739236524855106</v>
      </c>
      <c r="CD66" s="476">
        <v>98104</v>
      </c>
      <c r="CE66" s="476">
        <f>CD66/DEFM_Région_Dépt!DQ66</f>
        <v>0.17033570913889348</v>
      </c>
      <c r="CF66" s="476">
        <v>98242</v>
      </c>
      <c r="CG66" s="476">
        <f>CF66/DEFM_Région_Dépt!DR66</f>
        <v>0.17242032917852793</v>
      </c>
      <c r="CH66" s="476">
        <v>99406</v>
      </c>
      <c r="CI66" s="476">
        <f>CH66/DEFM_Région_Dépt!DS66</f>
        <v>0.17416640823613716</v>
      </c>
      <c r="CJ66" s="476">
        <v>101982</v>
      </c>
      <c r="CK66" s="476">
        <f>CJ66/DEFM_Région_Dépt!DT66</f>
        <v>0.1783500755498349</v>
      </c>
      <c r="CL66" s="476">
        <v>106121</v>
      </c>
      <c r="CM66" s="476">
        <f>CL66/DEFM_Région_Dépt!DU66</f>
        <v>0.18366898356479239</v>
      </c>
      <c r="CN66" s="476">
        <v>107375</v>
      </c>
      <c r="CO66" s="476">
        <f>CN66/DEFM_Région_Dépt!DV66</f>
        <v>0.18563725227475869</v>
      </c>
      <c r="CP66" s="476">
        <v>106793</v>
      </c>
      <c r="CQ66" s="476">
        <f>CP66/DEFM_Région_Dépt!DW66</f>
        <v>0.18805623743127925</v>
      </c>
      <c r="CR66" s="403">
        <v>107428</v>
      </c>
      <c r="CS66" s="476">
        <f>CR66/DEFM_Région_Dépt!DX66</f>
        <v>0.19004454445423313</v>
      </c>
      <c r="CT66" s="476">
        <v>106616</v>
      </c>
      <c r="CU66" s="506">
        <f>CT66/DEFM_Région_Dépt!DY66</f>
        <v>0.18791695528564908</v>
      </c>
      <c r="CV66" s="476">
        <v>104638</v>
      </c>
      <c r="CW66" s="506">
        <f>CV66/DEFM_Région_Dépt!DZ66</f>
        <v>0.18632786067879911</v>
      </c>
      <c r="CX66" s="476">
        <v>108821</v>
      </c>
      <c r="CY66" s="511">
        <f>CX66/DEFM_Région_Dépt!EA66</f>
        <v>0.19073735206685738</v>
      </c>
      <c r="CZ66" s="476">
        <v>110087</v>
      </c>
      <c r="DA66" s="476">
        <f>CZ66/DEFM_Région_Dépt!EB66</f>
        <v>0.18965148931038642</v>
      </c>
      <c r="DB66" s="476">
        <v>108551</v>
      </c>
      <c r="DC66" s="476">
        <f>DB66/DEFM_Région_Dépt!EC66</f>
        <v>0.1868997482773701</v>
      </c>
      <c r="DD66" s="476">
        <v>106154</v>
      </c>
      <c r="DE66" s="476">
        <f>DD66/DEFM_Région_Dépt!ED66</f>
        <v>0.18280445740205306</v>
      </c>
      <c r="DF66" s="476">
        <v>98075</v>
      </c>
      <c r="DG66" s="476">
        <f>DF66/DEFM_Région_Dépt!EE66</f>
        <v>0.167944408388744</v>
      </c>
      <c r="DH66" s="476">
        <v>94206</v>
      </c>
      <c r="DI66" s="476">
        <f>DH66/DEFM_Région_Dépt!EF66</f>
        <v>0.15971449884714498</v>
      </c>
      <c r="DJ66" s="476"/>
      <c r="DK66" s="476" t="e">
        <f>DJ66/DEFM_Région_Dépt!EG66</f>
        <v>#DIV/0!</v>
      </c>
      <c r="DL66" s="476"/>
      <c r="DM66" s="476" t="e">
        <f>DL66/DEFM_Région_Dépt!EH66</f>
        <v>#DIV/0!</v>
      </c>
      <c r="DN66" s="476"/>
      <c r="DO66" s="476" t="e">
        <f>DN66/DEFM_Région_Dépt!EI66</f>
        <v>#DIV/0!</v>
      </c>
      <c r="DP66" s="403"/>
      <c r="DQ66" s="476" t="e">
        <f>DP66/DEFM_Région_Dépt!EJ66</f>
        <v>#DIV/0!</v>
      </c>
    </row>
    <row r="67" spans="1:121" ht="11.5" customHeight="1" x14ac:dyDescent="0.35">
      <c r="A67" s="16" t="s">
        <v>76</v>
      </c>
      <c r="B67" s="43">
        <v>9920</v>
      </c>
      <c r="C67" s="36">
        <f>B67/DEFM_Région_Dépt!CC67</f>
        <v>4.8661800486618008E-2</v>
      </c>
      <c r="D67" s="27">
        <v>10317</v>
      </c>
      <c r="E67" s="28">
        <f>D67/DEFM_Région_Dépt!CD67</f>
        <v>5.1001290233280108E-2</v>
      </c>
      <c r="F67" s="43">
        <v>10803</v>
      </c>
      <c r="G67" s="36">
        <f>F67/DEFM_Région_Dépt!CE67</f>
        <v>5.372675595430515E-2</v>
      </c>
      <c r="H67" s="27">
        <v>10238</v>
      </c>
      <c r="I67" s="28">
        <f>H67/DEFM_Région_Dépt!CF67</f>
        <v>5.1789463034625796E-2</v>
      </c>
      <c r="J67" s="43">
        <v>11513</v>
      </c>
      <c r="K67" s="36">
        <f>J67/DEFM_Région_Dépt!CG67</f>
        <v>5.8321724373749398E-2</v>
      </c>
      <c r="L67" s="27">
        <v>12365</v>
      </c>
      <c r="M67" s="28">
        <f>L67/DEFM_Région_Dépt!CH67</f>
        <v>6.2967546124427745E-2</v>
      </c>
      <c r="N67" s="43">
        <v>12132</v>
      </c>
      <c r="O67" s="36">
        <f>N67/DEFM_Région_Dépt!CI67</f>
        <v>6.1732603994402745E-2</v>
      </c>
      <c r="P67" s="27">
        <v>12985</v>
      </c>
      <c r="Q67" s="28">
        <f>P67/DEFM_Région_Dépt!CJ67</f>
        <v>6.4813197234770026E-2</v>
      </c>
      <c r="R67" s="43">
        <v>13860</v>
      </c>
      <c r="S67" s="36">
        <f>R67/DEFM_Région_Dépt!CK67</f>
        <v>6.8652265871502374E-2</v>
      </c>
      <c r="T67" s="27">
        <v>13372</v>
      </c>
      <c r="U67" s="28">
        <f>T67/DEFM_Région_Dépt!CL67</f>
        <v>6.6157081014223865E-2</v>
      </c>
      <c r="V67" s="43">
        <v>13453</v>
      </c>
      <c r="W67" s="36">
        <f>V67/DEFM_Région_Dépt!CM67</f>
        <v>6.6518002828238873E-2</v>
      </c>
      <c r="X67" s="27">
        <v>13406</v>
      </c>
      <c r="Y67" s="28">
        <f>X67/DEFM_Région_Dépt!CN67</f>
        <v>6.6448904331619985E-2</v>
      </c>
      <c r="Z67" s="43">
        <v>13080</v>
      </c>
      <c r="AA67" s="36">
        <f>Z67/DEFM_Région_Dépt!CO67</f>
        <v>6.4431593154882116E-2</v>
      </c>
      <c r="AB67" s="27">
        <v>12935</v>
      </c>
      <c r="AC67" s="28">
        <f>AB67/DEFM_Région_Dépt!CP67</f>
        <v>6.4125444936890846E-2</v>
      </c>
      <c r="AD67" s="43">
        <v>13443</v>
      </c>
      <c r="AE67" s="36">
        <f>AD67/DEFM_Région_Dépt!CQ67</f>
        <v>6.7174359512494938E-2</v>
      </c>
      <c r="AF67" s="27">
        <v>12655</v>
      </c>
      <c r="AG67" s="28">
        <f>AF67/DEFM_Région_Dépt!CR67</f>
        <v>6.3555597965015545E-2</v>
      </c>
      <c r="AH67" s="43">
        <v>13382</v>
      </c>
      <c r="AI67" s="36">
        <f>AH67/DEFM_Région_Dépt!CS67</f>
        <v>6.6978988358008751E-2</v>
      </c>
      <c r="AJ67" s="27">
        <v>13368</v>
      </c>
      <c r="AK67" s="28">
        <f>AJ67/DEFM_Région_Dépt!CT67</f>
        <v>6.72607157771863E-2</v>
      </c>
      <c r="AL67" s="43">
        <v>13411</v>
      </c>
      <c r="AM67" s="36">
        <f>AL67/DEFM_Région_Dépt!CU67</f>
        <v>6.6737330307735182E-2</v>
      </c>
      <c r="AN67" s="53">
        <v>14028</v>
      </c>
      <c r="AO67" s="51">
        <f>AN67/DEFM_Région_Dépt!CV67</f>
        <v>6.8780889621087318E-2</v>
      </c>
      <c r="AP67" s="43">
        <v>14641</v>
      </c>
      <c r="AQ67" s="36">
        <f>AP67/DEFM_Région_Dépt!CW67</f>
        <v>7.1421602583490243E-2</v>
      </c>
      <c r="AR67" s="53">
        <v>14623</v>
      </c>
      <c r="AS67" s="51">
        <f>AR67/DEFM_Région_Dépt!CX67</f>
        <v>7.0760446154218379E-2</v>
      </c>
      <c r="AT67" s="43">
        <v>14607</v>
      </c>
      <c r="AU67" s="36">
        <f>AT67/DEFM_Région_Dépt!CY67</f>
        <v>7.0857203839978261E-2</v>
      </c>
      <c r="AV67" s="109">
        <v>14381</v>
      </c>
      <c r="AW67" s="110">
        <f>AV67/DEFM_Région_Dépt!CZ67</f>
        <v>7.0070211511569558E-2</v>
      </c>
      <c r="AX67" s="402">
        <v>14242</v>
      </c>
      <c r="AY67" s="409">
        <f>AX67/DEFM_Région_Dépt!DA67</f>
        <v>6.8967521052962916E-2</v>
      </c>
      <c r="AZ67" s="402">
        <v>14132</v>
      </c>
      <c r="BA67" s="409">
        <f>AZ67/DEFM_Région_Dépt!DB67</f>
        <v>6.8917086872982272E-2</v>
      </c>
      <c r="BB67" s="402">
        <v>13954</v>
      </c>
      <c r="BC67" s="409">
        <f>BB67/DEFM_Région_Dépt!DC67</f>
        <v>6.8492276580392766E-2</v>
      </c>
      <c r="BD67" s="402">
        <v>13541</v>
      </c>
      <c r="BE67" s="409">
        <f>BD67/DEFM_Région_Dépt!DD67</f>
        <v>6.6938884467272072E-2</v>
      </c>
      <c r="BF67" s="402">
        <v>13894</v>
      </c>
      <c r="BG67" s="409">
        <f>BF67/DEFM_Région_Dépt!DE67</f>
        <v>6.864081890759624E-2</v>
      </c>
      <c r="BH67" s="402">
        <v>13896</v>
      </c>
      <c r="BI67" s="409">
        <f>BH67/DEFM_Région_Dépt!DF67</f>
        <v>6.9452913363788116E-2</v>
      </c>
      <c r="BJ67" s="402">
        <v>14293</v>
      </c>
      <c r="BK67" s="409">
        <f>BJ67/DEFM_Région_Dépt!DG67</f>
        <v>7.0788614785722417E-2</v>
      </c>
      <c r="BL67" s="402">
        <v>14713</v>
      </c>
      <c r="BM67" s="409">
        <f>BL67/DEFM_Région_Dépt!DH67</f>
        <v>7.1985635164491066E-2</v>
      </c>
      <c r="BN67" s="402">
        <v>15248</v>
      </c>
      <c r="BO67" s="409">
        <f>BN67/DEFM_Région_Dépt!DI67</f>
        <v>7.4010794858851398E-2</v>
      </c>
      <c r="BP67" s="402">
        <v>15191</v>
      </c>
      <c r="BQ67" s="409">
        <f>BP67/DEFM_Région_Dépt!DJ67</f>
        <v>7.3526778151545222E-2</v>
      </c>
      <c r="BR67" s="402">
        <v>14684</v>
      </c>
      <c r="BS67" s="409">
        <f>BR67/DEFM_Région_Dépt!DK67</f>
        <v>7.1990979065548855E-2</v>
      </c>
      <c r="BT67" s="495">
        <v>14459</v>
      </c>
      <c r="BU67" s="496">
        <f>BT67/DEFM_Région_Dépt!DL67</f>
        <v>7.1165251630367909E-2</v>
      </c>
      <c r="BV67" s="475">
        <v>16249</v>
      </c>
      <c r="BW67" s="415">
        <f>BV67/DEFM_Région_Dépt!DM67</f>
        <v>7.9377640995579007E-2</v>
      </c>
      <c r="BX67" s="475">
        <v>16742</v>
      </c>
      <c r="BY67" s="415">
        <f>BX67/DEFM_Région_Dépt!DN67</f>
        <v>8.2581116142334293E-2</v>
      </c>
      <c r="BZ67" s="475">
        <v>16720</v>
      </c>
      <c r="CA67" s="415">
        <f>BZ67/DEFM_Région_Dépt!DO67</f>
        <v>8.2894156259450777E-2</v>
      </c>
      <c r="CB67" s="475">
        <v>16241</v>
      </c>
      <c r="CC67" s="415">
        <f>CB67/DEFM_Région_Dépt!DP67</f>
        <v>8.1387307568954459E-2</v>
      </c>
      <c r="CD67" s="475">
        <v>16269</v>
      </c>
      <c r="CE67" s="415">
        <f>CD67/DEFM_Région_Dépt!DQ67</f>
        <v>8.2001008064516129E-2</v>
      </c>
      <c r="CF67" s="475">
        <v>16369</v>
      </c>
      <c r="CG67" s="415">
        <f>CF67/DEFM_Région_Dépt!DR67</f>
        <v>8.2900740935817632E-2</v>
      </c>
      <c r="CH67" s="475">
        <v>16750</v>
      </c>
      <c r="CI67" s="415">
        <f>CH67/DEFM_Région_Dépt!DS67</f>
        <v>8.413407203885738E-2</v>
      </c>
      <c r="CJ67" s="475">
        <v>17278</v>
      </c>
      <c r="CK67" s="415">
        <f>CJ67/DEFM_Région_Dépt!DT67</f>
        <v>8.612173080853143E-2</v>
      </c>
      <c r="CL67" s="475">
        <v>18415</v>
      </c>
      <c r="CM67" s="415">
        <f>CL67/DEFM_Région_Dépt!DU67</f>
        <v>9.1226140760226102E-2</v>
      </c>
      <c r="CN67" s="475">
        <v>18293</v>
      </c>
      <c r="CO67" s="415">
        <f>CN67/DEFM_Région_Dépt!DV67</f>
        <v>9.0367486871940281E-2</v>
      </c>
      <c r="CP67" s="475">
        <v>17597</v>
      </c>
      <c r="CQ67" s="415">
        <f>CP67/DEFM_Région_Dépt!DW67</f>
        <v>8.8574908893228901E-2</v>
      </c>
      <c r="CR67" s="402">
        <v>17320</v>
      </c>
      <c r="CS67" s="415">
        <f>CR67/DEFM_Région_Dépt!DX67</f>
        <v>8.7141584950467157E-2</v>
      </c>
      <c r="CT67" s="475">
        <v>17249</v>
      </c>
      <c r="CU67" s="415">
        <f>CT67/DEFM_Région_Dépt!DY67</f>
        <v>8.6529248581590529E-2</v>
      </c>
      <c r="CV67" s="475">
        <v>16455</v>
      </c>
      <c r="CW67" s="415">
        <f>CV67/DEFM_Région_Dépt!DZ67</f>
        <v>8.3246907646776114E-2</v>
      </c>
      <c r="CX67" s="475">
        <v>17490</v>
      </c>
      <c r="CY67" s="415">
        <f>CX67/DEFM_Région_Dépt!EA67</f>
        <v>8.6725839242326574E-2</v>
      </c>
      <c r="CZ67" s="475">
        <v>17988</v>
      </c>
      <c r="DA67" s="415">
        <f>CZ67/DEFM_Région_Dépt!EB67</f>
        <v>8.679707781241254E-2</v>
      </c>
      <c r="DB67" s="475">
        <v>17909</v>
      </c>
      <c r="DC67" s="415">
        <f>DB67/DEFM_Région_Dépt!EC67</f>
        <v>8.6165171161201856E-2</v>
      </c>
      <c r="DD67" s="475">
        <v>17334</v>
      </c>
      <c r="DE67" s="415">
        <f>DD67/DEFM_Région_Dépt!ED67</f>
        <v>8.3323318896521226E-2</v>
      </c>
      <c r="DF67" s="475">
        <v>16217</v>
      </c>
      <c r="DG67" s="415">
        <f>DF67/DEFM_Région_Dépt!EE67</f>
        <v>7.7228222565098953E-2</v>
      </c>
      <c r="DH67" s="475">
        <v>15981</v>
      </c>
      <c r="DI67" s="415">
        <f>DH67/DEFM_Région_Dépt!EF67</f>
        <v>7.4950403571880819E-2</v>
      </c>
      <c r="DJ67" s="475"/>
      <c r="DK67" s="415" t="e">
        <f>DJ67/DEFM_Région_Dépt!EG67</f>
        <v>#DIV/0!</v>
      </c>
      <c r="DL67" s="475"/>
      <c r="DM67" s="415" t="e">
        <f>DL67/DEFM_Région_Dépt!EH67</f>
        <v>#DIV/0!</v>
      </c>
      <c r="DN67" s="475"/>
      <c r="DO67" s="415" t="e">
        <f>DN67/DEFM_Région_Dépt!EI67</f>
        <v>#DIV/0!</v>
      </c>
      <c r="DP67" s="402"/>
      <c r="DQ67" s="415" t="e">
        <f>DP67/DEFM_Région_Dépt!EJ67</f>
        <v>#DIV/0!</v>
      </c>
    </row>
    <row r="68" spans="1:121" ht="11.5" customHeight="1" x14ac:dyDescent="0.35">
      <c r="A68" s="16" t="s">
        <v>77</v>
      </c>
      <c r="B68" s="43">
        <v>4572</v>
      </c>
      <c r="C68" s="36">
        <f>B68/DEFM_Région_Dépt!CC68</f>
        <v>4.63245351841532E-2</v>
      </c>
      <c r="D68" s="27">
        <v>5411</v>
      </c>
      <c r="E68" s="28">
        <f>D68/DEFM_Région_Dépt!CD68</f>
        <v>5.520583584145284E-2</v>
      </c>
      <c r="F68" s="43">
        <v>5907</v>
      </c>
      <c r="G68" s="36">
        <f>F68/DEFM_Région_Dépt!CE68</f>
        <v>6.06461945975914E-2</v>
      </c>
      <c r="H68" s="27">
        <v>5387</v>
      </c>
      <c r="I68" s="28">
        <f>H68/DEFM_Région_Dépt!CF68</f>
        <v>5.6416647466644328E-2</v>
      </c>
      <c r="J68" s="43">
        <v>6197</v>
      </c>
      <c r="K68" s="36">
        <f>J68/DEFM_Région_Dépt!CG68</f>
        <v>6.5100692292338558E-2</v>
      </c>
      <c r="L68" s="27">
        <v>6714</v>
      </c>
      <c r="M68" s="28">
        <f>L68/DEFM_Région_Dépt!CH68</f>
        <v>7.0822037742217903E-2</v>
      </c>
      <c r="N68" s="43">
        <v>6520</v>
      </c>
      <c r="O68" s="36">
        <f>N68/DEFM_Région_Dépt!CI68</f>
        <v>6.8295850922308235E-2</v>
      </c>
      <c r="P68" s="27">
        <v>7191</v>
      </c>
      <c r="Q68" s="28">
        <f>P68/DEFM_Région_Dépt!CJ68</f>
        <v>7.3458505291545781E-2</v>
      </c>
      <c r="R68" s="43">
        <v>7890</v>
      </c>
      <c r="S68" s="36">
        <f>R68/DEFM_Région_Dépt!CK68</f>
        <v>7.9917347837977451E-2</v>
      </c>
      <c r="T68" s="27">
        <v>7426</v>
      </c>
      <c r="U68" s="28">
        <f>T68/DEFM_Région_Dépt!CL68</f>
        <v>7.5301418619507787E-2</v>
      </c>
      <c r="V68" s="43">
        <v>7572</v>
      </c>
      <c r="W68" s="36">
        <f>V68/DEFM_Région_Dépt!CM68</f>
        <v>7.6460134098069316E-2</v>
      </c>
      <c r="X68" s="27">
        <v>7784</v>
      </c>
      <c r="Y68" s="28">
        <f>X68/DEFM_Région_Dépt!CN68</f>
        <v>7.8637383064271718E-2</v>
      </c>
      <c r="Z68" s="43">
        <v>7725</v>
      </c>
      <c r="AA68" s="36">
        <f>Z68/DEFM_Région_Dépt!CO68</f>
        <v>7.7155099227949622E-2</v>
      </c>
      <c r="AB68" s="27">
        <v>7794</v>
      </c>
      <c r="AC68" s="28">
        <f>AB68/DEFM_Région_Dépt!CP68</f>
        <v>7.8054740468488676E-2</v>
      </c>
      <c r="AD68" s="43">
        <v>8034</v>
      </c>
      <c r="AE68" s="36">
        <f>AD68/DEFM_Région_Dépt!CQ68</f>
        <v>8.1142499318257566E-2</v>
      </c>
      <c r="AF68" s="27">
        <v>7457</v>
      </c>
      <c r="AG68" s="28">
        <f>AF68/DEFM_Région_Dépt!CR68</f>
        <v>7.6065446681763474E-2</v>
      </c>
      <c r="AH68" s="43">
        <v>7902</v>
      </c>
      <c r="AI68" s="36">
        <f>AH68/DEFM_Région_Dépt!CS68</f>
        <v>8.0640881722624763E-2</v>
      </c>
      <c r="AJ68" s="27">
        <v>7987</v>
      </c>
      <c r="AK68" s="28">
        <f>AJ68/DEFM_Région_Dépt!CT68</f>
        <v>8.2129379222408455E-2</v>
      </c>
      <c r="AL68" s="43">
        <v>8123</v>
      </c>
      <c r="AM68" s="36">
        <f>AL68/DEFM_Région_Dépt!CU68</f>
        <v>8.1856199929460374E-2</v>
      </c>
      <c r="AN68" s="53">
        <v>8533</v>
      </c>
      <c r="AO68" s="51">
        <f>AN68/DEFM_Région_Dépt!CV68</f>
        <v>8.4580615744503693E-2</v>
      </c>
      <c r="AP68" s="43">
        <v>8838</v>
      </c>
      <c r="AQ68" s="36">
        <f>AP68/DEFM_Région_Dépt!CW68</f>
        <v>8.6959944112640575E-2</v>
      </c>
      <c r="AR68" s="53">
        <v>8824</v>
      </c>
      <c r="AS68" s="51">
        <f>AR68/DEFM_Région_Dépt!CX68</f>
        <v>8.6240935123829632E-2</v>
      </c>
      <c r="AT68" s="43">
        <v>9191</v>
      </c>
      <c r="AU68" s="36">
        <f>AT68/DEFM_Région_Dépt!CY68</f>
        <v>8.988577240542972E-2</v>
      </c>
      <c r="AV68" s="109">
        <v>9167</v>
      </c>
      <c r="AW68" s="110">
        <f>AV68/DEFM_Région_Dépt!CZ68</f>
        <v>9.0166917485516446E-2</v>
      </c>
      <c r="AX68" s="402">
        <v>9072</v>
      </c>
      <c r="AY68" s="409">
        <f>AX68/DEFM_Région_Dépt!DA68</f>
        <v>8.8342697996903335E-2</v>
      </c>
      <c r="AZ68" s="402">
        <v>9070</v>
      </c>
      <c r="BA68" s="409">
        <f>AZ68/DEFM_Région_Dépt!DB68</f>
        <v>8.8451561311462618E-2</v>
      </c>
      <c r="BB68" s="402">
        <v>9135</v>
      </c>
      <c r="BC68" s="409">
        <f>BB68/DEFM_Région_Dépt!DC68</f>
        <v>8.970569461765833E-2</v>
      </c>
      <c r="BD68" s="402">
        <v>8699</v>
      </c>
      <c r="BE68" s="409">
        <f>BD68/DEFM_Région_Dépt!DD68</f>
        <v>8.6219200348881003E-2</v>
      </c>
      <c r="BF68" s="402">
        <v>8779</v>
      </c>
      <c r="BG68" s="409">
        <f>BF68/DEFM_Région_Dépt!DE68</f>
        <v>8.7034540191140902E-2</v>
      </c>
      <c r="BH68" s="402">
        <v>8625</v>
      </c>
      <c r="BI68" s="409">
        <f>BH68/DEFM_Région_Dépt!DF68</f>
        <v>8.6587691998795305E-2</v>
      </c>
      <c r="BJ68" s="402">
        <v>8729</v>
      </c>
      <c r="BK68" s="409">
        <f>BJ68/DEFM_Région_Dépt!DG68</f>
        <v>8.589168339434014E-2</v>
      </c>
      <c r="BL68" s="402">
        <v>8990</v>
      </c>
      <c r="BM68" s="409">
        <f>BL68/DEFM_Région_Dépt!DH68</f>
        <v>8.6934658788716868E-2</v>
      </c>
      <c r="BN68" s="402">
        <v>9284</v>
      </c>
      <c r="BO68" s="409">
        <f>BN68/DEFM_Région_Dépt!DI68</f>
        <v>8.9035512548790191E-2</v>
      </c>
      <c r="BP68" s="402">
        <v>9313</v>
      </c>
      <c r="BQ68" s="409">
        <f>BP68/DEFM_Région_Dépt!DJ68</f>
        <v>8.9223782789476708E-2</v>
      </c>
      <c r="BR68" s="402">
        <v>9311</v>
      </c>
      <c r="BS68" s="409">
        <f>BR68/DEFM_Région_Dépt!DK68</f>
        <v>9.0379631337300162E-2</v>
      </c>
      <c r="BT68" s="495">
        <v>9459</v>
      </c>
      <c r="BU68" s="496">
        <f>BT68/DEFM_Région_Dépt!DL68</f>
        <v>9.1863491570196562E-2</v>
      </c>
      <c r="BV68" s="475">
        <v>11096</v>
      </c>
      <c r="BW68" s="415">
        <f>BV68/DEFM_Région_Dépt!DM68</f>
        <v>0.106578555580102</v>
      </c>
      <c r="BX68" s="475">
        <v>11630</v>
      </c>
      <c r="BY68" s="415">
        <f>BX68/DEFM_Région_Dépt!DN68</f>
        <v>0.11234327002955893</v>
      </c>
      <c r="BZ68" s="475">
        <v>11893</v>
      </c>
      <c r="CA68" s="415">
        <f>BZ68/DEFM_Région_Dépt!DO68</f>
        <v>0.11560294718015514</v>
      </c>
      <c r="CB68" s="475">
        <v>11654</v>
      </c>
      <c r="CC68" s="415">
        <f>CB68/DEFM_Région_Dépt!DP68</f>
        <v>0.11468327773349472</v>
      </c>
      <c r="CD68" s="475">
        <v>11771</v>
      </c>
      <c r="CE68" s="415">
        <f>CD68/DEFM_Région_Dépt!DQ68</f>
        <v>0.11656301988433811</v>
      </c>
      <c r="CF68" s="475">
        <v>11994</v>
      </c>
      <c r="CG68" s="415">
        <f>CF68/DEFM_Région_Dépt!DR68</f>
        <v>0.11936941420012341</v>
      </c>
      <c r="CH68" s="475">
        <v>12138</v>
      </c>
      <c r="CI68" s="415">
        <f>CH68/DEFM_Région_Dépt!DS68</f>
        <v>0.11936276920051136</v>
      </c>
      <c r="CJ68" s="475">
        <v>12259</v>
      </c>
      <c r="CK68" s="415">
        <f>CJ68/DEFM_Région_Dépt!DT68</f>
        <v>0.11947644387267801</v>
      </c>
      <c r="CL68" s="475">
        <v>12779</v>
      </c>
      <c r="CM68" s="415">
        <f>CL68/DEFM_Région_Dépt!DU68</f>
        <v>0.12371004278882457</v>
      </c>
      <c r="CN68" s="475">
        <v>12541</v>
      </c>
      <c r="CO68" s="415">
        <f>CN68/DEFM_Région_Dépt!DV68</f>
        <v>0.12153898337936715</v>
      </c>
      <c r="CP68" s="475">
        <v>12434</v>
      </c>
      <c r="CQ68" s="415">
        <f>CP68/DEFM_Région_Dépt!DW68</f>
        <v>0.12255317471268899</v>
      </c>
      <c r="CR68" s="402">
        <v>12565</v>
      </c>
      <c r="CS68" s="415">
        <f>CR68/DEFM_Région_Dépt!DX68</f>
        <v>0.12360921191134372</v>
      </c>
      <c r="CT68" s="475">
        <v>12485</v>
      </c>
      <c r="CU68" s="415">
        <f>CT68/DEFM_Région_Dépt!DY68</f>
        <v>0.12194883716387149</v>
      </c>
      <c r="CV68" s="475">
        <v>12607</v>
      </c>
      <c r="CW68" s="415">
        <f>CV68/DEFM_Région_Dépt!DZ68</f>
        <v>0.12375333752159573</v>
      </c>
      <c r="CX68" s="475">
        <v>13133</v>
      </c>
      <c r="CY68" s="415">
        <f>CX68/DEFM_Région_Dépt!EA68</f>
        <v>0.12526587880695531</v>
      </c>
      <c r="CZ68" s="475">
        <v>13705</v>
      </c>
      <c r="DA68" s="415">
        <f>CZ68/DEFM_Région_Dépt!EB68</f>
        <v>0.12681829958914759</v>
      </c>
      <c r="DB68" s="475">
        <v>13595</v>
      </c>
      <c r="DC68" s="415">
        <f>DB68/DEFM_Région_Dépt!EC68</f>
        <v>0.12514843829109554</v>
      </c>
      <c r="DD68" s="475">
        <v>13248</v>
      </c>
      <c r="DE68" s="415">
        <f>DD68/DEFM_Région_Dépt!ED68</f>
        <v>0.12196985738880654</v>
      </c>
      <c r="DF68" s="475">
        <v>12088</v>
      </c>
      <c r="DG68" s="415">
        <f>DF68/DEFM_Région_Dépt!EE68</f>
        <v>0.11004697571100834</v>
      </c>
      <c r="DH68" s="475">
        <v>11641</v>
      </c>
      <c r="DI68" s="415">
        <f>DH68/DEFM_Région_Dépt!EF68</f>
        <v>0.10473893992424174</v>
      </c>
      <c r="DJ68" s="475"/>
      <c r="DK68" s="415" t="e">
        <f>DJ68/DEFM_Région_Dépt!EG68</f>
        <v>#DIV/0!</v>
      </c>
      <c r="DL68" s="475"/>
      <c r="DM68" s="415" t="e">
        <f>DL68/DEFM_Région_Dépt!EH68</f>
        <v>#DIV/0!</v>
      </c>
      <c r="DN68" s="475"/>
      <c r="DO68" s="415" t="e">
        <f>DN68/DEFM_Région_Dépt!EI68</f>
        <v>#DIV/0!</v>
      </c>
      <c r="DP68" s="402"/>
      <c r="DQ68" s="415" t="e">
        <f>DP68/DEFM_Région_Dépt!EJ68</f>
        <v>#DIV/0!</v>
      </c>
    </row>
    <row r="69" spans="1:121" ht="11.5" customHeight="1" x14ac:dyDescent="0.35">
      <c r="A69" s="16" t="s">
        <v>78</v>
      </c>
      <c r="B69" s="43">
        <v>4107</v>
      </c>
      <c r="C69" s="36">
        <f>B69/DEFM_Région_Dépt!CC69</f>
        <v>4.3979696736057568E-2</v>
      </c>
      <c r="D69" s="27">
        <v>4688</v>
      </c>
      <c r="E69" s="28">
        <f>D69/DEFM_Région_Dépt!CD69</f>
        <v>5.0362030810218505E-2</v>
      </c>
      <c r="F69" s="43">
        <v>5016</v>
      </c>
      <c r="G69" s="36">
        <f>F69/DEFM_Région_Dépt!CE69</f>
        <v>5.3944184545894502E-2</v>
      </c>
      <c r="H69" s="27">
        <v>4569</v>
      </c>
      <c r="I69" s="28">
        <f>H69/DEFM_Région_Dépt!CF69</f>
        <v>5.0138817255039672E-2</v>
      </c>
      <c r="J69" s="43">
        <v>5278</v>
      </c>
      <c r="K69" s="36">
        <f>J69/DEFM_Région_Dépt!CG69</f>
        <v>5.7858215581596747E-2</v>
      </c>
      <c r="L69" s="27">
        <v>5965</v>
      </c>
      <c r="M69" s="28">
        <f>L69/DEFM_Région_Dépt!CH69</f>
        <v>6.5432247732084295E-2</v>
      </c>
      <c r="N69" s="43">
        <v>5669</v>
      </c>
      <c r="O69" s="36">
        <f>N69/DEFM_Région_Dépt!CI69</f>
        <v>6.1788139380265727E-2</v>
      </c>
      <c r="P69" s="27">
        <v>6364</v>
      </c>
      <c r="Q69" s="28">
        <f>P69/DEFM_Région_Dépt!CJ69</f>
        <v>6.7406685590814724E-2</v>
      </c>
      <c r="R69" s="43">
        <v>6844</v>
      </c>
      <c r="S69" s="36">
        <f>R69/DEFM_Région_Dépt!CK69</f>
        <v>7.1850755356786658E-2</v>
      </c>
      <c r="T69" s="27">
        <v>6584</v>
      </c>
      <c r="U69" s="28">
        <f>T69/DEFM_Région_Dépt!CL69</f>
        <v>6.9433898591073989E-2</v>
      </c>
      <c r="V69" s="43">
        <v>6793</v>
      </c>
      <c r="W69" s="36">
        <f>V69/DEFM_Région_Dépt!CM69</f>
        <v>7.1543670812752105E-2</v>
      </c>
      <c r="X69" s="27">
        <v>6919</v>
      </c>
      <c r="Y69" s="28">
        <f>X69/DEFM_Région_Dépt!CN69</f>
        <v>7.3006795255982776E-2</v>
      </c>
      <c r="Z69" s="43">
        <v>6644</v>
      </c>
      <c r="AA69" s="36">
        <f>Z69/DEFM_Région_Dépt!CO69</f>
        <v>7.0058522697316397E-2</v>
      </c>
      <c r="AB69" s="27">
        <v>6642</v>
      </c>
      <c r="AC69" s="28">
        <f>AB69/DEFM_Région_Dépt!CP69</f>
        <v>7.0508057153775922E-2</v>
      </c>
      <c r="AD69" s="43">
        <v>6898</v>
      </c>
      <c r="AE69" s="36">
        <f>AD69/DEFM_Région_Dépt!CQ69</f>
        <v>7.388049310784324E-2</v>
      </c>
      <c r="AF69" s="27">
        <v>6468</v>
      </c>
      <c r="AG69" s="28">
        <f>AF69/DEFM_Région_Dépt!CR69</f>
        <v>6.9657742262045796E-2</v>
      </c>
      <c r="AH69" s="43">
        <v>6828</v>
      </c>
      <c r="AI69" s="36">
        <f>AH69/DEFM_Région_Dépt!CS69</f>
        <v>7.3430408878755946E-2</v>
      </c>
      <c r="AJ69" s="27">
        <v>7004</v>
      </c>
      <c r="AK69" s="28">
        <f>AJ69/DEFM_Région_Dépt!CT69</f>
        <v>7.5562891758638923E-2</v>
      </c>
      <c r="AL69" s="43">
        <v>7067</v>
      </c>
      <c r="AM69" s="36">
        <f>AL69/DEFM_Région_Dépt!CU69</f>
        <v>7.4604649198741629E-2</v>
      </c>
      <c r="AN69" s="53">
        <v>7348</v>
      </c>
      <c r="AO69" s="51">
        <f>AN69/DEFM_Région_Dépt!CV69</f>
        <v>7.5812758581554424E-2</v>
      </c>
      <c r="AP69" s="43">
        <v>7704</v>
      </c>
      <c r="AQ69" s="36">
        <f>AP69/DEFM_Région_Dépt!CW69</f>
        <v>7.8818943556060284E-2</v>
      </c>
      <c r="AR69" s="53">
        <v>7549</v>
      </c>
      <c r="AS69" s="51">
        <f>AR69/DEFM_Région_Dépt!CX69</f>
        <v>7.6992901436031339E-2</v>
      </c>
      <c r="AT69" s="43">
        <v>7833</v>
      </c>
      <c r="AU69" s="36">
        <f>AT69/DEFM_Région_Dépt!CY69</f>
        <v>8.0148571077754249E-2</v>
      </c>
      <c r="AV69" s="109">
        <v>7748</v>
      </c>
      <c r="AW69" s="110">
        <f>AV69/DEFM_Région_Dépt!CZ69</f>
        <v>7.9794026776519048E-2</v>
      </c>
      <c r="AX69" s="402">
        <v>7483</v>
      </c>
      <c r="AY69" s="409">
        <f>AX69/DEFM_Région_Dépt!DA69</f>
        <v>7.6663012632031888E-2</v>
      </c>
      <c r="AZ69" s="402">
        <v>7359</v>
      </c>
      <c r="BA69" s="409">
        <f>AZ69/DEFM_Région_Dépt!DB69</f>
        <v>7.5747282608695649E-2</v>
      </c>
      <c r="BB69" s="402">
        <v>7519</v>
      </c>
      <c r="BC69" s="409">
        <f>BB69/DEFM_Région_Dépt!DC69</f>
        <v>7.7940520985581158E-2</v>
      </c>
      <c r="BD69" s="402">
        <v>7287</v>
      </c>
      <c r="BE69" s="409">
        <f>BD69/DEFM_Région_Dépt!DD69</f>
        <v>7.6223052060124891E-2</v>
      </c>
      <c r="BF69" s="402">
        <v>7443</v>
      </c>
      <c r="BG69" s="409">
        <f>BF69/DEFM_Région_Dépt!DE69</f>
        <v>7.7608858858858862E-2</v>
      </c>
      <c r="BH69" s="402">
        <v>7348</v>
      </c>
      <c r="BI69" s="409">
        <f>BH69/DEFM_Région_Dépt!DF69</f>
        <v>7.7423977409225977E-2</v>
      </c>
      <c r="BJ69" s="402">
        <v>7506</v>
      </c>
      <c r="BK69" s="409">
        <f>BJ69/DEFM_Région_Dépt!DG69</f>
        <v>7.7883268482490275E-2</v>
      </c>
      <c r="BL69" s="402">
        <v>7735</v>
      </c>
      <c r="BM69" s="409">
        <f>BL69/DEFM_Région_Dépt!DH69</f>
        <v>7.8804735415775207E-2</v>
      </c>
      <c r="BN69" s="402">
        <v>7949</v>
      </c>
      <c r="BO69" s="409">
        <f>BN69/DEFM_Région_Dépt!DI69</f>
        <v>8.0325383993532742E-2</v>
      </c>
      <c r="BP69" s="402">
        <v>7934</v>
      </c>
      <c r="BQ69" s="409">
        <f>BP69/DEFM_Région_Dépt!DJ69</f>
        <v>8.0149510051520351E-2</v>
      </c>
      <c r="BR69" s="402">
        <v>7833</v>
      </c>
      <c r="BS69" s="409">
        <f>BR69/DEFM_Région_Dépt!DK69</f>
        <v>8.0132172560894513E-2</v>
      </c>
      <c r="BT69" s="495">
        <v>7806</v>
      </c>
      <c r="BU69" s="496">
        <f>BT69/DEFM_Région_Dépt!DL69</f>
        <v>7.9979508196721311E-2</v>
      </c>
      <c r="BV69" s="475">
        <v>8897</v>
      </c>
      <c r="BW69" s="415">
        <f>BV69/DEFM_Région_Dépt!DM69</f>
        <v>9.0443321710666755E-2</v>
      </c>
      <c r="BX69" s="475">
        <v>9581</v>
      </c>
      <c r="BY69" s="415">
        <f>BX69/DEFM_Région_Dépt!DN69</f>
        <v>9.8281786941580754E-2</v>
      </c>
      <c r="BZ69" s="475">
        <v>9855</v>
      </c>
      <c r="CA69" s="415">
        <f>BZ69/DEFM_Région_Dépt!DO69</f>
        <v>0.10193632470675852</v>
      </c>
      <c r="CB69" s="475">
        <v>9532</v>
      </c>
      <c r="CC69" s="415">
        <f>CB69/DEFM_Région_Dépt!DP69</f>
        <v>9.9683130627568686E-2</v>
      </c>
      <c r="CD69" s="475">
        <v>9454</v>
      </c>
      <c r="CE69" s="415">
        <f>CD69/DEFM_Région_Dépt!DQ69</f>
        <v>9.9702600662293556E-2</v>
      </c>
      <c r="CF69" s="475">
        <v>9726</v>
      </c>
      <c r="CG69" s="415">
        <f>CF69/DEFM_Région_Dépt!DR69</f>
        <v>0.10291736770261262</v>
      </c>
      <c r="CH69" s="475">
        <v>10143</v>
      </c>
      <c r="CI69" s="415">
        <f>CH69/DEFM_Région_Dépt!DS69</f>
        <v>0.10582380435689842</v>
      </c>
      <c r="CJ69" s="475">
        <v>10270</v>
      </c>
      <c r="CK69" s="415">
        <f>CJ69/DEFM_Région_Dépt!DT69</f>
        <v>0.10536034880738651</v>
      </c>
      <c r="CL69" s="475">
        <v>10922</v>
      </c>
      <c r="CM69" s="415">
        <f>CL69/DEFM_Région_Dépt!DU69</f>
        <v>0.1114956257209649</v>
      </c>
      <c r="CN69" s="475">
        <v>10579</v>
      </c>
      <c r="CO69" s="415">
        <f>CN69/DEFM_Région_Dépt!DV69</f>
        <v>0.10832480032766742</v>
      </c>
      <c r="CP69" s="475">
        <v>10388</v>
      </c>
      <c r="CQ69" s="415">
        <f>CP69/DEFM_Région_Dépt!DW69</f>
        <v>0.10832342697449374</v>
      </c>
      <c r="CR69" s="402">
        <v>10260</v>
      </c>
      <c r="CS69" s="415">
        <f>CR69/DEFM_Région_Dépt!DX69</f>
        <v>0.10688279353702874</v>
      </c>
      <c r="CT69" s="475">
        <v>10275</v>
      </c>
      <c r="CU69" s="415">
        <f>CT69/DEFM_Région_Dépt!DY69</f>
        <v>0.10670225139154274</v>
      </c>
      <c r="CV69" s="475">
        <v>9930</v>
      </c>
      <c r="CW69" s="415">
        <f>CV69/DEFM_Région_Dépt!DZ69</f>
        <v>0.10411315096931126</v>
      </c>
      <c r="CX69" s="475">
        <v>10726</v>
      </c>
      <c r="CY69" s="415">
        <f>CX69/DEFM_Région_Dépt!EA69</f>
        <v>0.11001364144537781</v>
      </c>
      <c r="CZ69" s="475">
        <v>11187</v>
      </c>
      <c r="DA69" s="415">
        <f>CZ69/DEFM_Région_Dépt!EB69</f>
        <v>0.11107029388403494</v>
      </c>
      <c r="DB69" s="475">
        <v>11061</v>
      </c>
      <c r="DC69" s="415">
        <f>DB69/DEFM_Région_Dépt!EC69</f>
        <v>0.10926278980174449</v>
      </c>
      <c r="DD69" s="475">
        <v>10821</v>
      </c>
      <c r="DE69" s="415">
        <f>DD69/DEFM_Région_Dépt!ED69</f>
        <v>0.10634575884740499</v>
      </c>
      <c r="DF69" s="475">
        <v>10106</v>
      </c>
      <c r="DG69" s="415">
        <f>DF69/DEFM_Région_Dépt!EE69</f>
        <v>9.8204221246161613E-2</v>
      </c>
      <c r="DH69" s="475">
        <v>9845</v>
      </c>
      <c r="DI69" s="415">
        <f>DH69/DEFM_Région_Dépt!EF69</f>
        <v>9.3769942185520663E-2</v>
      </c>
      <c r="DJ69" s="475"/>
      <c r="DK69" s="415" t="e">
        <f>DJ69/DEFM_Région_Dépt!EG69</f>
        <v>#DIV/0!</v>
      </c>
      <c r="DL69" s="475"/>
      <c r="DM69" s="415" t="e">
        <f>DL69/DEFM_Région_Dépt!EH69</f>
        <v>#DIV/0!</v>
      </c>
      <c r="DN69" s="475"/>
      <c r="DO69" s="415" t="e">
        <f>DN69/DEFM_Région_Dépt!EI69</f>
        <v>#DIV/0!</v>
      </c>
      <c r="DP69" s="402"/>
      <c r="DQ69" s="415" t="e">
        <f>DP69/DEFM_Région_Dépt!EJ69</f>
        <v>#DIV/0!</v>
      </c>
    </row>
    <row r="70" spans="1:121" ht="11.5" customHeight="1" x14ac:dyDescent="0.35">
      <c r="A70" s="16" t="s">
        <v>79</v>
      </c>
      <c r="B70" s="43">
        <v>4230</v>
      </c>
      <c r="C70" s="36">
        <f>B70/DEFM_Région_Dépt!CC70</f>
        <v>4.838045566840516E-2</v>
      </c>
      <c r="D70" s="27">
        <v>4611</v>
      </c>
      <c r="E70" s="28">
        <f>D70/DEFM_Région_Dépt!CD70</f>
        <v>5.3226979417977813E-2</v>
      </c>
      <c r="F70" s="43">
        <v>4893</v>
      </c>
      <c r="G70" s="36">
        <f>F70/DEFM_Région_Dépt!CE70</f>
        <v>5.678376214183755E-2</v>
      </c>
      <c r="H70" s="27">
        <v>4493</v>
      </c>
      <c r="I70" s="28">
        <f>H70/DEFM_Région_Dépt!CF70</f>
        <v>5.3219463659622858E-2</v>
      </c>
      <c r="J70" s="43">
        <v>5235</v>
      </c>
      <c r="K70" s="36">
        <f>J70/DEFM_Région_Dépt!CG70</f>
        <v>6.1965129079223039E-2</v>
      </c>
      <c r="L70" s="27">
        <v>5801</v>
      </c>
      <c r="M70" s="28">
        <f>L70/DEFM_Région_Dépt!CH70</f>
        <v>6.9403235068912716E-2</v>
      </c>
      <c r="N70" s="43">
        <v>5631</v>
      </c>
      <c r="O70" s="36">
        <f>N70/DEFM_Région_Dépt!CI70</f>
        <v>6.6794775986619689E-2</v>
      </c>
      <c r="P70" s="27">
        <v>6082</v>
      </c>
      <c r="Q70" s="28">
        <f>P70/DEFM_Région_Dépt!CJ70</f>
        <v>7.0097389500374571E-2</v>
      </c>
      <c r="R70" s="43">
        <v>6673</v>
      </c>
      <c r="S70" s="36">
        <f>R70/DEFM_Région_Dépt!CK70</f>
        <v>7.6164496136418111E-2</v>
      </c>
      <c r="T70" s="27">
        <v>6306</v>
      </c>
      <c r="U70" s="28">
        <f>T70/DEFM_Région_Dépt!CL70</f>
        <v>7.1499841262642291E-2</v>
      </c>
      <c r="V70" s="43">
        <v>6493</v>
      </c>
      <c r="W70" s="36">
        <f>V70/DEFM_Région_Dépt!CM70</f>
        <v>7.3402896322506975E-2</v>
      </c>
      <c r="X70" s="27">
        <v>6529</v>
      </c>
      <c r="Y70" s="28">
        <f>X70/DEFM_Région_Dépt!CN70</f>
        <v>7.4066091139068188E-2</v>
      </c>
      <c r="Z70" s="43">
        <v>6436</v>
      </c>
      <c r="AA70" s="36">
        <f>Z70/DEFM_Région_Dépt!CO70</f>
        <v>7.2227771106647062E-2</v>
      </c>
      <c r="AB70" s="27">
        <v>6313</v>
      </c>
      <c r="AC70" s="28">
        <f>AB70/DEFM_Région_Dépt!CP70</f>
        <v>7.1127585740682314E-2</v>
      </c>
      <c r="AD70" s="43">
        <v>6424</v>
      </c>
      <c r="AE70" s="36">
        <f>AD70/DEFM_Région_Dépt!CQ70</f>
        <v>7.3266423357664229E-2</v>
      </c>
      <c r="AF70" s="27">
        <v>6240</v>
      </c>
      <c r="AG70" s="28">
        <f>AF70/DEFM_Région_Dépt!CR70</f>
        <v>7.1523543166292239E-2</v>
      </c>
      <c r="AH70" s="43">
        <v>6437</v>
      </c>
      <c r="AI70" s="36">
        <f>AH70/DEFM_Région_Dépt!CS70</f>
        <v>7.3967250790002867E-2</v>
      </c>
      <c r="AJ70" s="27">
        <v>6510</v>
      </c>
      <c r="AK70" s="28">
        <f>AJ70/DEFM_Région_Dépt!CT70</f>
        <v>7.5523794055546531E-2</v>
      </c>
      <c r="AL70" s="43">
        <v>6440</v>
      </c>
      <c r="AM70" s="36">
        <f>AL70/DEFM_Région_Dépt!CU70</f>
        <v>7.3542006874578902E-2</v>
      </c>
      <c r="AN70" s="53">
        <v>6819</v>
      </c>
      <c r="AO70" s="51">
        <f>AN70/DEFM_Région_Dépt!CV70</f>
        <v>7.6305894991271647E-2</v>
      </c>
      <c r="AP70" s="43">
        <v>7127</v>
      </c>
      <c r="AQ70" s="36">
        <f>AP70/DEFM_Région_Dépt!CW70</f>
        <v>7.9181850502177589E-2</v>
      </c>
      <c r="AR70" s="53">
        <v>7038</v>
      </c>
      <c r="AS70" s="51">
        <f>AR70/DEFM_Région_Dépt!CX70</f>
        <v>7.7854843527030163E-2</v>
      </c>
      <c r="AT70" s="43">
        <v>7370</v>
      </c>
      <c r="AU70" s="36">
        <f>AT70/DEFM_Région_Dépt!CY70</f>
        <v>8.1682866547707456E-2</v>
      </c>
      <c r="AV70" s="109">
        <v>7418</v>
      </c>
      <c r="AW70" s="110">
        <f>AV70/DEFM_Région_Dépt!CZ70</f>
        <v>8.2532265242545616E-2</v>
      </c>
      <c r="AX70" s="402">
        <v>7257</v>
      </c>
      <c r="AY70" s="409">
        <f>AX70/DEFM_Région_Dépt!DA70</f>
        <v>7.9565389000964826E-2</v>
      </c>
      <c r="AZ70" s="402">
        <v>7219</v>
      </c>
      <c r="BA70" s="409">
        <f>AZ70/DEFM_Région_Dépt!DB70</f>
        <v>7.9504405286343616E-2</v>
      </c>
      <c r="BB70" s="402">
        <v>7389</v>
      </c>
      <c r="BC70" s="409">
        <f>BB70/DEFM_Région_Dépt!DC70</f>
        <v>8.2175784334441768E-2</v>
      </c>
      <c r="BD70" s="402">
        <v>7180</v>
      </c>
      <c r="BE70" s="409">
        <f>BD70/DEFM_Région_Dépt!DD70</f>
        <v>8.0601706331387524E-2</v>
      </c>
      <c r="BF70" s="402">
        <v>7356</v>
      </c>
      <c r="BG70" s="409">
        <f>BF70/DEFM_Région_Dépt!DE70</f>
        <v>8.2704653542156212E-2</v>
      </c>
      <c r="BH70" s="402">
        <v>7348</v>
      </c>
      <c r="BI70" s="409">
        <f>BH70/DEFM_Région_Dépt!DF70</f>
        <v>8.3792320937817161E-2</v>
      </c>
      <c r="BJ70" s="402">
        <v>7412</v>
      </c>
      <c r="BK70" s="409">
        <f>BJ70/DEFM_Région_Dépt!DG70</f>
        <v>8.3092307347368888E-2</v>
      </c>
      <c r="BL70" s="402">
        <v>7676</v>
      </c>
      <c r="BM70" s="409">
        <f>BL70/DEFM_Région_Dépt!DH70</f>
        <v>8.4581225964981868E-2</v>
      </c>
      <c r="BN70" s="402">
        <v>7959</v>
      </c>
      <c r="BO70" s="409">
        <f>BN70/DEFM_Région_Dépt!DI70</f>
        <v>8.6922808090515918E-2</v>
      </c>
      <c r="BP70" s="402">
        <v>8005</v>
      </c>
      <c r="BQ70" s="409">
        <f>BP70/DEFM_Région_Dépt!DJ70</f>
        <v>8.7179543028903753E-2</v>
      </c>
      <c r="BR70" s="402">
        <v>7851</v>
      </c>
      <c r="BS70" s="409">
        <f>BR70/DEFM_Région_Dépt!DK70</f>
        <v>8.6876175722031643E-2</v>
      </c>
      <c r="BT70" s="495">
        <v>7840</v>
      </c>
      <c r="BU70" s="496">
        <f>BT70/DEFM_Région_Dépt!DL70</f>
        <v>8.7052109126036795E-2</v>
      </c>
      <c r="BV70" s="475">
        <v>9005</v>
      </c>
      <c r="BW70" s="415">
        <f>BV70/DEFM_Région_Dépt!DM70</f>
        <v>9.8805121846849323E-2</v>
      </c>
      <c r="BX70" s="475">
        <v>9585</v>
      </c>
      <c r="BY70" s="415">
        <f>BX70/DEFM_Région_Dépt!DN70</f>
        <v>0.10577952390937283</v>
      </c>
      <c r="BZ70" s="475">
        <v>10034</v>
      </c>
      <c r="CA70" s="415">
        <f>BZ70/DEFM_Région_Dépt!DO70</f>
        <v>0.11145050038320134</v>
      </c>
      <c r="CB70" s="475">
        <v>9738</v>
      </c>
      <c r="CC70" s="415">
        <f>CB70/DEFM_Région_Dépt!DP70</f>
        <v>0.10916428451319993</v>
      </c>
      <c r="CD70" s="475">
        <v>9701</v>
      </c>
      <c r="CE70" s="415">
        <f>CD70/DEFM_Région_Dépt!DQ70</f>
        <v>0.10975844317474685</v>
      </c>
      <c r="CF70" s="475">
        <v>9631</v>
      </c>
      <c r="CG70" s="415">
        <f>CF70/DEFM_Région_Dépt!DR70</f>
        <v>0.10936364462209303</v>
      </c>
      <c r="CH70" s="475">
        <v>9656</v>
      </c>
      <c r="CI70" s="415">
        <f>CH70/DEFM_Région_Dépt!DS70</f>
        <v>0.10782441682579032</v>
      </c>
      <c r="CJ70" s="475">
        <v>9976</v>
      </c>
      <c r="CK70" s="415">
        <f>CJ70/DEFM_Région_Dépt!DT70</f>
        <v>0.10982188071071577</v>
      </c>
      <c r="CL70" s="475">
        <v>10377</v>
      </c>
      <c r="CM70" s="415">
        <f>CL70/DEFM_Région_Dépt!DU70</f>
        <v>0.1134135545427719</v>
      </c>
      <c r="CN70" s="475">
        <v>10406</v>
      </c>
      <c r="CO70" s="415">
        <f>CN70/DEFM_Région_Dépt!DV70</f>
        <v>0.11425748009881966</v>
      </c>
      <c r="CP70" s="475">
        <v>10108</v>
      </c>
      <c r="CQ70" s="415">
        <f>CP70/DEFM_Région_Dépt!DW70</f>
        <v>0.11367137860845901</v>
      </c>
      <c r="CR70" s="402">
        <v>10346</v>
      </c>
      <c r="CS70" s="415">
        <f>CR70/DEFM_Région_Dépt!DX70</f>
        <v>0.11618452969185158</v>
      </c>
      <c r="CT70" s="475">
        <v>10413</v>
      </c>
      <c r="CU70" s="415">
        <f>CT70/DEFM_Région_Dépt!DY70</f>
        <v>0.11575015840197418</v>
      </c>
      <c r="CV70" s="475">
        <v>10198</v>
      </c>
      <c r="CW70" s="415">
        <f>CV70/DEFM_Région_Dépt!DZ70</f>
        <v>0.11410221983530254</v>
      </c>
      <c r="CX70" s="475">
        <v>11184</v>
      </c>
      <c r="CY70" s="415">
        <f>CX70/DEFM_Région_Dépt!EA70</f>
        <v>0.12163396702484013</v>
      </c>
      <c r="CZ70" s="475">
        <v>11701</v>
      </c>
      <c r="DA70" s="415">
        <f>CZ70/DEFM_Région_Dépt!EB70</f>
        <v>0.12297295877079589</v>
      </c>
      <c r="DB70" s="475">
        <v>11685</v>
      </c>
      <c r="DC70" s="415">
        <f>DB70/DEFM_Région_Dépt!EC70</f>
        <v>0.12198304660096877</v>
      </c>
      <c r="DD70" s="475">
        <v>11295</v>
      </c>
      <c r="DE70" s="415">
        <f>DD70/DEFM_Région_Dépt!ED70</f>
        <v>0.11791664926713158</v>
      </c>
      <c r="DF70" s="475">
        <v>10408</v>
      </c>
      <c r="DG70" s="415">
        <f>DF70/DEFM_Région_Dépt!EE70</f>
        <v>0.10776335134911268</v>
      </c>
      <c r="DH70" s="475">
        <v>10093</v>
      </c>
      <c r="DI70" s="415">
        <f>DH70/DEFM_Région_Dépt!EF70</f>
        <v>0.10306025548078789</v>
      </c>
      <c r="DJ70" s="475"/>
      <c r="DK70" s="415" t="e">
        <f>DJ70/DEFM_Région_Dépt!EG70</f>
        <v>#DIV/0!</v>
      </c>
      <c r="DL70" s="475"/>
      <c r="DM70" s="415" t="e">
        <f>DL70/DEFM_Région_Dépt!EH70</f>
        <v>#DIV/0!</v>
      </c>
      <c r="DN70" s="475"/>
      <c r="DO70" s="415" t="e">
        <f>DN70/DEFM_Région_Dépt!EI70</f>
        <v>#DIV/0!</v>
      </c>
      <c r="DP70" s="402"/>
      <c r="DQ70" s="415" t="e">
        <f>DP70/DEFM_Région_Dépt!EJ70</f>
        <v>#DIV/0!</v>
      </c>
    </row>
    <row r="71" spans="1:121" ht="11.5" customHeight="1" x14ac:dyDescent="0.35">
      <c r="A71" s="16" t="s">
        <v>80</v>
      </c>
      <c r="B71" s="43">
        <v>5133</v>
      </c>
      <c r="C71" s="36">
        <f>B71/DEFM_Région_Dépt!CC71</f>
        <v>4.4240084119076761E-2</v>
      </c>
      <c r="D71" s="27">
        <v>5522</v>
      </c>
      <c r="E71" s="28">
        <f>D71/DEFM_Région_Dépt!CD71</f>
        <v>4.8032427542535054E-2</v>
      </c>
      <c r="F71" s="43">
        <v>5786</v>
      </c>
      <c r="G71" s="36">
        <f>F71/DEFM_Région_Dépt!CE71</f>
        <v>5.0649089174260531E-2</v>
      </c>
      <c r="H71" s="27">
        <v>5540</v>
      </c>
      <c r="I71" s="28">
        <f>H71/DEFM_Région_Dépt!CF71</f>
        <v>4.956562972506285E-2</v>
      </c>
      <c r="J71" s="43">
        <v>6210</v>
      </c>
      <c r="K71" s="36">
        <f>J71/DEFM_Région_Dépt!CG71</f>
        <v>5.5679087616110172E-2</v>
      </c>
      <c r="L71" s="27">
        <v>6664</v>
      </c>
      <c r="M71" s="28">
        <f>L71/DEFM_Région_Dépt!CH71</f>
        <v>6.0386933079606721E-2</v>
      </c>
      <c r="N71" s="43">
        <v>6325</v>
      </c>
      <c r="O71" s="36">
        <f>N71/DEFM_Région_Dépt!CI71</f>
        <v>5.7023593793669253E-2</v>
      </c>
      <c r="P71" s="27">
        <v>6824</v>
      </c>
      <c r="Q71" s="28">
        <f>P71/DEFM_Région_Dépt!CJ71</f>
        <v>6.0236390759751783E-2</v>
      </c>
      <c r="R71" s="43">
        <v>7287</v>
      </c>
      <c r="S71" s="36">
        <f>R71/DEFM_Région_Dépt!CK71</f>
        <v>6.3717046299129984E-2</v>
      </c>
      <c r="T71" s="27">
        <v>6803</v>
      </c>
      <c r="U71" s="28">
        <f>T71/DEFM_Région_Dépt!CL71</f>
        <v>5.9564669211641511E-2</v>
      </c>
      <c r="V71" s="43">
        <v>6931</v>
      </c>
      <c r="W71" s="36">
        <f>V71/DEFM_Région_Dépt!CM71</f>
        <v>6.0787581126118227E-2</v>
      </c>
      <c r="X71" s="27">
        <v>6863</v>
      </c>
      <c r="Y71" s="28">
        <f>X71/DEFM_Région_Dépt!CN71</f>
        <v>6.046269866441132E-2</v>
      </c>
      <c r="Z71" s="43">
        <v>6492</v>
      </c>
      <c r="AA71" s="36">
        <f>Z71/DEFM_Région_Dépt!CO71</f>
        <v>5.6839672200042025E-2</v>
      </c>
      <c r="AB71" s="27">
        <v>6575</v>
      </c>
      <c r="AC71" s="28">
        <f>AB71/DEFM_Région_Dépt!CP71</f>
        <v>5.7863240341459121E-2</v>
      </c>
      <c r="AD71" s="43">
        <v>6844</v>
      </c>
      <c r="AE71" s="36">
        <f>AD71/DEFM_Région_Dépt!CQ71</f>
        <v>6.078044794941475E-2</v>
      </c>
      <c r="AF71" s="27">
        <v>6414</v>
      </c>
      <c r="AG71" s="28">
        <f>AF71/DEFM_Région_Dépt!CR71</f>
        <v>5.731954709157365E-2</v>
      </c>
      <c r="AH71" s="43">
        <v>6683</v>
      </c>
      <c r="AI71" s="36">
        <f>AH71/DEFM_Région_Dépt!CS71</f>
        <v>5.9503352238832546E-2</v>
      </c>
      <c r="AJ71" s="27">
        <v>6754</v>
      </c>
      <c r="AK71" s="28">
        <f>AJ71/DEFM_Région_Dépt!CT71</f>
        <v>6.0470404956531859E-2</v>
      </c>
      <c r="AL71" s="43">
        <v>6827</v>
      </c>
      <c r="AM71" s="36">
        <f>AL71/DEFM_Région_Dépt!CU71</f>
        <v>6.0317179838317796E-2</v>
      </c>
      <c r="AN71" s="53">
        <v>7367</v>
      </c>
      <c r="AO71" s="51">
        <f>AN71/DEFM_Région_Dépt!CV71</f>
        <v>6.3950207901110251E-2</v>
      </c>
      <c r="AP71" s="43">
        <v>7716</v>
      </c>
      <c r="AQ71" s="36">
        <f>AP71/DEFM_Région_Dépt!CW71</f>
        <v>6.6479416883497316E-2</v>
      </c>
      <c r="AR71" s="53">
        <v>7456</v>
      </c>
      <c r="AS71" s="51">
        <f>AR71/DEFM_Région_Dépt!CX71</f>
        <v>6.3841628920531898E-2</v>
      </c>
      <c r="AT71" s="43">
        <v>7606</v>
      </c>
      <c r="AU71" s="36">
        <f>AT71/DEFM_Région_Dépt!CY71</f>
        <v>6.522764499558345E-2</v>
      </c>
      <c r="AV71" s="109">
        <v>7599</v>
      </c>
      <c r="AW71" s="110">
        <f>AV71/DEFM_Région_Dépt!CZ71</f>
        <v>6.5252112385793773E-2</v>
      </c>
      <c r="AX71" s="402">
        <v>7439</v>
      </c>
      <c r="AY71" s="409">
        <f>AX71/DEFM_Région_Dépt!DA71</f>
        <v>6.3413719322473125E-2</v>
      </c>
      <c r="AZ71" s="402">
        <v>7348</v>
      </c>
      <c r="BA71" s="409">
        <f>AZ71/DEFM_Région_Dépt!DB71</f>
        <v>6.2995096190116937E-2</v>
      </c>
      <c r="BB71" s="402">
        <v>7526</v>
      </c>
      <c r="BC71" s="409">
        <f>BB71/DEFM_Région_Dépt!DC71</f>
        <v>6.463525653137292E-2</v>
      </c>
      <c r="BD71" s="402">
        <v>7311</v>
      </c>
      <c r="BE71" s="409">
        <f>BD71/DEFM_Région_Dépt!DD71</f>
        <v>6.354407495610756E-2</v>
      </c>
      <c r="BF71" s="402">
        <v>7636</v>
      </c>
      <c r="BG71" s="409">
        <f>BF71/DEFM_Région_Dépt!DE71</f>
        <v>6.6207709782024379E-2</v>
      </c>
      <c r="BH71" s="402">
        <v>7643</v>
      </c>
      <c r="BI71" s="409">
        <f>BH71/DEFM_Région_Dépt!DF71</f>
        <v>6.6758671290190155E-2</v>
      </c>
      <c r="BJ71" s="402">
        <v>7714</v>
      </c>
      <c r="BK71" s="409">
        <f>BJ71/DEFM_Région_Dépt!DG71</f>
        <v>6.6606225445754008E-2</v>
      </c>
      <c r="BL71" s="402">
        <v>7964</v>
      </c>
      <c r="BM71" s="409">
        <f>BL71/DEFM_Région_Dépt!DH71</f>
        <v>6.7656653527252961E-2</v>
      </c>
      <c r="BN71" s="402">
        <v>8317</v>
      </c>
      <c r="BO71" s="409">
        <f>BN71/DEFM_Région_Dépt!DI71</f>
        <v>6.9797497461375133E-2</v>
      </c>
      <c r="BP71" s="402">
        <v>8296</v>
      </c>
      <c r="BQ71" s="409">
        <f>BP71/DEFM_Région_Dépt!DJ71</f>
        <v>6.9292706558417697E-2</v>
      </c>
      <c r="BR71" s="402">
        <v>8141</v>
      </c>
      <c r="BS71" s="409">
        <f>BR71/DEFM_Région_Dépt!DK71</f>
        <v>6.8669708906565E-2</v>
      </c>
      <c r="BT71" s="495">
        <v>8052</v>
      </c>
      <c r="BU71" s="496">
        <f>BT71/DEFM_Région_Dépt!DL71</f>
        <v>6.8322981366459631E-2</v>
      </c>
      <c r="BV71" s="475">
        <v>9248</v>
      </c>
      <c r="BW71" s="415">
        <f>BV71/DEFM_Région_Dépt!DM71</f>
        <v>7.7540958865057935E-2</v>
      </c>
      <c r="BX71" s="475">
        <v>9578</v>
      </c>
      <c r="BY71" s="415">
        <f>BX71/DEFM_Région_Dépt!DN71</f>
        <v>8.0862488180467373E-2</v>
      </c>
      <c r="BZ71" s="475">
        <v>9691</v>
      </c>
      <c r="CA71" s="415">
        <f>BZ71/DEFM_Région_Dépt!DO71</f>
        <v>8.2367240089753185E-2</v>
      </c>
      <c r="CB71" s="475">
        <v>9444</v>
      </c>
      <c r="CC71" s="415">
        <f>CB71/DEFM_Région_Dépt!DP71</f>
        <v>8.1156331637563597E-2</v>
      </c>
      <c r="CD71" s="475">
        <v>9529</v>
      </c>
      <c r="CE71" s="415">
        <f>CD71/DEFM_Région_Dépt!DQ71</f>
        <v>8.2450766621673069E-2</v>
      </c>
      <c r="CF71" s="475">
        <v>9605</v>
      </c>
      <c r="CG71" s="415">
        <f>CF71/DEFM_Région_Dépt!DR71</f>
        <v>8.3176736492981282E-2</v>
      </c>
      <c r="CH71" s="475">
        <v>9980</v>
      </c>
      <c r="CI71" s="415">
        <f>CH71/DEFM_Région_Dépt!DS71</f>
        <v>8.5455448427037492E-2</v>
      </c>
      <c r="CJ71" s="475">
        <v>10395</v>
      </c>
      <c r="CK71" s="415">
        <f>CJ71/DEFM_Région_Dépt!DT71</f>
        <v>8.8218820014936514E-2</v>
      </c>
      <c r="CL71" s="475">
        <v>10842</v>
      </c>
      <c r="CM71" s="415">
        <f>CL71/DEFM_Région_Dépt!DU71</f>
        <v>9.1754610157155789E-2</v>
      </c>
      <c r="CN71" s="475">
        <v>10728</v>
      </c>
      <c r="CO71" s="415">
        <f>CN71/DEFM_Région_Dépt!DV71</f>
        <v>9.0766028732422968E-2</v>
      </c>
      <c r="CP71" s="475">
        <v>10597</v>
      </c>
      <c r="CQ71" s="415">
        <f>CP71/DEFM_Région_Dépt!DW71</f>
        <v>9.1395994687181958E-2</v>
      </c>
      <c r="CR71" s="402">
        <v>10462</v>
      </c>
      <c r="CS71" s="415">
        <f>CR71/DEFM_Région_Dépt!DX71</f>
        <v>9.0332161945137587E-2</v>
      </c>
      <c r="CT71" s="475">
        <v>10185</v>
      </c>
      <c r="CU71" s="415">
        <f>CT71/DEFM_Région_Dépt!DY71</f>
        <v>8.7917684532184695E-2</v>
      </c>
      <c r="CV71" s="475">
        <v>9874</v>
      </c>
      <c r="CW71" s="415">
        <f>CV71/DEFM_Région_Dépt!DZ71</f>
        <v>8.5967020146615822E-2</v>
      </c>
      <c r="CX71" s="475">
        <v>10535</v>
      </c>
      <c r="CY71" s="415">
        <f>CX71/DEFM_Région_Dépt!EA71</f>
        <v>8.9715312492016322E-2</v>
      </c>
      <c r="CZ71" s="475">
        <v>10729</v>
      </c>
      <c r="DA71" s="415">
        <f>CZ71/DEFM_Région_Dépt!EB71</f>
        <v>8.8493896403827113E-2</v>
      </c>
      <c r="DB71" s="475">
        <v>10772</v>
      </c>
      <c r="DC71" s="415">
        <f>DB71/DEFM_Région_Dépt!EC71</f>
        <v>8.8331283312833131E-2</v>
      </c>
      <c r="DD71" s="475">
        <v>10626</v>
      </c>
      <c r="DE71" s="415">
        <f>DD71/DEFM_Région_Dépt!ED71</f>
        <v>8.7045562527647169E-2</v>
      </c>
      <c r="DF71" s="475">
        <v>9965</v>
      </c>
      <c r="DG71" s="415">
        <f>DF71/DEFM_Région_Dépt!EE71</f>
        <v>8.0914294994113109E-2</v>
      </c>
      <c r="DH71" s="475">
        <v>9707</v>
      </c>
      <c r="DI71" s="415">
        <f>DH71/DEFM_Région_Dépt!EF71</f>
        <v>7.7307189958905426E-2</v>
      </c>
      <c r="DJ71" s="475"/>
      <c r="DK71" s="415" t="e">
        <f>DJ71/DEFM_Région_Dépt!EG71</f>
        <v>#DIV/0!</v>
      </c>
      <c r="DL71" s="475"/>
      <c r="DM71" s="415" t="e">
        <f>DL71/DEFM_Région_Dépt!EH71</f>
        <v>#DIV/0!</v>
      </c>
      <c r="DN71" s="475"/>
      <c r="DO71" s="415" t="e">
        <f>DN71/DEFM_Région_Dépt!EI71</f>
        <v>#DIV/0!</v>
      </c>
      <c r="DP71" s="402"/>
      <c r="DQ71" s="415" t="e">
        <f>DP71/DEFM_Région_Dépt!EJ71</f>
        <v>#DIV/0!</v>
      </c>
    </row>
    <row r="72" spans="1:121" ht="11.5" customHeight="1" x14ac:dyDescent="0.35">
      <c r="A72" s="16" t="s">
        <v>81</v>
      </c>
      <c r="B72" s="43">
        <v>8761</v>
      </c>
      <c r="C72" s="36">
        <f>B72/DEFM_Région_Dépt!CC72</f>
        <v>5.2099810892137159E-2</v>
      </c>
      <c r="D72" s="27">
        <v>9698</v>
      </c>
      <c r="E72" s="28">
        <f>D72/DEFM_Région_Dépt!CD72</f>
        <v>5.7840839282625678E-2</v>
      </c>
      <c r="F72" s="43">
        <v>10192</v>
      </c>
      <c r="G72" s="36">
        <f>F72/DEFM_Région_Dépt!CE72</f>
        <v>6.1185284794928442E-2</v>
      </c>
      <c r="H72" s="27">
        <v>9430</v>
      </c>
      <c r="I72" s="28">
        <f>H72/DEFM_Région_Dépt!CF72</f>
        <v>5.7648691441950888E-2</v>
      </c>
      <c r="J72" s="43">
        <v>10607</v>
      </c>
      <c r="K72" s="36">
        <f>J72/DEFM_Région_Dépt!CG72</f>
        <v>6.4842493932669443E-2</v>
      </c>
      <c r="L72" s="27">
        <v>11408</v>
      </c>
      <c r="M72" s="28">
        <f>L72/DEFM_Région_Dépt!CH72</f>
        <v>7.0194869522948081E-2</v>
      </c>
      <c r="N72" s="43">
        <v>10652</v>
      </c>
      <c r="O72" s="36">
        <f>N72/DEFM_Région_Dépt!CI72</f>
        <v>6.5907684692488547E-2</v>
      </c>
      <c r="P72" s="27">
        <v>11579</v>
      </c>
      <c r="Q72" s="28">
        <f>P72/DEFM_Région_Dépt!CJ72</f>
        <v>7.0623467557973579E-2</v>
      </c>
      <c r="R72" s="43">
        <v>12556</v>
      </c>
      <c r="S72" s="36">
        <f>R72/DEFM_Région_Dépt!CK72</f>
        <v>7.569053446342669E-2</v>
      </c>
      <c r="T72" s="27">
        <v>12230</v>
      </c>
      <c r="U72" s="28">
        <f>T72/DEFM_Région_Dépt!CL72</f>
        <v>7.3674698795180724E-2</v>
      </c>
      <c r="V72" s="43">
        <v>12441</v>
      </c>
      <c r="W72" s="36">
        <f>V72/DEFM_Région_Dépt!CM72</f>
        <v>7.475349552656721E-2</v>
      </c>
      <c r="X72" s="27">
        <v>12397</v>
      </c>
      <c r="Y72" s="28">
        <f>X72/DEFM_Région_Dépt!CN72</f>
        <v>7.4889149319189552E-2</v>
      </c>
      <c r="Z72" s="43">
        <v>12599</v>
      </c>
      <c r="AA72" s="36">
        <f>Z72/DEFM_Région_Dépt!CO72</f>
        <v>7.5362786969577336E-2</v>
      </c>
      <c r="AB72" s="27">
        <v>12359</v>
      </c>
      <c r="AC72" s="28">
        <f>AB72/DEFM_Région_Dépt!CP72</f>
        <v>7.3967896771722344E-2</v>
      </c>
      <c r="AD72" s="43">
        <v>12881</v>
      </c>
      <c r="AE72" s="36">
        <f>AD72/DEFM_Région_Dépt!CQ72</f>
        <v>7.7450815335032952E-2</v>
      </c>
      <c r="AF72" s="27">
        <v>12442</v>
      </c>
      <c r="AG72" s="28">
        <f>AF72/DEFM_Région_Dépt!CR72</f>
        <v>7.5121963000531325E-2</v>
      </c>
      <c r="AH72" s="43">
        <v>13099</v>
      </c>
      <c r="AI72" s="36">
        <f>AH72/DEFM_Région_Dépt!CS72</f>
        <v>7.8649054338036622E-2</v>
      </c>
      <c r="AJ72" s="27">
        <v>13013</v>
      </c>
      <c r="AK72" s="28">
        <f>AJ72/DEFM_Région_Dépt!CT72</f>
        <v>7.8881486824797384E-2</v>
      </c>
      <c r="AL72" s="43">
        <v>12898</v>
      </c>
      <c r="AM72" s="36">
        <f>AL72/DEFM_Région_Dépt!CU72</f>
        <v>7.7580554937354509E-2</v>
      </c>
      <c r="AN72" s="53">
        <v>13396</v>
      </c>
      <c r="AO72" s="51">
        <f>AN72/DEFM_Région_Dépt!CV72</f>
        <v>7.9688290056809732E-2</v>
      </c>
      <c r="AP72" s="43">
        <v>13917</v>
      </c>
      <c r="AQ72" s="36">
        <f>AP72/DEFM_Région_Dépt!CW72</f>
        <v>8.1915782782205376E-2</v>
      </c>
      <c r="AR72" s="53">
        <v>13701</v>
      </c>
      <c r="AS72" s="51">
        <f>AR72/DEFM_Région_Dépt!CX72</f>
        <v>7.9933957200532077E-2</v>
      </c>
      <c r="AT72" s="43">
        <v>14102</v>
      </c>
      <c r="AU72" s="36">
        <f>AT72/DEFM_Région_Dépt!CY72</f>
        <v>8.1792450641486672E-2</v>
      </c>
      <c r="AV72" s="109">
        <v>14041</v>
      </c>
      <c r="AW72" s="110">
        <f>AV72/DEFM_Région_Dépt!CZ72</f>
        <v>8.175159532348969E-2</v>
      </c>
      <c r="AX72" s="402">
        <v>14067</v>
      </c>
      <c r="AY72" s="409">
        <f>AX72/DEFM_Région_Dépt!DA72</f>
        <v>8.1044644554677914E-2</v>
      </c>
      <c r="AZ72" s="402">
        <v>13922</v>
      </c>
      <c r="BA72" s="409">
        <f>AZ72/DEFM_Région_Dépt!DB72</f>
        <v>8.0343951985226217E-2</v>
      </c>
      <c r="BB72" s="402">
        <v>14342</v>
      </c>
      <c r="BC72" s="409">
        <f>BB72/DEFM_Région_Dépt!DC72</f>
        <v>8.324433506686478E-2</v>
      </c>
      <c r="BD72" s="402">
        <v>13686</v>
      </c>
      <c r="BE72" s="409">
        <f>BD72/DEFM_Région_Dépt!DD72</f>
        <v>7.9998597131133165E-2</v>
      </c>
      <c r="BF72" s="402">
        <v>14260</v>
      </c>
      <c r="BG72" s="409">
        <f>BF72/DEFM_Région_Dépt!DE72</f>
        <v>8.3233134492137789E-2</v>
      </c>
      <c r="BH72" s="402">
        <v>14265</v>
      </c>
      <c r="BI72" s="409">
        <f>BH72/DEFM_Région_Dépt!DF72</f>
        <v>8.4166243819548514E-2</v>
      </c>
      <c r="BJ72" s="402">
        <v>14303</v>
      </c>
      <c r="BK72" s="409">
        <f>BJ72/DEFM_Région_Dépt!DG72</f>
        <v>8.384037327518494E-2</v>
      </c>
      <c r="BL72" s="402">
        <v>14562</v>
      </c>
      <c r="BM72" s="409">
        <f>BL72/DEFM_Région_Dépt!DH72</f>
        <v>8.4813186173155891E-2</v>
      </c>
      <c r="BN72" s="402">
        <v>15085</v>
      </c>
      <c r="BO72" s="409">
        <f>BN72/DEFM_Région_Dépt!DI72</f>
        <v>8.6535758743926439E-2</v>
      </c>
      <c r="BP72" s="402">
        <v>15045</v>
      </c>
      <c r="BQ72" s="409">
        <f>BP72/DEFM_Région_Dépt!DJ72</f>
        <v>8.5840460554468326E-2</v>
      </c>
      <c r="BR72" s="402">
        <v>14913</v>
      </c>
      <c r="BS72" s="409">
        <f>BR72/DEFM_Région_Dépt!DK72</f>
        <v>8.5981146761221136E-2</v>
      </c>
      <c r="BT72" s="495">
        <v>15015</v>
      </c>
      <c r="BU72" s="496">
        <f>BT72/DEFM_Région_Dépt!DL72</f>
        <v>8.6816497158154621E-2</v>
      </c>
      <c r="BV72" s="475">
        <v>16880</v>
      </c>
      <c r="BW72" s="415">
        <f>BV72/DEFM_Région_Dépt!DM72</f>
        <v>9.6232234377939554E-2</v>
      </c>
      <c r="BX72" s="475">
        <v>17577</v>
      </c>
      <c r="BY72" s="415">
        <f>BX72/DEFM_Région_Dépt!DN72</f>
        <v>0.10092733484539634</v>
      </c>
      <c r="BZ72" s="475">
        <v>18108</v>
      </c>
      <c r="CA72" s="415">
        <f>BZ72/DEFM_Région_Dépt!DO72</f>
        <v>0.1045695773444132</v>
      </c>
      <c r="CB72" s="475">
        <v>17147</v>
      </c>
      <c r="CC72" s="415">
        <f>CB72/DEFM_Région_Dépt!DP72</f>
        <v>0.10036641614572359</v>
      </c>
      <c r="CD72" s="475">
        <v>17222</v>
      </c>
      <c r="CE72" s="415">
        <f>CD72/DEFM_Région_Dépt!DQ72</f>
        <v>0.1014198305154615</v>
      </c>
      <c r="CF72" s="475">
        <v>17248</v>
      </c>
      <c r="CG72" s="415">
        <f>CF72/DEFM_Région_Dépt!DR72</f>
        <v>0.10217646292193405</v>
      </c>
      <c r="CH72" s="475">
        <v>17903</v>
      </c>
      <c r="CI72" s="415">
        <f>CH72/DEFM_Région_Dépt!DS72</f>
        <v>0.10570973075106282</v>
      </c>
      <c r="CJ72" s="475">
        <v>18235</v>
      </c>
      <c r="CK72" s="415">
        <f>CJ72/DEFM_Région_Dépt!DT72</f>
        <v>0.10704306377383301</v>
      </c>
      <c r="CL72" s="475">
        <v>19296</v>
      </c>
      <c r="CM72" s="415">
        <f>CL72/DEFM_Région_Dépt!DU72</f>
        <v>0.11250393553878983</v>
      </c>
      <c r="CN72" s="475">
        <v>19154</v>
      </c>
      <c r="CO72" s="415">
        <f>CN72/DEFM_Région_Dépt!DV72</f>
        <v>0.11170988323943498</v>
      </c>
      <c r="CP72" s="475">
        <v>18669</v>
      </c>
      <c r="CQ72" s="415">
        <f>CP72/DEFM_Région_Dépt!DW72</f>
        <v>0.11087750556792873</v>
      </c>
      <c r="CR72" s="402">
        <v>18614</v>
      </c>
      <c r="CS72" s="415">
        <f>CR72/DEFM_Région_Dépt!DX72</f>
        <v>0.11055216691512297</v>
      </c>
      <c r="CT72" s="475">
        <v>18711</v>
      </c>
      <c r="CU72" s="415">
        <f>CT72/DEFM_Région_Dépt!DY72</f>
        <v>0.11033144838403434</v>
      </c>
      <c r="CV72" s="475">
        <v>18429</v>
      </c>
      <c r="CW72" s="415">
        <f>CV72/DEFM_Région_Dépt!DZ72</f>
        <v>0.10907057124594588</v>
      </c>
      <c r="CX72" s="475">
        <v>19279</v>
      </c>
      <c r="CY72" s="415">
        <f>CX72/DEFM_Région_Dépt!EA72</f>
        <v>0.11206245131889467</v>
      </c>
      <c r="CZ72" s="475">
        <v>19767</v>
      </c>
      <c r="DA72" s="415">
        <f>CZ72/DEFM_Région_Dépt!EB72</f>
        <v>0.11191127265315828</v>
      </c>
      <c r="DB72" s="475">
        <v>19834</v>
      </c>
      <c r="DC72" s="415">
        <f>DB72/DEFM_Région_Dépt!EC72</f>
        <v>0.11168421645362915</v>
      </c>
      <c r="DD72" s="475">
        <v>19231</v>
      </c>
      <c r="DE72" s="415">
        <f>DD72/DEFM_Région_Dépt!ED72</f>
        <v>0.10803022217228886</v>
      </c>
      <c r="DF72" s="475">
        <v>17694</v>
      </c>
      <c r="DG72" s="415">
        <f>DF72/DEFM_Région_Dépt!EE72</f>
        <v>9.8700284487086523E-2</v>
      </c>
      <c r="DH72" s="475">
        <v>16630</v>
      </c>
      <c r="DI72" s="415">
        <f>DH72/DEFM_Région_Dépt!EF72</f>
        <v>9.1729961995223208E-2</v>
      </c>
      <c r="DJ72" s="475"/>
      <c r="DK72" s="415" t="e">
        <f>DJ72/DEFM_Région_Dépt!EG72</f>
        <v>#DIV/0!</v>
      </c>
      <c r="DL72" s="475"/>
      <c r="DM72" s="415" t="e">
        <f>DL72/DEFM_Région_Dépt!EH72</f>
        <v>#DIV/0!</v>
      </c>
      <c r="DN72" s="475"/>
      <c r="DO72" s="415" t="e">
        <f>DN72/DEFM_Région_Dépt!EI72</f>
        <v>#DIV/0!</v>
      </c>
      <c r="DP72" s="402"/>
      <c r="DQ72" s="415" t="e">
        <f>DP72/DEFM_Région_Dépt!EJ72</f>
        <v>#DIV/0!</v>
      </c>
    </row>
    <row r="73" spans="1:121" ht="11.5" customHeight="1" x14ac:dyDescent="0.35">
      <c r="A73" s="16" t="s">
        <v>82</v>
      </c>
      <c r="B73" s="43">
        <v>4803</v>
      </c>
      <c r="C73" s="36">
        <f>B73/DEFM_Région_Dépt!CC73</f>
        <v>4.453283636060193E-2</v>
      </c>
      <c r="D73" s="27">
        <v>5110</v>
      </c>
      <c r="E73" s="28">
        <f>D73/DEFM_Région_Dépt!CD73</f>
        <v>4.771553696320021E-2</v>
      </c>
      <c r="F73" s="43">
        <v>5571</v>
      </c>
      <c r="G73" s="36">
        <f>F73/DEFM_Région_Dépt!CE73</f>
        <v>5.2451700372839229E-2</v>
      </c>
      <c r="H73" s="27">
        <v>5028</v>
      </c>
      <c r="I73" s="28">
        <f>H73/DEFM_Région_Dépt!CF73</f>
        <v>4.8196928739863115E-2</v>
      </c>
      <c r="J73" s="43">
        <v>5692</v>
      </c>
      <c r="K73" s="36">
        <f>J73/DEFM_Région_Dépt!CG73</f>
        <v>5.4680295112204118E-2</v>
      </c>
      <c r="L73" s="27">
        <v>6168</v>
      </c>
      <c r="M73" s="28">
        <f>L73/DEFM_Région_Dépt!CH73</f>
        <v>5.9665686426249809E-2</v>
      </c>
      <c r="N73" s="43">
        <v>5849</v>
      </c>
      <c r="O73" s="36">
        <f>N73/DEFM_Région_Dépt!CI73</f>
        <v>5.6433016546866707E-2</v>
      </c>
      <c r="P73" s="27">
        <v>6427</v>
      </c>
      <c r="Q73" s="28">
        <f>P73/DEFM_Région_Dépt!CJ73</f>
        <v>6.0600631747678088E-2</v>
      </c>
      <c r="R73" s="43">
        <v>6933</v>
      </c>
      <c r="S73" s="36">
        <f>R73/DEFM_Région_Dépt!CK73</f>
        <v>6.473389355742297E-2</v>
      </c>
      <c r="T73" s="27">
        <v>6742</v>
      </c>
      <c r="U73" s="28">
        <f>T73/DEFM_Région_Dépt!CL73</f>
        <v>6.2931122996649019E-2</v>
      </c>
      <c r="V73" s="43">
        <v>6897</v>
      </c>
      <c r="W73" s="36">
        <f>V73/DEFM_Région_Dépt!CM73</f>
        <v>6.4350292501329551E-2</v>
      </c>
      <c r="X73" s="27">
        <v>7009</v>
      </c>
      <c r="Y73" s="28">
        <f>X73/DEFM_Région_Dépt!CN73</f>
        <v>6.5629184340384089E-2</v>
      </c>
      <c r="Z73" s="43">
        <v>7172</v>
      </c>
      <c r="AA73" s="36">
        <f>Z73/DEFM_Région_Dépt!CO73</f>
        <v>6.6570134402613793E-2</v>
      </c>
      <c r="AB73" s="27">
        <v>7141</v>
      </c>
      <c r="AC73" s="28">
        <f>AB73/DEFM_Région_Dépt!CP73</f>
        <v>6.6620020524302645E-2</v>
      </c>
      <c r="AD73" s="43">
        <v>7203</v>
      </c>
      <c r="AE73" s="36">
        <f>AD73/DEFM_Région_Dépt!CQ73</f>
        <v>6.761475640664602E-2</v>
      </c>
      <c r="AF73" s="27">
        <v>6680</v>
      </c>
      <c r="AG73" s="28">
        <f>AF73/DEFM_Région_Dépt!CR73</f>
        <v>6.3186969106490853E-2</v>
      </c>
      <c r="AH73" s="43">
        <v>6908</v>
      </c>
      <c r="AI73" s="36">
        <f>AH73/DEFM_Région_Dépt!CS73</f>
        <v>6.5233814308378033E-2</v>
      </c>
      <c r="AJ73" s="27">
        <v>6877</v>
      </c>
      <c r="AK73" s="28">
        <f>AJ73/DEFM_Région_Dépt!CT73</f>
        <v>6.5394343964549934E-2</v>
      </c>
      <c r="AL73" s="43">
        <v>6895</v>
      </c>
      <c r="AM73" s="36">
        <f>AL73/DEFM_Région_Dépt!CU73</f>
        <v>6.4521260667764632E-2</v>
      </c>
      <c r="AN73" s="53">
        <v>7155</v>
      </c>
      <c r="AO73" s="51">
        <f>AN73/DEFM_Région_Dépt!CV73</f>
        <v>6.6012842750119941E-2</v>
      </c>
      <c r="AP73" s="43">
        <v>7576</v>
      </c>
      <c r="AQ73" s="36">
        <f>AP73/DEFM_Région_Dépt!CW73</f>
        <v>6.8999435326690839E-2</v>
      </c>
      <c r="AR73" s="53">
        <v>7569</v>
      </c>
      <c r="AS73" s="51">
        <f>AR73/DEFM_Région_Dépt!CX73</f>
        <v>6.8575932737782452E-2</v>
      </c>
      <c r="AT73" s="43">
        <v>7783</v>
      </c>
      <c r="AU73" s="36">
        <f>AT73/DEFM_Région_Dépt!CY73</f>
        <v>7.0669100088075323E-2</v>
      </c>
      <c r="AV73" s="109">
        <v>7792</v>
      </c>
      <c r="AW73" s="110">
        <f>AV73/DEFM_Région_Dépt!CZ73</f>
        <v>7.1157867820972942E-2</v>
      </c>
      <c r="AX73" s="402">
        <v>7696</v>
      </c>
      <c r="AY73" s="409">
        <f>AX73/DEFM_Région_Dépt!DA73</f>
        <v>6.9634455302207743E-2</v>
      </c>
      <c r="AZ73" s="402">
        <v>7591</v>
      </c>
      <c r="BA73" s="409">
        <f>AZ73/DEFM_Région_Dépt!DB73</f>
        <v>6.9207275379495822E-2</v>
      </c>
      <c r="BB73" s="402">
        <v>7823</v>
      </c>
      <c r="BC73" s="409">
        <f>BB73/DEFM_Région_Dépt!DC73</f>
        <v>7.1850402740657057E-2</v>
      </c>
      <c r="BD73" s="402">
        <v>7570</v>
      </c>
      <c r="BE73" s="409">
        <f>BD73/DEFM_Région_Dépt!DD73</f>
        <v>7.0239575407797794E-2</v>
      </c>
      <c r="BF73" s="402">
        <v>7993</v>
      </c>
      <c r="BG73" s="409">
        <f>BF73/DEFM_Région_Dépt!DE73</f>
        <v>7.4151382742849728E-2</v>
      </c>
      <c r="BH73" s="402">
        <v>7962</v>
      </c>
      <c r="BI73" s="409">
        <f>BH73/DEFM_Région_Dépt!DF73</f>
        <v>7.4825904310806615E-2</v>
      </c>
      <c r="BJ73" s="402">
        <v>8018</v>
      </c>
      <c r="BK73" s="409">
        <f>BJ73/DEFM_Région_Dépt!DG73</f>
        <v>7.4618670488492647E-2</v>
      </c>
      <c r="BL73" s="402">
        <v>8214</v>
      </c>
      <c r="BM73" s="409">
        <f>BL73/DEFM_Région_Dépt!DH73</f>
        <v>7.5475512266838185E-2</v>
      </c>
      <c r="BN73" s="402">
        <v>8585</v>
      </c>
      <c r="BO73" s="409">
        <f>BN73/DEFM_Région_Dépt!DI73</f>
        <v>7.8027720972506251E-2</v>
      </c>
      <c r="BP73" s="402">
        <v>8568</v>
      </c>
      <c r="BQ73" s="409">
        <f>BP73/DEFM_Région_Dépt!DJ73</f>
        <v>7.7589719905457905E-2</v>
      </c>
      <c r="BR73" s="402">
        <v>8467</v>
      </c>
      <c r="BS73" s="409">
        <f>BR73/DEFM_Région_Dépt!DK73</f>
        <v>7.7739521645319748E-2</v>
      </c>
      <c r="BT73" s="495">
        <v>8544</v>
      </c>
      <c r="BU73" s="496">
        <f>BT73/DEFM_Région_Dépt!DL73</f>
        <v>7.8953934297463377E-2</v>
      </c>
      <c r="BV73" s="475">
        <v>9968</v>
      </c>
      <c r="BW73" s="415">
        <f>BV73/DEFM_Région_Dépt!DM73</f>
        <v>9.1041940669297092E-2</v>
      </c>
      <c r="BX73" s="475">
        <v>10334</v>
      </c>
      <c r="BY73" s="415">
        <f>BX73/DEFM_Région_Dépt!DN73</f>
        <v>9.5352334905007524E-2</v>
      </c>
      <c r="BZ73" s="475">
        <v>10603</v>
      </c>
      <c r="CA73" s="415">
        <f>BZ73/DEFM_Région_Dépt!DO73</f>
        <v>9.8604123462071397E-2</v>
      </c>
      <c r="CB73" s="475">
        <v>10259</v>
      </c>
      <c r="CC73" s="415">
        <f>CB73/DEFM_Région_Dépt!DP73</f>
        <v>9.6508969812137232E-2</v>
      </c>
      <c r="CD73" s="475">
        <v>10206</v>
      </c>
      <c r="CE73" s="415">
        <f>CD73/DEFM_Région_Dépt!DQ73</f>
        <v>9.6604730848959264E-2</v>
      </c>
      <c r="CF73" s="475">
        <v>10214</v>
      </c>
      <c r="CG73" s="415">
        <f>CF73/DEFM_Région_Dépt!DR73</f>
        <v>9.7351290042794913E-2</v>
      </c>
      <c r="CH73" s="475">
        <v>10494</v>
      </c>
      <c r="CI73" s="415">
        <f>CH73/DEFM_Région_Dépt!DS73</f>
        <v>9.8868486258844368E-2</v>
      </c>
      <c r="CJ73" s="475">
        <v>10744</v>
      </c>
      <c r="CK73" s="415">
        <f>CJ73/DEFM_Région_Dépt!DT73</f>
        <v>0.10026316280632337</v>
      </c>
      <c r="CL73" s="475">
        <v>11244</v>
      </c>
      <c r="CM73" s="415">
        <f>CL73/DEFM_Région_Dépt!DU73</f>
        <v>0.10386875069282785</v>
      </c>
      <c r="CN73" s="475">
        <v>11212</v>
      </c>
      <c r="CO73" s="415">
        <f>CN73/DEFM_Région_Dépt!DV73</f>
        <v>0.10336879759555991</v>
      </c>
      <c r="CP73" s="475">
        <v>10914</v>
      </c>
      <c r="CQ73" s="415">
        <f>CP73/DEFM_Région_Dépt!DW73</f>
        <v>0.10257229589391277</v>
      </c>
      <c r="CR73" s="402">
        <v>10949</v>
      </c>
      <c r="CS73" s="415">
        <f>CR73/DEFM_Région_Dépt!DX73</f>
        <v>0.10295154723509888</v>
      </c>
      <c r="CT73" s="475">
        <v>10894</v>
      </c>
      <c r="CU73" s="415">
        <f>CT73/DEFM_Région_Dépt!DY73</f>
        <v>0.10185496839821982</v>
      </c>
      <c r="CV73" s="475">
        <v>10615</v>
      </c>
      <c r="CW73" s="415">
        <f>CV73/DEFM_Région_Dépt!DZ73</f>
        <v>0.10015095763751297</v>
      </c>
      <c r="CX73" s="475">
        <v>11141</v>
      </c>
      <c r="CY73" s="415">
        <f>CX73/DEFM_Région_Dépt!EA73</f>
        <v>0.1030486338494552</v>
      </c>
      <c r="CZ73" s="475">
        <v>11692</v>
      </c>
      <c r="DA73" s="415">
        <f>CZ73/DEFM_Région_Dépt!EB73</f>
        <v>0.10484218077474892</v>
      </c>
      <c r="DB73" s="475">
        <v>11814</v>
      </c>
      <c r="DC73" s="415">
        <f>DB73/DEFM_Région_Dépt!EC73</f>
        <v>0.10509928118995089</v>
      </c>
      <c r="DD73" s="475">
        <v>11579</v>
      </c>
      <c r="DE73" s="415">
        <f>DD73/DEFM_Région_Dépt!ED73</f>
        <v>0.10260522817899867</v>
      </c>
      <c r="DF73" s="475">
        <v>10553</v>
      </c>
      <c r="DG73" s="415">
        <f>DF73/DEFM_Région_Dépt!EE73</f>
        <v>9.229248839019441E-2</v>
      </c>
      <c r="DH73" s="475">
        <v>10150</v>
      </c>
      <c r="DI73" s="415">
        <f>DH73/DEFM_Région_Dépt!EF73</f>
        <v>8.7325349301397209E-2</v>
      </c>
      <c r="DJ73" s="475"/>
      <c r="DK73" s="415" t="e">
        <f>DJ73/DEFM_Région_Dépt!EG73</f>
        <v>#DIV/0!</v>
      </c>
      <c r="DL73" s="475"/>
      <c r="DM73" s="415" t="e">
        <f>DL73/DEFM_Région_Dépt!EH73</f>
        <v>#DIV/0!</v>
      </c>
      <c r="DN73" s="475"/>
      <c r="DO73" s="415" t="e">
        <f>DN73/DEFM_Région_Dépt!EI73</f>
        <v>#DIV/0!</v>
      </c>
      <c r="DP73" s="402"/>
      <c r="DQ73" s="415" t="e">
        <f>DP73/DEFM_Région_Dépt!EJ73</f>
        <v>#DIV/0!</v>
      </c>
    </row>
    <row r="74" spans="1:121" ht="11.5" customHeight="1" x14ac:dyDescent="0.35">
      <c r="A74" s="16" t="s">
        <v>83</v>
      </c>
      <c r="B74" s="43">
        <v>4758</v>
      </c>
      <c r="C74" s="36">
        <f>B74/DEFM_Région_Dépt!CC74</f>
        <v>4.6059573479443568E-2</v>
      </c>
      <c r="D74" s="27">
        <v>5227</v>
      </c>
      <c r="E74" s="28">
        <f>D74/DEFM_Région_Dépt!CD74</f>
        <v>5.088392196565554E-2</v>
      </c>
      <c r="F74" s="43">
        <v>5632</v>
      </c>
      <c r="G74" s="36">
        <f>F74/DEFM_Région_Dépt!CE74</f>
        <v>5.4796653045339559E-2</v>
      </c>
      <c r="H74" s="27">
        <v>5202</v>
      </c>
      <c r="I74" s="28">
        <f>H74/DEFM_Région_Dépt!CF74</f>
        <v>5.1782319155078194E-2</v>
      </c>
      <c r="J74" s="43">
        <v>5987</v>
      </c>
      <c r="K74" s="36">
        <f>J74/DEFM_Région_Dépt!CG74</f>
        <v>5.9763620755056E-2</v>
      </c>
      <c r="L74" s="27">
        <v>6619</v>
      </c>
      <c r="M74" s="28">
        <f>L74/DEFM_Région_Dépt!CH74</f>
        <v>6.6453821672037991E-2</v>
      </c>
      <c r="N74" s="43">
        <v>6322</v>
      </c>
      <c r="O74" s="36">
        <f>N74/DEFM_Région_Dépt!CI74</f>
        <v>6.3672712989354313E-2</v>
      </c>
      <c r="P74" s="27">
        <v>6810</v>
      </c>
      <c r="Q74" s="28">
        <f>P74/DEFM_Région_Dépt!CJ74</f>
        <v>6.6951118801368517E-2</v>
      </c>
      <c r="R74" s="43">
        <v>7419</v>
      </c>
      <c r="S74" s="36">
        <f>R74/DEFM_Région_Dépt!CK74</f>
        <v>7.2305713116192036E-2</v>
      </c>
      <c r="T74" s="27">
        <v>7087</v>
      </c>
      <c r="U74" s="28">
        <f>T74/DEFM_Région_Dépt!CL74</f>
        <v>6.942798083799484E-2</v>
      </c>
      <c r="V74" s="43">
        <v>7302</v>
      </c>
      <c r="W74" s="36">
        <f>V74/DEFM_Région_Dépt!CM74</f>
        <v>7.1585428022430495E-2</v>
      </c>
      <c r="X74" s="27">
        <v>7503</v>
      </c>
      <c r="Y74" s="28">
        <f>X74/DEFM_Région_Dépt!CN74</f>
        <v>7.3294388871522356E-2</v>
      </c>
      <c r="Z74" s="43">
        <v>7521</v>
      </c>
      <c r="AA74" s="36">
        <f>Z74/DEFM_Région_Dépt!CO74</f>
        <v>7.2642101704737533E-2</v>
      </c>
      <c r="AB74" s="27">
        <v>7504</v>
      </c>
      <c r="AC74" s="28">
        <f>AB74/DEFM_Région_Dépt!CP74</f>
        <v>7.2358397778334901E-2</v>
      </c>
      <c r="AD74" s="43">
        <v>7799</v>
      </c>
      <c r="AE74" s="36">
        <f>AD74/DEFM_Région_Dépt!CQ74</f>
        <v>7.5574634675762628E-2</v>
      </c>
      <c r="AF74" s="27">
        <v>7363</v>
      </c>
      <c r="AG74" s="28">
        <f>AF74/DEFM_Région_Dépt!CR74</f>
        <v>7.1933800973055351E-2</v>
      </c>
      <c r="AH74" s="43">
        <v>7611</v>
      </c>
      <c r="AI74" s="36">
        <f>AH74/DEFM_Région_Dépt!CS74</f>
        <v>7.4664495369643702E-2</v>
      </c>
      <c r="AJ74" s="27">
        <v>7729</v>
      </c>
      <c r="AK74" s="28">
        <f>AJ74/DEFM_Région_Dépt!CT74</f>
        <v>7.6470239037517804E-2</v>
      </c>
      <c r="AL74" s="43">
        <v>7842</v>
      </c>
      <c r="AM74" s="36">
        <f>AL74/DEFM_Région_Dépt!CU74</f>
        <v>7.650209254002166E-2</v>
      </c>
      <c r="AN74" s="53">
        <v>8280</v>
      </c>
      <c r="AO74" s="51">
        <f>AN74/DEFM_Région_Dépt!CV74</f>
        <v>7.9333901829087186E-2</v>
      </c>
      <c r="AP74" s="43">
        <v>8763</v>
      </c>
      <c r="AQ74" s="36">
        <f>AP74/DEFM_Région_Dépt!CW74</f>
        <v>8.3246252351186517E-2</v>
      </c>
      <c r="AR74" s="53">
        <v>8671</v>
      </c>
      <c r="AS74" s="51">
        <f>AR74/DEFM_Région_Dépt!CX74</f>
        <v>8.162631321308883E-2</v>
      </c>
      <c r="AT74" s="43">
        <v>8871</v>
      </c>
      <c r="AU74" s="36">
        <f>AT74/DEFM_Région_Dépt!CY74</f>
        <v>8.3743981874823001E-2</v>
      </c>
      <c r="AV74" s="109">
        <v>8737</v>
      </c>
      <c r="AW74" s="110">
        <f>AV74/DEFM_Région_Dépt!CZ74</f>
        <v>8.2897670667488974E-2</v>
      </c>
      <c r="AX74" s="402">
        <v>8617</v>
      </c>
      <c r="AY74" s="409">
        <f>AX74/DEFM_Région_Dépt!DA74</f>
        <v>8.1021108551549051E-2</v>
      </c>
      <c r="AZ74" s="402">
        <v>8565</v>
      </c>
      <c r="BA74" s="409">
        <f>AZ74/DEFM_Région_Dépt!DB74</f>
        <v>8.1170985045205563E-2</v>
      </c>
      <c r="BB74" s="402">
        <v>8712</v>
      </c>
      <c r="BC74" s="409">
        <f>BB74/DEFM_Région_Dépt!DC74</f>
        <v>8.3086959009670586E-2</v>
      </c>
      <c r="BD74" s="402">
        <v>8527</v>
      </c>
      <c r="BE74" s="409">
        <f>BD74/DEFM_Région_Dépt!DD74</f>
        <v>8.2039292655236781E-2</v>
      </c>
      <c r="BF74" s="402">
        <v>8723</v>
      </c>
      <c r="BG74" s="409">
        <f>BF74/DEFM_Région_Dépt!DE74</f>
        <v>8.3440148457079449E-2</v>
      </c>
      <c r="BH74" s="402">
        <v>8623</v>
      </c>
      <c r="BI74" s="409">
        <f>BH74/DEFM_Région_Dépt!DF74</f>
        <v>8.3644547050663973E-2</v>
      </c>
      <c r="BJ74" s="402">
        <v>8687</v>
      </c>
      <c r="BK74" s="409">
        <f>BJ74/DEFM_Région_Dépt!DG74</f>
        <v>8.3725278538108641E-2</v>
      </c>
      <c r="BL74" s="402">
        <v>9008</v>
      </c>
      <c r="BM74" s="409">
        <f>BL74/DEFM_Région_Dépt!DH74</f>
        <v>8.5741481058442801E-2</v>
      </c>
      <c r="BN74" s="402">
        <v>9351</v>
      </c>
      <c r="BO74" s="409">
        <f>BN74/DEFM_Région_Dépt!DI74</f>
        <v>8.8101451869718017E-2</v>
      </c>
      <c r="BP74" s="402">
        <v>9320</v>
      </c>
      <c r="BQ74" s="409">
        <f>BP74/DEFM_Région_Dépt!DJ74</f>
        <v>8.7360803869371229E-2</v>
      </c>
      <c r="BR74" s="402">
        <v>9146</v>
      </c>
      <c r="BS74" s="409">
        <f>BR74/DEFM_Région_Dépt!DK74</f>
        <v>8.6651697315938567E-2</v>
      </c>
      <c r="BT74" s="495">
        <v>9277</v>
      </c>
      <c r="BU74" s="496">
        <f>BT74/DEFM_Région_Dépt!DL74</f>
        <v>8.8310328415040454E-2</v>
      </c>
      <c r="BV74" s="475">
        <v>10550</v>
      </c>
      <c r="BW74" s="415">
        <f>BV74/DEFM_Région_Dépt!DM74</f>
        <v>9.9456993099287308E-2</v>
      </c>
      <c r="BX74" s="475">
        <v>11287</v>
      </c>
      <c r="BY74" s="415">
        <f>BX74/DEFM_Région_Dépt!DN74</f>
        <v>0.10707408004705302</v>
      </c>
      <c r="BZ74" s="475">
        <v>11444</v>
      </c>
      <c r="CA74" s="415">
        <f>BZ74/DEFM_Région_Dépt!DO74</f>
        <v>0.10942400367168974</v>
      </c>
      <c r="CB74" s="475">
        <v>10817</v>
      </c>
      <c r="CC74" s="415">
        <f>CB74/DEFM_Région_Dépt!DP74</f>
        <v>0.10463744002476397</v>
      </c>
      <c r="CD74" s="475">
        <v>10679</v>
      </c>
      <c r="CE74" s="415">
        <f>CD74/DEFM_Région_Dépt!DQ74</f>
        <v>0.10466529452121925</v>
      </c>
      <c r="CF74" s="475">
        <v>10825</v>
      </c>
      <c r="CG74" s="415">
        <f>CF74/DEFM_Région_Dépt!DR74</f>
        <v>0.106621883833857</v>
      </c>
      <c r="CH74" s="475">
        <v>10994</v>
      </c>
      <c r="CI74" s="415">
        <f>CH74/DEFM_Région_Dépt!DS74</f>
        <v>0.10725435104971513</v>
      </c>
      <c r="CJ74" s="475">
        <v>11447</v>
      </c>
      <c r="CK74" s="415">
        <f>CJ74/DEFM_Région_Dépt!DT74</f>
        <v>0.11125473806978327</v>
      </c>
      <c r="CL74" s="475">
        <v>11936</v>
      </c>
      <c r="CM74" s="415">
        <f>CL74/DEFM_Région_Dépt!DU74</f>
        <v>0.11544078533778229</v>
      </c>
      <c r="CN74" s="475">
        <v>11655</v>
      </c>
      <c r="CO74" s="415">
        <f>CN74/DEFM_Région_Dépt!DV74</f>
        <v>0.11311580418494507</v>
      </c>
      <c r="CP74" s="475">
        <v>11329</v>
      </c>
      <c r="CQ74" s="415">
        <f>CP74/DEFM_Région_Dépt!DW74</f>
        <v>0.11201637382955792</v>
      </c>
      <c r="CR74" s="402">
        <v>11370</v>
      </c>
      <c r="CS74" s="415">
        <f>CR74/DEFM_Région_Dépt!DX74</f>
        <v>0.11244400051425577</v>
      </c>
      <c r="CT74" s="475">
        <v>11516</v>
      </c>
      <c r="CU74" s="415">
        <f>CT74/DEFM_Région_Dépt!DY74</f>
        <v>0.11294403797493184</v>
      </c>
      <c r="CV74" s="475">
        <v>11123</v>
      </c>
      <c r="CW74" s="415">
        <f>CV74/DEFM_Région_Dépt!DZ74</f>
        <v>0.10954735266309486</v>
      </c>
      <c r="CX74" s="475">
        <v>11937</v>
      </c>
      <c r="CY74" s="415">
        <f>CX74/DEFM_Région_Dépt!EA74</f>
        <v>0.11469503055459472</v>
      </c>
      <c r="CZ74" s="475">
        <v>12284</v>
      </c>
      <c r="DA74" s="415">
        <f>CZ74/DEFM_Région_Dépt!EB74</f>
        <v>0.1145318589516475</v>
      </c>
      <c r="DB74" s="475">
        <v>12205</v>
      </c>
      <c r="DC74" s="415">
        <f>DB74/DEFM_Région_Dépt!EC74</f>
        <v>0.11321892393320965</v>
      </c>
      <c r="DD74" s="475">
        <v>11935</v>
      </c>
      <c r="DE74" s="415">
        <f>DD74/DEFM_Région_Dépt!ED74</f>
        <v>0.11033864302421256</v>
      </c>
      <c r="DF74" s="475">
        <v>11027</v>
      </c>
      <c r="DG74" s="415">
        <f>DF74/DEFM_Région_Dépt!EE74</f>
        <v>0.10075196213692472</v>
      </c>
      <c r="DH74" s="475">
        <v>10496</v>
      </c>
      <c r="DI74" s="415">
        <f>DH74/DEFM_Région_Dépt!EF74</f>
        <v>9.4677118193052565E-2</v>
      </c>
      <c r="DJ74" s="475"/>
      <c r="DK74" s="415" t="e">
        <f>DJ74/DEFM_Région_Dépt!EG74</f>
        <v>#DIV/0!</v>
      </c>
      <c r="DL74" s="475"/>
      <c r="DM74" s="415" t="e">
        <f>DL74/DEFM_Région_Dépt!EH74</f>
        <v>#DIV/0!</v>
      </c>
      <c r="DN74" s="475"/>
      <c r="DO74" s="415" t="e">
        <f>DN74/DEFM_Région_Dépt!EI74</f>
        <v>#DIV/0!</v>
      </c>
      <c r="DP74" s="402"/>
      <c r="DQ74" s="415" t="e">
        <f>DP74/DEFM_Région_Dépt!EJ74</f>
        <v>#DIV/0!</v>
      </c>
    </row>
    <row r="75" spans="1:121" ht="11.5" customHeight="1" x14ac:dyDescent="0.35">
      <c r="A75" s="87" t="s">
        <v>84</v>
      </c>
      <c r="B75" s="87">
        <v>46284</v>
      </c>
      <c r="C75" s="88">
        <f>B75/DEFM_Région_Dépt!CC75</f>
        <v>4.7291063190644779E-2</v>
      </c>
      <c r="D75" s="87">
        <v>50584</v>
      </c>
      <c r="E75" s="88">
        <f>D75/DEFM_Région_Dépt!CD75</f>
        <v>5.2016160959703517E-2</v>
      </c>
      <c r="F75" s="87">
        <v>53800</v>
      </c>
      <c r="G75" s="88">
        <f>F75/DEFM_Région_Dépt!CE75</f>
        <v>5.5611086245765856E-2</v>
      </c>
      <c r="H75" s="87">
        <v>49887</v>
      </c>
      <c r="I75" s="88">
        <f>H75/DEFM_Région_Dépt!CF75</f>
        <v>5.2576221134825171E-2</v>
      </c>
      <c r="J75" s="87">
        <v>56719</v>
      </c>
      <c r="K75" s="88">
        <f>J75/DEFM_Région_Dépt!CG75</f>
        <v>5.9849803047202194E-2</v>
      </c>
      <c r="L75" s="87">
        <v>61704</v>
      </c>
      <c r="M75" s="88">
        <f>L75/DEFM_Région_Dépt!CH75</f>
        <v>6.5519042825652074E-2</v>
      </c>
      <c r="N75" s="87">
        <v>59100</v>
      </c>
      <c r="O75" s="88">
        <f>N75/DEFM_Région_Dépt!CI75</f>
        <v>6.2637981085661418E-2</v>
      </c>
      <c r="P75" s="87">
        <v>64262</v>
      </c>
      <c r="Q75" s="88">
        <f>P75/DEFM_Région_Dépt!CJ75</f>
        <v>6.6632380296673871E-2</v>
      </c>
      <c r="R75" s="87">
        <v>69462</v>
      </c>
      <c r="S75" s="88">
        <f>R75/DEFM_Région_Dépt!CK75</f>
        <v>7.135746843401268E-2</v>
      </c>
      <c r="T75" s="87">
        <v>66550</v>
      </c>
      <c r="U75" s="88">
        <f>T75/DEFM_Région_Dépt!CL75</f>
        <v>6.8383779429172689E-2</v>
      </c>
      <c r="V75" s="87">
        <v>67882</v>
      </c>
      <c r="W75" s="88">
        <f>V75/DEFM_Région_Dépt!CM75</f>
        <v>6.9671584314707574E-2</v>
      </c>
      <c r="X75" s="87">
        <v>68410</v>
      </c>
      <c r="Y75" s="88">
        <f>X75/DEFM_Région_Dépt!CN75</f>
        <v>7.0390145173886601E-2</v>
      </c>
      <c r="Z75" s="87">
        <v>67669</v>
      </c>
      <c r="AA75" s="88">
        <f>Z75/DEFM_Région_Dépt!CO75</f>
        <v>6.9068606236782154E-2</v>
      </c>
      <c r="AB75" s="87">
        <v>67263</v>
      </c>
      <c r="AC75" s="88">
        <f>AB75/DEFM_Région_Dépt!CP75</f>
        <v>6.8907335753075644E-2</v>
      </c>
      <c r="AD75" s="87">
        <v>69526</v>
      </c>
      <c r="AE75" s="88">
        <f>AD75/DEFM_Région_Dépt!CQ75</f>
        <v>7.1763662768793757E-2</v>
      </c>
      <c r="AF75" s="87">
        <v>65719</v>
      </c>
      <c r="AG75" s="88">
        <f>AF75/DEFM_Région_Dépt!CR75</f>
        <v>6.825480241948885E-2</v>
      </c>
      <c r="AH75" s="87">
        <v>68850</v>
      </c>
      <c r="AI75" s="88">
        <f>AH75/DEFM_Région_Dépt!CS75</f>
        <v>7.1384876981617232E-2</v>
      </c>
      <c r="AJ75" s="87">
        <v>69242</v>
      </c>
      <c r="AK75" s="88">
        <f>AJ75/DEFM_Région_Dépt!CT75</f>
        <v>7.2294188337417423E-2</v>
      </c>
      <c r="AL75" s="87">
        <v>69503</v>
      </c>
      <c r="AM75" s="88">
        <f>AL75/DEFM_Région_Dépt!CU75</f>
        <v>7.1557339664426012E-2</v>
      </c>
      <c r="AN75" s="87">
        <v>72926</v>
      </c>
      <c r="AO75" s="88">
        <f>AN75/DEFM_Région_Dépt!CV75</f>
        <v>7.3872603541784432E-2</v>
      </c>
      <c r="AP75" s="87">
        <v>76282</v>
      </c>
      <c r="AQ75" s="88">
        <f>AP75/DEFM_Région_Dépt!CW75</f>
        <v>7.663436480939359E-2</v>
      </c>
      <c r="AR75" s="87">
        <v>75431</v>
      </c>
      <c r="AS75" s="88">
        <f>AR75/DEFM_Région_Dépt!CX75</f>
        <v>7.526428959853923E-2</v>
      </c>
      <c r="AT75" s="87">
        <v>77363</v>
      </c>
      <c r="AU75" s="88">
        <f>AT75/DEFM_Région_Dépt!CY75</f>
        <v>7.7251834609996212E-2</v>
      </c>
      <c r="AV75" s="87">
        <v>76883</v>
      </c>
      <c r="AW75" s="102">
        <f>AV75/DEFM_Région_Dépt!CZ75</f>
        <v>7.7115116500667005E-2</v>
      </c>
      <c r="AX75" s="403">
        <v>75873</v>
      </c>
      <c r="AY75" s="410">
        <f>AX75/DEFM_Région_Dépt!DA75</f>
        <v>7.5438024351588737E-2</v>
      </c>
      <c r="AZ75" s="403">
        <v>75206</v>
      </c>
      <c r="BA75" s="410">
        <f>AZ75/DEFM_Région_Dépt!DB75</f>
        <v>7.5154969775522426E-2</v>
      </c>
      <c r="BB75" s="403">
        <v>76400</v>
      </c>
      <c r="BC75" s="410">
        <f>BB75/DEFM_Région_Dépt!DC75</f>
        <v>7.6829399513883095E-2</v>
      </c>
      <c r="BD75" s="403">
        <v>73801</v>
      </c>
      <c r="BE75" s="410">
        <f>BD75/DEFM_Région_Dépt!DD75</f>
        <v>7.4871057148770223E-2</v>
      </c>
      <c r="BF75" s="403">
        <v>76084</v>
      </c>
      <c r="BG75" s="410">
        <f>BF75/DEFM_Région_Dépt!DE75</f>
        <v>7.7076280029094557E-2</v>
      </c>
      <c r="BH75" s="403">
        <v>75710</v>
      </c>
      <c r="BI75" s="410">
        <f>BH75/DEFM_Région_Dépt!DF75</f>
        <v>7.7590960053619859E-2</v>
      </c>
      <c r="BJ75" s="403">
        <v>76662</v>
      </c>
      <c r="BK75" s="410">
        <f>BJ75/DEFM_Région_Dépt!DG75</f>
        <v>7.7692356025611656E-2</v>
      </c>
      <c r="BL75" s="403">
        <v>78862</v>
      </c>
      <c r="BM75" s="410">
        <f>BL75/DEFM_Région_Dépt!DH75</f>
        <v>7.8861763414709754E-2</v>
      </c>
      <c r="BN75" s="403">
        <v>81778</v>
      </c>
      <c r="BO75" s="410">
        <f>BN75/DEFM_Région_Dépt!DI75</f>
        <v>8.0931056493792466E-2</v>
      </c>
      <c r="BP75" s="403">
        <v>81672</v>
      </c>
      <c r="BQ75" s="410">
        <f>BP75/DEFM_Région_Dépt!DJ75</f>
        <v>8.0552561058963579E-2</v>
      </c>
      <c r="BR75" s="403">
        <v>80346</v>
      </c>
      <c r="BS75" s="410">
        <f>BR75/DEFM_Région_Dépt!DK75</f>
        <v>8.0219734138466059E-2</v>
      </c>
      <c r="BT75" s="403">
        <v>80452</v>
      </c>
      <c r="BU75" s="480">
        <f>BT75/DEFM_Région_Dépt!DL75</f>
        <v>8.0623566950470599E-2</v>
      </c>
      <c r="BV75" s="476">
        <v>91893</v>
      </c>
      <c r="BW75" s="506">
        <f>BV75/DEFM_Région_Dépt!DM75</f>
        <v>9.1112620406220715E-2</v>
      </c>
      <c r="BX75" s="476">
        <v>96314</v>
      </c>
      <c r="BY75" s="506">
        <f>BX75/DEFM_Région_Dépt!DN75</f>
        <v>9.6242107145961972E-2</v>
      </c>
      <c r="BZ75" s="476">
        <v>98348</v>
      </c>
      <c r="CA75" s="511">
        <f>BZ75/DEFM_Région_Dépt!DO75</f>
        <v>9.8918960238496598E-2</v>
      </c>
      <c r="CB75" s="476">
        <v>94832</v>
      </c>
      <c r="CC75" s="476">
        <f>CB75/DEFM_Région_Dépt!DP75</f>
        <v>9.6483017393639972E-2</v>
      </c>
      <c r="CD75" s="476">
        <v>94831</v>
      </c>
      <c r="CE75" s="476">
        <f>CD75/DEFM_Région_Dépt!DQ75</f>
        <v>9.719786521587169E-2</v>
      </c>
      <c r="CF75" s="476">
        <v>95612</v>
      </c>
      <c r="CG75" s="476">
        <f>CF75/DEFM_Région_Dépt!DR75</f>
        <v>9.8444544890123525E-2</v>
      </c>
      <c r="CH75" s="476">
        <v>98058</v>
      </c>
      <c r="CI75" s="476">
        <f>CH75/DEFM_Région_Dépt!DS75</f>
        <v>9.9960345332013548E-2</v>
      </c>
      <c r="CJ75" s="476">
        <v>100604</v>
      </c>
      <c r="CK75" s="476">
        <f>CJ75/DEFM_Région_Dépt!DT75</f>
        <v>0.10164340546427771</v>
      </c>
      <c r="CL75" s="476">
        <v>105811</v>
      </c>
      <c r="CM75" s="476">
        <f>CL75/DEFM_Région_Dépt!DU75</f>
        <v>0.10624245059185351</v>
      </c>
      <c r="CN75" s="476">
        <v>104568</v>
      </c>
      <c r="CO75" s="476">
        <f>CN75/DEFM_Région_Dépt!DV75</f>
        <v>0.10503994447050598</v>
      </c>
      <c r="CP75" s="476">
        <v>102036</v>
      </c>
      <c r="CQ75" s="476">
        <f>CP75/DEFM_Région_Dépt!DW75</f>
        <v>0.10445860394263765</v>
      </c>
      <c r="CR75" s="403">
        <v>101886</v>
      </c>
      <c r="CS75" s="476">
        <f>CR75/DEFM_Région_Dépt!DX75</f>
        <v>0.10427312464243936</v>
      </c>
      <c r="CT75" s="476">
        <v>101728</v>
      </c>
      <c r="CU75" s="506">
        <f>CT75/DEFM_Région_Dépt!DY75</f>
        <v>0.10355755125807643</v>
      </c>
      <c r="CV75" s="476">
        <v>99231</v>
      </c>
      <c r="CW75" s="506">
        <f>CV75/DEFM_Région_Dépt!DZ75</f>
        <v>0.10170883052935617</v>
      </c>
      <c r="CX75" s="476">
        <v>105425</v>
      </c>
      <c r="CY75" s="511">
        <f>CX75/DEFM_Région_Dépt!EA75</f>
        <v>0.10567746346020643</v>
      </c>
      <c r="CZ75" s="476">
        <v>109053</v>
      </c>
      <c r="DA75" s="476">
        <f>CZ75/DEFM_Région_Dépt!EB75</f>
        <v>0.10610064349413227</v>
      </c>
      <c r="DB75" s="476">
        <v>108875</v>
      </c>
      <c r="DC75" s="476">
        <f>DB75/DEFM_Région_Dépt!EC75</f>
        <v>0.10537150290007539</v>
      </c>
      <c r="DD75" s="476">
        <v>106069</v>
      </c>
      <c r="DE75" s="476">
        <f>DD75/DEFM_Région_Dépt!ED75</f>
        <v>0.10245272612593294</v>
      </c>
      <c r="DF75" s="476">
        <v>98058</v>
      </c>
      <c r="DG75" s="476">
        <f>DF75/DEFM_Région_Dépt!EE75</f>
        <v>9.3787211739039367E-2</v>
      </c>
      <c r="DH75" s="476">
        <v>94543</v>
      </c>
      <c r="DI75" s="476">
        <f>DH75/DEFM_Région_Dépt!EF75</f>
        <v>8.9087462001926049E-2</v>
      </c>
      <c r="DJ75" s="476"/>
      <c r="DK75" s="476" t="e">
        <f>DJ75/DEFM_Région_Dépt!EG75</f>
        <v>#DIV/0!</v>
      </c>
      <c r="DL75" s="476"/>
      <c r="DM75" s="476" t="e">
        <f>DL75/DEFM_Région_Dépt!EH75</f>
        <v>#DIV/0!</v>
      </c>
      <c r="DN75" s="476"/>
      <c r="DO75" s="476" t="e">
        <f>DN75/DEFM_Région_Dépt!EI75</f>
        <v>#DIV/0!</v>
      </c>
      <c r="DP75" s="403"/>
      <c r="DQ75" s="476" t="e">
        <f>DP75/DEFM_Région_Dépt!EJ75</f>
        <v>#DIV/0!</v>
      </c>
    </row>
    <row r="76" spans="1:121" ht="11.5" customHeight="1" x14ac:dyDescent="0.35">
      <c r="A76" s="16" t="s">
        <v>45</v>
      </c>
      <c r="B76" s="43">
        <v>5038</v>
      </c>
      <c r="C76" s="36">
        <f>B76/DEFM_Région_Dépt!CC76</f>
        <v>8.3591896331447341E-2</v>
      </c>
      <c r="D76" s="27">
        <v>5523</v>
      </c>
      <c r="E76" s="28">
        <f>D76/DEFM_Région_Dépt!CD76</f>
        <v>9.2509463669558811E-2</v>
      </c>
      <c r="F76" s="43">
        <v>5987</v>
      </c>
      <c r="G76" s="36">
        <f>F76/DEFM_Région_Dépt!CE76</f>
        <v>0.10244520114303314</v>
      </c>
      <c r="H76" s="27">
        <v>5115</v>
      </c>
      <c r="I76" s="28">
        <f>H76/DEFM_Région_Dépt!CF76</f>
        <v>9.0060744783871813E-2</v>
      </c>
      <c r="J76" s="43">
        <v>6082</v>
      </c>
      <c r="K76" s="36">
        <f>J76/DEFM_Région_Dépt!CG76</f>
        <v>0.10842707646230368</v>
      </c>
      <c r="L76" s="27">
        <v>6667</v>
      </c>
      <c r="M76" s="28">
        <f>L76/DEFM_Région_Dépt!CH76</f>
        <v>0.11903019049829498</v>
      </c>
      <c r="N76" s="43">
        <v>6359</v>
      </c>
      <c r="O76" s="36">
        <f>N76/DEFM_Région_Dépt!CI76</f>
        <v>0.11203114814749564</v>
      </c>
      <c r="P76" s="27">
        <v>6996</v>
      </c>
      <c r="Q76" s="28">
        <f>P76/DEFM_Région_Dépt!CJ76</f>
        <v>0.12040064709324338</v>
      </c>
      <c r="R76" s="43">
        <v>7513</v>
      </c>
      <c r="S76" s="36">
        <f>R76/DEFM_Région_Dépt!CK76</f>
        <v>0.12877294619748728</v>
      </c>
      <c r="T76" s="27">
        <v>7427</v>
      </c>
      <c r="U76" s="28">
        <f>T76/DEFM_Région_Dépt!CL76</f>
        <v>0.12657213947305634</v>
      </c>
      <c r="V76" s="43">
        <v>7877</v>
      </c>
      <c r="W76" s="36">
        <f>V76/DEFM_Région_Dépt!CM76</f>
        <v>0.13335703523117814</v>
      </c>
      <c r="X76" s="27">
        <v>8064</v>
      </c>
      <c r="Y76" s="28">
        <f>X76/DEFM_Région_Dépt!CN76</f>
        <v>0.13569361243858113</v>
      </c>
      <c r="Z76" s="43">
        <v>7864</v>
      </c>
      <c r="AA76" s="36">
        <f>Z76/DEFM_Région_Dépt!CO76</f>
        <v>0.13122851516870807</v>
      </c>
      <c r="AB76" s="27">
        <v>7706</v>
      </c>
      <c r="AC76" s="28">
        <f>AB76/DEFM_Région_Dépt!CP76</f>
        <v>0.12974592965500986</v>
      </c>
      <c r="AD76" s="43">
        <v>7842</v>
      </c>
      <c r="AE76" s="36">
        <f>AD76/DEFM_Région_Dépt!CQ76</f>
        <v>0.13386821440764765</v>
      </c>
      <c r="AF76" s="27">
        <v>7318</v>
      </c>
      <c r="AG76" s="28">
        <f>AF76/DEFM_Région_Dépt!CR76</f>
        <v>0.12683281916184269</v>
      </c>
      <c r="AH76" s="43">
        <v>7621</v>
      </c>
      <c r="AI76" s="36">
        <f>AH76/DEFM_Région_Dépt!CS76</f>
        <v>0.13285567351777278</v>
      </c>
      <c r="AJ76" s="27">
        <v>7715</v>
      </c>
      <c r="AK76" s="28">
        <f>AJ76/DEFM_Région_Dépt!CT76</f>
        <v>0.13611743326452477</v>
      </c>
      <c r="AL76" s="43">
        <v>7715</v>
      </c>
      <c r="AM76" s="36">
        <f>AL76/DEFM_Région_Dépt!CU76</f>
        <v>0.13378999393046043</v>
      </c>
      <c r="AN76" s="53">
        <v>8296</v>
      </c>
      <c r="AO76" s="51">
        <f>AN76/DEFM_Région_Dépt!CV76</f>
        <v>0.14070317667610793</v>
      </c>
      <c r="AP76" s="43">
        <v>8652</v>
      </c>
      <c r="AQ76" s="36">
        <f>AP76/DEFM_Région_Dépt!CW76</f>
        <v>0.14479123085934231</v>
      </c>
      <c r="AR76" s="53">
        <v>8766</v>
      </c>
      <c r="AS76" s="51">
        <f>AR76/DEFM_Région_Dépt!CX76</f>
        <v>0.14553242354816218</v>
      </c>
      <c r="AT76" s="43">
        <v>9105</v>
      </c>
      <c r="AU76" s="36">
        <f>AT76/DEFM_Région_Dépt!CY76</f>
        <v>0.15098250559655085</v>
      </c>
      <c r="AV76" s="109">
        <v>8964</v>
      </c>
      <c r="AW76" s="110">
        <f>AV76/DEFM_Région_Dépt!CZ76</f>
        <v>0.14808451588389804</v>
      </c>
      <c r="AX76" s="402">
        <v>8723</v>
      </c>
      <c r="AY76" s="409">
        <f>AX76/DEFM_Région_Dépt!DA76</f>
        <v>0.14330069654356684</v>
      </c>
      <c r="AZ76" s="402">
        <v>8507</v>
      </c>
      <c r="BA76" s="409">
        <f>AZ76/DEFM_Région_Dépt!DB76</f>
        <v>0.1415262273536409</v>
      </c>
      <c r="BB76" s="402">
        <v>8462</v>
      </c>
      <c r="BC76" s="409">
        <f>BB76/DEFM_Région_Dépt!DC76</f>
        <v>0.14304308872998969</v>
      </c>
      <c r="BD76" s="402">
        <v>8038</v>
      </c>
      <c r="BE76" s="409">
        <f>BD76/DEFM_Région_Dépt!DD76</f>
        <v>0.13772896283476979</v>
      </c>
      <c r="BF76" s="402">
        <v>8122</v>
      </c>
      <c r="BG76" s="409">
        <f>BF76/DEFM_Région_Dépt!DE76</f>
        <v>0.14095310818784493</v>
      </c>
      <c r="BH76" s="402">
        <v>7736</v>
      </c>
      <c r="BI76" s="409">
        <f>BH76/DEFM_Région_Dépt!DF76</f>
        <v>0.13681622835717949</v>
      </c>
      <c r="BJ76" s="402">
        <v>7969</v>
      </c>
      <c r="BK76" s="409">
        <f>BJ76/DEFM_Région_Dépt!DG76</f>
        <v>0.13827147641108392</v>
      </c>
      <c r="BL76" s="402">
        <v>8352</v>
      </c>
      <c r="BM76" s="409">
        <f>BL76/DEFM_Région_Dépt!DH76</f>
        <v>0.14229006593181934</v>
      </c>
      <c r="BN76" s="402">
        <v>8724</v>
      </c>
      <c r="BO76" s="409">
        <f>BN76/DEFM_Région_Dépt!DI76</f>
        <v>0.14693300097685855</v>
      </c>
      <c r="BP76" s="402">
        <v>8840</v>
      </c>
      <c r="BQ76" s="409">
        <f>BP76/DEFM_Région_Dépt!DJ76</f>
        <v>0.14808858511743223</v>
      </c>
      <c r="BR76" s="402">
        <v>8923</v>
      </c>
      <c r="BS76" s="409">
        <f>BR76/DEFM_Région_Dépt!DK76</f>
        <v>0.15061695052580051</v>
      </c>
      <c r="BT76" s="495">
        <v>8963</v>
      </c>
      <c r="BU76" s="496">
        <f>BT76/DEFM_Région_Dépt!DL76</f>
        <v>0.15026992589612045</v>
      </c>
      <c r="BV76" s="475">
        <v>10366</v>
      </c>
      <c r="BW76" s="415">
        <f>BV76/DEFM_Région_Dépt!DM76</f>
        <v>0.17307820744005878</v>
      </c>
      <c r="BX76" s="475">
        <v>10778</v>
      </c>
      <c r="BY76" s="415">
        <f>BX76/DEFM_Région_Dépt!DN76</f>
        <v>0.18274920731810707</v>
      </c>
      <c r="BZ76" s="475">
        <v>10734</v>
      </c>
      <c r="CA76" s="415">
        <f>BZ76/DEFM_Région_Dépt!DO76</f>
        <v>0.18546227344195448</v>
      </c>
      <c r="CB76" s="475">
        <v>9973</v>
      </c>
      <c r="CC76" s="415">
        <f>CB76/DEFM_Région_Dépt!DP76</f>
        <v>0.17567686589511883</v>
      </c>
      <c r="CD76" s="475">
        <v>10140</v>
      </c>
      <c r="CE76" s="415">
        <f>CD76/DEFM_Région_Dépt!DQ76</f>
        <v>0.18118143158346139</v>
      </c>
      <c r="CF76" s="475">
        <v>10304</v>
      </c>
      <c r="CG76" s="415">
        <f>CF76/DEFM_Région_Dépt!DR76</f>
        <v>0.18611708180553799</v>
      </c>
      <c r="CH76" s="475">
        <v>10585</v>
      </c>
      <c r="CI76" s="415">
        <f>CH76/DEFM_Région_Dépt!DS76</f>
        <v>0.18963756561621012</v>
      </c>
      <c r="CJ76" s="475">
        <v>10924</v>
      </c>
      <c r="CK76" s="415">
        <f>CJ76/DEFM_Région_Dépt!DT76</f>
        <v>0.19411127103434797</v>
      </c>
      <c r="CL76" s="475">
        <v>11325</v>
      </c>
      <c r="CM76" s="415">
        <f>CL76/DEFM_Région_Dépt!DU76</f>
        <v>0.19954892252391945</v>
      </c>
      <c r="CN76" s="475">
        <v>11464</v>
      </c>
      <c r="CO76" s="415">
        <f>CN76/DEFM_Région_Dépt!DV76</f>
        <v>0.20058088672708821</v>
      </c>
      <c r="CP76" s="475">
        <v>11493</v>
      </c>
      <c r="CQ76" s="415">
        <f>CP76/DEFM_Région_Dépt!DW76</f>
        <v>0.20183695690351586</v>
      </c>
      <c r="CR76" s="402">
        <v>11573</v>
      </c>
      <c r="CS76" s="415">
        <f>CR76/DEFM_Région_Dépt!DX76</f>
        <v>0.20205318015957541</v>
      </c>
      <c r="CT76" s="475">
        <v>11215</v>
      </c>
      <c r="CU76" s="415">
        <f>CT76/DEFM_Région_Dépt!DY76</f>
        <v>0.19615902611372502</v>
      </c>
      <c r="CV76" s="475">
        <v>10568</v>
      </c>
      <c r="CW76" s="415">
        <f>CV76/DEFM_Région_Dépt!DZ76</f>
        <v>0.18778541855464934</v>
      </c>
      <c r="CX76" s="475">
        <v>11008</v>
      </c>
      <c r="CY76" s="415">
        <f>CX76/DEFM_Région_Dépt!EA76</f>
        <v>0.19117417203591464</v>
      </c>
      <c r="CZ76" s="475">
        <v>11086</v>
      </c>
      <c r="DA76" s="415">
        <f>CZ76/DEFM_Région_Dépt!EB76</f>
        <v>0.18819175663746859</v>
      </c>
      <c r="DB76" s="475">
        <v>10977</v>
      </c>
      <c r="DC76" s="415">
        <f>DB76/DEFM_Région_Dépt!EC76</f>
        <v>0.18638570991951642</v>
      </c>
      <c r="DD76" s="475">
        <v>10744</v>
      </c>
      <c r="DE76" s="415">
        <f>DD76/DEFM_Région_Dépt!ED76</f>
        <v>0.1842249657064472</v>
      </c>
      <c r="DF76" s="475">
        <v>9927</v>
      </c>
      <c r="DG76" s="415">
        <f>DF76/DEFM_Région_Dépt!EE76</f>
        <v>0.17010812755967578</v>
      </c>
      <c r="DH76" s="475">
        <v>9601</v>
      </c>
      <c r="DI76" s="415">
        <f>DH76/DEFM_Région_Dépt!EF76</f>
        <v>0.16279227495464332</v>
      </c>
      <c r="DJ76" s="475"/>
      <c r="DK76" s="415" t="e">
        <f>DJ76/DEFM_Région_Dépt!EG76</f>
        <v>#DIV/0!</v>
      </c>
      <c r="DL76" s="475"/>
      <c r="DM76" s="415" t="e">
        <f>DL76/DEFM_Région_Dépt!EH76</f>
        <v>#DIV/0!</v>
      </c>
      <c r="DN76" s="475"/>
      <c r="DO76" s="415" t="e">
        <f>DN76/DEFM_Région_Dépt!EI76</f>
        <v>#DIV/0!</v>
      </c>
      <c r="DP76" s="402"/>
      <c r="DQ76" s="415" t="e">
        <f>DP76/DEFM_Région_Dépt!EJ76</f>
        <v>#DIV/0!</v>
      </c>
    </row>
    <row r="77" spans="1:121" ht="11.5" customHeight="1" x14ac:dyDescent="0.35">
      <c r="A77" s="16" t="s">
        <v>74</v>
      </c>
      <c r="B77" s="43">
        <v>3203</v>
      </c>
      <c r="C77" s="36">
        <f>B77/DEFM_Région_Dépt!CC77</f>
        <v>5.9659514230368055E-2</v>
      </c>
      <c r="D77" s="27">
        <v>3669</v>
      </c>
      <c r="E77" s="28">
        <f>D77/DEFM_Région_Dépt!CD77</f>
        <v>6.8462988188315199E-2</v>
      </c>
      <c r="F77" s="43">
        <v>4157</v>
      </c>
      <c r="G77" s="36">
        <f>F77/DEFM_Région_Dépt!CE77</f>
        <v>7.8907406704377209E-2</v>
      </c>
      <c r="H77" s="27">
        <v>3540</v>
      </c>
      <c r="I77" s="28">
        <f>H77/DEFM_Région_Dépt!CF77</f>
        <v>6.8171314127253121E-2</v>
      </c>
      <c r="J77" s="43">
        <v>4283</v>
      </c>
      <c r="K77" s="36">
        <f>J77/DEFM_Région_Dépt!CG77</f>
        <v>8.2840122238984959E-2</v>
      </c>
      <c r="L77" s="27">
        <v>4891</v>
      </c>
      <c r="M77" s="28">
        <f>L77/DEFM_Région_Dépt!CH77</f>
        <v>9.4858517096254924E-2</v>
      </c>
      <c r="N77" s="43">
        <v>4401</v>
      </c>
      <c r="O77" s="36">
        <f>N77/DEFM_Région_Dépt!CI77</f>
        <v>8.4308729717821496E-2</v>
      </c>
      <c r="P77" s="27">
        <v>4688</v>
      </c>
      <c r="Q77" s="28">
        <f>P77/DEFM_Région_Dépt!CJ77</f>
        <v>8.7358378056052469E-2</v>
      </c>
      <c r="R77" s="43">
        <v>5158</v>
      </c>
      <c r="S77" s="36">
        <f>R77/DEFM_Région_Dépt!CK77</f>
        <v>9.4889436697450244E-2</v>
      </c>
      <c r="T77" s="27">
        <v>4934</v>
      </c>
      <c r="U77" s="28">
        <f>T77/DEFM_Région_Dépt!CL77</f>
        <v>9.1316257032869413E-2</v>
      </c>
      <c r="V77" s="43">
        <v>5071</v>
      </c>
      <c r="W77" s="36">
        <f>V77/DEFM_Région_Dépt!CM77</f>
        <v>9.4694776941607064E-2</v>
      </c>
      <c r="X77" s="27">
        <v>5044</v>
      </c>
      <c r="Y77" s="28">
        <f>X77/DEFM_Région_Dépt!CN77</f>
        <v>9.4559634059465339E-2</v>
      </c>
      <c r="Z77" s="43">
        <v>4976</v>
      </c>
      <c r="AA77" s="36">
        <f>Z77/DEFM_Région_Dépt!CO77</f>
        <v>9.2324248102862869E-2</v>
      </c>
      <c r="AB77" s="27">
        <v>4912</v>
      </c>
      <c r="AC77" s="28">
        <f>AB77/DEFM_Région_Dépt!CP77</f>
        <v>9.1730783596025989E-2</v>
      </c>
      <c r="AD77" s="43">
        <v>5134</v>
      </c>
      <c r="AE77" s="36">
        <f>AD77/DEFM_Région_Dépt!CQ77</f>
        <v>9.6674575377546798E-2</v>
      </c>
      <c r="AF77" s="27">
        <v>4749</v>
      </c>
      <c r="AG77" s="28">
        <f>AF77/DEFM_Région_Dépt!CR77</f>
        <v>9.0243995135299487E-2</v>
      </c>
      <c r="AH77" s="43">
        <v>5006</v>
      </c>
      <c r="AI77" s="36">
        <f>AH77/DEFM_Région_Dépt!CS77</f>
        <v>9.5270720334951001E-2</v>
      </c>
      <c r="AJ77" s="27">
        <v>5143</v>
      </c>
      <c r="AK77" s="28">
        <f>AJ77/DEFM_Région_Dépt!CT77</f>
        <v>9.8107664720918697E-2</v>
      </c>
      <c r="AL77" s="43">
        <v>5098</v>
      </c>
      <c r="AM77" s="36">
        <f>AL77/DEFM_Région_Dépt!CU77</f>
        <v>9.5423490875058498E-2</v>
      </c>
      <c r="AN77" s="53">
        <v>5468</v>
      </c>
      <c r="AO77" s="51">
        <f>AN77/DEFM_Région_Dépt!CV77</f>
        <v>0.100356054766362</v>
      </c>
      <c r="AP77" s="43">
        <v>5644</v>
      </c>
      <c r="AQ77" s="36">
        <f>AP77/DEFM_Région_Dépt!CW77</f>
        <v>0.10283132310607442</v>
      </c>
      <c r="AR77" s="53">
        <v>5499</v>
      </c>
      <c r="AS77" s="51">
        <f>AR77/DEFM_Région_Dépt!CX77</f>
        <v>0.10055406220856876</v>
      </c>
      <c r="AT77" s="43">
        <v>5653</v>
      </c>
      <c r="AU77" s="36">
        <f>AT77/DEFM_Région_Dépt!CY77</f>
        <v>0.10420852766051579</v>
      </c>
      <c r="AV77" s="109">
        <v>5677</v>
      </c>
      <c r="AW77" s="110">
        <f>AV77/DEFM_Région_Dépt!CZ77</f>
        <v>0.1051978133975725</v>
      </c>
      <c r="AX77" s="402">
        <v>5661</v>
      </c>
      <c r="AY77" s="409">
        <f>AX77/DEFM_Région_Dépt!DA77</f>
        <v>0.10410843018978962</v>
      </c>
      <c r="AZ77" s="402">
        <v>5678</v>
      </c>
      <c r="BA77" s="409">
        <f>AZ77/DEFM_Région_Dépt!DB77</f>
        <v>0.10528267601194119</v>
      </c>
      <c r="BB77" s="402">
        <v>5752</v>
      </c>
      <c r="BC77" s="409">
        <f>BB77/DEFM_Région_Dépt!DC77</f>
        <v>0.10789720502719941</v>
      </c>
      <c r="BD77" s="402">
        <v>5535</v>
      </c>
      <c r="BE77" s="409">
        <f>BD77/DEFM_Région_Dépt!DD77</f>
        <v>0.10472046164033677</v>
      </c>
      <c r="BF77" s="402">
        <v>5729</v>
      </c>
      <c r="BG77" s="409">
        <f>BF77/DEFM_Région_Dépt!DE77</f>
        <v>0.10893498887642372</v>
      </c>
      <c r="BH77" s="402">
        <v>5455</v>
      </c>
      <c r="BI77" s="409">
        <f>BH77/DEFM_Région_Dépt!DF77</f>
        <v>0.10513433296072158</v>
      </c>
      <c r="BJ77" s="402">
        <v>5553</v>
      </c>
      <c r="BK77" s="409">
        <f>BJ77/DEFM_Région_Dépt!DG77</f>
        <v>0.10553623353668966</v>
      </c>
      <c r="BL77" s="402">
        <v>5600</v>
      </c>
      <c r="BM77" s="409">
        <f>BL77/DEFM_Région_Dépt!DH77</f>
        <v>0.10486105909669688</v>
      </c>
      <c r="BN77" s="402">
        <v>5686</v>
      </c>
      <c r="BO77" s="409">
        <f>BN77/DEFM_Région_Dépt!DI77</f>
        <v>0.10542514925649868</v>
      </c>
      <c r="BP77" s="402">
        <v>5812</v>
      </c>
      <c r="BQ77" s="409">
        <f>BP77/DEFM_Région_Dépt!DJ77</f>
        <v>0.10844295176788879</v>
      </c>
      <c r="BR77" s="402">
        <v>5879</v>
      </c>
      <c r="BS77" s="409">
        <f>BR77/DEFM_Région_Dépt!DK77</f>
        <v>0.11128146886238879</v>
      </c>
      <c r="BT77" s="495">
        <v>5879</v>
      </c>
      <c r="BU77" s="496">
        <f>BT77/DEFM_Région_Dépt!DL77</f>
        <v>0.11165131516475169</v>
      </c>
      <c r="BV77" s="475">
        <v>7393</v>
      </c>
      <c r="BW77" s="415">
        <f>BV77/DEFM_Région_Dépt!DM77</f>
        <v>0.13909951269073736</v>
      </c>
      <c r="BX77" s="475">
        <v>7828</v>
      </c>
      <c r="BY77" s="415">
        <f>BX77/DEFM_Région_Dépt!DN77</f>
        <v>0.14851353658767952</v>
      </c>
      <c r="BZ77" s="475">
        <v>7900</v>
      </c>
      <c r="CA77" s="415">
        <f>BZ77/DEFM_Région_Dépt!DO77</f>
        <v>0.15209271880174041</v>
      </c>
      <c r="CB77" s="475">
        <v>7499</v>
      </c>
      <c r="CC77" s="415">
        <f>CB77/DEFM_Région_Dépt!DP77</f>
        <v>0.14576732432695111</v>
      </c>
      <c r="CD77" s="475">
        <v>7582</v>
      </c>
      <c r="CE77" s="415">
        <f>CD77/DEFM_Région_Dépt!DQ77</f>
        <v>0.14892363293526084</v>
      </c>
      <c r="CF77" s="475">
        <v>7680</v>
      </c>
      <c r="CG77" s="415">
        <f>CF77/DEFM_Région_Dépt!DR77</f>
        <v>0.15159290987327781</v>
      </c>
      <c r="CH77" s="475">
        <v>7749</v>
      </c>
      <c r="CI77" s="415">
        <f>CH77/DEFM_Région_Dépt!DS77</f>
        <v>0.15192628173708461</v>
      </c>
      <c r="CJ77" s="475">
        <v>7852</v>
      </c>
      <c r="CK77" s="415">
        <f>CJ77/DEFM_Région_Dépt!DT77</f>
        <v>0.15325161995471934</v>
      </c>
      <c r="CL77" s="475">
        <v>8136</v>
      </c>
      <c r="CM77" s="415">
        <f>CL77/DEFM_Région_Dépt!DU77</f>
        <v>0.15818637839519376</v>
      </c>
      <c r="CN77" s="475">
        <v>7956</v>
      </c>
      <c r="CO77" s="415">
        <f>CN77/DEFM_Région_Dépt!DV77</f>
        <v>0.15509678928592316</v>
      </c>
      <c r="CP77" s="475">
        <v>7920</v>
      </c>
      <c r="CQ77" s="415">
        <f>CP77/DEFM_Région_Dépt!DW77</f>
        <v>0.15689071135674809</v>
      </c>
      <c r="CR77" s="402">
        <v>8001</v>
      </c>
      <c r="CS77" s="415">
        <f>CR77/DEFM_Région_Dépt!DX77</f>
        <v>0.15838859744630307</v>
      </c>
      <c r="CT77" s="475">
        <v>8015</v>
      </c>
      <c r="CU77" s="415">
        <f>CT77/DEFM_Région_Dépt!DY77</f>
        <v>0.15852452531645569</v>
      </c>
      <c r="CV77" s="475">
        <v>7952</v>
      </c>
      <c r="CW77" s="415">
        <f>CV77/DEFM_Région_Dépt!DZ77</f>
        <v>0.15897005317660229</v>
      </c>
      <c r="CX77" s="475">
        <v>8353</v>
      </c>
      <c r="CY77" s="415">
        <f>CX77/DEFM_Région_Dépt!EA77</f>
        <v>0.16396435301507536</v>
      </c>
      <c r="CZ77" s="475">
        <v>8434</v>
      </c>
      <c r="DA77" s="415">
        <f>CZ77/DEFM_Région_Dépt!EB77</f>
        <v>0.16295065497121217</v>
      </c>
      <c r="DB77" s="475">
        <v>8332</v>
      </c>
      <c r="DC77" s="415">
        <f>DB77/DEFM_Région_Dépt!EC77</f>
        <v>0.16108887728863369</v>
      </c>
      <c r="DD77" s="475">
        <v>8272</v>
      </c>
      <c r="DE77" s="415">
        <f>DD77/DEFM_Région_Dépt!ED77</f>
        <v>0.15962948668467772</v>
      </c>
      <c r="DF77" s="475">
        <v>7599</v>
      </c>
      <c r="DG77" s="415">
        <f>DF77/DEFM_Région_Dépt!EE77</f>
        <v>0.14541314248536108</v>
      </c>
      <c r="DH77" s="475">
        <v>7423</v>
      </c>
      <c r="DI77" s="415">
        <f>DH77/DEFM_Région_Dépt!EF77</f>
        <v>0.14084319975713419</v>
      </c>
      <c r="DJ77" s="475"/>
      <c r="DK77" s="415" t="e">
        <f>DJ77/DEFM_Région_Dépt!EG77</f>
        <v>#DIV/0!</v>
      </c>
      <c r="DL77" s="475"/>
      <c r="DM77" s="415" t="e">
        <f>DL77/DEFM_Région_Dépt!EH77</f>
        <v>#DIV/0!</v>
      </c>
      <c r="DN77" s="475"/>
      <c r="DO77" s="415" t="e">
        <f>DN77/DEFM_Région_Dépt!EI77</f>
        <v>#DIV/0!</v>
      </c>
      <c r="DP77" s="402"/>
      <c r="DQ77" s="415" t="e">
        <f>DP77/DEFM_Région_Dépt!EJ77</f>
        <v>#DIV/0!</v>
      </c>
    </row>
    <row r="78" spans="1:121" ht="11.5" customHeight="1" x14ac:dyDescent="0.35">
      <c r="A78" s="16" t="s">
        <v>46</v>
      </c>
      <c r="B78" s="43">
        <v>2883</v>
      </c>
      <c r="C78" s="36">
        <f>B78/DEFM_Région_Dépt!CC78</f>
        <v>7.9098990342405626E-2</v>
      </c>
      <c r="D78" s="27">
        <v>3081</v>
      </c>
      <c r="E78" s="28">
        <f>D78/DEFM_Région_Dépt!CD78</f>
        <v>8.5476487723678732E-2</v>
      </c>
      <c r="F78" s="43">
        <v>3466</v>
      </c>
      <c r="G78" s="36">
        <f>F78/DEFM_Région_Dépt!CE78</f>
        <v>9.7915136448386911E-2</v>
      </c>
      <c r="H78" s="27">
        <v>3119</v>
      </c>
      <c r="I78" s="28">
        <f>H78/DEFM_Région_Dépt!CF78</f>
        <v>9.0487104354637499E-2</v>
      </c>
      <c r="J78" s="43">
        <v>3525</v>
      </c>
      <c r="K78" s="36">
        <f>J78/DEFM_Région_Dépt!CG78</f>
        <v>0.10278765964891817</v>
      </c>
      <c r="L78" s="27">
        <v>3960</v>
      </c>
      <c r="M78" s="28">
        <f>L78/DEFM_Région_Dépt!CH78</f>
        <v>0.11648086595876107</v>
      </c>
      <c r="N78" s="43">
        <v>3814</v>
      </c>
      <c r="O78" s="36">
        <f>N78/DEFM_Région_Dépt!CI78</f>
        <v>0.11041950146203063</v>
      </c>
      <c r="P78" s="27">
        <v>4147</v>
      </c>
      <c r="Q78" s="28">
        <f>P78/DEFM_Région_Dépt!CJ78</f>
        <v>0.11655096821337231</v>
      </c>
      <c r="R78" s="43">
        <v>4477</v>
      </c>
      <c r="S78" s="36">
        <f>R78/DEFM_Région_Dépt!CK78</f>
        <v>0.1250628526733337</v>
      </c>
      <c r="T78" s="27">
        <v>4350</v>
      </c>
      <c r="U78" s="28">
        <f>T78/DEFM_Région_Dépt!CL78</f>
        <v>0.12132537513248173</v>
      </c>
      <c r="V78" s="43">
        <v>4482</v>
      </c>
      <c r="W78" s="36">
        <f>V78/DEFM_Région_Dépt!CM78</f>
        <v>0.12433767026382223</v>
      </c>
      <c r="X78" s="27">
        <v>4555</v>
      </c>
      <c r="Y78" s="28">
        <f>X78/DEFM_Région_Dépt!CN78</f>
        <v>0.12629273296919621</v>
      </c>
      <c r="Z78" s="43">
        <v>4399</v>
      </c>
      <c r="AA78" s="36">
        <f>Z78/DEFM_Région_Dépt!CO78</f>
        <v>0.12131156582648503</v>
      </c>
      <c r="AB78" s="27">
        <v>4325</v>
      </c>
      <c r="AC78" s="28">
        <f>AB78/DEFM_Région_Dépt!CP78</f>
        <v>0.12078981176339161</v>
      </c>
      <c r="AD78" s="43">
        <v>4340</v>
      </c>
      <c r="AE78" s="36">
        <f>AD78/DEFM_Région_Dépt!CQ78</f>
        <v>0.12339711694293594</v>
      </c>
      <c r="AF78" s="27">
        <v>4029</v>
      </c>
      <c r="AG78" s="28">
        <f>AF78/DEFM_Région_Dépt!CR78</f>
        <v>0.1164417213375336</v>
      </c>
      <c r="AH78" s="43">
        <v>4210</v>
      </c>
      <c r="AI78" s="36">
        <f>AH78/DEFM_Région_Dépt!CS78</f>
        <v>0.12205375003623924</v>
      </c>
      <c r="AJ78" s="27">
        <v>4322</v>
      </c>
      <c r="AK78" s="28">
        <f>AJ78/DEFM_Région_Dépt!CT78</f>
        <v>0.12656670961696145</v>
      </c>
      <c r="AL78" s="43">
        <v>4341</v>
      </c>
      <c r="AM78" s="36">
        <f>AL78/DEFM_Région_Dépt!CU78</f>
        <v>0.12531031695629583</v>
      </c>
      <c r="AN78" s="53">
        <v>4646</v>
      </c>
      <c r="AO78" s="51">
        <f>AN78/DEFM_Région_Dépt!CV78</f>
        <v>0.13062303193882141</v>
      </c>
      <c r="AP78" s="43">
        <v>4881</v>
      </c>
      <c r="AQ78" s="36">
        <f>AP78/DEFM_Région_Dépt!CW78</f>
        <v>0.13619241608303803</v>
      </c>
      <c r="AR78" s="53">
        <v>4828</v>
      </c>
      <c r="AS78" s="51">
        <f>AR78/DEFM_Région_Dépt!CX78</f>
        <v>0.13386940246776655</v>
      </c>
      <c r="AT78" s="43">
        <v>5041</v>
      </c>
      <c r="AU78" s="36">
        <f>AT78/DEFM_Région_Dépt!CY78</f>
        <v>0.13940047563740943</v>
      </c>
      <c r="AV78" s="109">
        <v>5083</v>
      </c>
      <c r="AW78" s="110">
        <f>AV78/DEFM_Région_Dépt!CZ78</f>
        <v>0.14084233859794956</v>
      </c>
      <c r="AX78" s="402">
        <v>4947</v>
      </c>
      <c r="AY78" s="409">
        <f>AX78/DEFM_Région_Dépt!DA78</f>
        <v>0.13736324762592325</v>
      </c>
      <c r="AZ78" s="402">
        <v>4943</v>
      </c>
      <c r="BA78" s="409">
        <f>AZ78/DEFM_Région_Dépt!DB78</f>
        <v>0.13912186884323108</v>
      </c>
      <c r="BB78" s="402">
        <v>4944</v>
      </c>
      <c r="BC78" s="409">
        <f>BB78/DEFM_Région_Dépt!DC78</f>
        <v>0.14190992852837336</v>
      </c>
      <c r="BD78" s="402">
        <v>4685</v>
      </c>
      <c r="BE78" s="409">
        <f>BD78/DEFM_Région_Dépt!DD78</f>
        <v>0.13623146263448677</v>
      </c>
      <c r="BF78" s="402">
        <v>4661</v>
      </c>
      <c r="BG78" s="409">
        <f>BF78/DEFM_Région_Dépt!DE78</f>
        <v>0.13723354139677305</v>
      </c>
      <c r="BH78" s="402">
        <v>4061</v>
      </c>
      <c r="BI78" s="409">
        <f>BH78/DEFM_Région_Dépt!DF78</f>
        <v>0.12153952054589531</v>
      </c>
      <c r="BJ78" s="402">
        <v>4074</v>
      </c>
      <c r="BK78" s="409">
        <f>BJ78/DEFM_Région_Dépt!DG78</f>
        <v>0.11928673908587825</v>
      </c>
      <c r="BL78" s="402">
        <v>4228</v>
      </c>
      <c r="BM78" s="409">
        <f>BL78/DEFM_Région_Dépt!DH78</f>
        <v>0.1213269054178145</v>
      </c>
      <c r="BN78" s="402">
        <v>4429</v>
      </c>
      <c r="BO78" s="409">
        <f>BN78/DEFM_Région_Dépt!DI78</f>
        <v>0.12553143245847742</v>
      </c>
      <c r="BP78" s="402">
        <v>4549</v>
      </c>
      <c r="BQ78" s="409">
        <f>BP78/DEFM_Région_Dépt!DJ78</f>
        <v>0.12892529191701621</v>
      </c>
      <c r="BR78" s="402">
        <v>4739</v>
      </c>
      <c r="BS78" s="409">
        <f>BR78/DEFM_Région_Dépt!DK78</f>
        <v>0.13519913271710601</v>
      </c>
      <c r="BT78" s="495">
        <v>4847</v>
      </c>
      <c r="BU78" s="496">
        <f>BT78/DEFM_Région_Dépt!DL78</f>
        <v>0.13794182935852922</v>
      </c>
      <c r="BV78" s="475">
        <v>5781</v>
      </c>
      <c r="BW78" s="415">
        <f>BV78/DEFM_Région_Dépt!DM78</f>
        <v>0.16425161950221617</v>
      </c>
      <c r="BX78" s="475">
        <v>5948</v>
      </c>
      <c r="BY78" s="415">
        <f>BX78/DEFM_Région_Dépt!DN78</f>
        <v>0.17214134807397333</v>
      </c>
      <c r="BZ78" s="475">
        <v>5903</v>
      </c>
      <c r="CA78" s="415">
        <f>BZ78/DEFM_Région_Dépt!DO78</f>
        <v>0.17422230092674576</v>
      </c>
      <c r="CB78" s="475">
        <v>5476</v>
      </c>
      <c r="CC78" s="415">
        <f>CB78/DEFM_Région_Dépt!DP78</f>
        <v>0.16476605987663609</v>
      </c>
      <c r="CD78" s="475">
        <v>5657</v>
      </c>
      <c r="CE78" s="415">
        <f>CD78/DEFM_Région_Dépt!DQ78</f>
        <v>0.1722804239249604</v>
      </c>
      <c r="CF78" s="475">
        <v>5747</v>
      </c>
      <c r="CG78" s="415">
        <f>CF78/DEFM_Région_Dépt!DR78</f>
        <v>0.17741487358379898</v>
      </c>
      <c r="CH78" s="475">
        <v>5862</v>
      </c>
      <c r="CI78" s="415">
        <f>CH78/DEFM_Région_Dépt!DS78</f>
        <v>0.17823046518698693</v>
      </c>
      <c r="CJ78" s="475">
        <v>6054</v>
      </c>
      <c r="CK78" s="415">
        <f>CJ78/DEFM_Région_Dépt!DT78</f>
        <v>0.18108940803445903</v>
      </c>
      <c r="CL78" s="475">
        <v>6204</v>
      </c>
      <c r="CM78" s="415">
        <f>CL78/DEFM_Région_Dépt!DU78</f>
        <v>0.18469782673414706</v>
      </c>
      <c r="CN78" s="475">
        <v>6163</v>
      </c>
      <c r="CO78" s="415">
        <f>CN78/DEFM_Région_Dépt!DV78</f>
        <v>0.18335713435677733</v>
      </c>
      <c r="CP78" s="475">
        <v>6212</v>
      </c>
      <c r="CQ78" s="415">
        <f>CP78/DEFM_Région_Dépt!DW78</f>
        <v>0.18719864995178398</v>
      </c>
      <c r="CR78" s="402">
        <v>6259</v>
      </c>
      <c r="CS78" s="415">
        <f>CR78/DEFM_Région_Dépt!DX78</f>
        <v>0.18817834701301825</v>
      </c>
      <c r="CT78" s="475">
        <v>6089</v>
      </c>
      <c r="CU78" s="415">
        <f>CT78/DEFM_Région_Dépt!DY78</f>
        <v>0.18369686547802214</v>
      </c>
      <c r="CV78" s="475">
        <v>5796</v>
      </c>
      <c r="CW78" s="415">
        <f>CV78/DEFM_Région_Dépt!DZ78</f>
        <v>0.17816851618456242</v>
      </c>
      <c r="CX78" s="475">
        <v>6226</v>
      </c>
      <c r="CY78" s="415">
        <f>CX78/DEFM_Région_Dépt!EA78</f>
        <v>0.18460534898891062</v>
      </c>
      <c r="CZ78" s="475">
        <v>6275</v>
      </c>
      <c r="DA78" s="415">
        <f>CZ78/DEFM_Région_Dépt!EB78</f>
        <v>0.18085658289139958</v>
      </c>
      <c r="DB78" s="475">
        <v>6152</v>
      </c>
      <c r="DC78" s="415">
        <f>DB78/DEFM_Région_Dépt!EC78</f>
        <v>0.17769048581826585</v>
      </c>
      <c r="DD78" s="475">
        <v>6039</v>
      </c>
      <c r="DE78" s="415">
        <f>DD78/DEFM_Région_Dépt!ED78</f>
        <v>0.17621312479939308</v>
      </c>
      <c r="DF78" s="475">
        <v>5503</v>
      </c>
      <c r="DG78" s="415">
        <f>DF78/DEFM_Région_Dépt!EE78</f>
        <v>0.16089231938718826</v>
      </c>
      <c r="DH78" s="475">
        <v>5296</v>
      </c>
      <c r="DI78" s="415">
        <f>DH78/DEFM_Région_Dépt!EF78</f>
        <v>0.1530812810729564</v>
      </c>
      <c r="DJ78" s="475"/>
      <c r="DK78" s="415" t="e">
        <f>DJ78/DEFM_Région_Dépt!EG78</f>
        <v>#DIV/0!</v>
      </c>
      <c r="DL78" s="475"/>
      <c r="DM78" s="415" t="e">
        <f>DL78/DEFM_Région_Dépt!EH78</f>
        <v>#DIV/0!</v>
      </c>
      <c r="DN78" s="475"/>
      <c r="DO78" s="415" t="e">
        <f>DN78/DEFM_Région_Dépt!EI78</f>
        <v>#DIV/0!</v>
      </c>
      <c r="DP78" s="402"/>
      <c r="DQ78" s="415" t="e">
        <f>DP78/DEFM_Région_Dépt!EJ78</f>
        <v>#DIV/0!</v>
      </c>
    </row>
    <row r="79" spans="1:121" ht="11.5" customHeight="1" x14ac:dyDescent="0.35">
      <c r="A79" s="16" t="s">
        <v>47</v>
      </c>
      <c r="B79" s="43">
        <v>1959</v>
      </c>
      <c r="C79" s="36">
        <f>B79/DEFM_Région_Dépt!CC79</f>
        <v>8.8746942103832563E-2</v>
      </c>
      <c r="D79" s="27">
        <v>2056</v>
      </c>
      <c r="E79" s="28">
        <f>D79/DEFM_Région_Dépt!CD79</f>
        <v>9.412626470722886E-2</v>
      </c>
      <c r="F79" s="43">
        <v>2165</v>
      </c>
      <c r="G79" s="36">
        <f>F79/DEFM_Région_Dépt!CE79</f>
        <v>0.10063682424580486</v>
      </c>
      <c r="H79" s="27">
        <v>1987</v>
      </c>
      <c r="I79" s="28">
        <f>H79/DEFM_Région_Dépt!CF79</f>
        <v>9.4740857292709674E-2</v>
      </c>
      <c r="J79" s="43">
        <v>2259</v>
      </c>
      <c r="K79" s="36">
        <f>J79/DEFM_Région_Dépt!CG79</f>
        <v>0.10858488752163045</v>
      </c>
      <c r="L79" s="27">
        <v>2360</v>
      </c>
      <c r="M79" s="28">
        <f>L79/DEFM_Région_Dépt!CH79</f>
        <v>0.11410888695483996</v>
      </c>
      <c r="N79" s="43">
        <v>2316</v>
      </c>
      <c r="O79" s="36">
        <f>N79/DEFM_Région_Dépt!CI79</f>
        <v>0.10940526241201758</v>
      </c>
      <c r="P79" s="27">
        <v>2524</v>
      </c>
      <c r="Q79" s="28">
        <f>P79/DEFM_Région_Dépt!CJ79</f>
        <v>0.11591806741985855</v>
      </c>
      <c r="R79" s="43">
        <v>2617</v>
      </c>
      <c r="S79" s="36">
        <f>R79/DEFM_Région_Dépt!CK79</f>
        <v>0.12050467375788552</v>
      </c>
      <c r="T79" s="27">
        <v>2498</v>
      </c>
      <c r="U79" s="28">
        <f>T79/DEFM_Région_Dépt!CL79</f>
        <v>0.11593799313097558</v>
      </c>
      <c r="V79" s="43">
        <v>2590</v>
      </c>
      <c r="W79" s="36">
        <f>V79/DEFM_Région_Dépt!CM79</f>
        <v>0.12001297437560818</v>
      </c>
      <c r="X79" s="27">
        <v>2650</v>
      </c>
      <c r="Y79" s="28">
        <f>X79/DEFM_Région_Dépt!CN79</f>
        <v>0.12228323566056019</v>
      </c>
      <c r="Z79" s="43">
        <v>2604</v>
      </c>
      <c r="AA79" s="36">
        <f>Z79/DEFM_Région_Dépt!CO79</f>
        <v>0.11934005499541706</v>
      </c>
      <c r="AB79" s="27">
        <v>2617</v>
      </c>
      <c r="AC79" s="28">
        <f>AB79/DEFM_Région_Dépt!CP79</f>
        <v>0.12110694617983248</v>
      </c>
      <c r="AD79" s="43">
        <v>2694</v>
      </c>
      <c r="AE79" s="36">
        <f>AD79/DEFM_Région_Dépt!CQ79</f>
        <v>0.12638393694877087</v>
      </c>
      <c r="AF79" s="27">
        <v>2503</v>
      </c>
      <c r="AG79" s="28">
        <f>AF79/DEFM_Région_Dépt!CR79</f>
        <v>0.11847399062810622</v>
      </c>
      <c r="AH79" s="43">
        <v>2680</v>
      </c>
      <c r="AI79" s="36">
        <f>AH79/DEFM_Région_Dépt!CS79</f>
        <v>0.12718299164768412</v>
      </c>
      <c r="AJ79" s="27">
        <v>2697</v>
      </c>
      <c r="AK79" s="28">
        <f>AJ79/DEFM_Région_Dépt!CT79</f>
        <v>0.12901219803874672</v>
      </c>
      <c r="AL79" s="43">
        <v>2761</v>
      </c>
      <c r="AM79" s="36">
        <f>AL79/DEFM_Région_Dépt!CU79</f>
        <v>0.12869394984618254</v>
      </c>
      <c r="AN79" s="53">
        <v>2933</v>
      </c>
      <c r="AO79" s="51">
        <f>AN79/DEFM_Région_Dépt!CV79</f>
        <v>0.13405548699666348</v>
      </c>
      <c r="AP79" s="43">
        <v>2947</v>
      </c>
      <c r="AQ79" s="36">
        <f>AP79/DEFM_Région_Dépt!CW79</f>
        <v>0.13523931898490202</v>
      </c>
      <c r="AR79" s="53">
        <v>2903</v>
      </c>
      <c r="AS79" s="51">
        <f>AR79/DEFM_Région_Dépt!CX79</f>
        <v>0.1333670234759039</v>
      </c>
      <c r="AT79" s="43">
        <v>3028</v>
      </c>
      <c r="AU79" s="36">
        <f>AT79/DEFM_Région_Dépt!CY79</f>
        <v>0.13895007342143906</v>
      </c>
      <c r="AV79" s="109">
        <v>3040</v>
      </c>
      <c r="AW79" s="110">
        <f>AV79/DEFM_Région_Dépt!CZ79</f>
        <v>0.1390540664166133</v>
      </c>
      <c r="AX79" s="402">
        <v>3027</v>
      </c>
      <c r="AY79" s="409">
        <f>AX79/DEFM_Région_Dépt!DA79</f>
        <v>0.13690018542806748</v>
      </c>
      <c r="AZ79" s="402">
        <v>3027</v>
      </c>
      <c r="BA79" s="409">
        <f>AZ79/DEFM_Région_Dépt!DB79</f>
        <v>0.13768478508073687</v>
      </c>
      <c r="BB79" s="402">
        <v>2980</v>
      </c>
      <c r="BC79" s="409">
        <f>BB79/DEFM_Région_Dépt!DC79</f>
        <v>0.13843723868809812</v>
      </c>
      <c r="BD79" s="402">
        <v>2845</v>
      </c>
      <c r="BE79" s="409">
        <f>BD79/DEFM_Région_Dépt!DD79</f>
        <v>0.13403373221520776</v>
      </c>
      <c r="BF79" s="402">
        <v>2921</v>
      </c>
      <c r="BG79" s="409">
        <f>BF79/DEFM_Région_Dépt!DE79</f>
        <v>0.13829182842533852</v>
      </c>
      <c r="BH79" s="402">
        <v>2767</v>
      </c>
      <c r="BI79" s="409">
        <f>BH79/DEFM_Région_Dépt!DF79</f>
        <v>0.13149890694800875</v>
      </c>
      <c r="BJ79" s="402">
        <v>2862</v>
      </c>
      <c r="BK79" s="409">
        <f>BJ79/DEFM_Région_Dépt!DG79</f>
        <v>0.13257979339417242</v>
      </c>
      <c r="BL79" s="402">
        <v>2925</v>
      </c>
      <c r="BM79" s="409">
        <f>BL79/DEFM_Région_Dépt!DH79</f>
        <v>0.13365318711446195</v>
      </c>
      <c r="BN79" s="402">
        <v>2989</v>
      </c>
      <c r="BO79" s="409">
        <f>BN79/DEFM_Région_Dépt!DI79</f>
        <v>0.1361545119118116</v>
      </c>
      <c r="BP79" s="402">
        <v>3059</v>
      </c>
      <c r="BQ79" s="409">
        <f>BP79/DEFM_Région_Dépt!DJ79</f>
        <v>0.13947020471435737</v>
      </c>
      <c r="BR79" s="402">
        <v>3038</v>
      </c>
      <c r="BS79" s="409">
        <f>BR79/DEFM_Région_Dépt!DK79</f>
        <v>0.1396011396011396</v>
      </c>
      <c r="BT79" s="495">
        <v>3121</v>
      </c>
      <c r="BU79" s="496">
        <f>BT79/DEFM_Région_Dépt!DL79</f>
        <v>0.14308637447276729</v>
      </c>
      <c r="BV79" s="475">
        <v>3660</v>
      </c>
      <c r="BW79" s="415">
        <f>BV79/DEFM_Région_Dépt!DM79</f>
        <v>0.16759776536312848</v>
      </c>
      <c r="BX79" s="475">
        <v>3735</v>
      </c>
      <c r="BY79" s="415">
        <f>BX79/DEFM_Région_Dépt!DN79</f>
        <v>0.17349498327759197</v>
      </c>
      <c r="BZ79" s="475">
        <v>3918</v>
      </c>
      <c r="CA79" s="415">
        <f>BZ79/DEFM_Région_Dépt!DO79</f>
        <v>0.18440250388290111</v>
      </c>
      <c r="CB79" s="475">
        <v>3649</v>
      </c>
      <c r="CC79" s="415">
        <f>CB79/DEFM_Région_Dépt!DP79</f>
        <v>0.17356354642313546</v>
      </c>
      <c r="CD79" s="475">
        <v>3771</v>
      </c>
      <c r="CE79" s="415">
        <f>CD79/DEFM_Région_Dépt!DQ79</f>
        <v>0.18093273198349485</v>
      </c>
      <c r="CF79" s="475">
        <v>3853</v>
      </c>
      <c r="CG79" s="415">
        <f>CF79/DEFM_Région_Dépt!DR79</f>
        <v>0.18629726332076202</v>
      </c>
      <c r="CH79" s="475">
        <v>3961</v>
      </c>
      <c r="CI79" s="415">
        <f>CH79/DEFM_Région_Dépt!DS79</f>
        <v>0.19046932102327371</v>
      </c>
      <c r="CJ79" s="475">
        <v>3925</v>
      </c>
      <c r="CK79" s="415">
        <f>CJ79/DEFM_Région_Dépt!DT79</f>
        <v>0.1879429228117219</v>
      </c>
      <c r="CL79" s="475">
        <v>3994</v>
      </c>
      <c r="CM79" s="415">
        <f>CL79/DEFM_Région_Dépt!DU79</f>
        <v>0.19152201016591541</v>
      </c>
      <c r="CN79" s="475">
        <v>4016</v>
      </c>
      <c r="CO79" s="415">
        <f>CN79/DEFM_Région_Dépt!DV79</f>
        <v>0.1920061197169631</v>
      </c>
      <c r="CP79" s="475">
        <v>3997</v>
      </c>
      <c r="CQ79" s="415">
        <f>CP79/DEFM_Région_Dépt!DW79</f>
        <v>0.19349373093866487</v>
      </c>
      <c r="CR79" s="402">
        <v>4083</v>
      </c>
      <c r="CS79" s="415">
        <f>CR79/DEFM_Région_Dépt!DX79</f>
        <v>0.19641139118722339</v>
      </c>
      <c r="CT79" s="475">
        <v>4013</v>
      </c>
      <c r="CU79" s="415">
        <f>CT79/DEFM_Région_Dépt!DY79</f>
        <v>0.19260859131269498</v>
      </c>
      <c r="CV79" s="475">
        <v>3979</v>
      </c>
      <c r="CW79" s="415">
        <f>CV79/DEFM_Région_Dépt!DZ79</f>
        <v>0.19347466692599435</v>
      </c>
      <c r="CX79" s="475">
        <v>4081</v>
      </c>
      <c r="CY79" s="415">
        <f>CX79/DEFM_Région_Dépt!EA79</f>
        <v>0.1949646474297726</v>
      </c>
      <c r="CZ79" s="475">
        <v>4046</v>
      </c>
      <c r="DA79" s="415">
        <f>CZ79/DEFM_Région_Dépt!EB79</f>
        <v>0.19090308577899406</v>
      </c>
      <c r="DB79" s="475">
        <v>4015</v>
      </c>
      <c r="DC79" s="415">
        <f>DB79/DEFM_Région_Dépt!EC79</f>
        <v>0.18934213628861118</v>
      </c>
      <c r="DD79" s="475">
        <v>3975</v>
      </c>
      <c r="DE79" s="415">
        <f>DD79/DEFM_Région_Dépt!ED79</f>
        <v>0.18689172034416288</v>
      </c>
      <c r="DF79" s="475">
        <v>3723</v>
      </c>
      <c r="DG79" s="415">
        <f>DF79/DEFM_Région_Dépt!EE79</f>
        <v>0.17365548766267083</v>
      </c>
      <c r="DH79" s="475">
        <v>3592</v>
      </c>
      <c r="DI79" s="415">
        <f>DH79/DEFM_Région_Dépt!EF79</f>
        <v>0.16437854658612483</v>
      </c>
      <c r="DJ79" s="475"/>
      <c r="DK79" s="415" t="e">
        <f>DJ79/DEFM_Région_Dépt!EG79</f>
        <v>#DIV/0!</v>
      </c>
      <c r="DL79" s="475"/>
      <c r="DM79" s="415" t="e">
        <f>DL79/DEFM_Région_Dépt!EH79</f>
        <v>#DIV/0!</v>
      </c>
      <c r="DN79" s="475"/>
      <c r="DO79" s="415" t="e">
        <f>DN79/DEFM_Région_Dépt!EI79</f>
        <v>#DIV/0!</v>
      </c>
      <c r="DP79" s="402"/>
      <c r="DQ79" s="415" t="e">
        <f>DP79/DEFM_Région_Dépt!EJ79</f>
        <v>#DIV/0!</v>
      </c>
    </row>
    <row r="80" spans="1:121" ht="11.5" customHeight="1" x14ac:dyDescent="0.35">
      <c r="A80" s="16" t="s">
        <v>75</v>
      </c>
      <c r="B80" s="43">
        <v>9588</v>
      </c>
      <c r="C80" s="36">
        <f>B80/DEFM_Région_Dépt!CC80</f>
        <v>8.1098226293486259E-2</v>
      </c>
      <c r="D80" s="27">
        <v>10704</v>
      </c>
      <c r="E80" s="28">
        <f>D80/DEFM_Région_Dépt!CD80</f>
        <v>9.0602066986617907E-2</v>
      </c>
      <c r="F80" s="43">
        <v>11862</v>
      </c>
      <c r="G80" s="36">
        <f>F80/DEFM_Région_Dépt!CE80</f>
        <v>0.10107792595117379</v>
      </c>
      <c r="H80" s="27">
        <v>10959</v>
      </c>
      <c r="I80" s="28">
        <f>H80/DEFM_Région_Dépt!CF80</f>
        <v>9.5383570943652407E-2</v>
      </c>
      <c r="J80" s="43">
        <v>12592</v>
      </c>
      <c r="K80" s="36">
        <f>J80/DEFM_Région_Dépt!CG80</f>
        <v>0.10968450027003014</v>
      </c>
      <c r="L80" s="27">
        <v>13490</v>
      </c>
      <c r="M80" s="28">
        <f>L80/DEFM_Région_Dépt!CH80</f>
        <v>0.11769324725178852</v>
      </c>
      <c r="N80" s="43">
        <v>13189</v>
      </c>
      <c r="O80" s="36">
        <f>N80/DEFM_Région_Dépt!CI80</f>
        <v>0.11322099082316785</v>
      </c>
      <c r="P80" s="27">
        <v>14134</v>
      </c>
      <c r="Q80" s="28">
        <f>P80/DEFM_Région_Dépt!CJ80</f>
        <v>0.11851417071943653</v>
      </c>
      <c r="R80" s="43">
        <v>14959</v>
      </c>
      <c r="S80" s="36">
        <f>R80/DEFM_Région_Dépt!CK80</f>
        <v>0.12428237913644559</v>
      </c>
      <c r="T80" s="27">
        <v>14403</v>
      </c>
      <c r="U80" s="28">
        <f>T80/DEFM_Région_Dépt!CL80</f>
        <v>0.12040427346140342</v>
      </c>
      <c r="V80" s="43">
        <v>14589</v>
      </c>
      <c r="W80" s="36">
        <f>V80/DEFM_Région_Dépt!CM80</f>
        <v>0.1233825544222865</v>
      </c>
      <c r="X80" s="27">
        <v>14783</v>
      </c>
      <c r="Y80" s="28">
        <f>X80/DEFM_Région_Dépt!CN80</f>
        <v>0.12530620894257258</v>
      </c>
      <c r="Z80" s="43">
        <v>14552</v>
      </c>
      <c r="AA80" s="36">
        <f>Z80/DEFM_Région_Dépt!CO80</f>
        <v>0.12201911789367768</v>
      </c>
      <c r="AB80" s="27">
        <v>14498</v>
      </c>
      <c r="AC80" s="28">
        <f>AB80/DEFM_Région_Dépt!CP80</f>
        <v>0.12184524359804012</v>
      </c>
      <c r="AD80" s="43">
        <v>15013</v>
      </c>
      <c r="AE80" s="36">
        <f>AD80/DEFM_Région_Dépt!CQ80</f>
        <v>0.12721911040683337</v>
      </c>
      <c r="AF80" s="27">
        <v>14345</v>
      </c>
      <c r="AG80" s="28">
        <f>AF80/DEFM_Région_Dépt!CR80</f>
        <v>0.12234228548523279</v>
      </c>
      <c r="AH80" s="43">
        <v>14994</v>
      </c>
      <c r="AI80" s="36">
        <f>AH80/DEFM_Région_Dépt!CS80</f>
        <v>0.12721873409129475</v>
      </c>
      <c r="AJ80" s="27">
        <v>15209</v>
      </c>
      <c r="AK80" s="28">
        <f>AJ80/DEFM_Région_Dépt!CT80</f>
        <v>0.12921725388909186</v>
      </c>
      <c r="AL80" s="43">
        <v>15347</v>
      </c>
      <c r="AM80" s="36">
        <f>AL80/DEFM_Région_Dépt!CU80</f>
        <v>0.12756001063900527</v>
      </c>
      <c r="AN80" s="53">
        <v>16087</v>
      </c>
      <c r="AO80" s="51">
        <f>AN80/DEFM_Région_Dépt!CV80</f>
        <v>0.1310752784545062</v>
      </c>
      <c r="AP80" s="43">
        <v>16746</v>
      </c>
      <c r="AQ80" s="36">
        <f>AP80/DEFM_Région_Dépt!CW80</f>
        <v>0.13549968847856167</v>
      </c>
      <c r="AR80" s="53">
        <v>16858</v>
      </c>
      <c r="AS80" s="51">
        <f>AR80/DEFM_Région_Dépt!CX80</f>
        <v>0.13660378581615454</v>
      </c>
      <c r="AT80" s="43">
        <v>17146</v>
      </c>
      <c r="AU80" s="36">
        <f>AT80/DEFM_Région_Dépt!CY80</f>
        <v>0.13967431592495744</v>
      </c>
      <c r="AV80" s="109">
        <v>16669</v>
      </c>
      <c r="AW80" s="110">
        <f>AV80/DEFM_Région_Dépt!CZ80</f>
        <v>0.13706593867431935</v>
      </c>
      <c r="AX80" s="402">
        <v>16318</v>
      </c>
      <c r="AY80" s="409">
        <f>AX80/DEFM_Région_Dépt!DA80</f>
        <v>0.13352316894551228</v>
      </c>
      <c r="AZ80" s="402">
        <v>16038</v>
      </c>
      <c r="BA80" s="409">
        <f>AZ80/DEFM_Région_Dépt!DB80</f>
        <v>0.13221219240756771</v>
      </c>
      <c r="BB80" s="402">
        <v>16266</v>
      </c>
      <c r="BC80" s="409">
        <f>BB80/DEFM_Région_Dépt!DC80</f>
        <v>0.13522545889864326</v>
      </c>
      <c r="BD80" s="402">
        <v>15768</v>
      </c>
      <c r="BE80" s="409">
        <f>BD80/DEFM_Région_Dépt!DD80</f>
        <v>0.1329544592190359</v>
      </c>
      <c r="BF80" s="402">
        <v>15965</v>
      </c>
      <c r="BG80" s="409">
        <f>BF80/DEFM_Région_Dépt!DE80</f>
        <v>0.13508025281540584</v>
      </c>
      <c r="BH80" s="402">
        <v>15656</v>
      </c>
      <c r="BI80" s="409">
        <f>BH80/DEFM_Région_Dépt!DF80</f>
        <v>0.1338520070106442</v>
      </c>
      <c r="BJ80" s="402">
        <v>15867</v>
      </c>
      <c r="BK80" s="409">
        <f>BJ80/DEFM_Région_Dépt!DG80</f>
        <v>0.13360221617843943</v>
      </c>
      <c r="BL80" s="402">
        <v>16491</v>
      </c>
      <c r="BM80" s="409">
        <f>BL80/DEFM_Région_Dépt!DH80</f>
        <v>0.1367050202268055</v>
      </c>
      <c r="BN80" s="402">
        <v>17042</v>
      </c>
      <c r="BO80" s="409">
        <f>BN80/DEFM_Région_Dépt!DI80</f>
        <v>0.14002021181322971</v>
      </c>
      <c r="BP80" s="402">
        <v>17178</v>
      </c>
      <c r="BQ80" s="409">
        <f>BP80/DEFM_Région_Dépt!DJ80</f>
        <v>0.14138271604938271</v>
      </c>
      <c r="BR80" s="402">
        <v>17279</v>
      </c>
      <c r="BS80" s="409">
        <f>BR80/DEFM_Région_Dépt!DK80</f>
        <v>0.14395088058383457</v>
      </c>
      <c r="BT80" s="495">
        <v>17482</v>
      </c>
      <c r="BU80" s="496">
        <f>BT80/DEFM_Région_Dépt!DL80</f>
        <v>0.14560688971623231</v>
      </c>
      <c r="BV80" s="475">
        <v>20060</v>
      </c>
      <c r="BW80" s="415">
        <f>BV80/DEFM_Région_Dépt!DM80</f>
        <v>0.16630465420901661</v>
      </c>
      <c r="BX80" s="475">
        <v>20696</v>
      </c>
      <c r="BY80" s="415">
        <f>BX80/DEFM_Région_Dépt!DN80</f>
        <v>0.17323032367687555</v>
      </c>
      <c r="BZ80" s="475">
        <v>20702</v>
      </c>
      <c r="CA80" s="415">
        <f>BZ80/DEFM_Région_Dépt!DO80</f>
        <v>0.175465956959901</v>
      </c>
      <c r="CB80" s="475">
        <v>19970</v>
      </c>
      <c r="CC80" s="415">
        <f>CB80/DEFM_Région_Dépt!DP80</f>
        <v>0.17113866774074676</v>
      </c>
      <c r="CD80" s="475">
        <v>20247</v>
      </c>
      <c r="CE80" s="415">
        <f>CD80/DEFM_Région_Dépt!DQ80</f>
        <v>0.17502139467337466</v>
      </c>
      <c r="CF80" s="475">
        <v>20735</v>
      </c>
      <c r="CG80" s="415">
        <f>CF80/DEFM_Région_Dépt!DR80</f>
        <v>0.17989762276592053</v>
      </c>
      <c r="CH80" s="475">
        <v>20779</v>
      </c>
      <c r="CI80" s="415">
        <f>CH80/DEFM_Région_Dépt!DS80</f>
        <v>0.17968695952957453</v>
      </c>
      <c r="CJ80" s="475">
        <v>21394</v>
      </c>
      <c r="CK80" s="415">
        <f>CJ80/DEFM_Région_Dépt!DT80</f>
        <v>0.18385095302751664</v>
      </c>
      <c r="CL80" s="475">
        <v>21880</v>
      </c>
      <c r="CM80" s="415">
        <f>CL80/DEFM_Région_Dépt!DU80</f>
        <v>0.18664960545958625</v>
      </c>
      <c r="CN80" s="475">
        <v>22098</v>
      </c>
      <c r="CO80" s="415">
        <f>CN80/DEFM_Région_Dépt!DV80</f>
        <v>0.18785225485612275</v>
      </c>
      <c r="CP80" s="475">
        <v>21845</v>
      </c>
      <c r="CQ80" s="415">
        <f>CP80/DEFM_Région_Dépt!DW80</f>
        <v>0.18854326699003987</v>
      </c>
      <c r="CR80" s="402">
        <v>21767</v>
      </c>
      <c r="CS80" s="415">
        <f>CR80/DEFM_Région_Dépt!DX80</f>
        <v>0.18812497299165981</v>
      </c>
      <c r="CT80" s="475">
        <v>21294</v>
      </c>
      <c r="CU80" s="415">
        <f>CT80/DEFM_Région_Dépt!DY80</f>
        <v>0.18437321419294508</v>
      </c>
      <c r="CV80" s="475">
        <v>20792</v>
      </c>
      <c r="CW80" s="415">
        <f>CV80/DEFM_Région_Dépt!DZ80</f>
        <v>0.18224208957840302</v>
      </c>
      <c r="CX80" s="475">
        <v>21767</v>
      </c>
      <c r="CY80" s="415">
        <f>CX80/DEFM_Région_Dépt!EA80</f>
        <v>0.18738485907611785</v>
      </c>
      <c r="CZ80" s="475">
        <v>21784</v>
      </c>
      <c r="DA80" s="415">
        <f>CZ80/DEFM_Région_Dépt!EB80</f>
        <v>0.18432742995913048</v>
      </c>
      <c r="DB80" s="475">
        <v>21584</v>
      </c>
      <c r="DC80" s="415">
        <f>DB80/DEFM_Région_Dépt!EC80</f>
        <v>0.18236352729454108</v>
      </c>
      <c r="DD80" s="475">
        <v>21404</v>
      </c>
      <c r="DE80" s="415">
        <f>DD80/DEFM_Région_Dépt!ED80</f>
        <v>0.18053610890871979</v>
      </c>
      <c r="DF80" s="475">
        <v>19599</v>
      </c>
      <c r="DG80" s="415">
        <f>DF80/DEFM_Région_Dépt!EE80</f>
        <v>0.16432050841347162</v>
      </c>
      <c r="DH80" s="475">
        <v>19030</v>
      </c>
      <c r="DI80" s="415">
        <f>DH80/DEFM_Région_Dépt!EF80</f>
        <v>0.15820101421564553</v>
      </c>
      <c r="DJ80" s="475"/>
      <c r="DK80" s="415" t="e">
        <f>DJ80/DEFM_Région_Dépt!EG80</f>
        <v>#DIV/0!</v>
      </c>
      <c r="DL80" s="475"/>
      <c r="DM80" s="415" t="e">
        <f>DL80/DEFM_Région_Dépt!EH80</f>
        <v>#DIV/0!</v>
      </c>
      <c r="DN80" s="475"/>
      <c r="DO80" s="415" t="e">
        <f>DN80/DEFM_Région_Dépt!EI80</f>
        <v>#DIV/0!</v>
      </c>
      <c r="DP80" s="402"/>
      <c r="DQ80" s="415" t="e">
        <f>DP80/DEFM_Région_Dépt!EJ80</f>
        <v>#DIV/0!</v>
      </c>
    </row>
    <row r="81" spans="1:121" ht="11.5" customHeight="1" x14ac:dyDescent="0.35">
      <c r="A81" s="87" t="s">
        <v>299</v>
      </c>
      <c r="B81" s="87">
        <v>22671</v>
      </c>
      <c r="C81" s="88">
        <f>B81/DEFM_Région_Dépt!CC81</f>
        <v>7.7986006480774389E-2</v>
      </c>
      <c r="D81" s="87">
        <v>25033</v>
      </c>
      <c r="E81" s="88">
        <f>D81/DEFM_Région_Dépt!CD81</f>
        <v>8.6522376297852921E-2</v>
      </c>
      <c r="F81" s="87">
        <v>27637</v>
      </c>
      <c r="G81" s="88">
        <f>F81/DEFM_Région_Dépt!CE81</f>
        <v>9.6839752057717707E-2</v>
      </c>
      <c r="H81" s="87">
        <v>24720</v>
      </c>
      <c r="I81" s="88">
        <f>H81/DEFM_Région_Dépt!CF81</f>
        <v>8.8583417843538459E-2</v>
      </c>
      <c r="J81" s="87">
        <v>28741</v>
      </c>
      <c r="K81" s="88">
        <f>J81/DEFM_Région_Dépt!CG81</f>
        <v>0.10349844253587569</v>
      </c>
      <c r="L81" s="87">
        <v>31368</v>
      </c>
      <c r="M81" s="88">
        <f>L81/DEFM_Région_Dépt!CH81</f>
        <v>0.11329463901961563</v>
      </c>
      <c r="N81" s="87">
        <v>30079</v>
      </c>
      <c r="O81" s="88">
        <f>N81/DEFM_Région_Dépt!CI81</f>
        <v>0.10698140922816464</v>
      </c>
      <c r="P81" s="87">
        <v>32489</v>
      </c>
      <c r="Q81" s="88">
        <f>P81/DEFM_Région_Dépt!CJ81</f>
        <v>0.11265842536886454</v>
      </c>
      <c r="R81" s="87">
        <v>34724</v>
      </c>
      <c r="S81" s="88">
        <f>R81/DEFM_Région_Dépt!CK81</f>
        <v>0.1194993444123629</v>
      </c>
      <c r="T81" s="87">
        <v>33612</v>
      </c>
      <c r="U81" s="88">
        <f>T81/DEFM_Région_Dépt!CL81</f>
        <v>0.11601065812544006</v>
      </c>
      <c r="V81" s="87">
        <v>34609</v>
      </c>
      <c r="W81" s="88">
        <f>V81/DEFM_Région_Dépt!CM81</f>
        <v>0.11996686170655278</v>
      </c>
      <c r="X81" s="87">
        <v>35096</v>
      </c>
      <c r="Y81" s="88">
        <f>X81/DEFM_Région_Dépt!CN81</f>
        <v>0.12165708204642908</v>
      </c>
      <c r="Z81" s="87">
        <v>34395</v>
      </c>
      <c r="AA81" s="88">
        <f>Z81/DEFM_Région_Dépt!CO81</f>
        <v>0.1181288959868116</v>
      </c>
      <c r="AB81" s="87">
        <v>34058</v>
      </c>
      <c r="AC81" s="88">
        <f>AB81/DEFM_Région_Dépt!CP81</f>
        <v>0.1177080489246327</v>
      </c>
      <c r="AD81" s="87">
        <v>35023</v>
      </c>
      <c r="AE81" s="88">
        <f>AD81/DEFM_Région_Dépt!CQ81</f>
        <v>0.12238016367206882</v>
      </c>
      <c r="AF81" s="87">
        <v>32944</v>
      </c>
      <c r="AG81" s="88">
        <f>AF81/DEFM_Région_Dépt!CR81</f>
        <v>0.11628539055357691</v>
      </c>
      <c r="AH81" s="87">
        <v>34511</v>
      </c>
      <c r="AI81" s="88">
        <f>AH81/DEFM_Région_Dépt!CS81</f>
        <v>0.12180367271020319</v>
      </c>
      <c r="AJ81" s="87">
        <v>35086</v>
      </c>
      <c r="AK81" s="88">
        <f>AJ81/DEFM_Région_Dépt!CT81</f>
        <v>0.1244824466480992</v>
      </c>
      <c r="AL81" s="87">
        <v>35262</v>
      </c>
      <c r="AM81" s="88">
        <f>AL81/DEFM_Région_Dépt!CU81</f>
        <v>0.12265128800896007</v>
      </c>
      <c r="AN81" s="87">
        <v>37430</v>
      </c>
      <c r="AO81" s="88">
        <f>AN81/DEFM_Région_Dépt!CV81</f>
        <v>0.12747552149850999</v>
      </c>
      <c r="AP81" s="87">
        <v>38870</v>
      </c>
      <c r="AQ81" s="88">
        <f>AP81/DEFM_Région_Dépt!CW81</f>
        <v>0.1313805947447762</v>
      </c>
      <c r="AR81" s="87">
        <v>38854</v>
      </c>
      <c r="AS81" s="88">
        <f>AR81/DEFM_Région_Dépt!CX81</f>
        <v>0.13119215561805911</v>
      </c>
      <c r="AT81" s="87">
        <v>39973</v>
      </c>
      <c r="AU81" s="88">
        <f>AT81/DEFM_Région_Dépt!CY81</f>
        <v>0.13538099931247735</v>
      </c>
      <c r="AV81" s="87">
        <v>39433</v>
      </c>
      <c r="AW81" s="102">
        <f>AV81/DEFM_Région_Dépt!CZ81</f>
        <v>0.13409711524401233</v>
      </c>
      <c r="AX81" s="403">
        <v>38676</v>
      </c>
      <c r="AY81" s="410">
        <f>AX81/DEFM_Région_Dépt!DA81</f>
        <v>0.13084605391360832</v>
      </c>
      <c r="AZ81" s="403">
        <v>38193</v>
      </c>
      <c r="BA81" s="410">
        <f>AZ81/DEFM_Région_Dépt!DB81</f>
        <v>0.13041384962097929</v>
      </c>
      <c r="BB81" s="403">
        <v>38404</v>
      </c>
      <c r="BC81" s="410">
        <f>BB81/DEFM_Région_Dépt!DC81</f>
        <v>0.132830658550083</v>
      </c>
      <c r="BD81" s="403">
        <v>36871</v>
      </c>
      <c r="BE81" s="410">
        <f>BD81/DEFM_Région_Dépt!DD81</f>
        <v>0.12917748371749191</v>
      </c>
      <c r="BF81" s="403">
        <v>37398</v>
      </c>
      <c r="BG81" s="410">
        <f>BF81/DEFM_Région_Dépt!DE81</f>
        <v>0.13192092786996276</v>
      </c>
      <c r="BH81" s="403">
        <v>35675</v>
      </c>
      <c r="BI81" s="410">
        <f>BH81/DEFM_Région_Dépt!DF81</f>
        <v>0.12747946213851041</v>
      </c>
      <c r="BJ81" s="403">
        <v>36325</v>
      </c>
      <c r="BK81" s="410">
        <f>BJ81/DEFM_Région_Dépt!DG81</f>
        <v>0.12756669815594568</v>
      </c>
      <c r="BL81" s="403">
        <v>37596</v>
      </c>
      <c r="BM81" s="410">
        <f>BL81/DEFM_Région_Dépt!DH81</f>
        <v>0.12988053864702589</v>
      </c>
      <c r="BN81" s="403">
        <v>38870</v>
      </c>
      <c r="BO81" s="410">
        <f>BN81/DEFM_Région_Dépt!DI81</f>
        <v>0.13300074592648861</v>
      </c>
      <c r="BP81" s="403">
        <v>39438</v>
      </c>
      <c r="BQ81" s="410">
        <f>BP81/DEFM_Région_Dépt!DJ81</f>
        <v>0.13505886865338385</v>
      </c>
      <c r="BR81" s="403">
        <v>39858</v>
      </c>
      <c r="BS81" s="410">
        <f>BR81/DEFM_Région_Dépt!DK81</f>
        <v>0.13795466580830054</v>
      </c>
      <c r="BT81" s="403">
        <v>40292</v>
      </c>
      <c r="BU81" s="480">
        <f>BT81/DEFM_Région_Dépt!DL81</f>
        <v>0.1392673704003263</v>
      </c>
      <c r="BV81" s="476">
        <v>47260</v>
      </c>
      <c r="BW81" s="506">
        <f>BV81/DEFM_Région_Dépt!DM81</f>
        <v>0.16257477717348304</v>
      </c>
      <c r="BX81" s="476">
        <v>48985</v>
      </c>
      <c r="BY81" s="506">
        <f>BX81/DEFM_Région_Dépt!DN81</f>
        <v>0.17053802073541802</v>
      </c>
      <c r="BZ81" s="476">
        <v>49157</v>
      </c>
      <c r="CA81" s="511">
        <f>BZ81/DEFM_Région_Dépt!DO81</f>
        <v>0.17374200776867857</v>
      </c>
      <c r="CB81" s="476">
        <v>46567</v>
      </c>
      <c r="CC81" s="476">
        <f>CB81/DEFM_Région_Dépt!DP81</f>
        <v>0.16680995264398449</v>
      </c>
      <c r="CD81" s="476">
        <v>47397</v>
      </c>
      <c r="CE81" s="476">
        <f>CD81/DEFM_Région_Dépt!DQ81</f>
        <v>0.17157968281089925</v>
      </c>
      <c r="CF81" s="476">
        <v>48319</v>
      </c>
      <c r="CG81" s="476">
        <f>CF81/DEFM_Région_Dépt!DR81</f>
        <v>0.1761153229333722</v>
      </c>
      <c r="CH81" s="476">
        <v>48936</v>
      </c>
      <c r="CI81" s="476">
        <f>CH81/DEFM_Région_Dépt!DS81</f>
        <v>0.17720932253719021</v>
      </c>
      <c r="CJ81" s="476">
        <v>50149</v>
      </c>
      <c r="CK81" s="476">
        <f>CJ81/DEFM_Région_Dépt!DT81</f>
        <v>0.18026628899257352</v>
      </c>
      <c r="CL81" s="476">
        <v>51539</v>
      </c>
      <c r="CM81" s="476">
        <f>CL81/DEFM_Région_Dépt!DU81</f>
        <v>0.18416322738561042</v>
      </c>
      <c r="CN81" s="476">
        <v>51697</v>
      </c>
      <c r="CO81" s="476">
        <f>CN81/DEFM_Région_Dépt!DV81</f>
        <v>0.18422815682752822</v>
      </c>
      <c r="CP81" s="476">
        <v>51467</v>
      </c>
      <c r="CQ81" s="476">
        <f>CP81/DEFM_Région_Dépt!DW81</f>
        <v>0.18571696628970216</v>
      </c>
      <c r="CR81" s="403">
        <v>51683</v>
      </c>
      <c r="CS81" s="476">
        <f>CR81/DEFM_Région_Dépt!DX81</f>
        <v>0.18621417710938007</v>
      </c>
      <c r="CT81" s="476">
        <v>50626</v>
      </c>
      <c r="CU81" s="506">
        <f>CT81/DEFM_Région_Dépt!DY81</f>
        <v>0.18262754816762802</v>
      </c>
      <c r="CV81" s="476">
        <v>49087</v>
      </c>
      <c r="CW81" s="506">
        <f>CV81/DEFM_Région_Dépt!DZ81</f>
        <v>0.17948633568080266</v>
      </c>
      <c r="CX81" s="476">
        <v>51435</v>
      </c>
      <c r="CY81" s="511">
        <f>CX81/DEFM_Région_Dépt!EA81</f>
        <v>0.18412715459378187</v>
      </c>
      <c r="CZ81" s="476">
        <v>51625</v>
      </c>
      <c r="DA81" s="476">
        <f>CZ81/DEFM_Région_Dépt!EB81</f>
        <v>0.18130766286081543</v>
      </c>
      <c r="DB81" s="476">
        <v>51060</v>
      </c>
      <c r="DC81" s="476">
        <f>DB81/DEFM_Région_Dépt!EC81</f>
        <v>0.17928307835997767</v>
      </c>
      <c r="DD81" s="476">
        <v>50434</v>
      </c>
      <c r="DE81" s="476">
        <f>DD81/DEFM_Région_Dépt!ED81</f>
        <v>0.17743581083458229</v>
      </c>
      <c r="DF81" s="476">
        <v>46351</v>
      </c>
      <c r="DG81" s="476">
        <f>DF81/DEFM_Région_Dépt!EE81</f>
        <v>0.16233320491717157</v>
      </c>
      <c r="DH81" s="476">
        <v>44942</v>
      </c>
      <c r="DI81" s="476">
        <f>DH81/DEFM_Région_Dépt!EF81</f>
        <v>0.15582191187127062</v>
      </c>
      <c r="DJ81" s="476"/>
      <c r="DK81" s="476" t="e">
        <f>DJ81/DEFM_Région_Dépt!EG81</f>
        <v>#DIV/0!</v>
      </c>
      <c r="DL81" s="476"/>
      <c r="DM81" s="476" t="e">
        <f>DL81/DEFM_Région_Dépt!EH81</f>
        <v>#DIV/0!</v>
      </c>
      <c r="DN81" s="476"/>
      <c r="DO81" s="476" t="e">
        <f>DN81/DEFM_Région_Dépt!EI81</f>
        <v>#DIV/0!</v>
      </c>
      <c r="DP81" s="403"/>
      <c r="DQ81" s="476" t="e">
        <f>DP81/DEFM_Région_Dépt!EJ81</f>
        <v>#DIV/0!</v>
      </c>
    </row>
    <row r="82" spans="1:121" ht="11.5" customHeight="1" x14ac:dyDescent="0.35">
      <c r="A82" s="16" t="s">
        <v>116</v>
      </c>
      <c r="B82" s="43">
        <v>2688</v>
      </c>
      <c r="C82" s="36">
        <f>B82/DEFM_Région_Dépt!CC82</f>
        <v>8.8528801501827889E-2</v>
      </c>
      <c r="D82" s="27">
        <v>2928</v>
      </c>
      <c r="E82" s="28">
        <f>D82/DEFM_Région_Dépt!CD82</f>
        <v>9.6573105973152149E-2</v>
      </c>
      <c r="F82" s="43">
        <v>3212</v>
      </c>
      <c r="G82" s="36">
        <f>F82/DEFM_Région_Dépt!CE82</f>
        <v>0.10674287993087635</v>
      </c>
      <c r="H82" s="27">
        <v>3007</v>
      </c>
      <c r="I82" s="28">
        <f>H82/DEFM_Région_Dépt!CF82</f>
        <v>0.10226152014963441</v>
      </c>
      <c r="J82" s="43">
        <v>3402</v>
      </c>
      <c r="K82" s="36">
        <f>J82/DEFM_Région_Dépt!CG82</f>
        <v>0.11686304146199031</v>
      </c>
      <c r="L82" s="27">
        <v>3650</v>
      </c>
      <c r="M82" s="28">
        <f>L82/DEFM_Région_Dépt!CH82</f>
        <v>0.12612737136735894</v>
      </c>
      <c r="N82" s="43">
        <v>3511</v>
      </c>
      <c r="O82" s="36">
        <f>N82/DEFM_Région_Dépt!CI82</f>
        <v>0.12000957068635494</v>
      </c>
      <c r="P82" s="27">
        <v>3874</v>
      </c>
      <c r="Q82" s="28">
        <f>P82/DEFM_Région_Dépt!CJ82</f>
        <v>0.12840570102751078</v>
      </c>
      <c r="R82" s="43">
        <v>4147</v>
      </c>
      <c r="S82" s="36">
        <f>R82/DEFM_Région_Dépt!CK82</f>
        <v>0.13737701659654819</v>
      </c>
      <c r="T82" s="27">
        <v>4008</v>
      </c>
      <c r="U82" s="28">
        <f>T82/DEFM_Région_Dépt!CL82</f>
        <v>0.13249148788469803</v>
      </c>
      <c r="V82" s="43">
        <v>4124</v>
      </c>
      <c r="W82" s="36">
        <f>V82/DEFM_Région_Dépt!CM82</f>
        <v>0.13623150105708245</v>
      </c>
      <c r="X82" s="27">
        <v>4139</v>
      </c>
      <c r="Y82" s="28">
        <f>X82/DEFM_Région_Dépt!CN82</f>
        <v>0.13720745209838892</v>
      </c>
      <c r="Z82" s="43">
        <v>3956</v>
      </c>
      <c r="AA82" s="36">
        <f>Z82/DEFM_Région_Dépt!CO82</f>
        <v>0.13084173970563917</v>
      </c>
      <c r="AB82" s="27">
        <v>3878</v>
      </c>
      <c r="AC82" s="28">
        <f>AB82/DEFM_Région_Dépt!CP82</f>
        <v>0.12885861438777205</v>
      </c>
      <c r="AD82" s="43">
        <v>4102</v>
      </c>
      <c r="AE82" s="36">
        <f>AD82/DEFM_Région_Dépt!CQ82</f>
        <v>0.13725030949911332</v>
      </c>
      <c r="AF82" s="27">
        <v>4017</v>
      </c>
      <c r="AG82" s="28">
        <f>AF82/DEFM_Région_Dépt!CR82</f>
        <v>0.13539840906026696</v>
      </c>
      <c r="AH82" s="43">
        <v>4158</v>
      </c>
      <c r="AI82" s="36">
        <f>AH82/DEFM_Région_Dépt!CS82</f>
        <v>0.1400990599413727</v>
      </c>
      <c r="AJ82" s="27">
        <v>4215</v>
      </c>
      <c r="AK82" s="28">
        <f>AJ82/DEFM_Région_Dépt!CT82</f>
        <v>0.1427458683283663</v>
      </c>
      <c r="AL82" s="43">
        <v>4369</v>
      </c>
      <c r="AM82" s="36">
        <f>AL82/DEFM_Région_Dépt!CU82</f>
        <v>0.1444536286989585</v>
      </c>
      <c r="AN82" s="53">
        <v>4580</v>
      </c>
      <c r="AO82" s="51">
        <f>AN82/DEFM_Région_Dépt!CV82</f>
        <v>0.14823925427239773</v>
      </c>
      <c r="AP82" s="43">
        <v>4819</v>
      </c>
      <c r="AQ82" s="36">
        <f>AP82/DEFM_Région_Dépt!CW82</f>
        <v>0.15437596104561763</v>
      </c>
      <c r="AR82" s="53">
        <v>4864</v>
      </c>
      <c r="AS82" s="51">
        <f>AR82/DEFM_Région_Dépt!CX82</f>
        <v>0.15536957771673163</v>
      </c>
      <c r="AT82" s="43">
        <v>4980</v>
      </c>
      <c r="AU82" s="36">
        <f>AT82/DEFM_Région_Dépt!CY82</f>
        <v>0.15904953530708058</v>
      </c>
      <c r="AV82" s="109">
        <v>4955</v>
      </c>
      <c r="AW82" s="110">
        <f>AV82/DEFM_Région_Dépt!CZ82</f>
        <v>0.15888030269022349</v>
      </c>
      <c r="AX82" s="402">
        <v>4817</v>
      </c>
      <c r="AY82" s="409">
        <f>AX82/DEFM_Région_Dépt!DA82</f>
        <v>0.15316375198728141</v>
      </c>
      <c r="AZ82" s="402">
        <v>3985</v>
      </c>
      <c r="BA82" s="409">
        <f>AZ82/DEFM_Région_Dépt!DB82</f>
        <v>0.12777350262921636</v>
      </c>
      <c r="BB82" s="402">
        <v>4692</v>
      </c>
      <c r="BC82" s="409">
        <f>BB82/DEFM_Région_Dépt!DC82</f>
        <v>0.15233766233766233</v>
      </c>
      <c r="BD82" s="402">
        <v>4597</v>
      </c>
      <c r="BE82" s="409">
        <f>BD82/DEFM_Région_Dépt!DD82</f>
        <v>0.15016496259758927</v>
      </c>
      <c r="BF82" s="402">
        <v>4746</v>
      </c>
      <c r="BG82" s="409">
        <f>BF82/DEFM_Région_Dépt!DE82</f>
        <v>0.15591327201051247</v>
      </c>
      <c r="BH82" s="402">
        <v>4139</v>
      </c>
      <c r="BI82" s="409">
        <f>BH82/DEFM_Région_Dépt!DF82</f>
        <v>0.13768670370247163</v>
      </c>
      <c r="BJ82" s="402">
        <v>4251</v>
      </c>
      <c r="BK82" s="409">
        <f>BJ82/DEFM_Région_Dépt!DG82</f>
        <v>0.13853674433762425</v>
      </c>
      <c r="BL82" s="402">
        <v>4321</v>
      </c>
      <c r="BM82" s="409">
        <f>BL82/DEFM_Région_Dépt!DH82</f>
        <v>0.13808641186245685</v>
      </c>
      <c r="BN82" s="402">
        <v>4484</v>
      </c>
      <c r="BO82" s="409">
        <f>BN82/DEFM_Région_Dépt!DI82</f>
        <v>0.14212361331220286</v>
      </c>
      <c r="BP82" s="402">
        <v>4522</v>
      </c>
      <c r="BQ82" s="409">
        <f>BP82/DEFM_Région_Dépt!DJ82</f>
        <v>0.1426003594967046</v>
      </c>
      <c r="BR82" s="402">
        <v>4594</v>
      </c>
      <c r="BS82" s="409">
        <f>BR82/DEFM_Région_Dépt!DK82</f>
        <v>0.14616143298017881</v>
      </c>
      <c r="BT82" s="495">
        <v>4541</v>
      </c>
      <c r="BU82" s="496">
        <f>BT82/DEFM_Région_Dépt!DL82</f>
        <v>0.14536782124335745</v>
      </c>
      <c r="BV82" s="475">
        <v>5157</v>
      </c>
      <c r="BW82" s="415">
        <f>BV82/DEFM_Région_Dépt!DM82</f>
        <v>0.16493955094991364</v>
      </c>
      <c r="BX82" s="475">
        <v>5292</v>
      </c>
      <c r="BY82" s="415">
        <f>BX82/DEFM_Région_Dépt!DN82</f>
        <v>0.17114028846775758</v>
      </c>
      <c r="BZ82" s="475">
        <v>5375</v>
      </c>
      <c r="CA82" s="415">
        <f>BZ82/DEFM_Région_Dépt!DO82</f>
        <v>0.1760851760851761</v>
      </c>
      <c r="CB82" s="475">
        <v>5180</v>
      </c>
      <c r="CC82" s="415">
        <f>CB82/DEFM_Région_Dépt!DP82</f>
        <v>0.17125099180111081</v>
      </c>
      <c r="CD82" s="475">
        <v>5267</v>
      </c>
      <c r="CE82" s="415">
        <f>CD82/DEFM_Région_Dépt!DQ82</f>
        <v>0.17574827321565617</v>
      </c>
      <c r="CF82" s="475">
        <v>5357</v>
      </c>
      <c r="CG82" s="415">
        <f>CF82/DEFM_Région_Dépt!DR82</f>
        <v>0.17961441743503773</v>
      </c>
      <c r="CH82" s="475">
        <v>5444</v>
      </c>
      <c r="CI82" s="415">
        <f>CH82/DEFM_Région_Dépt!DS82</f>
        <v>0.18099607686681296</v>
      </c>
      <c r="CJ82" s="475">
        <v>5558</v>
      </c>
      <c r="CK82" s="415">
        <f>CJ82/DEFM_Région_Dépt!DT82</f>
        <v>0.18335367664038532</v>
      </c>
      <c r="CL82" s="475">
        <v>5712</v>
      </c>
      <c r="CM82" s="415">
        <f>CL82/DEFM_Région_Dépt!DU82</f>
        <v>0.18804319199367922</v>
      </c>
      <c r="CN82" s="475">
        <v>5768</v>
      </c>
      <c r="CO82" s="415">
        <f>CN82/DEFM_Région_Dépt!DV82</f>
        <v>0.1892761042199908</v>
      </c>
      <c r="CP82" s="475">
        <v>5771</v>
      </c>
      <c r="CQ82" s="415">
        <f>CP82/DEFM_Région_Dépt!DW82</f>
        <v>0.19118767599801226</v>
      </c>
      <c r="CR82" s="402">
        <v>5698</v>
      </c>
      <c r="CS82" s="415">
        <f>CR82/DEFM_Région_Dépt!DX82</f>
        <v>0.18887562980641739</v>
      </c>
      <c r="CT82" s="475">
        <v>5541</v>
      </c>
      <c r="CU82" s="415">
        <f>CT82/DEFM_Région_Dépt!DY82</f>
        <v>0.18364100354621682</v>
      </c>
      <c r="CV82" s="475">
        <v>5438</v>
      </c>
      <c r="CW82" s="415">
        <f>CV82/DEFM_Région_Dépt!DZ82</f>
        <v>0.18248934528004296</v>
      </c>
      <c r="CX82" s="475">
        <v>5695</v>
      </c>
      <c r="CY82" s="415">
        <f>CX82/DEFM_Région_Dépt!EA82</f>
        <v>0.1875391049494517</v>
      </c>
      <c r="CZ82" s="475">
        <v>5704</v>
      </c>
      <c r="DA82" s="415">
        <f>CZ82/DEFM_Région_Dépt!EB82</f>
        <v>0.18484671722081794</v>
      </c>
      <c r="DB82" s="475">
        <v>5651</v>
      </c>
      <c r="DC82" s="415">
        <f>DB82/DEFM_Région_Dépt!EC82</f>
        <v>0.18275605575498852</v>
      </c>
      <c r="DD82" s="475">
        <v>5516</v>
      </c>
      <c r="DE82" s="415">
        <f>DD82/DEFM_Région_Dépt!ED82</f>
        <v>0.17843048457009769</v>
      </c>
      <c r="DF82" s="475">
        <v>5154</v>
      </c>
      <c r="DG82" s="415">
        <f>DF82/DEFM_Région_Dépt!EE82</f>
        <v>0.16465401571784549</v>
      </c>
      <c r="DH82" s="475">
        <v>4968</v>
      </c>
      <c r="DI82" s="415">
        <f>DH82/DEFM_Région_Dépt!EF82</f>
        <v>0.15768425061892974</v>
      </c>
      <c r="DJ82" s="475"/>
      <c r="DK82" s="415" t="e">
        <f>DJ82/DEFM_Région_Dépt!EG82</f>
        <v>#DIV/0!</v>
      </c>
      <c r="DL82" s="475"/>
      <c r="DM82" s="415" t="e">
        <f>DL82/DEFM_Région_Dépt!EH82</f>
        <v>#DIV/0!</v>
      </c>
      <c r="DN82" s="475"/>
      <c r="DO82" s="415" t="e">
        <f>DN82/DEFM_Région_Dépt!EI82</f>
        <v>#DIV/0!</v>
      </c>
      <c r="DP82" s="402"/>
      <c r="DQ82" s="415" t="e">
        <f>DP82/DEFM_Région_Dépt!EJ82</f>
        <v>#DIV/0!</v>
      </c>
    </row>
    <row r="83" spans="1:121" ht="11.5" customHeight="1" x14ac:dyDescent="0.35">
      <c r="A83" s="16" t="s">
        <v>117</v>
      </c>
      <c r="B83" s="43">
        <v>4413</v>
      </c>
      <c r="C83" s="36">
        <f>B83/DEFM_Région_Dépt!CC83</f>
        <v>7.5122565708838351E-2</v>
      </c>
      <c r="D83" s="27">
        <v>4945</v>
      </c>
      <c r="E83" s="28">
        <f>D83/DEFM_Région_Dépt!CD83</f>
        <v>8.5117736160837232E-2</v>
      </c>
      <c r="F83" s="43">
        <v>5303</v>
      </c>
      <c r="G83" s="36">
        <f>F83/DEFM_Région_Dépt!CE83</f>
        <v>9.3367607444055145E-2</v>
      </c>
      <c r="H83" s="27">
        <v>4744</v>
      </c>
      <c r="I83" s="28">
        <f>H83/DEFM_Région_Dépt!CF83</f>
        <v>8.6583562993922364E-2</v>
      </c>
      <c r="J83" s="43">
        <v>5495</v>
      </c>
      <c r="K83" s="36">
        <f>J83/DEFM_Région_Dépt!CG83</f>
        <v>0.10205787303591991</v>
      </c>
      <c r="L83" s="27">
        <v>6035</v>
      </c>
      <c r="M83" s="28">
        <f>L83/DEFM_Région_Dépt!CH83</f>
        <v>0.11340361162786328</v>
      </c>
      <c r="N83" s="43">
        <v>5896</v>
      </c>
      <c r="O83" s="36">
        <f>N83/DEFM_Région_Dépt!CI83</f>
        <v>0.11017265864414381</v>
      </c>
      <c r="P83" s="27">
        <v>6441</v>
      </c>
      <c r="Q83" s="28">
        <f>P83/DEFM_Région_Dépt!CJ83</f>
        <v>0.11748504304684081</v>
      </c>
      <c r="R83" s="43">
        <v>7039</v>
      </c>
      <c r="S83" s="36">
        <f>R83/DEFM_Région_Dépt!CK83</f>
        <v>0.12587174993741282</v>
      </c>
      <c r="T83" s="27">
        <v>7124</v>
      </c>
      <c r="U83" s="28">
        <f>T83/DEFM_Région_Dépt!CL83</f>
        <v>0.12442146811743542</v>
      </c>
      <c r="V83" s="43">
        <v>7556</v>
      </c>
      <c r="W83" s="36">
        <f>V83/DEFM_Région_Dépt!CM83</f>
        <v>0.12978580875659149</v>
      </c>
      <c r="X83" s="27">
        <v>7521</v>
      </c>
      <c r="Y83" s="28">
        <f>X83/DEFM_Région_Dépt!CN83</f>
        <v>0.12947150972628679</v>
      </c>
      <c r="Z83" s="43">
        <v>7300</v>
      </c>
      <c r="AA83" s="36">
        <f>Z83/DEFM_Région_Dépt!CO83</f>
        <v>0.12470105910488555</v>
      </c>
      <c r="AB83" s="27">
        <v>7049</v>
      </c>
      <c r="AC83" s="28">
        <f>AB83/DEFM_Région_Dépt!CP83</f>
        <v>0.12137543907982644</v>
      </c>
      <c r="AD83" s="43">
        <v>7096</v>
      </c>
      <c r="AE83" s="36">
        <f>AD83/DEFM_Région_Dépt!CQ83</f>
        <v>0.12444101502902338</v>
      </c>
      <c r="AF83" s="27">
        <v>6612</v>
      </c>
      <c r="AG83" s="28">
        <f>AF83/DEFM_Région_Dépt!CR83</f>
        <v>0.11850524240523344</v>
      </c>
      <c r="AH83" s="43">
        <v>6915</v>
      </c>
      <c r="AI83" s="36">
        <f>AH83/DEFM_Région_Dépt!CS83</f>
        <v>0.12500225962146821</v>
      </c>
      <c r="AJ83" s="27">
        <v>6996</v>
      </c>
      <c r="AK83" s="28">
        <f>AJ83/DEFM_Région_Dépt!CT83</f>
        <v>0.12808260559125612</v>
      </c>
      <c r="AL83" s="43">
        <v>7219</v>
      </c>
      <c r="AM83" s="36">
        <f>AL83/DEFM_Région_Dépt!CU83</f>
        <v>0.12924536746934026</v>
      </c>
      <c r="AN83" s="53">
        <v>7669</v>
      </c>
      <c r="AO83" s="51">
        <f>AN83/DEFM_Région_Dépt!CV83</f>
        <v>0.13447544231882025</v>
      </c>
      <c r="AP83" s="43">
        <v>8290</v>
      </c>
      <c r="AQ83" s="36">
        <f>AP83/DEFM_Région_Dépt!CW83</f>
        <v>0.14229561097856125</v>
      </c>
      <c r="AR83" s="53">
        <v>8567</v>
      </c>
      <c r="AS83" s="51">
        <f>AR83/DEFM_Région_Dépt!CX83</f>
        <v>0.14336875575265667</v>
      </c>
      <c r="AT83" s="43">
        <v>8999</v>
      </c>
      <c r="AU83" s="36">
        <f>AT83/DEFM_Région_Dépt!CY83</f>
        <v>0.14888899918929205</v>
      </c>
      <c r="AV83" s="109">
        <v>8876</v>
      </c>
      <c r="AW83" s="110">
        <f>AV83/DEFM_Région_Dépt!CZ83</f>
        <v>0.14729994357595672</v>
      </c>
      <c r="AX83" s="402">
        <v>8457</v>
      </c>
      <c r="AY83" s="409">
        <f>AX83/DEFM_Région_Dépt!DA83</f>
        <v>0.13966046834230605</v>
      </c>
      <c r="AZ83" s="402">
        <v>7190</v>
      </c>
      <c r="BA83" s="409">
        <f>AZ83/DEFM_Région_Dépt!DB83</f>
        <v>0.12013567478153353</v>
      </c>
      <c r="BB83" s="402">
        <v>8161</v>
      </c>
      <c r="BC83" s="409">
        <f>BB83/DEFM_Région_Dépt!DC83</f>
        <v>0.13844170384569712</v>
      </c>
      <c r="BD83" s="402">
        <v>7655</v>
      </c>
      <c r="BE83" s="409">
        <f>BD83/DEFM_Région_Dépt!DD83</f>
        <v>0.13287623676445062</v>
      </c>
      <c r="BF83" s="402">
        <v>7819</v>
      </c>
      <c r="BG83" s="409">
        <f>BF83/DEFM_Région_Dépt!DE83</f>
        <v>0.13769966363172076</v>
      </c>
      <c r="BH83" s="402">
        <v>6844</v>
      </c>
      <c r="BI83" s="409">
        <f>BH83/DEFM_Région_Dépt!DF83</f>
        <v>0.12277334290070858</v>
      </c>
      <c r="BJ83" s="402">
        <v>7146</v>
      </c>
      <c r="BK83" s="409">
        <f>BJ83/DEFM_Région_Dépt!DG83</f>
        <v>0.12639733974812509</v>
      </c>
      <c r="BL83" s="402">
        <v>7513</v>
      </c>
      <c r="BM83" s="409">
        <f>BL83/DEFM_Région_Dépt!DH83</f>
        <v>0.13018766570205687</v>
      </c>
      <c r="BN83" s="402">
        <v>7931</v>
      </c>
      <c r="BO83" s="409">
        <f>BN83/DEFM_Région_Dépt!DI83</f>
        <v>0.1342985352637372</v>
      </c>
      <c r="BP83" s="402">
        <v>8364</v>
      </c>
      <c r="BQ83" s="409">
        <f>BP83/DEFM_Région_Dépt!DJ83</f>
        <v>0.13806992637591206</v>
      </c>
      <c r="BR83" s="402">
        <v>8430</v>
      </c>
      <c r="BS83" s="409">
        <f>BR83/DEFM_Région_Dépt!DK83</f>
        <v>0.13804509800710696</v>
      </c>
      <c r="BT83" s="495">
        <v>8384</v>
      </c>
      <c r="BU83" s="496">
        <f>BT83/DEFM_Région_Dépt!DL83</f>
        <v>0.13823577906018136</v>
      </c>
      <c r="BV83" s="475">
        <v>9605</v>
      </c>
      <c r="BW83" s="415">
        <f>BV83/DEFM_Région_Dépt!DM83</f>
        <v>0.15808617795187466</v>
      </c>
      <c r="BX83" s="475">
        <v>9447</v>
      </c>
      <c r="BY83" s="415">
        <f>BX83/DEFM_Région_Dépt!DN83</f>
        <v>0.15750775284270899</v>
      </c>
      <c r="BZ83" s="475">
        <v>9386</v>
      </c>
      <c r="CA83" s="415">
        <f>BZ83/DEFM_Région_Dépt!DO83</f>
        <v>0.15931426631587881</v>
      </c>
      <c r="CB83" s="475">
        <v>8581</v>
      </c>
      <c r="CC83" s="415">
        <f>CB83/DEFM_Région_Dépt!DP83</f>
        <v>0.1502881062052297</v>
      </c>
      <c r="CD83" s="475">
        <v>8843</v>
      </c>
      <c r="CE83" s="415">
        <f>CD83/DEFM_Région_Dépt!DQ83</f>
        <v>0.1576320433519314</v>
      </c>
      <c r="CF83" s="475">
        <v>9045</v>
      </c>
      <c r="CG83" s="415">
        <f>CF83/DEFM_Région_Dépt!DR83</f>
        <v>0.1623499003823165</v>
      </c>
      <c r="CH83" s="475">
        <v>9575</v>
      </c>
      <c r="CI83" s="415">
        <f>CH83/DEFM_Région_Dépt!DS83</f>
        <v>0.17052234154333851</v>
      </c>
      <c r="CJ83" s="475">
        <v>10013</v>
      </c>
      <c r="CK83" s="415">
        <f>CJ83/DEFM_Région_Dépt!DT83</f>
        <v>0.17617355197410092</v>
      </c>
      <c r="CL83" s="475">
        <v>10595</v>
      </c>
      <c r="CM83" s="415">
        <f>CL83/DEFM_Région_Dépt!DU83</f>
        <v>0.18427048367740925</v>
      </c>
      <c r="CN83" s="475">
        <v>10991</v>
      </c>
      <c r="CO83" s="415">
        <f>CN83/DEFM_Région_Dépt!DV83</f>
        <v>0.1869058753507355</v>
      </c>
      <c r="CP83" s="475">
        <v>11065</v>
      </c>
      <c r="CQ83" s="415">
        <f>CP83/DEFM_Région_Dépt!DW83</f>
        <v>0.18735184558076531</v>
      </c>
      <c r="CR83" s="402">
        <v>10794</v>
      </c>
      <c r="CS83" s="415">
        <f>CR83/DEFM_Région_Dépt!DX83</f>
        <v>0.18322243346007605</v>
      </c>
      <c r="CT83" s="475">
        <v>10249</v>
      </c>
      <c r="CU83" s="415">
        <f>CT83/DEFM_Région_Dépt!DY83</f>
        <v>0.17360887609045481</v>
      </c>
      <c r="CV83" s="475">
        <v>9687</v>
      </c>
      <c r="CW83" s="415">
        <f>CV83/DEFM_Région_Dépt!DZ83</f>
        <v>0.16624334992277329</v>
      </c>
      <c r="CX83" s="475">
        <v>9925</v>
      </c>
      <c r="CY83" s="415">
        <f>CX83/DEFM_Région_Dépt!EA83</f>
        <v>0.16798970904351654</v>
      </c>
      <c r="CZ83" s="475">
        <v>10035</v>
      </c>
      <c r="DA83" s="415">
        <f>CZ83/DEFM_Région_Dépt!EB83</f>
        <v>0.1663351566384883</v>
      </c>
      <c r="DB83" s="475">
        <v>9809</v>
      </c>
      <c r="DC83" s="415">
        <f>DB83/DEFM_Région_Dépt!EC83</f>
        <v>0.16259717870936727</v>
      </c>
      <c r="DD83" s="475">
        <v>9632</v>
      </c>
      <c r="DE83" s="415">
        <f>DD83/DEFM_Région_Dépt!ED83</f>
        <v>0.16239273009289701</v>
      </c>
      <c r="DF83" s="475">
        <v>9099</v>
      </c>
      <c r="DG83" s="415">
        <f>DF83/DEFM_Région_Dépt!EE83</f>
        <v>0.15346601450497555</v>
      </c>
      <c r="DH83" s="475">
        <v>8903</v>
      </c>
      <c r="DI83" s="415">
        <f>DH83/DEFM_Région_Dépt!EF83</f>
        <v>0.14906655504395144</v>
      </c>
      <c r="DJ83" s="475"/>
      <c r="DK83" s="415" t="e">
        <f>DJ83/DEFM_Région_Dépt!EG83</f>
        <v>#DIV/0!</v>
      </c>
      <c r="DL83" s="475"/>
      <c r="DM83" s="415" t="e">
        <f>DL83/DEFM_Région_Dépt!EH83</f>
        <v>#DIV/0!</v>
      </c>
      <c r="DN83" s="475"/>
      <c r="DO83" s="415" t="e">
        <f>DN83/DEFM_Région_Dépt!EI83</f>
        <v>#DIV/0!</v>
      </c>
      <c r="DP83" s="402"/>
      <c r="DQ83" s="415" t="e">
        <f>DP83/DEFM_Région_Dépt!EJ83</f>
        <v>#DIV/0!</v>
      </c>
    </row>
    <row r="84" spans="1:121" ht="11.5" customHeight="1" x14ac:dyDescent="0.35">
      <c r="A84" s="16" t="s">
        <v>90</v>
      </c>
      <c r="B84" s="43">
        <v>1347</v>
      </c>
      <c r="C84" s="36">
        <f>B84/DEFM_Région_Dépt!CC84</f>
        <v>7.4663267002937753E-2</v>
      </c>
      <c r="D84" s="27">
        <v>1589</v>
      </c>
      <c r="E84" s="28">
        <f>D84/DEFM_Région_Dépt!CD84</f>
        <v>8.8661979689766773E-2</v>
      </c>
      <c r="F84" s="43">
        <v>1677</v>
      </c>
      <c r="G84" s="36">
        <f>F84/DEFM_Région_Dépt!CE84</f>
        <v>9.4954985561406482E-2</v>
      </c>
      <c r="H84" s="27">
        <v>1473</v>
      </c>
      <c r="I84" s="28">
        <f>H84/DEFM_Région_Dépt!CF84</f>
        <v>8.5346775595341567E-2</v>
      </c>
      <c r="J84" s="43">
        <v>1759</v>
      </c>
      <c r="K84" s="36">
        <f>J84/DEFM_Région_Dépt!CG84</f>
        <v>0.1031369099970683</v>
      </c>
      <c r="L84" s="27">
        <v>1972</v>
      </c>
      <c r="M84" s="28">
        <f>L84/DEFM_Région_Dépt!CH84</f>
        <v>0.11600000000000001</v>
      </c>
      <c r="N84" s="43">
        <v>1843</v>
      </c>
      <c r="O84" s="36">
        <f>N84/DEFM_Région_Dépt!CI84</f>
        <v>0.10667978698772865</v>
      </c>
      <c r="P84" s="27">
        <v>1979</v>
      </c>
      <c r="Q84" s="28">
        <f>P84/DEFM_Région_Dépt!CJ84</f>
        <v>0.11182686331016556</v>
      </c>
      <c r="R84" s="43">
        <v>2093</v>
      </c>
      <c r="S84" s="36">
        <f>R84/DEFM_Région_Dépt!CK84</f>
        <v>0.11875851112119837</v>
      </c>
      <c r="T84" s="27">
        <v>2011</v>
      </c>
      <c r="U84" s="28">
        <f>T84/DEFM_Région_Dépt!CL84</f>
        <v>0.11432632177373507</v>
      </c>
      <c r="V84" s="43">
        <v>2175</v>
      </c>
      <c r="W84" s="36">
        <f>V84/DEFM_Région_Dépt!CM84</f>
        <v>0.12318758495695514</v>
      </c>
      <c r="X84" s="27">
        <v>2246</v>
      </c>
      <c r="Y84" s="28">
        <f>X84/DEFM_Région_Dépt!CN84</f>
        <v>0.12705057133159861</v>
      </c>
      <c r="Z84" s="43">
        <v>2138</v>
      </c>
      <c r="AA84" s="36">
        <f>Z84/DEFM_Région_Dépt!CO84</f>
        <v>0.12064781897184132</v>
      </c>
      <c r="AB84" s="27">
        <v>2101</v>
      </c>
      <c r="AC84" s="28">
        <f>AB84/DEFM_Région_Dépt!CP84</f>
        <v>0.11905031731640979</v>
      </c>
      <c r="AD84" s="43">
        <v>2157</v>
      </c>
      <c r="AE84" s="36">
        <f>AD84/DEFM_Région_Dépt!CQ84</f>
        <v>0.12339816933638444</v>
      </c>
      <c r="AF84" s="27">
        <v>2041</v>
      </c>
      <c r="AG84" s="28">
        <f>AF84/DEFM_Région_Dépt!CR84</f>
        <v>0.11765723179800541</v>
      </c>
      <c r="AH84" s="43">
        <v>2058</v>
      </c>
      <c r="AI84" s="36">
        <f>AH84/DEFM_Région_Dépt!CS84</f>
        <v>0.11937354988399072</v>
      </c>
      <c r="AJ84" s="27">
        <v>2145</v>
      </c>
      <c r="AK84" s="28">
        <f>AJ84/DEFM_Région_Dépt!CT84</f>
        <v>0.12587289478317001</v>
      </c>
      <c r="AL84" s="43">
        <v>2181</v>
      </c>
      <c r="AM84" s="36">
        <f>AL84/DEFM_Région_Dépt!CU84</f>
        <v>0.12494271310724106</v>
      </c>
      <c r="AN84" s="53">
        <v>2318</v>
      </c>
      <c r="AO84" s="51">
        <f>AN84/DEFM_Région_Dépt!CV84</f>
        <v>0.1307683628568205</v>
      </c>
      <c r="AP84" s="43">
        <v>2302</v>
      </c>
      <c r="AQ84" s="36">
        <f>AP84/DEFM_Région_Dépt!CW84</f>
        <v>0.13025519153511006</v>
      </c>
      <c r="AR84" s="53">
        <v>2304</v>
      </c>
      <c r="AS84" s="51">
        <f>AR84/DEFM_Région_Dépt!CX84</f>
        <v>0.12990527740189445</v>
      </c>
      <c r="AT84" s="43">
        <v>2468</v>
      </c>
      <c r="AU84" s="36">
        <f>AT84/DEFM_Région_Dépt!CY84</f>
        <v>0.1391598533972371</v>
      </c>
      <c r="AV84" s="109">
        <v>2505</v>
      </c>
      <c r="AW84" s="110">
        <f>AV84/DEFM_Région_Dépt!CZ84</f>
        <v>0.1406592172497052</v>
      </c>
      <c r="AX84" s="402">
        <v>2524</v>
      </c>
      <c r="AY84" s="409">
        <f>AX84/DEFM_Région_Dépt!DA84</f>
        <v>0.14055799966586846</v>
      </c>
      <c r="AZ84" s="402">
        <v>2482</v>
      </c>
      <c r="BA84" s="409">
        <f>AZ84/DEFM_Région_Dépt!DB84</f>
        <v>0.13924263674614307</v>
      </c>
      <c r="BB84" s="402">
        <v>2472</v>
      </c>
      <c r="BC84" s="409">
        <f>BB84/DEFM_Région_Dépt!DC84</f>
        <v>0.13951125910040069</v>
      </c>
      <c r="BD84" s="402">
        <v>2332</v>
      </c>
      <c r="BE84" s="409">
        <f>BD84/DEFM_Région_Dépt!DD84</f>
        <v>0.13396139705882354</v>
      </c>
      <c r="BF84" s="402">
        <v>2352</v>
      </c>
      <c r="BG84" s="409">
        <f>BF84/DEFM_Région_Dépt!DE84</f>
        <v>0.13573407202216067</v>
      </c>
      <c r="BH84" s="402">
        <v>2130</v>
      </c>
      <c r="BI84" s="409">
        <f>BH84/DEFM_Région_Dépt!DF84</f>
        <v>0.12387321895899971</v>
      </c>
      <c r="BJ84" s="402">
        <v>2187</v>
      </c>
      <c r="BK84" s="409">
        <f>BJ84/DEFM_Région_Dépt!DG84</f>
        <v>0.12445936717505121</v>
      </c>
      <c r="BL84" s="402">
        <v>2267</v>
      </c>
      <c r="BM84" s="409">
        <f>BL84/DEFM_Région_Dépt!DH84</f>
        <v>0.12848560417138971</v>
      </c>
      <c r="BN84" s="402">
        <v>2328</v>
      </c>
      <c r="BO84" s="409">
        <f>BN84/DEFM_Région_Dépt!DI84</f>
        <v>0.13238555587148138</v>
      </c>
      <c r="BP84" s="402">
        <v>2353</v>
      </c>
      <c r="BQ84" s="409">
        <f>BP84/DEFM_Région_Dépt!DJ84</f>
        <v>0.13416581138100125</v>
      </c>
      <c r="BR84" s="402">
        <v>2351</v>
      </c>
      <c r="BS84" s="409">
        <f>BR84/DEFM_Région_Dépt!DK84</f>
        <v>0.13489012565264788</v>
      </c>
      <c r="BT84" s="495">
        <v>2339</v>
      </c>
      <c r="BU84" s="496">
        <f>BT84/DEFM_Région_Dépt!DL84</f>
        <v>0.13472726225447842</v>
      </c>
      <c r="BV84" s="475">
        <v>2852</v>
      </c>
      <c r="BW84" s="415">
        <f>BV84/DEFM_Région_Dépt!DM84</f>
        <v>0.16377627196508557</v>
      </c>
      <c r="BX84" s="475">
        <v>3060</v>
      </c>
      <c r="BY84" s="415">
        <f>BX84/DEFM_Région_Dépt!DN84</f>
        <v>0.1776487663280116</v>
      </c>
      <c r="BZ84" s="475">
        <v>3076</v>
      </c>
      <c r="CA84" s="415">
        <f>BZ84/DEFM_Région_Dépt!DO84</f>
        <v>0.17870214372857723</v>
      </c>
      <c r="CB84" s="475">
        <v>2838</v>
      </c>
      <c r="CC84" s="415">
        <f>CB84/DEFM_Région_Dépt!DP84</f>
        <v>0.16727572792644113</v>
      </c>
      <c r="CD84" s="475">
        <v>2931</v>
      </c>
      <c r="CE84" s="415">
        <f>CD84/DEFM_Région_Dépt!DQ84</f>
        <v>0.17378157239416578</v>
      </c>
      <c r="CF84" s="475">
        <v>2900</v>
      </c>
      <c r="CG84" s="415">
        <f>CF84/DEFM_Région_Dépt!DR84</f>
        <v>0.17323775388291518</v>
      </c>
      <c r="CH84" s="475">
        <v>2913</v>
      </c>
      <c r="CI84" s="415">
        <f>CH84/DEFM_Région_Dépt!DS84</f>
        <v>0.17126227291433946</v>
      </c>
      <c r="CJ84" s="475">
        <v>2971</v>
      </c>
      <c r="CK84" s="415">
        <f>CJ84/DEFM_Région_Dépt!DT84</f>
        <v>0.17301420917773119</v>
      </c>
      <c r="CL84" s="475">
        <v>3052</v>
      </c>
      <c r="CM84" s="415">
        <f>CL84/DEFM_Région_Dépt!DU84</f>
        <v>0.17833352810564451</v>
      </c>
      <c r="CN84" s="475">
        <v>3049</v>
      </c>
      <c r="CO84" s="415">
        <f>CN84/DEFM_Région_Dépt!DV84</f>
        <v>0.17836667836667836</v>
      </c>
      <c r="CP84" s="475">
        <v>3102</v>
      </c>
      <c r="CQ84" s="415">
        <f>CP84/DEFM_Région_Dépt!DW84</f>
        <v>0.18348515320004732</v>
      </c>
      <c r="CR84" s="402">
        <v>3068</v>
      </c>
      <c r="CS84" s="415">
        <f>CR84/DEFM_Région_Dépt!DX84</f>
        <v>0.18238021638330756</v>
      </c>
      <c r="CT84" s="475">
        <v>3022</v>
      </c>
      <c r="CU84" s="415">
        <f>CT84/DEFM_Région_Dépt!DY84</f>
        <v>0.17956030897207367</v>
      </c>
      <c r="CV84" s="475">
        <v>2975</v>
      </c>
      <c r="CW84" s="415">
        <f>CV84/DEFM_Région_Dépt!DZ84</f>
        <v>0.17807973183287443</v>
      </c>
      <c r="CX84" s="475">
        <v>3056</v>
      </c>
      <c r="CY84" s="415">
        <f>CX84/DEFM_Région_Dépt!EA84</f>
        <v>0.18032690151649258</v>
      </c>
      <c r="CZ84" s="475">
        <v>3086</v>
      </c>
      <c r="DA84" s="415">
        <f>CZ84/DEFM_Région_Dépt!EB84</f>
        <v>0.17824755963726679</v>
      </c>
      <c r="DB84" s="475">
        <v>3070</v>
      </c>
      <c r="DC84" s="415">
        <f>DB84/DEFM_Région_Dépt!EC84</f>
        <v>0.17669064748201438</v>
      </c>
      <c r="DD84" s="475">
        <v>3035</v>
      </c>
      <c r="DE84" s="415">
        <f>DD84/DEFM_Région_Dépt!ED84</f>
        <v>0.17507931929622153</v>
      </c>
      <c r="DF84" s="475">
        <v>2811</v>
      </c>
      <c r="DG84" s="415">
        <f>DF84/DEFM_Région_Dépt!EE84</f>
        <v>0.15937181086290964</v>
      </c>
      <c r="DH84" s="475">
        <v>2659</v>
      </c>
      <c r="DI84" s="415">
        <f>DH84/DEFM_Région_Dépt!EF84</f>
        <v>0.14889685295105834</v>
      </c>
      <c r="DJ84" s="475"/>
      <c r="DK84" s="415" t="e">
        <f>DJ84/DEFM_Région_Dépt!EG84</f>
        <v>#DIV/0!</v>
      </c>
      <c r="DL84" s="475"/>
      <c r="DM84" s="415" t="e">
        <f>DL84/DEFM_Région_Dépt!EH84</f>
        <v>#DIV/0!</v>
      </c>
      <c r="DN84" s="475"/>
      <c r="DO84" s="415" t="e">
        <f>DN84/DEFM_Région_Dépt!EI84</f>
        <v>#DIV/0!</v>
      </c>
      <c r="DP84" s="402"/>
      <c r="DQ84" s="415" t="e">
        <f>DP84/DEFM_Région_Dépt!EJ84</f>
        <v>#DIV/0!</v>
      </c>
    </row>
    <row r="85" spans="1:121" ht="11.5" customHeight="1" x14ac:dyDescent="0.35">
      <c r="A85" s="16" t="s">
        <v>91</v>
      </c>
      <c r="B85" s="43">
        <v>800</v>
      </c>
      <c r="C85" s="36">
        <f>B85/DEFM_Région_Dépt!CC85</f>
        <v>9.0610488164004979E-2</v>
      </c>
      <c r="D85" s="27">
        <v>890</v>
      </c>
      <c r="E85" s="28">
        <f>D85/DEFM_Région_Dépt!CD85</f>
        <v>0.10174917114439236</v>
      </c>
      <c r="F85" s="43">
        <v>991</v>
      </c>
      <c r="G85" s="36">
        <f>F85/DEFM_Région_Dépt!CE85</f>
        <v>0.11508535594007664</v>
      </c>
      <c r="H85" s="27">
        <v>944</v>
      </c>
      <c r="I85" s="28">
        <f>H85/DEFM_Région_Dépt!CF85</f>
        <v>0.11147850732168163</v>
      </c>
      <c r="J85" s="43">
        <v>1067</v>
      </c>
      <c r="K85" s="36">
        <f>J85/DEFM_Région_Dépt!CG85</f>
        <v>0.12714489990467112</v>
      </c>
      <c r="L85" s="27">
        <v>1119</v>
      </c>
      <c r="M85" s="28">
        <f>L85/DEFM_Région_Dépt!CH85</f>
        <v>0.13401197604790419</v>
      </c>
      <c r="N85" s="43">
        <v>1125</v>
      </c>
      <c r="O85" s="36">
        <f>N85/DEFM_Région_Dépt!CI85</f>
        <v>0.13327804762468901</v>
      </c>
      <c r="P85" s="27">
        <v>1226</v>
      </c>
      <c r="Q85" s="28">
        <f>P85/DEFM_Région_Dépt!CJ85</f>
        <v>0.14222737819025522</v>
      </c>
      <c r="R85" s="43">
        <v>1222</v>
      </c>
      <c r="S85" s="36">
        <f>R85/DEFM_Région_Dépt!CK85</f>
        <v>0.1431751611013474</v>
      </c>
      <c r="T85" s="27">
        <v>1160</v>
      </c>
      <c r="U85" s="28">
        <f>T85/DEFM_Région_Dépt!CL85</f>
        <v>0.13676019806649375</v>
      </c>
      <c r="V85" s="43">
        <v>1233</v>
      </c>
      <c r="W85" s="36">
        <f>V85/DEFM_Région_Dépt!CM85</f>
        <v>0.14540094339622642</v>
      </c>
      <c r="X85" s="27">
        <v>1251</v>
      </c>
      <c r="Y85" s="28">
        <f>X85/DEFM_Région_Dépt!CN85</f>
        <v>0.14700352526439484</v>
      </c>
      <c r="Z85" s="43">
        <v>1285</v>
      </c>
      <c r="AA85" s="36">
        <f>Z85/DEFM_Région_Dépt!CO85</f>
        <v>0.15006422982599557</v>
      </c>
      <c r="AB85" s="27">
        <v>1263</v>
      </c>
      <c r="AC85" s="28">
        <f>AB85/DEFM_Région_Dépt!CP85</f>
        <v>0.14811774363785621</v>
      </c>
      <c r="AD85" s="43">
        <v>1291</v>
      </c>
      <c r="AE85" s="36">
        <f>AD85/DEFM_Région_Dépt!CQ85</f>
        <v>0.15317987660180352</v>
      </c>
      <c r="AF85" s="27">
        <v>1187</v>
      </c>
      <c r="AG85" s="28">
        <f>AF85/DEFM_Région_Dépt!CR85</f>
        <v>0.1413936867182847</v>
      </c>
      <c r="AH85" s="43">
        <v>1217</v>
      </c>
      <c r="AI85" s="36">
        <f>AH85/DEFM_Région_Dépt!CS85</f>
        <v>0.14629162158913331</v>
      </c>
      <c r="AJ85" s="27">
        <v>1239</v>
      </c>
      <c r="AK85" s="28">
        <f>AJ85/DEFM_Région_Dépt!CT85</f>
        <v>0.14831218577926741</v>
      </c>
      <c r="AL85" s="43">
        <v>1256</v>
      </c>
      <c r="AM85" s="36">
        <f>AL85/DEFM_Région_Dépt!CU85</f>
        <v>0.14752172891707777</v>
      </c>
      <c r="AN85" s="53">
        <v>1331</v>
      </c>
      <c r="AO85" s="51">
        <f>AN85/DEFM_Région_Dépt!CV85</f>
        <v>0.15327038231229848</v>
      </c>
      <c r="AP85" s="43">
        <v>1343</v>
      </c>
      <c r="AQ85" s="36">
        <f>AP85/DEFM_Région_Dépt!CW85</f>
        <v>0.15420829027442876</v>
      </c>
      <c r="AR85" s="53">
        <v>1350</v>
      </c>
      <c r="AS85" s="51">
        <f>AR85/DEFM_Région_Dépt!CX85</f>
        <v>0.15520809381467005</v>
      </c>
      <c r="AT85" s="43">
        <v>1425</v>
      </c>
      <c r="AU85" s="36">
        <f>AT85/DEFM_Région_Dépt!CY85</f>
        <v>0.16265266522086519</v>
      </c>
      <c r="AV85" s="109">
        <v>1411</v>
      </c>
      <c r="AW85" s="110">
        <f>AV85/DEFM_Région_Dépt!CZ85</f>
        <v>0.16088939566704674</v>
      </c>
      <c r="AX85" s="402">
        <v>1364</v>
      </c>
      <c r="AY85" s="409">
        <f>AX85/DEFM_Région_Dépt!DA85</f>
        <v>0.15384615384615385</v>
      </c>
      <c r="AZ85" s="402">
        <v>1364</v>
      </c>
      <c r="BA85" s="409">
        <f>AZ85/DEFM_Région_Dépt!DB85</f>
        <v>0.15565445623644872</v>
      </c>
      <c r="BB85" s="402">
        <v>1385</v>
      </c>
      <c r="BC85" s="409">
        <f>BB85/DEFM_Région_Dépt!DC85</f>
        <v>0.16009709860131777</v>
      </c>
      <c r="BD85" s="402">
        <v>1298</v>
      </c>
      <c r="BE85" s="409">
        <f>BD85/DEFM_Région_Dépt!DD85</f>
        <v>0.15229379326528217</v>
      </c>
      <c r="BF85" s="402">
        <v>1284</v>
      </c>
      <c r="BG85" s="409">
        <f>BF85/DEFM_Région_Dépt!DE85</f>
        <v>0.15054519873373198</v>
      </c>
      <c r="BH85" s="402">
        <v>1039</v>
      </c>
      <c r="BI85" s="409">
        <f>BH85/DEFM_Région_Dépt!DF85</f>
        <v>0.12333808167141501</v>
      </c>
      <c r="BJ85" s="402">
        <v>1079</v>
      </c>
      <c r="BK85" s="409">
        <f>BJ85/DEFM_Région_Dépt!DG85</f>
        <v>0.12422288740501958</v>
      </c>
      <c r="BL85" s="402">
        <v>1164</v>
      </c>
      <c r="BM85" s="409">
        <f>BL85/DEFM_Région_Dépt!DH85</f>
        <v>0.13287671232876713</v>
      </c>
      <c r="BN85" s="402">
        <v>1190</v>
      </c>
      <c r="BO85" s="409">
        <f>BN85/DEFM_Région_Dépt!DI85</f>
        <v>0.13662456946039037</v>
      </c>
      <c r="BP85" s="402">
        <v>1246</v>
      </c>
      <c r="BQ85" s="409">
        <f>BP85/DEFM_Région_Dépt!DJ85</f>
        <v>0.14261188050818357</v>
      </c>
      <c r="BR85" s="402">
        <v>1240</v>
      </c>
      <c r="BS85" s="409">
        <f>BR85/DEFM_Région_Dépt!DK85</f>
        <v>0.14338575393154487</v>
      </c>
      <c r="BT85" s="495">
        <v>1225</v>
      </c>
      <c r="BU85" s="496">
        <f>BT85/DEFM_Région_Dépt!DL85</f>
        <v>0.14196314752578515</v>
      </c>
      <c r="BV85" s="475">
        <v>1382</v>
      </c>
      <c r="BW85" s="415">
        <f>BV85/DEFM_Région_Dépt!DM85</f>
        <v>0.16002779064381659</v>
      </c>
      <c r="BX85" s="475">
        <v>1474</v>
      </c>
      <c r="BY85" s="415">
        <f>BX85/DEFM_Région_Dépt!DN85</f>
        <v>0.17231704465747019</v>
      </c>
      <c r="BZ85" s="475">
        <v>1483</v>
      </c>
      <c r="CA85" s="415">
        <f>BZ85/DEFM_Région_Dépt!DO85</f>
        <v>0.17612826603325415</v>
      </c>
      <c r="CB85" s="475">
        <v>1415</v>
      </c>
      <c r="CC85" s="415">
        <f>CB85/DEFM_Région_Dépt!DP85</f>
        <v>0.17017438364401682</v>
      </c>
      <c r="CD85" s="475">
        <v>1456</v>
      </c>
      <c r="CE85" s="415">
        <f>CD85/DEFM_Région_Dépt!DQ85</f>
        <v>0.17590914582578229</v>
      </c>
      <c r="CF85" s="475">
        <v>1470</v>
      </c>
      <c r="CG85" s="415">
        <f>CF85/DEFM_Région_Dépt!DR85</f>
        <v>0.17966267416279638</v>
      </c>
      <c r="CH85" s="475">
        <v>1482</v>
      </c>
      <c r="CI85" s="415">
        <f>CH85/DEFM_Région_Dépt!DS85</f>
        <v>0.17885590152063721</v>
      </c>
      <c r="CJ85" s="475">
        <v>1516</v>
      </c>
      <c r="CK85" s="415">
        <f>CJ85/DEFM_Région_Dépt!DT85</f>
        <v>0.18186180422264875</v>
      </c>
      <c r="CL85" s="475">
        <v>1546</v>
      </c>
      <c r="CM85" s="415">
        <f>CL85/DEFM_Région_Dépt!DU85</f>
        <v>0.18483978957436634</v>
      </c>
      <c r="CN85" s="475">
        <v>1574</v>
      </c>
      <c r="CO85" s="415">
        <f>CN85/DEFM_Région_Dépt!DV85</f>
        <v>0.19143760642179519</v>
      </c>
      <c r="CP85" s="475">
        <v>1602</v>
      </c>
      <c r="CQ85" s="415">
        <f>CP85/DEFM_Région_Dépt!DW85</f>
        <v>0.19615525896902167</v>
      </c>
      <c r="CR85" s="402">
        <v>1601</v>
      </c>
      <c r="CS85" s="415">
        <f>CR85/DEFM_Région_Dépt!DX85</f>
        <v>0.19661058577919685</v>
      </c>
      <c r="CT85" s="475">
        <v>1578</v>
      </c>
      <c r="CU85" s="415">
        <f>CT85/DEFM_Région_Dépt!DY85</f>
        <v>0.19469463294262801</v>
      </c>
      <c r="CV85" s="475">
        <v>1520</v>
      </c>
      <c r="CW85" s="415">
        <f>CV85/DEFM_Région_Dépt!DZ85</f>
        <v>0.18990504747626186</v>
      </c>
      <c r="CX85" s="475">
        <v>1535</v>
      </c>
      <c r="CY85" s="415">
        <f>CX85/DEFM_Région_Dépt!EA85</f>
        <v>0.19025780862667327</v>
      </c>
      <c r="CZ85" s="475">
        <v>1571</v>
      </c>
      <c r="DA85" s="415">
        <f>CZ85/DEFM_Région_Dépt!EB85</f>
        <v>0.19088699878493318</v>
      </c>
      <c r="DB85" s="475">
        <v>1518</v>
      </c>
      <c r="DC85" s="415">
        <f>DB85/DEFM_Région_Dépt!EC85</f>
        <v>0.185302734375</v>
      </c>
      <c r="DD85" s="475">
        <v>1517</v>
      </c>
      <c r="DE85" s="415">
        <f>DD85/DEFM_Région_Dépt!ED85</f>
        <v>0.18574752050936696</v>
      </c>
      <c r="DF85" s="475">
        <v>1446</v>
      </c>
      <c r="DG85" s="415">
        <f>DF85/DEFM_Région_Dépt!EE85</f>
        <v>0.17434289848082951</v>
      </c>
      <c r="DH85" s="475">
        <v>1431</v>
      </c>
      <c r="DI85" s="415">
        <f>DH85/DEFM_Région_Dépt!EF85</f>
        <v>0.1727634914885911</v>
      </c>
      <c r="DJ85" s="475"/>
      <c r="DK85" s="415" t="e">
        <f>DJ85/DEFM_Région_Dépt!EG85</f>
        <v>#DIV/0!</v>
      </c>
      <c r="DL85" s="475"/>
      <c r="DM85" s="415" t="e">
        <f>DL85/DEFM_Région_Dépt!EH85</f>
        <v>#DIV/0!</v>
      </c>
      <c r="DN85" s="475"/>
      <c r="DO85" s="415" t="e">
        <f>DN85/DEFM_Région_Dépt!EI85</f>
        <v>#DIV/0!</v>
      </c>
      <c r="DP85" s="402"/>
      <c r="DQ85" s="415" t="e">
        <f>DP85/DEFM_Région_Dépt!EJ85</f>
        <v>#DIV/0!</v>
      </c>
    </row>
    <row r="86" spans="1:121" ht="11.5" customHeight="1" x14ac:dyDescent="0.35">
      <c r="A86" s="16" t="s">
        <v>36</v>
      </c>
      <c r="B86" s="43">
        <v>3139</v>
      </c>
      <c r="C86" s="36">
        <f>B86/DEFM_Région_Dépt!CC86</f>
        <v>9.0544594438675435E-2</v>
      </c>
      <c r="D86" s="27">
        <v>3574</v>
      </c>
      <c r="E86" s="28">
        <f>D86/DEFM_Région_Dépt!CD86</f>
        <v>0.1034083675713211</v>
      </c>
      <c r="F86" s="43">
        <v>3677</v>
      </c>
      <c r="G86" s="36">
        <f>F86/DEFM_Région_Dépt!CE86</f>
        <v>0.10770672837517209</v>
      </c>
      <c r="H86" s="27">
        <v>3369</v>
      </c>
      <c r="I86" s="28">
        <f>H86/DEFM_Région_Dépt!CF86</f>
        <v>0.10202598346506768</v>
      </c>
      <c r="J86" s="43">
        <v>3843</v>
      </c>
      <c r="K86" s="36">
        <f>J86/DEFM_Région_Dépt!CG86</f>
        <v>0.11786535807391504</v>
      </c>
      <c r="L86" s="27">
        <v>4123</v>
      </c>
      <c r="M86" s="28">
        <f>L86/DEFM_Région_Dépt!CH86</f>
        <v>0.12796796921071418</v>
      </c>
      <c r="N86" s="43">
        <v>4079</v>
      </c>
      <c r="O86" s="36">
        <f>N86/DEFM_Région_Dépt!CI86</f>
        <v>0.12580187515420677</v>
      </c>
      <c r="P86" s="27">
        <v>4469</v>
      </c>
      <c r="Q86" s="28">
        <f>P86/DEFM_Région_Dépt!CJ86</f>
        <v>0.13426468379149767</v>
      </c>
      <c r="R86" s="43">
        <v>4795</v>
      </c>
      <c r="S86" s="36">
        <f>R86/DEFM_Région_Dépt!CK86</f>
        <v>0.14223421926910298</v>
      </c>
      <c r="T86" s="27">
        <v>4702</v>
      </c>
      <c r="U86" s="28">
        <f>T86/DEFM_Région_Dépt!CL86</f>
        <v>0.13862028301886792</v>
      </c>
      <c r="V86" s="43">
        <v>5015</v>
      </c>
      <c r="W86" s="36">
        <f>V86/DEFM_Région_Dépt!CM86</f>
        <v>0.14641053338393717</v>
      </c>
      <c r="X86" s="27">
        <v>5129</v>
      </c>
      <c r="Y86" s="28">
        <f>X86/DEFM_Région_Dépt!CN86</f>
        <v>0.14875721453638446</v>
      </c>
      <c r="Z86" s="43">
        <v>5180</v>
      </c>
      <c r="AA86" s="36">
        <f>Z86/DEFM_Région_Dépt!CO86</f>
        <v>0.14788591657863934</v>
      </c>
      <c r="AB86" s="27">
        <v>5043</v>
      </c>
      <c r="AC86" s="28">
        <f>AB86/DEFM_Région_Dépt!CP86</f>
        <v>0.14504299807299606</v>
      </c>
      <c r="AD86" s="43">
        <v>5024</v>
      </c>
      <c r="AE86" s="36">
        <f>AD86/DEFM_Région_Dépt!CQ86</f>
        <v>0.14665187693385487</v>
      </c>
      <c r="AF86" s="27">
        <v>4562</v>
      </c>
      <c r="AG86" s="28">
        <f>AF86/DEFM_Région_Dépt!CR86</f>
        <v>0.13554789636320419</v>
      </c>
      <c r="AH86" s="43">
        <v>4687</v>
      </c>
      <c r="AI86" s="36">
        <f>AH86/DEFM_Région_Dépt!CS86</f>
        <v>0.14106422681032926</v>
      </c>
      <c r="AJ86" s="27">
        <v>4690</v>
      </c>
      <c r="AK86" s="28">
        <f>AJ86/DEFM_Région_Dépt!CT86</f>
        <v>0.14335931529879259</v>
      </c>
      <c r="AL86" s="43">
        <v>4785</v>
      </c>
      <c r="AM86" s="36">
        <f>AL86/DEFM_Région_Dépt!CU86</f>
        <v>0.14410914347668954</v>
      </c>
      <c r="AN86" s="53">
        <v>5099</v>
      </c>
      <c r="AO86" s="51">
        <f>AN86/DEFM_Région_Dépt!CV86</f>
        <v>0.15125626650054877</v>
      </c>
      <c r="AP86" s="43">
        <v>5343</v>
      </c>
      <c r="AQ86" s="36">
        <f>AP86/DEFM_Région_Dépt!CW86</f>
        <v>0.15615957913195966</v>
      </c>
      <c r="AR86" s="53">
        <v>5518</v>
      </c>
      <c r="AS86" s="51">
        <f>AR86/DEFM_Région_Dépt!CX86</f>
        <v>0.15929101353887012</v>
      </c>
      <c r="AT86" s="43">
        <v>5725</v>
      </c>
      <c r="AU86" s="36">
        <f>AT86/DEFM_Région_Dépt!CY86</f>
        <v>0.16356675523556469</v>
      </c>
      <c r="AV86" s="109">
        <v>5796</v>
      </c>
      <c r="AW86" s="110">
        <f>AV86/DEFM_Région_Dépt!CZ86</f>
        <v>0.16595561918396565</v>
      </c>
      <c r="AX86" s="402">
        <v>5643</v>
      </c>
      <c r="AY86" s="409">
        <f>AX86/DEFM_Région_Dépt!DA86</f>
        <v>0.15974974521571736</v>
      </c>
      <c r="AZ86" s="402">
        <v>5394</v>
      </c>
      <c r="BA86" s="409">
        <f>AZ86/DEFM_Région_Dépt!DB86</f>
        <v>0.15386370767607041</v>
      </c>
      <c r="BB86" s="402">
        <v>5246</v>
      </c>
      <c r="BC86" s="409">
        <f>BB86/DEFM_Région_Dépt!DC86</f>
        <v>0.15168425618042505</v>
      </c>
      <c r="BD86" s="402">
        <v>4892</v>
      </c>
      <c r="BE86" s="409">
        <f>BD86/DEFM_Région_Dépt!DD86</f>
        <v>0.14481084601266947</v>
      </c>
      <c r="BF86" s="402">
        <v>4925</v>
      </c>
      <c r="BG86" s="409">
        <f>BF86/DEFM_Région_Dépt!DE86</f>
        <v>0.14740654275537995</v>
      </c>
      <c r="BH86" s="402">
        <v>4079</v>
      </c>
      <c r="BI86" s="409">
        <f>BH86/DEFM_Région_Dépt!DF86</f>
        <v>0.12462572563397495</v>
      </c>
      <c r="BJ86" s="402">
        <v>4308</v>
      </c>
      <c r="BK86" s="409">
        <f>BJ86/DEFM_Région_Dépt!DG86</f>
        <v>0.12936159990390966</v>
      </c>
      <c r="BL86" s="402">
        <v>4577</v>
      </c>
      <c r="BM86" s="409">
        <f>BL86/DEFM_Région_Dépt!DH86</f>
        <v>0.13489537282640732</v>
      </c>
      <c r="BN86" s="402">
        <v>4724</v>
      </c>
      <c r="BO86" s="409">
        <f>BN86/DEFM_Région_Dépt!DI86</f>
        <v>0.13852153769463096</v>
      </c>
      <c r="BP86" s="402">
        <v>4952</v>
      </c>
      <c r="BQ86" s="409">
        <f>BP86/DEFM_Région_Dépt!DJ86</f>
        <v>0.14291898756096857</v>
      </c>
      <c r="BR86" s="402">
        <v>5083</v>
      </c>
      <c r="BS86" s="409">
        <f>BR86/DEFM_Région_Dépt!DK86</f>
        <v>0.14623971459807814</v>
      </c>
      <c r="BT86" s="495">
        <v>5235</v>
      </c>
      <c r="BU86" s="496">
        <f>BT86/DEFM_Région_Dépt!DL86</f>
        <v>0.1493239774088653</v>
      </c>
      <c r="BV86" s="475">
        <v>5947</v>
      </c>
      <c r="BW86" s="415">
        <f>BV86/DEFM_Région_Dépt!DM86</f>
        <v>0.16919881643336748</v>
      </c>
      <c r="BX86" s="475">
        <v>6051</v>
      </c>
      <c r="BY86" s="415">
        <f>BX86/DEFM_Région_Dépt!DN86</f>
        <v>0.17422977253095306</v>
      </c>
      <c r="BZ86" s="475">
        <v>5911</v>
      </c>
      <c r="CA86" s="415">
        <f>BZ86/DEFM_Région_Dépt!DO86</f>
        <v>0.17289692289692291</v>
      </c>
      <c r="CB86" s="475">
        <v>5455</v>
      </c>
      <c r="CC86" s="415">
        <f>CB86/DEFM_Région_Dépt!DP86</f>
        <v>0.16331846351905632</v>
      </c>
      <c r="CD86" s="475">
        <v>5433</v>
      </c>
      <c r="CE86" s="415">
        <f>CD86/DEFM_Région_Dépt!DQ86</f>
        <v>0.16554939362544946</v>
      </c>
      <c r="CF86" s="475">
        <v>5455</v>
      </c>
      <c r="CG86" s="415">
        <f>CF86/DEFM_Région_Dépt!DR86</f>
        <v>0.16821363594313732</v>
      </c>
      <c r="CH86" s="475">
        <v>5620</v>
      </c>
      <c r="CI86" s="415">
        <f>CH86/DEFM_Région_Dépt!DS86</f>
        <v>0.17191275886329571</v>
      </c>
      <c r="CJ86" s="475">
        <v>5858</v>
      </c>
      <c r="CK86" s="415">
        <f>CJ86/DEFM_Région_Dépt!DT86</f>
        <v>0.17773597499924149</v>
      </c>
      <c r="CL86" s="475">
        <v>6211</v>
      </c>
      <c r="CM86" s="415">
        <f>CL86/DEFM_Région_Dépt!DU86</f>
        <v>0.18676329083473658</v>
      </c>
      <c r="CN86" s="475">
        <v>6336</v>
      </c>
      <c r="CO86" s="415">
        <f>CN86/DEFM_Région_Dépt!DV86</f>
        <v>0.18849288986731719</v>
      </c>
      <c r="CP86" s="475">
        <v>6478</v>
      </c>
      <c r="CQ86" s="415">
        <f>CP86/DEFM_Région_Dépt!DW86</f>
        <v>0.19363323867882229</v>
      </c>
      <c r="CR86" s="402">
        <v>6484</v>
      </c>
      <c r="CS86" s="415">
        <f>CR86/DEFM_Région_Dépt!DX86</f>
        <v>0.19307387666378822</v>
      </c>
      <c r="CT86" s="475">
        <v>6287</v>
      </c>
      <c r="CU86" s="415">
        <f>CT86/DEFM_Région_Dépt!DY86</f>
        <v>0.1873026276589406</v>
      </c>
      <c r="CV86" s="475">
        <v>5871</v>
      </c>
      <c r="CW86" s="415">
        <f>CV86/DEFM_Région_Dépt!DZ86</f>
        <v>0.17752177068214803</v>
      </c>
      <c r="CX86" s="475">
        <v>5919</v>
      </c>
      <c r="CY86" s="415">
        <f>CX86/DEFM_Région_Dépt!EA86</f>
        <v>0.17634440637568896</v>
      </c>
      <c r="CZ86" s="475">
        <v>5770</v>
      </c>
      <c r="DA86" s="415">
        <f>CZ86/DEFM_Région_Dépt!EB86</f>
        <v>0.169118940148895</v>
      </c>
      <c r="DB86" s="475">
        <v>5762</v>
      </c>
      <c r="DC86" s="415">
        <f>DB86/DEFM_Région_Dépt!EC86</f>
        <v>0.16890426217975024</v>
      </c>
      <c r="DD86" s="475">
        <v>5651</v>
      </c>
      <c r="DE86" s="415">
        <f>DD86/DEFM_Région_Dépt!ED86</f>
        <v>0.16691280718336485</v>
      </c>
      <c r="DF86" s="475">
        <v>5348</v>
      </c>
      <c r="DG86" s="415">
        <f>DF86/DEFM_Région_Dépt!EE86</f>
        <v>0.15703547098895937</v>
      </c>
      <c r="DH86" s="475">
        <v>5169</v>
      </c>
      <c r="DI86" s="415">
        <f>DH86/DEFM_Région_Dépt!EF86</f>
        <v>0.151052016364699</v>
      </c>
      <c r="DJ86" s="475"/>
      <c r="DK86" s="415" t="e">
        <f>DJ86/DEFM_Région_Dépt!EG86</f>
        <v>#DIV/0!</v>
      </c>
      <c r="DL86" s="475"/>
      <c r="DM86" s="415" t="e">
        <f>DL86/DEFM_Région_Dépt!EH86</f>
        <v>#DIV/0!</v>
      </c>
      <c r="DN86" s="475"/>
      <c r="DO86" s="415" t="e">
        <f>DN86/DEFM_Région_Dépt!EI86</f>
        <v>#DIV/0!</v>
      </c>
      <c r="DP86" s="402"/>
      <c r="DQ86" s="415" t="e">
        <f>DP86/DEFM_Région_Dépt!EJ86</f>
        <v>#DIV/0!</v>
      </c>
    </row>
    <row r="87" spans="1:121" ht="11.5" customHeight="1" x14ac:dyDescent="0.35">
      <c r="A87" s="16" t="s">
        <v>37</v>
      </c>
      <c r="B87" s="43">
        <v>10943</v>
      </c>
      <c r="C87" s="36">
        <f>B87/DEFM_Région_Dépt!CC87</f>
        <v>7.4501473962269291E-2</v>
      </c>
      <c r="D87" s="27">
        <v>12767</v>
      </c>
      <c r="E87" s="28">
        <f>D87/DEFM_Région_Dépt!CD87</f>
        <v>8.7457185915878893E-2</v>
      </c>
      <c r="F87" s="43">
        <v>13764</v>
      </c>
      <c r="G87" s="36">
        <f>F87/DEFM_Région_Dépt!CE87</f>
        <v>9.5163687904034289E-2</v>
      </c>
      <c r="H87" s="27">
        <v>12453</v>
      </c>
      <c r="I87" s="28">
        <f>H87/DEFM_Région_Dépt!CF87</f>
        <v>8.8063078990170421E-2</v>
      </c>
      <c r="J87" s="43">
        <v>14467</v>
      </c>
      <c r="K87" s="36">
        <f>J87/DEFM_Région_Dépt!CG87</f>
        <v>0.10302810181030922</v>
      </c>
      <c r="L87" s="27">
        <v>15637</v>
      </c>
      <c r="M87" s="28">
        <f>L87/DEFM_Région_Dépt!CH87</f>
        <v>0.11256766873992168</v>
      </c>
      <c r="N87" s="43">
        <v>15186</v>
      </c>
      <c r="O87" s="36">
        <f>N87/DEFM_Région_Dépt!CI87</f>
        <v>0.10796706812461786</v>
      </c>
      <c r="P87" s="27">
        <v>16800</v>
      </c>
      <c r="Q87" s="28">
        <f>P87/DEFM_Région_Dépt!CJ87</f>
        <v>0.11563239909696603</v>
      </c>
      <c r="R87" s="43">
        <v>17960</v>
      </c>
      <c r="S87" s="36">
        <f>R87/DEFM_Région_Dépt!CK87</f>
        <v>0.12213615869540086</v>
      </c>
      <c r="T87" s="27">
        <v>17236</v>
      </c>
      <c r="U87" s="28">
        <f>T87/DEFM_Région_Dépt!CL87</f>
        <v>0.1166423041524552</v>
      </c>
      <c r="V87" s="43">
        <v>18089</v>
      </c>
      <c r="W87" s="36">
        <f>V87/DEFM_Région_Dépt!CM87</f>
        <v>0.12157566470414281</v>
      </c>
      <c r="X87" s="27">
        <v>18308</v>
      </c>
      <c r="Y87" s="28">
        <f>X87/DEFM_Région_Dépt!CN87</f>
        <v>0.12287083394853761</v>
      </c>
      <c r="Z87" s="43">
        <v>17900</v>
      </c>
      <c r="AA87" s="36">
        <f>Z87/DEFM_Région_Dépt!CO87</f>
        <v>0.11889895581475675</v>
      </c>
      <c r="AB87" s="27">
        <v>17483</v>
      </c>
      <c r="AC87" s="28">
        <f>AB87/DEFM_Région_Dépt!CP87</f>
        <v>0.11713824362985843</v>
      </c>
      <c r="AD87" s="43">
        <v>17637</v>
      </c>
      <c r="AE87" s="36">
        <f>AD87/DEFM_Région_Dépt!CQ87</f>
        <v>0.11954370458735496</v>
      </c>
      <c r="AF87" s="27">
        <v>16677</v>
      </c>
      <c r="AG87" s="28">
        <f>AF87/DEFM_Région_Dépt!CR87</f>
        <v>0.11437879359418401</v>
      </c>
      <c r="AH87" s="43">
        <v>17625</v>
      </c>
      <c r="AI87" s="36">
        <f>AH87/DEFM_Région_Dépt!CS87</f>
        <v>0.12124651738726654</v>
      </c>
      <c r="AJ87" s="27">
        <v>17854</v>
      </c>
      <c r="AK87" s="28">
        <f>AJ87/DEFM_Région_Dépt!CT87</f>
        <v>0.12412316377110838</v>
      </c>
      <c r="AL87" s="43">
        <v>18248</v>
      </c>
      <c r="AM87" s="36">
        <f>AL87/DEFM_Région_Dépt!CU87</f>
        <v>0.1244111130049429</v>
      </c>
      <c r="AN87" s="53">
        <v>19335</v>
      </c>
      <c r="AO87" s="51">
        <f>AN87/DEFM_Région_Dépt!CV87</f>
        <v>0.12858368413702292</v>
      </c>
      <c r="AP87" s="43">
        <v>20282</v>
      </c>
      <c r="AQ87" s="36">
        <f>AP87/DEFM_Région_Dépt!CW87</f>
        <v>0.13251618720312572</v>
      </c>
      <c r="AR87" s="53">
        <v>20507</v>
      </c>
      <c r="AS87" s="51">
        <f>AR87/DEFM_Région_Dépt!CX87</f>
        <v>0.13273310981371927</v>
      </c>
      <c r="AT87" s="43">
        <v>21027</v>
      </c>
      <c r="AU87" s="36">
        <f>AT87/DEFM_Région_Dépt!CY87</f>
        <v>0.13579122752634842</v>
      </c>
      <c r="AV87" s="109">
        <v>20807</v>
      </c>
      <c r="AW87" s="110">
        <f>AV87/DEFM_Région_Dépt!CZ87</f>
        <v>0.13455469618976176</v>
      </c>
      <c r="AX87" s="402">
        <v>19917</v>
      </c>
      <c r="AY87" s="409">
        <f>AX87/DEFM_Région_Dépt!DA87</f>
        <v>0.12870519357152549</v>
      </c>
      <c r="AZ87" s="402">
        <v>19476</v>
      </c>
      <c r="BA87" s="409">
        <f>AZ87/DEFM_Région_Dépt!DB87</f>
        <v>0.12734821983195474</v>
      </c>
      <c r="BB87" s="402">
        <v>19444</v>
      </c>
      <c r="BC87" s="409">
        <f>BB87/DEFM_Région_Dépt!DC87</f>
        <v>0.12910679663222757</v>
      </c>
      <c r="BD87" s="402">
        <v>18843</v>
      </c>
      <c r="BE87" s="409">
        <f>BD87/DEFM_Région_Dépt!DD87</f>
        <v>0.12643084314067554</v>
      </c>
      <c r="BF87" s="402">
        <v>19273</v>
      </c>
      <c r="BG87" s="409">
        <f>BF87/DEFM_Région_Dépt!DE87</f>
        <v>0.13033040749807273</v>
      </c>
      <c r="BH87" s="402">
        <v>16853</v>
      </c>
      <c r="BI87" s="409">
        <f>BH87/DEFM_Région_Dépt!DF87</f>
        <v>0.11590066639616529</v>
      </c>
      <c r="BJ87" s="402">
        <v>17607</v>
      </c>
      <c r="BK87" s="409">
        <f>BJ87/DEFM_Région_Dépt!DG87</f>
        <v>0.11892764508807954</v>
      </c>
      <c r="BL87" s="402">
        <v>18562</v>
      </c>
      <c r="BM87" s="409">
        <f>BL87/DEFM_Région_Dépt!DH87</f>
        <v>0.12264612213074677</v>
      </c>
      <c r="BN87" s="402">
        <v>18924</v>
      </c>
      <c r="BO87" s="409">
        <f>BN87/DEFM_Région_Dépt!DI87</f>
        <v>0.12334686907268236</v>
      </c>
      <c r="BP87" s="402">
        <v>19038</v>
      </c>
      <c r="BQ87" s="409">
        <f>BP87/DEFM_Région_Dépt!DJ87</f>
        <v>0.12331508890112382</v>
      </c>
      <c r="BR87" s="402">
        <v>18940</v>
      </c>
      <c r="BS87" s="409">
        <f>BR87/DEFM_Région_Dépt!DK87</f>
        <v>0.12328321291414437</v>
      </c>
      <c r="BT87" s="495">
        <v>19269</v>
      </c>
      <c r="BU87" s="496">
        <f>BT87/DEFM_Région_Dépt!DL87</f>
        <v>0.12578661513956707</v>
      </c>
      <c r="BV87" s="475">
        <v>22247</v>
      </c>
      <c r="BW87" s="415">
        <f>BV87/DEFM_Région_Dépt!DM87</f>
        <v>0.14490893931893384</v>
      </c>
      <c r="BX87" s="475">
        <v>22588</v>
      </c>
      <c r="BY87" s="415">
        <f>BX87/DEFM_Région_Dépt!DN87</f>
        <v>0.14869428407796773</v>
      </c>
      <c r="BZ87" s="475">
        <v>22364</v>
      </c>
      <c r="CA87" s="415">
        <f>BZ87/DEFM_Région_Dépt!DO87</f>
        <v>0.14836043279532443</v>
      </c>
      <c r="CB87" s="475">
        <v>21058</v>
      </c>
      <c r="CC87" s="415">
        <f>CB87/DEFM_Région_Dépt!DP87</f>
        <v>0.14196340690603637</v>
      </c>
      <c r="CD87" s="475">
        <v>21731</v>
      </c>
      <c r="CE87" s="415">
        <f>CD87/DEFM_Région_Dépt!DQ87</f>
        <v>0.14826463986245386</v>
      </c>
      <c r="CF87" s="475">
        <v>22000</v>
      </c>
      <c r="CG87" s="415">
        <f>CF87/DEFM_Région_Dépt!DR87</f>
        <v>0.15127448755767339</v>
      </c>
      <c r="CH87" s="475">
        <v>22332</v>
      </c>
      <c r="CI87" s="415">
        <f>CH87/DEFM_Région_Dépt!DS87</f>
        <v>0.15245871421842039</v>
      </c>
      <c r="CJ87" s="475">
        <v>23156</v>
      </c>
      <c r="CK87" s="415">
        <f>CJ87/DEFM_Région_Dépt!DT87</f>
        <v>0.15632742616033754</v>
      </c>
      <c r="CL87" s="475">
        <v>23955</v>
      </c>
      <c r="CM87" s="415">
        <f>CL87/DEFM_Région_Dépt!DU87</f>
        <v>0.16101603774853132</v>
      </c>
      <c r="CN87" s="475">
        <v>24090</v>
      </c>
      <c r="CO87" s="415">
        <f>CN87/DEFM_Région_Dépt!DV87</f>
        <v>0.16086489085360561</v>
      </c>
      <c r="CP87" s="475">
        <v>23973</v>
      </c>
      <c r="CQ87" s="415">
        <f>CP87/DEFM_Région_Dépt!DW87</f>
        <v>0.16277932818642929</v>
      </c>
      <c r="CR87" s="402">
        <v>24014</v>
      </c>
      <c r="CS87" s="415">
        <f>CR87/DEFM_Région_Dépt!DX87</f>
        <v>0.16304222368572921</v>
      </c>
      <c r="CT87" s="475">
        <v>23652</v>
      </c>
      <c r="CU87" s="415">
        <f>CT87/DEFM_Région_Dépt!DY87</f>
        <v>0.16096694501725228</v>
      </c>
      <c r="CV87" s="475">
        <v>22779</v>
      </c>
      <c r="CW87" s="415">
        <f>CV87/DEFM_Région_Dépt!DZ87</f>
        <v>0.15667191680479803</v>
      </c>
      <c r="CX87" s="475">
        <v>24074</v>
      </c>
      <c r="CY87" s="415">
        <f>CX87/DEFM_Région_Dépt!EA87</f>
        <v>0.16150868459716752</v>
      </c>
      <c r="CZ87" s="475">
        <v>24250</v>
      </c>
      <c r="DA87" s="415">
        <f>CZ87/DEFM_Région_Dépt!EB87</f>
        <v>0.15913222082958745</v>
      </c>
      <c r="DB87" s="475">
        <v>23949</v>
      </c>
      <c r="DC87" s="415">
        <f>DB87/DEFM_Région_Dépt!EC87</f>
        <v>0.1573159917233225</v>
      </c>
      <c r="DD87" s="475">
        <v>23460</v>
      </c>
      <c r="DE87" s="415">
        <f>DD87/DEFM_Région_Dépt!ED87</f>
        <v>0.15479733162655968</v>
      </c>
      <c r="DF87" s="475">
        <v>21878</v>
      </c>
      <c r="DG87" s="415">
        <f>DF87/DEFM_Région_Dépt!EE87</f>
        <v>0.14290006531678642</v>
      </c>
      <c r="DH87" s="475">
        <v>21230</v>
      </c>
      <c r="DI87" s="415">
        <f>DH87/DEFM_Région_Dépt!EF87</f>
        <v>0.13663716814159291</v>
      </c>
      <c r="DJ87" s="475"/>
      <c r="DK87" s="415" t="e">
        <f>DJ87/DEFM_Région_Dépt!EG87</f>
        <v>#DIV/0!</v>
      </c>
      <c r="DL87" s="475"/>
      <c r="DM87" s="415" t="e">
        <f>DL87/DEFM_Région_Dépt!EH87</f>
        <v>#DIV/0!</v>
      </c>
      <c r="DN87" s="475"/>
      <c r="DO87" s="415" t="e">
        <f>DN87/DEFM_Région_Dépt!EI87</f>
        <v>#DIV/0!</v>
      </c>
      <c r="DP87" s="402"/>
      <c r="DQ87" s="415" t="e">
        <f>DP87/DEFM_Région_Dépt!EJ87</f>
        <v>#DIV/0!</v>
      </c>
    </row>
    <row r="88" spans="1:121" ht="11.5" customHeight="1" x14ac:dyDescent="0.35">
      <c r="A88" s="16" t="s">
        <v>38</v>
      </c>
      <c r="B88" s="43">
        <v>2597</v>
      </c>
      <c r="C88" s="36">
        <f>B88/DEFM_Région_Dépt!CC88</f>
        <v>7.3076706623895551E-2</v>
      </c>
      <c r="D88" s="27">
        <v>2990</v>
      </c>
      <c r="E88" s="28">
        <f>D88/DEFM_Région_Dépt!CD88</f>
        <v>8.4791424439213905E-2</v>
      </c>
      <c r="F88" s="43">
        <v>3182</v>
      </c>
      <c r="G88" s="36">
        <f>F88/DEFM_Région_Dépt!CE88</f>
        <v>9.2526897353881948E-2</v>
      </c>
      <c r="H88" s="27">
        <v>2733</v>
      </c>
      <c r="I88" s="28">
        <f>H88/DEFM_Région_Dépt!CF88</f>
        <v>8.1121994657168295E-2</v>
      </c>
      <c r="J88" s="43">
        <v>3068</v>
      </c>
      <c r="K88" s="36">
        <f>J88/DEFM_Région_Dépt!CG88</f>
        <v>9.2515529823291726E-2</v>
      </c>
      <c r="L88" s="27">
        <v>3454</v>
      </c>
      <c r="M88" s="28">
        <f>L88/DEFM_Région_Dépt!CH88</f>
        <v>0.10447986932454097</v>
      </c>
      <c r="N88" s="43">
        <v>3237</v>
      </c>
      <c r="O88" s="36">
        <f>N88/DEFM_Région_Dépt!CI88</f>
        <v>9.7588182092252035E-2</v>
      </c>
      <c r="P88" s="27">
        <v>3606</v>
      </c>
      <c r="Q88" s="28">
        <f>P88/DEFM_Région_Dépt!CJ88</f>
        <v>0.1065760307374021</v>
      </c>
      <c r="R88" s="43">
        <v>4019</v>
      </c>
      <c r="S88" s="36">
        <f>R88/DEFM_Région_Dépt!CK88</f>
        <v>0.11632753480563837</v>
      </c>
      <c r="T88" s="27">
        <v>3966</v>
      </c>
      <c r="U88" s="28">
        <f>T88/DEFM_Région_Dépt!CL88</f>
        <v>0.11276015011941316</v>
      </c>
      <c r="V88" s="43">
        <v>4339</v>
      </c>
      <c r="W88" s="36">
        <f>V88/DEFM_Région_Dépt!CM88</f>
        <v>0.12147596517259722</v>
      </c>
      <c r="X88" s="27">
        <v>4566</v>
      </c>
      <c r="Y88" s="28">
        <f>X88/DEFM_Région_Dépt!CN88</f>
        <v>0.12595167163190996</v>
      </c>
      <c r="Z88" s="43">
        <v>4511</v>
      </c>
      <c r="AA88" s="36">
        <f>Z88/DEFM_Région_Dépt!CO88</f>
        <v>0.12223275978864652</v>
      </c>
      <c r="AB88" s="27">
        <v>4360</v>
      </c>
      <c r="AC88" s="28">
        <f>AB88/DEFM_Région_Dépt!CP88</f>
        <v>0.1192494940101745</v>
      </c>
      <c r="AD88" s="43">
        <v>4184</v>
      </c>
      <c r="AE88" s="36">
        <f>AD88/DEFM_Région_Dépt!CQ88</f>
        <v>0.11689763075547609</v>
      </c>
      <c r="AF88" s="27">
        <v>3717</v>
      </c>
      <c r="AG88" s="28">
        <f>AF88/DEFM_Région_Dépt!CR88</f>
        <v>0.10556360228337736</v>
      </c>
      <c r="AH88" s="43">
        <v>3867</v>
      </c>
      <c r="AI88" s="36">
        <f>AH88/DEFM_Région_Dépt!CS88</f>
        <v>0.1108118176347537</v>
      </c>
      <c r="AJ88" s="27">
        <v>3901</v>
      </c>
      <c r="AK88" s="28">
        <f>AJ88/DEFM_Région_Dépt!CT88</f>
        <v>0.11337479655893978</v>
      </c>
      <c r="AL88" s="43">
        <v>3934</v>
      </c>
      <c r="AM88" s="36">
        <f>AL88/DEFM_Région_Dépt!CU88</f>
        <v>0.11292591210494589</v>
      </c>
      <c r="AN88" s="53">
        <v>4269</v>
      </c>
      <c r="AO88" s="51">
        <f>AN88/DEFM_Région_Dépt!CV88</f>
        <v>0.11981476284030311</v>
      </c>
      <c r="AP88" s="43">
        <v>4613</v>
      </c>
      <c r="AQ88" s="36">
        <f>AP88/DEFM_Région_Dépt!CW88</f>
        <v>0.12698893354622035</v>
      </c>
      <c r="AR88" s="53">
        <v>4879</v>
      </c>
      <c r="AS88" s="51">
        <f>AR88/DEFM_Région_Dépt!CX88</f>
        <v>0.13137487209865906</v>
      </c>
      <c r="AT88" s="43">
        <v>5097</v>
      </c>
      <c r="AU88" s="36">
        <f>AT88/DEFM_Région_Dépt!CY88</f>
        <v>0.13508785878985449</v>
      </c>
      <c r="AV88" s="109">
        <v>5200</v>
      </c>
      <c r="AW88" s="110">
        <f>AV88/DEFM_Région_Dépt!CZ88</f>
        <v>0.13642922733831825</v>
      </c>
      <c r="AX88" s="402">
        <v>5070</v>
      </c>
      <c r="AY88" s="409">
        <f>AX88/DEFM_Région_Dépt!DA88</f>
        <v>0.13230688935281837</v>
      </c>
      <c r="AZ88" s="402">
        <v>4775</v>
      </c>
      <c r="BA88" s="409">
        <f>AZ88/DEFM_Région_Dépt!DB88</f>
        <v>0.12672505307855628</v>
      </c>
      <c r="BB88" s="402">
        <v>4587</v>
      </c>
      <c r="BC88" s="409">
        <f>BB88/DEFM_Région_Dépt!DC88</f>
        <v>0.12481632653061224</v>
      </c>
      <c r="BD88" s="402">
        <v>4317</v>
      </c>
      <c r="BE88" s="409">
        <f>BD88/DEFM_Région_Dépt!DD88</f>
        <v>0.11993665610935156</v>
      </c>
      <c r="BF88" s="402">
        <v>4377</v>
      </c>
      <c r="BG88" s="409">
        <f>BF88/DEFM_Région_Dépt!DE88</f>
        <v>0.12307735567865478</v>
      </c>
      <c r="BH88" s="402">
        <v>3847</v>
      </c>
      <c r="BI88" s="409">
        <f>BH88/DEFM_Région_Dépt!DF88</f>
        <v>0.11075284295379301</v>
      </c>
      <c r="BJ88" s="402">
        <v>3936</v>
      </c>
      <c r="BK88" s="409">
        <f>BJ88/DEFM_Région_Dépt!DG88</f>
        <v>0.11237045707596996</v>
      </c>
      <c r="BL88" s="402">
        <v>4149</v>
      </c>
      <c r="BM88" s="409">
        <f>BL88/DEFM_Région_Dépt!DH88</f>
        <v>0.11681729875834107</v>
      </c>
      <c r="BN88" s="402">
        <v>4409</v>
      </c>
      <c r="BO88" s="409">
        <f>BN88/DEFM_Région_Dépt!DI88</f>
        <v>0.12154041239386923</v>
      </c>
      <c r="BP88" s="402">
        <v>4645</v>
      </c>
      <c r="BQ88" s="409">
        <f>BP88/DEFM_Région_Dépt!DJ88</f>
        <v>0.1259592700056946</v>
      </c>
      <c r="BR88" s="402">
        <v>4869</v>
      </c>
      <c r="BS88" s="409">
        <f>BR88/DEFM_Région_Dépt!DK88</f>
        <v>0.13002376692391915</v>
      </c>
      <c r="BT88" s="495">
        <v>5006</v>
      </c>
      <c r="BU88" s="496">
        <f>BT88/DEFM_Région_Dépt!DL88</f>
        <v>0.13220652317443549</v>
      </c>
      <c r="BV88" s="475">
        <v>5966</v>
      </c>
      <c r="BW88" s="415">
        <f>BV88/DEFM_Région_Dépt!DM88</f>
        <v>0.15553875433428058</v>
      </c>
      <c r="BX88" s="475">
        <v>6004</v>
      </c>
      <c r="BY88" s="415">
        <f>BX88/DEFM_Région_Dépt!DN88</f>
        <v>0.15909693147490592</v>
      </c>
      <c r="BZ88" s="475">
        <v>5849</v>
      </c>
      <c r="CA88" s="415">
        <f>BZ88/DEFM_Région_Dépt!DO88</f>
        <v>0.15797007508237454</v>
      </c>
      <c r="CB88" s="475">
        <v>5279</v>
      </c>
      <c r="CC88" s="415">
        <f>CB88/DEFM_Région_Dépt!DP88</f>
        <v>0.14630158246265554</v>
      </c>
      <c r="CD88" s="475">
        <v>5342</v>
      </c>
      <c r="CE88" s="415">
        <f>CD88/DEFM_Région_Dépt!DQ88</f>
        <v>0.1504407333352108</v>
      </c>
      <c r="CF88" s="475">
        <v>5381</v>
      </c>
      <c r="CG88" s="415">
        <f>CF88/DEFM_Région_Dépt!DR88</f>
        <v>0.15336164391370022</v>
      </c>
      <c r="CH88" s="475">
        <v>5428</v>
      </c>
      <c r="CI88" s="415">
        <f>CH88/DEFM_Région_Dépt!DS88</f>
        <v>0.15507685275127137</v>
      </c>
      <c r="CJ88" s="475">
        <v>5679</v>
      </c>
      <c r="CK88" s="415">
        <f>CJ88/DEFM_Région_Dépt!DT88</f>
        <v>0.16111095350222701</v>
      </c>
      <c r="CL88" s="475">
        <v>6106</v>
      </c>
      <c r="CM88" s="415">
        <f>CL88/DEFM_Région_Dépt!DU88</f>
        <v>0.16983283731538398</v>
      </c>
      <c r="CN88" s="475">
        <v>6343</v>
      </c>
      <c r="CO88" s="415">
        <f>CN88/DEFM_Région_Dépt!DV88</f>
        <v>0.17354783988618019</v>
      </c>
      <c r="CP88" s="475">
        <v>6595</v>
      </c>
      <c r="CQ88" s="415">
        <f>CP88/DEFM_Région_Dépt!DW88</f>
        <v>0.17881351336695406</v>
      </c>
      <c r="CR88" s="402">
        <v>6679</v>
      </c>
      <c r="CS88" s="415">
        <f>CR88/DEFM_Région_Dépt!DX88</f>
        <v>0.17933571409392368</v>
      </c>
      <c r="CT88" s="475">
        <v>6545</v>
      </c>
      <c r="CU88" s="415">
        <f>CT88/DEFM_Région_Dépt!DY88</f>
        <v>0.17508894893127525</v>
      </c>
      <c r="CV88" s="475">
        <v>6178</v>
      </c>
      <c r="CW88" s="415">
        <f>CV88/DEFM_Région_Dépt!DZ88</f>
        <v>0.16771181149387843</v>
      </c>
      <c r="CX88" s="475">
        <v>6219</v>
      </c>
      <c r="CY88" s="415">
        <f>CX88/DEFM_Région_Dépt!EA88</f>
        <v>0.16657738254674023</v>
      </c>
      <c r="CZ88" s="475">
        <v>6070</v>
      </c>
      <c r="DA88" s="415">
        <f>CZ88/DEFM_Région_Dépt!EB88</f>
        <v>0.15851461102551381</v>
      </c>
      <c r="DB88" s="475">
        <v>5899</v>
      </c>
      <c r="DC88" s="415">
        <f>DB88/DEFM_Région_Dépt!EC88</f>
        <v>0.15462647444298822</v>
      </c>
      <c r="DD88" s="475">
        <v>5879</v>
      </c>
      <c r="DE88" s="415">
        <f>DD88/DEFM_Région_Dépt!ED88</f>
        <v>0.15638133744746502</v>
      </c>
      <c r="DF88" s="475">
        <v>5534</v>
      </c>
      <c r="DG88" s="415">
        <f>DF88/DEFM_Région_Dépt!EE88</f>
        <v>0.14672039874860809</v>
      </c>
      <c r="DH88" s="475">
        <v>5368</v>
      </c>
      <c r="DI88" s="415">
        <f>DH88/DEFM_Région_Dépt!EF88</f>
        <v>0.14170318357003325</v>
      </c>
      <c r="DJ88" s="475"/>
      <c r="DK88" s="415" t="e">
        <f>DJ88/DEFM_Région_Dépt!EG88</f>
        <v>#DIV/0!</v>
      </c>
      <c r="DL88" s="475"/>
      <c r="DM88" s="415" t="e">
        <f>DL88/DEFM_Région_Dépt!EH88</f>
        <v>#DIV/0!</v>
      </c>
      <c r="DN88" s="475"/>
      <c r="DO88" s="415" t="e">
        <f>DN88/DEFM_Région_Dépt!EI88</f>
        <v>#DIV/0!</v>
      </c>
      <c r="DP88" s="402"/>
      <c r="DQ88" s="415" t="e">
        <f>DP88/DEFM_Région_Dépt!EJ88</f>
        <v>#DIV/0!</v>
      </c>
    </row>
    <row r="89" spans="1:121" ht="11.5" customHeight="1" x14ac:dyDescent="0.35">
      <c r="A89" s="16" t="s">
        <v>39</v>
      </c>
      <c r="B89" s="43">
        <v>2399</v>
      </c>
      <c r="C89" s="36">
        <f>B89/DEFM_Région_Dépt!CC89</f>
        <v>8.229845626072041E-2</v>
      </c>
      <c r="D89" s="27">
        <v>2873</v>
      </c>
      <c r="E89" s="28">
        <f>D89/DEFM_Région_Dépt!CD89</f>
        <v>9.8312972658522402E-2</v>
      </c>
      <c r="F89" s="43">
        <v>3216</v>
      </c>
      <c r="G89" s="36">
        <f>F89/DEFM_Région_Dépt!CE89</f>
        <v>0.11124563284790204</v>
      </c>
      <c r="H89" s="27">
        <v>3162</v>
      </c>
      <c r="I89" s="28">
        <f>H89/DEFM_Région_Dépt!CF89</f>
        <v>0.11151079136690648</v>
      </c>
      <c r="J89" s="43">
        <v>3605</v>
      </c>
      <c r="K89" s="36">
        <f>J89/DEFM_Région_Dépt!CG89</f>
        <v>0.12721434116733715</v>
      </c>
      <c r="L89" s="27">
        <v>3812</v>
      </c>
      <c r="M89" s="28">
        <f>L89/DEFM_Région_Dépt!CH89</f>
        <v>0.13633762517882689</v>
      </c>
      <c r="N89" s="43">
        <v>3647</v>
      </c>
      <c r="O89" s="36">
        <f>N89/DEFM_Région_Dépt!CI89</f>
        <v>0.12923916510152733</v>
      </c>
      <c r="P89" s="27">
        <v>3997</v>
      </c>
      <c r="Q89" s="28">
        <f>P89/DEFM_Région_Dépt!CJ89</f>
        <v>0.13893426952622615</v>
      </c>
      <c r="R89" s="43">
        <v>4268</v>
      </c>
      <c r="S89" s="36">
        <f>R89/DEFM_Région_Dépt!CK89</f>
        <v>0.14849349384176466</v>
      </c>
      <c r="T89" s="27">
        <v>4282</v>
      </c>
      <c r="U89" s="28">
        <f>T89/DEFM_Région_Dépt!CL89</f>
        <v>0.14913105561940584</v>
      </c>
      <c r="V89" s="43">
        <v>4439</v>
      </c>
      <c r="W89" s="36">
        <f>V89/DEFM_Région_Dépt!CM89</f>
        <v>0.15440000000000001</v>
      </c>
      <c r="X89" s="27">
        <v>4603</v>
      </c>
      <c r="Y89" s="28">
        <f>X89/DEFM_Région_Dépt!CN89</f>
        <v>0.15946095752788747</v>
      </c>
      <c r="Z89" s="43">
        <v>4576</v>
      </c>
      <c r="AA89" s="36">
        <f>Z89/DEFM_Région_Dépt!CO89</f>
        <v>0.15694344411290601</v>
      </c>
      <c r="AB89" s="27">
        <v>4567</v>
      </c>
      <c r="AC89" s="28">
        <f>AB89/DEFM_Région_Dépt!CP89</f>
        <v>0.1571143525526352</v>
      </c>
      <c r="AD89" s="43">
        <v>4619</v>
      </c>
      <c r="AE89" s="36">
        <f>AD89/DEFM_Région_Dépt!CQ89</f>
        <v>0.1606832254922424</v>
      </c>
      <c r="AF89" s="27">
        <v>4294</v>
      </c>
      <c r="AG89" s="28">
        <f>AF89/DEFM_Région_Dépt!CR89</f>
        <v>0.15120250713053277</v>
      </c>
      <c r="AH89" s="43">
        <v>4503</v>
      </c>
      <c r="AI89" s="36">
        <f>AH89/DEFM_Région_Dépt!CS89</f>
        <v>0.15900985204279813</v>
      </c>
      <c r="AJ89" s="27">
        <v>4443</v>
      </c>
      <c r="AK89" s="28">
        <f>AJ89/DEFM_Région_Dépt!CT89</f>
        <v>0.15817016731933073</v>
      </c>
      <c r="AL89" s="43">
        <v>4448</v>
      </c>
      <c r="AM89" s="36">
        <f>AL89/DEFM_Région_Dépt!CU89</f>
        <v>0.15600448933782268</v>
      </c>
      <c r="AN89" s="53">
        <v>4623</v>
      </c>
      <c r="AO89" s="51">
        <f>AN89/DEFM_Région_Dépt!CV89</f>
        <v>0.15962846586789131</v>
      </c>
      <c r="AP89" s="43">
        <v>4840</v>
      </c>
      <c r="AQ89" s="36">
        <f>AP89/DEFM_Région_Dépt!CW89</f>
        <v>0.16570235201478997</v>
      </c>
      <c r="AR89" s="53">
        <v>4904</v>
      </c>
      <c r="AS89" s="51">
        <f>AR89/DEFM_Région_Dépt!CX89</f>
        <v>0.16682541842427542</v>
      </c>
      <c r="AT89" s="43">
        <v>5237</v>
      </c>
      <c r="AU89" s="36">
        <f>AT89/DEFM_Région_Dépt!CY89</f>
        <v>0.17719506005751987</v>
      </c>
      <c r="AV89" s="109">
        <v>5239</v>
      </c>
      <c r="AW89" s="110">
        <f>AV89/DEFM_Région_Dépt!CZ89</f>
        <v>0.17571692101291297</v>
      </c>
      <c r="AX89" s="402">
        <v>5058</v>
      </c>
      <c r="AY89" s="409">
        <f>AX89/DEFM_Région_Dépt!DA89</f>
        <v>0.16875187668902011</v>
      </c>
      <c r="AZ89" s="402">
        <v>5053</v>
      </c>
      <c r="BA89" s="409">
        <f>AZ89/DEFM_Région_Dépt!DB89</f>
        <v>0.16925138167811088</v>
      </c>
      <c r="BB89" s="402">
        <v>5012</v>
      </c>
      <c r="BC89" s="409">
        <f>BB89/DEFM_Région_Dépt!DC89</f>
        <v>0.1701232137401989</v>
      </c>
      <c r="BD89" s="402">
        <v>4894</v>
      </c>
      <c r="BE89" s="409">
        <f>BD89/DEFM_Région_Dépt!DD89</f>
        <v>0.16774060871949548</v>
      </c>
      <c r="BF89" s="402">
        <v>4867</v>
      </c>
      <c r="BG89" s="409">
        <f>BF89/DEFM_Région_Dépt!DE89</f>
        <v>0.16764837587406564</v>
      </c>
      <c r="BH89" s="402">
        <v>3246</v>
      </c>
      <c r="BI89" s="409">
        <f>BH89/DEFM_Région_Dépt!DF89</f>
        <v>0.11286116616251174</v>
      </c>
      <c r="BJ89" s="402">
        <v>3330</v>
      </c>
      <c r="BK89" s="409">
        <f>BJ89/DEFM_Région_Dépt!DG89</f>
        <v>0.11360534934497817</v>
      </c>
      <c r="BL89" s="402">
        <v>3476</v>
      </c>
      <c r="BM89" s="409">
        <f>BL89/DEFM_Région_Dépt!DH89</f>
        <v>0.11759133964817321</v>
      </c>
      <c r="BN89" s="402">
        <v>3590</v>
      </c>
      <c r="BO89" s="409">
        <f>BN89/DEFM_Région_Dépt!DI89</f>
        <v>0.11993051379702011</v>
      </c>
      <c r="BP89" s="402">
        <v>3665</v>
      </c>
      <c r="BQ89" s="409">
        <f>BP89/DEFM_Région_Dépt!DJ89</f>
        <v>0.12260805566706812</v>
      </c>
      <c r="BR89" s="402">
        <v>3748</v>
      </c>
      <c r="BS89" s="409">
        <f>BR89/DEFM_Région_Dépt!DK89</f>
        <v>0.12556534557271601</v>
      </c>
      <c r="BT89" s="495">
        <v>3776</v>
      </c>
      <c r="BU89" s="496">
        <f>BT89/DEFM_Région_Dépt!DL89</f>
        <v>0.1259170334800587</v>
      </c>
      <c r="BV89" s="475">
        <v>4432</v>
      </c>
      <c r="BW89" s="415">
        <f>BV89/DEFM_Région_Dépt!DM89</f>
        <v>0.14530194741328437</v>
      </c>
      <c r="BX89" s="475">
        <v>4623</v>
      </c>
      <c r="BY89" s="415">
        <f>BX89/DEFM_Région_Dépt!DN89</f>
        <v>0.15245350217649387</v>
      </c>
      <c r="BZ89" s="475">
        <v>4689</v>
      </c>
      <c r="CA89" s="415">
        <f>BZ89/DEFM_Région_Dépt!DO89</f>
        <v>0.15553270532041927</v>
      </c>
      <c r="CB89" s="475">
        <v>4429</v>
      </c>
      <c r="CC89" s="415">
        <f>CB89/DEFM_Région_Dépt!DP89</f>
        <v>0.14822623828647924</v>
      </c>
      <c r="CD89" s="475">
        <v>4481</v>
      </c>
      <c r="CE89" s="415">
        <f>CD89/DEFM_Région_Dépt!DQ89</f>
        <v>0.15148749154834348</v>
      </c>
      <c r="CF89" s="475">
        <v>4461</v>
      </c>
      <c r="CG89" s="415">
        <f>CF89/DEFM_Région_Dépt!DR89</f>
        <v>0.15201908331913444</v>
      </c>
      <c r="CH89" s="475">
        <v>4588</v>
      </c>
      <c r="CI89" s="415">
        <f>CH89/DEFM_Région_Dépt!DS89</f>
        <v>0.15591123797872702</v>
      </c>
      <c r="CJ89" s="475">
        <v>4759</v>
      </c>
      <c r="CK89" s="415">
        <f>CJ89/DEFM_Région_Dépt!DT89</f>
        <v>0.16079875658872822</v>
      </c>
      <c r="CL89" s="475">
        <v>4909</v>
      </c>
      <c r="CM89" s="415">
        <f>CL89/DEFM_Région_Dépt!DU89</f>
        <v>0.16590624894386427</v>
      </c>
      <c r="CN89" s="475">
        <v>4865</v>
      </c>
      <c r="CO89" s="415">
        <f>CN89/DEFM_Région_Dépt!DV89</f>
        <v>0.16385988548332772</v>
      </c>
      <c r="CP89" s="475">
        <v>4947</v>
      </c>
      <c r="CQ89" s="415">
        <f>CP89/DEFM_Région_Dépt!DW89</f>
        <v>0.16830537883169461</v>
      </c>
      <c r="CR89" s="402">
        <v>4904</v>
      </c>
      <c r="CS89" s="415">
        <f>CR89/DEFM_Région_Dépt!DX89</f>
        <v>0.16761800594729467</v>
      </c>
      <c r="CT89" s="475">
        <v>5004</v>
      </c>
      <c r="CU89" s="415">
        <f>CT89/DEFM_Région_Dépt!DY89</f>
        <v>0.17059284764599597</v>
      </c>
      <c r="CV89" s="475">
        <v>4863</v>
      </c>
      <c r="CW89" s="415">
        <f>CV89/DEFM_Région_Dépt!DZ89</f>
        <v>0.16764918812700383</v>
      </c>
      <c r="CX89" s="475">
        <v>5073</v>
      </c>
      <c r="CY89" s="415">
        <f>CX89/DEFM_Région_Dépt!EA89</f>
        <v>0.17221713005397699</v>
      </c>
      <c r="CZ89" s="475">
        <v>5145</v>
      </c>
      <c r="DA89" s="415">
        <f>CZ89/DEFM_Région_Dépt!EB89</f>
        <v>0.17241379310344829</v>
      </c>
      <c r="DB89" s="475">
        <v>5016</v>
      </c>
      <c r="DC89" s="415">
        <f>DB89/DEFM_Région_Dépt!EC89</f>
        <v>0.16818669527896996</v>
      </c>
      <c r="DD89" s="475">
        <v>4936</v>
      </c>
      <c r="DE89" s="415">
        <f>DD89/DEFM_Région_Dépt!ED89</f>
        <v>0.1658490692829783</v>
      </c>
      <c r="DF89" s="475">
        <v>4736</v>
      </c>
      <c r="DG89" s="415">
        <f>DF89/DEFM_Région_Dépt!EE89</f>
        <v>0.15679523257738784</v>
      </c>
      <c r="DH89" s="475">
        <v>4523</v>
      </c>
      <c r="DI89" s="415">
        <f>DH89/DEFM_Région_Dépt!EF89</f>
        <v>0.14887104206438023</v>
      </c>
      <c r="DJ89" s="475"/>
      <c r="DK89" s="415" t="e">
        <f>DJ89/DEFM_Région_Dépt!EG89</f>
        <v>#DIV/0!</v>
      </c>
      <c r="DL89" s="475"/>
      <c r="DM89" s="415" t="e">
        <f>DL89/DEFM_Région_Dépt!EH89</f>
        <v>#DIV/0!</v>
      </c>
      <c r="DN89" s="475"/>
      <c r="DO89" s="415" t="e">
        <f>DN89/DEFM_Région_Dépt!EI89</f>
        <v>#DIV/0!</v>
      </c>
      <c r="DP89" s="402"/>
      <c r="DQ89" s="415" t="e">
        <f>DP89/DEFM_Région_Dépt!EJ89</f>
        <v>#DIV/0!</v>
      </c>
    </row>
    <row r="90" spans="1:121" ht="11.5" customHeight="1" x14ac:dyDescent="0.35">
      <c r="A90" s="16" t="s">
        <v>40</v>
      </c>
      <c r="B90" s="43">
        <v>3806</v>
      </c>
      <c r="C90" s="36">
        <f>B90/DEFM_Région_Dépt!CC90</f>
        <v>7.1562876052948254E-2</v>
      </c>
      <c r="D90" s="27">
        <v>4384</v>
      </c>
      <c r="E90" s="28">
        <f>D90/DEFM_Région_Dépt!CD90</f>
        <v>8.3090102725446341E-2</v>
      </c>
      <c r="F90" s="43">
        <v>4664</v>
      </c>
      <c r="G90" s="36">
        <f>F90/DEFM_Région_Dépt!CE90</f>
        <v>8.968540881470656E-2</v>
      </c>
      <c r="H90" s="27">
        <v>4105</v>
      </c>
      <c r="I90" s="28">
        <f>H90/DEFM_Région_Dépt!CF90</f>
        <v>8.1059199873622687E-2</v>
      </c>
      <c r="J90" s="43">
        <v>4844</v>
      </c>
      <c r="K90" s="36">
        <f>J90/DEFM_Région_Dépt!CG90</f>
        <v>9.6378830083565459E-2</v>
      </c>
      <c r="L90" s="27">
        <v>5271</v>
      </c>
      <c r="M90" s="28">
        <f>L90/DEFM_Région_Dépt!CH90</f>
        <v>0.10577116025203676</v>
      </c>
      <c r="N90" s="43">
        <v>5063</v>
      </c>
      <c r="O90" s="36">
        <f>N90/DEFM_Région_Dépt!CI90</f>
        <v>0.10024948518929194</v>
      </c>
      <c r="P90" s="27">
        <v>5466</v>
      </c>
      <c r="Q90" s="28">
        <f>P90/DEFM_Région_Dépt!CJ90</f>
        <v>0.10576830047021034</v>
      </c>
      <c r="R90" s="43">
        <v>5944</v>
      </c>
      <c r="S90" s="36">
        <f>R90/DEFM_Région_Dépt!CK90</f>
        <v>0.11327298713673177</v>
      </c>
      <c r="T90" s="27">
        <v>5855</v>
      </c>
      <c r="U90" s="28">
        <f>T90/DEFM_Région_Dépt!CL90</f>
        <v>0.11129274458742801</v>
      </c>
      <c r="V90" s="43">
        <v>6221</v>
      </c>
      <c r="W90" s="36">
        <f>V90/DEFM_Région_Dépt!CM90</f>
        <v>0.11683726171471499</v>
      </c>
      <c r="X90" s="27">
        <v>6408</v>
      </c>
      <c r="Y90" s="28">
        <f>X90/DEFM_Région_Dépt!CN90</f>
        <v>0.11879205828374395</v>
      </c>
      <c r="Z90" s="43">
        <v>6443</v>
      </c>
      <c r="AA90" s="36">
        <f>Z90/DEFM_Région_Dépt!CO90</f>
        <v>0.11860537893709847</v>
      </c>
      <c r="AB90" s="27">
        <v>6402</v>
      </c>
      <c r="AC90" s="28">
        <f>AB90/DEFM_Région_Dépt!CP90</f>
        <v>0.118751275249949</v>
      </c>
      <c r="AD90" s="43">
        <v>6352</v>
      </c>
      <c r="AE90" s="36">
        <f>AD90/DEFM_Région_Dépt!CQ90</f>
        <v>0.1194995767096228</v>
      </c>
      <c r="AF90" s="27">
        <v>5812</v>
      </c>
      <c r="AG90" s="28">
        <f>AF90/DEFM_Région_Dépt!CR90</f>
        <v>0.11098380690498014</v>
      </c>
      <c r="AH90" s="43">
        <v>6073</v>
      </c>
      <c r="AI90" s="36">
        <f>AH90/DEFM_Région_Dépt!CS90</f>
        <v>0.11695489735392674</v>
      </c>
      <c r="AJ90" s="27">
        <v>6170</v>
      </c>
      <c r="AK90" s="28">
        <f>AJ90/DEFM_Région_Dépt!CT90</f>
        <v>0.11999688824925124</v>
      </c>
      <c r="AL90" s="43">
        <v>6230</v>
      </c>
      <c r="AM90" s="36">
        <f>AL90/DEFM_Région_Dépt!CU90</f>
        <v>0.11863503065849107</v>
      </c>
      <c r="AN90" s="53">
        <v>6601</v>
      </c>
      <c r="AO90" s="51">
        <f>AN90/DEFM_Région_Dépt!CV90</f>
        <v>0.12328639199133391</v>
      </c>
      <c r="AP90" s="43">
        <v>6989</v>
      </c>
      <c r="AQ90" s="36">
        <f>AP90/DEFM_Région_Dépt!CW90</f>
        <v>0.12906740535549399</v>
      </c>
      <c r="AR90" s="53">
        <v>7065</v>
      </c>
      <c r="AS90" s="51">
        <f>AR90/DEFM_Région_Dépt!CX90</f>
        <v>0.1288316708911541</v>
      </c>
      <c r="AT90" s="43">
        <v>7396</v>
      </c>
      <c r="AU90" s="36">
        <f>AT90/DEFM_Région_Dépt!CY90</f>
        <v>0.13247120775196575</v>
      </c>
      <c r="AV90" s="109">
        <v>7401</v>
      </c>
      <c r="AW90" s="110">
        <f>AV90/DEFM_Région_Dépt!CZ90</f>
        <v>0.13175368949495309</v>
      </c>
      <c r="AX90" s="402">
        <v>7068</v>
      </c>
      <c r="AY90" s="409">
        <f>AX90/DEFM_Région_Dépt!DA90</f>
        <v>0.1253124833785437</v>
      </c>
      <c r="AZ90" s="402">
        <v>6931</v>
      </c>
      <c r="BA90" s="409">
        <f>AZ90/DEFM_Région_Dépt!DB90</f>
        <v>0.12385189950323434</v>
      </c>
      <c r="BB90" s="402">
        <v>6855</v>
      </c>
      <c r="BC90" s="409">
        <f>BB90/DEFM_Région_Dépt!DC90</f>
        <v>0.12448245805186316</v>
      </c>
      <c r="BD90" s="402">
        <v>6513</v>
      </c>
      <c r="BE90" s="409">
        <f>BD90/DEFM_Région_Dépt!DD90</f>
        <v>0.11975508402897804</v>
      </c>
      <c r="BF90" s="402">
        <v>6557</v>
      </c>
      <c r="BG90" s="409">
        <f>BF90/DEFM_Région_Dépt!DE90</f>
        <v>0.12204973568609932</v>
      </c>
      <c r="BH90" s="402">
        <v>6080</v>
      </c>
      <c r="BI90" s="409">
        <f>BH90/DEFM_Région_Dépt!DF90</f>
        <v>0.11502080968596293</v>
      </c>
      <c r="BJ90" s="402">
        <v>6326</v>
      </c>
      <c r="BK90" s="409">
        <f>BJ90/DEFM_Région_Dépt!DG90</f>
        <v>0.11730672946761363</v>
      </c>
      <c r="BL90" s="402">
        <v>6643</v>
      </c>
      <c r="BM90" s="409">
        <f>BL90/DEFM_Région_Dépt!DH90</f>
        <v>0.12182284980744544</v>
      </c>
      <c r="BN90" s="402">
        <v>6823</v>
      </c>
      <c r="BO90" s="409">
        <f>BN90/DEFM_Région_Dépt!DI90</f>
        <v>0.12383389596718575</v>
      </c>
      <c r="BP90" s="402">
        <v>6930</v>
      </c>
      <c r="BQ90" s="409">
        <f>BP90/DEFM_Région_Dépt!DJ90</f>
        <v>0.12441875078547192</v>
      </c>
      <c r="BR90" s="402">
        <v>7140</v>
      </c>
      <c r="BS90" s="409">
        <f>BR90/DEFM_Région_Dépt!DK90</f>
        <v>0.12760253775355196</v>
      </c>
      <c r="BT90" s="495">
        <v>7251</v>
      </c>
      <c r="BU90" s="496">
        <f>BT90/DEFM_Région_Dépt!DL90</f>
        <v>0.12919376391982182</v>
      </c>
      <c r="BV90" s="475">
        <v>8511</v>
      </c>
      <c r="BW90" s="415">
        <f>BV90/DEFM_Région_Dépt!DM90</f>
        <v>0.15141972672929122</v>
      </c>
      <c r="BX90" s="475">
        <v>8696</v>
      </c>
      <c r="BY90" s="415">
        <f>BX90/DEFM_Région_Dépt!DN90</f>
        <v>0.15677507752217495</v>
      </c>
      <c r="BZ90" s="475">
        <v>8610</v>
      </c>
      <c r="CA90" s="415">
        <f>BZ90/DEFM_Région_Dépt!DO90</f>
        <v>0.15707379366961599</v>
      </c>
      <c r="CB90" s="475">
        <v>7975</v>
      </c>
      <c r="CC90" s="415">
        <f>CB90/DEFM_Région_Dépt!DP90</f>
        <v>0.14840522535263687</v>
      </c>
      <c r="CD90" s="475">
        <v>8289</v>
      </c>
      <c r="CE90" s="415">
        <f>CD90/DEFM_Région_Dépt!DQ90</f>
        <v>0.15648480271851992</v>
      </c>
      <c r="CF90" s="475">
        <v>8532</v>
      </c>
      <c r="CG90" s="415">
        <f>CF90/DEFM_Région_Dépt!DR90</f>
        <v>0.16226084972043664</v>
      </c>
      <c r="CH90" s="475">
        <v>8774</v>
      </c>
      <c r="CI90" s="415">
        <f>CH90/DEFM_Région_Dépt!DS90</f>
        <v>0.16535062095999095</v>
      </c>
      <c r="CJ90" s="475">
        <v>8854</v>
      </c>
      <c r="CK90" s="415">
        <f>CJ90/DEFM_Région_Dépt!DT90</f>
        <v>0.16675769846501554</v>
      </c>
      <c r="CL90" s="475">
        <v>9341</v>
      </c>
      <c r="CM90" s="415">
        <f>CL90/DEFM_Région_Dépt!DU90</f>
        <v>0.17457528921449531</v>
      </c>
      <c r="CN90" s="475">
        <v>9550</v>
      </c>
      <c r="CO90" s="415">
        <f>CN90/DEFM_Région_Dépt!DV90</f>
        <v>0.17740047925993349</v>
      </c>
      <c r="CP90" s="475">
        <v>9629</v>
      </c>
      <c r="CQ90" s="415">
        <f>CP90/DEFM_Région_Dépt!DW90</f>
        <v>0.17852309175519587</v>
      </c>
      <c r="CR90" s="402">
        <v>9654</v>
      </c>
      <c r="CS90" s="415">
        <f>CR90/DEFM_Région_Dépt!DX90</f>
        <v>0.17977318858121824</v>
      </c>
      <c r="CT90" s="475">
        <v>9429</v>
      </c>
      <c r="CU90" s="415">
        <f>CT90/DEFM_Région_Dépt!DY90</f>
        <v>0.17550815278088006</v>
      </c>
      <c r="CV90" s="475">
        <v>9075</v>
      </c>
      <c r="CW90" s="415">
        <f>CV90/DEFM_Région_Dépt!DZ90</f>
        <v>0.17111986876096016</v>
      </c>
      <c r="CX90" s="475">
        <v>9441</v>
      </c>
      <c r="CY90" s="415">
        <f>CX90/DEFM_Région_Dépt!EA90</f>
        <v>0.17363716618847935</v>
      </c>
      <c r="CZ90" s="475">
        <v>9487</v>
      </c>
      <c r="DA90" s="415">
        <f>CZ90/DEFM_Région_Dépt!EB90</f>
        <v>0.16934116345072558</v>
      </c>
      <c r="DB90" s="475">
        <v>9368</v>
      </c>
      <c r="DC90" s="415">
        <f>DB90/DEFM_Région_Dépt!EC90</f>
        <v>0.16828944059210291</v>
      </c>
      <c r="DD90" s="475">
        <v>9191</v>
      </c>
      <c r="DE90" s="415">
        <f>DD90/DEFM_Région_Dépt!ED90</f>
        <v>0.1662716862347812</v>
      </c>
      <c r="DF90" s="475">
        <v>8578</v>
      </c>
      <c r="DG90" s="415">
        <f>DF90/DEFM_Région_Dépt!EE90</f>
        <v>0.1544111029107339</v>
      </c>
      <c r="DH90" s="475">
        <v>8205</v>
      </c>
      <c r="DI90" s="415">
        <f>DH90/DEFM_Région_Dépt!EF90</f>
        <v>0.14678259002844415</v>
      </c>
      <c r="DJ90" s="475"/>
      <c r="DK90" s="415" t="e">
        <f>DJ90/DEFM_Région_Dépt!EG90</f>
        <v>#DIV/0!</v>
      </c>
      <c r="DL90" s="475"/>
      <c r="DM90" s="415" t="e">
        <f>DL90/DEFM_Région_Dépt!EH90</f>
        <v>#DIV/0!</v>
      </c>
      <c r="DN90" s="475"/>
      <c r="DO90" s="415" t="e">
        <f>DN90/DEFM_Région_Dépt!EI90</f>
        <v>#DIV/0!</v>
      </c>
      <c r="DP90" s="402"/>
      <c r="DQ90" s="415" t="e">
        <f>DP90/DEFM_Région_Dépt!EJ90</f>
        <v>#DIV/0!</v>
      </c>
    </row>
    <row r="91" spans="1:121" ht="11.5" customHeight="1" x14ac:dyDescent="0.35">
      <c r="A91" s="16" t="s">
        <v>118</v>
      </c>
      <c r="B91" s="43">
        <v>2293</v>
      </c>
      <c r="C91" s="36">
        <f>B91/DEFM_Région_Dépt!CC91</f>
        <v>8.1398651047213347E-2</v>
      </c>
      <c r="D91" s="27">
        <v>2584</v>
      </c>
      <c r="E91" s="28">
        <f>D91/DEFM_Région_Dépt!CD91</f>
        <v>9.2058854964551642E-2</v>
      </c>
      <c r="F91" s="43">
        <v>2927</v>
      </c>
      <c r="G91" s="36">
        <f>F91/DEFM_Région_Dépt!CE91</f>
        <v>0.10491415462919818</v>
      </c>
      <c r="H91" s="27">
        <v>2738</v>
      </c>
      <c r="I91" s="28">
        <f>H91/DEFM_Région_Dépt!CF91</f>
        <v>9.98978400467017E-2</v>
      </c>
      <c r="J91" s="43">
        <v>3126</v>
      </c>
      <c r="K91" s="36">
        <f>J91/DEFM_Région_Dépt!CG91</f>
        <v>0.11520176893311222</v>
      </c>
      <c r="L91" s="27">
        <v>3314</v>
      </c>
      <c r="M91" s="28">
        <f>L91/DEFM_Région_Dépt!CH91</f>
        <v>0.12336212030970815</v>
      </c>
      <c r="N91" s="43">
        <v>3239</v>
      </c>
      <c r="O91" s="36">
        <f>N91/DEFM_Région_Dépt!CI91</f>
        <v>0.11817717454757735</v>
      </c>
      <c r="P91" s="27">
        <v>3473</v>
      </c>
      <c r="Q91" s="28">
        <f>P91/DEFM_Région_Dépt!CJ91</f>
        <v>0.12269916975799329</v>
      </c>
      <c r="R91" s="43">
        <v>3661</v>
      </c>
      <c r="S91" s="36">
        <f>R91/DEFM_Région_Dépt!CK91</f>
        <v>0.12883133335679348</v>
      </c>
      <c r="T91" s="27">
        <v>3636</v>
      </c>
      <c r="U91" s="28">
        <f>T91/DEFM_Région_Dépt!CL91</f>
        <v>0.12853961183582566</v>
      </c>
      <c r="V91" s="43">
        <v>3696</v>
      </c>
      <c r="W91" s="36">
        <f>V91/DEFM_Région_Dépt!CM91</f>
        <v>0.13087818696883852</v>
      </c>
      <c r="X91" s="27">
        <v>3737</v>
      </c>
      <c r="Y91" s="28">
        <f>X91/DEFM_Région_Dépt!CN91</f>
        <v>0.13246136395859917</v>
      </c>
      <c r="Z91" s="43">
        <v>3686</v>
      </c>
      <c r="AA91" s="36">
        <f>Z91/DEFM_Région_Dépt!CO91</f>
        <v>0.12991681939940786</v>
      </c>
      <c r="AB91" s="27">
        <v>3724</v>
      </c>
      <c r="AC91" s="28">
        <f>AB91/DEFM_Région_Dépt!CP91</f>
        <v>0.13125616805301002</v>
      </c>
      <c r="AD91" s="43">
        <v>3800</v>
      </c>
      <c r="AE91" s="36">
        <f>AD91/DEFM_Région_Dépt!CQ91</f>
        <v>0.13650896289111614</v>
      </c>
      <c r="AF91" s="27">
        <v>3567</v>
      </c>
      <c r="AG91" s="28">
        <f>AF91/DEFM_Région_Dépt!CR91</f>
        <v>0.12967608245173956</v>
      </c>
      <c r="AH91" s="43">
        <v>3736</v>
      </c>
      <c r="AI91" s="36">
        <f>AH91/DEFM_Région_Dépt!CS91</f>
        <v>0.13665459599839058</v>
      </c>
      <c r="AJ91" s="27">
        <v>3735</v>
      </c>
      <c r="AK91" s="28">
        <f>AJ91/DEFM_Région_Dépt!CT91</f>
        <v>0.1374779151943463</v>
      </c>
      <c r="AL91" s="43">
        <v>3836</v>
      </c>
      <c r="AM91" s="36">
        <f>AL91/DEFM_Région_Dépt!CU91</f>
        <v>0.13766373586937017</v>
      </c>
      <c r="AN91" s="53">
        <v>4011</v>
      </c>
      <c r="AO91" s="51">
        <f>AN91/DEFM_Région_Dépt!CV91</f>
        <v>0.14089009097614949</v>
      </c>
      <c r="AP91" s="43">
        <v>4145</v>
      </c>
      <c r="AQ91" s="36">
        <f>AP91/DEFM_Région_Dépt!CW91</f>
        <v>0.1449452739797881</v>
      </c>
      <c r="AR91" s="53">
        <v>4203</v>
      </c>
      <c r="AS91" s="51">
        <f>AR91/DEFM_Région_Dépt!CX91</f>
        <v>0.14612015018773467</v>
      </c>
      <c r="AT91" s="43">
        <v>4398</v>
      </c>
      <c r="AU91" s="36">
        <f>AT91/DEFM_Région_Dépt!CY91</f>
        <v>0.1520116134384073</v>
      </c>
      <c r="AV91" s="109">
        <v>4415</v>
      </c>
      <c r="AW91" s="110">
        <f>AV91/DEFM_Région_Dépt!CZ91</f>
        <v>0.15402595590287468</v>
      </c>
      <c r="AX91" s="402">
        <v>4316</v>
      </c>
      <c r="AY91" s="409">
        <f>AX91/DEFM_Région_Dépt!DA91</f>
        <v>0.15088271281244536</v>
      </c>
      <c r="AZ91" s="402">
        <v>4292</v>
      </c>
      <c r="BA91" s="409">
        <f>AZ91/DEFM_Région_Dépt!DB91</f>
        <v>0.15119596998626131</v>
      </c>
      <c r="BB91" s="402">
        <v>4269</v>
      </c>
      <c r="BC91" s="409">
        <f>BB91/DEFM_Région_Dépt!DC91</f>
        <v>0.15215454253840396</v>
      </c>
      <c r="BD91" s="402">
        <v>4094</v>
      </c>
      <c r="BE91" s="409">
        <f>BD91/DEFM_Région_Dépt!DD91</f>
        <v>0.14768054252939902</v>
      </c>
      <c r="BF91" s="402">
        <v>4184</v>
      </c>
      <c r="BG91" s="409">
        <f>BF91/DEFM_Région_Dépt!DE91</f>
        <v>0.1515832186073473</v>
      </c>
      <c r="BH91" s="402">
        <v>3498</v>
      </c>
      <c r="BI91" s="409">
        <f>BH91/DEFM_Région_Dépt!DF91</f>
        <v>0.12884927066450566</v>
      </c>
      <c r="BJ91" s="402">
        <v>3600</v>
      </c>
      <c r="BK91" s="409">
        <f>BJ91/DEFM_Région_Dépt!DG91</f>
        <v>0.12896292315959162</v>
      </c>
      <c r="BL91" s="402">
        <v>3678</v>
      </c>
      <c r="BM91" s="409">
        <f>BL91/DEFM_Région_Dépt!DH91</f>
        <v>0.12934763495691928</v>
      </c>
      <c r="BN91" s="402">
        <v>3770</v>
      </c>
      <c r="BO91" s="409">
        <f>BN91/DEFM_Région_Dépt!DI91</f>
        <v>0.13275115320962005</v>
      </c>
      <c r="BP91" s="402">
        <v>3905</v>
      </c>
      <c r="BQ91" s="409">
        <f>BP91/DEFM_Région_Dépt!DJ91</f>
        <v>0.13723422948515199</v>
      </c>
      <c r="BR91" s="402">
        <v>3891</v>
      </c>
      <c r="BS91" s="409">
        <f>BR91/DEFM_Région_Dépt!DK91</f>
        <v>0.13811095729954212</v>
      </c>
      <c r="BT91" s="495">
        <v>3938</v>
      </c>
      <c r="BU91" s="496">
        <f>BT91/DEFM_Région_Dépt!DL91</f>
        <v>0.14055751864939145</v>
      </c>
      <c r="BV91" s="475">
        <v>4712</v>
      </c>
      <c r="BW91" s="415">
        <f>BV91/DEFM_Région_Dépt!DM91</f>
        <v>0.16835786765756752</v>
      </c>
      <c r="BX91" s="475">
        <v>4743</v>
      </c>
      <c r="BY91" s="415">
        <f>BX91/DEFM_Région_Dépt!DN91</f>
        <v>0.17183537424824288</v>
      </c>
      <c r="BZ91" s="475">
        <v>4808</v>
      </c>
      <c r="CA91" s="415">
        <f>BZ91/DEFM_Région_Dépt!DO91</f>
        <v>0.17603339069307655</v>
      </c>
      <c r="CB91" s="475">
        <v>4623</v>
      </c>
      <c r="CC91" s="415">
        <f>CB91/DEFM_Région_Dépt!DP91</f>
        <v>0.17172467590356971</v>
      </c>
      <c r="CD91" s="475">
        <v>4789</v>
      </c>
      <c r="CE91" s="415">
        <f>CD91/DEFM_Région_Dépt!DQ91</f>
        <v>0.18022730693963571</v>
      </c>
      <c r="CF91" s="475">
        <v>4843</v>
      </c>
      <c r="CG91" s="415">
        <f>CF91/DEFM_Région_Dépt!DR91</f>
        <v>0.18370443424496452</v>
      </c>
      <c r="CH91" s="475">
        <v>4950</v>
      </c>
      <c r="CI91" s="415">
        <f>CH91/DEFM_Région_Dépt!DS91</f>
        <v>0.18400118950263922</v>
      </c>
      <c r="CJ91" s="475">
        <v>4965</v>
      </c>
      <c r="CK91" s="415">
        <f>CJ91/DEFM_Région_Dépt!DT91</f>
        <v>0.18312924166420774</v>
      </c>
      <c r="CL91" s="475">
        <v>5007</v>
      </c>
      <c r="CM91" s="415">
        <f>CL91/DEFM_Région_Dépt!DU91</f>
        <v>0.18785877762353206</v>
      </c>
      <c r="CN91" s="475">
        <v>5123</v>
      </c>
      <c r="CO91" s="415">
        <f>CN91/DEFM_Région_Dépt!DV91</f>
        <v>0.19172904191616766</v>
      </c>
      <c r="CP91" s="475">
        <v>5033</v>
      </c>
      <c r="CQ91" s="415">
        <f>CP91/DEFM_Région_Dépt!DW91</f>
        <v>0.19073063513718358</v>
      </c>
      <c r="CR91" s="402">
        <v>5062</v>
      </c>
      <c r="CS91" s="415">
        <f>CR91/DEFM_Région_Dépt!DX91</f>
        <v>0.19235446116431068</v>
      </c>
      <c r="CT91" s="475">
        <v>5102</v>
      </c>
      <c r="CU91" s="415">
        <f>CT91/DEFM_Région_Dépt!DY91</f>
        <v>0.19385971578387415</v>
      </c>
      <c r="CV91" s="475">
        <v>4985</v>
      </c>
      <c r="CW91" s="415">
        <f>CV91/DEFM_Région_Dépt!DZ91</f>
        <v>0.19156131114783076</v>
      </c>
      <c r="CX91" s="475">
        <v>5265</v>
      </c>
      <c r="CY91" s="415">
        <f>CX91/DEFM_Région_Dépt!EA91</f>
        <v>0.19632336490416885</v>
      </c>
      <c r="CZ91" s="475">
        <v>5303</v>
      </c>
      <c r="DA91" s="415">
        <f>CZ91/DEFM_Région_Dépt!EB91</f>
        <v>0.19364615665510315</v>
      </c>
      <c r="DB91" s="475">
        <v>5282</v>
      </c>
      <c r="DC91" s="415">
        <f>DB91/DEFM_Région_Dépt!EC91</f>
        <v>0.19250674247394126</v>
      </c>
      <c r="DD91" s="475">
        <v>5261</v>
      </c>
      <c r="DE91" s="415">
        <f>DD91/DEFM_Région_Dépt!ED91</f>
        <v>0.19191624411775435</v>
      </c>
      <c r="DF91" s="475">
        <v>4904</v>
      </c>
      <c r="DG91" s="415">
        <f>DF91/DEFM_Région_Dépt!EE91</f>
        <v>0.17614309830825042</v>
      </c>
      <c r="DH91" s="475">
        <v>4652</v>
      </c>
      <c r="DI91" s="415">
        <f>DH91/DEFM_Région_Dépt!EF91</f>
        <v>0.16521059734356133</v>
      </c>
      <c r="DJ91" s="475"/>
      <c r="DK91" s="415" t="e">
        <f>DJ91/DEFM_Région_Dépt!EG91</f>
        <v>#DIV/0!</v>
      </c>
      <c r="DL91" s="475"/>
      <c r="DM91" s="415" t="e">
        <f>DL91/DEFM_Région_Dépt!EH91</f>
        <v>#DIV/0!</v>
      </c>
      <c r="DN91" s="475"/>
      <c r="DO91" s="415" t="e">
        <f>DN91/DEFM_Région_Dépt!EI91</f>
        <v>#DIV/0!</v>
      </c>
      <c r="DP91" s="402"/>
      <c r="DQ91" s="415" t="e">
        <f>DP91/DEFM_Région_Dépt!EJ91</f>
        <v>#DIV/0!</v>
      </c>
    </row>
    <row r="92" spans="1:121" ht="11.5" customHeight="1" x14ac:dyDescent="0.35">
      <c r="A92" s="16" t="s">
        <v>119</v>
      </c>
      <c r="B92" s="43">
        <v>2800</v>
      </c>
      <c r="C92" s="36">
        <f>B92/DEFM_Région_Dépt!CC92</f>
        <v>8.3619531133343292E-2</v>
      </c>
      <c r="D92" s="27">
        <v>3334</v>
      </c>
      <c r="E92" s="28">
        <f>D92/DEFM_Région_Dépt!CD92</f>
        <v>9.9727797553169212E-2</v>
      </c>
      <c r="F92" s="43">
        <v>3689</v>
      </c>
      <c r="G92" s="36">
        <f>F92/DEFM_Région_Dépt!CE92</f>
        <v>0.11168634574629124</v>
      </c>
      <c r="H92" s="27">
        <v>3375</v>
      </c>
      <c r="I92" s="28">
        <f>H92/DEFM_Région_Dépt!CF92</f>
        <v>0.10434056761268781</v>
      </c>
      <c r="J92" s="43">
        <v>3930</v>
      </c>
      <c r="K92" s="36">
        <f>J92/DEFM_Région_Dépt!CG92</f>
        <v>0.12233843855061637</v>
      </c>
      <c r="L92" s="27">
        <v>4262</v>
      </c>
      <c r="M92" s="28">
        <f>L92/DEFM_Région_Dépt!CH92</f>
        <v>0.1336092040502837</v>
      </c>
      <c r="N92" s="43">
        <v>4066</v>
      </c>
      <c r="O92" s="36">
        <f>N92/DEFM_Région_Dépt!CI92</f>
        <v>0.12569944662565308</v>
      </c>
      <c r="P92" s="27">
        <v>4374</v>
      </c>
      <c r="Q92" s="28">
        <f>P92/DEFM_Région_Dépt!CJ92</f>
        <v>0.13201340053722874</v>
      </c>
      <c r="R92" s="43">
        <v>4564</v>
      </c>
      <c r="S92" s="36">
        <f>R92/DEFM_Région_Dépt!CK92</f>
        <v>0.13710646479211727</v>
      </c>
      <c r="T92" s="27">
        <v>4390</v>
      </c>
      <c r="U92" s="28">
        <f>T92/DEFM_Région_Dépt!CL92</f>
        <v>0.13229267116682739</v>
      </c>
      <c r="V92" s="43">
        <v>4586</v>
      </c>
      <c r="W92" s="36">
        <f>V92/DEFM_Région_Dépt!CM92</f>
        <v>0.13744118440375222</v>
      </c>
      <c r="X92" s="27">
        <v>4569</v>
      </c>
      <c r="Y92" s="28">
        <f>X92/DEFM_Région_Dépt!CN92</f>
        <v>0.13772418990203467</v>
      </c>
      <c r="Z92" s="43">
        <v>4454</v>
      </c>
      <c r="AA92" s="36">
        <f>Z92/DEFM_Région_Dépt!CO92</f>
        <v>0.13423749246534056</v>
      </c>
      <c r="AB92" s="27">
        <v>4419</v>
      </c>
      <c r="AC92" s="28">
        <f>AB92/DEFM_Région_Dépt!CP92</f>
        <v>0.13451645307600987</v>
      </c>
      <c r="AD92" s="43">
        <v>4475</v>
      </c>
      <c r="AE92" s="36">
        <f>AD92/DEFM_Région_Dépt!CQ92</f>
        <v>0.13846344255700982</v>
      </c>
      <c r="AF92" s="27">
        <v>4213</v>
      </c>
      <c r="AG92" s="28">
        <f>AF92/DEFM_Région_Dépt!CR92</f>
        <v>0.13156169003528714</v>
      </c>
      <c r="AH92" s="43">
        <v>4461</v>
      </c>
      <c r="AI92" s="36">
        <f>AH92/DEFM_Région_Dépt!CS92</f>
        <v>0.13896330446701141</v>
      </c>
      <c r="AJ92" s="27">
        <v>4486</v>
      </c>
      <c r="AK92" s="28">
        <f>AJ92/DEFM_Région_Dépt!CT92</f>
        <v>0.14080793496343263</v>
      </c>
      <c r="AL92" s="43">
        <v>4681</v>
      </c>
      <c r="AM92" s="36">
        <f>AL92/DEFM_Région_Dépt!CU92</f>
        <v>0.14261341132742283</v>
      </c>
      <c r="AN92" s="53">
        <v>4905</v>
      </c>
      <c r="AO92" s="51">
        <f>AN92/DEFM_Région_Dépt!CV92</f>
        <v>0.1476920297491795</v>
      </c>
      <c r="AP92" s="43">
        <v>5142</v>
      </c>
      <c r="AQ92" s="36">
        <f>AP92/DEFM_Région_Dépt!CW92</f>
        <v>0.1531952927156264</v>
      </c>
      <c r="AR92" s="53">
        <v>5208</v>
      </c>
      <c r="AS92" s="51">
        <f>AR92/DEFM_Région_Dépt!CX92</f>
        <v>0.15402815568437242</v>
      </c>
      <c r="AT92" s="43">
        <v>5381</v>
      </c>
      <c r="AU92" s="36">
        <f>AT92/DEFM_Région_Dépt!CY92</f>
        <v>0.1592907255557858</v>
      </c>
      <c r="AV92" s="109">
        <v>5306</v>
      </c>
      <c r="AW92" s="110">
        <f>AV92/DEFM_Région_Dépt!CZ92</f>
        <v>0.15788847229661371</v>
      </c>
      <c r="AX92" s="402">
        <v>5185</v>
      </c>
      <c r="AY92" s="409">
        <f>AX92/DEFM_Région_Dépt!DA92</f>
        <v>0.15394893111638955</v>
      </c>
      <c r="AZ92" s="402">
        <v>5096</v>
      </c>
      <c r="BA92" s="409">
        <f>AZ92/DEFM_Région_Dépt!DB92</f>
        <v>0.15260683376755607</v>
      </c>
      <c r="BB92" s="402">
        <v>5053</v>
      </c>
      <c r="BC92" s="409">
        <f>BB92/DEFM_Région_Dépt!DC92</f>
        <v>0.15318620020614807</v>
      </c>
      <c r="BD92" s="402">
        <v>4829</v>
      </c>
      <c r="BE92" s="409">
        <f>BD92/DEFM_Région_Dépt!DD92</f>
        <v>0.14740537240537241</v>
      </c>
      <c r="BF92" s="402">
        <v>4949</v>
      </c>
      <c r="BG92" s="409">
        <f>BF92/DEFM_Région_Dépt!DE92</f>
        <v>0.15164700474950207</v>
      </c>
      <c r="BH92" s="402">
        <v>4572</v>
      </c>
      <c r="BI92" s="409">
        <f>BH92/DEFM_Région_Dépt!DF92</f>
        <v>0.14131173888854548</v>
      </c>
      <c r="BJ92" s="402">
        <v>4799</v>
      </c>
      <c r="BK92" s="409">
        <f>BJ92/DEFM_Région_Dépt!DG92</f>
        <v>0.14388510778640601</v>
      </c>
      <c r="BL92" s="402">
        <v>4898</v>
      </c>
      <c r="BM92" s="409">
        <f>BL92/DEFM_Région_Dépt!DH92</f>
        <v>0.14528951115329852</v>
      </c>
      <c r="BN92" s="402">
        <v>5045</v>
      </c>
      <c r="BO92" s="409">
        <f>BN92/DEFM_Région_Dépt!DI92</f>
        <v>0.14865342683717367</v>
      </c>
      <c r="BP92" s="402">
        <v>5095</v>
      </c>
      <c r="BQ92" s="409">
        <f>BP92/DEFM_Région_Dépt!DJ92</f>
        <v>0.14999411210551106</v>
      </c>
      <c r="BR92" s="402">
        <v>5169</v>
      </c>
      <c r="BS92" s="409">
        <f>BR92/DEFM_Région_Dépt!DK92</f>
        <v>0.15330545422190586</v>
      </c>
      <c r="BT92" s="495">
        <v>5143</v>
      </c>
      <c r="BU92" s="496">
        <f>BT92/DEFM_Région_Dépt!DL92</f>
        <v>0.15390830739765382</v>
      </c>
      <c r="BV92" s="475">
        <v>6189</v>
      </c>
      <c r="BW92" s="415">
        <f>BV92/DEFM_Région_Dépt!DM92</f>
        <v>0.18500582907362567</v>
      </c>
      <c r="BX92" s="475">
        <v>6196</v>
      </c>
      <c r="BY92" s="415">
        <f>BX92/DEFM_Région_Dépt!DN92</f>
        <v>0.1877405084386268</v>
      </c>
      <c r="BZ92" s="475">
        <v>6285</v>
      </c>
      <c r="CA92" s="415">
        <f>BZ92/DEFM_Région_Dépt!DO92</f>
        <v>0.1933013471120133</v>
      </c>
      <c r="CB92" s="475">
        <v>5775</v>
      </c>
      <c r="CC92" s="415">
        <f>CB92/DEFM_Région_Dépt!DP92</f>
        <v>0.18072854728672466</v>
      </c>
      <c r="CD92" s="475">
        <v>5984</v>
      </c>
      <c r="CE92" s="415">
        <f>CD92/DEFM_Région_Dépt!DQ92</f>
        <v>0.18781582498979943</v>
      </c>
      <c r="CF92" s="475">
        <v>6106</v>
      </c>
      <c r="CG92" s="415">
        <f>CF92/DEFM_Région_Dépt!DR92</f>
        <v>0.19289821191634549</v>
      </c>
      <c r="CH92" s="475">
        <v>6429</v>
      </c>
      <c r="CI92" s="415">
        <f>CH92/DEFM_Région_Dépt!DS92</f>
        <v>0.19903408563202377</v>
      </c>
      <c r="CJ92" s="475">
        <v>6389</v>
      </c>
      <c r="CK92" s="415">
        <f>CJ92/DEFM_Région_Dépt!DT92</f>
        <v>0.19758775320859751</v>
      </c>
      <c r="CL92" s="475">
        <v>6666</v>
      </c>
      <c r="CM92" s="415">
        <f>CL92/DEFM_Région_Dépt!DU92</f>
        <v>0.20655676747645019</v>
      </c>
      <c r="CN92" s="475">
        <v>6768</v>
      </c>
      <c r="CO92" s="415">
        <f>CN92/DEFM_Région_Dépt!DV92</f>
        <v>0.21004934669935757</v>
      </c>
      <c r="CP92" s="475">
        <v>6661</v>
      </c>
      <c r="CQ92" s="415">
        <f>CP92/DEFM_Région_Dépt!DW92</f>
        <v>0.20992089754498755</v>
      </c>
      <c r="CR92" s="402">
        <v>6533</v>
      </c>
      <c r="CS92" s="415">
        <f>CR92/DEFM_Région_Dépt!DX92</f>
        <v>0.20797784286260029</v>
      </c>
      <c r="CT92" s="475">
        <v>6411</v>
      </c>
      <c r="CU92" s="415">
        <f>CT92/DEFM_Région_Dépt!DY92</f>
        <v>0.20394464768570064</v>
      </c>
      <c r="CV92" s="475">
        <v>6099</v>
      </c>
      <c r="CW92" s="415">
        <f>CV92/DEFM_Région_Dépt!DZ92</f>
        <v>0.1970661410707939</v>
      </c>
      <c r="CX92" s="475">
        <v>6459</v>
      </c>
      <c r="CY92" s="415">
        <f>CX92/DEFM_Région_Dépt!EA92</f>
        <v>0.20319627520684558</v>
      </c>
      <c r="CZ92" s="475">
        <v>6556</v>
      </c>
      <c r="DA92" s="415">
        <f>CZ92/DEFM_Région_Dépt!EB92</f>
        <v>0.20132043605097497</v>
      </c>
      <c r="DB92" s="475">
        <v>6544</v>
      </c>
      <c r="DC92" s="415">
        <f>DB92/DEFM_Région_Dépt!EC92</f>
        <v>0.1998656160283428</v>
      </c>
      <c r="DD92" s="475">
        <v>6644</v>
      </c>
      <c r="DE92" s="415">
        <f>DD92/DEFM_Région_Dépt!ED92</f>
        <v>0.20165720702947157</v>
      </c>
      <c r="DF92" s="475">
        <v>6262</v>
      </c>
      <c r="DG92" s="415">
        <f>DF92/DEFM_Région_Dépt!EE92</f>
        <v>0.18798030739673391</v>
      </c>
      <c r="DH92" s="475">
        <v>5863</v>
      </c>
      <c r="DI92" s="415">
        <f>DH92/DEFM_Région_Dépt!EF92</f>
        <v>0.17640510290046937</v>
      </c>
      <c r="DJ92" s="475"/>
      <c r="DK92" s="415" t="e">
        <f>DJ92/DEFM_Région_Dépt!EG92</f>
        <v>#DIV/0!</v>
      </c>
      <c r="DL92" s="475"/>
      <c r="DM92" s="415" t="e">
        <f>DL92/DEFM_Région_Dépt!EH92</f>
        <v>#DIV/0!</v>
      </c>
      <c r="DN92" s="475"/>
      <c r="DO92" s="415" t="e">
        <f>DN92/DEFM_Région_Dépt!EI92</f>
        <v>#DIV/0!</v>
      </c>
      <c r="DP92" s="402"/>
      <c r="DQ92" s="415" t="e">
        <f>DP92/DEFM_Région_Dépt!EJ92</f>
        <v>#DIV/0!</v>
      </c>
    </row>
    <row r="93" spans="1:121" ht="11.5" customHeight="1" x14ac:dyDescent="0.35">
      <c r="A93" s="16" t="s">
        <v>92</v>
      </c>
      <c r="B93" s="43">
        <v>2952</v>
      </c>
      <c r="C93" s="36">
        <f>B93/DEFM_Région_Dépt!CC93</f>
        <v>0.10068899652090865</v>
      </c>
      <c r="D93" s="27">
        <v>3240</v>
      </c>
      <c r="E93" s="28">
        <f>D93/DEFM_Région_Dépt!CD93</f>
        <v>0.11132107885243085</v>
      </c>
      <c r="F93" s="43">
        <v>3344</v>
      </c>
      <c r="G93" s="36">
        <f>F93/DEFM_Région_Dépt!CE93</f>
        <v>0.11589381021695432</v>
      </c>
      <c r="H93" s="27">
        <v>3172</v>
      </c>
      <c r="I93" s="28">
        <f>H93/DEFM_Région_Dépt!CF93</f>
        <v>0.11156443444006753</v>
      </c>
      <c r="J93" s="43">
        <v>3510</v>
      </c>
      <c r="K93" s="36">
        <f>J93/DEFM_Région_Dépt!CG93</f>
        <v>0.12434902752683601</v>
      </c>
      <c r="L93" s="27">
        <v>3770</v>
      </c>
      <c r="M93" s="28">
        <f>L93/DEFM_Région_Dépt!CH93</f>
        <v>0.13417325076517903</v>
      </c>
      <c r="N93" s="43">
        <v>3758</v>
      </c>
      <c r="O93" s="36">
        <f>N93/DEFM_Région_Dépt!CI93</f>
        <v>0.13195688050844481</v>
      </c>
      <c r="P93" s="27">
        <v>4041</v>
      </c>
      <c r="Q93" s="28">
        <f>P93/DEFM_Région_Dépt!CJ93</f>
        <v>0.13861827661909989</v>
      </c>
      <c r="R93" s="43">
        <v>4109</v>
      </c>
      <c r="S93" s="36">
        <f>R93/DEFM_Région_Dépt!CK93</f>
        <v>0.14106217171890556</v>
      </c>
      <c r="T93" s="27">
        <v>3979</v>
      </c>
      <c r="U93" s="28">
        <f>T93/DEFM_Région_Dépt!CL93</f>
        <v>0.13757693105594357</v>
      </c>
      <c r="V93" s="43">
        <v>4134</v>
      </c>
      <c r="W93" s="36">
        <f>V93/DEFM_Région_Dépt!CM93</f>
        <v>0.14368635083938688</v>
      </c>
      <c r="X93" s="27">
        <v>4184</v>
      </c>
      <c r="Y93" s="28">
        <f>X93/DEFM_Région_Dépt!CN93</f>
        <v>0.14645757490898909</v>
      </c>
      <c r="Z93" s="43">
        <v>4207</v>
      </c>
      <c r="AA93" s="36">
        <f>Z93/DEFM_Région_Dépt!CO93</f>
        <v>0.14631516711299691</v>
      </c>
      <c r="AB93" s="27">
        <v>4124</v>
      </c>
      <c r="AC93" s="28">
        <f>AB93/DEFM_Région_Dépt!CP93</f>
        <v>0.14421093121656117</v>
      </c>
      <c r="AD93" s="43">
        <v>4209</v>
      </c>
      <c r="AE93" s="36">
        <f>AD93/DEFM_Région_Dépt!CQ93</f>
        <v>0.14829821717990274</v>
      </c>
      <c r="AF93" s="27">
        <v>4024</v>
      </c>
      <c r="AG93" s="28">
        <f>AF93/DEFM_Région_Dépt!CR93</f>
        <v>0.14234170498761939</v>
      </c>
      <c r="AH93" s="43">
        <v>4092</v>
      </c>
      <c r="AI93" s="36">
        <f>AH93/DEFM_Région_Dépt!CS93</f>
        <v>0.14572649572649574</v>
      </c>
      <c r="AJ93" s="27">
        <v>4140</v>
      </c>
      <c r="AK93" s="28">
        <f>AJ93/DEFM_Région_Dépt!CT93</f>
        <v>0.14871758028594009</v>
      </c>
      <c r="AL93" s="43">
        <v>4293</v>
      </c>
      <c r="AM93" s="36">
        <f>AL93/DEFM_Région_Dépt!CU93</f>
        <v>0.15132181882270004</v>
      </c>
      <c r="AN93" s="53">
        <v>4496</v>
      </c>
      <c r="AO93" s="51">
        <f>AN93/DEFM_Région_Dépt!CV93</f>
        <v>0.15513077082326962</v>
      </c>
      <c r="AP93" s="43">
        <v>4660</v>
      </c>
      <c r="AQ93" s="36">
        <f>AP93/DEFM_Région_Dépt!CW93</f>
        <v>0.16168765830470838</v>
      </c>
      <c r="AR93" s="53">
        <v>4641</v>
      </c>
      <c r="AS93" s="51">
        <f>AR93/DEFM_Région_Dépt!CX93</f>
        <v>0.15954484513046169</v>
      </c>
      <c r="AT93" s="43">
        <v>4727</v>
      </c>
      <c r="AU93" s="36">
        <f>AT93/DEFM_Région_Dépt!CY93</f>
        <v>0.16300562088347875</v>
      </c>
      <c r="AV93" s="109">
        <v>4857</v>
      </c>
      <c r="AW93" s="110">
        <f>AV93/DEFM_Région_Dépt!CZ93</f>
        <v>0.16858144458713686</v>
      </c>
      <c r="AX93" s="402">
        <v>4845</v>
      </c>
      <c r="AY93" s="409">
        <f>AX93/DEFM_Région_Dépt!DA93</f>
        <v>0.16797254194979891</v>
      </c>
      <c r="AZ93" s="402">
        <v>4694</v>
      </c>
      <c r="BA93" s="409">
        <f>AZ93/DEFM_Région_Dépt!DB93</f>
        <v>0.16389092559617333</v>
      </c>
      <c r="BB93" s="402">
        <v>4581</v>
      </c>
      <c r="BC93" s="409">
        <f>BB93/DEFM_Région_Dépt!DC93</f>
        <v>0.16210191082802547</v>
      </c>
      <c r="BD93" s="402">
        <v>4415</v>
      </c>
      <c r="BE93" s="409">
        <f>BD93/DEFM_Région_Dépt!DD93</f>
        <v>0.15849368179207352</v>
      </c>
      <c r="BF93" s="402">
        <v>4492</v>
      </c>
      <c r="BG93" s="409">
        <f>BF93/DEFM_Région_Dépt!DE93</f>
        <v>0.16090554142637103</v>
      </c>
      <c r="BH93" s="402">
        <v>4044</v>
      </c>
      <c r="BI93" s="409">
        <f>BH93/DEFM_Région_Dépt!DF93</f>
        <v>0.14618276460381724</v>
      </c>
      <c r="BJ93" s="402">
        <v>4224</v>
      </c>
      <c r="BK93" s="409">
        <f>BJ93/DEFM_Région_Dépt!DG93</f>
        <v>0.14982442450253608</v>
      </c>
      <c r="BL93" s="402">
        <v>4343</v>
      </c>
      <c r="BM93" s="409">
        <f>BL93/DEFM_Région_Dépt!DH93</f>
        <v>0.15190094785072225</v>
      </c>
      <c r="BN93" s="402">
        <v>4317</v>
      </c>
      <c r="BO93" s="409">
        <f>BN93/DEFM_Région_Dépt!DI93</f>
        <v>0.15063330890819637</v>
      </c>
      <c r="BP93" s="402">
        <v>4431</v>
      </c>
      <c r="BQ93" s="409">
        <f>BP93/DEFM_Région_Dépt!DJ93</f>
        <v>0.15325816270060874</v>
      </c>
      <c r="BR93" s="402">
        <v>4493</v>
      </c>
      <c r="BS93" s="409">
        <f>BR93/DEFM_Région_Dépt!DK93</f>
        <v>0.15684015778266486</v>
      </c>
      <c r="BT93" s="495">
        <v>4657</v>
      </c>
      <c r="BU93" s="496">
        <f>BT93/DEFM_Région_Dépt!DL93</f>
        <v>0.16357569371268002</v>
      </c>
      <c r="BV93" s="475">
        <v>5296</v>
      </c>
      <c r="BW93" s="415">
        <f>BV93/DEFM_Région_Dépt!DM93</f>
        <v>0.18498078938176737</v>
      </c>
      <c r="BX93" s="475">
        <v>5322</v>
      </c>
      <c r="BY93" s="415">
        <f>BX93/DEFM_Région_Dépt!DN93</f>
        <v>0.18891768130346812</v>
      </c>
      <c r="BZ93" s="475">
        <v>5404</v>
      </c>
      <c r="CA93" s="415">
        <f>BZ93/DEFM_Région_Dépt!DO93</f>
        <v>0.19365011108722138</v>
      </c>
      <c r="CB93" s="475">
        <v>5173</v>
      </c>
      <c r="CC93" s="415">
        <f>CB93/DEFM_Région_Dépt!DP93</f>
        <v>0.18739358811809456</v>
      </c>
      <c r="CD93" s="475">
        <v>5328</v>
      </c>
      <c r="CE93" s="415">
        <f>CD93/DEFM_Région_Dépt!DQ93</f>
        <v>0.19406301220178473</v>
      </c>
      <c r="CF93" s="475">
        <v>5414</v>
      </c>
      <c r="CG93" s="415">
        <f>CF93/DEFM_Région_Dépt!DR93</f>
        <v>0.19769225151537281</v>
      </c>
      <c r="CH93" s="475">
        <v>5627</v>
      </c>
      <c r="CI93" s="415">
        <f>CH93/DEFM_Région_Dépt!DS93</f>
        <v>0.20241007194244603</v>
      </c>
      <c r="CJ93" s="475">
        <v>5705</v>
      </c>
      <c r="CK93" s="415">
        <f>CJ93/DEFM_Région_Dépt!DT93</f>
        <v>0.20428990904533409</v>
      </c>
      <c r="CL93" s="475">
        <v>5805</v>
      </c>
      <c r="CM93" s="415">
        <f>CL93/DEFM_Région_Dépt!DU93</f>
        <v>0.20852791148789424</v>
      </c>
      <c r="CN93" s="475">
        <v>5865</v>
      </c>
      <c r="CO93" s="415">
        <f>CN93/DEFM_Région_Dépt!DV93</f>
        <v>0.21137420261649909</v>
      </c>
      <c r="CP93" s="475">
        <v>5769</v>
      </c>
      <c r="CQ93" s="415">
        <f>CP93/DEFM_Région_Dépt!DW93</f>
        <v>0.21270555268785488</v>
      </c>
      <c r="CR93" s="402">
        <v>5817</v>
      </c>
      <c r="CS93" s="415">
        <f>CR93/DEFM_Région_Dépt!DX93</f>
        <v>0.21364821684357441</v>
      </c>
      <c r="CT93" s="475">
        <v>5740</v>
      </c>
      <c r="CU93" s="415">
        <f>CT93/DEFM_Région_Dépt!DY93</f>
        <v>0.20984133947503109</v>
      </c>
      <c r="CV93" s="475">
        <v>5564</v>
      </c>
      <c r="CW93" s="415">
        <f>CV93/DEFM_Région_Dépt!DZ93</f>
        <v>0.20553359683794467</v>
      </c>
      <c r="CX93" s="475">
        <v>5610</v>
      </c>
      <c r="CY93" s="415">
        <f>CX93/DEFM_Région_Dépt!EA93</f>
        <v>0.20533655429889097</v>
      </c>
      <c r="CZ93" s="475">
        <v>5548</v>
      </c>
      <c r="DA93" s="415">
        <f>CZ93/DEFM_Région_Dépt!EB93</f>
        <v>0.1999351327975783</v>
      </c>
      <c r="DB93" s="475">
        <v>5493</v>
      </c>
      <c r="DC93" s="415">
        <f>DB93/DEFM_Région_Dépt!EC93</f>
        <v>0.19630476735043956</v>
      </c>
      <c r="DD93" s="475">
        <v>5359</v>
      </c>
      <c r="DE93" s="415">
        <f>DD93/DEFM_Région_Dépt!ED93</f>
        <v>0.1910857550365484</v>
      </c>
      <c r="DF93" s="475">
        <v>5190</v>
      </c>
      <c r="DG93" s="415">
        <f>DF93/DEFM_Région_Dépt!EE93</f>
        <v>0.18106967170219446</v>
      </c>
      <c r="DH93" s="475">
        <v>4970</v>
      </c>
      <c r="DI93" s="415">
        <f>DH93/DEFM_Région_Dépt!EF93</f>
        <v>0.17177617253654995</v>
      </c>
      <c r="DJ93" s="475"/>
      <c r="DK93" s="415" t="e">
        <f>DJ93/DEFM_Région_Dépt!EG93</f>
        <v>#DIV/0!</v>
      </c>
      <c r="DL93" s="475"/>
      <c r="DM93" s="415" t="e">
        <f>DL93/DEFM_Région_Dépt!EH93</f>
        <v>#DIV/0!</v>
      </c>
      <c r="DN93" s="475"/>
      <c r="DO93" s="415" t="e">
        <f>DN93/DEFM_Région_Dépt!EI93</f>
        <v>#DIV/0!</v>
      </c>
      <c r="DP93" s="402"/>
      <c r="DQ93" s="415" t="e">
        <f>DP93/DEFM_Région_Dépt!EJ93</f>
        <v>#DIV/0!</v>
      </c>
    </row>
    <row r="94" spans="1:121" ht="11.5" customHeight="1" x14ac:dyDescent="0.35">
      <c r="A94" s="86" t="s">
        <v>336</v>
      </c>
      <c r="B94" s="87">
        <v>40177</v>
      </c>
      <c r="C94" s="88">
        <f>B94/DEFM_Région_Dépt!CC94</f>
        <v>7.9342697971653303E-2</v>
      </c>
      <c r="D94" s="87">
        <v>46098</v>
      </c>
      <c r="E94" s="88">
        <f>D94/DEFM_Région_Dépt!CD94</f>
        <v>9.1558932944571667E-2</v>
      </c>
      <c r="F94" s="87">
        <v>49646</v>
      </c>
      <c r="G94" s="88">
        <f>F94/DEFM_Région_Dépt!CE94</f>
        <v>9.9887328477727258E-2</v>
      </c>
      <c r="H94" s="87">
        <v>45275</v>
      </c>
      <c r="I94" s="88">
        <f>H94/DEFM_Région_Dépt!CF94</f>
        <v>9.3306651718367453E-2</v>
      </c>
      <c r="J94" s="87">
        <v>52116</v>
      </c>
      <c r="K94" s="88">
        <f>J94/DEFM_Région_Dépt!CG94</f>
        <v>0.10842388421138038</v>
      </c>
      <c r="L94" s="87">
        <v>56419</v>
      </c>
      <c r="M94" s="88">
        <f>L94/DEFM_Région_Dépt!CH94</f>
        <v>0.11843997388480343</v>
      </c>
      <c r="N94" s="87">
        <v>54650</v>
      </c>
      <c r="O94" s="88">
        <f>N94/DEFM_Région_Dépt!CI94</f>
        <v>0.11345376940547318</v>
      </c>
      <c r="P94" s="87">
        <v>59746</v>
      </c>
      <c r="Q94" s="88">
        <f>P94/DEFM_Région_Dépt!CJ94</f>
        <v>0.12075827123214022</v>
      </c>
      <c r="R94" s="87">
        <v>63821</v>
      </c>
      <c r="S94" s="88">
        <f>R94/DEFM_Région_Dépt!CK94</f>
        <v>0.12773678069127292</v>
      </c>
      <c r="T94" s="87">
        <v>62349</v>
      </c>
      <c r="U94" s="88">
        <f>T94/DEFM_Région_Dépt!CL94</f>
        <v>0.12416285808166801</v>
      </c>
      <c r="V94" s="87">
        <v>65607</v>
      </c>
      <c r="W94" s="88">
        <f>V94/DEFM_Région_Dépt!CM94</f>
        <v>0.1297196298639671</v>
      </c>
      <c r="X94" s="87">
        <v>66661</v>
      </c>
      <c r="Y94" s="88">
        <f>X94/DEFM_Région_Dépt!CN94</f>
        <v>0.13149656468898749</v>
      </c>
      <c r="Z94" s="87">
        <v>65636</v>
      </c>
      <c r="AA94" s="88">
        <f>Z94/DEFM_Région_Dépt!CO94</f>
        <v>0.12836479414226595</v>
      </c>
      <c r="AB94" s="87">
        <v>64413</v>
      </c>
      <c r="AC94" s="88">
        <f>AB94/DEFM_Région_Dépt!CP94</f>
        <v>0.12686542177193649</v>
      </c>
      <c r="AD94" s="87">
        <v>64946</v>
      </c>
      <c r="AE94" s="88">
        <f>AD94/DEFM_Région_Dépt!CQ94</f>
        <v>0.12967337069700485</v>
      </c>
      <c r="AF94" s="87">
        <v>60723</v>
      </c>
      <c r="AG94" s="88">
        <f>AF94/DEFM_Région_Dépt!CR94</f>
        <v>0.12281067218936827</v>
      </c>
      <c r="AH94" s="87">
        <v>63392</v>
      </c>
      <c r="AI94" s="88">
        <f>AH94/DEFM_Région_Dépt!CS94</f>
        <v>0.12889504301449134</v>
      </c>
      <c r="AJ94" s="87">
        <v>64014</v>
      </c>
      <c r="AK94" s="88">
        <f>AJ94/DEFM_Région_Dépt!CT94</f>
        <v>0.13147771221304591</v>
      </c>
      <c r="AL94" s="87">
        <v>65480</v>
      </c>
      <c r="AM94" s="88">
        <f>AL94/DEFM_Région_Dépt!CU94</f>
        <v>0.13178497393684466</v>
      </c>
      <c r="AN94" s="87">
        <v>69237</v>
      </c>
      <c r="AO94" s="88">
        <f>AN94/DEFM_Région_Dépt!CV94</f>
        <v>0.1365055894008399</v>
      </c>
      <c r="AP94" s="87">
        <v>72768</v>
      </c>
      <c r="AQ94" s="88">
        <f>AP94/DEFM_Région_Dépt!CW94</f>
        <v>0.14162902180450104</v>
      </c>
      <c r="AR94" s="87">
        <v>74010</v>
      </c>
      <c r="AS94" s="88">
        <f>AR94/DEFM_Région_Dépt!CX94</f>
        <v>0.14241675518403915</v>
      </c>
      <c r="AT94" s="87">
        <v>76860</v>
      </c>
      <c r="AU94" s="88">
        <f>AT94/DEFM_Région_Dépt!CY94</f>
        <v>0.14698064353273693</v>
      </c>
      <c r="AV94" s="87">
        <v>76768</v>
      </c>
      <c r="AW94" s="102">
        <f>AV94/DEFM_Région_Dépt!CZ94</f>
        <v>0.14684879937410214</v>
      </c>
      <c r="AX94" s="403">
        <v>74264</v>
      </c>
      <c r="AY94" s="410">
        <f>AX94/DEFM_Région_Dépt!DA94</f>
        <v>0.14152937252846728</v>
      </c>
      <c r="AZ94" s="403">
        <v>70732</v>
      </c>
      <c r="BA94" s="410">
        <f>AZ94/DEFM_Région_Dépt!DB94</f>
        <v>0.13614482181181248</v>
      </c>
      <c r="BB94" s="403">
        <v>71757</v>
      </c>
      <c r="BC94" s="410">
        <f>BB94/DEFM_Région_Dépt!DC94</f>
        <v>0.14018050753091485</v>
      </c>
      <c r="BD94" s="403">
        <v>68679</v>
      </c>
      <c r="BE94" s="410">
        <f>BD94/DEFM_Région_Dépt!DD94</f>
        <v>0.13603357709341848</v>
      </c>
      <c r="BF94" s="403">
        <v>69825</v>
      </c>
      <c r="BG94" s="410">
        <f>BF94/DEFM_Région_Dépt!DE94</f>
        <v>0.13941550312374587</v>
      </c>
      <c r="BH94" s="403">
        <v>60371</v>
      </c>
      <c r="BI94" s="410">
        <f>BH94/DEFM_Région_Dépt!DF94</f>
        <v>0.12243503161720268</v>
      </c>
      <c r="BJ94" s="403">
        <v>62793</v>
      </c>
      <c r="BK94" s="410">
        <f>BJ94/DEFM_Région_Dépt!DG94</f>
        <v>0.12494726955801941</v>
      </c>
      <c r="BL94" s="403">
        <v>65591</v>
      </c>
      <c r="BM94" s="410">
        <f>BL94/DEFM_Région_Dépt!DH94</f>
        <v>0.12835159072141145</v>
      </c>
      <c r="BN94" s="403">
        <v>67535</v>
      </c>
      <c r="BO94" s="410">
        <f>BN94/DEFM_Région_Dépt!DI94</f>
        <v>0.13069738818101592</v>
      </c>
      <c r="BP94" s="403">
        <v>69146</v>
      </c>
      <c r="BQ94" s="410">
        <f>BP94/DEFM_Région_Dépt!DJ94</f>
        <v>0.13261577940970579</v>
      </c>
      <c r="BR94" s="403">
        <v>69948</v>
      </c>
      <c r="BS94" s="410">
        <f>BR94/DEFM_Région_Dépt!DK94</f>
        <v>0.13432139352588857</v>
      </c>
      <c r="BT94" s="403">
        <v>70764</v>
      </c>
      <c r="BU94" s="480">
        <f>BT94/DEFM_Région_Dépt!DL94</f>
        <v>0.1360833068912799</v>
      </c>
      <c r="BV94" s="476">
        <v>82296</v>
      </c>
      <c r="BW94" s="506">
        <f>BV94/DEFM_Région_Dépt!DM94</f>
        <v>0.15769021468372282</v>
      </c>
      <c r="BX94" s="476">
        <v>83496</v>
      </c>
      <c r="BY94" s="506">
        <f>BX94/DEFM_Région_Dépt!DN94</f>
        <v>0.1619319504134796</v>
      </c>
      <c r="BZ94" s="476">
        <v>83240</v>
      </c>
      <c r="CA94" s="511">
        <f>BZ94/DEFM_Région_Dépt!DO94</f>
        <v>0.16330406259073538</v>
      </c>
      <c r="CB94" s="476">
        <v>77781</v>
      </c>
      <c r="CC94" s="476">
        <f>CB94/DEFM_Région_Dépt!DP94</f>
        <v>0.15539355338812727</v>
      </c>
      <c r="CD94" s="476">
        <v>79874</v>
      </c>
      <c r="CE94" s="476">
        <f>CD94/DEFM_Région_Dépt!DQ94</f>
        <v>0.16151007491734826</v>
      </c>
      <c r="CF94" s="476">
        <v>80964</v>
      </c>
      <c r="CG94" s="476">
        <f>CF94/DEFM_Région_Dépt!DR94</f>
        <v>0.1649845029007391</v>
      </c>
      <c r="CH94" s="476">
        <v>83162</v>
      </c>
      <c r="CI94" s="476">
        <f>CH94/DEFM_Région_Dépt!DS94</f>
        <v>0.16793991788993698</v>
      </c>
      <c r="CJ94" s="476">
        <v>85423</v>
      </c>
      <c r="CK94" s="476">
        <f>CJ94/DEFM_Région_Dépt!DT94</f>
        <v>0.17116985336256196</v>
      </c>
      <c r="CL94" s="476">
        <v>88905</v>
      </c>
      <c r="CM94" s="476">
        <f>CL94/DEFM_Région_Dépt!DU94</f>
        <v>0.17738675520208783</v>
      </c>
      <c r="CN94" s="476">
        <v>90322</v>
      </c>
      <c r="CO94" s="476">
        <f>CN94/DEFM_Région_Dépt!DV94</f>
        <v>0.1789539588129703</v>
      </c>
      <c r="CP94" s="476">
        <v>90625</v>
      </c>
      <c r="CQ94" s="476">
        <f>CP94/DEFM_Région_Dépt!DW94</f>
        <v>0.18106929284573994</v>
      </c>
      <c r="CR94" s="403">
        <v>90308</v>
      </c>
      <c r="CS94" s="476">
        <f>CR94/DEFM_Région_Dépt!DX94</f>
        <v>0.18059035616942395</v>
      </c>
      <c r="CT94" s="476">
        <v>88560</v>
      </c>
      <c r="CU94" s="506">
        <f>CT94/DEFM_Région_Dépt!DY94</f>
        <v>0.17705236599618945</v>
      </c>
      <c r="CV94" s="476">
        <v>85034</v>
      </c>
      <c r="CW94" s="506">
        <f>CV94/DEFM_Région_Dépt!DZ94</f>
        <v>0.17207647663528708</v>
      </c>
      <c r="CX94" s="476">
        <v>88271</v>
      </c>
      <c r="CY94" s="511">
        <f>CX94/DEFM_Région_Dépt!EA94</f>
        <v>0.17508042858219583</v>
      </c>
      <c r="CZ94" s="476">
        <v>88525</v>
      </c>
      <c r="DA94" s="476">
        <f>CZ94/DEFM_Région_Dépt!EB94</f>
        <v>0.17186183492721716</v>
      </c>
      <c r="DB94" s="476">
        <v>87361</v>
      </c>
      <c r="DC94" s="476">
        <f>DB94/DEFM_Région_Dépt!EC94</f>
        <v>0.16964420952062856</v>
      </c>
      <c r="DD94" s="476">
        <v>86081</v>
      </c>
      <c r="DE94" s="476">
        <f>DD94/DEFM_Région_Dépt!ED94</f>
        <v>0.16806917934460031</v>
      </c>
      <c r="DF94" s="476">
        <v>80940</v>
      </c>
      <c r="DG94" s="476">
        <f>DF94/DEFM_Région_Dépt!EE94</f>
        <v>0.15656553933288456</v>
      </c>
      <c r="DH94" s="476">
        <v>77941</v>
      </c>
      <c r="DI94" s="476">
        <f>DH94/DEFM_Région_Dépt!EF94</f>
        <v>0.1494677413478005</v>
      </c>
      <c r="DJ94" s="476"/>
      <c r="DK94" s="476" t="e">
        <f>DJ94/DEFM_Région_Dépt!EG94</f>
        <v>#DIV/0!</v>
      </c>
      <c r="DL94" s="476"/>
      <c r="DM94" s="476" t="e">
        <f>DL94/DEFM_Région_Dépt!EH94</f>
        <v>#DIV/0!</v>
      </c>
      <c r="DN94" s="476"/>
      <c r="DO94" s="476" t="e">
        <f>DN94/DEFM_Région_Dépt!EI94</f>
        <v>#DIV/0!</v>
      </c>
      <c r="DP94" s="403"/>
      <c r="DQ94" s="476" t="e">
        <f>DP94/DEFM_Région_Dépt!EJ94</f>
        <v>#DIV/0!</v>
      </c>
    </row>
    <row r="95" spans="1:121" ht="11.5" customHeight="1" x14ac:dyDescent="0.35">
      <c r="A95" s="16" t="s">
        <v>97</v>
      </c>
      <c r="B95" s="43">
        <v>1266</v>
      </c>
      <c r="C95" s="36">
        <f>B95/DEFM_Région_Dépt!CC95</f>
        <v>8.8389303916777212E-2</v>
      </c>
      <c r="D95" s="27">
        <v>1440</v>
      </c>
      <c r="E95" s="28">
        <f>D95/DEFM_Région_Dépt!CD95</f>
        <v>0.10105972348936768</v>
      </c>
      <c r="F95" s="43">
        <v>1485</v>
      </c>
      <c r="G95" s="36">
        <f>F95/DEFM_Région_Dépt!CE95</f>
        <v>0.10532661890914249</v>
      </c>
      <c r="H95" s="27">
        <v>1430</v>
      </c>
      <c r="I95" s="28">
        <f>H95/DEFM_Région_Dépt!CF95</f>
        <v>0.10304820926713266</v>
      </c>
      <c r="J95" s="43">
        <v>1643</v>
      </c>
      <c r="K95" s="36">
        <f>J95/DEFM_Région_Dépt!CG95</f>
        <v>0.11882548636725247</v>
      </c>
      <c r="L95" s="27">
        <v>1771</v>
      </c>
      <c r="M95" s="28">
        <f>L95/DEFM_Région_Dépt!CH95</f>
        <v>0.12872510539322576</v>
      </c>
      <c r="N95" s="43">
        <v>1735</v>
      </c>
      <c r="O95" s="36">
        <f>N95/DEFM_Région_Dépt!CI95</f>
        <v>0.12545191612436732</v>
      </c>
      <c r="P95" s="27">
        <v>1868</v>
      </c>
      <c r="Q95" s="28">
        <f>P95/DEFM_Région_Dépt!CJ95</f>
        <v>0.13173483779971792</v>
      </c>
      <c r="R95" s="43">
        <v>2016</v>
      </c>
      <c r="S95" s="36">
        <f>R95/DEFM_Région_Dépt!CK95</f>
        <v>0.14165261382799327</v>
      </c>
      <c r="T95" s="27">
        <v>1981</v>
      </c>
      <c r="U95" s="28">
        <f>T95/DEFM_Région_Dépt!CL95</f>
        <v>0.13969395670263027</v>
      </c>
      <c r="V95" s="43">
        <v>2048</v>
      </c>
      <c r="W95" s="36">
        <f>V95/DEFM_Région_Dépt!CM95</f>
        <v>0.14406302757456388</v>
      </c>
      <c r="X95" s="27">
        <v>2057</v>
      </c>
      <c r="Y95" s="28">
        <f>X95/DEFM_Région_Dépt!CN95</f>
        <v>0.14430024552788495</v>
      </c>
      <c r="Z95" s="43">
        <v>2052</v>
      </c>
      <c r="AA95" s="36">
        <f>Z95/DEFM_Région_Dépt!CO95</f>
        <v>0.14101154480483782</v>
      </c>
      <c r="AB95" s="27">
        <v>2045</v>
      </c>
      <c r="AC95" s="28">
        <f>AB95/DEFM_Région_Dépt!CP95</f>
        <v>0.14054016906054567</v>
      </c>
      <c r="AD95" s="43">
        <v>2099</v>
      </c>
      <c r="AE95" s="36">
        <f>AD95/DEFM_Région_Dépt!CQ95</f>
        <v>0.1442909190898467</v>
      </c>
      <c r="AF95" s="27">
        <v>1952</v>
      </c>
      <c r="AG95" s="28">
        <f>AF95/DEFM_Région_Dépt!CR95</f>
        <v>0.13581964931811857</v>
      </c>
      <c r="AH95" s="43">
        <v>1977</v>
      </c>
      <c r="AI95" s="36">
        <f>AH95/DEFM_Région_Dépt!CS95</f>
        <v>0.13753043478260871</v>
      </c>
      <c r="AJ95" s="27">
        <v>2006</v>
      </c>
      <c r="AK95" s="28">
        <f>AJ95/DEFM_Région_Dépt!CT95</f>
        <v>0.14118806306306306</v>
      </c>
      <c r="AL95" s="43">
        <v>2039</v>
      </c>
      <c r="AM95" s="36">
        <f>AL95/DEFM_Région_Dépt!CU95</f>
        <v>0.14138122313132714</v>
      </c>
      <c r="AN95" s="53">
        <v>2133</v>
      </c>
      <c r="AO95" s="51">
        <f>AN95/DEFM_Région_Dépt!CV95</f>
        <v>0.14555752695509758</v>
      </c>
      <c r="AP95" s="43">
        <v>2160</v>
      </c>
      <c r="AQ95" s="36">
        <f>AP95/DEFM_Région_Dépt!CW95</f>
        <v>0.14687882496940025</v>
      </c>
      <c r="AR95" s="53">
        <v>2261</v>
      </c>
      <c r="AS95" s="51">
        <f>AR95/DEFM_Région_Dépt!CX95</f>
        <v>0.15270836147507766</v>
      </c>
      <c r="AT95" s="43">
        <v>2363</v>
      </c>
      <c r="AU95" s="36">
        <f>AT95/DEFM_Région_Dépt!CY95</f>
        <v>0.15808134867540807</v>
      </c>
      <c r="AV95" s="109">
        <v>2333</v>
      </c>
      <c r="AW95" s="110">
        <f>AV95/DEFM_Région_Dépt!CZ95</f>
        <v>0.15592835182462236</v>
      </c>
      <c r="AX95" s="402">
        <v>2284</v>
      </c>
      <c r="AY95" s="409">
        <f>AX95/DEFM_Région_Dépt!DA95</f>
        <v>0.15184151043744182</v>
      </c>
      <c r="AZ95" s="402">
        <v>2241</v>
      </c>
      <c r="BA95" s="409">
        <f>AZ95/DEFM_Région_Dépt!DB95</f>
        <v>0.14940996066404427</v>
      </c>
      <c r="BB95" s="402">
        <v>2199</v>
      </c>
      <c r="BC95" s="409">
        <f>BB95/DEFM_Région_Dépt!DC95</f>
        <v>0.14841060943510831</v>
      </c>
      <c r="BD95" s="402">
        <v>2137</v>
      </c>
      <c r="BE95" s="409">
        <f>BD95/DEFM_Région_Dépt!DD95</f>
        <v>0.14444068942210206</v>
      </c>
      <c r="BF95" s="402">
        <v>2128</v>
      </c>
      <c r="BG95" s="409">
        <f>BF95/DEFM_Région_Dépt!DE95</f>
        <v>0.14574344222998425</v>
      </c>
      <c r="BH95" s="402">
        <v>1822</v>
      </c>
      <c r="BI95" s="409">
        <f>BH95/DEFM_Région_Dépt!DF95</f>
        <v>0.12665971498088285</v>
      </c>
      <c r="BJ95" s="402">
        <v>1862</v>
      </c>
      <c r="BK95" s="409">
        <f>BJ95/DEFM_Région_Dépt!DG95</f>
        <v>0.12760416666666666</v>
      </c>
      <c r="BL95" s="402">
        <v>1959</v>
      </c>
      <c r="BM95" s="409">
        <f>BL95/DEFM_Région_Dépt!DH95</f>
        <v>0.13176834600121073</v>
      </c>
      <c r="BN95" s="402">
        <v>1984</v>
      </c>
      <c r="BO95" s="409">
        <f>BN95/DEFM_Région_Dépt!DI95</f>
        <v>0.13327959156254199</v>
      </c>
      <c r="BP95" s="402">
        <v>2137</v>
      </c>
      <c r="BQ95" s="409">
        <f>BP95/DEFM_Région_Dépt!DJ95</f>
        <v>0.1423148641449121</v>
      </c>
      <c r="BR95" s="402">
        <v>2185</v>
      </c>
      <c r="BS95" s="409">
        <f>BR95/DEFM_Région_Dépt!DK95</f>
        <v>0.14550176466671105</v>
      </c>
      <c r="BT95" s="495">
        <v>2176</v>
      </c>
      <c r="BU95" s="496">
        <f>BT95/DEFM_Région_Dépt!DL95</f>
        <v>0.14339373970345964</v>
      </c>
      <c r="BV95" s="475">
        <v>2446</v>
      </c>
      <c r="BW95" s="415">
        <f>BV95/DEFM_Région_Dépt!DM95</f>
        <v>0.16048815694508234</v>
      </c>
      <c r="BX95" s="475">
        <v>2487</v>
      </c>
      <c r="BY95" s="415">
        <f>BX95/DEFM_Région_Dépt!DN95</f>
        <v>0.1654910833111525</v>
      </c>
      <c r="BZ95" s="475">
        <v>2416</v>
      </c>
      <c r="CA95" s="415">
        <f>BZ95/DEFM_Région_Dépt!DO95</f>
        <v>0.16215853412980738</v>
      </c>
      <c r="CB95" s="475">
        <v>2322</v>
      </c>
      <c r="CC95" s="415">
        <f>CB95/DEFM_Région_Dépt!DP95</f>
        <v>0.15810976440147079</v>
      </c>
      <c r="CD95" s="475">
        <v>2346</v>
      </c>
      <c r="CE95" s="415">
        <f>CD95/DEFM_Région_Dépt!DQ95</f>
        <v>0.16001636996112134</v>
      </c>
      <c r="CF95" s="475">
        <v>2426</v>
      </c>
      <c r="CG95" s="415">
        <f>CF95/DEFM_Région_Dépt!DR95</f>
        <v>0.16699938046396365</v>
      </c>
      <c r="CH95" s="475">
        <v>2473</v>
      </c>
      <c r="CI95" s="415">
        <f>CH95/DEFM_Région_Dépt!DS95</f>
        <v>0.16794567062818336</v>
      </c>
      <c r="CJ95" s="475">
        <v>2506</v>
      </c>
      <c r="CK95" s="415">
        <f>CJ95/DEFM_Région_Dépt!DT95</f>
        <v>0.16989830508474577</v>
      </c>
      <c r="CL95" s="475">
        <v>2569</v>
      </c>
      <c r="CM95" s="415">
        <f>CL95/DEFM_Région_Dépt!DU95</f>
        <v>0.17464309993201904</v>
      </c>
      <c r="CN95" s="475">
        <v>2628</v>
      </c>
      <c r="CO95" s="415">
        <f>CN95/DEFM_Région_Dépt!DV95</f>
        <v>0.17895812053115423</v>
      </c>
      <c r="CP95" s="475">
        <v>2605</v>
      </c>
      <c r="CQ95" s="415">
        <f>CP95/DEFM_Région_Dépt!DW95</f>
        <v>0.17851024463784007</v>
      </c>
      <c r="CR95" s="402">
        <v>2583</v>
      </c>
      <c r="CS95" s="415">
        <f>CR95/DEFM_Région_Dépt!DX95</f>
        <v>0.17822397019250671</v>
      </c>
      <c r="CT95" s="475">
        <v>2529</v>
      </c>
      <c r="CU95" s="415">
        <f>CT95/DEFM_Région_Dépt!DY95</f>
        <v>0.17386223016636876</v>
      </c>
      <c r="CV95" s="475">
        <v>2445</v>
      </c>
      <c r="CW95" s="415">
        <f>CV95/DEFM_Région_Dépt!DZ95</f>
        <v>0.16975630077067277</v>
      </c>
      <c r="CX95" s="475">
        <v>2452</v>
      </c>
      <c r="CY95" s="415">
        <f>CX95/DEFM_Région_Dépt!EA95</f>
        <v>0.16811792937949949</v>
      </c>
      <c r="CZ95" s="475">
        <v>2483</v>
      </c>
      <c r="DA95" s="415">
        <f>CZ95/DEFM_Région_Dépt!EB95</f>
        <v>0.16645438090768921</v>
      </c>
      <c r="DB95" s="475">
        <v>2463</v>
      </c>
      <c r="DC95" s="415">
        <f>DB95/DEFM_Région_Dépt!EC95</f>
        <v>0.16487047325791551</v>
      </c>
      <c r="DD95" s="475">
        <v>2403</v>
      </c>
      <c r="DE95" s="415">
        <f>DD95/DEFM_Région_Dépt!ED95</f>
        <v>0.1612751677852349</v>
      </c>
      <c r="DF95" s="475">
        <v>2303</v>
      </c>
      <c r="DG95" s="415">
        <f>DF95/DEFM_Région_Dépt!EE95</f>
        <v>0.15334931415634573</v>
      </c>
      <c r="DH95" s="475">
        <v>2248</v>
      </c>
      <c r="DI95" s="415">
        <f>DH95/DEFM_Région_Dépt!EF95</f>
        <v>0.14940848065931145</v>
      </c>
      <c r="DJ95" s="475"/>
      <c r="DK95" s="415" t="e">
        <f>DJ95/DEFM_Région_Dépt!EG95</f>
        <v>#DIV/0!</v>
      </c>
      <c r="DL95" s="475"/>
      <c r="DM95" s="415" t="e">
        <f>DL95/DEFM_Région_Dépt!EH95</f>
        <v>#DIV/0!</v>
      </c>
      <c r="DN95" s="475"/>
      <c r="DO95" s="415" t="e">
        <f>DN95/DEFM_Région_Dépt!EI95</f>
        <v>#DIV/0!</v>
      </c>
      <c r="DP95" s="402"/>
      <c r="DQ95" s="415" t="e">
        <f>DP95/DEFM_Région_Dépt!EJ95</f>
        <v>#DIV/0!</v>
      </c>
    </row>
    <row r="96" spans="1:121" ht="11.5" customHeight="1" x14ac:dyDescent="0.35">
      <c r="A96" s="16" t="s">
        <v>85</v>
      </c>
      <c r="B96" s="43">
        <v>3428</v>
      </c>
      <c r="C96" s="36">
        <f>B96/DEFM_Région_Dépt!CC96</f>
        <v>9.0125144599852769E-2</v>
      </c>
      <c r="D96" s="27">
        <v>3736</v>
      </c>
      <c r="E96" s="28">
        <f>D96/DEFM_Région_Dépt!CD96</f>
        <v>9.9250836831199188E-2</v>
      </c>
      <c r="F96" s="43">
        <v>3845</v>
      </c>
      <c r="G96" s="36">
        <f>F96/DEFM_Région_Dépt!CE96</f>
        <v>0.10444112454162706</v>
      </c>
      <c r="H96" s="27">
        <v>3548</v>
      </c>
      <c r="I96" s="28">
        <f>H96/DEFM_Région_Dépt!CF96</f>
        <v>9.8591157918137107E-2</v>
      </c>
      <c r="J96" s="43">
        <v>3997</v>
      </c>
      <c r="K96" s="36">
        <f>J96/DEFM_Région_Dépt!CG96</f>
        <v>0.11273445212240869</v>
      </c>
      <c r="L96" s="27">
        <v>4367</v>
      </c>
      <c r="M96" s="28">
        <f>L96/DEFM_Région_Dépt!CH96</f>
        <v>0.12465745604019182</v>
      </c>
      <c r="N96" s="43">
        <v>4276</v>
      </c>
      <c r="O96" s="36">
        <f>N96/DEFM_Région_Dépt!CI96</f>
        <v>0.12098919133042839</v>
      </c>
      <c r="P96" s="27">
        <v>4749</v>
      </c>
      <c r="Q96" s="28">
        <f>P96/DEFM_Région_Dépt!CJ96</f>
        <v>0.13111540585311982</v>
      </c>
      <c r="R96" s="43">
        <v>5094</v>
      </c>
      <c r="S96" s="36">
        <f>R96/DEFM_Région_Dépt!CK96</f>
        <v>0.13861224489795917</v>
      </c>
      <c r="T96" s="27">
        <v>5097</v>
      </c>
      <c r="U96" s="28">
        <f>T96/DEFM_Région_Dépt!CL96</f>
        <v>0.13785362687293773</v>
      </c>
      <c r="V96" s="43">
        <v>5370</v>
      </c>
      <c r="W96" s="36">
        <f>V96/DEFM_Région_Dépt!CM96</f>
        <v>0.14373276946548541</v>
      </c>
      <c r="X96" s="27">
        <v>5369</v>
      </c>
      <c r="Y96" s="28">
        <f>X96/DEFM_Région_Dépt!CN96</f>
        <v>0.14332621462893752</v>
      </c>
      <c r="Z96" s="43">
        <v>5165</v>
      </c>
      <c r="AA96" s="36">
        <f>Z96/DEFM_Région_Dépt!CO96</f>
        <v>0.13715909392675996</v>
      </c>
      <c r="AB96" s="27">
        <v>4938</v>
      </c>
      <c r="AC96" s="28">
        <f>AB96/DEFM_Région_Dépt!CP96</f>
        <v>0.13205327057816763</v>
      </c>
      <c r="AD96" s="43">
        <v>4851</v>
      </c>
      <c r="AE96" s="36">
        <f>AD96/DEFM_Région_Dépt!CQ96</f>
        <v>0.13114709778582823</v>
      </c>
      <c r="AF96" s="27">
        <v>4582</v>
      </c>
      <c r="AG96" s="28">
        <f>AF96/DEFM_Région_Dépt!CR96</f>
        <v>0.12566852253092345</v>
      </c>
      <c r="AH96" s="43">
        <v>4696</v>
      </c>
      <c r="AI96" s="36">
        <f>AH96/DEFM_Région_Dépt!CS96</f>
        <v>0.12961634004968259</v>
      </c>
      <c r="AJ96" s="27">
        <v>4804</v>
      </c>
      <c r="AK96" s="28">
        <f>AJ96/DEFM_Région_Dépt!CT96</f>
        <v>0.13387955299166737</v>
      </c>
      <c r="AL96" s="43">
        <v>4944</v>
      </c>
      <c r="AM96" s="36">
        <f>AL96/DEFM_Région_Dépt!CU96</f>
        <v>0.13468820660909364</v>
      </c>
      <c r="AN96" s="53">
        <v>5339</v>
      </c>
      <c r="AO96" s="51">
        <f>AN96/DEFM_Région_Dépt!CV96</f>
        <v>0.14257103183080538</v>
      </c>
      <c r="AP96" s="43">
        <v>5641</v>
      </c>
      <c r="AQ96" s="36">
        <f>AP96/DEFM_Région_Dépt!CW96</f>
        <v>0.14972396220405562</v>
      </c>
      <c r="AR96" s="53">
        <v>5962</v>
      </c>
      <c r="AS96" s="51">
        <f>AR96/DEFM_Région_Dépt!CX96</f>
        <v>0.15563328808603946</v>
      </c>
      <c r="AT96" s="43">
        <v>6256</v>
      </c>
      <c r="AU96" s="36">
        <f>AT96/DEFM_Région_Dépt!CY96</f>
        <v>0.16156607525632086</v>
      </c>
      <c r="AV96" s="109">
        <v>6179</v>
      </c>
      <c r="AW96" s="110">
        <f>AV96/DEFM_Région_Dépt!CZ96</f>
        <v>0.1594086992415252</v>
      </c>
      <c r="AX96" s="402">
        <v>5936</v>
      </c>
      <c r="AY96" s="409">
        <f>AX96/DEFM_Région_Dépt!DA96</f>
        <v>0.1532385058213078</v>
      </c>
      <c r="AZ96" s="402">
        <v>5630</v>
      </c>
      <c r="BA96" s="409">
        <f>AZ96/DEFM_Région_Dépt!DB96</f>
        <v>0.14650775476215261</v>
      </c>
      <c r="BB96" s="402">
        <v>5539</v>
      </c>
      <c r="BC96" s="409">
        <f>BB96/DEFM_Région_Dépt!DC96</f>
        <v>0.1456596628711179</v>
      </c>
      <c r="BD96" s="402">
        <v>5297</v>
      </c>
      <c r="BE96" s="409">
        <f>BD96/DEFM_Région_Dépt!DD96</f>
        <v>0.14141171445352127</v>
      </c>
      <c r="BF96" s="402">
        <v>5364</v>
      </c>
      <c r="BG96" s="409">
        <f>BF96/DEFM_Région_Dépt!DE96</f>
        <v>0.1443176926388291</v>
      </c>
      <c r="BH96" s="402">
        <v>4701</v>
      </c>
      <c r="BI96" s="409">
        <f>BH96/DEFM_Région_Dépt!DF96</f>
        <v>0.12776192417448023</v>
      </c>
      <c r="BJ96" s="402">
        <v>5087</v>
      </c>
      <c r="BK96" s="409">
        <f>BJ96/DEFM_Région_Dépt!DG96</f>
        <v>0.13576194288764346</v>
      </c>
      <c r="BL96" s="402">
        <v>5384</v>
      </c>
      <c r="BM96" s="409">
        <f>BL96/DEFM_Région_Dépt!DH96</f>
        <v>0.14089446000052339</v>
      </c>
      <c r="BN96" s="402">
        <v>5577</v>
      </c>
      <c r="BO96" s="409">
        <f>BN96/DEFM_Région_Dépt!DI96</f>
        <v>0.14564019533596217</v>
      </c>
      <c r="BP96" s="402">
        <v>5696</v>
      </c>
      <c r="BQ96" s="409">
        <f>BP96/DEFM_Région_Dépt!DJ96</f>
        <v>0.14732431523678968</v>
      </c>
      <c r="BR96" s="402">
        <v>5802</v>
      </c>
      <c r="BS96" s="409">
        <f>BR96/DEFM_Région_Dépt!DK96</f>
        <v>0.14888375673595072</v>
      </c>
      <c r="BT96" s="495">
        <v>5860</v>
      </c>
      <c r="BU96" s="496">
        <f>BT96/DEFM_Région_Dépt!DL96</f>
        <v>0.15110492251360202</v>
      </c>
      <c r="BV96" s="475">
        <v>6509</v>
      </c>
      <c r="BW96" s="415">
        <f>BV96/DEFM_Région_Dépt!DM96</f>
        <v>0.16621552604698672</v>
      </c>
      <c r="BX96" s="475">
        <v>6401</v>
      </c>
      <c r="BY96" s="415">
        <f>BX96/DEFM_Région_Dépt!DN96</f>
        <v>0.16558021625536759</v>
      </c>
      <c r="BZ96" s="475">
        <v>6195</v>
      </c>
      <c r="CA96" s="415">
        <f>BZ96/DEFM_Région_Dépt!DO96</f>
        <v>0.16103457239407332</v>
      </c>
      <c r="CB96" s="475">
        <v>5853</v>
      </c>
      <c r="CC96" s="415">
        <f>CB96/DEFM_Région_Dépt!DP96</f>
        <v>0.15499298254905594</v>
      </c>
      <c r="CD96" s="475">
        <v>5951</v>
      </c>
      <c r="CE96" s="415">
        <f>CD96/DEFM_Région_Dépt!DQ96</f>
        <v>0.15984421165726564</v>
      </c>
      <c r="CF96" s="475">
        <v>6185</v>
      </c>
      <c r="CG96" s="415">
        <f>CF96/DEFM_Région_Dépt!DR96</f>
        <v>0.1681391871686829</v>
      </c>
      <c r="CH96" s="475">
        <v>6429</v>
      </c>
      <c r="CI96" s="415">
        <f>CH96/DEFM_Région_Dépt!DS96</f>
        <v>0.17338187702265373</v>
      </c>
      <c r="CJ96" s="475">
        <v>6606</v>
      </c>
      <c r="CK96" s="415">
        <f>CJ96/DEFM_Région_Dépt!DT96</f>
        <v>0.17709980965657757</v>
      </c>
      <c r="CL96" s="475">
        <v>6814</v>
      </c>
      <c r="CM96" s="415">
        <f>CL96/DEFM_Région_Dépt!DU96</f>
        <v>0.18266137679605404</v>
      </c>
      <c r="CN96" s="475">
        <v>7056</v>
      </c>
      <c r="CO96" s="415">
        <f>CN96/DEFM_Région_Dépt!DV96</f>
        <v>0.18798955613577023</v>
      </c>
      <c r="CP96" s="475">
        <v>7154</v>
      </c>
      <c r="CQ96" s="415">
        <f>CP96/DEFM_Région_Dépt!DW96</f>
        <v>0.19145747470962907</v>
      </c>
      <c r="CR96" s="402">
        <v>7140</v>
      </c>
      <c r="CS96" s="415">
        <f>CR96/DEFM_Région_Dépt!DX96</f>
        <v>0.19185296646603611</v>
      </c>
      <c r="CT96" s="475">
        <v>6902</v>
      </c>
      <c r="CU96" s="415">
        <f>CT96/DEFM_Région_Dépt!DY96</f>
        <v>0.18508487302566304</v>
      </c>
      <c r="CV96" s="475">
        <v>6516</v>
      </c>
      <c r="CW96" s="415">
        <f>CV96/DEFM_Région_Dépt!DZ96</f>
        <v>0.17623194677340834</v>
      </c>
      <c r="CX96" s="475">
        <v>6549</v>
      </c>
      <c r="CY96" s="415">
        <f>CX96/DEFM_Région_Dépt!EA96</f>
        <v>0.17562820134624152</v>
      </c>
      <c r="CZ96" s="475">
        <v>6378</v>
      </c>
      <c r="DA96" s="415">
        <f>CZ96/DEFM_Région_Dépt!EB96</f>
        <v>0.16851171761473221</v>
      </c>
      <c r="DB96" s="475">
        <v>6255</v>
      </c>
      <c r="DC96" s="415">
        <f>DB96/DEFM_Région_Dépt!EC96</f>
        <v>0.16541492568889829</v>
      </c>
      <c r="DD96" s="475">
        <v>6237</v>
      </c>
      <c r="DE96" s="415">
        <f>DD96/DEFM_Région_Dépt!ED96</f>
        <v>0.16528859914135793</v>
      </c>
      <c r="DF96" s="475">
        <v>6001</v>
      </c>
      <c r="DG96" s="415">
        <f>DF96/DEFM_Région_Dépt!EE96</f>
        <v>0.15772182506307822</v>
      </c>
      <c r="DH96" s="475">
        <v>5843</v>
      </c>
      <c r="DI96" s="415">
        <f>DH96/DEFM_Région_Dépt!EF96</f>
        <v>0.15221695409784816</v>
      </c>
      <c r="DJ96" s="475"/>
      <c r="DK96" s="415" t="e">
        <f>DJ96/DEFM_Région_Dépt!EG96</f>
        <v>#DIV/0!</v>
      </c>
      <c r="DL96" s="475"/>
      <c r="DM96" s="415" t="e">
        <f>DL96/DEFM_Région_Dépt!EH96</f>
        <v>#DIV/0!</v>
      </c>
      <c r="DN96" s="475"/>
      <c r="DO96" s="415" t="e">
        <f>DN96/DEFM_Région_Dépt!EI96</f>
        <v>#DIV/0!</v>
      </c>
      <c r="DP96" s="402"/>
      <c r="DQ96" s="415" t="e">
        <f>DP96/DEFM_Région_Dépt!EJ96</f>
        <v>#DIV/0!</v>
      </c>
    </row>
    <row r="97" spans="1:121" ht="11.5" customHeight="1" x14ac:dyDescent="0.35">
      <c r="A97" s="16" t="s">
        <v>98</v>
      </c>
      <c r="B97" s="43">
        <v>1276</v>
      </c>
      <c r="C97" s="36">
        <f>B97/DEFM_Région_Dépt!CC97</f>
        <v>7.146057347670251E-2</v>
      </c>
      <c r="D97" s="27">
        <v>1507</v>
      </c>
      <c r="E97" s="28">
        <f>D97/DEFM_Région_Dépt!CD97</f>
        <v>8.5445370527867548E-2</v>
      </c>
      <c r="F97" s="43">
        <v>1628</v>
      </c>
      <c r="G97" s="36">
        <f>F97/DEFM_Région_Dépt!CE97</f>
        <v>9.3979102926744787E-2</v>
      </c>
      <c r="H97" s="27">
        <v>1500</v>
      </c>
      <c r="I97" s="28">
        <f>H97/DEFM_Région_Dépt!CF97</f>
        <v>8.8857295183934606E-2</v>
      </c>
      <c r="J97" s="43">
        <v>1811</v>
      </c>
      <c r="K97" s="36">
        <f>J97/DEFM_Région_Dépt!CG97</f>
        <v>0.10811294848068773</v>
      </c>
      <c r="L97" s="27">
        <v>2018</v>
      </c>
      <c r="M97" s="28">
        <f>L97/DEFM_Région_Dépt!CH97</f>
        <v>0.11996908626122109</v>
      </c>
      <c r="N97" s="43">
        <v>1942</v>
      </c>
      <c r="O97" s="36">
        <f>N97/DEFM_Région_Dépt!CI97</f>
        <v>0.11310425160163075</v>
      </c>
      <c r="P97" s="27">
        <v>2174</v>
      </c>
      <c r="Q97" s="28">
        <f>P97/DEFM_Région_Dépt!CJ97</f>
        <v>0.12238923605246861</v>
      </c>
      <c r="R97" s="43">
        <v>2285</v>
      </c>
      <c r="S97" s="36">
        <f>R97/DEFM_Région_Dépt!CK97</f>
        <v>0.1288122216584926</v>
      </c>
      <c r="T97" s="27">
        <v>2200</v>
      </c>
      <c r="U97" s="28">
        <f>T97/DEFM_Région_Dépt!CL97</f>
        <v>0.12367888464133124</v>
      </c>
      <c r="V97" s="43">
        <v>2301</v>
      </c>
      <c r="W97" s="36">
        <f>V97/DEFM_Région_Dépt!CM97</f>
        <v>0.12947332883187035</v>
      </c>
      <c r="X97" s="27">
        <v>2341</v>
      </c>
      <c r="Y97" s="28">
        <f>X97/DEFM_Région_Dépt!CN97</f>
        <v>0.13119255772248375</v>
      </c>
      <c r="Z97" s="43">
        <v>2315</v>
      </c>
      <c r="AA97" s="36">
        <f>Z97/DEFM_Région_Dépt!CO97</f>
        <v>0.12808454133008743</v>
      </c>
      <c r="AB97" s="27">
        <v>2352</v>
      </c>
      <c r="AC97" s="28">
        <f>AB97/DEFM_Région_Dépt!CP97</f>
        <v>0.1308920919361122</v>
      </c>
      <c r="AD97" s="43">
        <v>2393</v>
      </c>
      <c r="AE97" s="36">
        <f>AD97/DEFM_Région_Dépt!CQ97</f>
        <v>0.13458942632170978</v>
      </c>
      <c r="AF97" s="27">
        <v>2185</v>
      </c>
      <c r="AG97" s="28">
        <f>AF97/DEFM_Région_Dépt!CR97</f>
        <v>0.12507871085923636</v>
      </c>
      <c r="AH97" s="43">
        <v>2276</v>
      </c>
      <c r="AI97" s="36">
        <f>AH97/DEFM_Région_Dépt!CS97</f>
        <v>0.13097019219703074</v>
      </c>
      <c r="AJ97" s="27">
        <v>2300</v>
      </c>
      <c r="AK97" s="28">
        <f>AJ97/DEFM_Région_Dépt!CT97</f>
        <v>0.13339519777288017</v>
      </c>
      <c r="AL97" s="43">
        <v>2317</v>
      </c>
      <c r="AM97" s="36">
        <f>AL97/DEFM_Région_Dépt!CU97</f>
        <v>0.12952817531305905</v>
      </c>
      <c r="AN97" s="53">
        <v>2547</v>
      </c>
      <c r="AO97" s="51">
        <f>AN97/DEFM_Région_Dépt!CV97</f>
        <v>0.13902838427947597</v>
      </c>
      <c r="AP97" s="43">
        <v>2635</v>
      </c>
      <c r="AQ97" s="36">
        <f>AP97/DEFM_Région_Dépt!CW97</f>
        <v>0.14412295575124431</v>
      </c>
      <c r="AR97" s="53">
        <v>2668</v>
      </c>
      <c r="AS97" s="51">
        <f>AR97/DEFM_Région_Dépt!CX97</f>
        <v>0.14554579673776663</v>
      </c>
      <c r="AT97" s="43">
        <v>2717</v>
      </c>
      <c r="AU97" s="36">
        <f>AT97/DEFM_Région_Dépt!CY97</f>
        <v>0.14860799649948039</v>
      </c>
      <c r="AV97" s="109">
        <v>2695</v>
      </c>
      <c r="AW97" s="110">
        <f>AV97/DEFM_Région_Dépt!CZ97</f>
        <v>0.1480931970546214</v>
      </c>
      <c r="AX97" s="402">
        <v>2645</v>
      </c>
      <c r="AY97" s="409">
        <f>AX97/DEFM_Région_Dépt!DA97</f>
        <v>0.1437421879245693</v>
      </c>
      <c r="AZ97" s="402">
        <v>2605</v>
      </c>
      <c r="BA97" s="409">
        <f>AZ97/DEFM_Région_Dépt!DB97</f>
        <v>0.1437717313317512</v>
      </c>
      <c r="BB97" s="402">
        <v>2535</v>
      </c>
      <c r="BC97" s="409">
        <f>BB97/DEFM_Région_Dépt!DC97</f>
        <v>0.14114699331848551</v>
      </c>
      <c r="BD97" s="402">
        <v>2439</v>
      </c>
      <c r="BE97" s="409">
        <f>BD97/DEFM_Région_Dépt!DD97</f>
        <v>0.13764108352144469</v>
      </c>
      <c r="BF97" s="402">
        <v>2435</v>
      </c>
      <c r="BG97" s="409">
        <f>BF97/DEFM_Région_Dépt!DE97</f>
        <v>0.13931799977114087</v>
      </c>
      <c r="BH97" s="402">
        <v>2180</v>
      </c>
      <c r="BI97" s="409">
        <f>BH97/DEFM_Région_Dépt!DF97</f>
        <v>0.12588058667282595</v>
      </c>
      <c r="BJ97" s="402">
        <v>2281</v>
      </c>
      <c r="BK97" s="409">
        <f>BJ97/DEFM_Région_Dépt!DG97</f>
        <v>0.12766552862819724</v>
      </c>
      <c r="BL97" s="402">
        <v>2389</v>
      </c>
      <c r="BM97" s="409">
        <f>BL97/DEFM_Région_Dépt!DH97</f>
        <v>0.13073218780781437</v>
      </c>
      <c r="BN97" s="402">
        <v>2468</v>
      </c>
      <c r="BO97" s="409">
        <f>BN97/DEFM_Région_Dépt!DI97</f>
        <v>0.13552992861065349</v>
      </c>
      <c r="BP97" s="402">
        <v>2501</v>
      </c>
      <c r="BQ97" s="409">
        <f>BP97/DEFM_Région_Dépt!DJ97</f>
        <v>0.13696604600219059</v>
      </c>
      <c r="BR97" s="402">
        <v>2480</v>
      </c>
      <c r="BS97" s="409">
        <f>BR97/DEFM_Région_Dépt!DK97</f>
        <v>0.13647369579572968</v>
      </c>
      <c r="BT97" s="495">
        <v>2547</v>
      </c>
      <c r="BU97" s="496">
        <f>BT97/DEFM_Région_Dépt!DL97</f>
        <v>0.13950813386646219</v>
      </c>
      <c r="BV97" s="475">
        <v>2949</v>
      </c>
      <c r="BW97" s="415">
        <f>BV97/DEFM_Région_Dépt!DM97</f>
        <v>0.15976812222342615</v>
      </c>
      <c r="BX97" s="475">
        <v>3029</v>
      </c>
      <c r="BY97" s="415">
        <f>BX97/DEFM_Région_Dépt!DN97</f>
        <v>0.16613646336112331</v>
      </c>
      <c r="BZ97" s="475">
        <v>3095</v>
      </c>
      <c r="CA97" s="415">
        <f>BZ97/DEFM_Région_Dépt!DO97</f>
        <v>0.17126888384704775</v>
      </c>
      <c r="CB97" s="475">
        <v>2899</v>
      </c>
      <c r="CC97" s="415">
        <f>CB97/DEFM_Région_Dépt!DP97</f>
        <v>0.16286516853932584</v>
      </c>
      <c r="CD97" s="475">
        <v>2893</v>
      </c>
      <c r="CE97" s="415">
        <f>CD97/DEFM_Région_Dépt!DQ97</f>
        <v>0.16445909840259224</v>
      </c>
      <c r="CF97" s="475">
        <v>2949</v>
      </c>
      <c r="CG97" s="415">
        <f>CF97/DEFM_Région_Dépt!DR97</f>
        <v>0.16846615252784919</v>
      </c>
      <c r="CH97" s="475">
        <v>3027</v>
      </c>
      <c r="CI97" s="415">
        <f>CH97/DEFM_Région_Dépt!DS97</f>
        <v>0.16838182121599821</v>
      </c>
      <c r="CJ97" s="475">
        <v>3127</v>
      </c>
      <c r="CK97" s="415">
        <f>CJ97/DEFM_Région_Dépt!DT97</f>
        <v>0.17287704555506414</v>
      </c>
      <c r="CL97" s="475">
        <v>3275</v>
      </c>
      <c r="CM97" s="415">
        <f>CL97/DEFM_Région_Dépt!DU97</f>
        <v>0.18162156166814553</v>
      </c>
      <c r="CN97" s="475">
        <v>3242</v>
      </c>
      <c r="CO97" s="415">
        <f>CN97/DEFM_Région_Dépt!DV97</f>
        <v>0.17986130374479889</v>
      </c>
      <c r="CP97" s="475">
        <v>3250</v>
      </c>
      <c r="CQ97" s="415">
        <f>CP97/DEFM_Région_Dépt!DW97</f>
        <v>0.18108876135287236</v>
      </c>
      <c r="CR97" s="402">
        <v>3286</v>
      </c>
      <c r="CS97" s="415">
        <f>CR97/DEFM_Région_Dépt!DX97</f>
        <v>0.18401747213977712</v>
      </c>
      <c r="CT97" s="475">
        <v>3166</v>
      </c>
      <c r="CU97" s="415">
        <f>CT97/DEFM_Région_Dépt!DY97</f>
        <v>0.17728749020047038</v>
      </c>
      <c r="CV97" s="475">
        <v>3129</v>
      </c>
      <c r="CW97" s="415">
        <f>CV97/DEFM_Région_Dépt!DZ97</f>
        <v>0.17623204731061673</v>
      </c>
      <c r="CX97" s="475">
        <v>3247</v>
      </c>
      <c r="CY97" s="415">
        <f>CX97/DEFM_Région_Dépt!EA97</f>
        <v>0.17994901352250056</v>
      </c>
      <c r="CZ97" s="475">
        <v>3291</v>
      </c>
      <c r="DA97" s="415">
        <f>CZ97/DEFM_Région_Dépt!EB97</f>
        <v>0.17802661473547549</v>
      </c>
      <c r="DB97" s="475">
        <v>3259</v>
      </c>
      <c r="DC97" s="415">
        <f>DB97/DEFM_Région_Dépt!EC97</f>
        <v>0.17589594127806563</v>
      </c>
      <c r="DD97" s="475">
        <v>3210</v>
      </c>
      <c r="DE97" s="415">
        <f>DD97/DEFM_Région_Dépt!ED97</f>
        <v>0.17408753186181464</v>
      </c>
      <c r="DF97" s="475">
        <v>3035</v>
      </c>
      <c r="DG97" s="415">
        <f>DF97/DEFM_Région_Dépt!EE97</f>
        <v>0.1615392803917394</v>
      </c>
      <c r="DH97" s="475">
        <v>2940</v>
      </c>
      <c r="DI97" s="415">
        <f>DH97/DEFM_Région_Dépt!EF97</f>
        <v>0.15369334518270689</v>
      </c>
      <c r="DJ97" s="475"/>
      <c r="DK97" s="415" t="e">
        <f>DJ97/DEFM_Région_Dépt!EG97</f>
        <v>#DIV/0!</v>
      </c>
      <c r="DL97" s="475"/>
      <c r="DM97" s="415" t="e">
        <f>DL97/DEFM_Région_Dépt!EH97</f>
        <v>#DIV/0!</v>
      </c>
      <c r="DN97" s="475"/>
      <c r="DO97" s="415" t="e">
        <f>DN97/DEFM_Région_Dépt!EI97</f>
        <v>#DIV/0!</v>
      </c>
      <c r="DP97" s="402"/>
      <c r="DQ97" s="415" t="e">
        <f>DP97/DEFM_Région_Dépt!EJ97</f>
        <v>#DIV/0!</v>
      </c>
    </row>
    <row r="98" spans="1:121" ht="11.5" customHeight="1" x14ac:dyDescent="0.35">
      <c r="A98" s="16" t="s">
        <v>86</v>
      </c>
      <c r="B98" s="43">
        <v>5921</v>
      </c>
      <c r="C98" s="36">
        <f>B98/DEFM_Région_Dépt!CC98</f>
        <v>7.597161810180017E-2</v>
      </c>
      <c r="D98" s="27">
        <v>6546</v>
      </c>
      <c r="E98" s="28">
        <f>D98/DEFM_Région_Dépt!CD98</f>
        <v>8.4620654885789265E-2</v>
      </c>
      <c r="F98" s="43">
        <v>7037</v>
      </c>
      <c r="G98" s="36">
        <f>F98/DEFM_Région_Dépt!CE98</f>
        <v>9.186444218166627E-2</v>
      </c>
      <c r="H98" s="27">
        <v>6515</v>
      </c>
      <c r="I98" s="28">
        <f>H98/DEFM_Région_Dépt!CF98</f>
        <v>8.7688601154824561E-2</v>
      </c>
      <c r="J98" s="43">
        <v>7419</v>
      </c>
      <c r="K98" s="36">
        <f>J98/DEFM_Région_Dépt!CG98</f>
        <v>0.10069764916662143</v>
      </c>
      <c r="L98" s="27">
        <v>8015</v>
      </c>
      <c r="M98" s="28">
        <f>L98/DEFM_Région_Dépt!CH98</f>
        <v>0.10972237432920819</v>
      </c>
      <c r="N98" s="43">
        <v>7782</v>
      </c>
      <c r="O98" s="36">
        <f>N98/DEFM_Région_Dépt!CI98</f>
        <v>0.10565330726621049</v>
      </c>
      <c r="P98" s="27">
        <v>8838</v>
      </c>
      <c r="Q98" s="28">
        <f>P98/DEFM_Région_Dépt!CJ98</f>
        <v>0.11723351196476893</v>
      </c>
      <c r="R98" s="43">
        <v>9619</v>
      </c>
      <c r="S98" s="36">
        <f>R98/DEFM_Région_Dépt!CK98</f>
        <v>0.12663243812532912</v>
      </c>
      <c r="T98" s="27">
        <v>9612</v>
      </c>
      <c r="U98" s="28">
        <f>T98/DEFM_Région_Dépt!CL98</f>
        <v>0.12538645168864712</v>
      </c>
      <c r="V98" s="43">
        <v>9791</v>
      </c>
      <c r="W98" s="36">
        <f>V98/DEFM_Région_Dépt!CM98</f>
        <v>0.12644969650006457</v>
      </c>
      <c r="X98" s="27">
        <v>9738</v>
      </c>
      <c r="Y98" s="28">
        <f>X98/DEFM_Région_Dépt!CN98</f>
        <v>0.1254573563514558</v>
      </c>
      <c r="Z98" s="43">
        <v>9669</v>
      </c>
      <c r="AA98" s="36">
        <f>Z98/DEFM_Région_Dépt!CO98</f>
        <v>0.12396471704402677</v>
      </c>
      <c r="AB98" s="27">
        <v>9357</v>
      </c>
      <c r="AC98" s="28">
        <f>AB98/DEFM_Région_Dépt!CP98</f>
        <v>0.12070589145886815</v>
      </c>
      <c r="AD98" s="43">
        <v>9390</v>
      </c>
      <c r="AE98" s="36">
        <f>AD98/DEFM_Région_Dépt!CQ98</f>
        <v>0.12235643641765373</v>
      </c>
      <c r="AF98" s="27">
        <v>8724</v>
      </c>
      <c r="AG98" s="28">
        <f>AF98/DEFM_Région_Dépt!CR98</f>
        <v>0.11523981876543862</v>
      </c>
      <c r="AH98" s="43">
        <v>9065</v>
      </c>
      <c r="AI98" s="36">
        <f>AH98/DEFM_Région_Dépt!CS98</f>
        <v>0.12127090301003345</v>
      </c>
      <c r="AJ98" s="27">
        <v>9209</v>
      </c>
      <c r="AK98" s="28">
        <f>AJ98/DEFM_Région_Dépt!CT98</f>
        <v>0.12433505252072476</v>
      </c>
      <c r="AL98" s="43">
        <v>9645</v>
      </c>
      <c r="AM98" s="36">
        <f>AL98/DEFM_Région_Dépt!CU98</f>
        <v>0.12785503135066348</v>
      </c>
      <c r="AN98" s="53">
        <v>10357</v>
      </c>
      <c r="AO98" s="51">
        <f>AN98/DEFM_Région_Dépt!CV98</f>
        <v>0.13411633689008598</v>
      </c>
      <c r="AP98" s="43">
        <v>10861</v>
      </c>
      <c r="AQ98" s="36">
        <f>AP98/DEFM_Région_Dépt!CW98</f>
        <v>0.13845545867115394</v>
      </c>
      <c r="AR98" s="53">
        <v>10969</v>
      </c>
      <c r="AS98" s="51">
        <f>AR98/DEFM_Région_Dépt!CX98</f>
        <v>0.13710735847405722</v>
      </c>
      <c r="AT98" s="43">
        <v>11348</v>
      </c>
      <c r="AU98" s="36">
        <f>AT98/DEFM_Région_Dépt!CY98</f>
        <v>0.141039025602784</v>
      </c>
      <c r="AV98" s="109">
        <v>11298</v>
      </c>
      <c r="AW98" s="110">
        <f>AV98/DEFM_Région_Dépt!CZ98</f>
        <v>0.14042108926396379</v>
      </c>
      <c r="AX98" s="402">
        <v>11001</v>
      </c>
      <c r="AY98" s="409">
        <f>AX98/DEFM_Région_Dépt!DA98</f>
        <v>0.13591885146655464</v>
      </c>
      <c r="AZ98" s="402">
        <v>10498</v>
      </c>
      <c r="BA98" s="409">
        <f>AZ98/DEFM_Région_Dépt!DB98</f>
        <v>0.13105953733411568</v>
      </c>
      <c r="BB98" s="402">
        <v>10431</v>
      </c>
      <c r="BC98" s="409">
        <f>BB98/DEFM_Région_Dépt!DC98</f>
        <v>0.13197950275194534</v>
      </c>
      <c r="BD98" s="402">
        <v>10030</v>
      </c>
      <c r="BE98" s="409">
        <f>BD98/DEFM_Région_Dépt!DD98</f>
        <v>0.12909121330295892</v>
      </c>
      <c r="BF98" s="402">
        <v>10389</v>
      </c>
      <c r="BG98" s="409">
        <f>BF98/DEFM_Région_Dépt!DE98</f>
        <v>0.13507118247415978</v>
      </c>
      <c r="BH98" s="402">
        <v>8990</v>
      </c>
      <c r="BI98" s="409">
        <f>BH98/DEFM_Région_Dépt!DF98</f>
        <v>0.1182474647164823</v>
      </c>
      <c r="BJ98" s="402">
        <v>9291</v>
      </c>
      <c r="BK98" s="409">
        <f>BJ98/DEFM_Région_Dépt!DG98</f>
        <v>0.12019249427562385</v>
      </c>
      <c r="BL98" s="402">
        <v>9736</v>
      </c>
      <c r="BM98" s="409">
        <f>BL98/DEFM_Région_Dépt!DH98</f>
        <v>0.12391655742086574</v>
      </c>
      <c r="BN98" s="402">
        <v>10266</v>
      </c>
      <c r="BO98" s="409">
        <f>BN98/DEFM_Région_Dépt!DI98</f>
        <v>0.12880803011292347</v>
      </c>
      <c r="BP98" s="402">
        <v>10547</v>
      </c>
      <c r="BQ98" s="409">
        <f>BP98/DEFM_Région_Dépt!DJ98</f>
        <v>0.13083335400798868</v>
      </c>
      <c r="BR98" s="402">
        <v>10465</v>
      </c>
      <c r="BS98" s="409">
        <f>BR98/DEFM_Région_Dépt!DK98</f>
        <v>0.13003876932253094</v>
      </c>
      <c r="BT98" s="495">
        <v>10411</v>
      </c>
      <c r="BU98" s="496">
        <f>BT98/DEFM_Région_Dépt!DL98</f>
        <v>0.12896233076094094</v>
      </c>
      <c r="BV98" s="475">
        <v>12037</v>
      </c>
      <c r="BW98" s="415">
        <f>BV98/DEFM_Région_Dépt!DM98</f>
        <v>0.14727221562893814</v>
      </c>
      <c r="BX98" s="475">
        <v>11779</v>
      </c>
      <c r="BY98" s="415">
        <f>BX98/DEFM_Région_Dépt!DN98</f>
        <v>0.14530494424158688</v>
      </c>
      <c r="BZ98" s="475">
        <v>11687</v>
      </c>
      <c r="CA98" s="415">
        <f>BZ98/DEFM_Région_Dépt!DO98</f>
        <v>0.14560881103372664</v>
      </c>
      <c r="CB98" s="475">
        <v>10828</v>
      </c>
      <c r="CC98" s="415">
        <f>CB98/DEFM_Région_Dépt!DP98</f>
        <v>0.1370199304017716</v>
      </c>
      <c r="CD98" s="475">
        <v>11228</v>
      </c>
      <c r="CE98" s="415">
        <f>CD98/DEFM_Région_Dépt!DQ98</f>
        <v>0.14407432120310013</v>
      </c>
      <c r="CF98" s="475">
        <v>11424</v>
      </c>
      <c r="CG98" s="415">
        <f>CF98/DEFM_Région_Dépt!DR98</f>
        <v>0.14769421711980762</v>
      </c>
      <c r="CH98" s="475">
        <v>12211</v>
      </c>
      <c r="CI98" s="415">
        <f>CH98/DEFM_Région_Dépt!DS98</f>
        <v>0.15623680540450632</v>
      </c>
      <c r="CJ98" s="475">
        <v>12559</v>
      </c>
      <c r="CK98" s="415">
        <f>CJ98/DEFM_Région_Dépt!DT98</f>
        <v>0.16001172153705026</v>
      </c>
      <c r="CL98" s="475">
        <v>13123</v>
      </c>
      <c r="CM98" s="415">
        <f>CL98/DEFM_Région_Dépt!DU98</f>
        <v>0.16616019651042063</v>
      </c>
      <c r="CN98" s="475">
        <v>13075</v>
      </c>
      <c r="CO98" s="415">
        <f>CN98/DEFM_Région_Dépt!DV98</f>
        <v>0.16459377124298194</v>
      </c>
      <c r="CP98" s="475">
        <v>13093</v>
      </c>
      <c r="CQ98" s="415">
        <f>CP98/DEFM_Région_Dépt!DW98</f>
        <v>0.16538665588762852</v>
      </c>
      <c r="CR98" s="402">
        <v>13093</v>
      </c>
      <c r="CS98" s="415">
        <f>CR98/DEFM_Région_Dépt!DX98</f>
        <v>0.16544517172534054</v>
      </c>
      <c r="CT98" s="475">
        <v>12690</v>
      </c>
      <c r="CU98" s="415">
        <f>CT98/DEFM_Région_Dépt!DY98</f>
        <v>0.16062274539586102</v>
      </c>
      <c r="CV98" s="475">
        <v>12131</v>
      </c>
      <c r="CW98" s="415">
        <f>CV98/DEFM_Région_Dépt!DZ98</f>
        <v>0.15535435289296418</v>
      </c>
      <c r="CX98" s="475">
        <v>12398</v>
      </c>
      <c r="CY98" s="415">
        <f>CX98/DEFM_Région_Dépt!EA98</f>
        <v>0.15699036379522116</v>
      </c>
      <c r="CZ98" s="475">
        <v>12577</v>
      </c>
      <c r="DA98" s="415">
        <f>CZ98/DEFM_Région_Dépt!EB98</f>
        <v>0.15730885167164887</v>
      </c>
      <c r="DB98" s="475">
        <v>12481</v>
      </c>
      <c r="DC98" s="415">
        <f>DB98/DEFM_Région_Dépt!EC98</f>
        <v>0.15636823774086045</v>
      </c>
      <c r="DD98" s="475">
        <v>12180</v>
      </c>
      <c r="DE98" s="415">
        <f>DD98/DEFM_Région_Dépt!ED98</f>
        <v>0.15391225232511119</v>
      </c>
      <c r="DF98" s="475">
        <v>11670</v>
      </c>
      <c r="DG98" s="415">
        <f>DF98/DEFM_Région_Dépt!EE98</f>
        <v>0.14645716723977811</v>
      </c>
      <c r="DH98" s="475">
        <v>11492</v>
      </c>
      <c r="DI98" s="415">
        <f>DH98/DEFM_Région_Dépt!EF98</f>
        <v>0.14313293228213081</v>
      </c>
      <c r="DJ98" s="475"/>
      <c r="DK98" s="415" t="e">
        <f>DJ98/DEFM_Région_Dépt!EG98</f>
        <v>#DIV/0!</v>
      </c>
      <c r="DL98" s="475"/>
      <c r="DM98" s="415" t="e">
        <f>DL98/DEFM_Région_Dépt!EH98</f>
        <v>#DIV/0!</v>
      </c>
      <c r="DN98" s="475"/>
      <c r="DO98" s="415" t="e">
        <f>DN98/DEFM_Région_Dépt!EI98</f>
        <v>#DIV/0!</v>
      </c>
      <c r="DP98" s="402"/>
      <c r="DQ98" s="415" t="e">
        <f>DP98/DEFM_Région_Dépt!EJ98</f>
        <v>#DIV/0!</v>
      </c>
    </row>
    <row r="99" spans="1:121" ht="11.5" customHeight="1" x14ac:dyDescent="0.35">
      <c r="A99" s="16" t="s">
        <v>99</v>
      </c>
      <c r="B99" s="43">
        <v>11222</v>
      </c>
      <c r="C99" s="36">
        <f>B99/DEFM_Région_Dépt!CC99</f>
        <v>8.4011469040328801E-2</v>
      </c>
      <c r="D99" s="27">
        <v>12680</v>
      </c>
      <c r="E99" s="28">
        <f>D99/DEFM_Région_Dépt!CD99</f>
        <v>9.58536493177609E-2</v>
      </c>
      <c r="F99" s="43">
        <v>13580</v>
      </c>
      <c r="G99" s="36">
        <f>F99/DEFM_Région_Dépt!CE99</f>
        <v>0.10357556897919336</v>
      </c>
      <c r="H99" s="27">
        <v>12849</v>
      </c>
      <c r="I99" s="28">
        <f>H99/DEFM_Région_Dépt!CF99</f>
        <v>0.10005762521804136</v>
      </c>
      <c r="J99" s="43">
        <v>14475</v>
      </c>
      <c r="K99" s="36">
        <f>J99/DEFM_Région_Dépt!CG99</f>
        <v>0.11328773127132705</v>
      </c>
      <c r="L99" s="27">
        <v>15392</v>
      </c>
      <c r="M99" s="28">
        <f>L99/DEFM_Région_Dépt!CH99</f>
        <v>0.12145697872609053</v>
      </c>
      <c r="N99" s="43">
        <v>14428</v>
      </c>
      <c r="O99" s="36">
        <f>N99/DEFM_Région_Dépt!CI99</f>
        <v>0.11293226255890042</v>
      </c>
      <c r="P99" s="27">
        <v>15790</v>
      </c>
      <c r="Q99" s="28">
        <f>P99/DEFM_Région_Dépt!CJ99</f>
        <v>0.12060524124867289</v>
      </c>
      <c r="R99" s="43">
        <v>16733</v>
      </c>
      <c r="S99" s="36">
        <f>R99/DEFM_Région_Dépt!CK99</f>
        <v>0.12653700146705182</v>
      </c>
      <c r="T99" s="27">
        <v>15828</v>
      </c>
      <c r="U99" s="28">
        <f>T99/DEFM_Région_Dépt!CL99</f>
        <v>0.1200181983621474</v>
      </c>
      <c r="V99" s="43">
        <v>16443</v>
      </c>
      <c r="W99" s="36">
        <f>V99/DEFM_Région_Dépt!CM99</f>
        <v>0.12494870742716455</v>
      </c>
      <c r="X99" s="27">
        <v>16635</v>
      </c>
      <c r="Y99" s="28">
        <f>X99/DEFM_Région_Dépt!CN99</f>
        <v>0.12679502423854386</v>
      </c>
      <c r="Z99" s="43">
        <v>16520</v>
      </c>
      <c r="AA99" s="36">
        <f>Z99/DEFM_Région_Dépt!CO99</f>
        <v>0.12470748093908054</v>
      </c>
      <c r="AB99" s="27">
        <v>16853</v>
      </c>
      <c r="AC99" s="28">
        <f>AB99/DEFM_Région_Dépt!CP99</f>
        <v>0.12813825823816546</v>
      </c>
      <c r="AD99" s="43">
        <v>17444</v>
      </c>
      <c r="AE99" s="36">
        <f>AD99/DEFM_Région_Dépt!CQ99</f>
        <v>0.13370635802705708</v>
      </c>
      <c r="AF99" s="27">
        <v>16630</v>
      </c>
      <c r="AG99" s="28">
        <f>AF99/DEFM_Région_Dépt!CR99</f>
        <v>0.1283822905006369</v>
      </c>
      <c r="AH99" s="43">
        <v>17228</v>
      </c>
      <c r="AI99" s="36">
        <f>AH99/DEFM_Région_Dépt!CS99</f>
        <v>0.13356695404081126</v>
      </c>
      <c r="AJ99" s="27">
        <v>17466</v>
      </c>
      <c r="AK99" s="28">
        <f>AJ99/DEFM_Région_Dépt!CT99</f>
        <v>0.13662604233483003</v>
      </c>
      <c r="AL99" s="43">
        <v>17236</v>
      </c>
      <c r="AM99" s="36">
        <f>AL99/DEFM_Région_Dépt!CU99</f>
        <v>0.13231083373634556</v>
      </c>
      <c r="AN99" s="53">
        <v>17916</v>
      </c>
      <c r="AO99" s="51">
        <f>AN99/DEFM_Région_Dépt!CV99</f>
        <v>0.13470069019442732</v>
      </c>
      <c r="AP99" s="43">
        <v>18488</v>
      </c>
      <c r="AQ99" s="36">
        <f>AP99/DEFM_Région_Dépt!CW99</f>
        <v>0.13858862685716855</v>
      </c>
      <c r="AR99" s="53">
        <v>18193</v>
      </c>
      <c r="AS99" s="51">
        <f>AR99/DEFM_Région_Dépt!CX99</f>
        <v>0.13658716037147983</v>
      </c>
      <c r="AT99" s="43">
        <v>18394</v>
      </c>
      <c r="AU99" s="36">
        <f>AT99/DEFM_Région_Dépt!CY99</f>
        <v>0.13929783109172422</v>
      </c>
      <c r="AV99" s="109">
        <v>18248</v>
      </c>
      <c r="AW99" s="110">
        <f>AV99/DEFM_Région_Dépt!CZ99</f>
        <v>0.13920950847936039</v>
      </c>
      <c r="AX99" s="402">
        <v>18008</v>
      </c>
      <c r="AY99" s="409">
        <f>AX99/DEFM_Région_Dépt!DA99</f>
        <v>0.13714424973535302</v>
      </c>
      <c r="AZ99" s="402">
        <v>17925</v>
      </c>
      <c r="BA99" s="409">
        <f>AZ99/DEFM_Région_Dépt!DB99</f>
        <v>0.1378835547418866</v>
      </c>
      <c r="BB99" s="402">
        <v>17949</v>
      </c>
      <c r="BC99" s="409">
        <f>BB99/DEFM_Région_Dépt!DC99</f>
        <v>0.13950505976900718</v>
      </c>
      <c r="BD99" s="402">
        <v>17609</v>
      </c>
      <c r="BE99" s="409">
        <f>BD99/DEFM_Région_Dépt!DD99</f>
        <v>0.13782982020836104</v>
      </c>
      <c r="BF99" s="402">
        <v>17953</v>
      </c>
      <c r="BG99" s="409">
        <f>BF99/DEFM_Région_Dépt!DE99</f>
        <v>0.14103571260232217</v>
      </c>
      <c r="BH99" s="402">
        <v>17600</v>
      </c>
      <c r="BI99" s="409">
        <f>BH99/DEFM_Région_Dépt!DF99</f>
        <v>0.13984124840096299</v>
      </c>
      <c r="BJ99" s="402">
        <v>17912</v>
      </c>
      <c r="BK99" s="409">
        <f>BJ99/DEFM_Région_Dépt!DG99</f>
        <v>0.13874193473428192</v>
      </c>
      <c r="BL99" s="402">
        <v>18371</v>
      </c>
      <c r="BM99" s="409">
        <f>BL99/DEFM_Région_Dépt!DH99</f>
        <v>0.13947114691122769</v>
      </c>
      <c r="BN99" s="402">
        <v>18543</v>
      </c>
      <c r="BO99" s="409">
        <f>BN99/DEFM_Région_Dépt!DI99</f>
        <v>0.13994188898532131</v>
      </c>
      <c r="BP99" s="402">
        <v>18496</v>
      </c>
      <c r="BQ99" s="409">
        <f>BP99/DEFM_Région_Dépt!DJ99</f>
        <v>0.13970738192173185</v>
      </c>
      <c r="BR99" s="402">
        <v>18537</v>
      </c>
      <c r="BS99" s="409">
        <f>BR99/DEFM_Région_Dépt!DK99</f>
        <v>0.14133874177487363</v>
      </c>
      <c r="BT99" s="495">
        <v>18640</v>
      </c>
      <c r="BU99" s="496">
        <f>BT99/DEFM_Région_Dépt!DL99</f>
        <v>0.14256323184116132</v>
      </c>
      <c r="BV99" s="475">
        <v>21603</v>
      </c>
      <c r="BW99" s="415">
        <f>BV99/DEFM_Région_Dépt!DM99</f>
        <v>0.16395470621271688</v>
      </c>
      <c r="BX99" s="475">
        <v>22216</v>
      </c>
      <c r="BY99" s="415">
        <f>BX99/DEFM_Région_Dépt!DN99</f>
        <v>0.1698483933363405</v>
      </c>
      <c r="BZ99" s="475">
        <v>22860</v>
      </c>
      <c r="CA99" s="415">
        <f>BZ99/DEFM_Région_Dépt!DO99</f>
        <v>0.17581775251690113</v>
      </c>
      <c r="CB99" s="475">
        <v>22113</v>
      </c>
      <c r="CC99" s="415">
        <f>CB99/DEFM_Région_Dépt!DP99</f>
        <v>0.17200662730730637</v>
      </c>
      <c r="CD99" s="475">
        <v>22252</v>
      </c>
      <c r="CE99" s="415">
        <f>CD99/DEFM_Région_Dépt!DQ99</f>
        <v>0.17445570791291326</v>
      </c>
      <c r="CF99" s="475">
        <v>22730</v>
      </c>
      <c r="CG99" s="415">
        <f>CF99/DEFM_Région_Dépt!DR99</f>
        <v>0.17891016710351287</v>
      </c>
      <c r="CH99" s="475">
        <v>23475</v>
      </c>
      <c r="CI99" s="415">
        <f>CH99/DEFM_Région_Dépt!DS99</f>
        <v>0.18146330151122791</v>
      </c>
      <c r="CJ99" s="475">
        <v>23689</v>
      </c>
      <c r="CK99" s="415">
        <f>CJ99/DEFM_Région_Dépt!DT99</f>
        <v>0.1815972648104992</v>
      </c>
      <c r="CL99" s="475">
        <v>24151</v>
      </c>
      <c r="CM99" s="415">
        <f>CL99/DEFM_Région_Dépt!DU99</f>
        <v>0.18413247840440375</v>
      </c>
      <c r="CN99" s="475">
        <v>23815</v>
      </c>
      <c r="CO99" s="415">
        <f>CN99/DEFM_Région_Dépt!DV99</f>
        <v>0.18132190252853259</v>
      </c>
      <c r="CP99" s="475">
        <v>23320</v>
      </c>
      <c r="CQ99" s="415">
        <f>CP99/DEFM_Région_Dépt!DW99</f>
        <v>0.18098423760777954</v>
      </c>
      <c r="CR99" s="402">
        <v>23081</v>
      </c>
      <c r="CS99" s="415">
        <f>CR99/DEFM_Région_Dépt!DX99</f>
        <v>0.17996039171656686</v>
      </c>
      <c r="CT99" s="475">
        <v>22804</v>
      </c>
      <c r="CU99" s="415">
        <f>CT99/DEFM_Région_Dépt!DY99</f>
        <v>0.17758741531033409</v>
      </c>
      <c r="CV99" s="475">
        <v>22296</v>
      </c>
      <c r="CW99" s="415">
        <f>CV99/DEFM_Région_Dépt!DZ99</f>
        <v>0.17537953276173995</v>
      </c>
      <c r="CX99" s="475">
        <v>23816</v>
      </c>
      <c r="CY99" s="415">
        <f>CX99/DEFM_Région_Dépt!EA99</f>
        <v>0.18251626598818274</v>
      </c>
      <c r="CZ99" s="475">
        <v>24811</v>
      </c>
      <c r="DA99" s="415">
        <f>CZ99/DEFM_Région_Dépt!EB99</f>
        <v>0.18516500738839053</v>
      </c>
      <c r="DB99" s="475">
        <v>24734</v>
      </c>
      <c r="DC99" s="415">
        <f>DB99/DEFM_Région_Dépt!EC99</f>
        <v>0.18357107868604255</v>
      </c>
      <c r="DD99" s="475">
        <v>24406</v>
      </c>
      <c r="DE99" s="415">
        <f>DD99/DEFM_Région_Dépt!ED99</f>
        <v>0.18040166460931206</v>
      </c>
      <c r="DF99" s="475">
        <v>23005</v>
      </c>
      <c r="DG99" s="415">
        <f>DF99/DEFM_Région_Dépt!EE99</f>
        <v>0.1667548583979066</v>
      </c>
      <c r="DH99" s="475">
        <v>22390</v>
      </c>
      <c r="DI99" s="415">
        <f>DH99/DEFM_Région_Dépt!EF99</f>
        <v>0.15920079635949944</v>
      </c>
      <c r="DJ99" s="475"/>
      <c r="DK99" s="415" t="e">
        <f>DJ99/DEFM_Région_Dépt!EG99</f>
        <v>#DIV/0!</v>
      </c>
      <c r="DL99" s="475"/>
      <c r="DM99" s="415" t="e">
        <f>DL99/DEFM_Région_Dépt!EH99</f>
        <v>#DIV/0!</v>
      </c>
      <c r="DN99" s="475"/>
      <c r="DO99" s="415" t="e">
        <f>DN99/DEFM_Région_Dépt!EI99</f>
        <v>#DIV/0!</v>
      </c>
      <c r="DP99" s="402"/>
      <c r="DQ99" s="415" t="e">
        <f>DP99/DEFM_Région_Dépt!EJ99</f>
        <v>#DIV/0!</v>
      </c>
    </row>
    <row r="100" spans="1:121" ht="11.5" customHeight="1" x14ac:dyDescent="0.35">
      <c r="A100" s="16" t="s">
        <v>100</v>
      </c>
      <c r="B100" s="43">
        <v>1058</v>
      </c>
      <c r="C100" s="36">
        <f>B100/DEFM_Région_Dépt!CC100</f>
        <v>7.7198102882159794E-2</v>
      </c>
      <c r="D100" s="27">
        <v>1209</v>
      </c>
      <c r="E100" s="28">
        <f>D100/DEFM_Région_Dépt!CD100</f>
        <v>8.8844797178130513E-2</v>
      </c>
      <c r="F100" s="43">
        <v>1372</v>
      </c>
      <c r="G100" s="36">
        <f>F100/DEFM_Région_Dépt!CE100</f>
        <v>0.10227357435706298</v>
      </c>
      <c r="H100" s="27">
        <v>1256</v>
      </c>
      <c r="I100" s="28">
        <f>H100/DEFM_Région_Dépt!CF100</f>
        <v>9.6444751593334863E-2</v>
      </c>
      <c r="J100" s="43">
        <v>1439</v>
      </c>
      <c r="K100" s="36">
        <f>J100/DEFM_Région_Dépt!CG100</f>
        <v>0.11053076273139258</v>
      </c>
      <c r="L100" s="27">
        <v>1590</v>
      </c>
      <c r="M100" s="28">
        <f>L100/DEFM_Région_Dépt!CH100</f>
        <v>0.12327492634516979</v>
      </c>
      <c r="N100" s="43">
        <v>1559</v>
      </c>
      <c r="O100" s="36">
        <f>N100/DEFM_Région_Dépt!CI100</f>
        <v>0.11937212863705972</v>
      </c>
      <c r="P100" s="27">
        <v>1713</v>
      </c>
      <c r="Q100" s="28">
        <f>P100/DEFM_Région_Dépt!CJ100</f>
        <v>0.12821856287425148</v>
      </c>
      <c r="R100" s="43">
        <v>1838</v>
      </c>
      <c r="S100" s="36">
        <f>R100/DEFM_Région_Dépt!CK100</f>
        <v>0.13640074211502784</v>
      </c>
      <c r="T100" s="27">
        <v>1727</v>
      </c>
      <c r="U100" s="28">
        <f>T100/DEFM_Région_Dépt!CL100</f>
        <v>0.12962545973129175</v>
      </c>
      <c r="V100" s="43">
        <v>1816</v>
      </c>
      <c r="W100" s="36">
        <f>V100/DEFM_Région_Dépt!CM100</f>
        <v>0.13721193804306761</v>
      </c>
      <c r="X100" s="27">
        <v>1846</v>
      </c>
      <c r="Y100" s="28">
        <f>X100/DEFM_Région_Dépt!CN100</f>
        <v>0.13955246446930752</v>
      </c>
      <c r="Z100" s="43">
        <v>1870</v>
      </c>
      <c r="AA100" s="36">
        <f>Z100/DEFM_Région_Dépt!CO100</f>
        <v>0.13803794197977412</v>
      </c>
      <c r="AB100" s="27">
        <v>1855</v>
      </c>
      <c r="AC100" s="28">
        <f>AB100/DEFM_Région_Dépt!CP100</f>
        <v>0.13859832635983263</v>
      </c>
      <c r="AD100" s="43">
        <v>1903</v>
      </c>
      <c r="AE100" s="36">
        <f>AD100/DEFM_Région_Dépt!CQ100</f>
        <v>0.14417758921130389</v>
      </c>
      <c r="AF100" s="27">
        <v>1844</v>
      </c>
      <c r="AG100" s="28">
        <f>AF100/DEFM_Région_Dépt!CR100</f>
        <v>0.14132434089515636</v>
      </c>
      <c r="AH100" s="43">
        <v>1895</v>
      </c>
      <c r="AI100" s="36">
        <f>AH100/DEFM_Région_Dépt!CS100</f>
        <v>0.14564599185304741</v>
      </c>
      <c r="AJ100" s="27">
        <v>1858</v>
      </c>
      <c r="AK100" s="28">
        <f>AJ100/DEFM_Région_Dépt!CT100</f>
        <v>0.14368571649524398</v>
      </c>
      <c r="AL100" s="43">
        <v>1923</v>
      </c>
      <c r="AM100" s="36">
        <f>AL100/DEFM_Région_Dépt!CU100</f>
        <v>0.14518686296715741</v>
      </c>
      <c r="AN100" s="53">
        <v>2045</v>
      </c>
      <c r="AO100" s="51">
        <f>AN100/DEFM_Région_Dépt!CV100</f>
        <v>0.15057801340107504</v>
      </c>
      <c r="AP100" s="43">
        <v>2113</v>
      </c>
      <c r="AQ100" s="36">
        <f>AP100/DEFM_Région_Dépt!CW100</f>
        <v>0.15447035602017692</v>
      </c>
      <c r="AR100" s="53">
        <v>2078</v>
      </c>
      <c r="AS100" s="51">
        <f>AR100/DEFM_Région_Dépt!CX100</f>
        <v>0.15364140480591498</v>
      </c>
      <c r="AT100" s="43">
        <v>2116</v>
      </c>
      <c r="AU100" s="36">
        <f>AT100/DEFM_Région_Dépt!CY100</f>
        <v>0.15731172403538771</v>
      </c>
      <c r="AV100" s="109">
        <v>2170</v>
      </c>
      <c r="AW100" s="110">
        <f>AV100/DEFM_Région_Dépt!CZ100</f>
        <v>0.15993514150943397</v>
      </c>
      <c r="AX100" s="402">
        <v>2131</v>
      </c>
      <c r="AY100" s="409">
        <f>AX100/DEFM_Région_Dépt!DA100</f>
        <v>0.15546800904647259</v>
      </c>
      <c r="AZ100" s="402">
        <v>2137</v>
      </c>
      <c r="BA100" s="409">
        <f>AZ100/DEFM_Région_Dépt!DB100</f>
        <v>0.15816741913996002</v>
      </c>
      <c r="BB100" s="402">
        <v>2096</v>
      </c>
      <c r="BC100" s="409">
        <f>BB100/DEFM_Région_Dépt!DC100</f>
        <v>0.1574637517842386</v>
      </c>
      <c r="BD100" s="402">
        <v>2038</v>
      </c>
      <c r="BE100" s="409">
        <f>BD100/DEFM_Région_Dépt!DD100</f>
        <v>0.15463995750815693</v>
      </c>
      <c r="BF100" s="402">
        <v>2037</v>
      </c>
      <c r="BG100" s="409">
        <f>BF100/DEFM_Région_Dépt!DE100</f>
        <v>0.15535387431360587</v>
      </c>
      <c r="BH100" s="402">
        <v>1417</v>
      </c>
      <c r="BI100" s="409">
        <f>BH100/DEFM_Région_Dépt!DF100</f>
        <v>0.11014380101049359</v>
      </c>
      <c r="BJ100" s="402">
        <v>1498</v>
      </c>
      <c r="BK100" s="409">
        <f>BJ100/DEFM_Région_Dépt!DG100</f>
        <v>0.11387305207145572</v>
      </c>
      <c r="BL100" s="402">
        <v>1547</v>
      </c>
      <c r="BM100" s="409">
        <f>BL100/DEFM_Région_Dépt!DH100</f>
        <v>0.11584543956866857</v>
      </c>
      <c r="BN100" s="402">
        <v>1558</v>
      </c>
      <c r="BO100" s="409">
        <f>BN100/DEFM_Région_Dépt!DI100</f>
        <v>0.11734578594562024</v>
      </c>
      <c r="BP100" s="402">
        <v>1522</v>
      </c>
      <c r="BQ100" s="409">
        <f>BP100/DEFM_Région_Dépt!DJ100</f>
        <v>0.11504157218442933</v>
      </c>
      <c r="BR100" s="402">
        <v>1549</v>
      </c>
      <c r="BS100" s="409">
        <f>BR100/DEFM_Région_Dépt!DK100</f>
        <v>0.11786638259016892</v>
      </c>
      <c r="BT100" s="495">
        <v>1624</v>
      </c>
      <c r="BU100" s="496">
        <f>BT100/DEFM_Région_Dépt!DL100</f>
        <v>0.1219951923076923</v>
      </c>
      <c r="BV100" s="475">
        <v>2009</v>
      </c>
      <c r="BW100" s="415">
        <f>BV100/DEFM_Région_Dépt!DM100</f>
        <v>0.1498024010140929</v>
      </c>
      <c r="BX100" s="475">
        <v>2120</v>
      </c>
      <c r="BY100" s="415">
        <f>BX100/DEFM_Région_Dépt!DN100</f>
        <v>0.15997585270147902</v>
      </c>
      <c r="BZ100" s="475">
        <v>2116</v>
      </c>
      <c r="CA100" s="415">
        <f>BZ100/DEFM_Région_Dépt!DO100</f>
        <v>0.16202143950995407</v>
      </c>
      <c r="CB100" s="475">
        <v>1992</v>
      </c>
      <c r="CC100" s="415">
        <f>CB100/DEFM_Région_Dépt!DP100</f>
        <v>0.15475450590428838</v>
      </c>
      <c r="CD100" s="475">
        <v>1970</v>
      </c>
      <c r="CE100" s="415">
        <f>CD100/DEFM_Région_Dépt!DQ100</f>
        <v>0.15400250156347717</v>
      </c>
      <c r="CF100" s="475">
        <v>1958</v>
      </c>
      <c r="CG100" s="415">
        <f>CF100/DEFM_Région_Dépt!DR100</f>
        <v>0.15474591006085514</v>
      </c>
      <c r="CH100" s="475">
        <v>2032</v>
      </c>
      <c r="CI100" s="415">
        <f>CH100/DEFM_Région_Dépt!DS100</f>
        <v>0.15823080517053417</v>
      </c>
      <c r="CJ100" s="475">
        <v>2080</v>
      </c>
      <c r="CK100" s="415">
        <f>CJ100/DEFM_Région_Dépt!DT100</f>
        <v>0.16129032258064516</v>
      </c>
      <c r="CL100" s="475">
        <v>2128</v>
      </c>
      <c r="CM100" s="415">
        <f>CL100/DEFM_Région_Dépt!DU100</f>
        <v>0.16506360533664288</v>
      </c>
      <c r="CN100" s="475">
        <v>2175</v>
      </c>
      <c r="CO100" s="415">
        <f>CN100/DEFM_Région_Dépt!DV100</f>
        <v>0.16923436041083101</v>
      </c>
      <c r="CP100" s="475">
        <v>2089</v>
      </c>
      <c r="CQ100" s="415">
        <f>CP100/DEFM_Région_Dépt!DW100</f>
        <v>0.16525591329799857</v>
      </c>
      <c r="CR100" s="402">
        <v>2179</v>
      </c>
      <c r="CS100" s="415">
        <f>CR100/DEFM_Région_Dépt!DX100</f>
        <v>0.17052746908749414</v>
      </c>
      <c r="CT100" s="475">
        <v>2110</v>
      </c>
      <c r="CU100" s="415">
        <f>CT100/DEFM_Région_Dépt!DY100</f>
        <v>0.16447112011848156</v>
      </c>
      <c r="CV100" s="475">
        <v>2047</v>
      </c>
      <c r="CW100" s="415">
        <f>CV100/DEFM_Région_Dépt!DZ100</f>
        <v>0.16183097478061506</v>
      </c>
      <c r="CX100" s="475">
        <v>2194</v>
      </c>
      <c r="CY100" s="415">
        <f>CX100/DEFM_Région_Dépt!EA100</f>
        <v>0.16955177743431221</v>
      </c>
      <c r="CZ100" s="475">
        <v>2156</v>
      </c>
      <c r="DA100" s="415">
        <f>CZ100/DEFM_Région_Dépt!EB100</f>
        <v>0.16211745244003309</v>
      </c>
      <c r="DB100" s="475">
        <v>2153</v>
      </c>
      <c r="DC100" s="415">
        <f>DB100/DEFM_Région_Dépt!EC100</f>
        <v>0.1623557801070809</v>
      </c>
      <c r="DD100" s="475">
        <v>2091</v>
      </c>
      <c r="DE100" s="415">
        <f>DD100/DEFM_Région_Dépt!ED100</f>
        <v>0.1572653429602888</v>
      </c>
      <c r="DF100" s="475">
        <v>2007</v>
      </c>
      <c r="DG100" s="415">
        <f>DF100/DEFM_Région_Dépt!EE100</f>
        <v>0.14810715076378128</v>
      </c>
      <c r="DH100" s="475">
        <v>1905</v>
      </c>
      <c r="DI100" s="415">
        <f>DH100/DEFM_Région_Dépt!EF100</f>
        <v>0.13842464758029357</v>
      </c>
      <c r="DJ100" s="475"/>
      <c r="DK100" s="415" t="e">
        <f>DJ100/DEFM_Région_Dépt!EG100</f>
        <v>#DIV/0!</v>
      </c>
      <c r="DL100" s="475"/>
      <c r="DM100" s="415" t="e">
        <f>DL100/DEFM_Région_Dépt!EH100</f>
        <v>#DIV/0!</v>
      </c>
      <c r="DN100" s="475"/>
      <c r="DO100" s="415" t="e">
        <f>DN100/DEFM_Région_Dépt!EI100</f>
        <v>#DIV/0!</v>
      </c>
      <c r="DP100" s="402"/>
      <c r="DQ100" s="415" t="e">
        <f>DP100/DEFM_Région_Dépt!EJ100</f>
        <v>#DIV/0!</v>
      </c>
    </row>
    <row r="101" spans="1:121" ht="11.5" customHeight="1" x14ac:dyDescent="0.35">
      <c r="A101" s="16" t="s">
        <v>87</v>
      </c>
      <c r="B101" s="43">
        <v>9661</v>
      </c>
      <c r="C101" s="36">
        <f>B101/DEFM_Région_Dépt!CC101</f>
        <v>7.7305934976914639E-2</v>
      </c>
      <c r="D101" s="27">
        <v>10492</v>
      </c>
      <c r="E101" s="28">
        <f>D101/DEFM_Région_Dépt!CD101</f>
        <v>8.4871624791703737E-2</v>
      </c>
      <c r="F101" s="43">
        <v>10952</v>
      </c>
      <c r="G101" s="36">
        <f>F101/DEFM_Région_Dépt!CE101</f>
        <v>8.993045006281665E-2</v>
      </c>
      <c r="H101" s="27">
        <v>9796</v>
      </c>
      <c r="I101" s="28">
        <f>H101/DEFM_Région_Dépt!CF101</f>
        <v>8.2861058009507535E-2</v>
      </c>
      <c r="J101" s="43">
        <v>11372</v>
      </c>
      <c r="K101" s="36">
        <f>J101/DEFM_Région_Dépt!CG101</f>
        <v>9.7112748823665038E-2</v>
      </c>
      <c r="L101" s="27">
        <v>12673</v>
      </c>
      <c r="M101" s="28">
        <f>L101/DEFM_Région_Dépt!CH101</f>
        <v>0.10934520573948006</v>
      </c>
      <c r="N101" s="43">
        <v>12718</v>
      </c>
      <c r="O101" s="36">
        <f>N101/DEFM_Région_Dépt!CI101</f>
        <v>0.10790585600108601</v>
      </c>
      <c r="P101" s="27">
        <v>14051</v>
      </c>
      <c r="Q101" s="28">
        <f>P101/DEFM_Région_Dépt!CJ101</f>
        <v>0.1158176722716782</v>
      </c>
      <c r="R101" s="43">
        <v>15405</v>
      </c>
      <c r="S101" s="36">
        <f>R101/DEFM_Région_Dépt!CK101</f>
        <v>0.12482072972118914</v>
      </c>
      <c r="T101" s="27">
        <v>15391</v>
      </c>
      <c r="U101" s="28">
        <f>T101/DEFM_Région_Dépt!CL101</f>
        <v>0.12268339537516042</v>
      </c>
      <c r="V101" s="43">
        <v>16020</v>
      </c>
      <c r="W101" s="36">
        <f>V101/DEFM_Région_Dépt!CM101</f>
        <v>0.12661329202462715</v>
      </c>
      <c r="X101" s="27">
        <v>16029</v>
      </c>
      <c r="Y101" s="28">
        <f>X101/DEFM_Région_Dépt!CN101</f>
        <v>0.12638974310450868</v>
      </c>
      <c r="Z101" s="43">
        <v>15124</v>
      </c>
      <c r="AA101" s="36">
        <f>Z101/DEFM_Région_Dépt!CO101</f>
        <v>0.11875559464170737</v>
      </c>
      <c r="AB101" s="27">
        <v>14424</v>
      </c>
      <c r="AC101" s="28">
        <f>AB101/DEFM_Région_Dépt!CP101</f>
        <v>0.11426127046745407</v>
      </c>
      <c r="AD101" s="43">
        <v>14299</v>
      </c>
      <c r="AE101" s="36">
        <f>AD101/DEFM_Région_Dépt!CQ101</f>
        <v>0.11477212527892379</v>
      </c>
      <c r="AF101" s="27">
        <v>13528</v>
      </c>
      <c r="AG101" s="28">
        <f>AF101/DEFM_Région_Dépt!CR101</f>
        <v>0.11022839310013281</v>
      </c>
      <c r="AH101" s="43">
        <v>14142</v>
      </c>
      <c r="AI101" s="36">
        <f>AH101/DEFM_Région_Dépt!CS101</f>
        <v>0.1162544082468125</v>
      </c>
      <c r="AJ101" s="27">
        <v>14291</v>
      </c>
      <c r="AK101" s="28">
        <f>AJ101/DEFM_Région_Dépt!CT101</f>
        <v>0.11859160539724163</v>
      </c>
      <c r="AL101" s="43">
        <v>14904</v>
      </c>
      <c r="AM101" s="36">
        <f>AL101/DEFM_Région_Dépt!CU101</f>
        <v>0.12103591934187125</v>
      </c>
      <c r="AN101" s="53">
        <v>16029</v>
      </c>
      <c r="AO101" s="51">
        <f>AN101/DEFM_Région_Dépt!CV101</f>
        <v>0.12715373631603999</v>
      </c>
      <c r="AP101" s="43">
        <v>17124</v>
      </c>
      <c r="AQ101" s="36">
        <f>AP101/DEFM_Région_Dépt!CW101</f>
        <v>0.13325240451956299</v>
      </c>
      <c r="AR101" s="53">
        <v>17592</v>
      </c>
      <c r="AS101" s="51">
        <f>AR101/DEFM_Région_Dépt!CX101</f>
        <v>0.13433827403725002</v>
      </c>
      <c r="AT101" s="43">
        <v>18181</v>
      </c>
      <c r="AU101" s="36">
        <f>AT101/DEFM_Région_Dépt!CY101</f>
        <v>0.13802973018114456</v>
      </c>
      <c r="AV101" s="109">
        <v>18032</v>
      </c>
      <c r="AW101" s="110">
        <f>AV101/DEFM_Région_Dépt!CZ101</f>
        <v>0.13747884295756393</v>
      </c>
      <c r="AX101" s="402">
        <v>17173</v>
      </c>
      <c r="AY101" s="409">
        <f>AX101/DEFM_Région_Dépt!DA101</f>
        <v>0.13026427574488744</v>
      </c>
      <c r="AZ101" s="402">
        <v>16226</v>
      </c>
      <c r="BA101" s="409">
        <f>AZ101/DEFM_Région_Dépt!DB101</f>
        <v>0.12435145802199486</v>
      </c>
      <c r="BB101" s="402">
        <v>16157</v>
      </c>
      <c r="BC101" s="409">
        <f>BB101/DEFM_Région_Dépt!DC101</f>
        <v>0.12498742931406602</v>
      </c>
      <c r="BD101" s="402">
        <v>15380</v>
      </c>
      <c r="BE101" s="409">
        <f>BD101/DEFM_Région_Dépt!DD101</f>
        <v>0.12077806833619965</v>
      </c>
      <c r="BF101" s="402">
        <v>15663</v>
      </c>
      <c r="BG101" s="409">
        <f>BF101/DEFM_Région_Dépt!DE101</f>
        <v>0.1240840060524919</v>
      </c>
      <c r="BH101" s="402">
        <v>14593</v>
      </c>
      <c r="BI101" s="409">
        <f>BH101/DEFM_Région_Dépt!DF101</f>
        <v>0.11732687993953964</v>
      </c>
      <c r="BJ101" s="402">
        <v>15585</v>
      </c>
      <c r="BK101" s="409">
        <f>BJ101/DEFM_Région_Dépt!DG101</f>
        <v>0.12332539387369137</v>
      </c>
      <c r="BL101" s="402">
        <v>16693</v>
      </c>
      <c r="BM101" s="409">
        <f>BL101/DEFM_Région_Dépt!DH101</f>
        <v>0.12930386757449708</v>
      </c>
      <c r="BN101" s="402">
        <v>17503</v>
      </c>
      <c r="BO101" s="409">
        <f>BN101/DEFM_Région_Dépt!DI101</f>
        <v>0.13298636173688411</v>
      </c>
      <c r="BP101" s="402">
        <v>17914</v>
      </c>
      <c r="BQ101" s="409">
        <f>BP101/DEFM_Région_Dépt!DJ101</f>
        <v>0.13422949542178064</v>
      </c>
      <c r="BR101" s="402">
        <v>17986</v>
      </c>
      <c r="BS101" s="409">
        <f>BR101/DEFM_Région_Dépt!DK101</f>
        <v>0.13490545517277588</v>
      </c>
      <c r="BT101" s="495">
        <v>17805</v>
      </c>
      <c r="BU101" s="496">
        <f>BT101/DEFM_Région_Dépt!DL101</f>
        <v>0.13373341945950817</v>
      </c>
      <c r="BV101" s="475">
        <v>20257</v>
      </c>
      <c r="BW101" s="415">
        <f>BV101/DEFM_Région_Dépt!DM101</f>
        <v>0.1505000074295309</v>
      </c>
      <c r="BX101" s="475">
        <v>20473</v>
      </c>
      <c r="BY101" s="415">
        <f>BX101/DEFM_Région_Dépt!DN101</f>
        <v>0.15345696039336792</v>
      </c>
      <c r="BZ101" s="475">
        <v>20024</v>
      </c>
      <c r="CA101" s="415">
        <f>BZ101/DEFM_Région_Dépt!DO101</f>
        <v>0.15146747352496218</v>
      </c>
      <c r="CB101" s="475">
        <v>19083</v>
      </c>
      <c r="CC101" s="415">
        <f>CB101/DEFM_Région_Dépt!DP101</f>
        <v>0.14654768578603408</v>
      </c>
      <c r="CD101" s="475">
        <v>19428</v>
      </c>
      <c r="CE101" s="415">
        <f>CD101/DEFM_Région_Dépt!DQ101</f>
        <v>0.15092991097092959</v>
      </c>
      <c r="CF101" s="475">
        <v>20040</v>
      </c>
      <c r="CG101" s="415">
        <f>CF101/DEFM_Région_Dépt!DR101</f>
        <v>0.15769345776742574</v>
      </c>
      <c r="CH101" s="475">
        <v>20990</v>
      </c>
      <c r="CI101" s="415">
        <f>CH101/DEFM_Région_Dépt!DS101</f>
        <v>0.1633475746892972</v>
      </c>
      <c r="CJ101" s="475">
        <v>21616</v>
      </c>
      <c r="CK101" s="415">
        <f>CJ101/DEFM_Région_Dépt!DT101</f>
        <v>0.16764126506491292</v>
      </c>
      <c r="CL101" s="475">
        <v>22486</v>
      </c>
      <c r="CM101" s="415">
        <f>CL101/DEFM_Région_Dépt!DU101</f>
        <v>0.17224447899990042</v>
      </c>
      <c r="CN101" s="475">
        <v>22976</v>
      </c>
      <c r="CO101" s="415">
        <f>CN101/DEFM_Région_Dépt!DV101</f>
        <v>0.17414767990055635</v>
      </c>
      <c r="CP101" s="475">
        <v>23102</v>
      </c>
      <c r="CQ101" s="415">
        <f>CP101/DEFM_Région_Dépt!DW101</f>
        <v>0.17676810185858247</v>
      </c>
      <c r="CR101" s="402">
        <v>22900</v>
      </c>
      <c r="CS101" s="415">
        <f>CR101/DEFM_Région_Dépt!DX101</f>
        <v>0.17507377563034204</v>
      </c>
      <c r="CT101" s="475">
        <v>22231</v>
      </c>
      <c r="CU101" s="415">
        <f>CT101/DEFM_Région_Dépt!DY101</f>
        <v>0.16967120527536939</v>
      </c>
      <c r="CV101" s="475">
        <v>21203</v>
      </c>
      <c r="CW101" s="415">
        <f>CV101/DEFM_Région_Dépt!DZ101</f>
        <v>0.16363748620468771</v>
      </c>
      <c r="CX101" s="475">
        <v>21583</v>
      </c>
      <c r="CY101" s="415">
        <f>CX101/DEFM_Région_Dépt!EA101</f>
        <v>0.16394725248013611</v>
      </c>
      <c r="CZ101" s="475">
        <v>21748</v>
      </c>
      <c r="DA101" s="415">
        <f>CZ101/DEFM_Région_Dépt!EB101</f>
        <v>0.16198179678538976</v>
      </c>
      <c r="DB101" s="475">
        <v>21512</v>
      </c>
      <c r="DC101" s="415">
        <f>DB101/DEFM_Région_Dépt!EC101</f>
        <v>0.16021926623270225</v>
      </c>
      <c r="DD101" s="475">
        <v>21023</v>
      </c>
      <c r="DE101" s="415">
        <f>DD101/DEFM_Région_Dépt!ED101</f>
        <v>0.15776873893074775</v>
      </c>
      <c r="DF101" s="475">
        <v>19803</v>
      </c>
      <c r="DG101" s="415">
        <f>DF101/DEFM_Région_Dépt!EE101</f>
        <v>0.14777806798253795</v>
      </c>
      <c r="DH101" s="475">
        <v>19343</v>
      </c>
      <c r="DI101" s="415">
        <f>DH101/DEFM_Région_Dépt!EF101</f>
        <v>0.14267695394329213</v>
      </c>
      <c r="DJ101" s="475"/>
      <c r="DK101" s="415" t="e">
        <f>DJ101/DEFM_Région_Dépt!EG101</f>
        <v>#DIV/0!</v>
      </c>
      <c r="DL101" s="475"/>
      <c r="DM101" s="415" t="e">
        <f>DL101/DEFM_Région_Dépt!EH101</f>
        <v>#DIV/0!</v>
      </c>
      <c r="DN101" s="475"/>
      <c r="DO101" s="415" t="e">
        <f>DN101/DEFM_Région_Dépt!EI101</f>
        <v>#DIV/0!</v>
      </c>
      <c r="DP101" s="402"/>
      <c r="DQ101" s="415" t="e">
        <f>DP101/DEFM_Région_Dépt!EJ101</f>
        <v>#DIV/0!</v>
      </c>
    </row>
    <row r="102" spans="1:121" ht="11.5" customHeight="1" x14ac:dyDescent="0.35">
      <c r="A102" s="16" t="s">
        <v>101</v>
      </c>
      <c r="B102" s="43">
        <v>1115</v>
      </c>
      <c r="C102" s="36">
        <f>B102/DEFM_Région_Dépt!CC102</f>
        <v>8.3295980875541617E-2</v>
      </c>
      <c r="D102" s="27">
        <v>1218</v>
      </c>
      <c r="E102" s="28">
        <f>D102/DEFM_Région_Dépt!CD102</f>
        <v>9.15996089343461E-2</v>
      </c>
      <c r="F102" s="43">
        <v>1270</v>
      </c>
      <c r="G102" s="36">
        <f>F102/DEFM_Région_Dépt!CE102</f>
        <v>9.6843068476437394E-2</v>
      </c>
      <c r="H102" s="27">
        <v>1079</v>
      </c>
      <c r="I102" s="28">
        <f>H102/DEFM_Région_Dépt!CF102</f>
        <v>8.5020880939248283E-2</v>
      </c>
      <c r="J102" s="43">
        <v>1286</v>
      </c>
      <c r="K102" s="36">
        <f>J102/DEFM_Région_Dépt!CG102</f>
        <v>0.1024782851223205</v>
      </c>
      <c r="L102" s="27">
        <v>1416</v>
      </c>
      <c r="M102" s="28">
        <f>L102/DEFM_Région_Dépt!CH102</f>
        <v>0.11397295556986478</v>
      </c>
      <c r="N102" s="43">
        <v>1385</v>
      </c>
      <c r="O102" s="36">
        <f>N102/DEFM_Région_Dépt!CI102</f>
        <v>0.11000794281175535</v>
      </c>
      <c r="P102" s="27">
        <v>1556</v>
      </c>
      <c r="Q102" s="28">
        <f>P102/DEFM_Région_Dépt!CJ102</f>
        <v>0.11934345758551926</v>
      </c>
      <c r="R102" s="43">
        <v>1678</v>
      </c>
      <c r="S102" s="36">
        <f>R102/DEFM_Région_Dépt!CK102</f>
        <v>0.1276822401460965</v>
      </c>
      <c r="T102" s="27">
        <v>1656</v>
      </c>
      <c r="U102" s="28">
        <f>T102/DEFM_Région_Dépt!CL102</f>
        <v>0.12532162857575299</v>
      </c>
      <c r="V102" s="43">
        <v>1760</v>
      </c>
      <c r="W102" s="36">
        <f>V102/DEFM_Région_Dépt!CM102</f>
        <v>0.13152978103280771</v>
      </c>
      <c r="X102" s="27">
        <v>1766</v>
      </c>
      <c r="Y102" s="28">
        <f>X102/DEFM_Région_Dépt!CN102</f>
        <v>0.13124256837098691</v>
      </c>
      <c r="Z102" s="43">
        <v>1697</v>
      </c>
      <c r="AA102" s="36">
        <f>Z102/DEFM_Région_Dépt!CO102</f>
        <v>0.12396814960917525</v>
      </c>
      <c r="AB102" s="27">
        <v>1702</v>
      </c>
      <c r="AC102" s="28">
        <f>AB102/DEFM_Région_Dépt!CP102</f>
        <v>0.12479835753042968</v>
      </c>
      <c r="AD102" s="43">
        <v>1693</v>
      </c>
      <c r="AE102" s="36">
        <f>AD102/DEFM_Région_Dépt!CQ102</f>
        <v>0.12578943457909206</v>
      </c>
      <c r="AF102" s="27">
        <v>1564</v>
      </c>
      <c r="AG102" s="28">
        <f>AF102/DEFM_Région_Dépt!CR102</f>
        <v>0.11801992152127981</v>
      </c>
      <c r="AH102" s="43">
        <v>1626</v>
      </c>
      <c r="AI102" s="36">
        <f>AH102/DEFM_Région_Dépt!CS102</f>
        <v>0.1234530407713917</v>
      </c>
      <c r="AJ102" s="27">
        <v>1647</v>
      </c>
      <c r="AK102" s="28">
        <f>AJ102/DEFM_Région_Dépt!CT102</f>
        <v>0.12601377199693956</v>
      </c>
      <c r="AL102" s="43">
        <v>1692</v>
      </c>
      <c r="AM102" s="36">
        <f>AL102/DEFM_Région_Dépt!CU102</f>
        <v>0.12559382422802851</v>
      </c>
      <c r="AN102" s="53">
        <v>1810</v>
      </c>
      <c r="AO102" s="51">
        <f>AN102/DEFM_Région_Dépt!CV102</f>
        <v>0.13140699869319006</v>
      </c>
      <c r="AP102" s="43">
        <v>1966</v>
      </c>
      <c r="AQ102" s="36">
        <f>AP102/DEFM_Région_Dépt!CW102</f>
        <v>0.14194945848375451</v>
      </c>
      <c r="AR102" s="53">
        <v>1965</v>
      </c>
      <c r="AS102" s="51">
        <f>AR102/DEFM_Région_Dépt!CX102</f>
        <v>0.13887907272598771</v>
      </c>
      <c r="AT102" s="43">
        <v>2057</v>
      </c>
      <c r="AU102" s="36">
        <f>AT102/DEFM_Région_Dépt!CY102</f>
        <v>0.14466558829734863</v>
      </c>
      <c r="AV102" s="109">
        <v>2048</v>
      </c>
      <c r="AW102" s="110">
        <f>AV102/DEFM_Région_Dépt!CZ102</f>
        <v>0.14370921338853415</v>
      </c>
      <c r="AX102" s="402">
        <v>2024</v>
      </c>
      <c r="AY102" s="409">
        <f>AX102/DEFM_Région_Dépt!DA102</f>
        <v>0.14025362067770772</v>
      </c>
      <c r="AZ102" s="402">
        <v>1956</v>
      </c>
      <c r="BA102" s="409">
        <f>AZ102/DEFM_Région_Dépt!DB102</f>
        <v>0.13669718359074709</v>
      </c>
      <c r="BB102" s="402">
        <v>1876</v>
      </c>
      <c r="BC102" s="409">
        <f>BB102/DEFM_Région_Dépt!DC102</f>
        <v>0.13327649900539926</v>
      </c>
      <c r="BD102" s="402">
        <v>1777</v>
      </c>
      <c r="BE102" s="409">
        <f>BD102/DEFM_Région_Dépt!DD102</f>
        <v>0.1283403148923877</v>
      </c>
      <c r="BF102" s="402">
        <v>1815</v>
      </c>
      <c r="BG102" s="409">
        <f>BF102/DEFM_Région_Dépt!DE102</f>
        <v>0.13255915863277826</v>
      </c>
      <c r="BH102" s="402">
        <v>1552</v>
      </c>
      <c r="BI102" s="409">
        <f>BH102/DEFM_Région_Dépt!DF102</f>
        <v>0.11493742131378212</v>
      </c>
      <c r="BJ102" s="402">
        <v>1637</v>
      </c>
      <c r="BK102" s="409">
        <f>BJ102/DEFM_Région_Dépt!DG102</f>
        <v>0.1188212237787617</v>
      </c>
      <c r="BL102" s="402">
        <v>1767</v>
      </c>
      <c r="BM102" s="409">
        <f>BL102/DEFM_Région_Dépt!DH102</f>
        <v>0.12525696462748989</v>
      </c>
      <c r="BN102" s="402">
        <v>1860</v>
      </c>
      <c r="BO102" s="409">
        <f>BN102/DEFM_Région_Dépt!DI102</f>
        <v>0.13149522799575822</v>
      </c>
      <c r="BP102" s="402">
        <v>1966</v>
      </c>
      <c r="BQ102" s="409">
        <f>BP102/DEFM_Région_Dépt!DJ102</f>
        <v>0.13603653473567673</v>
      </c>
      <c r="BR102" s="402">
        <v>1993</v>
      </c>
      <c r="BS102" s="409">
        <f>BR102/DEFM_Région_Dépt!DK102</f>
        <v>0.13753364157063006</v>
      </c>
      <c r="BT102" s="495">
        <v>1981</v>
      </c>
      <c r="BU102" s="496">
        <f>BT102/DEFM_Région_Dépt!DL102</f>
        <v>0.13587105624142662</v>
      </c>
      <c r="BV102" s="475">
        <v>2357</v>
      </c>
      <c r="BW102" s="415">
        <f>BV102/DEFM_Région_Dépt!DM102</f>
        <v>0.16011140547517153</v>
      </c>
      <c r="BX102" s="475">
        <v>2388</v>
      </c>
      <c r="BY102" s="415">
        <f>BX102/DEFM_Région_Dépt!DN102</f>
        <v>0.16319278343470239</v>
      </c>
      <c r="BZ102" s="475">
        <v>2313</v>
      </c>
      <c r="CA102" s="415">
        <f>BZ102/DEFM_Région_Dépt!DO102</f>
        <v>0.16041334350509745</v>
      </c>
      <c r="CB102" s="475">
        <v>2090</v>
      </c>
      <c r="CC102" s="415">
        <f>CB102/DEFM_Région_Dépt!DP102</f>
        <v>0.14895588340104055</v>
      </c>
      <c r="CD102" s="475">
        <v>2147</v>
      </c>
      <c r="CE102" s="415">
        <f>CD102/DEFM_Région_Dépt!DQ102</f>
        <v>0.15457163426925846</v>
      </c>
      <c r="CF102" s="475">
        <v>2242</v>
      </c>
      <c r="CG102" s="415">
        <f>CF102/DEFM_Région_Dépt!DR102</f>
        <v>0.16256979189326373</v>
      </c>
      <c r="CH102" s="475">
        <v>2449</v>
      </c>
      <c r="CI102" s="415">
        <f>CH102/DEFM_Région_Dépt!DS102</f>
        <v>0.1741944661782488</v>
      </c>
      <c r="CJ102" s="475">
        <v>2489</v>
      </c>
      <c r="CK102" s="415">
        <f>CJ102/DEFM_Région_Dépt!DT102</f>
        <v>0.17758276255707764</v>
      </c>
      <c r="CL102" s="475">
        <v>2587</v>
      </c>
      <c r="CM102" s="415">
        <f>CL102/DEFM_Région_Dépt!DU102</f>
        <v>0.18369665554214301</v>
      </c>
      <c r="CN102" s="475">
        <v>2685</v>
      </c>
      <c r="CO102" s="415">
        <f>CN102/DEFM_Région_Dépt!DV102</f>
        <v>0.18794624107517849</v>
      </c>
      <c r="CP102" s="475">
        <v>2718</v>
      </c>
      <c r="CQ102" s="415">
        <f>CP102/DEFM_Région_Dépt!DW102</f>
        <v>0.19108548931383576</v>
      </c>
      <c r="CR102" s="402">
        <v>2707</v>
      </c>
      <c r="CS102" s="415">
        <f>CR102/DEFM_Région_Dépt!DX102</f>
        <v>0.19008496594340285</v>
      </c>
      <c r="CT102" s="475">
        <v>2632</v>
      </c>
      <c r="CU102" s="415">
        <f>CT102/DEFM_Région_Dépt!DY102</f>
        <v>0.18266361301964051</v>
      </c>
      <c r="CV102" s="475">
        <v>2521</v>
      </c>
      <c r="CW102" s="415">
        <f>CV102/DEFM_Région_Dépt!DZ102</f>
        <v>0.17763528748590757</v>
      </c>
      <c r="CX102" s="475">
        <v>2626</v>
      </c>
      <c r="CY102" s="415">
        <f>CX102/DEFM_Région_Dépt!EA102</f>
        <v>0.18086645085749709</v>
      </c>
      <c r="CZ102" s="475">
        <v>2623</v>
      </c>
      <c r="DA102" s="415">
        <f>CZ102/DEFM_Région_Dépt!EB102</f>
        <v>0.17720578300229697</v>
      </c>
      <c r="DB102" s="475">
        <v>2484</v>
      </c>
      <c r="DC102" s="415">
        <f>DB102/DEFM_Région_Dépt!EC102</f>
        <v>0.16829268292682928</v>
      </c>
      <c r="DD102" s="475">
        <v>2453</v>
      </c>
      <c r="DE102" s="415">
        <f>DD102/DEFM_Région_Dépt!ED102</f>
        <v>0.16750887735591369</v>
      </c>
      <c r="DF102" s="475">
        <v>2282</v>
      </c>
      <c r="DG102" s="415">
        <f>DF102/DEFM_Région_Dépt!EE102</f>
        <v>0.15426215101737309</v>
      </c>
      <c r="DH102" s="475">
        <v>2189</v>
      </c>
      <c r="DI102" s="415">
        <f>DH102/DEFM_Région_Dépt!EF102</f>
        <v>0.14748686160894758</v>
      </c>
      <c r="DJ102" s="475"/>
      <c r="DK102" s="415" t="e">
        <f>DJ102/DEFM_Région_Dépt!EG102</f>
        <v>#DIV/0!</v>
      </c>
      <c r="DL102" s="475"/>
      <c r="DM102" s="415" t="e">
        <f>DL102/DEFM_Région_Dépt!EH102</f>
        <v>#DIV/0!</v>
      </c>
      <c r="DN102" s="475"/>
      <c r="DO102" s="415" t="e">
        <f>DN102/DEFM_Région_Dépt!EI102</f>
        <v>#DIV/0!</v>
      </c>
      <c r="DP102" s="402"/>
      <c r="DQ102" s="415" t="e">
        <f>DP102/DEFM_Région_Dépt!EJ102</f>
        <v>#DIV/0!</v>
      </c>
    </row>
    <row r="103" spans="1:121" ht="11.5" customHeight="1" x14ac:dyDescent="0.35">
      <c r="A103" s="16" t="s">
        <v>88</v>
      </c>
      <c r="B103" s="43">
        <v>311</v>
      </c>
      <c r="C103" s="36">
        <f>B103/DEFM_Région_Dépt!CC103</f>
        <v>7.2057460611677476E-2</v>
      </c>
      <c r="D103" s="27">
        <v>371</v>
      </c>
      <c r="E103" s="28">
        <f>D103/DEFM_Région_Dépt!CD103</f>
        <v>8.6885245901639346E-2</v>
      </c>
      <c r="F103" s="43">
        <v>400</v>
      </c>
      <c r="G103" s="36">
        <f>F103/DEFM_Région_Dépt!CE103</f>
        <v>9.532888465204957E-2</v>
      </c>
      <c r="H103" s="27">
        <v>373</v>
      </c>
      <c r="I103" s="28">
        <f>H103/DEFM_Région_Dépt!CF103</f>
        <v>9.2601787487586892E-2</v>
      </c>
      <c r="J103" s="43">
        <v>397</v>
      </c>
      <c r="K103" s="36">
        <f>J103/DEFM_Région_Dépt!CG103</f>
        <v>0.10122386537480878</v>
      </c>
      <c r="L103" s="27">
        <v>454</v>
      </c>
      <c r="M103" s="28">
        <f>L103/DEFM_Région_Dépt!CH103</f>
        <v>0.11614223586595038</v>
      </c>
      <c r="N103" s="43">
        <v>501</v>
      </c>
      <c r="O103" s="36">
        <f>N103/DEFM_Région_Dépt!CI103</f>
        <v>0.12373425537169672</v>
      </c>
      <c r="P103" s="27">
        <v>550</v>
      </c>
      <c r="Q103" s="28">
        <f>P103/DEFM_Région_Dépt!CJ103</f>
        <v>0.13154747668022004</v>
      </c>
      <c r="R103" s="43">
        <v>597</v>
      </c>
      <c r="S103" s="36">
        <f>R103/DEFM_Région_Dépt!CK103</f>
        <v>0.14476236663433559</v>
      </c>
      <c r="T103" s="27">
        <v>574</v>
      </c>
      <c r="U103" s="28">
        <f>T103/DEFM_Région_Dépt!CL103</f>
        <v>0.13643926788685523</v>
      </c>
      <c r="V103" s="43">
        <v>604</v>
      </c>
      <c r="W103" s="36">
        <f>V103/DEFM_Région_Dépt!CM103</f>
        <v>0.14151827553889409</v>
      </c>
      <c r="X103" s="27">
        <v>640</v>
      </c>
      <c r="Y103" s="28">
        <f>X103/DEFM_Région_Dépt!CN103</f>
        <v>0.1460520310360566</v>
      </c>
      <c r="Z103" s="43">
        <v>607</v>
      </c>
      <c r="AA103" s="36">
        <f>Z103/DEFM_Région_Dépt!CO103</f>
        <v>0.13748584371460928</v>
      </c>
      <c r="AB103" s="27">
        <v>601</v>
      </c>
      <c r="AC103" s="28">
        <f>AB103/DEFM_Région_Dépt!CP103</f>
        <v>0.1378756595549438</v>
      </c>
      <c r="AD103" s="43">
        <v>589</v>
      </c>
      <c r="AE103" s="36">
        <f>AD103/DEFM_Région_Dépt!CQ103</f>
        <v>0.13871879415920868</v>
      </c>
      <c r="AF103" s="27">
        <v>541</v>
      </c>
      <c r="AG103" s="28">
        <f>AF103/DEFM_Région_Dépt!CR103</f>
        <v>0.13023591718825228</v>
      </c>
      <c r="AH103" s="43">
        <v>550</v>
      </c>
      <c r="AI103" s="36">
        <f>AH103/DEFM_Région_Dépt!CS103</f>
        <v>0.13513513513513514</v>
      </c>
      <c r="AJ103" s="27">
        <v>561</v>
      </c>
      <c r="AK103" s="28">
        <f>AJ103/DEFM_Région_Dépt!CT103</f>
        <v>0.13924050632911392</v>
      </c>
      <c r="AL103" s="43">
        <v>581</v>
      </c>
      <c r="AM103" s="36">
        <f>AL103/DEFM_Région_Dépt!CU103</f>
        <v>0.13660945215142253</v>
      </c>
      <c r="AN103" s="53">
        <v>618</v>
      </c>
      <c r="AO103" s="51">
        <f>AN103/DEFM_Région_Dépt!CV103</f>
        <v>0.14071038251366119</v>
      </c>
      <c r="AP103" s="43">
        <v>651</v>
      </c>
      <c r="AQ103" s="36">
        <f>AP103/DEFM_Région_Dépt!CW103</f>
        <v>0.15104408352668214</v>
      </c>
      <c r="AR103" s="53">
        <v>693</v>
      </c>
      <c r="AS103" s="51">
        <f>AR103/DEFM_Région_Dépt!CX103</f>
        <v>0.15887207702888584</v>
      </c>
      <c r="AT103" s="43">
        <v>728</v>
      </c>
      <c r="AU103" s="36">
        <f>AT103/DEFM_Région_Dépt!CY103</f>
        <v>0.16377952755905512</v>
      </c>
      <c r="AV103" s="109">
        <v>735</v>
      </c>
      <c r="AW103" s="110">
        <f>AV103/DEFM_Région_Dépt!CZ103</f>
        <v>0.16192994051553206</v>
      </c>
      <c r="AX103" s="402">
        <v>686</v>
      </c>
      <c r="AY103" s="409">
        <f>AX103/DEFM_Région_Dépt!DA103</f>
        <v>0.15203900709219859</v>
      </c>
      <c r="AZ103" s="402">
        <v>657</v>
      </c>
      <c r="BA103" s="409">
        <f>AZ103/DEFM_Région_Dépt!DB103</f>
        <v>0.14557943718147573</v>
      </c>
      <c r="BB103" s="402">
        <v>629</v>
      </c>
      <c r="BC103" s="409">
        <f>BB103/DEFM_Région_Dépt!DC103</f>
        <v>0.14298704250966129</v>
      </c>
      <c r="BD103" s="402">
        <v>577</v>
      </c>
      <c r="BE103" s="409">
        <f>BD103/DEFM_Région_Dépt!DD103</f>
        <v>0.13497076023391813</v>
      </c>
      <c r="BF103" s="402">
        <v>594</v>
      </c>
      <c r="BG103" s="409">
        <f>BF103/DEFM_Région_Dépt!DE103</f>
        <v>0.14069161534817623</v>
      </c>
      <c r="BH103" s="402">
        <v>488</v>
      </c>
      <c r="BI103" s="409">
        <f>BH103/DEFM_Région_Dépt!DF103</f>
        <v>0.11652340019102196</v>
      </c>
      <c r="BJ103" s="402">
        <v>532</v>
      </c>
      <c r="BK103" s="409">
        <f>BJ103/DEFM_Région_Dépt!DG103</f>
        <v>0.12403823735136395</v>
      </c>
      <c r="BL103" s="402">
        <v>580</v>
      </c>
      <c r="BM103" s="409">
        <f>BL103/DEFM_Région_Dépt!DH103</f>
        <v>0.13054242628854379</v>
      </c>
      <c r="BN103" s="402">
        <v>612</v>
      </c>
      <c r="BO103" s="409">
        <f>BN103/DEFM_Région_Dépt!DI103</f>
        <v>0.13706606942889138</v>
      </c>
      <c r="BP103" s="402">
        <v>620</v>
      </c>
      <c r="BQ103" s="409">
        <f>BP103/DEFM_Région_Dépt!DJ103</f>
        <v>0.13747228381374724</v>
      </c>
      <c r="BR103" s="402">
        <v>634</v>
      </c>
      <c r="BS103" s="409">
        <f>BR103/DEFM_Région_Dépt!DK103</f>
        <v>0.13842794759825328</v>
      </c>
      <c r="BT103" s="495">
        <v>648</v>
      </c>
      <c r="BU103" s="496">
        <f>BT103/DEFM_Région_Dépt!DL103</f>
        <v>0.14093083949543281</v>
      </c>
      <c r="BV103" s="475">
        <v>788</v>
      </c>
      <c r="BW103" s="415">
        <f>BV103/DEFM_Région_Dépt!DM103</f>
        <v>0.17171497058182611</v>
      </c>
      <c r="BX103" s="475">
        <v>788</v>
      </c>
      <c r="BY103" s="415">
        <f>BX103/DEFM_Région_Dépt!DN103</f>
        <v>0.1726555652936021</v>
      </c>
      <c r="BZ103" s="475">
        <v>751</v>
      </c>
      <c r="CA103" s="415">
        <f>BZ103/DEFM_Région_Dépt!DO103</f>
        <v>0.16782122905027932</v>
      </c>
      <c r="CB103" s="475">
        <v>682</v>
      </c>
      <c r="CC103" s="415">
        <f>CB103/DEFM_Région_Dépt!DP103</f>
        <v>0.15699815837937384</v>
      </c>
      <c r="CD103" s="475">
        <v>693</v>
      </c>
      <c r="CE103" s="415">
        <f>CD103/DEFM_Région_Dépt!DQ103</f>
        <v>0.16161380597014927</v>
      </c>
      <c r="CF103" s="475">
        <v>735</v>
      </c>
      <c r="CG103" s="415">
        <f>CF103/DEFM_Région_Dépt!DR103</f>
        <v>0.17217146872803935</v>
      </c>
      <c r="CH103" s="475">
        <v>793</v>
      </c>
      <c r="CI103" s="415">
        <f>CH103/DEFM_Région_Dépt!DS103</f>
        <v>0.18179734066941769</v>
      </c>
      <c r="CJ103" s="475">
        <v>820</v>
      </c>
      <c r="CK103" s="415">
        <f>CJ103/DEFM_Région_Dépt!DT103</f>
        <v>0.18653321201091902</v>
      </c>
      <c r="CL103" s="475">
        <v>857</v>
      </c>
      <c r="CM103" s="415">
        <f>CL103/DEFM_Région_Dépt!DU103</f>
        <v>0.19701149425287356</v>
      </c>
      <c r="CN103" s="475">
        <v>892</v>
      </c>
      <c r="CO103" s="415">
        <f>CN103/DEFM_Région_Dépt!DV103</f>
        <v>0.20153637596023496</v>
      </c>
      <c r="CP103" s="475">
        <v>904</v>
      </c>
      <c r="CQ103" s="415">
        <f>CP103/DEFM_Région_Dépt!DW103</f>
        <v>0.20066592674805772</v>
      </c>
      <c r="CR103" s="402">
        <v>894</v>
      </c>
      <c r="CS103" s="415">
        <f>CR103/DEFM_Région_Dépt!DX103</f>
        <v>0.19708994708994709</v>
      </c>
      <c r="CT103" s="475">
        <v>847</v>
      </c>
      <c r="CU103" s="415">
        <f>CT103/DEFM_Région_Dépt!DY103</f>
        <v>0.18714096332302255</v>
      </c>
      <c r="CV103" s="475">
        <v>810</v>
      </c>
      <c r="CW103" s="415">
        <f>CV103/DEFM_Région_Dépt!DZ103</f>
        <v>0.18321646686270074</v>
      </c>
      <c r="CX103" s="475">
        <v>812</v>
      </c>
      <c r="CY103" s="415">
        <f>CX103/DEFM_Région_Dépt!EA103</f>
        <v>0.18169612888789438</v>
      </c>
      <c r="CZ103" s="475">
        <v>771</v>
      </c>
      <c r="DA103" s="415">
        <f>CZ103/DEFM_Région_Dépt!EB103</f>
        <v>0.16815703380588876</v>
      </c>
      <c r="DB103" s="475">
        <v>756</v>
      </c>
      <c r="DC103" s="415">
        <f>DB103/DEFM_Région_Dépt!EC103</f>
        <v>0.16615384615384615</v>
      </c>
      <c r="DD103" s="475">
        <v>751</v>
      </c>
      <c r="DE103" s="415">
        <f>DD103/DEFM_Région_Dépt!ED103</f>
        <v>0.16498242530755711</v>
      </c>
      <c r="DF103" s="475">
        <v>742</v>
      </c>
      <c r="DG103" s="415">
        <f>DF103/DEFM_Région_Dépt!EE103</f>
        <v>0.16179677278674226</v>
      </c>
      <c r="DH103" s="475">
        <v>695</v>
      </c>
      <c r="DI103" s="415">
        <f>DH103/DEFM_Région_Dépt!EF103</f>
        <v>0.15128428384849804</v>
      </c>
      <c r="DJ103" s="475"/>
      <c r="DK103" s="415" t="e">
        <f>DJ103/DEFM_Région_Dépt!EG103</f>
        <v>#DIV/0!</v>
      </c>
      <c r="DL103" s="475"/>
      <c r="DM103" s="415" t="e">
        <f>DL103/DEFM_Région_Dépt!EH103</f>
        <v>#DIV/0!</v>
      </c>
      <c r="DN103" s="475"/>
      <c r="DO103" s="415" t="e">
        <f>DN103/DEFM_Région_Dépt!EI103</f>
        <v>#DIV/0!</v>
      </c>
      <c r="DP103" s="402"/>
      <c r="DQ103" s="415" t="e">
        <f>DP103/DEFM_Région_Dépt!EJ103</f>
        <v>#DIV/0!</v>
      </c>
    </row>
    <row r="104" spans="1:121" ht="11.5" customHeight="1" x14ac:dyDescent="0.35">
      <c r="A104" s="16" t="s">
        <v>102</v>
      </c>
      <c r="B104" s="43">
        <v>1570</v>
      </c>
      <c r="C104" s="36">
        <f>B104/DEFM_Région_Dépt!CC104</f>
        <v>7.1777991130617655E-2</v>
      </c>
      <c r="D104" s="27">
        <v>1850</v>
      </c>
      <c r="E104" s="28">
        <f>D104/DEFM_Région_Dépt!CD104</f>
        <v>8.5549132947976878E-2</v>
      </c>
      <c r="F104" s="43">
        <v>1923</v>
      </c>
      <c r="G104" s="36">
        <f>F104/DEFM_Région_Dépt!CE104</f>
        <v>9.3422075398367665E-2</v>
      </c>
      <c r="H104" s="27">
        <v>1748</v>
      </c>
      <c r="I104" s="28">
        <f>H104/DEFM_Région_Dépt!CF104</f>
        <v>8.7151617889016306E-2</v>
      </c>
      <c r="J104" s="43">
        <v>1987</v>
      </c>
      <c r="K104" s="36">
        <f>J104/DEFM_Région_Dépt!CG104</f>
        <v>0.10079131581617125</v>
      </c>
      <c r="L104" s="27">
        <v>2118</v>
      </c>
      <c r="M104" s="28">
        <f>L104/DEFM_Région_Dépt!CH104</f>
        <v>0.10911338931533666</v>
      </c>
      <c r="N104" s="43">
        <v>2020</v>
      </c>
      <c r="O104" s="36">
        <f>N104/DEFM_Région_Dépt!CI104</f>
        <v>0.10225777057811077</v>
      </c>
      <c r="P104" s="27">
        <v>2161</v>
      </c>
      <c r="Q104" s="28">
        <f>P104/DEFM_Région_Dépt!CJ104</f>
        <v>0.10799060516715807</v>
      </c>
      <c r="R104" s="43">
        <v>2310</v>
      </c>
      <c r="S104" s="36">
        <f>R104/DEFM_Région_Dépt!CK104</f>
        <v>0.1156329779246133</v>
      </c>
      <c r="T104" s="27">
        <v>2284</v>
      </c>
      <c r="U104" s="28">
        <f>T104/DEFM_Région_Dépt!CL104</f>
        <v>0.10824644549763034</v>
      </c>
      <c r="V104" s="43">
        <v>2462</v>
      </c>
      <c r="W104" s="36">
        <f>V104/DEFM_Région_Dépt!CM104</f>
        <v>0.11255371674133674</v>
      </c>
      <c r="X104" s="27">
        <v>2489</v>
      </c>
      <c r="Y104" s="28">
        <f>X104/DEFM_Région_Dépt!CN104</f>
        <v>0.11440522154807869</v>
      </c>
      <c r="Z104" s="43">
        <v>2402</v>
      </c>
      <c r="AA104" s="36">
        <f>Z104/DEFM_Région_Dépt!CO104</f>
        <v>0.11010772404308962</v>
      </c>
      <c r="AB104" s="27">
        <v>2384</v>
      </c>
      <c r="AC104" s="28">
        <f>AB104/DEFM_Région_Dépt!CP104</f>
        <v>0.11084247721777943</v>
      </c>
      <c r="AD104" s="43">
        <v>2425</v>
      </c>
      <c r="AE104" s="36">
        <f>AD104/DEFM_Région_Dépt!CQ104</f>
        <v>0.11463552992341874</v>
      </c>
      <c r="AF104" s="27">
        <v>2230</v>
      </c>
      <c r="AG104" s="28">
        <f>AF104/DEFM_Région_Dépt!CR104</f>
        <v>0.11108343711083438</v>
      </c>
      <c r="AH104" s="43">
        <v>2279</v>
      </c>
      <c r="AI104" s="36">
        <f>AH104/DEFM_Région_Dépt!CS104</f>
        <v>0.11549181574013075</v>
      </c>
      <c r="AJ104" s="27">
        <v>2229</v>
      </c>
      <c r="AK104" s="28">
        <f>AJ104/DEFM_Région_Dépt!CT104</f>
        <v>0.11541448765080516</v>
      </c>
      <c r="AL104" s="43">
        <v>2193</v>
      </c>
      <c r="AM104" s="36">
        <f>AL104/DEFM_Région_Dépt!CU104</f>
        <v>0.11143858935921541</v>
      </c>
      <c r="AN104" s="53">
        <v>2342</v>
      </c>
      <c r="AO104" s="51">
        <f>AN104/DEFM_Région_Dépt!CV104</f>
        <v>0.11704147926036981</v>
      </c>
      <c r="AP104" s="43">
        <v>2409</v>
      </c>
      <c r="AQ104" s="36">
        <f>AP104/DEFM_Région_Dépt!CW104</f>
        <v>0.12040785724996252</v>
      </c>
      <c r="AR104" s="53">
        <v>2489</v>
      </c>
      <c r="AS104" s="51">
        <f>AR104/DEFM_Région_Dépt!CX104</f>
        <v>0.11714043674698796</v>
      </c>
      <c r="AT104" s="43">
        <v>2676</v>
      </c>
      <c r="AU104" s="36">
        <f>AT104/DEFM_Région_Dépt!CY104</f>
        <v>0.12163083496204719</v>
      </c>
      <c r="AV104" s="109">
        <v>2754</v>
      </c>
      <c r="AW104" s="110">
        <f>AV104/DEFM_Région_Dépt!CZ104</f>
        <v>0.12602388688051983</v>
      </c>
      <c r="AX104" s="402">
        <v>2674</v>
      </c>
      <c r="AY104" s="409">
        <f>AX104/DEFM_Région_Dépt!DA104</f>
        <v>0.12220089571337173</v>
      </c>
      <c r="AZ104" s="402">
        <v>2687</v>
      </c>
      <c r="BA104" s="409">
        <f>AZ104/DEFM_Région_Dépt!DB104</f>
        <v>0.12359137114208178</v>
      </c>
      <c r="BB104" s="402">
        <v>2554</v>
      </c>
      <c r="BC104" s="409">
        <f>BB104/DEFM_Région_Dépt!DC104</f>
        <v>0.12306654459596203</v>
      </c>
      <c r="BD104" s="402">
        <v>2497</v>
      </c>
      <c r="BE104" s="409">
        <f>BD104/DEFM_Région_Dépt!DD104</f>
        <v>0.1227027027027027</v>
      </c>
      <c r="BF104" s="402">
        <v>2546</v>
      </c>
      <c r="BG104" s="409">
        <f>BF104/DEFM_Région_Dépt!DE104</f>
        <v>0.12686864660155472</v>
      </c>
      <c r="BH104" s="402">
        <v>2369</v>
      </c>
      <c r="BI104" s="409">
        <f>BH104/DEFM_Région_Dépt!DF104</f>
        <v>0.1206150399674151</v>
      </c>
      <c r="BJ104" s="402">
        <v>2417</v>
      </c>
      <c r="BK104" s="409">
        <f>BJ104/DEFM_Région_Dépt!DG104</f>
        <v>0.12090440698314242</v>
      </c>
      <c r="BL104" s="402">
        <v>2399</v>
      </c>
      <c r="BM104" s="409">
        <f>BL104/DEFM_Région_Dépt!DH104</f>
        <v>0.11900391884518081</v>
      </c>
      <c r="BN104" s="402">
        <v>2469</v>
      </c>
      <c r="BO104" s="409">
        <f>BN104/DEFM_Région_Dépt!DI104</f>
        <v>0.12276863408085127</v>
      </c>
      <c r="BP104" s="402">
        <v>2614</v>
      </c>
      <c r="BQ104" s="409">
        <f>BP104/DEFM_Région_Dépt!DJ104</f>
        <v>0.12254465332145703</v>
      </c>
      <c r="BR104" s="402">
        <v>2766</v>
      </c>
      <c r="BS104" s="409">
        <f>BR104/DEFM_Région_Dépt!DK104</f>
        <v>0.1254364881411274</v>
      </c>
      <c r="BT104" s="495">
        <v>2847</v>
      </c>
      <c r="BU104" s="496">
        <f>BT104/DEFM_Région_Dépt!DL104</f>
        <v>0.12843415888482879</v>
      </c>
      <c r="BV104" s="475">
        <v>3357</v>
      </c>
      <c r="BW104" s="415">
        <f>BV104/DEFM_Région_Dépt!DM104</f>
        <v>0.15273670321670685</v>
      </c>
      <c r="BX104" s="475">
        <v>3392</v>
      </c>
      <c r="BY104" s="415">
        <f>BX104/DEFM_Région_Dépt!DN104</f>
        <v>0.15614067390904068</v>
      </c>
      <c r="BZ104" s="475">
        <v>3314</v>
      </c>
      <c r="CA104" s="415">
        <f>BZ104/DEFM_Région_Dépt!DO104</f>
        <v>0.15320604687716702</v>
      </c>
      <c r="CB104" s="475">
        <v>3064</v>
      </c>
      <c r="CC104" s="415">
        <f>CB104/DEFM_Région_Dépt!DP104</f>
        <v>0.14952176459105992</v>
      </c>
      <c r="CD104" s="475">
        <v>3177</v>
      </c>
      <c r="CE104" s="415">
        <f>CD104/DEFM_Région_Dépt!DQ104</f>
        <v>0.15844596279487308</v>
      </c>
      <c r="CF104" s="475">
        <v>3202</v>
      </c>
      <c r="CG104" s="415">
        <f>CF104/DEFM_Région_Dépt!DR104</f>
        <v>0.16248033693611408</v>
      </c>
      <c r="CH104" s="475">
        <v>3297</v>
      </c>
      <c r="CI104" s="415">
        <f>CH104/DEFM_Région_Dépt!DS104</f>
        <v>0.16659087463998787</v>
      </c>
      <c r="CJ104" s="475">
        <v>3323</v>
      </c>
      <c r="CK104" s="415">
        <f>CJ104/DEFM_Région_Dépt!DT104</f>
        <v>0.16742241031841998</v>
      </c>
      <c r="CL104" s="475">
        <v>3317</v>
      </c>
      <c r="CM104" s="415">
        <f>CL104/DEFM_Région_Dépt!DU104</f>
        <v>0.16900188515820044</v>
      </c>
      <c r="CN104" s="475">
        <v>3532</v>
      </c>
      <c r="CO104" s="415">
        <f>CN104/DEFM_Région_Dépt!DV104</f>
        <v>0.16926247184549767</v>
      </c>
      <c r="CP104" s="475">
        <v>3688</v>
      </c>
      <c r="CQ104" s="415">
        <f>CP104/DEFM_Région_Dépt!DW104</f>
        <v>0.17293444621588672</v>
      </c>
      <c r="CR104" s="402">
        <v>3636</v>
      </c>
      <c r="CS104" s="415">
        <f>CR104/DEFM_Région_Dépt!DX104</f>
        <v>0.17221617013214607</v>
      </c>
      <c r="CT104" s="475">
        <v>3575</v>
      </c>
      <c r="CU104" s="415">
        <f>CT104/DEFM_Région_Dépt!DY104</f>
        <v>0.16933497536945813</v>
      </c>
      <c r="CV104" s="475">
        <v>3392</v>
      </c>
      <c r="CW104" s="415">
        <f>CV104/DEFM_Région_Dépt!DZ104</f>
        <v>0.16345412490362374</v>
      </c>
      <c r="CX104" s="475">
        <v>3527</v>
      </c>
      <c r="CY104" s="415">
        <f>CX104/DEFM_Région_Dépt!EA104</f>
        <v>0.1659374264878852</v>
      </c>
      <c r="CZ104" s="475">
        <v>3603</v>
      </c>
      <c r="DA104" s="415">
        <f>CZ104/DEFM_Région_Dépt!EB104</f>
        <v>0.16336431648152347</v>
      </c>
      <c r="DB104" s="475">
        <v>3596</v>
      </c>
      <c r="DC104" s="415">
        <f>DB104/DEFM_Région_Dépt!EC104</f>
        <v>0.16258251198119178</v>
      </c>
      <c r="DD104" s="475">
        <v>3461</v>
      </c>
      <c r="DE104" s="415">
        <f>DD104/DEFM_Région_Dépt!ED104</f>
        <v>0.15771965001822821</v>
      </c>
      <c r="DF104" s="475">
        <v>3116</v>
      </c>
      <c r="DG104" s="415">
        <f>DF104/DEFM_Région_Dépt!EE104</f>
        <v>0.14234160157142203</v>
      </c>
      <c r="DH104" s="475">
        <v>2914</v>
      </c>
      <c r="DI104" s="415">
        <f>DH104/DEFM_Région_Dépt!EF104</f>
        <v>0.13302291609604674</v>
      </c>
      <c r="DJ104" s="475"/>
      <c r="DK104" s="415" t="e">
        <f>DJ104/DEFM_Région_Dépt!EG104</f>
        <v>#DIV/0!</v>
      </c>
      <c r="DL104" s="475"/>
      <c r="DM104" s="415" t="e">
        <f>DL104/DEFM_Région_Dépt!EH104</f>
        <v>#DIV/0!</v>
      </c>
      <c r="DN104" s="475"/>
      <c r="DO104" s="415" t="e">
        <f>DN104/DEFM_Région_Dépt!EI104</f>
        <v>#DIV/0!</v>
      </c>
      <c r="DP104" s="402"/>
      <c r="DQ104" s="415" t="e">
        <f>DP104/DEFM_Région_Dépt!EJ104</f>
        <v>#DIV/0!</v>
      </c>
    </row>
    <row r="105" spans="1:121" ht="11.5" customHeight="1" x14ac:dyDescent="0.35">
      <c r="A105" s="16" t="s">
        <v>89</v>
      </c>
      <c r="B105" s="43">
        <v>4430</v>
      </c>
      <c r="C105" s="36">
        <f>B105/DEFM_Région_Dépt!CC105</f>
        <v>8.3480948253118761E-2</v>
      </c>
      <c r="D105" s="27">
        <v>4655</v>
      </c>
      <c r="E105" s="28">
        <f>D105/DEFM_Région_Dépt!CD105</f>
        <v>8.8676801158227611E-2</v>
      </c>
      <c r="F105" s="43">
        <v>4949</v>
      </c>
      <c r="G105" s="36">
        <f>F105/DEFM_Région_Dépt!CE105</f>
        <v>9.5830993551885055E-2</v>
      </c>
      <c r="H105" s="27">
        <v>4718</v>
      </c>
      <c r="I105" s="28">
        <f>H105/DEFM_Région_Dépt!CF105</f>
        <v>9.3765526561599463E-2</v>
      </c>
      <c r="J105" s="43">
        <v>5401</v>
      </c>
      <c r="K105" s="36">
        <f>J105/DEFM_Région_Dépt!CG105</f>
        <v>0.10883407891024865</v>
      </c>
      <c r="L105" s="27">
        <v>5777</v>
      </c>
      <c r="M105" s="28">
        <f>L105/DEFM_Région_Dépt!CH105</f>
        <v>0.11804491305502769</v>
      </c>
      <c r="N105" s="43">
        <v>5909</v>
      </c>
      <c r="O105" s="36">
        <f>N105/DEFM_Région_Dépt!CI105</f>
        <v>0.12060660489039474</v>
      </c>
      <c r="P105" s="27">
        <v>6529</v>
      </c>
      <c r="Q105" s="28">
        <f>P105/DEFM_Région_Dépt!CJ105</f>
        <v>0.12999761070404586</v>
      </c>
      <c r="R105" s="43">
        <v>7224</v>
      </c>
      <c r="S105" s="36">
        <f>R105/DEFM_Région_Dépt!CK105</f>
        <v>0.13938680610492601</v>
      </c>
      <c r="T105" s="27">
        <v>7416</v>
      </c>
      <c r="U105" s="28">
        <f>T105/DEFM_Région_Dépt!CL105</f>
        <v>0.13978210879481284</v>
      </c>
      <c r="V105" s="43">
        <v>7869</v>
      </c>
      <c r="W105" s="36">
        <f>V105/DEFM_Région_Dépt!CM105</f>
        <v>0.1463945527608275</v>
      </c>
      <c r="X105" s="27">
        <v>7679</v>
      </c>
      <c r="Y105" s="28">
        <f>X105/DEFM_Région_Dépt!CN105</f>
        <v>0.14229593254887427</v>
      </c>
      <c r="Z105" s="43">
        <v>7164</v>
      </c>
      <c r="AA105" s="36">
        <f>Z105/DEFM_Région_Dépt!CO105</f>
        <v>0.13260772989782318</v>
      </c>
      <c r="AB105" s="27">
        <v>6731</v>
      </c>
      <c r="AC105" s="28">
        <f>AB105/DEFM_Région_Dépt!CP105</f>
        <v>0.12584836870150509</v>
      </c>
      <c r="AD105" s="43">
        <v>6556</v>
      </c>
      <c r="AE105" s="36">
        <f>AD105/DEFM_Région_Dépt!CQ105</f>
        <v>0.12426080363912055</v>
      </c>
      <c r="AF105" s="27">
        <v>6210</v>
      </c>
      <c r="AG105" s="28">
        <f>AF105/DEFM_Région_Dépt!CR105</f>
        <v>0.1204608938547486</v>
      </c>
      <c r="AH105" s="43">
        <v>6424</v>
      </c>
      <c r="AI105" s="36">
        <f>AH105/DEFM_Région_Dépt!CS105</f>
        <v>0.12632489725286611</v>
      </c>
      <c r="AJ105" s="27">
        <v>6679</v>
      </c>
      <c r="AK105" s="28">
        <f>AJ105/DEFM_Région_Dépt!CT105</f>
        <v>0.13349990005996401</v>
      </c>
      <c r="AL105" s="43">
        <v>7111</v>
      </c>
      <c r="AM105" s="36">
        <f>AL105/DEFM_Région_Dépt!CU105</f>
        <v>0.14002993186562168</v>
      </c>
      <c r="AN105" s="53">
        <v>7714</v>
      </c>
      <c r="AO105" s="51">
        <f>AN105/DEFM_Région_Dépt!CV105</f>
        <v>0.14865489863562784</v>
      </c>
      <c r="AP105" s="43">
        <v>8382</v>
      </c>
      <c r="AQ105" s="36">
        <f>AP105/DEFM_Région_Dépt!CW105</f>
        <v>0.15629894831058402</v>
      </c>
      <c r="AR105" s="53">
        <v>8865</v>
      </c>
      <c r="AS105" s="51">
        <f>AR105/DEFM_Région_Dépt!CX105</f>
        <v>0.16019733275506884</v>
      </c>
      <c r="AT105" s="43">
        <v>9138</v>
      </c>
      <c r="AU105" s="36">
        <f>AT105/DEFM_Région_Dépt!CY105</f>
        <v>0.16327186963979418</v>
      </c>
      <c r="AV105" s="109">
        <v>8952</v>
      </c>
      <c r="AW105" s="110">
        <f>AV105/DEFM_Région_Dépt!CZ105</f>
        <v>0.16034677318239624</v>
      </c>
      <c r="AX105" s="402">
        <v>8442</v>
      </c>
      <c r="AY105" s="409">
        <f>AX105/DEFM_Région_Dépt!DA105</f>
        <v>0.15103588936200665</v>
      </c>
      <c r="AZ105" s="402">
        <v>7864</v>
      </c>
      <c r="BA105" s="409">
        <f>AZ105/DEFM_Région_Dépt!DB105</f>
        <v>0.14199303035227417</v>
      </c>
      <c r="BB105" s="402">
        <v>7618</v>
      </c>
      <c r="BC105" s="409">
        <f>BB105/DEFM_Région_Dépt!DC105</f>
        <v>0.13956726453291318</v>
      </c>
      <c r="BD105" s="402">
        <v>7270</v>
      </c>
      <c r="BE105" s="409">
        <f>BD105/DEFM_Région_Dépt!DD105</f>
        <v>0.13533890574678406</v>
      </c>
      <c r="BF105" s="402">
        <v>7345</v>
      </c>
      <c r="BG105" s="409">
        <f>BF105/DEFM_Région_Dépt!DE105</f>
        <v>0.13894669138511595</v>
      </c>
      <c r="BH105" s="402">
        <v>6332</v>
      </c>
      <c r="BI105" s="409">
        <f>BH105/DEFM_Région_Dépt!DF105</f>
        <v>0.12190050823964269</v>
      </c>
      <c r="BJ105" s="402">
        <v>6886</v>
      </c>
      <c r="BK105" s="409">
        <f>BJ105/DEFM_Région_Dépt!DG105</f>
        <v>0.13116440313148822</v>
      </c>
      <c r="BL105" s="402">
        <v>7387</v>
      </c>
      <c r="BM105" s="409">
        <f>BL105/DEFM_Région_Dépt!DH105</f>
        <v>0.13823237710286496</v>
      </c>
      <c r="BN105" s="402">
        <v>7931</v>
      </c>
      <c r="BO105" s="409">
        <f>BN105/DEFM_Région_Dépt!DI105</f>
        <v>0.14376608780770764</v>
      </c>
      <c r="BP105" s="402">
        <v>8244</v>
      </c>
      <c r="BQ105" s="409">
        <f>BP105/DEFM_Région_Dépt!DJ105</f>
        <v>0.14501574346074689</v>
      </c>
      <c r="BR105" s="402">
        <v>8412</v>
      </c>
      <c r="BS105" s="409">
        <f>BR105/DEFM_Région_Dépt!DK105</f>
        <v>0.14726117325770705</v>
      </c>
      <c r="BT105" s="495">
        <v>8352</v>
      </c>
      <c r="BU105" s="496">
        <f>BT105/DEFM_Région_Dépt!DL105</f>
        <v>0.1461494041681978</v>
      </c>
      <c r="BV105" s="475">
        <v>8849</v>
      </c>
      <c r="BW105" s="415">
        <f>BV105/DEFM_Région_Dépt!DM105</f>
        <v>0.15332767314123336</v>
      </c>
      <c r="BX105" s="475">
        <v>8578</v>
      </c>
      <c r="BY105" s="415">
        <f>BX105/DEFM_Région_Dépt!DN105</f>
        <v>0.15006472831601414</v>
      </c>
      <c r="BZ105" s="475">
        <v>8407</v>
      </c>
      <c r="CA105" s="415">
        <f>BZ105/DEFM_Région_Dépt!DO105</f>
        <v>0.14715303425460782</v>
      </c>
      <c r="CB105" s="475">
        <v>7993</v>
      </c>
      <c r="CC105" s="415">
        <f>CB105/DEFM_Région_Dépt!DP105</f>
        <v>0.14297468920490117</v>
      </c>
      <c r="CD105" s="475">
        <v>8287</v>
      </c>
      <c r="CE105" s="415">
        <f>CD105/DEFM_Région_Dépt!DQ105</f>
        <v>0.15041565324717754</v>
      </c>
      <c r="CF105" s="475">
        <v>8484</v>
      </c>
      <c r="CG105" s="415">
        <f>CF105/DEFM_Région_Dépt!DR105</f>
        <v>0.15698319887499074</v>
      </c>
      <c r="CH105" s="475">
        <v>8976</v>
      </c>
      <c r="CI105" s="415">
        <f>CH105/DEFM_Région_Dépt!DS105</f>
        <v>0.1650667549376586</v>
      </c>
      <c r="CJ105" s="475">
        <v>9225</v>
      </c>
      <c r="CK105" s="415">
        <f>CJ105/DEFM_Région_Dépt!DT105</f>
        <v>0.16947439972075762</v>
      </c>
      <c r="CL105" s="475">
        <v>10007</v>
      </c>
      <c r="CM105" s="415">
        <f>CL105/DEFM_Région_Dépt!DU105</f>
        <v>0.18033554990899425</v>
      </c>
      <c r="CN105" s="475">
        <v>10416</v>
      </c>
      <c r="CO105" s="415">
        <f>CN105/DEFM_Région_Dépt!DV105</f>
        <v>0.18276569984734431</v>
      </c>
      <c r="CP105" s="475">
        <v>10605</v>
      </c>
      <c r="CQ105" s="415">
        <f>CP105/DEFM_Région_Dépt!DW105</f>
        <v>0.18633049284020031</v>
      </c>
      <c r="CR105" s="402">
        <v>10481</v>
      </c>
      <c r="CS105" s="415">
        <f>CR105/DEFM_Région_Dépt!DX105</f>
        <v>0.18538302350673011</v>
      </c>
      <c r="CT105" s="475">
        <v>9867</v>
      </c>
      <c r="CU105" s="415">
        <f>CT105/DEFM_Région_Dépt!DY105</f>
        <v>0.17528245576636112</v>
      </c>
      <c r="CV105" s="475">
        <v>9105</v>
      </c>
      <c r="CW105" s="415">
        <f>CV105/DEFM_Région_Dépt!DZ105</f>
        <v>0.16448378646915365</v>
      </c>
      <c r="CX105" s="475">
        <v>9027</v>
      </c>
      <c r="CY105" s="415">
        <f>CX105/DEFM_Région_Dépt!EA105</f>
        <v>0.16082308925708177</v>
      </c>
      <c r="CZ105" s="475">
        <v>8993</v>
      </c>
      <c r="DA105" s="415">
        <f>CZ105/DEFM_Région_Dépt!EB105</f>
        <v>0.15765023490638805</v>
      </c>
      <c r="DB105" s="475">
        <v>9000</v>
      </c>
      <c r="DC105" s="415">
        <f>DB105/DEFM_Région_Dépt!EC105</f>
        <v>0.1584395465108091</v>
      </c>
      <c r="DD105" s="475">
        <v>8933</v>
      </c>
      <c r="DE105" s="415">
        <f>DD105/DEFM_Région_Dépt!ED105</f>
        <v>0.15959765597084258</v>
      </c>
      <c r="DF105" s="475">
        <v>8503</v>
      </c>
      <c r="DG105" s="415">
        <f>DF105/DEFM_Région_Dépt!EE105</f>
        <v>0.15215446281583281</v>
      </c>
      <c r="DH105" s="475">
        <v>8348</v>
      </c>
      <c r="DI105" s="415">
        <f>DH105/DEFM_Région_Dépt!EF105</f>
        <v>0.14752244292076058</v>
      </c>
      <c r="DJ105" s="475"/>
      <c r="DK105" s="415" t="e">
        <f>DJ105/DEFM_Région_Dépt!EG105</f>
        <v>#DIV/0!</v>
      </c>
      <c r="DL105" s="475"/>
      <c r="DM105" s="415" t="e">
        <f>DL105/DEFM_Région_Dépt!EH105</f>
        <v>#DIV/0!</v>
      </c>
      <c r="DN105" s="475"/>
      <c r="DO105" s="415" t="e">
        <f>DN105/DEFM_Région_Dépt!EI105</f>
        <v>#DIV/0!</v>
      </c>
      <c r="DP105" s="402"/>
      <c r="DQ105" s="415" t="e">
        <f>DP105/DEFM_Région_Dépt!EJ105</f>
        <v>#DIV/0!</v>
      </c>
    </row>
    <row r="106" spans="1:121" ht="11.5" customHeight="1" x14ac:dyDescent="0.35">
      <c r="A106" s="16" t="s">
        <v>103</v>
      </c>
      <c r="B106" s="43">
        <v>2736</v>
      </c>
      <c r="C106" s="36">
        <f>B106/DEFM_Région_Dépt!CC106</f>
        <v>8.2226362926008295E-2</v>
      </c>
      <c r="D106" s="27">
        <v>3065</v>
      </c>
      <c r="E106" s="28">
        <f>D106/DEFM_Région_Dépt!CD106</f>
        <v>9.289849361985876E-2</v>
      </c>
      <c r="F106" s="43">
        <v>3270</v>
      </c>
      <c r="G106" s="36">
        <f>F106/DEFM_Région_Dépt!CE106</f>
        <v>0.10000917515368382</v>
      </c>
      <c r="H106" s="27">
        <v>3151</v>
      </c>
      <c r="I106" s="28">
        <f>H106/DEFM_Région_Dépt!CF106</f>
        <v>9.8573484327097546E-2</v>
      </c>
      <c r="J106" s="43">
        <v>3536</v>
      </c>
      <c r="K106" s="36">
        <f>J106/DEFM_Région_Dépt!CG106</f>
        <v>0.11104481361680746</v>
      </c>
      <c r="L106" s="27">
        <v>3758</v>
      </c>
      <c r="M106" s="28">
        <f>L106/DEFM_Région_Dépt!CH106</f>
        <v>0.11758815982978191</v>
      </c>
      <c r="N106" s="43">
        <v>3646</v>
      </c>
      <c r="O106" s="36">
        <f>N106/DEFM_Région_Dépt!CI106</f>
        <v>0.11291771191427422</v>
      </c>
      <c r="P106" s="27">
        <v>3970</v>
      </c>
      <c r="Q106" s="28">
        <f>P106/DEFM_Région_Dépt!CJ106</f>
        <v>0.11962875911528958</v>
      </c>
      <c r="R106" s="43">
        <v>4143</v>
      </c>
      <c r="S106" s="36">
        <f>R106/DEFM_Région_Dépt!CK106</f>
        <v>0.12503017865765331</v>
      </c>
      <c r="T106" s="27">
        <v>3996</v>
      </c>
      <c r="U106" s="28">
        <f>T106/DEFM_Région_Dépt!CL106</f>
        <v>0.12117169021772091</v>
      </c>
      <c r="V106" s="43">
        <v>4139</v>
      </c>
      <c r="W106" s="36">
        <f>V106/DEFM_Région_Dépt!CM106</f>
        <v>0.12548888821514112</v>
      </c>
      <c r="X106" s="27">
        <v>4305</v>
      </c>
      <c r="Y106" s="28">
        <f>X106/DEFM_Région_Dépt!CN106</f>
        <v>0.12978986402966625</v>
      </c>
      <c r="Z106" s="43">
        <v>4268</v>
      </c>
      <c r="AA106" s="36">
        <f>Z106/DEFM_Région_Dépt!CO106</f>
        <v>0.12727760713327171</v>
      </c>
      <c r="AB106" s="27">
        <v>4227</v>
      </c>
      <c r="AC106" s="28">
        <f>AB106/DEFM_Région_Dépt!CP106</f>
        <v>0.12612263165746682</v>
      </c>
      <c r="AD106" s="43">
        <v>4414</v>
      </c>
      <c r="AE106" s="36">
        <f>AD106/DEFM_Région_Dépt!CQ106</f>
        <v>0.1325605141449937</v>
      </c>
      <c r="AF106" s="27">
        <v>4137</v>
      </c>
      <c r="AG106" s="28">
        <f>AF106/DEFM_Région_Dépt!CR106</f>
        <v>0.12579438683978472</v>
      </c>
      <c r="AH106" s="43">
        <v>4286</v>
      </c>
      <c r="AI106" s="36">
        <f>AH106/DEFM_Région_Dépt!CS106</f>
        <v>0.13121077606000306</v>
      </c>
      <c r="AJ106" s="27">
        <v>4268</v>
      </c>
      <c r="AK106" s="28">
        <f>AJ106/DEFM_Région_Dépt!CT106</f>
        <v>0.13081992337164752</v>
      </c>
      <c r="AL106" s="43">
        <v>4351</v>
      </c>
      <c r="AM106" s="36">
        <f>AL106/DEFM_Région_Dépt!CU106</f>
        <v>0.12957117331745086</v>
      </c>
      <c r="AN106" s="53">
        <v>4569</v>
      </c>
      <c r="AO106" s="51">
        <f>AN106/DEFM_Région_Dépt!CV106</f>
        <v>0.13379992971769944</v>
      </c>
      <c r="AP106" s="43">
        <v>4725</v>
      </c>
      <c r="AQ106" s="36">
        <f>AP106/DEFM_Région_Dépt!CW106</f>
        <v>0.1383237214204163</v>
      </c>
      <c r="AR106" s="53">
        <v>4697</v>
      </c>
      <c r="AS106" s="51">
        <f>AR106/DEFM_Région_Dépt!CX106</f>
        <v>0.13686695028847834</v>
      </c>
      <c r="AT106" s="43">
        <v>4829</v>
      </c>
      <c r="AU106" s="36">
        <f>AT106/DEFM_Région_Dépt!CY106</f>
        <v>0.1416087504765256</v>
      </c>
      <c r="AV106" s="109">
        <v>4905</v>
      </c>
      <c r="AW106" s="110">
        <f>AV106/DEFM_Région_Dépt!CZ106</f>
        <v>0.14379104127579737</v>
      </c>
      <c r="AX106" s="402">
        <v>4749</v>
      </c>
      <c r="AY106" s="409">
        <f>AX106/DEFM_Région_Dépt!DA106</f>
        <v>0.13867717915024091</v>
      </c>
      <c r="AZ106" s="402">
        <v>4705</v>
      </c>
      <c r="BA106" s="409">
        <f>AZ106/DEFM_Région_Dépt!DB106</f>
        <v>0.13828067597354887</v>
      </c>
      <c r="BB106" s="402">
        <v>4748</v>
      </c>
      <c r="BC106" s="409">
        <f>BB106/DEFM_Région_Dépt!DC106</f>
        <v>0.14093202730780646</v>
      </c>
      <c r="BD106" s="402">
        <v>4652</v>
      </c>
      <c r="BE106" s="409">
        <f>BD106/DEFM_Région_Dépt!DD106</f>
        <v>0.13869592439104381</v>
      </c>
      <c r="BF106" s="402">
        <v>4798</v>
      </c>
      <c r="BG106" s="409">
        <f>BF106/DEFM_Région_Dépt!DE106</f>
        <v>0.14341224294595886</v>
      </c>
      <c r="BH106" s="402">
        <v>4308</v>
      </c>
      <c r="BI106" s="409">
        <f>BH106/DEFM_Région_Dépt!DF106</f>
        <v>0.12975512785759466</v>
      </c>
      <c r="BJ106" s="402">
        <v>4397</v>
      </c>
      <c r="BK106" s="409">
        <f>BJ106/DEFM_Région_Dépt!DG106</f>
        <v>0.12863495406939324</v>
      </c>
      <c r="BL106" s="402">
        <v>4608</v>
      </c>
      <c r="BM106" s="409">
        <f>BL106/DEFM_Région_Dépt!DH106</f>
        <v>0.13314840499306518</v>
      </c>
      <c r="BN106" s="402">
        <v>4654</v>
      </c>
      <c r="BO106" s="409">
        <f>BN106/DEFM_Région_Dépt!DI106</f>
        <v>0.13437662412658083</v>
      </c>
      <c r="BP106" s="402">
        <v>4704</v>
      </c>
      <c r="BQ106" s="409">
        <f>BP106/DEFM_Région_Dépt!DJ106</f>
        <v>0.13609929693602985</v>
      </c>
      <c r="BR106" s="402">
        <v>4620</v>
      </c>
      <c r="BS106" s="409">
        <f>BR106/DEFM_Région_Dépt!DK106</f>
        <v>0.13533305993321226</v>
      </c>
      <c r="BT106" s="495">
        <v>4644</v>
      </c>
      <c r="BU106" s="496">
        <f>BT106/DEFM_Région_Dépt!DL106</f>
        <v>0.13535806931125943</v>
      </c>
      <c r="BV106" s="475">
        <v>5458</v>
      </c>
      <c r="BW106" s="415">
        <f>BV106/DEFM_Région_Dépt!DM106</f>
        <v>0.15799224222775429</v>
      </c>
      <c r="BX106" s="475">
        <v>5689</v>
      </c>
      <c r="BY106" s="415">
        <f>BX106/DEFM_Région_Dépt!DN106</f>
        <v>0.16621380781254566</v>
      </c>
      <c r="BZ106" s="475">
        <v>5843</v>
      </c>
      <c r="CA106" s="415">
        <f>BZ106/DEFM_Région_Dépt!DO106</f>
        <v>0.17259408046316535</v>
      </c>
      <c r="CB106" s="475">
        <v>5603</v>
      </c>
      <c r="CC106" s="415">
        <f>CB106/DEFM_Région_Dépt!DP106</f>
        <v>0.16820269580619016</v>
      </c>
      <c r="CD106" s="475">
        <v>5677</v>
      </c>
      <c r="CE106" s="415">
        <f>CD106/DEFM_Région_Dépt!DQ106</f>
        <v>0.17162464477900718</v>
      </c>
      <c r="CF106" s="475">
        <v>5780</v>
      </c>
      <c r="CG106" s="415">
        <f>CF106/DEFM_Région_Dépt!DR106</f>
        <v>0.17622488490502758</v>
      </c>
      <c r="CH106" s="475">
        <v>5964</v>
      </c>
      <c r="CI106" s="415">
        <f>CH106/DEFM_Région_Dépt!DS106</f>
        <v>0.1780032830920758</v>
      </c>
      <c r="CJ106" s="475">
        <v>6133</v>
      </c>
      <c r="CK106" s="415">
        <f>CJ106/DEFM_Région_Dépt!DT106</f>
        <v>0.18178854077126005</v>
      </c>
      <c r="CL106" s="475">
        <v>6177</v>
      </c>
      <c r="CM106" s="415">
        <f>CL106/DEFM_Région_Dépt!DU106</f>
        <v>0.18567392088493448</v>
      </c>
      <c r="CN106" s="475">
        <v>6078</v>
      </c>
      <c r="CO106" s="415">
        <f>CN106/DEFM_Région_Dépt!DV106</f>
        <v>0.18415391607332221</v>
      </c>
      <c r="CP106" s="475">
        <v>6031</v>
      </c>
      <c r="CQ106" s="415">
        <f>CP106/DEFM_Région_Dépt!DW106</f>
        <v>0.18502270217204564</v>
      </c>
      <c r="CR106" s="402">
        <v>5968</v>
      </c>
      <c r="CS106" s="415">
        <f>CR106/DEFM_Région_Dépt!DX106</f>
        <v>0.18243511753737046</v>
      </c>
      <c r="CT106" s="475">
        <v>5967</v>
      </c>
      <c r="CU106" s="415">
        <f>CT106/DEFM_Région_Dépt!DY106</f>
        <v>0.18161619236037133</v>
      </c>
      <c r="CV106" s="475">
        <v>5904</v>
      </c>
      <c r="CW106" s="415">
        <f>CV106/DEFM_Région_Dépt!DZ106</f>
        <v>0.18139363401745115</v>
      </c>
      <c r="CX106" s="475">
        <v>6107</v>
      </c>
      <c r="CY106" s="415">
        <f>CX106/DEFM_Région_Dépt!EA106</f>
        <v>0.18451265937518882</v>
      </c>
      <c r="CZ106" s="475">
        <v>6230</v>
      </c>
      <c r="DA106" s="415">
        <f>CZ106/DEFM_Région_Dépt!EB106</f>
        <v>0.18486098335360968</v>
      </c>
      <c r="DB106" s="475">
        <v>6120</v>
      </c>
      <c r="DC106" s="415">
        <f>DB106/DEFM_Région_Dépt!EC106</f>
        <v>0.18196414236018196</v>
      </c>
      <c r="DD106" s="475">
        <v>5992</v>
      </c>
      <c r="DE106" s="415">
        <f>DD106/DEFM_Région_Dépt!ED106</f>
        <v>0.17848738494533972</v>
      </c>
      <c r="DF106" s="475">
        <v>5550</v>
      </c>
      <c r="DG106" s="415">
        <f>DF106/DEFM_Région_Dépt!EE106</f>
        <v>0.16284255618801713</v>
      </c>
      <c r="DH106" s="475">
        <v>5366</v>
      </c>
      <c r="DI106" s="415">
        <f>DH106/DEFM_Région_Dépt!EF106</f>
        <v>0.15557230662182536</v>
      </c>
      <c r="DJ106" s="475"/>
      <c r="DK106" s="415" t="e">
        <f>DJ106/DEFM_Région_Dépt!EG106</f>
        <v>#DIV/0!</v>
      </c>
      <c r="DL106" s="475"/>
      <c r="DM106" s="415" t="e">
        <f>DL106/DEFM_Région_Dépt!EH106</f>
        <v>#DIV/0!</v>
      </c>
      <c r="DN106" s="475"/>
      <c r="DO106" s="415" t="e">
        <f>DN106/DEFM_Région_Dépt!EI106</f>
        <v>#DIV/0!</v>
      </c>
      <c r="DP106" s="402"/>
      <c r="DQ106" s="415" t="e">
        <f>DP106/DEFM_Région_Dépt!EJ106</f>
        <v>#DIV/0!</v>
      </c>
    </row>
    <row r="107" spans="1:121" ht="11.5" customHeight="1" x14ac:dyDescent="0.35">
      <c r="A107" s="16" t="s">
        <v>104</v>
      </c>
      <c r="B107" s="43">
        <v>2148</v>
      </c>
      <c r="C107" s="36">
        <f>B107/DEFM_Région_Dépt!CC107</f>
        <v>8.4773857447312334E-2</v>
      </c>
      <c r="D107" s="27">
        <v>2447</v>
      </c>
      <c r="E107" s="28">
        <f>D107/DEFM_Région_Dépt!CD107</f>
        <v>9.6707900248982334E-2</v>
      </c>
      <c r="F107" s="43">
        <v>2543</v>
      </c>
      <c r="G107" s="36">
        <f>F107/DEFM_Région_Dépt!CE107</f>
        <v>0.10130263315141616</v>
      </c>
      <c r="H107" s="27">
        <v>2411</v>
      </c>
      <c r="I107" s="28">
        <f>H107/DEFM_Région_Dépt!CF107</f>
        <v>9.773796011026431E-2</v>
      </c>
      <c r="J107" s="43">
        <v>2704</v>
      </c>
      <c r="K107" s="36">
        <f>J107/DEFM_Région_Dépt!CG107</f>
        <v>0.11013807991527839</v>
      </c>
      <c r="L107" s="27">
        <v>2938</v>
      </c>
      <c r="M107" s="28">
        <f>L107/DEFM_Région_Dépt!CH107</f>
        <v>0.12048390403936847</v>
      </c>
      <c r="N107" s="43">
        <v>2912</v>
      </c>
      <c r="O107" s="36">
        <f>N107/DEFM_Région_Dépt!CI107</f>
        <v>0.11805724479039974</v>
      </c>
      <c r="P107" s="27">
        <v>3226</v>
      </c>
      <c r="Q107" s="28">
        <f>P107/DEFM_Région_Dépt!CJ107</f>
        <v>0.1282193958664547</v>
      </c>
      <c r="R107" s="43">
        <v>3380</v>
      </c>
      <c r="S107" s="36">
        <f>R107/DEFM_Région_Dépt!CK107</f>
        <v>0.13444709626093873</v>
      </c>
      <c r="T107" s="27">
        <v>3268</v>
      </c>
      <c r="U107" s="28">
        <f>T107/DEFM_Région_Dépt!CL107</f>
        <v>0.1305685404930281</v>
      </c>
      <c r="V107" s="43">
        <v>3498</v>
      </c>
      <c r="W107" s="36">
        <f>V107/DEFM_Région_Dépt!CM107</f>
        <v>0.13770569246516023</v>
      </c>
      <c r="X107" s="27">
        <v>3643</v>
      </c>
      <c r="Y107" s="28">
        <f>X107/DEFM_Région_Dépt!CN107</f>
        <v>0.14219914906905032</v>
      </c>
      <c r="Z107" s="43">
        <v>3722</v>
      </c>
      <c r="AA107" s="36">
        <f>Z107/DEFM_Région_Dépt!CO107</f>
        <v>0.14316485883529503</v>
      </c>
      <c r="AB107" s="27">
        <v>3741</v>
      </c>
      <c r="AC107" s="28">
        <f>AB107/DEFM_Région_Dépt!CP107</f>
        <v>0.14408411646895702</v>
      </c>
      <c r="AD107" s="43">
        <v>3776</v>
      </c>
      <c r="AE107" s="36">
        <f>AD107/DEFM_Région_Dépt!CQ107</f>
        <v>0.14639630907610593</v>
      </c>
      <c r="AF107" s="27">
        <v>3577</v>
      </c>
      <c r="AG107" s="28">
        <f>AF107/DEFM_Région_Dépt!CR107</f>
        <v>0.14027450980392156</v>
      </c>
      <c r="AH107" s="43">
        <v>3608</v>
      </c>
      <c r="AI107" s="36">
        <f>AH107/DEFM_Région_Dépt!CS107</f>
        <v>0.14184620223305552</v>
      </c>
      <c r="AJ107" s="27">
        <v>3668</v>
      </c>
      <c r="AK107" s="28">
        <f>AJ107/DEFM_Région_Dépt!CT107</f>
        <v>0.14481424454182953</v>
      </c>
      <c r="AL107" s="43">
        <v>3730</v>
      </c>
      <c r="AM107" s="36">
        <f>AL107/DEFM_Région_Dépt!CU107</f>
        <v>0.14459045625460326</v>
      </c>
      <c r="AN107" s="53">
        <v>3950</v>
      </c>
      <c r="AO107" s="51">
        <f>AN107/DEFM_Région_Dépt!CV107</f>
        <v>0.15068858963109907</v>
      </c>
      <c r="AP107" s="43">
        <v>4113</v>
      </c>
      <c r="AQ107" s="36">
        <f>AP107/DEFM_Région_Dépt!CW107</f>
        <v>0.15745348748181609</v>
      </c>
      <c r="AR107" s="53">
        <v>4248</v>
      </c>
      <c r="AS107" s="51">
        <f>AR107/DEFM_Région_Dépt!CX107</f>
        <v>0.16244120683721464</v>
      </c>
      <c r="AT107" s="43">
        <v>4275</v>
      </c>
      <c r="AU107" s="36">
        <f>AT107/DEFM_Région_Dépt!CY107</f>
        <v>0.16244870041039672</v>
      </c>
      <c r="AV107" s="109">
        <v>4312</v>
      </c>
      <c r="AW107" s="110">
        <f>AV107/DEFM_Région_Dépt!CZ107</f>
        <v>0.16220893051950494</v>
      </c>
      <c r="AX107" s="402">
        <v>4246</v>
      </c>
      <c r="AY107" s="409">
        <f>AX107/DEFM_Région_Dépt!DA107</f>
        <v>0.15881208856971873</v>
      </c>
      <c r="AZ107" s="402">
        <v>4225</v>
      </c>
      <c r="BA107" s="409">
        <f>AZ107/DEFM_Région_Dépt!DB107</f>
        <v>0.15966291285617112</v>
      </c>
      <c r="BB107" s="402">
        <v>4175</v>
      </c>
      <c r="BC107" s="409">
        <f>BB107/DEFM_Région_Dépt!DC107</f>
        <v>0.15989429742254221</v>
      </c>
      <c r="BD107" s="402">
        <v>4000</v>
      </c>
      <c r="BE107" s="409">
        <f>BD107/DEFM_Région_Dépt!DD107</f>
        <v>0.15439842513606361</v>
      </c>
      <c r="BF107" s="402">
        <v>4046</v>
      </c>
      <c r="BG107" s="409">
        <f>BF107/DEFM_Région_Dépt!DE107</f>
        <v>0.15613784586886892</v>
      </c>
      <c r="BH107" s="402">
        <v>2848</v>
      </c>
      <c r="BI107" s="409">
        <f>BH107/DEFM_Région_Dépt!DF107</f>
        <v>0.11166000156825845</v>
      </c>
      <c r="BJ107" s="402">
        <v>2876</v>
      </c>
      <c r="BK107" s="409">
        <f>BJ107/DEFM_Région_Dépt!DG107</f>
        <v>0.11042426569399116</v>
      </c>
      <c r="BL107" s="402">
        <v>3029</v>
      </c>
      <c r="BM107" s="409">
        <f>BL107/DEFM_Région_Dépt!DH107</f>
        <v>0.11513170397962674</v>
      </c>
      <c r="BN107" s="402">
        <v>3093</v>
      </c>
      <c r="BO107" s="409">
        <f>BN107/DEFM_Région_Dépt!DI107</f>
        <v>0.11810302035205621</v>
      </c>
      <c r="BP107" s="402">
        <v>3136</v>
      </c>
      <c r="BQ107" s="409">
        <f>BP107/DEFM_Région_Dépt!DJ107</f>
        <v>0.1188869512472515</v>
      </c>
      <c r="BR107" s="402">
        <v>3301</v>
      </c>
      <c r="BS107" s="409">
        <f>BR107/DEFM_Région_Dépt!DK107</f>
        <v>0.12546083387176465</v>
      </c>
      <c r="BT107" s="495">
        <v>3311</v>
      </c>
      <c r="BU107" s="496">
        <f>BT107/DEFM_Région_Dépt!DL107</f>
        <v>0.12516065623346187</v>
      </c>
      <c r="BV107" s="475">
        <v>3975</v>
      </c>
      <c r="BW107" s="415">
        <f>BV107/DEFM_Région_Dépt!DM107</f>
        <v>0.1486147979212622</v>
      </c>
      <c r="BX107" s="475">
        <v>3920</v>
      </c>
      <c r="BY107" s="415">
        <f>BX107/DEFM_Région_Dépt!DN107</f>
        <v>0.14800271841727705</v>
      </c>
      <c r="BZ107" s="475">
        <v>3967</v>
      </c>
      <c r="CA107" s="415">
        <f>BZ107/DEFM_Région_Dépt!DO107</f>
        <v>0.15059028964051172</v>
      </c>
      <c r="CB107" s="475">
        <v>3792</v>
      </c>
      <c r="CC107" s="415">
        <f>CB107/DEFM_Région_Dépt!DP107</f>
        <v>0.14584615384615385</v>
      </c>
      <c r="CD107" s="475">
        <v>3847</v>
      </c>
      <c r="CE107" s="415">
        <f>CD107/DEFM_Région_Dépt!DQ107</f>
        <v>0.1491721276513242</v>
      </c>
      <c r="CF107" s="475">
        <v>3804</v>
      </c>
      <c r="CG107" s="415">
        <f>CF107/DEFM_Région_Dépt!DR107</f>
        <v>0.14883211393246998</v>
      </c>
      <c r="CH107" s="475">
        <v>3930</v>
      </c>
      <c r="CI107" s="415">
        <f>CH107/DEFM_Région_Dépt!DS107</f>
        <v>0.15154436432344889</v>
      </c>
      <c r="CJ107" s="475">
        <v>4003</v>
      </c>
      <c r="CK107" s="415">
        <f>CJ107/DEFM_Région_Dépt!DT107</f>
        <v>0.15474717798051646</v>
      </c>
      <c r="CL107" s="475">
        <v>4088</v>
      </c>
      <c r="CM107" s="415">
        <f>CL107/DEFM_Région_Dépt!DU107</f>
        <v>0.15899809420092567</v>
      </c>
      <c r="CN107" s="475">
        <v>4155</v>
      </c>
      <c r="CO107" s="415">
        <f>CN107/DEFM_Région_Dépt!DV107</f>
        <v>0.16104651162790698</v>
      </c>
      <c r="CP107" s="475">
        <v>4117</v>
      </c>
      <c r="CQ107" s="415">
        <f>CP107/DEFM_Région_Dépt!DW107</f>
        <v>0.16109089486246431</v>
      </c>
      <c r="CR107" s="402">
        <v>4150</v>
      </c>
      <c r="CS107" s="415">
        <f>CR107/DEFM_Région_Dépt!DX107</f>
        <v>0.16186910055386536</v>
      </c>
      <c r="CT107" s="475">
        <v>4136</v>
      </c>
      <c r="CU107" s="415">
        <f>CT107/DEFM_Région_Dépt!DY107</f>
        <v>0.16097143301938197</v>
      </c>
      <c r="CV107" s="475">
        <v>4063</v>
      </c>
      <c r="CW107" s="415">
        <f>CV107/DEFM_Région_Dépt!DZ107</f>
        <v>0.1590775615676755</v>
      </c>
      <c r="CX107" s="475">
        <v>4189</v>
      </c>
      <c r="CY107" s="415">
        <f>CX107/DEFM_Région_Dépt!EA107</f>
        <v>0.16063964413084328</v>
      </c>
      <c r="CZ107" s="475">
        <v>4205</v>
      </c>
      <c r="DA107" s="415">
        <f>CZ107/DEFM_Région_Dépt!EB107</f>
        <v>0.15862537251499489</v>
      </c>
      <c r="DB107" s="475">
        <v>4161</v>
      </c>
      <c r="DC107" s="415">
        <f>DB107/DEFM_Région_Dépt!EC107</f>
        <v>0.15679403120054261</v>
      </c>
      <c r="DD107" s="475">
        <v>4101</v>
      </c>
      <c r="DE107" s="415">
        <f>DD107/DEFM_Région_Dépt!ED107</f>
        <v>0.15447491336447189</v>
      </c>
      <c r="DF107" s="475">
        <v>3937</v>
      </c>
      <c r="DG107" s="415">
        <f>DF107/DEFM_Région_Dépt!EE107</f>
        <v>0.1470895912725099</v>
      </c>
      <c r="DH107" s="475">
        <v>3736</v>
      </c>
      <c r="DI107" s="415">
        <f>DH107/DEFM_Région_Dépt!EF107</f>
        <v>0.1392056039943364</v>
      </c>
      <c r="DJ107" s="475"/>
      <c r="DK107" s="415" t="e">
        <f>DJ107/DEFM_Région_Dépt!EG107</f>
        <v>#DIV/0!</v>
      </c>
      <c r="DL107" s="475"/>
      <c r="DM107" s="415" t="e">
        <f>DL107/DEFM_Région_Dépt!EH107</f>
        <v>#DIV/0!</v>
      </c>
      <c r="DN107" s="475"/>
      <c r="DO107" s="415" t="e">
        <f>DN107/DEFM_Région_Dépt!EI107</f>
        <v>#DIV/0!</v>
      </c>
      <c r="DP107" s="402"/>
      <c r="DQ107" s="415" t="e">
        <f>DP107/DEFM_Région_Dépt!EJ107</f>
        <v>#DIV/0!</v>
      </c>
    </row>
    <row r="108" spans="1:121" ht="11.5" customHeight="1" x14ac:dyDescent="0.35">
      <c r="A108" s="86" t="s">
        <v>337</v>
      </c>
      <c r="B108" s="87">
        <v>46142</v>
      </c>
      <c r="C108" s="88">
        <f>B108/DEFM_Région_Dépt!CC108</f>
        <v>8.0716092488865715E-2</v>
      </c>
      <c r="D108" s="87">
        <v>51216</v>
      </c>
      <c r="E108" s="88">
        <f>D108/DEFM_Région_Dépt!CD108</f>
        <v>9.0426602540334966E-2</v>
      </c>
      <c r="F108" s="87">
        <v>54254</v>
      </c>
      <c r="G108" s="88">
        <f>F108/DEFM_Région_Dépt!CE108</f>
        <v>9.714478071070716E-2</v>
      </c>
      <c r="H108" s="87">
        <v>50374</v>
      </c>
      <c r="I108" s="88">
        <f>H108/DEFM_Région_Dépt!CF108</f>
        <v>9.2526128244218728E-2</v>
      </c>
      <c r="J108" s="87">
        <v>57467</v>
      </c>
      <c r="K108" s="88">
        <f>J108/DEFM_Région_Dépt!CG108</f>
        <v>0.10645861661411693</v>
      </c>
      <c r="L108" s="87">
        <v>62287</v>
      </c>
      <c r="M108" s="88">
        <f>L108/DEFM_Région_Dépt!CH108</f>
        <v>0.11637840029446331</v>
      </c>
      <c r="N108" s="87">
        <v>60813</v>
      </c>
      <c r="O108" s="88">
        <f>N108/DEFM_Région_Dépt!CI108</f>
        <v>0.11240434734390596</v>
      </c>
      <c r="P108" s="87">
        <v>67175</v>
      </c>
      <c r="Q108" s="88">
        <f>P108/DEFM_Région_Dépt!CJ108</f>
        <v>0.12104606868317014</v>
      </c>
      <c r="R108" s="87">
        <v>72322</v>
      </c>
      <c r="S108" s="88">
        <f>R108/DEFM_Région_Dépt!CK108</f>
        <v>0.12888015296966804</v>
      </c>
      <c r="T108" s="87">
        <v>71030</v>
      </c>
      <c r="U108" s="88">
        <f>T108/DEFM_Région_Dépt!CL108</f>
        <v>0.12553018521136716</v>
      </c>
      <c r="V108" s="87">
        <v>74121</v>
      </c>
      <c r="W108" s="88">
        <f>V108/DEFM_Région_Dépt!CM108</f>
        <v>0.13008271337787536</v>
      </c>
      <c r="X108" s="87">
        <v>74537</v>
      </c>
      <c r="Y108" s="88">
        <f>X108/DEFM_Région_Dépt!CN108</f>
        <v>0.13058979767753148</v>
      </c>
      <c r="Z108" s="87">
        <v>72575</v>
      </c>
      <c r="AA108" s="88">
        <f>Z108/DEFM_Région_Dépt!CO108</f>
        <v>0.12618973929191168</v>
      </c>
      <c r="AB108" s="87">
        <v>71210</v>
      </c>
      <c r="AC108" s="88">
        <f>AB108/DEFM_Région_Dépt!CP108</f>
        <v>0.1247012056843156</v>
      </c>
      <c r="AD108" s="87">
        <v>71832</v>
      </c>
      <c r="AE108" s="88">
        <f>AD108/DEFM_Région_Dépt!CQ108</f>
        <v>0.12713200795017512</v>
      </c>
      <c r="AF108" s="87">
        <v>67704</v>
      </c>
      <c r="AG108" s="88">
        <f>AF108/DEFM_Région_Dépt!CR108</f>
        <v>0.12160902404195892</v>
      </c>
      <c r="AH108" s="87">
        <v>70052</v>
      </c>
      <c r="AI108" s="88">
        <f>AH108/DEFM_Région_Dépt!CS108</f>
        <v>0.12683617507056816</v>
      </c>
      <c r="AJ108" s="87">
        <v>70986</v>
      </c>
      <c r="AK108" s="88">
        <f>AJ108/DEFM_Région_Dépt!CT108</f>
        <v>0.12975670389529675</v>
      </c>
      <c r="AL108" s="87">
        <v>72666</v>
      </c>
      <c r="AM108" s="88">
        <f>AL108/DEFM_Région_Dépt!CU108</f>
        <v>0.1300700952981019</v>
      </c>
      <c r="AN108" s="87">
        <v>77369</v>
      </c>
      <c r="AO108" s="88">
        <f>AN108/DEFM_Région_Dépt!CV108</f>
        <v>0.1355633741120896</v>
      </c>
      <c r="AP108" s="87">
        <v>81268</v>
      </c>
      <c r="AQ108" s="88">
        <f>AP108/DEFM_Région_Dépt!CW108</f>
        <v>0.14090094213678148</v>
      </c>
      <c r="AR108" s="87">
        <v>82680</v>
      </c>
      <c r="AS108" s="88">
        <f>AR108/DEFM_Région_Dépt!CX108</f>
        <v>0.14140850948110875</v>
      </c>
      <c r="AT108" s="87">
        <v>85078</v>
      </c>
      <c r="AU108" s="88">
        <f>AT108/DEFM_Région_Dépt!CY108</f>
        <v>0.14501626954433344</v>
      </c>
      <c r="AV108" s="87">
        <v>84661</v>
      </c>
      <c r="AW108" s="102">
        <f>AV108/DEFM_Région_Dépt!CZ108</f>
        <v>0.14463065463987973</v>
      </c>
      <c r="AX108" s="403">
        <v>81999</v>
      </c>
      <c r="AY108" s="410">
        <f>AX108/DEFM_Région_Dépt!DA108</f>
        <v>0.13953381524136241</v>
      </c>
      <c r="AZ108" s="403">
        <v>79356</v>
      </c>
      <c r="BA108" s="410">
        <f>AZ108/DEFM_Région_Dépt!DB108</f>
        <v>0.13633247834908441</v>
      </c>
      <c r="BB108" s="403">
        <v>78506</v>
      </c>
      <c r="BC108" s="410">
        <f>BB108/DEFM_Région_Dépt!DC108</f>
        <v>0.13660510916263119</v>
      </c>
      <c r="BD108" s="403">
        <v>75703</v>
      </c>
      <c r="BE108" s="410">
        <f>BD108/DEFM_Région_Dépt!DD108</f>
        <v>0.13337737959953136</v>
      </c>
      <c r="BF108" s="403">
        <v>77113</v>
      </c>
      <c r="BG108" s="410">
        <f>BF108/DEFM_Région_Dépt!DE108</f>
        <v>0.13696559563773289</v>
      </c>
      <c r="BH108" s="403">
        <v>69200</v>
      </c>
      <c r="BI108" s="410">
        <f>BH108/DEFM_Région_Dépt!DF108</f>
        <v>0.12454801848062216</v>
      </c>
      <c r="BJ108" s="403">
        <v>72261</v>
      </c>
      <c r="BK108" s="410">
        <f>BJ108/DEFM_Région_Dépt!DG108</f>
        <v>0.1275245127452157</v>
      </c>
      <c r="BL108" s="403">
        <v>75849</v>
      </c>
      <c r="BM108" s="410">
        <f>BL108/DEFM_Région_Dépt!DH108</f>
        <v>0.1314176311594705</v>
      </c>
      <c r="BN108" s="403">
        <v>78518</v>
      </c>
      <c r="BO108" s="410">
        <f>BN108/DEFM_Région_Dépt!DI108</f>
        <v>0.13463398240042798</v>
      </c>
      <c r="BP108" s="403">
        <v>80097</v>
      </c>
      <c r="BQ108" s="410">
        <f>BP108/DEFM_Région_Dépt!DJ108</f>
        <v>0.13582323664821142</v>
      </c>
      <c r="BR108" s="403">
        <v>80730</v>
      </c>
      <c r="BS108" s="410">
        <f>BR108/DEFM_Région_Dépt!DK108</f>
        <v>0.13707515277266036</v>
      </c>
      <c r="BT108" s="403">
        <v>80846</v>
      </c>
      <c r="BU108" s="480">
        <f>BT108/DEFM_Région_Dépt!DL108</f>
        <v>0.13716754100808284</v>
      </c>
      <c r="BV108" s="476">
        <v>92594</v>
      </c>
      <c r="BW108" s="506">
        <f>BV108/DEFM_Région_Dépt!DM108</f>
        <v>0.15570966841445</v>
      </c>
      <c r="BX108" s="476">
        <v>93260</v>
      </c>
      <c r="BY108" s="506">
        <f>BX108/DEFM_Région_Dépt!DN108</f>
        <v>0.15827140338163842</v>
      </c>
      <c r="BZ108" s="476">
        <v>92988</v>
      </c>
      <c r="CA108" s="511">
        <f>BZ108/DEFM_Région_Dépt!DO108</f>
        <v>0.15899814820197763</v>
      </c>
      <c r="CB108" s="476">
        <v>88314</v>
      </c>
      <c r="CC108" s="476">
        <f>CB108/DEFM_Région_Dépt!DP108</f>
        <v>0.1535882296675681</v>
      </c>
      <c r="CD108" s="476">
        <v>89896</v>
      </c>
      <c r="CE108" s="476">
        <f>CD108/DEFM_Région_Dépt!DQ108</f>
        <v>0.15808141467180381</v>
      </c>
      <c r="CF108" s="476">
        <v>91959</v>
      </c>
      <c r="CG108" s="476">
        <f>CF108/DEFM_Région_Dépt!DR108</f>
        <v>0.16330354082721707</v>
      </c>
      <c r="CH108" s="476">
        <v>96046</v>
      </c>
      <c r="CI108" s="476">
        <f>CH108/DEFM_Région_Dépt!DS108</f>
        <v>0.16830303869291172</v>
      </c>
      <c r="CJ108" s="476">
        <v>98176</v>
      </c>
      <c r="CK108" s="476">
        <f>CJ108/DEFM_Région_Dépt!DT108</f>
        <v>0.17127375434176945</v>
      </c>
      <c r="CL108" s="476">
        <v>101579</v>
      </c>
      <c r="CM108" s="476">
        <f>CL108/DEFM_Région_Dépt!DU108</f>
        <v>0.17630529337642367</v>
      </c>
      <c r="CN108" s="476">
        <v>102725</v>
      </c>
      <c r="CO108" s="476">
        <f>CN108/DEFM_Région_Dépt!DV108</f>
        <v>0.17675125261535074</v>
      </c>
      <c r="CP108" s="476">
        <v>102676</v>
      </c>
      <c r="CQ108" s="476">
        <f>CP108/DEFM_Région_Dépt!DW108</f>
        <v>0.17814004004316611</v>
      </c>
      <c r="CR108" s="403">
        <v>102098</v>
      </c>
      <c r="CS108" s="476">
        <f>CR108/DEFM_Région_Dépt!DX108</f>
        <v>0.17746359404711828</v>
      </c>
      <c r="CT108" s="476">
        <v>99456</v>
      </c>
      <c r="CU108" s="506">
        <f>CT108/DEFM_Région_Dépt!DY108</f>
        <v>0.17271134373301428</v>
      </c>
      <c r="CV108" s="476">
        <v>95562</v>
      </c>
      <c r="CW108" s="506">
        <f>CV108/DEFM_Région_Dépt!DZ108</f>
        <v>0.16783548392195707</v>
      </c>
      <c r="CX108" s="476">
        <v>98527</v>
      </c>
      <c r="CY108" s="511">
        <f>CX108/DEFM_Région_Dépt!EA108</f>
        <v>0.1700171868744737</v>
      </c>
      <c r="CZ108" s="476">
        <v>99869</v>
      </c>
      <c r="DA108" s="476">
        <f>CZ108/DEFM_Région_Dépt!EB108</f>
        <v>0.1688533681402104</v>
      </c>
      <c r="DB108" s="476">
        <v>98974</v>
      </c>
      <c r="DC108" s="476">
        <f>DB108/DEFM_Région_Dépt!EC108</f>
        <v>0.16725163789126463</v>
      </c>
      <c r="DD108" s="476">
        <v>97241</v>
      </c>
      <c r="DE108" s="476">
        <f>DD108/DEFM_Région_Dépt!ED108</f>
        <v>0.16501803063085996</v>
      </c>
      <c r="DF108" s="476">
        <v>91954</v>
      </c>
      <c r="DG108" s="476">
        <f>DF108/DEFM_Région_Dépt!EE108</f>
        <v>0.15453129227578813</v>
      </c>
      <c r="DH108" s="476">
        <v>89409</v>
      </c>
      <c r="DI108" s="476">
        <f>DH108/DEFM_Région_Dépt!EF108</f>
        <v>0.14849921273443573</v>
      </c>
      <c r="DJ108" s="476"/>
      <c r="DK108" s="476" t="e">
        <f>DJ108/DEFM_Région_Dépt!EG108</f>
        <v>#DIV/0!</v>
      </c>
      <c r="DL108" s="476"/>
      <c r="DM108" s="476" t="e">
        <f>DL108/DEFM_Région_Dépt!EH108</f>
        <v>#DIV/0!</v>
      </c>
      <c r="DN108" s="476"/>
      <c r="DO108" s="476" t="e">
        <f>DN108/DEFM_Région_Dépt!EI108</f>
        <v>#DIV/0!</v>
      </c>
      <c r="DP108" s="403"/>
      <c r="DQ108" s="476" t="e">
        <f>DP108/DEFM_Région_Dépt!EJ108</f>
        <v>#DIV/0!</v>
      </c>
    </row>
    <row r="109" spans="1:121" ht="11.5" customHeight="1" x14ac:dyDescent="0.35">
      <c r="A109" s="16" t="s">
        <v>107</v>
      </c>
      <c r="B109" s="43">
        <v>9147</v>
      </c>
      <c r="C109" s="36">
        <f>B109/DEFM_Région_Dépt!CC109</f>
        <v>7.6814551684176058E-2</v>
      </c>
      <c r="D109" s="27">
        <v>10567</v>
      </c>
      <c r="E109" s="28">
        <f>D109/DEFM_Région_Dépt!CD109</f>
        <v>8.9776048392577995E-2</v>
      </c>
      <c r="F109" s="43">
        <v>11315</v>
      </c>
      <c r="G109" s="36">
        <f>F109/DEFM_Région_Dépt!CE109</f>
        <v>9.7945863594262619E-2</v>
      </c>
      <c r="H109" s="27">
        <v>10413</v>
      </c>
      <c r="I109" s="28">
        <f>H109/DEFM_Région_Dépt!CF109</f>
        <v>9.2732275961564151E-2</v>
      </c>
      <c r="J109" s="43">
        <v>12089</v>
      </c>
      <c r="K109" s="36">
        <f>J109/DEFM_Région_Dépt!CG109</f>
        <v>0.10822448815161634</v>
      </c>
      <c r="L109" s="27">
        <v>13068</v>
      </c>
      <c r="M109" s="28">
        <f>L109/DEFM_Région_Dépt!CH109</f>
        <v>0.11754441196312121</v>
      </c>
      <c r="N109" s="43">
        <v>12517</v>
      </c>
      <c r="O109" s="36">
        <f>N109/DEFM_Région_Dépt!CI109</f>
        <v>0.11046588592457926</v>
      </c>
      <c r="P109" s="27">
        <v>13553</v>
      </c>
      <c r="Q109" s="28">
        <f>P109/DEFM_Région_Dépt!CJ109</f>
        <v>0.11553543723253712</v>
      </c>
      <c r="R109" s="43">
        <v>14377</v>
      </c>
      <c r="S109" s="36">
        <f>R109/DEFM_Région_Dépt!CK109</f>
        <v>0.1209910205593005</v>
      </c>
      <c r="T109" s="27">
        <v>13612</v>
      </c>
      <c r="U109" s="28">
        <f>T109/DEFM_Région_Dépt!CL109</f>
        <v>0.11461289100324169</v>
      </c>
      <c r="V109" s="43">
        <v>14203</v>
      </c>
      <c r="W109" s="36">
        <f>V109/DEFM_Région_Dépt!CM109</f>
        <v>0.11977971933612198</v>
      </c>
      <c r="X109" s="27">
        <v>14296</v>
      </c>
      <c r="Y109" s="28">
        <f>X109/DEFM_Région_Dépt!CN109</f>
        <v>0.12140873538228975</v>
      </c>
      <c r="Z109" s="43">
        <v>13966</v>
      </c>
      <c r="AA109" s="36">
        <f>Z109/DEFM_Région_Dépt!CO109</f>
        <v>0.11807375593919615</v>
      </c>
      <c r="AB109" s="27">
        <v>13787</v>
      </c>
      <c r="AC109" s="28">
        <f>AB109/DEFM_Région_Dépt!CP109</f>
        <v>0.11728626116546151</v>
      </c>
      <c r="AD109" s="43">
        <v>14083</v>
      </c>
      <c r="AE109" s="36">
        <f>AD109/DEFM_Région_Dépt!CQ109</f>
        <v>0.12159490239079944</v>
      </c>
      <c r="AF109" s="27">
        <v>13156</v>
      </c>
      <c r="AG109" s="28">
        <f>AF109/DEFM_Région_Dépt!CR109</f>
        <v>0.11500502644346344</v>
      </c>
      <c r="AH109" s="43">
        <v>14034</v>
      </c>
      <c r="AI109" s="36">
        <f>AH109/DEFM_Région_Dépt!CS109</f>
        <v>0.1229607303695656</v>
      </c>
      <c r="AJ109" s="27">
        <v>14408</v>
      </c>
      <c r="AK109" s="28">
        <f>AJ109/DEFM_Région_Dépt!CT109</f>
        <v>0.12691142273271791</v>
      </c>
      <c r="AL109" s="43">
        <v>14469</v>
      </c>
      <c r="AM109" s="36">
        <f>AL109/DEFM_Région_Dépt!CU109</f>
        <v>0.12330938562626237</v>
      </c>
      <c r="AN109" s="53">
        <v>15305</v>
      </c>
      <c r="AO109" s="51">
        <f>AN109/DEFM_Région_Dépt!CV109</f>
        <v>0.12693765499166465</v>
      </c>
      <c r="AP109" s="43">
        <v>15773</v>
      </c>
      <c r="AQ109" s="36">
        <f>AP109/DEFM_Région_Dépt!CW109</f>
        <v>0.13002118521815828</v>
      </c>
      <c r="AR109" s="53">
        <v>15665</v>
      </c>
      <c r="AS109" s="51">
        <f>AR109/DEFM_Région_Dépt!CX109</f>
        <v>0.12876471361872821</v>
      </c>
      <c r="AT109" s="43">
        <v>16051</v>
      </c>
      <c r="AU109" s="36">
        <f>AT109/DEFM_Région_Dépt!CY109</f>
        <v>0.13235973216347263</v>
      </c>
      <c r="AV109" s="109">
        <v>15900</v>
      </c>
      <c r="AW109" s="110">
        <f>AV109/DEFM_Région_Dépt!CZ109</f>
        <v>0.13173920608485992</v>
      </c>
      <c r="AX109" s="402">
        <v>15569</v>
      </c>
      <c r="AY109" s="409">
        <f>AX109/DEFM_Région_Dépt!DA109</f>
        <v>0.128462395313338</v>
      </c>
      <c r="AZ109" s="402">
        <v>15472</v>
      </c>
      <c r="BA109" s="409">
        <f>AZ109/DEFM_Région_Dépt!DB109</f>
        <v>0.12883134185436529</v>
      </c>
      <c r="BB109" s="402">
        <v>15436</v>
      </c>
      <c r="BC109" s="409">
        <f>BB109/DEFM_Région_Dépt!DC109</f>
        <v>0.13032759202971969</v>
      </c>
      <c r="BD109" s="402">
        <v>14715</v>
      </c>
      <c r="BE109" s="409">
        <f>BD109/DEFM_Région_Dépt!DD109</f>
        <v>0.1260720191228506</v>
      </c>
      <c r="BF109" s="402">
        <v>15069</v>
      </c>
      <c r="BG109" s="409">
        <f>BF109/DEFM_Région_Dépt!DE109</f>
        <v>0.12945876288659794</v>
      </c>
      <c r="BH109" s="402">
        <v>14198</v>
      </c>
      <c r="BI109" s="409">
        <f>BH109/DEFM_Région_Dépt!DF109</f>
        <v>0.12338683746273975</v>
      </c>
      <c r="BJ109" s="402">
        <v>14775</v>
      </c>
      <c r="BK109" s="409">
        <f>BJ109/DEFM_Région_Dépt!DG109</f>
        <v>0.12438020355420115</v>
      </c>
      <c r="BL109" s="402">
        <v>15440</v>
      </c>
      <c r="BM109" s="409">
        <f>BL109/DEFM_Région_Dépt!DH109</f>
        <v>0.12666847152830762</v>
      </c>
      <c r="BN109" s="402">
        <v>15606</v>
      </c>
      <c r="BO109" s="409">
        <f>BN109/DEFM_Région_Dépt!DI109</f>
        <v>0.1273397849111412</v>
      </c>
      <c r="BP109" s="402">
        <v>15493</v>
      </c>
      <c r="BQ109" s="409">
        <f>BP109/DEFM_Région_Dépt!DJ109</f>
        <v>0.12644044004831392</v>
      </c>
      <c r="BR109" s="402">
        <v>15498</v>
      </c>
      <c r="BS109" s="409">
        <f>BR109/DEFM_Région_Dépt!DK109</f>
        <v>0.12755135633394785</v>
      </c>
      <c r="BT109" s="495">
        <v>15622</v>
      </c>
      <c r="BU109" s="496">
        <f>BT109/DEFM_Région_Dépt!DL109</f>
        <v>0.12871915296831871</v>
      </c>
      <c r="BV109" s="475">
        <v>18660</v>
      </c>
      <c r="BW109" s="415">
        <f>BV109/DEFM_Région_Dépt!DM109</f>
        <v>0.15330140238742698</v>
      </c>
      <c r="BX109" s="475">
        <v>19172</v>
      </c>
      <c r="BY109" s="415">
        <f>BX109/DEFM_Région_Dépt!DN109</f>
        <v>0.15950481293210314</v>
      </c>
      <c r="BZ109" s="475">
        <v>19535</v>
      </c>
      <c r="CA109" s="415">
        <f>BZ109/DEFM_Région_Dépt!DO109</f>
        <v>0.16479252254456189</v>
      </c>
      <c r="CB109" s="475">
        <v>18182</v>
      </c>
      <c r="CC109" s="415">
        <f>CB109/DEFM_Région_Dépt!DP109</f>
        <v>0.15585462026401509</v>
      </c>
      <c r="CD109" s="475">
        <v>18730</v>
      </c>
      <c r="CE109" s="415">
        <f>CD109/DEFM_Région_Dépt!DQ109</f>
        <v>0.16188838085689344</v>
      </c>
      <c r="CF109" s="475">
        <v>19119</v>
      </c>
      <c r="CG109" s="415">
        <f>CF109/DEFM_Région_Dépt!DR109</f>
        <v>0.1659966833656025</v>
      </c>
      <c r="CH109" s="475">
        <v>19729</v>
      </c>
      <c r="CI109" s="415">
        <f>CH109/DEFM_Région_Dépt!DS109</f>
        <v>0.16688518766018998</v>
      </c>
      <c r="CJ109" s="475">
        <v>20502</v>
      </c>
      <c r="CK109" s="415">
        <f>CJ109/DEFM_Région_Dépt!DT109</f>
        <v>0.16997463065214147</v>
      </c>
      <c r="CL109" s="475">
        <v>20886</v>
      </c>
      <c r="CM109" s="415">
        <f>CL109/DEFM_Région_Dépt!DU109</f>
        <v>0.17312809290527939</v>
      </c>
      <c r="CN109" s="475">
        <v>20916</v>
      </c>
      <c r="CO109" s="415">
        <f>CN109/DEFM_Région_Dépt!DV109</f>
        <v>0.17291237816522409</v>
      </c>
      <c r="CP109" s="475">
        <v>20698</v>
      </c>
      <c r="CQ109" s="415">
        <f>CP109/DEFM_Région_Dépt!DW109</f>
        <v>0.1738217608922033</v>
      </c>
      <c r="CR109" s="402">
        <v>20426</v>
      </c>
      <c r="CS109" s="415">
        <f>CR109/DEFM_Région_Dépt!DX109</f>
        <v>0.17157785095087696</v>
      </c>
      <c r="CT109" s="475">
        <v>19837</v>
      </c>
      <c r="CU109" s="415">
        <f>CT109/DEFM_Région_Dépt!DY109</f>
        <v>0.16724700486472358</v>
      </c>
      <c r="CV109" s="475">
        <v>19268</v>
      </c>
      <c r="CW109" s="415">
        <f>CV109/DEFM_Région_Dépt!DZ109</f>
        <v>0.16482322649079134</v>
      </c>
      <c r="CX109" s="475">
        <v>20714</v>
      </c>
      <c r="CY109" s="415">
        <f>CX109/DEFM_Région_Dépt!EA109</f>
        <v>0.17185905466734147</v>
      </c>
      <c r="CZ109" s="475">
        <v>21434</v>
      </c>
      <c r="DA109" s="415">
        <f>CZ109/DEFM_Région_Dépt!EB109</f>
        <v>0.17289527389470119</v>
      </c>
      <c r="DB109" s="475">
        <v>21441</v>
      </c>
      <c r="DC109" s="415">
        <f>DB109/DEFM_Région_Dépt!EC109</f>
        <v>0.1727844888025723</v>
      </c>
      <c r="DD109" s="475">
        <v>21021</v>
      </c>
      <c r="DE109" s="415">
        <f>DD109/DEFM_Région_Dépt!ED109</f>
        <v>0.16968977792846246</v>
      </c>
      <c r="DF109" s="475">
        <v>19509</v>
      </c>
      <c r="DG109" s="415">
        <f>DF109/DEFM_Région_Dépt!EE109</f>
        <v>0.15484070670031908</v>
      </c>
      <c r="DH109" s="475">
        <v>18750</v>
      </c>
      <c r="DI109" s="415">
        <f>DH109/DEFM_Région_Dépt!EF109</f>
        <v>0.1461395769356674</v>
      </c>
      <c r="DJ109" s="475"/>
      <c r="DK109" s="415" t="e">
        <f>DJ109/DEFM_Région_Dépt!EG109</f>
        <v>#DIV/0!</v>
      </c>
      <c r="DL109" s="475"/>
      <c r="DM109" s="415" t="e">
        <f>DL109/DEFM_Région_Dépt!EH109</f>
        <v>#DIV/0!</v>
      </c>
      <c r="DN109" s="475"/>
      <c r="DO109" s="415" t="e">
        <f>DN109/DEFM_Région_Dépt!EI109</f>
        <v>#DIV/0!</v>
      </c>
      <c r="DP109" s="402"/>
      <c r="DQ109" s="415" t="e">
        <f>DP109/DEFM_Région_Dépt!EJ109</f>
        <v>#DIV/0!</v>
      </c>
    </row>
    <row r="110" spans="1:121" ht="11.5" customHeight="1" x14ac:dyDescent="0.35">
      <c r="A110" s="16" t="s">
        <v>108</v>
      </c>
      <c r="B110" s="43">
        <v>5934</v>
      </c>
      <c r="C110" s="36">
        <f>B110/DEFM_Région_Dépt!CC110</f>
        <v>8.060309698451508E-2</v>
      </c>
      <c r="D110" s="27">
        <v>7104</v>
      </c>
      <c r="E110" s="28">
        <f>D110/DEFM_Région_Dépt!CD110</f>
        <v>9.7239142039777154E-2</v>
      </c>
      <c r="F110" s="43">
        <v>7920</v>
      </c>
      <c r="G110" s="36">
        <f>F110/DEFM_Région_Dépt!CE110</f>
        <v>0.10968921389396709</v>
      </c>
      <c r="H110" s="27">
        <v>6723</v>
      </c>
      <c r="I110" s="28">
        <f>H110/DEFM_Région_Dépt!CF110</f>
        <v>9.4846437086466437E-2</v>
      </c>
      <c r="J110" s="43">
        <v>8047</v>
      </c>
      <c r="K110" s="36">
        <f>J110/DEFM_Région_Dépt!CG110</f>
        <v>0.11386888168786879</v>
      </c>
      <c r="L110" s="27">
        <v>8873</v>
      </c>
      <c r="M110" s="28">
        <f>L110/DEFM_Région_Dépt!CH110</f>
        <v>0.1264716782120357</v>
      </c>
      <c r="N110" s="43">
        <v>8570</v>
      </c>
      <c r="O110" s="36">
        <f>N110/DEFM_Région_Dépt!CI110</f>
        <v>0.11922151273597374</v>
      </c>
      <c r="P110" s="27">
        <v>9270</v>
      </c>
      <c r="Q110" s="28">
        <f>P110/DEFM_Région_Dépt!CJ110</f>
        <v>0.12527196313463695</v>
      </c>
      <c r="R110" s="43">
        <v>9835</v>
      </c>
      <c r="S110" s="36">
        <f>R110/DEFM_Région_Dépt!CK110</f>
        <v>0.13244007541071909</v>
      </c>
      <c r="T110" s="27">
        <v>9475</v>
      </c>
      <c r="U110" s="28">
        <f>T110/DEFM_Région_Dépt!CL110</f>
        <v>0.12798519559109575</v>
      </c>
      <c r="V110" s="43">
        <v>9922</v>
      </c>
      <c r="W110" s="36">
        <f>V110/DEFM_Région_Dépt!CM110</f>
        <v>0.13504096687263523</v>
      </c>
      <c r="X110" s="27">
        <v>10196</v>
      </c>
      <c r="Y110" s="28">
        <f>X110/DEFM_Région_Dépt!CN110</f>
        <v>0.13893090245132103</v>
      </c>
      <c r="Z110" s="43">
        <v>10324</v>
      </c>
      <c r="AA110" s="36">
        <f>Z110/DEFM_Région_Dépt!CO110</f>
        <v>0.13914309203876168</v>
      </c>
      <c r="AB110" s="27">
        <v>10158</v>
      </c>
      <c r="AC110" s="28">
        <f>AB110/DEFM_Région_Dépt!CP110</f>
        <v>0.13775613989883237</v>
      </c>
      <c r="AD110" s="43">
        <v>10354</v>
      </c>
      <c r="AE110" s="36">
        <f>AD110/DEFM_Région_Dépt!CQ110</f>
        <v>0.14226631308481844</v>
      </c>
      <c r="AF110" s="27">
        <v>9640</v>
      </c>
      <c r="AG110" s="28">
        <f>AF110/DEFM_Région_Dépt!CR110</f>
        <v>0.13388516985639287</v>
      </c>
      <c r="AH110" s="43">
        <v>9947</v>
      </c>
      <c r="AI110" s="36">
        <f>AH110/DEFM_Région_Dépt!CS110</f>
        <v>0.13845083165147193</v>
      </c>
      <c r="AJ110" s="27">
        <v>10169</v>
      </c>
      <c r="AK110" s="28">
        <f>AJ110/DEFM_Région_Dépt!CT110</f>
        <v>0.14192801016064424</v>
      </c>
      <c r="AL110" s="43">
        <v>10347</v>
      </c>
      <c r="AM110" s="36">
        <f>AL110/DEFM_Région_Dépt!CU110</f>
        <v>0.14015197691901338</v>
      </c>
      <c r="AN110" s="53">
        <v>11013</v>
      </c>
      <c r="AO110" s="51">
        <f>AN110/DEFM_Région_Dépt!CV110</f>
        <v>0.14539573569212488</v>
      </c>
      <c r="AP110" s="43">
        <v>11455</v>
      </c>
      <c r="AQ110" s="36">
        <f>AP110/DEFM_Région_Dépt!CW110</f>
        <v>0.15084475697599389</v>
      </c>
      <c r="AR110" s="53">
        <v>11517</v>
      </c>
      <c r="AS110" s="51">
        <f>AR110/DEFM_Région_Dépt!CX110</f>
        <v>0.15183114931315422</v>
      </c>
      <c r="AT110" s="43">
        <v>12041</v>
      </c>
      <c r="AU110" s="36">
        <f>AT110/DEFM_Région_Dépt!CY110</f>
        <v>0.15928302136384681</v>
      </c>
      <c r="AV110" s="109">
        <v>12035</v>
      </c>
      <c r="AW110" s="110">
        <f>AV110/DEFM_Région_Dépt!CZ110</f>
        <v>0.16017834564450656</v>
      </c>
      <c r="AX110" s="402">
        <v>11957</v>
      </c>
      <c r="AY110" s="409">
        <f>AX110/DEFM_Région_Dépt!DA110</f>
        <v>0.15857248952310221</v>
      </c>
      <c r="AZ110" s="402">
        <v>11781</v>
      </c>
      <c r="BA110" s="409">
        <f>AZ110/DEFM_Région_Dépt!DB110</f>
        <v>0.1571994715984148</v>
      </c>
      <c r="BB110" s="402">
        <v>11661</v>
      </c>
      <c r="BC110" s="409">
        <f>BB110/DEFM_Région_Dépt!DC110</f>
        <v>0.15784771573604062</v>
      </c>
      <c r="BD110" s="402">
        <v>11121</v>
      </c>
      <c r="BE110" s="409">
        <f>BD110/DEFM_Région_Dépt!DD110</f>
        <v>0.15215279582985594</v>
      </c>
      <c r="BF110" s="402">
        <v>11313</v>
      </c>
      <c r="BG110" s="409">
        <f>BF110/DEFM_Région_Dépt!DE110</f>
        <v>0.15556075023376051</v>
      </c>
      <c r="BH110" s="402">
        <v>9721</v>
      </c>
      <c r="BI110" s="409">
        <f>BH110/DEFM_Région_Dépt!DF110</f>
        <v>0.13488275287914528</v>
      </c>
      <c r="BJ110" s="402">
        <v>10174</v>
      </c>
      <c r="BK110" s="409">
        <f>BJ110/DEFM_Région_Dépt!DG110</f>
        <v>0.13644837251720021</v>
      </c>
      <c r="BL110" s="402">
        <v>10593</v>
      </c>
      <c r="BM110" s="409">
        <f>BL110/DEFM_Région_Dépt!DH110</f>
        <v>0.13944579740670046</v>
      </c>
      <c r="BN110" s="402">
        <v>10662</v>
      </c>
      <c r="BO110" s="409">
        <f>BN110/DEFM_Région_Dépt!DI110</f>
        <v>0.1404410021338813</v>
      </c>
      <c r="BP110" s="402">
        <v>10805</v>
      </c>
      <c r="BQ110" s="409">
        <f>BP110/DEFM_Région_Dépt!DJ110</f>
        <v>0.14317895713244549</v>
      </c>
      <c r="BR110" s="402">
        <v>10838</v>
      </c>
      <c r="BS110" s="409">
        <f>BR110/DEFM_Région_Dépt!DK110</f>
        <v>0.14538869139445973</v>
      </c>
      <c r="BT110" s="495">
        <v>11100</v>
      </c>
      <c r="BU110" s="496">
        <f>BT110/DEFM_Région_Dépt!DL110</f>
        <v>0.14922965233524241</v>
      </c>
      <c r="BV110" s="475">
        <v>13134</v>
      </c>
      <c r="BW110" s="415">
        <f>BV110/DEFM_Région_Dépt!DM110</f>
        <v>0.17677223112020352</v>
      </c>
      <c r="BX110" s="475">
        <v>13578</v>
      </c>
      <c r="BY110" s="415">
        <f>BX110/DEFM_Région_Dépt!DN110</f>
        <v>0.18457397640150072</v>
      </c>
      <c r="BZ110" s="475">
        <v>13689</v>
      </c>
      <c r="CA110" s="415">
        <f>BZ110/DEFM_Région_Dépt!DO110</f>
        <v>0.18853813734402117</v>
      </c>
      <c r="CB110" s="475">
        <v>12963</v>
      </c>
      <c r="CC110" s="415">
        <f>CB110/DEFM_Région_Dépt!DP110</f>
        <v>0.18051551990642103</v>
      </c>
      <c r="CD110" s="475">
        <v>13218</v>
      </c>
      <c r="CE110" s="415">
        <f>CD110/DEFM_Région_Dépt!DQ110</f>
        <v>0.18588887170039517</v>
      </c>
      <c r="CF110" s="475">
        <v>13478</v>
      </c>
      <c r="CG110" s="415">
        <f>CF110/DEFM_Région_Dépt!DR110</f>
        <v>0.19045600350445829</v>
      </c>
      <c r="CH110" s="475">
        <v>13869</v>
      </c>
      <c r="CI110" s="415">
        <f>CH110/DEFM_Région_Dépt!DS110</f>
        <v>0.19100411783338614</v>
      </c>
      <c r="CJ110" s="475">
        <v>14238</v>
      </c>
      <c r="CK110" s="415">
        <f>CJ110/DEFM_Région_Dépt!DT110</f>
        <v>0.19236901126813846</v>
      </c>
      <c r="CL110" s="475">
        <v>14449</v>
      </c>
      <c r="CM110" s="415">
        <f>CL110/DEFM_Région_Dépt!DU110</f>
        <v>0.19582040196782632</v>
      </c>
      <c r="CN110" s="475">
        <v>14229</v>
      </c>
      <c r="CO110" s="415">
        <f>CN110/DEFM_Région_Dépt!DV110</f>
        <v>0.19371307212677322</v>
      </c>
      <c r="CP110" s="475">
        <v>14298</v>
      </c>
      <c r="CQ110" s="415">
        <f>CP110/DEFM_Région_Dépt!DW110</f>
        <v>0.1969909895015293</v>
      </c>
      <c r="CR110" s="402">
        <v>14301</v>
      </c>
      <c r="CS110" s="415">
        <f>CR110/DEFM_Région_Dépt!DX110</f>
        <v>0.19679914130015963</v>
      </c>
      <c r="CT110" s="475">
        <v>14071</v>
      </c>
      <c r="CU110" s="415">
        <f>CT110/DEFM_Région_Dépt!DY110</f>
        <v>0.19380474904963912</v>
      </c>
      <c r="CV110" s="475">
        <v>13718</v>
      </c>
      <c r="CW110" s="415">
        <f>CV110/DEFM_Région_Dépt!DZ110</f>
        <v>0.19124761254164982</v>
      </c>
      <c r="CX110" s="475">
        <v>14351</v>
      </c>
      <c r="CY110" s="415">
        <f>CX110/DEFM_Région_Dépt!EA110</f>
        <v>0.1950659236101672</v>
      </c>
      <c r="CZ110" s="475">
        <v>14390</v>
      </c>
      <c r="DA110" s="415">
        <f>CZ110/DEFM_Région_Dépt!EB110</f>
        <v>0.19165967421851068</v>
      </c>
      <c r="DB110" s="475">
        <v>14492</v>
      </c>
      <c r="DC110" s="415">
        <f>DB110/DEFM_Région_Dépt!EC110</f>
        <v>0.19274095944885555</v>
      </c>
      <c r="DD110" s="475">
        <v>14394</v>
      </c>
      <c r="DE110" s="415">
        <f>DD110/DEFM_Région_Dépt!ED110</f>
        <v>0.19122140446900657</v>
      </c>
      <c r="DF110" s="475">
        <v>13513</v>
      </c>
      <c r="DG110" s="415">
        <f>DF110/DEFM_Région_Dépt!EE110</f>
        <v>0.17664283193244357</v>
      </c>
      <c r="DH110" s="475">
        <v>13061</v>
      </c>
      <c r="DI110" s="415">
        <f>DH110/DEFM_Région_Dépt!EF110</f>
        <v>0.16839431680462083</v>
      </c>
      <c r="DJ110" s="475"/>
      <c r="DK110" s="415" t="e">
        <f>DJ110/DEFM_Région_Dépt!EG110</f>
        <v>#DIV/0!</v>
      </c>
      <c r="DL110" s="475"/>
      <c r="DM110" s="415" t="e">
        <f>DL110/DEFM_Région_Dépt!EH110</f>
        <v>#DIV/0!</v>
      </c>
      <c r="DN110" s="475"/>
      <c r="DO110" s="415" t="e">
        <f>DN110/DEFM_Région_Dépt!EI110</f>
        <v>#DIV/0!</v>
      </c>
      <c r="DP110" s="402"/>
      <c r="DQ110" s="415" t="e">
        <f>DP110/DEFM_Région_Dépt!EJ110</f>
        <v>#DIV/0!</v>
      </c>
    </row>
    <row r="111" spans="1:121" ht="11.5" customHeight="1" x14ac:dyDescent="0.35">
      <c r="A111" s="16" t="s">
        <v>109</v>
      </c>
      <c r="B111" s="43">
        <v>1359</v>
      </c>
      <c r="C111" s="36">
        <f>B111/DEFM_Région_Dépt!CC111</f>
        <v>6.6112084063047291E-2</v>
      </c>
      <c r="D111" s="27">
        <v>1626</v>
      </c>
      <c r="E111" s="28">
        <f>D111/DEFM_Région_Dépt!CD111</f>
        <v>7.9686351384464588E-2</v>
      </c>
      <c r="F111" s="43">
        <v>1807</v>
      </c>
      <c r="G111" s="36">
        <f>F111/DEFM_Région_Dépt!CE111</f>
        <v>9.071740549224358E-2</v>
      </c>
      <c r="H111" s="27">
        <v>1663</v>
      </c>
      <c r="I111" s="28">
        <f>H111/DEFM_Région_Dépt!CF111</f>
        <v>8.5611325611325617E-2</v>
      </c>
      <c r="J111" s="43">
        <v>2042</v>
      </c>
      <c r="K111" s="36">
        <f>J111/DEFM_Région_Dépt!CG111</f>
        <v>0.10436471430031688</v>
      </c>
      <c r="L111" s="27">
        <v>2240</v>
      </c>
      <c r="M111" s="28">
        <f>L111/DEFM_Région_Dépt!CH111</f>
        <v>0.1151848614182136</v>
      </c>
      <c r="N111" s="43">
        <v>2135</v>
      </c>
      <c r="O111" s="36">
        <f>N111/DEFM_Région_Dépt!CI111</f>
        <v>0.10603426868636702</v>
      </c>
      <c r="P111" s="27">
        <v>2345</v>
      </c>
      <c r="Q111" s="28">
        <f>P111/DEFM_Région_Dépt!CJ111</f>
        <v>0.11197058683092202</v>
      </c>
      <c r="R111" s="43">
        <v>2586</v>
      </c>
      <c r="S111" s="36">
        <f>R111/DEFM_Région_Dépt!CK111</f>
        <v>0.12350749832839812</v>
      </c>
      <c r="T111" s="27">
        <v>2418</v>
      </c>
      <c r="U111" s="28">
        <f>T111/DEFM_Région_Dépt!CL111</f>
        <v>0.1163059163059163</v>
      </c>
      <c r="V111" s="43">
        <v>2503</v>
      </c>
      <c r="W111" s="36">
        <f>V111/DEFM_Région_Dépt!CM111</f>
        <v>0.12156977026567585</v>
      </c>
      <c r="X111" s="27">
        <v>2452</v>
      </c>
      <c r="Y111" s="28">
        <f>X111/DEFM_Région_Dépt!CN111</f>
        <v>0.12004308234602958</v>
      </c>
      <c r="Z111" s="43">
        <v>2492</v>
      </c>
      <c r="AA111" s="36">
        <f>Z111/DEFM_Région_Dépt!CO111</f>
        <v>0.12129471890971039</v>
      </c>
      <c r="AB111" s="27">
        <v>2480</v>
      </c>
      <c r="AC111" s="28">
        <f>AB111/DEFM_Région_Dépt!CP111</f>
        <v>0.12136041105945682</v>
      </c>
      <c r="AD111" s="43">
        <v>2529</v>
      </c>
      <c r="AE111" s="36">
        <f>AD111/DEFM_Région_Dépt!CQ111</f>
        <v>0.12618501147590061</v>
      </c>
      <c r="AF111" s="27">
        <v>2375</v>
      </c>
      <c r="AG111" s="28">
        <f>AF111/DEFM_Région_Dépt!CR111</f>
        <v>0.11965338304196685</v>
      </c>
      <c r="AH111" s="43">
        <v>2561</v>
      </c>
      <c r="AI111" s="36">
        <f>AH111/DEFM_Région_Dépt!CS111</f>
        <v>0.12880997887536466</v>
      </c>
      <c r="AJ111" s="27">
        <v>2673</v>
      </c>
      <c r="AK111" s="28">
        <f>AJ111/DEFM_Région_Dépt!CT111</f>
        <v>0.13494547657512115</v>
      </c>
      <c r="AL111" s="43">
        <v>2675</v>
      </c>
      <c r="AM111" s="36">
        <f>AL111/DEFM_Région_Dépt!CU111</f>
        <v>0.12946471783951216</v>
      </c>
      <c r="AN111" s="53">
        <v>2831</v>
      </c>
      <c r="AO111" s="51">
        <f>AN111/DEFM_Région_Dépt!CV111</f>
        <v>0.13398012304779933</v>
      </c>
      <c r="AP111" s="43">
        <v>2792</v>
      </c>
      <c r="AQ111" s="36">
        <f>AP111/DEFM_Région_Dépt!CW111</f>
        <v>0.13378054623862004</v>
      </c>
      <c r="AR111" s="53">
        <v>2850</v>
      </c>
      <c r="AS111" s="51">
        <f>AR111/DEFM_Région_Dépt!CX111</f>
        <v>0.1368415998463533</v>
      </c>
      <c r="AT111" s="43">
        <v>2915</v>
      </c>
      <c r="AU111" s="36">
        <f>AT111/DEFM_Région_Dépt!CY111</f>
        <v>0.14069890916111594</v>
      </c>
      <c r="AV111" s="109">
        <v>2882</v>
      </c>
      <c r="AW111" s="110">
        <f>AV111/DEFM_Région_Dépt!CZ111</f>
        <v>0.14088087207312899</v>
      </c>
      <c r="AX111" s="402">
        <v>2915</v>
      </c>
      <c r="AY111" s="409">
        <f>AX111/DEFM_Région_Dépt!DA111</f>
        <v>0.14054966248794601</v>
      </c>
      <c r="AZ111" s="402">
        <v>2967</v>
      </c>
      <c r="BA111" s="409">
        <f>AZ111/DEFM_Région_Dépt!DB111</f>
        <v>0.1453200764069158</v>
      </c>
      <c r="BB111" s="402">
        <v>2924</v>
      </c>
      <c r="BC111" s="409">
        <f>BB111/DEFM_Région_Dépt!DC111</f>
        <v>0.14483134380107979</v>
      </c>
      <c r="BD111" s="402">
        <v>2780</v>
      </c>
      <c r="BE111" s="409">
        <f>BD111/DEFM_Région_Dépt!DD111</f>
        <v>0.13976872800402212</v>
      </c>
      <c r="BF111" s="402">
        <v>2808</v>
      </c>
      <c r="BG111" s="409">
        <f>BF111/DEFM_Région_Dépt!DE111</f>
        <v>0.14136837335749886</v>
      </c>
      <c r="BH111" s="402">
        <v>2524</v>
      </c>
      <c r="BI111" s="409">
        <f>BH111/DEFM_Région_Dépt!DF111</f>
        <v>0.12756494491054282</v>
      </c>
      <c r="BJ111" s="402">
        <v>2536</v>
      </c>
      <c r="BK111" s="409">
        <f>BJ111/DEFM_Région_Dépt!DG111</f>
        <v>0.12415548810339763</v>
      </c>
      <c r="BL111" s="402">
        <v>2616</v>
      </c>
      <c r="BM111" s="409">
        <f>BL111/DEFM_Région_Dépt!DH111</f>
        <v>0.12474369367221401</v>
      </c>
      <c r="BN111" s="402">
        <v>2713</v>
      </c>
      <c r="BO111" s="409">
        <f>BN111/DEFM_Région_Dépt!DI111</f>
        <v>0.12959159302603296</v>
      </c>
      <c r="BP111" s="402">
        <v>2737</v>
      </c>
      <c r="BQ111" s="409">
        <f>BP111/DEFM_Région_Dépt!DJ111</f>
        <v>0.13134657836644592</v>
      </c>
      <c r="BR111" s="402">
        <v>2752</v>
      </c>
      <c r="BS111" s="409">
        <f>BR111/DEFM_Région_Dépt!DK111</f>
        <v>0.13399552049858798</v>
      </c>
      <c r="BT111" s="495">
        <v>2782</v>
      </c>
      <c r="BU111" s="496">
        <f>BT111/DEFM_Région_Dépt!DL111</f>
        <v>0.13558165602612213</v>
      </c>
      <c r="BV111" s="475">
        <v>3585</v>
      </c>
      <c r="BW111" s="415">
        <f>BV111/DEFM_Région_Dépt!DM111</f>
        <v>0.17236405596422905</v>
      </c>
      <c r="BX111" s="475">
        <v>3750</v>
      </c>
      <c r="BY111" s="415">
        <f>BX111/DEFM_Région_Dépt!DN111</f>
        <v>0.18269511838643671</v>
      </c>
      <c r="BZ111" s="475">
        <v>3783</v>
      </c>
      <c r="CA111" s="415">
        <f>BZ111/DEFM_Région_Dépt!DO111</f>
        <v>0.18804056069191769</v>
      </c>
      <c r="CB111" s="475">
        <v>3483</v>
      </c>
      <c r="CC111" s="415">
        <f>CB111/DEFM_Région_Dépt!DP111</f>
        <v>0.17607805469895355</v>
      </c>
      <c r="CD111" s="475">
        <v>3535</v>
      </c>
      <c r="CE111" s="415">
        <f>CD111/DEFM_Région_Dépt!DQ111</f>
        <v>0.18220710272666357</v>
      </c>
      <c r="CF111" s="475">
        <v>3624</v>
      </c>
      <c r="CG111" s="415">
        <f>CF111/DEFM_Région_Dépt!DR111</f>
        <v>0.18685228151585459</v>
      </c>
      <c r="CH111" s="475">
        <v>3809</v>
      </c>
      <c r="CI111" s="415">
        <f>CH111/DEFM_Région_Dépt!DS111</f>
        <v>0.18967234339209241</v>
      </c>
      <c r="CJ111" s="475">
        <v>3940</v>
      </c>
      <c r="CK111" s="415">
        <f>CJ111/DEFM_Région_Dépt!DT111</f>
        <v>0.19174615534358574</v>
      </c>
      <c r="CL111" s="475">
        <v>3977</v>
      </c>
      <c r="CM111" s="415">
        <f>CL111/DEFM_Région_Dépt!DU111</f>
        <v>0.19484591641761795</v>
      </c>
      <c r="CN111" s="475">
        <v>3889</v>
      </c>
      <c r="CO111" s="415">
        <f>CN111/DEFM_Région_Dépt!DV111</f>
        <v>0.19037595457215586</v>
      </c>
      <c r="CP111" s="475">
        <v>3884</v>
      </c>
      <c r="CQ111" s="415">
        <f>CP111/DEFM_Région_Dépt!DW111</f>
        <v>0.19224867593921693</v>
      </c>
      <c r="CR111" s="402">
        <v>3908</v>
      </c>
      <c r="CS111" s="415">
        <f>CR111/DEFM_Région_Dépt!DX111</f>
        <v>0.19400317712470214</v>
      </c>
      <c r="CT111" s="475">
        <v>3803</v>
      </c>
      <c r="CU111" s="415">
        <f>CT111/DEFM_Région_Dépt!DY111</f>
        <v>0.18866894875229448</v>
      </c>
      <c r="CV111" s="475">
        <v>3824</v>
      </c>
      <c r="CW111" s="415">
        <f>CV111/DEFM_Région_Dépt!DZ111</f>
        <v>0.19227674979887369</v>
      </c>
      <c r="CX111" s="475">
        <v>4057</v>
      </c>
      <c r="CY111" s="415">
        <f>CX111/DEFM_Région_Dépt!EA111</f>
        <v>0.19620834743918364</v>
      </c>
      <c r="CZ111" s="475">
        <v>4082</v>
      </c>
      <c r="DA111" s="415">
        <f>CZ111/DEFM_Région_Dépt!EB111</f>
        <v>0.19192251633833279</v>
      </c>
      <c r="DB111" s="475">
        <v>4195</v>
      </c>
      <c r="DC111" s="415">
        <f>DB111/DEFM_Région_Dépt!EC111</f>
        <v>0.19652393891127143</v>
      </c>
      <c r="DD111" s="475">
        <v>4124</v>
      </c>
      <c r="DE111" s="415">
        <f>DD111/DEFM_Région_Dépt!ED111</f>
        <v>0.19265626459871063</v>
      </c>
      <c r="DF111" s="475">
        <v>3875</v>
      </c>
      <c r="DG111" s="415">
        <f>DF111/DEFM_Région_Dépt!EE111</f>
        <v>0.17758122909124238</v>
      </c>
      <c r="DH111" s="475">
        <v>3608</v>
      </c>
      <c r="DI111" s="415">
        <f>DH111/DEFM_Région_Dépt!EF111</f>
        <v>0.16344280860702151</v>
      </c>
      <c r="DJ111" s="475"/>
      <c r="DK111" s="415" t="e">
        <f>DJ111/DEFM_Région_Dépt!EG111</f>
        <v>#DIV/0!</v>
      </c>
      <c r="DL111" s="475"/>
      <c r="DM111" s="415" t="e">
        <f>DL111/DEFM_Région_Dépt!EH111</f>
        <v>#DIV/0!</v>
      </c>
      <c r="DN111" s="475"/>
      <c r="DO111" s="415" t="e">
        <f>DN111/DEFM_Région_Dépt!EI111</f>
        <v>#DIV/0!</v>
      </c>
      <c r="DP111" s="402"/>
      <c r="DQ111" s="415" t="e">
        <f>DP111/DEFM_Région_Dépt!EJ111</f>
        <v>#DIV/0!</v>
      </c>
    </row>
    <row r="112" spans="1:121" ht="11.5" customHeight="1" x14ac:dyDescent="0.35">
      <c r="A112" s="16" t="s">
        <v>110</v>
      </c>
      <c r="B112" s="43">
        <v>3932</v>
      </c>
      <c r="C112" s="36">
        <f>B112/DEFM_Région_Dépt!CC112</f>
        <v>7.7646129541864145E-2</v>
      </c>
      <c r="D112" s="27">
        <v>4653</v>
      </c>
      <c r="E112" s="28">
        <f>D112/DEFM_Région_Dépt!CD112</f>
        <v>9.21349649518831E-2</v>
      </c>
      <c r="F112" s="43">
        <v>5042</v>
      </c>
      <c r="G112" s="36">
        <f>F112/DEFM_Région_Dépt!CE112</f>
        <v>0.10069298823717372</v>
      </c>
      <c r="H112" s="27">
        <v>4378</v>
      </c>
      <c r="I112" s="28">
        <f>H112/DEFM_Région_Dépt!CF112</f>
        <v>8.9449166394246479E-2</v>
      </c>
      <c r="J112" s="43">
        <v>5214</v>
      </c>
      <c r="K112" s="36">
        <f>J112/DEFM_Région_Dépt!CG112</f>
        <v>0.10689902614044081</v>
      </c>
      <c r="L112" s="27">
        <v>5635</v>
      </c>
      <c r="M112" s="28">
        <f>L112/DEFM_Région_Dépt!CH112</f>
        <v>0.11642561983471074</v>
      </c>
      <c r="N112" s="43">
        <v>5295</v>
      </c>
      <c r="O112" s="36">
        <f>N112/DEFM_Région_Dépt!CI112</f>
        <v>0.10796427697577686</v>
      </c>
      <c r="P112" s="27">
        <v>5756</v>
      </c>
      <c r="Q112" s="28">
        <f>P112/DEFM_Région_Dépt!CJ112</f>
        <v>0.11442884974752494</v>
      </c>
      <c r="R112" s="43">
        <v>6158</v>
      </c>
      <c r="S112" s="36">
        <f>R112/DEFM_Région_Dépt!CK112</f>
        <v>0.12158666850948724</v>
      </c>
      <c r="T112" s="27">
        <v>5875</v>
      </c>
      <c r="U112" s="28">
        <f>T112/DEFM_Région_Dépt!CL112</f>
        <v>0.11661836515939497</v>
      </c>
      <c r="V112" s="43">
        <v>6185</v>
      </c>
      <c r="W112" s="36">
        <f>V112/DEFM_Région_Dépt!CM112</f>
        <v>0.12261121243358972</v>
      </c>
      <c r="X112" s="27">
        <v>6170</v>
      </c>
      <c r="Y112" s="28">
        <f>X112/DEFM_Région_Dépt!CN112</f>
        <v>0.12260795262603581</v>
      </c>
      <c r="Z112" s="43">
        <v>6179</v>
      </c>
      <c r="AA112" s="36">
        <f>Z112/DEFM_Région_Dépt!CO112</f>
        <v>0.12155011311104554</v>
      </c>
      <c r="AB112" s="27">
        <v>6207</v>
      </c>
      <c r="AC112" s="28">
        <f>AB112/DEFM_Région_Dépt!CP112</f>
        <v>0.12222353497164461</v>
      </c>
      <c r="AD112" s="43">
        <v>6337</v>
      </c>
      <c r="AE112" s="36">
        <f>AD112/DEFM_Région_Dépt!CQ112</f>
        <v>0.12621997370832172</v>
      </c>
      <c r="AF112" s="27">
        <v>5919</v>
      </c>
      <c r="AG112" s="28">
        <f>AF112/DEFM_Région_Dépt!CR112</f>
        <v>0.11926734907713388</v>
      </c>
      <c r="AH112" s="43">
        <v>6113</v>
      </c>
      <c r="AI112" s="36">
        <f>AH112/DEFM_Région_Dépt!CS112</f>
        <v>0.12342762533567549</v>
      </c>
      <c r="AJ112" s="27">
        <v>6270</v>
      </c>
      <c r="AK112" s="28">
        <f>AJ112/DEFM_Région_Dépt!CT112</f>
        <v>0.12757905017702356</v>
      </c>
      <c r="AL112" s="43">
        <v>6340</v>
      </c>
      <c r="AM112" s="36">
        <f>AL112/DEFM_Région_Dépt!CU112</f>
        <v>0.12608885883616403</v>
      </c>
      <c r="AN112" s="53">
        <v>6662</v>
      </c>
      <c r="AO112" s="51">
        <f>AN112/DEFM_Région_Dépt!CV112</f>
        <v>0.12974467836485093</v>
      </c>
      <c r="AP112" s="43">
        <v>7035</v>
      </c>
      <c r="AQ112" s="36">
        <f>AP112/DEFM_Région_Dépt!CW112</f>
        <v>0.13659133271202237</v>
      </c>
      <c r="AR112" s="53">
        <v>7054</v>
      </c>
      <c r="AS112" s="51">
        <f>AR112/DEFM_Région_Dépt!CX112</f>
        <v>0.1368061750901827</v>
      </c>
      <c r="AT112" s="43">
        <v>7187</v>
      </c>
      <c r="AU112" s="36">
        <f>AT112/DEFM_Région_Dépt!CY112</f>
        <v>0.1399501499396347</v>
      </c>
      <c r="AV112" s="109">
        <v>7138</v>
      </c>
      <c r="AW112" s="110">
        <f>AV112/DEFM_Région_Dépt!CZ112</f>
        <v>0.13965409297229614</v>
      </c>
      <c r="AX112" s="402">
        <v>6922</v>
      </c>
      <c r="AY112" s="409">
        <f>AX112/DEFM_Région_Dépt!DA112</f>
        <v>0.13406414626588162</v>
      </c>
      <c r="AZ112" s="402">
        <v>6902</v>
      </c>
      <c r="BA112" s="409">
        <f>AZ112/DEFM_Région_Dépt!DB112</f>
        <v>0.13483365566820996</v>
      </c>
      <c r="BB112" s="402">
        <v>6980</v>
      </c>
      <c r="BC112" s="409">
        <f>BB112/DEFM_Région_Dépt!DC112</f>
        <v>0.13769431073936717</v>
      </c>
      <c r="BD112" s="402">
        <v>6762</v>
      </c>
      <c r="BE112" s="409">
        <f>BD112/DEFM_Région_Dépt!DD112</f>
        <v>0.13473340240694986</v>
      </c>
      <c r="BF112" s="402">
        <v>6786</v>
      </c>
      <c r="BG112" s="409">
        <f>BF112/DEFM_Région_Dépt!DE112</f>
        <v>0.13585857574726221</v>
      </c>
      <c r="BH112" s="402">
        <v>6430</v>
      </c>
      <c r="BI112" s="409">
        <f>BH112/DEFM_Région_Dépt!DF112</f>
        <v>0.13030174073398584</v>
      </c>
      <c r="BJ112" s="402">
        <v>6592</v>
      </c>
      <c r="BK112" s="409">
        <f>BJ112/DEFM_Région_Dépt!DG112</f>
        <v>0.13076511078931186</v>
      </c>
      <c r="BL112" s="402">
        <v>6861</v>
      </c>
      <c r="BM112" s="409">
        <f>BL112/DEFM_Région_Dépt!DH112</f>
        <v>0.13357084452750848</v>
      </c>
      <c r="BN112" s="402">
        <v>7012</v>
      </c>
      <c r="BO112" s="409">
        <f>BN112/DEFM_Région_Dépt!DI112</f>
        <v>0.13566273918006461</v>
      </c>
      <c r="BP112" s="402">
        <v>7061</v>
      </c>
      <c r="BQ112" s="409">
        <f>BP112/DEFM_Région_Dépt!DJ112</f>
        <v>0.13745644260156903</v>
      </c>
      <c r="BR112" s="402">
        <v>7184</v>
      </c>
      <c r="BS112" s="409">
        <f>BR112/DEFM_Région_Dépt!DK112</f>
        <v>0.14113671637099467</v>
      </c>
      <c r="BT112" s="495">
        <v>7243</v>
      </c>
      <c r="BU112" s="496">
        <f>BT112/DEFM_Région_Dépt!DL112</f>
        <v>0.14225111455898815</v>
      </c>
      <c r="BV112" s="475">
        <v>8537</v>
      </c>
      <c r="BW112" s="415">
        <f>BV112/DEFM_Région_Dépt!DM112</f>
        <v>0.16652362189365272</v>
      </c>
      <c r="BX112" s="475">
        <v>8769</v>
      </c>
      <c r="BY112" s="415">
        <f>BX112/DEFM_Région_Dépt!DN112</f>
        <v>0.1731669266770671</v>
      </c>
      <c r="BZ112" s="475">
        <v>9070</v>
      </c>
      <c r="CA112" s="415">
        <f>BZ112/DEFM_Région_Dépt!DO112</f>
        <v>0.18021060997417049</v>
      </c>
      <c r="CB112" s="475">
        <v>8620</v>
      </c>
      <c r="CC112" s="415">
        <f>CB112/DEFM_Région_Dépt!DP112</f>
        <v>0.17329071427135476</v>
      </c>
      <c r="CD112" s="475">
        <v>8748</v>
      </c>
      <c r="CE112" s="415">
        <f>CD112/DEFM_Région_Dépt!DQ112</f>
        <v>0.17817063483981344</v>
      </c>
      <c r="CF112" s="475">
        <v>8976</v>
      </c>
      <c r="CG112" s="415">
        <f>CF112/DEFM_Région_Dépt!DR112</f>
        <v>0.18475978757564529</v>
      </c>
      <c r="CH112" s="475">
        <v>9196</v>
      </c>
      <c r="CI112" s="415">
        <f>CH112/DEFM_Région_Dépt!DS112</f>
        <v>0.18578528425390925</v>
      </c>
      <c r="CJ112" s="475">
        <v>9438</v>
      </c>
      <c r="CK112" s="415">
        <f>CJ112/DEFM_Région_Dépt!DT112</f>
        <v>0.1876752371293921</v>
      </c>
      <c r="CL112" s="475">
        <v>9747</v>
      </c>
      <c r="CM112" s="415">
        <f>CL112/DEFM_Région_Dépt!DU112</f>
        <v>0.19355415226974859</v>
      </c>
      <c r="CN112" s="475">
        <v>9796</v>
      </c>
      <c r="CO112" s="415">
        <f>CN112/DEFM_Région_Dépt!DV112</f>
        <v>0.19527169796276361</v>
      </c>
      <c r="CP112" s="475">
        <v>9821</v>
      </c>
      <c r="CQ112" s="415">
        <f>CP112/DEFM_Région_Dépt!DW112</f>
        <v>0.19778869778869779</v>
      </c>
      <c r="CR112" s="402">
        <v>9937</v>
      </c>
      <c r="CS112" s="415">
        <f>CR112/DEFM_Région_Dépt!DX112</f>
        <v>0.19957422024060573</v>
      </c>
      <c r="CT112" s="475">
        <v>9625</v>
      </c>
      <c r="CU112" s="415">
        <f>CT112/DEFM_Région_Dépt!DY112</f>
        <v>0.19414636114248829</v>
      </c>
      <c r="CV112" s="475">
        <v>9417</v>
      </c>
      <c r="CW112" s="415">
        <f>CV112/DEFM_Région_Dépt!DZ112</f>
        <v>0.19201125519941278</v>
      </c>
      <c r="CX112" s="475">
        <v>9908</v>
      </c>
      <c r="CY112" s="415">
        <f>CX112/DEFM_Région_Dépt!EA112</f>
        <v>0.19817189031341881</v>
      </c>
      <c r="CZ112" s="475">
        <v>9951</v>
      </c>
      <c r="DA112" s="415">
        <f>CZ112/DEFM_Région_Dépt!EB112</f>
        <v>0.19592439456585942</v>
      </c>
      <c r="DB112" s="475">
        <v>9883</v>
      </c>
      <c r="DC112" s="415">
        <f>DB112/DEFM_Région_Dépt!EC112</f>
        <v>0.19385653478746984</v>
      </c>
      <c r="DD112" s="475">
        <v>9749</v>
      </c>
      <c r="DE112" s="415">
        <f>DD112/DEFM_Région_Dépt!ED112</f>
        <v>0.19027636817862439</v>
      </c>
      <c r="DF112" s="475">
        <v>8987</v>
      </c>
      <c r="DG112" s="415">
        <f>DF112/DEFM_Région_Dépt!EE112</f>
        <v>0.17334696396882956</v>
      </c>
      <c r="DH112" s="475">
        <v>8522</v>
      </c>
      <c r="DI112" s="415">
        <f>DH112/DEFM_Région_Dépt!EF112</f>
        <v>0.1626615258345899</v>
      </c>
      <c r="DJ112" s="475"/>
      <c r="DK112" s="415" t="e">
        <f>DJ112/DEFM_Région_Dépt!EG112</f>
        <v>#DIV/0!</v>
      </c>
      <c r="DL112" s="475"/>
      <c r="DM112" s="415" t="e">
        <f>DL112/DEFM_Région_Dépt!EH112</f>
        <v>#DIV/0!</v>
      </c>
      <c r="DN112" s="475"/>
      <c r="DO112" s="415" t="e">
        <f>DN112/DEFM_Région_Dépt!EI112</f>
        <v>#DIV/0!</v>
      </c>
      <c r="DP112" s="402"/>
      <c r="DQ112" s="415" t="e">
        <f>DP112/DEFM_Région_Dépt!EJ112</f>
        <v>#DIV/0!</v>
      </c>
    </row>
    <row r="113" spans="1:121" ht="11.5" customHeight="1" x14ac:dyDescent="0.35">
      <c r="A113" s="16" t="s">
        <v>111</v>
      </c>
      <c r="B113" s="43">
        <v>3553</v>
      </c>
      <c r="C113" s="36">
        <f>B113/DEFM_Région_Dépt!CC113</f>
        <v>6.4310020272227056E-2</v>
      </c>
      <c r="D113" s="27">
        <v>4261</v>
      </c>
      <c r="E113" s="28">
        <f>D113/DEFM_Région_Dépt!CD113</f>
        <v>7.7870575120159366E-2</v>
      </c>
      <c r="F113" s="43">
        <v>4646</v>
      </c>
      <c r="G113" s="36">
        <f>F113/DEFM_Région_Dépt!CE113</f>
        <v>8.695814928501909E-2</v>
      </c>
      <c r="H113" s="27">
        <v>4071</v>
      </c>
      <c r="I113" s="28">
        <f>H113/DEFM_Région_Dépt!CF113</f>
        <v>7.9335074248743032E-2</v>
      </c>
      <c r="J113" s="43">
        <v>4883</v>
      </c>
      <c r="K113" s="36">
        <f>J113/DEFM_Région_Dépt!CG113</f>
        <v>9.5840938978193874E-2</v>
      </c>
      <c r="L113" s="27">
        <v>5632</v>
      </c>
      <c r="M113" s="28">
        <f>L113/DEFM_Région_Dépt!CH113</f>
        <v>0.11118569115963202</v>
      </c>
      <c r="N113" s="43">
        <v>5646</v>
      </c>
      <c r="O113" s="36">
        <f>N113/DEFM_Région_Dépt!CI113</f>
        <v>0.10974827485664301</v>
      </c>
      <c r="P113" s="27">
        <v>6294</v>
      </c>
      <c r="Q113" s="28">
        <f>P113/DEFM_Région_Dépt!CJ113</f>
        <v>0.11881748848448237</v>
      </c>
      <c r="R113" s="43">
        <v>6763</v>
      </c>
      <c r="S113" s="36">
        <f>R113/DEFM_Région_Dépt!CK113</f>
        <v>0.12559426533947407</v>
      </c>
      <c r="T113" s="27">
        <v>6769</v>
      </c>
      <c r="U113" s="28">
        <f>T113/DEFM_Région_Dépt!CL113</f>
        <v>0.12385413426527364</v>
      </c>
      <c r="V113" s="43">
        <v>7032</v>
      </c>
      <c r="W113" s="36">
        <f>V113/DEFM_Région_Dépt!CM113</f>
        <v>0.12796855380247857</v>
      </c>
      <c r="X113" s="27">
        <v>7067</v>
      </c>
      <c r="Y113" s="28">
        <f>X113/DEFM_Région_Dépt!CN113</f>
        <v>0.12892691648119092</v>
      </c>
      <c r="Z113" s="43">
        <v>6693</v>
      </c>
      <c r="AA113" s="36">
        <f>Z113/DEFM_Région_Dépt!CO113</f>
        <v>0.12189702588012458</v>
      </c>
      <c r="AB113" s="27">
        <v>6539</v>
      </c>
      <c r="AC113" s="28">
        <f>AB113/DEFM_Région_Dépt!CP113</f>
        <v>0.12007198075616519</v>
      </c>
      <c r="AD113" s="43">
        <v>6514</v>
      </c>
      <c r="AE113" s="36">
        <f>AD113/DEFM_Région_Dépt!CQ113</f>
        <v>0.12213368332239617</v>
      </c>
      <c r="AF113" s="27">
        <v>6144</v>
      </c>
      <c r="AG113" s="28">
        <f>AF113/DEFM_Région_Dépt!CR113</f>
        <v>0.11756826575326738</v>
      </c>
      <c r="AH113" s="43">
        <v>6328</v>
      </c>
      <c r="AI113" s="36">
        <f>AH113/DEFM_Région_Dépt!CS113</f>
        <v>0.12241029113067027</v>
      </c>
      <c r="AJ113" s="27">
        <v>6411</v>
      </c>
      <c r="AK113" s="28">
        <f>AJ113/DEFM_Région_Dépt!CT113</f>
        <v>0.12534459499090855</v>
      </c>
      <c r="AL113" s="43">
        <v>6542</v>
      </c>
      <c r="AM113" s="36">
        <f>AL113/DEFM_Région_Dépt!CU113</f>
        <v>0.12429936729304022</v>
      </c>
      <c r="AN113" s="53">
        <v>7052</v>
      </c>
      <c r="AO113" s="51">
        <f>AN113/DEFM_Région_Dépt!CV113</f>
        <v>0.13066034239976285</v>
      </c>
      <c r="AP113" s="43">
        <v>7504</v>
      </c>
      <c r="AQ113" s="36">
        <f>AP113/DEFM_Région_Dépt!CW113</f>
        <v>0.13710694122161116</v>
      </c>
      <c r="AR113" s="53">
        <v>7713</v>
      </c>
      <c r="AS113" s="51">
        <f>AR113/DEFM_Région_Dépt!CX113</f>
        <v>0.13827784650137148</v>
      </c>
      <c r="AT113" s="43">
        <v>7869</v>
      </c>
      <c r="AU113" s="36">
        <f>AT113/DEFM_Région_Dépt!CY113</f>
        <v>0.140907869997314</v>
      </c>
      <c r="AV113" s="109">
        <v>7795</v>
      </c>
      <c r="AW113" s="110">
        <f>AV113/DEFM_Région_Dépt!CZ113</f>
        <v>0.140366988997533</v>
      </c>
      <c r="AX113" s="402">
        <v>7418</v>
      </c>
      <c r="AY113" s="409">
        <f>AX113/DEFM_Région_Dépt!DA113</f>
        <v>0.13341006780209702</v>
      </c>
      <c r="AZ113" s="402">
        <v>7196</v>
      </c>
      <c r="BA113" s="409">
        <f>AZ113/DEFM_Région_Dépt!DB113</f>
        <v>0.13102456255348591</v>
      </c>
      <c r="BB113" s="402">
        <v>6999</v>
      </c>
      <c r="BC113" s="409">
        <f>BB113/DEFM_Région_Dépt!DC113</f>
        <v>0.13012437949690445</v>
      </c>
      <c r="BD113" s="402">
        <v>6560</v>
      </c>
      <c r="BE113" s="409">
        <f>BD113/DEFM_Région_Dépt!DD113</f>
        <v>0.12494286149626695</v>
      </c>
      <c r="BF113" s="402">
        <v>6636</v>
      </c>
      <c r="BG113" s="409">
        <f>BF113/DEFM_Région_Dépt!DE113</f>
        <v>0.12795742465436455</v>
      </c>
      <c r="BH113" s="402">
        <v>6183</v>
      </c>
      <c r="BI113" s="409">
        <f>BH113/DEFM_Région_Dépt!DF113</f>
        <v>0.1207900289130265</v>
      </c>
      <c r="BJ113" s="402">
        <v>6395</v>
      </c>
      <c r="BK113" s="409">
        <f>BJ113/DEFM_Région_Dépt!DG113</f>
        <v>0.1213587626909574</v>
      </c>
      <c r="BL113" s="402">
        <v>6727</v>
      </c>
      <c r="BM113" s="409">
        <f>BL113/DEFM_Région_Dépt!DH113</f>
        <v>0.124944279346211</v>
      </c>
      <c r="BN113" s="402">
        <v>7105</v>
      </c>
      <c r="BO113" s="409">
        <f>BN113/DEFM_Région_Dépt!DI113</f>
        <v>0.13033588318382772</v>
      </c>
      <c r="BP113" s="402">
        <v>7334</v>
      </c>
      <c r="BQ113" s="409">
        <f>BP113/DEFM_Région_Dépt!DJ113</f>
        <v>0.1331832131766757</v>
      </c>
      <c r="BR113" s="402">
        <v>7454</v>
      </c>
      <c r="BS113" s="409">
        <f>BR113/DEFM_Région_Dépt!DK113</f>
        <v>0.13520033373841439</v>
      </c>
      <c r="BT113" s="495">
        <v>7545</v>
      </c>
      <c r="BU113" s="496">
        <f>BT113/DEFM_Région_Dépt!DL113</f>
        <v>0.13612253734574584</v>
      </c>
      <c r="BV113" s="475">
        <v>9158</v>
      </c>
      <c r="BW113" s="415">
        <f>BV113/DEFM_Région_Dépt!DM113</f>
        <v>0.16474186004677099</v>
      </c>
      <c r="BX113" s="475">
        <v>9224</v>
      </c>
      <c r="BY113" s="415">
        <f>BX113/DEFM_Région_Dépt!DN113</f>
        <v>0.16820452970567853</v>
      </c>
      <c r="BZ113" s="475">
        <v>9325</v>
      </c>
      <c r="CA113" s="415">
        <f>BZ113/DEFM_Région_Dépt!DO113</f>
        <v>0.17287406610926753</v>
      </c>
      <c r="CB113" s="475">
        <v>8665</v>
      </c>
      <c r="CC113" s="415">
        <f>CB113/DEFM_Région_Dépt!DP113</f>
        <v>0.16456802081552807</v>
      </c>
      <c r="CD113" s="475">
        <v>8662</v>
      </c>
      <c r="CE113" s="415">
        <f>CD113/DEFM_Région_Dépt!DQ113</f>
        <v>0.16755648406066234</v>
      </c>
      <c r="CF113" s="475">
        <v>8847</v>
      </c>
      <c r="CG113" s="415">
        <f>CF113/DEFM_Région_Dépt!DR113</f>
        <v>0.17323281770119445</v>
      </c>
      <c r="CH113" s="475">
        <v>9248</v>
      </c>
      <c r="CI113" s="415">
        <f>CH113/DEFM_Région_Dépt!DS113</f>
        <v>0.17646160891466953</v>
      </c>
      <c r="CJ113" s="475">
        <v>9719</v>
      </c>
      <c r="CK113" s="415">
        <f>CJ113/DEFM_Région_Dépt!DT113</f>
        <v>0.1822734007239174</v>
      </c>
      <c r="CL113" s="475">
        <v>9945</v>
      </c>
      <c r="CM113" s="415">
        <f>CL113/DEFM_Région_Dépt!DU113</f>
        <v>0.18570388213545461</v>
      </c>
      <c r="CN113" s="475">
        <v>10071</v>
      </c>
      <c r="CO113" s="415">
        <f>CN113/DEFM_Région_Dépt!DV113</f>
        <v>0.18622411242603551</v>
      </c>
      <c r="CP113" s="475">
        <v>10072</v>
      </c>
      <c r="CQ113" s="415">
        <f>CP113/DEFM_Région_Dépt!DW113</f>
        <v>0.18645291471519279</v>
      </c>
      <c r="CR113" s="402">
        <v>10064</v>
      </c>
      <c r="CS113" s="415">
        <f>CR113/DEFM_Région_Dépt!DX113</f>
        <v>0.18539532827352442</v>
      </c>
      <c r="CT113" s="475">
        <v>9810</v>
      </c>
      <c r="CU113" s="415">
        <f>CT113/DEFM_Région_Dépt!DY113</f>
        <v>0.18178112144683689</v>
      </c>
      <c r="CV113" s="475">
        <v>9373</v>
      </c>
      <c r="CW113" s="415">
        <f>CV113/DEFM_Région_Dépt!DZ113</f>
        <v>0.17636654435977045</v>
      </c>
      <c r="CX113" s="475">
        <v>9862</v>
      </c>
      <c r="CY113" s="415">
        <f>CX113/DEFM_Région_Dépt!EA113</f>
        <v>0.17956701443892137</v>
      </c>
      <c r="CZ113" s="475">
        <v>10031</v>
      </c>
      <c r="DA113" s="415">
        <f>CZ113/DEFM_Région_Dépt!EB113</f>
        <v>0.17844309246806844</v>
      </c>
      <c r="DB113" s="475">
        <v>9984</v>
      </c>
      <c r="DC113" s="415">
        <f>DB113/DEFM_Région_Dépt!EC113</f>
        <v>0.17822524500615863</v>
      </c>
      <c r="DD113" s="475">
        <v>9863</v>
      </c>
      <c r="DE113" s="415">
        <f>DD113/DEFM_Région_Dépt!ED113</f>
        <v>0.17791366776701481</v>
      </c>
      <c r="DF113" s="475">
        <v>9102</v>
      </c>
      <c r="DG113" s="415">
        <f>DF113/DEFM_Région_Dépt!EE113</f>
        <v>0.16315921557379987</v>
      </c>
      <c r="DH113" s="475">
        <v>8822</v>
      </c>
      <c r="DI113" s="415">
        <f>DH113/DEFM_Région_Dépt!EF113</f>
        <v>0.15599801952185599</v>
      </c>
      <c r="DJ113" s="475"/>
      <c r="DK113" s="415" t="e">
        <f>DJ113/DEFM_Région_Dépt!EG113</f>
        <v>#DIV/0!</v>
      </c>
      <c r="DL113" s="475"/>
      <c r="DM113" s="415" t="e">
        <f>DL113/DEFM_Région_Dépt!EH113</f>
        <v>#DIV/0!</v>
      </c>
      <c r="DN113" s="475"/>
      <c r="DO113" s="415" t="e">
        <f>DN113/DEFM_Région_Dépt!EI113</f>
        <v>#DIV/0!</v>
      </c>
      <c r="DP113" s="402"/>
      <c r="DQ113" s="415" t="e">
        <f>DP113/DEFM_Région_Dépt!EJ113</f>
        <v>#DIV/0!</v>
      </c>
    </row>
    <row r="114" spans="1:121" ht="11.5" customHeight="1" x14ac:dyDescent="0.35">
      <c r="A114" s="87" t="s">
        <v>112</v>
      </c>
      <c r="B114" s="87">
        <v>23925</v>
      </c>
      <c r="C114" s="88">
        <f>B114/DEFM_Région_Dépt!CC114</f>
        <v>7.496639437493538E-2</v>
      </c>
      <c r="D114" s="87">
        <v>28211</v>
      </c>
      <c r="E114" s="88">
        <f>D114/DEFM_Région_Dépt!CD114</f>
        <v>8.9166116180500465E-2</v>
      </c>
      <c r="F114" s="87">
        <v>30730</v>
      </c>
      <c r="G114" s="88">
        <f>F114/DEFM_Région_Dépt!CE114</f>
        <v>9.8763606912488311E-2</v>
      </c>
      <c r="H114" s="87">
        <v>27248</v>
      </c>
      <c r="I114" s="88">
        <f>H114/DEFM_Région_Dépt!CF114</f>
        <v>8.9969853759364976E-2</v>
      </c>
      <c r="J114" s="87">
        <v>32275</v>
      </c>
      <c r="K114" s="88">
        <f>J114/DEFM_Région_Dépt!CG114</f>
        <v>0.10699060537953073</v>
      </c>
      <c r="L114" s="87">
        <v>35448</v>
      </c>
      <c r="M114" s="88">
        <f>L114/DEFM_Région_Dépt!CH114</f>
        <v>0.11822541806466244</v>
      </c>
      <c r="N114" s="87">
        <v>34163</v>
      </c>
      <c r="O114" s="88">
        <f>N114/DEFM_Région_Dépt!CI114</f>
        <v>0.11171023288361051</v>
      </c>
      <c r="P114" s="87">
        <v>37218</v>
      </c>
      <c r="Q114" s="88">
        <f>P114/DEFM_Région_Dépt!CJ114</f>
        <v>0.11795690950234849</v>
      </c>
      <c r="R114" s="87">
        <v>39719</v>
      </c>
      <c r="S114" s="88">
        <f>R114/DEFM_Région_Dépt!CK114</f>
        <v>0.1246986060529951</v>
      </c>
      <c r="T114" s="87">
        <v>38149</v>
      </c>
      <c r="U114" s="88">
        <f>T114/DEFM_Région_Dépt!CL114</f>
        <v>0.11973272068746901</v>
      </c>
      <c r="V114" s="87">
        <v>39845</v>
      </c>
      <c r="W114" s="88">
        <f>V114/DEFM_Région_Dépt!CM114</f>
        <v>0.12528534684970788</v>
      </c>
      <c r="X114" s="87">
        <v>40181</v>
      </c>
      <c r="Y114" s="88">
        <f>X114/DEFM_Région_Dépt!CN114</f>
        <v>0.12687281143531953</v>
      </c>
      <c r="Z114" s="87">
        <v>39654</v>
      </c>
      <c r="AA114" s="88">
        <f>Z114/DEFM_Région_Dépt!CO114</f>
        <v>0.12439846156741936</v>
      </c>
      <c r="AB114" s="87">
        <v>39171</v>
      </c>
      <c r="AC114" s="88">
        <f>AB114/DEFM_Région_Dépt!CP114</f>
        <v>0.12358068821044461</v>
      </c>
      <c r="AD114" s="87">
        <v>39817</v>
      </c>
      <c r="AE114" s="88">
        <f>AD114/DEFM_Région_Dépt!CQ114</f>
        <v>0.12754459752515368</v>
      </c>
      <c r="AF114" s="87">
        <v>37234</v>
      </c>
      <c r="AG114" s="88">
        <f>AF114/DEFM_Région_Dépt!CR114</f>
        <v>0.12083743059003742</v>
      </c>
      <c r="AH114" s="87">
        <v>38983</v>
      </c>
      <c r="AI114" s="88">
        <f>AH114/DEFM_Région_Dépt!CS114</f>
        <v>0.1269461350840001</v>
      </c>
      <c r="AJ114" s="87">
        <v>39931</v>
      </c>
      <c r="AK114" s="88">
        <f>AJ114/DEFM_Région_Dépt!CT114</f>
        <v>0.13080208858810657</v>
      </c>
      <c r="AL114" s="87">
        <v>40373</v>
      </c>
      <c r="AM114" s="88">
        <f>AL114/DEFM_Région_Dépt!CU114</f>
        <v>0.12827372347422167</v>
      </c>
      <c r="AN114" s="87">
        <v>42863</v>
      </c>
      <c r="AO114" s="88">
        <f>AN114/DEFM_Région_Dépt!CV114</f>
        <v>0.13279940513996252</v>
      </c>
      <c r="AP114" s="87">
        <v>44559</v>
      </c>
      <c r="AQ114" s="88">
        <f>AP114/DEFM_Région_Dépt!CW114</f>
        <v>0.13737725640116538</v>
      </c>
      <c r="AR114" s="87">
        <v>44799</v>
      </c>
      <c r="AS114" s="88">
        <f>AR114/DEFM_Région_Dépt!CX114</f>
        <v>0.13755611370740425</v>
      </c>
      <c r="AT114" s="87">
        <v>46063</v>
      </c>
      <c r="AU114" s="88">
        <f>AT114/DEFM_Région_Dépt!CY114</f>
        <v>0.14182831455138864</v>
      </c>
      <c r="AV114" s="87">
        <v>45750</v>
      </c>
      <c r="AW114" s="102">
        <f>AV114/DEFM_Région_Dépt!CZ114</f>
        <v>0.1416715696900257</v>
      </c>
      <c r="AX114" s="403">
        <v>44781</v>
      </c>
      <c r="AY114" s="410">
        <f>AX114/DEFM_Région_Dépt!DA114</f>
        <v>0.13796853722109595</v>
      </c>
      <c r="AZ114" s="403">
        <v>44318</v>
      </c>
      <c r="BA114" s="410">
        <f>AZ114/DEFM_Région_Dépt!DB114</f>
        <v>0.13781972540543902</v>
      </c>
      <c r="BB114" s="403">
        <v>44000</v>
      </c>
      <c r="BC114" s="410">
        <f>BB114/DEFM_Région_Dépt!DC114</f>
        <v>0.13880870582965016</v>
      </c>
      <c r="BD114" s="403">
        <v>41938</v>
      </c>
      <c r="BE114" s="410">
        <f>BD114/DEFM_Région_Dépt!DD114</f>
        <v>0.13424799610745475</v>
      </c>
      <c r="BF114" s="403">
        <v>42612</v>
      </c>
      <c r="BG114" s="410">
        <f>BF114/DEFM_Région_Dépt!DE114</f>
        <v>0.13710557051708994</v>
      </c>
      <c r="BH114" s="403">
        <v>39056</v>
      </c>
      <c r="BI114" s="410">
        <f>BH114/DEFM_Région_Dépt!DF114</f>
        <v>0.12702790606908215</v>
      </c>
      <c r="BJ114" s="403">
        <v>40472</v>
      </c>
      <c r="BK114" s="410">
        <f>BJ114/DEFM_Région_Dépt!DG114</f>
        <v>0.12771866045619218</v>
      </c>
      <c r="BL114" s="403">
        <v>42237</v>
      </c>
      <c r="BM114" s="410">
        <f>BL114/DEFM_Région_Dépt!DH114</f>
        <v>0.13034703041338128</v>
      </c>
      <c r="BN114" s="403">
        <v>43098</v>
      </c>
      <c r="BO114" s="410">
        <f>BN114/DEFM_Région_Dépt!DI114</f>
        <v>0.13236201924405802</v>
      </c>
      <c r="BP114" s="403">
        <v>43430</v>
      </c>
      <c r="BQ114" s="410">
        <f>BP114/DEFM_Région_Dépt!DJ114</f>
        <v>0.1335194345637945</v>
      </c>
      <c r="BR114" s="403">
        <v>43726</v>
      </c>
      <c r="BS114" s="410">
        <f>BR114/DEFM_Région_Dépt!DK114</f>
        <v>0.1355336447410429</v>
      </c>
      <c r="BT114" s="403">
        <v>44292</v>
      </c>
      <c r="BU114" s="480">
        <f>BT114/DEFM_Région_Dépt!DL114</f>
        <v>0.13729228079637706</v>
      </c>
      <c r="BV114" s="476">
        <v>53074</v>
      </c>
      <c r="BW114" s="506">
        <f>BV114/DEFM_Région_Dépt!DM114</f>
        <v>0.16397312118637522</v>
      </c>
      <c r="BX114" s="476">
        <v>54493</v>
      </c>
      <c r="BY114" s="506">
        <f>BX114/DEFM_Région_Dépt!DN114</f>
        <v>0.17041630702643198</v>
      </c>
      <c r="BZ114" s="476">
        <v>55402</v>
      </c>
      <c r="CA114" s="511">
        <f>BZ114/DEFM_Région_Dépt!DO114</f>
        <v>0.17557948646438781</v>
      </c>
      <c r="CB114" s="476">
        <v>51913</v>
      </c>
      <c r="CC114" s="476">
        <f>CB114/DEFM_Région_Dépt!DP114</f>
        <v>0.16711197239319101</v>
      </c>
      <c r="CD114" s="476">
        <v>52893</v>
      </c>
      <c r="CE114" s="476">
        <f>CD114/DEFM_Région_Dépt!DQ114</f>
        <v>0.1722899022801303</v>
      </c>
      <c r="CF114" s="476">
        <v>54044</v>
      </c>
      <c r="CG114" s="476">
        <f>CF114/DEFM_Région_Dépt!DR114</f>
        <v>0.17719867143620632</v>
      </c>
      <c r="CH114" s="476">
        <v>55851</v>
      </c>
      <c r="CI114" s="476">
        <f>CH114/DEFM_Région_Dépt!DS114</f>
        <v>0.17854151615316255</v>
      </c>
      <c r="CJ114" s="476">
        <v>57837</v>
      </c>
      <c r="CK114" s="476">
        <f>CJ114/DEFM_Région_Dépt!DT114</f>
        <v>0.18142664449951379</v>
      </c>
      <c r="CL114" s="476">
        <v>59004</v>
      </c>
      <c r="CM114" s="476">
        <f>CL114/DEFM_Région_Dépt!DU114</f>
        <v>0.18511174972078256</v>
      </c>
      <c r="CN114" s="476">
        <v>58901</v>
      </c>
      <c r="CO114" s="476">
        <f>CN114/DEFM_Région_Dépt!DV114</f>
        <v>0.18458997590029178</v>
      </c>
      <c r="CP114" s="476">
        <v>58773</v>
      </c>
      <c r="CQ114" s="476">
        <f>CP114/DEFM_Région_Dépt!DW114</f>
        <v>0.18626518853752685</v>
      </c>
      <c r="CR114" s="403">
        <v>58636</v>
      </c>
      <c r="CS114" s="476">
        <f>CR114/DEFM_Région_Dépt!DX114</f>
        <v>0.18559513824046087</v>
      </c>
      <c r="CT114" s="476">
        <v>57146</v>
      </c>
      <c r="CU114" s="506">
        <f>CT114/DEFM_Région_Dépt!DY114</f>
        <v>0.18146656843816686</v>
      </c>
      <c r="CV114" s="476">
        <v>55600</v>
      </c>
      <c r="CW114" s="506">
        <f>CV114/DEFM_Région_Dépt!DZ114</f>
        <v>0.17894672472779821</v>
      </c>
      <c r="CX114" s="476">
        <v>58892</v>
      </c>
      <c r="CY114" s="511">
        <f>CX114/DEFM_Région_Dépt!EA114</f>
        <v>0.18421365430693101</v>
      </c>
      <c r="CZ114" s="476">
        <v>59888</v>
      </c>
      <c r="DA114" s="476">
        <f>CZ114/DEFM_Région_Dépt!EB114</f>
        <v>0.18296188803177271</v>
      </c>
      <c r="DB114" s="476">
        <v>59995</v>
      </c>
      <c r="DC114" s="476">
        <f>DB114/DEFM_Région_Dépt!EC114</f>
        <v>0.18312038727085153</v>
      </c>
      <c r="DD114" s="476">
        <v>59151</v>
      </c>
      <c r="DE114" s="476">
        <f>DD114/DEFM_Région_Dépt!ED114</f>
        <v>0.18076166145120282</v>
      </c>
      <c r="DF114" s="476">
        <v>54986</v>
      </c>
      <c r="DG114" s="476">
        <f>DF114/DEFM_Région_Dépt!EE114</f>
        <v>0.16564842262550308</v>
      </c>
      <c r="DH114" s="476">
        <v>52763</v>
      </c>
      <c r="DI114" s="476">
        <f>DH114/DEFM_Région_Dépt!EF114</f>
        <v>0.15662160637849454</v>
      </c>
      <c r="DJ114" s="476"/>
      <c r="DK114" s="476" t="e">
        <f>DJ114/DEFM_Région_Dépt!EG114</f>
        <v>#DIV/0!</v>
      </c>
      <c r="DL114" s="476"/>
      <c r="DM114" s="476" t="e">
        <f>DL114/DEFM_Région_Dépt!EH114</f>
        <v>#DIV/0!</v>
      </c>
      <c r="DN114" s="476"/>
      <c r="DO114" s="476" t="e">
        <f>DN114/DEFM_Région_Dépt!EI114</f>
        <v>#DIV/0!</v>
      </c>
      <c r="DP114" s="403"/>
      <c r="DQ114" s="476" t="e">
        <f>DP114/DEFM_Région_Dépt!EJ114</f>
        <v>#DIV/0!</v>
      </c>
    </row>
    <row r="115" spans="1:121" ht="11.5" customHeight="1" x14ac:dyDescent="0.35">
      <c r="A115" s="16" t="s">
        <v>120</v>
      </c>
      <c r="B115" s="43">
        <v>1102</v>
      </c>
      <c r="C115" s="36">
        <f>B115/DEFM_Région_Dépt!CC115</f>
        <v>6.95970695970696E-2</v>
      </c>
      <c r="D115" s="27">
        <v>1193</v>
      </c>
      <c r="E115" s="28">
        <f>D115/DEFM_Région_Dépt!CD115</f>
        <v>7.6352000000000003E-2</v>
      </c>
      <c r="F115" s="43">
        <v>1265</v>
      </c>
      <c r="G115" s="36">
        <f>F115/DEFM_Région_Dépt!CE115</f>
        <v>8.2831325301204822E-2</v>
      </c>
      <c r="H115" s="27">
        <v>1108</v>
      </c>
      <c r="I115" s="28">
        <f>H115/DEFM_Région_Dépt!CF115</f>
        <v>7.327073138473747E-2</v>
      </c>
      <c r="J115" s="43">
        <v>1334</v>
      </c>
      <c r="K115" s="36">
        <f>J115/DEFM_Région_Dépt!CG115</f>
        <v>8.9236738243360758E-2</v>
      </c>
      <c r="L115" s="27">
        <v>1627</v>
      </c>
      <c r="M115" s="28">
        <f>L115/DEFM_Région_Dépt!CH115</f>
        <v>0.10931201289975813</v>
      </c>
      <c r="N115" s="43">
        <v>1629</v>
      </c>
      <c r="O115" s="36">
        <f>N115/DEFM_Région_Dépt!CI115</f>
        <v>0.10869420164142257</v>
      </c>
      <c r="P115" s="27">
        <v>1698</v>
      </c>
      <c r="Q115" s="28">
        <f>P115/DEFM_Région_Dépt!CJ115</f>
        <v>0.11064772579173726</v>
      </c>
      <c r="R115" s="43">
        <v>1803</v>
      </c>
      <c r="S115" s="36">
        <f>R115/DEFM_Région_Dépt!CK115</f>
        <v>0.11541415951862757</v>
      </c>
      <c r="T115" s="27">
        <v>1776</v>
      </c>
      <c r="U115" s="28">
        <f>T115/DEFM_Région_Dépt!CL115</f>
        <v>0.11254039667955136</v>
      </c>
      <c r="V115" s="43">
        <v>1937</v>
      </c>
      <c r="W115" s="36">
        <f>V115/DEFM_Région_Dépt!CM115</f>
        <v>0.12010168650793651</v>
      </c>
      <c r="X115" s="27">
        <v>1954</v>
      </c>
      <c r="Y115" s="28">
        <f>X115/DEFM_Région_Dépt!CN115</f>
        <v>0.12038691393013369</v>
      </c>
      <c r="Z115" s="43">
        <v>1869</v>
      </c>
      <c r="AA115" s="36">
        <f>Z115/DEFM_Région_Dépt!CO115</f>
        <v>0.11511456023651145</v>
      </c>
      <c r="AB115" s="27">
        <v>1815</v>
      </c>
      <c r="AC115" s="28">
        <f>AB115/DEFM_Région_Dépt!CP115</f>
        <v>0.11242566897918732</v>
      </c>
      <c r="AD115" s="43">
        <v>1806</v>
      </c>
      <c r="AE115" s="36">
        <f>AD115/DEFM_Région_Dépt!CQ115</f>
        <v>0.11321464393179538</v>
      </c>
      <c r="AF115" s="27">
        <v>1689</v>
      </c>
      <c r="AG115" s="28">
        <f>AF115/DEFM_Région_Dépt!CR115</f>
        <v>0.1063200302152839</v>
      </c>
      <c r="AH115" s="43">
        <v>1786</v>
      </c>
      <c r="AI115" s="36">
        <f>AH115/DEFM_Région_Dépt!CS115</f>
        <v>0.1141359918200409</v>
      </c>
      <c r="AJ115" s="27">
        <v>1869</v>
      </c>
      <c r="AK115" s="28">
        <f>AJ115/DEFM_Région_Dépt!CT115</f>
        <v>0.12007709604882749</v>
      </c>
      <c r="AL115" s="43">
        <v>1946</v>
      </c>
      <c r="AM115" s="36">
        <f>AL115/DEFM_Région_Dépt!CU115</f>
        <v>0.12241303390576838</v>
      </c>
      <c r="AN115" s="53">
        <v>2004</v>
      </c>
      <c r="AO115" s="51">
        <f>AN115/DEFM_Région_Dépt!CV115</f>
        <v>0.12468114228830959</v>
      </c>
      <c r="AP115" s="43">
        <v>2119</v>
      </c>
      <c r="AQ115" s="36">
        <f>AP115/DEFM_Région_Dépt!CW115</f>
        <v>0.12984068627450981</v>
      </c>
      <c r="AR115" s="53">
        <v>2153</v>
      </c>
      <c r="AS115" s="51">
        <f>AR115/DEFM_Région_Dépt!CX115</f>
        <v>0.12926272814601344</v>
      </c>
      <c r="AT115" s="43">
        <v>2337</v>
      </c>
      <c r="AU115" s="36">
        <f>AT115/DEFM_Région_Dépt!CY115</f>
        <v>0.13811240470421371</v>
      </c>
      <c r="AV115" s="109">
        <v>2353</v>
      </c>
      <c r="AW115" s="110">
        <f>AV115/DEFM_Région_Dépt!CZ115</f>
        <v>0.1381436035930253</v>
      </c>
      <c r="AX115" s="402">
        <v>2250</v>
      </c>
      <c r="AY115" s="409">
        <f>AX115/DEFM_Région_Dépt!DA115</f>
        <v>0.13121063680895731</v>
      </c>
      <c r="AZ115" s="402">
        <v>2141</v>
      </c>
      <c r="BA115" s="409">
        <f>AZ115/DEFM_Région_Dépt!DB115</f>
        <v>0.12720575129225833</v>
      </c>
      <c r="BB115" s="402">
        <v>2109</v>
      </c>
      <c r="BC115" s="409">
        <f>BB115/DEFM_Région_Dépt!DC115</f>
        <v>0.12781043573116782</v>
      </c>
      <c r="BD115" s="402">
        <v>2033</v>
      </c>
      <c r="BE115" s="409">
        <f>BD115/DEFM_Région_Dépt!DD115</f>
        <v>0.12460161804363815</v>
      </c>
      <c r="BF115" s="402">
        <v>2068</v>
      </c>
      <c r="BG115" s="409">
        <f>BF115/DEFM_Région_Dépt!DE115</f>
        <v>0.12742621233594184</v>
      </c>
      <c r="BH115" s="402">
        <v>1740</v>
      </c>
      <c r="BI115" s="409">
        <f>BH115/DEFM_Région_Dépt!DF115</f>
        <v>0.10852616478513066</v>
      </c>
      <c r="BJ115" s="402">
        <v>1800</v>
      </c>
      <c r="BK115" s="409">
        <f>BJ115/DEFM_Région_Dépt!DG115</f>
        <v>0.11109053878911312</v>
      </c>
      <c r="BL115" s="402">
        <v>1908</v>
      </c>
      <c r="BM115" s="409">
        <f>BL115/DEFM_Région_Dépt!DH115</f>
        <v>0.1165404348888346</v>
      </c>
      <c r="BN115" s="402">
        <v>1982</v>
      </c>
      <c r="BO115" s="409">
        <f>BN115/DEFM_Région_Dépt!DI115</f>
        <v>0.11974383760270663</v>
      </c>
      <c r="BP115" s="402">
        <v>2041</v>
      </c>
      <c r="BQ115" s="409">
        <f>BP115/DEFM_Région_Dépt!DJ115</f>
        <v>0.12070495002661305</v>
      </c>
      <c r="BR115" s="402">
        <v>2127</v>
      </c>
      <c r="BS115" s="409">
        <f>BR115/DEFM_Région_Dépt!DK115</f>
        <v>0.12525026498645625</v>
      </c>
      <c r="BT115" s="495">
        <v>2149</v>
      </c>
      <c r="BU115" s="496">
        <f>BT115/DEFM_Région_Dépt!DL115</f>
        <v>0.12634487624198953</v>
      </c>
      <c r="BV115" s="475">
        <v>2385</v>
      </c>
      <c r="BW115" s="415">
        <f>BV115/DEFM_Région_Dépt!DM115</f>
        <v>0.14018691588785046</v>
      </c>
      <c r="BX115" s="475">
        <v>2393</v>
      </c>
      <c r="BY115" s="415">
        <f>BX115/DEFM_Région_Dépt!DN115</f>
        <v>0.14242352100940364</v>
      </c>
      <c r="BZ115" s="475">
        <v>2316</v>
      </c>
      <c r="CA115" s="415">
        <f>BZ115/DEFM_Région_Dépt!DO115</f>
        <v>0.14004111742653283</v>
      </c>
      <c r="CB115" s="475">
        <v>2183</v>
      </c>
      <c r="CC115" s="415">
        <f>CB115/DEFM_Région_Dépt!DP115</f>
        <v>0.1327293731379583</v>
      </c>
      <c r="CD115" s="475">
        <v>2275</v>
      </c>
      <c r="CE115" s="415">
        <f>CD115/DEFM_Région_Dépt!DQ115</f>
        <v>0.14074486513239298</v>
      </c>
      <c r="CF115" s="475">
        <v>2307</v>
      </c>
      <c r="CG115" s="415">
        <f>CF115/DEFM_Région_Dépt!DR115</f>
        <v>0.14425962981490745</v>
      </c>
      <c r="CH115" s="475">
        <v>2438</v>
      </c>
      <c r="CI115" s="415">
        <f>CH115/DEFM_Région_Dépt!DS115</f>
        <v>0.14991084055832257</v>
      </c>
      <c r="CJ115" s="475">
        <v>2467</v>
      </c>
      <c r="CK115" s="415">
        <f>CJ115/DEFM_Région_Dépt!DT115</f>
        <v>0.15250989119683481</v>
      </c>
      <c r="CL115" s="475">
        <v>2620</v>
      </c>
      <c r="CM115" s="415">
        <f>CL115/DEFM_Région_Dépt!DU115</f>
        <v>0.16077565046637213</v>
      </c>
      <c r="CN115" s="475">
        <v>2625</v>
      </c>
      <c r="CO115" s="415">
        <f>CN115/DEFM_Région_Dépt!DV115</f>
        <v>0.15904271432899122</v>
      </c>
      <c r="CP115" s="475">
        <v>2712</v>
      </c>
      <c r="CQ115" s="415">
        <f>CP115/DEFM_Région_Dépt!DW115</f>
        <v>0.16574990832416575</v>
      </c>
      <c r="CR115" s="402">
        <v>2726</v>
      </c>
      <c r="CS115" s="415">
        <f>CR115/DEFM_Région_Dépt!DX115</f>
        <v>0.16741386722348461</v>
      </c>
      <c r="CT115" s="475">
        <v>2639</v>
      </c>
      <c r="CU115" s="415">
        <f>CT115/DEFM_Région_Dépt!DY115</f>
        <v>0.16198134053523203</v>
      </c>
      <c r="CV115" s="475">
        <v>2474</v>
      </c>
      <c r="CW115" s="415">
        <f>CV115/DEFM_Région_Dépt!DZ115</f>
        <v>0.15417211939926467</v>
      </c>
      <c r="CX115" s="475">
        <v>2585</v>
      </c>
      <c r="CY115" s="415">
        <f>CX115/DEFM_Région_Dépt!EA115</f>
        <v>0.15704738760631834</v>
      </c>
      <c r="CZ115" s="475">
        <v>2633</v>
      </c>
      <c r="DA115" s="415">
        <f>CZ115/DEFM_Région_Dépt!EB115</f>
        <v>0.15575273587695948</v>
      </c>
      <c r="DB115" s="475">
        <v>2567</v>
      </c>
      <c r="DC115" s="415">
        <f>DB115/DEFM_Région_Dépt!EC115</f>
        <v>0.15245278536643306</v>
      </c>
      <c r="DD115" s="475">
        <v>2534</v>
      </c>
      <c r="DE115" s="415">
        <f>DD115/DEFM_Région_Dépt!ED115</f>
        <v>0.15314879729239694</v>
      </c>
      <c r="DF115" s="475">
        <v>2343</v>
      </c>
      <c r="DG115" s="415">
        <f>DF115/DEFM_Région_Dépt!EE115</f>
        <v>0.14160522180587454</v>
      </c>
      <c r="DH115" s="475">
        <v>2282</v>
      </c>
      <c r="DI115" s="415">
        <f>DH115/DEFM_Région_Dépt!EF115</f>
        <v>0.13711470287808689</v>
      </c>
      <c r="DJ115" s="475"/>
      <c r="DK115" s="415" t="e">
        <f>DJ115/DEFM_Région_Dépt!EG115</f>
        <v>#DIV/0!</v>
      </c>
      <c r="DL115" s="475"/>
      <c r="DM115" s="415" t="e">
        <f>DL115/DEFM_Région_Dépt!EH115</f>
        <v>#DIV/0!</v>
      </c>
      <c r="DN115" s="475"/>
      <c r="DO115" s="415" t="e">
        <f>DN115/DEFM_Région_Dépt!EI115</f>
        <v>#DIV/0!</v>
      </c>
      <c r="DP115" s="402"/>
      <c r="DQ115" s="415" t="e">
        <f>DP115/DEFM_Région_Dépt!EJ115</f>
        <v>#DIV/0!</v>
      </c>
    </row>
    <row r="116" spans="1:121" ht="11.5" customHeight="1" x14ac:dyDescent="0.35">
      <c r="A116" s="16" t="s">
        <v>121</v>
      </c>
      <c r="B116" s="43">
        <v>714</v>
      </c>
      <c r="C116" s="36">
        <f>B116/DEFM_Région_Dépt!CC116</f>
        <v>5.9013141581948925E-2</v>
      </c>
      <c r="D116" s="27">
        <v>817</v>
      </c>
      <c r="E116" s="28">
        <f>D116/DEFM_Région_Dépt!CD116</f>
        <v>6.8759468103012963E-2</v>
      </c>
      <c r="F116" s="43">
        <v>947</v>
      </c>
      <c r="G116" s="36">
        <f>F116/DEFM_Région_Dépt!CE116</f>
        <v>7.9922356316988769E-2</v>
      </c>
      <c r="H116" s="27">
        <v>1034</v>
      </c>
      <c r="I116" s="28">
        <f>H116/DEFM_Région_Dépt!CF116</f>
        <v>8.1920456346062431E-2</v>
      </c>
      <c r="J116" s="43">
        <v>1353</v>
      </c>
      <c r="K116" s="36">
        <f>J116/DEFM_Région_Dépt!CG116</f>
        <v>0.10704113924050633</v>
      </c>
      <c r="L116" s="27">
        <v>1447</v>
      </c>
      <c r="M116" s="28">
        <f>L116/DEFM_Région_Dépt!CH116</f>
        <v>0.11731798281173991</v>
      </c>
      <c r="N116" s="43">
        <v>1338</v>
      </c>
      <c r="O116" s="36">
        <f>N116/DEFM_Région_Dépt!CI116</f>
        <v>0.108129949894941</v>
      </c>
      <c r="P116" s="27">
        <v>1434</v>
      </c>
      <c r="Q116" s="28">
        <f>P116/DEFM_Région_Dépt!CJ116</f>
        <v>0.11330594184576485</v>
      </c>
      <c r="R116" s="43">
        <v>1521</v>
      </c>
      <c r="S116" s="36">
        <f>R116/DEFM_Région_Dépt!CK116</f>
        <v>0.11630218687872763</v>
      </c>
      <c r="T116" s="27">
        <v>1478</v>
      </c>
      <c r="U116" s="28">
        <f>T116/DEFM_Région_Dépt!CL116</f>
        <v>0.11221623263229823</v>
      </c>
      <c r="V116" s="43">
        <v>1552</v>
      </c>
      <c r="W116" s="36">
        <f>V116/DEFM_Région_Dépt!CM116</f>
        <v>0.11713207547169811</v>
      </c>
      <c r="X116" s="27">
        <v>1528</v>
      </c>
      <c r="Y116" s="28">
        <f>X116/DEFM_Région_Dépt!CN116</f>
        <v>0.12005028284098052</v>
      </c>
      <c r="Z116" s="43">
        <v>1455</v>
      </c>
      <c r="AA116" s="36">
        <f>Z116/DEFM_Région_Dépt!CO116</f>
        <v>0.11571496739303325</v>
      </c>
      <c r="AB116" s="27">
        <v>1418</v>
      </c>
      <c r="AC116" s="28">
        <f>AB116/DEFM_Région_Dépt!CP116</f>
        <v>0.1155193482688391</v>
      </c>
      <c r="AD116" s="43">
        <v>1472</v>
      </c>
      <c r="AE116" s="36">
        <f>AD116/DEFM_Région_Dépt!CQ116</f>
        <v>0.11948051948051948</v>
      </c>
      <c r="AF116" s="27">
        <v>1518</v>
      </c>
      <c r="AG116" s="28">
        <f>AF116/DEFM_Région_Dépt!CR116</f>
        <v>0.11698520345252775</v>
      </c>
      <c r="AH116" s="43">
        <v>1620</v>
      </c>
      <c r="AI116" s="36">
        <f>AH116/DEFM_Région_Dépt!CS116</f>
        <v>0.12357922038294301</v>
      </c>
      <c r="AJ116" s="27">
        <v>1694</v>
      </c>
      <c r="AK116" s="28">
        <f>AJ116/DEFM_Région_Dépt!CT116</f>
        <v>0.13297747075908628</v>
      </c>
      <c r="AL116" s="43">
        <v>1668</v>
      </c>
      <c r="AM116" s="36">
        <f>AL116/DEFM_Région_Dépt!CU116</f>
        <v>0.12874343933312751</v>
      </c>
      <c r="AN116" s="53">
        <v>1665</v>
      </c>
      <c r="AO116" s="51">
        <f>AN116/DEFM_Région_Dépt!CV116</f>
        <v>0.1258027956176804</v>
      </c>
      <c r="AP116" s="43">
        <v>1716</v>
      </c>
      <c r="AQ116" s="36">
        <f>AP116/DEFM_Région_Dépt!CW116</f>
        <v>0.12543859649122807</v>
      </c>
      <c r="AR116" s="53">
        <v>1747</v>
      </c>
      <c r="AS116" s="51">
        <f>AR116/DEFM_Région_Dépt!CX116</f>
        <v>0.12529584737861293</v>
      </c>
      <c r="AT116" s="43">
        <v>1771</v>
      </c>
      <c r="AU116" s="36">
        <f>AT116/DEFM_Région_Dépt!CY116</f>
        <v>0.12800867365377666</v>
      </c>
      <c r="AV116" s="109">
        <v>1742</v>
      </c>
      <c r="AW116" s="110">
        <f>AV116/DEFM_Région_Dépt!CZ116</f>
        <v>0.13072189704337386</v>
      </c>
      <c r="AX116" s="402">
        <v>1635</v>
      </c>
      <c r="AY116" s="409">
        <f>AX116/DEFM_Région_Dépt!DA116</f>
        <v>0.12452399086062452</v>
      </c>
      <c r="AZ116" s="402">
        <v>1559</v>
      </c>
      <c r="BA116" s="409">
        <f>AZ116/DEFM_Région_Dépt!DB116</f>
        <v>0.12140799003192898</v>
      </c>
      <c r="BB116" s="402">
        <v>1632</v>
      </c>
      <c r="BC116" s="409">
        <f>BB116/DEFM_Région_Dépt!DC116</f>
        <v>0.12779953014878623</v>
      </c>
      <c r="BD116" s="402">
        <v>1742</v>
      </c>
      <c r="BE116" s="409">
        <f>BD116/DEFM_Région_Dépt!DD116</f>
        <v>0.12998059991046113</v>
      </c>
      <c r="BF116" s="402">
        <v>1846</v>
      </c>
      <c r="BG116" s="409">
        <f>BF116/DEFM_Région_Dépt!DE116</f>
        <v>0.13593519882179675</v>
      </c>
      <c r="BH116" s="402">
        <v>1512</v>
      </c>
      <c r="BI116" s="409">
        <f>BH116/DEFM_Région_Dépt!DF116</f>
        <v>0.11359026369168357</v>
      </c>
      <c r="BJ116" s="402">
        <v>1482</v>
      </c>
      <c r="BK116" s="409">
        <f>BJ116/DEFM_Région_Dépt!DG116</f>
        <v>0.11054751603759511</v>
      </c>
      <c r="BL116" s="402">
        <v>1498</v>
      </c>
      <c r="BM116" s="409">
        <f>BL116/DEFM_Région_Dépt!DH116</f>
        <v>0.10950292397660819</v>
      </c>
      <c r="BN116" s="402">
        <v>1566</v>
      </c>
      <c r="BO116" s="409">
        <f>BN116/DEFM_Région_Dépt!DI116</f>
        <v>0.11104807828676784</v>
      </c>
      <c r="BP116" s="402">
        <v>1562</v>
      </c>
      <c r="BQ116" s="409">
        <f>BP116/DEFM_Région_Dépt!DJ116</f>
        <v>0.10914681014604151</v>
      </c>
      <c r="BR116" s="402">
        <v>1548</v>
      </c>
      <c r="BS116" s="409">
        <f>BR116/DEFM_Région_Dépt!DK116</f>
        <v>0.10967056323060574</v>
      </c>
      <c r="BT116" s="495">
        <v>1549</v>
      </c>
      <c r="BU116" s="496">
        <f>BT116/DEFM_Région_Dépt!DL116</f>
        <v>0.11451171730612848</v>
      </c>
      <c r="BV116" s="475">
        <v>1746</v>
      </c>
      <c r="BW116" s="415">
        <f>BV116/DEFM_Région_Dépt!DM116</f>
        <v>0.1302790628264438</v>
      </c>
      <c r="BX116" s="475">
        <v>1787</v>
      </c>
      <c r="BY116" s="415">
        <f>BX116/DEFM_Région_Dépt!DN116</f>
        <v>0.13586254086520186</v>
      </c>
      <c r="BZ116" s="475">
        <v>1915</v>
      </c>
      <c r="CA116" s="415">
        <f>BZ116/DEFM_Région_Dépt!DO116</f>
        <v>0.14571602495814945</v>
      </c>
      <c r="CB116" s="475">
        <v>2129</v>
      </c>
      <c r="CC116" s="415">
        <f>CB116/DEFM_Région_Dépt!DP116</f>
        <v>0.15500546050236622</v>
      </c>
      <c r="CD116" s="475">
        <v>2264</v>
      </c>
      <c r="CE116" s="415">
        <f>CD116/DEFM_Région_Dépt!DQ116</f>
        <v>0.16513493800145879</v>
      </c>
      <c r="CF116" s="475">
        <v>2236</v>
      </c>
      <c r="CG116" s="415">
        <f>CF116/DEFM_Région_Dépt!DR116</f>
        <v>0.16577698695136417</v>
      </c>
      <c r="CH116" s="475">
        <v>2200</v>
      </c>
      <c r="CI116" s="415">
        <f>CH116/DEFM_Région_Dépt!DS116</f>
        <v>0.16318053701231272</v>
      </c>
      <c r="CJ116" s="475">
        <v>2125</v>
      </c>
      <c r="CK116" s="415">
        <f>CJ116/DEFM_Région_Dépt!DT116</f>
        <v>0.15572328887586107</v>
      </c>
      <c r="CL116" s="475">
        <v>2124</v>
      </c>
      <c r="CM116" s="415">
        <f>CL116/DEFM_Région_Dépt!DU116</f>
        <v>0.15189873417721519</v>
      </c>
      <c r="CN116" s="475">
        <v>2238</v>
      </c>
      <c r="CO116" s="415">
        <f>CN116/DEFM_Région_Dépt!DV116</f>
        <v>0.15709672890635967</v>
      </c>
      <c r="CP116" s="475">
        <v>2260</v>
      </c>
      <c r="CQ116" s="415">
        <f>CP116/DEFM_Région_Dépt!DW116</f>
        <v>0.16216991963260621</v>
      </c>
      <c r="CR116" s="402">
        <v>2247</v>
      </c>
      <c r="CS116" s="415">
        <f>CR116/DEFM_Région_Dépt!DX116</f>
        <v>0.16761151723109055</v>
      </c>
      <c r="CT116" s="475">
        <v>2077</v>
      </c>
      <c r="CU116" s="415">
        <f>CT116/DEFM_Région_Dépt!DY116</f>
        <v>0.15828379820149369</v>
      </c>
      <c r="CV116" s="475">
        <v>1979</v>
      </c>
      <c r="CW116" s="415">
        <f>CV116/DEFM_Région_Dépt!DZ116</f>
        <v>0.15322081139671725</v>
      </c>
      <c r="CX116" s="475">
        <v>2187</v>
      </c>
      <c r="CY116" s="415">
        <f>CX116/DEFM_Région_Dépt!EA116</f>
        <v>0.16087979991172577</v>
      </c>
      <c r="CZ116" s="475">
        <v>2526</v>
      </c>
      <c r="DA116" s="415">
        <f>CZ116/DEFM_Région_Dépt!EB116</f>
        <v>0.17338183814949551</v>
      </c>
      <c r="DB116" s="475">
        <v>2620</v>
      </c>
      <c r="DC116" s="415">
        <f>DB116/DEFM_Région_Dépt!EC116</f>
        <v>0.17985858447175121</v>
      </c>
      <c r="DD116" s="475">
        <v>2521</v>
      </c>
      <c r="DE116" s="415">
        <f>DD116/DEFM_Région_Dépt!ED116</f>
        <v>0.17786087201919007</v>
      </c>
      <c r="DF116" s="475">
        <v>2219</v>
      </c>
      <c r="DG116" s="415">
        <f>DF116/DEFM_Région_Dépt!EE116</f>
        <v>0.15746522849843883</v>
      </c>
      <c r="DH116" s="475">
        <v>2029</v>
      </c>
      <c r="DI116" s="415">
        <f>DH116/DEFM_Région_Dépt!EF116</f>
        <v>0.14287726216463628</v>
      </c>
      <c r="DJ116" s="475"/>
      <c r="DK116" s="415" t="e">
        <f>DJ116/DEFM_Région_Dépt!EG116</f>
        <v>#DIV/0!</v>
      </c>
      <c r="DL116" s="475"/>
      <c r="DM116" s="415" t="e">
        <f>DL116/DEFM_Région_Dépt!EH116</f>
        <v>#DIV/0!</v>
      </c>
      <c r="DN116" s="475"/>
      <c r="DO116" s="415" t="e">
        <f>DN116/DEFM_Région_Dépt!EI116</f>
        <v>#DIV/0!</v>
      </c>
      <c r="DP116" s="402"/>
      <c r="DQ116" s="415" t="e">
        <f>DP116/DEFM_Région_Dépt!EJ116</f>
        <v>#DIV/0!</v>
      </c>
    </row>
    <row r="117" spans="1:121" ht="11.5" customHeight="1" x14ac:dyDescent="0.35">
      <c r="A117" s="16" t="s">
        <v>122</v>
      </c>
      <c r="B117" s="43">
        <v>5143</v>
      </c>
      <c r="C117" s="36">
        <f>B117/DEFM_Région_Dépt!CC117</f>
        <v>4.9751869443665171E-2</v>
      </c>
      <c r="D117" s="27">
        <v>5671</v>
      </c>
      <c r="E117" s="28">
        <f>D117/DEFM_Région_Dépt!CD117</f>
        <v>5.509837260140879E-2</v>
      </c>
      <c r="F117" s="43">
        <v>5944</v>
      </c>
      <c r="G117" s="36">
        <f>F117/DEFM_Région_Dépt!CE117</f>
        <v>5.869399926928736E-2</v>
      </c>
      <c r="H117" s="27">
        <v>5351</v>
      </c>
      <c r="I117" s="28">
        <f>H117/DEFM_Région_Dépt!CF117</f>
        <v>5.4592570676515295E-2</v>
      </c>
      <c r="J117" s="43">
        <v>6057</v>
      </c>
      <c r="K117" s="36">
        <f>J117/DEFM_Région_Dépt!CG117</f>
        <v>6.3267736274755584E-2</v>
      </c>
      <c r="L117" s="27">
        <v>6936</v>
      </c>
      <c r="M117" s="28">
        <f>L117/DEFM_Région_Dépt!CH117</f>
        <v>7.3861095137690888E-2</v>
      </c>
      <c r="N117" s="43">
        <v>6775</v>
      </c>
      <c r="O117" s="36">
        <f>N117/DEFM_Région_Dépt!CI117</f>
        <v>7.183146377149642E-2</v>
      </c>
      <c r="P117" s="27">
        <v>7506</v>
      </c>
      <c r="Q117" s="28">
        <f>P117/DEFM_Région_Dépt!CJ117</f>
        <v>7.7930977200049836E-2</v>
      </c>
      <c r="R117" s="43">
        <v>8250</v>
      </c>
      <c r="S117" s="36">
        <f>R117/DEFM_Région_Dépt!CK117</f>
        <v>8.4102145878994852E-2</v>
      </c>
      <c r="T117" s="27">
        <v>8156</v>
      </c>
      <c r="U117" s="28">
        <f>T117/DEFM_Région_Dépt!CL117</f>
        <v>8.0268480154317035E-2</v>
      </c>
      <c r="V117" s="43">
        <v>8665</v>
      </c>
      <c r="W117" s="36">
        <f>V117/DEFM_Région_Dépt!CM117</f>
        <v>8.2967885252494308E-2</v>
      </c>
      <c r="X117" s="27">
        <v>8557</v>
      </c>
      <c r="Y117" s="28">
        <f>X117/DEFM_Région_Dépt!CN117</f>
        <v>8.1666348539797665E-2</v>
      </c>
      <c r="Z117" s="43">
        <v>8267</v>
      </c>
      <c r="AA117" s="36">
        <f>Z117/DEFM_Région_Dépt!CO117</f>
        <v>7.8187510048896749E-2</v>
      </c>
      <c r="AB117" s="27">
        <v>8010</v>
      </c>
      <c r="AC117" s="28">
        <f>AB117/DEFM_Région_Dépt!CP117</f>
        <v>7.5997647014174843E-2</v>
      </c>
      <c r="AD117" s="43">
        <v>8136</v>
      </c>
      <c r="AE117" s="36">
        <f>AD117/DEFM_Région_Dépt!CQ117</f>
        <v>7.8321893741757243E-2</v>
      </c>
      <c r="AF117" s="27">
        <v>7515</v>
      </c>
      <c r="AG117" s="28">
        <f>AF117/DEFM_Région_Dépt!CR117</f>
        <v>7.4155573755932944E-2</v>
      </c>
      <c r="AH117" s="43">
        <v>8021</v>
      </c>
      <c r="AI117" s="36">
        <f>AH117/DEFM_Région_Dépt!CS117</f>
        <v>8.0551538523338961E-2</v>
      </c>
      <c r="AJ117" s="27">
        <v>8098</v>
      </c>
      <c r="AK117" s="28">
        <f>AJ117/DEFM_Région_Dépt!CT117</f>
        <v>8.3158759498870402E-2</v>
      </c>
      <c r="AL117" s="43">
        <v>8083</v>
      </c>
      <c r="AM117" s="36">
        <f>AL117/DEFM_Région_Dépt!CU117</f>
        <v>8.2228710363279389E-2</v>
      </c>
      <c r="AN117" s="53">
        <v>8698</v>
      </c>
      <c r="AO117" s="51">
        <f>AN117/DEFM_Région_Dépt!CV117</f>
        <v>8.6801189549527966E-2</v>
      </c>
      <c r="AP117" s="43">
        <v>9229</v>
      </c>
      <c r="AQ117" s="36">
        <f>AP117/DEFM_Région_Dépt!CW117</f>
        <v>9.046797498382575E-2</v>
      </c>
      <c r="AR117" s="53">
        <v>9382</v>
      </c>
      <c r="AS117" s="51">
        <f>AR117/DEFM_Région_Dépt!CX117</f>
        <v>8.8775761246002158E-2</v>
      </c>
      <c r="AT117" s="43">
        <v>9994</v>
      </c>
      <c r="AU117" s="36">
        <f>AT117/DEFM_Région_Dépt!CY117</f>
        <v>9.2754322626152005E-2</v>
      </c>
      <c r="AV117" s="109">
        <v>9982</v>
      </c>
      <c r="AW117" s="110">
        <f>AV117/DEFM_Région_Dépt!CZ117</f>
        <v>9.2574216105428139E-2</v>
      </c>
      <c r="AX117" s="402">
        <v>9885</v>
      </c>
      <c r="AY117" s="409">
        <f>AX117/DEFM_Région_Dépt!DA117</f>
        <v>9.0899895168557926E-2</v>
      </c>
      <c r="AZ117" s="402">
        <v>9670</v>
      </c>
      <c r="BA117" s="409">
        <f>AZ117/DEFM_Région_Dépt!DB117</f>
        <v>8.9892445130283619E-2</v>
      </c>
      <c r="BB117" s="402">
        <v>9408</v>
      </c>
      <c r="BC117" s="409">
        <f>BB117/DEFM_Région_Dépt!DC117</f>
        <v>8.9090065434986418E-2</v>
      </c>
      <c r="BD117" s="402">
        <v>8713</v>
      </c>
      <c r="BE117" s="409">
        <f>BD117/DEFM_Région_Dépt!DD117</f>
        <v>8.4609483486924514E-2</v>
      </c>
      <c r="BF117" s="402">
        <v>8843</v>
      </c>
      <c r="BG117" s="409">
        <f>BF117/DEFM_Région_Dépt!DE117</f>
        <v>8.7497279005798193E-2</v>
      </c>
      <c r="BH117" s="402">
        <v>8934</v>
      </c>
      <c r="BI117" s="409">
        <f>BH117/DEFM_Région_Dépt!DF117</f>
        <v>9.0385763281163059E-2</v>
      </c>
      <c r="BJ117" s="402">
        <v>9245</v>
      </c>
      <c r="BK117" s="409">
        <f>BJ117/DEFM_Région_Dépt!DG117</f>
        <v>9.277657353885678E-2</v>
      </c>
      <c r="BL117" s="402">
        <v>9619</v>
      </c>
      <c r="BM117" s="409">
        <f>BL117/DEFM_Région_Dépt!DH117</f>
        <v>9.5373601967161103E-2</v>
      </c>
      <c r="BN117" s="402">
        <v>9832</v>
      </c>
      <c r="BO117" s="409">
        <f>BN117/DEFM_Région_Dépt!DI117</f>
        <v>9.632982579899281E-2</v>
      </c>
      <c r="BP117" s="402">
        <v>10174</v>
      </c>
      <c r="BQ117" s="409">
        <f>BP117/DEFM_Région_Dépt!DJ117</f>
        <v>9.6905390088485463E-2</v>
      </c>
      <c r="BR117" s="402">
        <v>10342</v>
      </c>
      <c r="BS117" s="409">
        <f>BR117/DEFM_Région_Dépt!DK117</f>
        <v>9.7047838897959954E-2</v>
      </c>
      <c r="BT117" s="495">
        <v>10356</v>
      </c>
      <c r="BU117" s="496">
        <f>BT117/DEFM_Région_Dépt!DL117</f>
        <v>9.6900058948471549E-2</v>
      </c>
      <c r="BV117" s="475">
        <v>11614</v>
      </c>
      <c r="BW117" s="415">
        <f>BV117/DEFM_Région_Dépt!DM117</f>
        <v>0.1079297815197896</v>
      </c>
      <c r="BX117" s="475">
        <v>11894</v>
      </c>
      <c r="BY117" s="415">
        <f>BX117/DEFM_Région_Dépt!DN117</f>
        <v>0.11153727130358131</v>
      </c>
      <c r="BZ117" s="475">
        <v>11939</v>
      </c>
      <c r="CA117" s="415">
        <f>BZ117/DEFM_Région_Dépt!DO117</f>
        <v>0.1140665157117334</v>
      </c>
      <c r="CB117" s="475">
        <v>11221</v>
      </c>
      <c r="CC117" s="415">
        <f>CB117/DEFM_Région_Dépt!DP117</f>
        <v>0.1099990197039506</v>
      </c>
      <c r="CD117" s="475">
        <v>11208</v>
      </c>
      <c r="CE117" s="415">
        <f>CD117/DEFM_Région_Dépt!DQ117</f>
        <v>0.11254254988000682</v>
      </c>
      <c r="CF117" s="475">
        <v>11379</v>
      </c>
      <c r="CG117" s="415">
        <f>CF117/DEFM_Région_Dépt!DR117</f>
        <v>0.11634850359403279</v>
      </c>
      <c r="CH117" s="475">
        <v>11720</v>
      </c>
      <c r="CI117" s="415">
        <f>CH117/DEFM_Région_Dépt!DS117</f>
        <v>0.11920745351723015</v>
      </c>
      <c r="CJ117" s="475">
        <v>12083</v>
      </c>
      <c r="CK117" s="415">
        <f>CJ117/DEFM_Région_Dépt!DT117</f>
        <v>0.12275105399502209</v>
      </c>
      <c r="CL117" s="475">
        <v>12661</v>
      </c>
      <c r="CM117" s="415">
        <f>CL117/DEFM_Région_Dépt!DU117</f>
        <v>0.12735630796467298</v>
      </c>
      <c r="CN117" s="475">
        <v>13341</v>
      </c>
      <c r="CO117" s="415">
        <f>CN117/DEFM_Région_Dépt!DV117</f>
        <v>0.13042458133328119</v>
      </c>
      <c r="CP117" s="475">
        <v>13547</v>
      </c>
      <c r="CQ117" s="415">
        <f>CP117/DEFM_Région_Dépt!DW117</f>
        <v>0.13185839846601582</v>
      </c>
      <c r="CR117" s="402">
        <v>13457</v>
      </c>
      <c r="CS117" s="415">
        <f>CR117/DEFM_Région_Dépt!DX117</f>
        <v>0.13139291921341953</v>
      </c>
      <c r="CT117" s="475">
        <v>13178</v>
      </c>
      <c r="CU117" s="415">
        <f>CT117/DEFM_Région_Dépt!DY117</f>
        <v>0.12826552462526766</v>
      </c>
      <c r="CV117" s="475">
        <v>12649</v>
      </c>
      <c r="CW117" s="415">
        <f>CV117/DEFM_Région_Dépt!DZ117</f>
        <v>0.12456914380256445</v>
      </c>
      <c r="CX117" s="475">
        <v>13158</v>
      </c>
      <c r="CY117" s="415">
        <f>CX117/DEFM_Région_Dépt!EA117</f>
        <v>0.12444436037603798</v>
      </c>
      <c r="CZ117" s="475">
        <v>13363</v>
      </c>
      <c r="DA117" s="415">
        <f>CZ117/DEFM_Région_Dépt!EB117</f>
        <v>0.12200978780906468</v>
      </c>
      <c r="DB117" s="475">
        <v>13146</v>
      </c>
      <c r="DC117" s="415">
        <f>DB117/DEFM_Région_Dépt!EC117</f>
        <v>0.11996495774853534</v>
      </c>
      <c r="DD117" s="475">
        <v>12668</v>
      </c>
      <c r="DE117" s="415">
        <f>DD117/DEFM_Région_Dépt!ED117</f>
        <v>0.11724635803268978</v>
      </c>
      <c r="DF117" s="475">
        <v>11570</v>
      </c>
      <c r="DG117" s="415">
        <f>DF117/DEFM_Région_Dépt!EE117</f>
        <v>0.10783253802564867</v>
      </c>
      <c r="DH117" s="475">
        <v>11006</v>
      </c>
      <c r="DI117" s="415">
        <f>DH117/DEFM_Région_Dépt!EF117</f>
        <v>0.10201698120203181</v>
      </c>
      <c r="DJ117" s="475"/>
      <c r="DK117" s="415" t="e">
        <f>DJ117/DEFM_Région_Dépt!EG117</f>
        <v>#DIV/0!</v>
      </c>
      <c r="DL117" s="475"/>
      <c r="DM117" s="415" t="e">
        <f>DL117/DEFM_Région_Dépt!EH117</f>
        <v>#DIV/0!</v>
      </c>
      <c r="DN117" s="475"/>
      <c r="DO117" s="415" t="e">
        <f>DN117/DEFM_Région_Dépt!EI117</f>
        <v>#DIV/0!</v>
      </c>
      <c r="DP117" s="402"/>
      <c r="DQ117" s="415" t="e">
        <f>DP117/DEFM_Région_Dépt!EJ117</f>
        <v>#DIV/0!</v>
      </c>
    </row>
    <row r="118" spans="1:121" ht="11.5" customHeight="1" x14ac:dyDescent="0.35">
      <c r="A118" s="16" t="s">
        <v>123</v>
      </c>
      <c r="B118" s="43">
        <v>13164</v>
      </c>
      <c r="C118" s="36">
        <f>B118/DEFM_Région_Dépt!CC118</f>
        <v>6.685525360202739E-2</v>
      </c>
      <c r="D118" s="27">
        <v>14265</v>
      </c>
      <c r="E118" s="28">
        <f>D118/DEFM_Région_Dépt!CD118</f>
        <v>7.2921991616399146E-2</v>
      </c>
      <c r="F118" s="43">
        <v>14978</v>
      </c>
      <c r="G118" s="36">
        <f>F118/DEFM_Région_Dépt!CE118</f>
        <v>7.7340934204955025E-2</v>
      </c>
      <c r="H118" s="27">
        <v>13667</v>
      </c>
      <c r="I118" s="28">
        <f>H118/DEFM_Région_Dépt!CF118</f>
        <v>7.1902439537661053E-2</v>
      </c>
      <c r="J118" s="43">
        <v>15805</v>
      </c>
      <c r="K118" s="36">
        <f>J118/DEFM_Région_Dépt!CG118</f>
        <v>8.3646467319396664E-2</v>
      </c>
      <c r="L118" s="27">
        <v>17295</v>
      </c>
      <c r="M118" s="28">
        <f>L118/DEFM_Région_Dépt!CH118</f>
        <v>9.2239016117161413E-2</v>
      </c>
      <c r="N118" s="43">
        <v>16970</v>
      </c>
      <c r="O118" s="36">
        <f>N118/DEFM_Région_Dépt!CI118</f>
        <v>8.8884465907543397E-2</v>
      </c>
      <c r="P118" s="27">
        <v>18635</v>
      </c>
      <c r="Q118" s="28">
        <f>P118/DEFM_Région_Dépt!CJ118</f>
        <v>9.5230064798348363E-2</v>
      </c>
      <c r="R118" s="43">
        <v>20120</v>
      </c>
      <c r="S118" s="36">
        <f>R118/DEFM_Région_Dépt!CK118</f>
        <v>0.1017863195544066</v>
      </c>
      <c r="T118" s="27">
        <v>19691</v>
      </c>
      <c r="U118" s="28">
        <f>T118/DEFM_Région_Dépt!CL118</f>
        <v>9.9068730787226875E-2</v>
      </c>
      <c r="V118" s="43">
        <v>20473</v>
      </c>
      <c r="W118" s="36">
        <f>V118/DEFM_Région_Dépt!CM118</f>
        <v>0.10198002540409952</v>
      </c>
      <c r="X118" s="27">
        <v>20856</v>
      </c>
      <c r="Y118" s="28">
        <f>X118/DEFM_Région_Dépt!CN118</f>
        <v>0.10387074924796302</v>
      </c>
      <c r="Z118" s="43">
        <v>20328</v>
      </c>
      <c r="AA118" s="36">
        <f>Z118/DEFM_Région_Dépt!CO118</f>
        <v>0.10030246660778519</v>
      </c>
      <c r="AB118" s="27">
        <v>20141</v>
      </c>
      <c r="AC118" s="28">
        <f>AB118/DEFM_Région_Dépt!CP118</f>
        <v>9.974347292104116E-2</v>
      </c>
      <c r="AD118" s="43">
        <v>20607</v>
      </c>
      <c r="AE118" s="36">
        <f>AD118/DEFM_Région_Dépt!CQ118</f>
        <v>0.10283293328609283</v>
      </c>
      <c r="AF118" s="27">
        <v>19559</v>
      </c>
      <c r="AG118" s="28">
        <f>AF118/DEFM_Région_Dépt!CR118</f>
        <v>9.8369477750060358E-2</v>
      </c>
      <c r="AH118" s="43">
        <v>20451</v>
      </c>
      <c r="AI118" s="36">
        <f>AH118/DEFM_Région_Dépt!CS118</f>
        <v>0.10330770551924107</v>
      </c>
      <c r="AJ118" s="27">
        <v>20748</v>
      </c>
      <c r="AK118" s="28">
        <f>AJ118/DEFM_Région_Dépt!CT118</f>
        <v>0.10557811498183373</v>
      </c>
      <c r="AL118" s="43">
        <v>21115</v>
      </c>
      <c r="AM118" s="36">
        <f>AL118/DEFM_Région_Dépt!CU118</f>
        <v>0.10486454272305133</v>
      </c>
      <c r="AN118" s="53">
        <v>22431</v>
      </c>
      <c r="AO118" s="51">
        <f>AN118/DEFM_Région_Dépt!CV118</f>
        <v>0.10927825006698658</v>
      </c>
      <c r="AP118" s="43">
        <v>23588</v>
      </c>
      <c r="AQ118" s="36">
        <f>AP118/DEFM_Région_Dépt!CW118</f>
        <v>0.11388731972749702</v>
      </c>
      <c r="AR118" s="53">
        <v>23632</v>
      </c>
      <c r="AS118" s="51">
        <f>AR118/DEFM_Région_Dépt!CX118</f>
        <v>0.11309070897040174</v>
      </c>
      <c r="AT118" s="43">
        <v>24553</v>
      </c>
      <c r="AU118" s="36">
        <f>AT118/DEFM_Région_Dépt!CY118</f>
        <v>0.117149441520705</v>
      </c>
      <c r="AV118" s="109">
        <v>24390</v>
      </c>
      <c r="AW118" s="110">
        <f>AV118/DEFM_Région_Dépt!CZ118</f>
        <v>0.1167276068686946</v>
      </c>
      <c r="AX118" s="402">
        <v>23914</v>
      </c>
      <c r="AY118" s="409">
        <f>AX118/DEFM_Région_Dépt!DA118</f>
        <v>0.1133327330372926</v>
      </c>
      <c r="AZ118" s="402">
        <v>23830</v>
      </c>
      <c r="BA118" s="409">
        <f>AZ118/DEFM_Région_Dépt!DB118</f>
        <v>0.11373887311171038</v>
      </c>
      <c r="BB118" s="402">
        <v>23760</v>
      </c>
      <c r="BC118" s="409">
        <f>BB118/DEFM_Région_Dépt!DC118</f>
        <v>0.11458388591765971</v>
      </c>
      <c r="BD118" s="402">
        <v>23130</v>
      </c>
      <c r="BE118" s="409">
        <f>BD118/DEFM_Région_Dépt!DD118</f>
        <v>0.11282266403917819</v>
      </c>
      <c r="BF118" s="402">
        <v>23558</v>
      </c>
      <c r="BG118" s="409">
        <f>BF118/DEFM_Région_Dépt!DE118</f>
        <v>0.11531138184719456</v>
      </c>
      <c r="BH118" s="402">
        <v>22485</v>
      </c>
      <c r="BI118" s="409">
        <f>BH118/DEFM_Région_Dépt!DF118</f>
        <v>0.1114106064284688</v>
      </c>
      <c r="BJ118" s="402">
        <v>23546</v>
      </c>
      <c r="BK118" s="409">
        <f>BJ118/DEFM_Région_Dépt!DG118</f>
        <v>0.11406177336847001</v>
      </c>
      <c r="BL118" s="402">
        <v>24311</v>
      </c>
      <c r="BM118" s="409">
        <f>BL118/DEFM_Région_Dépt!DH118</f>
        <v>0.11629108407915696</v>
      </c>
      <c r="BN118" s="402">
        <v>24897</v>
      </c>
      <c r="BO118" s="409">
        <f>BN118/DEFM_Région_Dépt!DI118</f>
        <v>0.11861193027255447</v>
      </c>
      <c r="BP118" s="402">
        <v>24687</v>
      </c>
      <c r="BQ118" s="409">
        <f>BP118/DEFM_Région_Dépt!DJ118</f>
        <v>0.117222778835607</v>
      </c>
      <c r="BR118" s="402">
        <v>24661</v>
      </c>
      <c r="BS118" s="409">
        <f>BR118/DEFM_Région_Dépt!DK118</f>
        <v>0.11797320117298686</v>
      </c>
      <c r="BT118" s="495">
        <v>24594</v>
      </c>
      <c r="BU118" s="496">
        <f>BT118/DEFM_Région_Dépt!DL118</f>
        <v>0.11771237669492134</v>
      </c>
      <c r="BV118" s="475">
        <v>27329</v>
      </c>
      <c r="BW118" s="415">
        <f>BV118/DEFM_Région_Dépt!DM118</f>
        <v>0.12991044265287496</v>
      </c>
      <c r="BX118" s="475">
        <v>27986</v>
      </c>
      <c r="BY118" s="415">
        <f>BX118/DEFM_Région_Dépt!DN118</f>
        <v>0.13421898230300705</v>
      </c>
      <c r="BZ118" s="475">
        <v>28035</v>
      </c>
      <c r="CA118" s="415">
        <f>BZ118/DEFM_Région_Dépt!DO118</f>
        <v>0.13617420194680294</v>
      </c>
      <c r="CB118" s="475">
        <v>26726</v>
      </c>
      <c r="CC118" s="415">
        <f>CB118/DEFM_Région_Dépt!DP118</f>
        <v>0.13160914163026724</v>
      </c>
      <c r="CD118" s="475">
        <v>27396</v>
      </c>
      <c r="CE118" s="415">
        <f>CD118/DEFM_Région_Dépt!DQ118</f>
        <v>0.13631817525911699</v>
      </c>
      <c r="CF118" s="475">
        <v>27674</v>
      </c>
      <c r="CG118" s="415">
        <f>CF118/DEFM_Région_Dépt!DR118</f>
        <v>0.13871887797811497</v>
      </c>
      <c r="CH118" s="475">
        <v>28215</v>
      </c>
      <c r="CI118" s="415">
        <f>CH118/DEFM_Région_Dépt!DS118</f>
        <v>0.13913064917774107</v>
      </c>
      <c r="CJ118" s="475">
        <v>28847</v>
      </c>
      <c r="CK118" s="415">
        <f>CJ118/DEFM_Région_Dépt!DT118</f>
        <v>0.14215386738153435</v>
      </c>
      <c r="CL118" s="475">
        <v>30192</v>
      </c>
      <c r="CM118" s="415">
        <f>CL118/DEFM_Région_Dépt!DU118</f>
        <v>0.14851251377302063</v>
      </c>
      <c r="CN118" s="475">
        <v>30285</v>
      </c>
      <c r="CO118" s="415">
        <f>CN118/DEFM_Région_Dépt!DV118</f>
        <v>0.14816971143967045</v>
      </c>
      <c r="CP118" s="475">
        <v>30006</v>
      </c>
      <c r="CQ118" s="415">
        <f>CP118/DEFM_Région_Dépt!DW118</f>
        <v>0.1492501678728643</v>
      </c>
      <c r="CR118" s="402">
        <v>29824</v>
      </c>
      <c r="CS118" s="415">
        <f>CR118/DEFM_Région_Dépt!DX118</f>
        <v>0.14879488318025116</v>
      </c>
      <c r="CT118" s="475">
        <v>30061</v>
      </c>
      <c r="CU118" s="415">
        <f>CT118/DEFM_Région_Dépt!DY118</f>
        <v>0.14988532110091743</v>
      </c>
      <c r="CV118" s="475">
        <v>29663</v>
      </c>
      <c r="CW118" s="415">
        <f>CV118/DEFM_Région_Dépt!DZ118</f>
        <v>0.14946664046478114</v>
      </c>
      <c r="CX118" s="475">
        <v>31126</v>
      </c>
      <c r="CY118" s="415">
        <f>CX118/DEFM_Région_Dépt!EA118</f>
        <v>0.15389103134579254</v>
      </c>
      <c r="CZ118" s="475">
        <v>31362</v>
      </c>
      <c r="DA118" s="415">
        <f>CZ118/DEFM_Région_Dépt!EB118</f>
        <v>0.15219395727582424</v>
      </c>
      <c r="DB118" s="475">
        <v>31238</v>
      </c>
      <c r="DC118" s="415">
        <f>DB118/DEFM_Région_Dépt!EC118</f>
        <v>0.1514753303430719</v>
      </c>
      <c r="DD118" s="475">
        <v>30524</v>
      </c>
      <c r="DE118" s="415">
        <f>DD118/DEFM_Région_Dépt!ED118</f>
        <v>0.1486119360838194</v>
      </c>
      <c r="DF118" s="475">
        <v>28500</v>
      </c>
      <c r="DG118" s="415">
        <f>DF118/DEFM_Région_Dépt!EE118</f>
        <v>0.13737389317613261</v>
      </c>
      <c r="DH118" s="475">
        <v>27493</v>
      </c>
      <c r="DI118" s="415">
        <f>DH118/DEFM_Région_Dépt!EF118</f>
        <v>0.13138577996119549</v>
      </c>
      <c r="DJ118" s="475"/>
      <c r="DK118" s="415" t="e">
        <f>DJ118/DEFM_Région_Dépt!EG118</f>
        <v>#DIV/0!</v>
      </c>
      <c r="DL118" s="475"/>
      <c r="DM118" s="415" t="e">
        <f>DL118/DEFM_Région_Dépt!EH118</f>
        <v>#DIV/0!</v>
      </c>
      <c r="DN118" s="475"/>
      <c r="DO118" s="415" t="e">
        <f>DN118/DEFM_Région_Dépt!EI118</f>
        <v>#DIV/0!</v>
      </c>
      <c r="DP118" s="402"/>
      <c r="DQ118" s="415" t="e">
        <f>DP118/DEFM_Région_Dépt!EJ118</f>
        <v>#DIV/0!</v>
      </c>
    </row>
    <row r="119" spans="1:121" ht="11.5" customHeight="1" x14ac:dyDescent="0.35">
      <c r="A119" s="16" t="s">
        <v>124</v>
      </c>
      <c r="B119" s="43">
        <v>5900</v>
      </c>
      <c r="C119" s="36">
        <f>B119/DEFM_Région_Dépt!CC119</f>
        <v>6.1312078479460456E-2</v>
      </c>
      <c r="D119" s="27">
        <v>6470</v>
      </c>
      <c r="E119" s="28">
        <f>D119/DEFM_Région_Dépt!CD119</f>
        <v>6.7952191904551845E-2</v>
      </c>
      <c r="F119" s="43">
        <v>7176</v>
      </c>
      <c r="G119" s="36">
        <f>F119/DEFM_Région_Dépt!CE119</f>
        <v>7.74561233080759E-2</v>
      </c>
      <c r="H119" s="27">
        <v>6185</v>
      </c>
      <c r="I119" s="28">
        <f>H119/DEFM_Région_Dépt!CF119</f>
        <v>6.9428074311051247E-2</v>
      </c>
      <c r="J119" s="43">
        <v>7180</v>
      </c>
      <c r="K119" s="36">
        <f>J119/DEFM_Région_Dépt!CG119</f>
        <v>8.2348893221699734E-2</v>
      </c>
      <c r="L119" s="27">
        <v>8086</v>
      </c>
      <c r="M119" s="28">
        <f>L119/DEFM_Région_Dépt!CH119</f>
        <v>9.4114086851263434E-2</v>
      </c>
      <c r="N119" s="43">
        <v>7798</v>
      </c>
      <c r="O119" s="36">
        <f>N119/DEFM_Région_Dépt!CI119</f>
        <v>9.0065949804229564E-2</v>
      </c>
      <c r="P119" s="27">
        <v>8765</v>
      </c>
      <c r="Q119" s="28">
        <f>P119/DEFM_Région_Dépt!CJ119</f>
        <v>9.8668287685882497E-2</v>
      </c>
      <c r="R119" s="43">
        <v>9878</v>
      </c>
      <c r="S119" s="36">
        <f>R119/DEFM_Région_Dépt!CK119</f>
        <v>0.10860434945137103</v>
      </c>
      <c r="T119" s="27">
        <v>9915</v>
      </c>
      <c r="U119" s="28">
        <f>T119/DEFM_Région_Dépt!CL119</f>
        <v>0.10499729961559234</v>
      </c>
      <c r="V119" s="43">
        <v>10425</v>
      </c>
      <c r="W119" s="36">
        <f>V119/DEFM_Région_Dépt!CM119</f>
        <v>0.10797626075878569</v>
      </c>
      <c r="X119" s="27">
        <v>10416</v>
      </c>
      <c r="Y119" s="28">
        <f>X119/DEFM_Région_Dépt!CN119</f>
        <v>0.10768006120064923</v>
      </c>
      <c r="Z119" s="43">
        <v>9796</v>
      </c>
      <c r="AA119" s="36">
        <f>Z119/DEFM_Région_Dépt!CO119</f>
        <v>0.10028151712135948</v>
      </c>
      <c r="AB119" s="27">
        <v>9319</v>
      </c>
      <c r="AC119" s="28">
        <f>AB119/DEFM_Région_Dépt!CP119</f>
        <v>9.6067213030256171E-2</v>
      </c>
      <c r="AD119" s="43">
        <v>9412</v>
      </c>
      <c r="AE119" s="36">
        <f>AD119/DEFM_Région_Dépt!CQ119</f>
        <v>9.9075770016210873E-2</v>
      </c>
      <c r="AF119" s="27">
        <v>8530</v>
      </c>
      <c r="AG119" s="28">
        <f>AF119/DEFM_Région_Dépt!CR119</f>
        <v>9.2881953896577635E-2</v>
      </c>
      <c r="AH119" s="43">
        <v>9032</v>
      </c>
      <c r="AI119" s="36">
        <f>AH119/DEFM_Région_Dépt!CS119</f>
        <v>9.9929191007257917E-2</v>
      </c>
      <c r="AJ119" s="27">
        <v>9211</v>
      </c>
      <c r="AK119" s="28">
        <f>AJ119/DEFM_Région_Dépt!CT119</f>
        <v>0.10393347174580249</v>
      </c>
      <c r="AL119" s="43">
        <v>9443</v>
      </c>
      <c r="AM119" s="36">
        <f>AL119/DEFM_Région_Dépt!CU119</f>
        <v>0.10503659540388423</v>
      </c>
      <c r="AN119" s="53">
        <v>10370</v>
      </c>
      <c r="AO119" s="51">
        <f>AN119/DEFM_Région_Dépt!CV119</f>
        <v>0.11291376306620209</v>
      </c>
      <c r="AP119" s="43">
        <v>11212</v>
      </c>
      <c r="AQ119" s="36">
        <f>AP119/DEFM_Région_Dépt!CW119</f>
        <v>0.11930197914449883</v>
      </c>
      <c r="AR119" s="53">
        <v>11628</v>
      </c>
      <c r="AS119" s="51">
        <f>AR119/DEFM_Région_Dépt!CX119</f>
        <v>0.11884345328740942</v>
      </c>
      <c r="AT119" s="43">
        <v>11992</v>
      </c>
      <c r="AU119" s="36">
        <f>AT119/DEFM_Région_Dépt!CY119</f>
        <v>0.12017838352457784</v>
      </c>
      <c r="AV119" s="109">
        <v>11806</v>
      </c>
      <c r="AW119" s="110">
        <f>AV119/DEFM_Région_Dépt!CZ119</f>
        <v>0.11873202325160408</v>
      </c>
      <c r="AX119" s="402">
        <v>11283</v>
      </c>
      <c r="AY119" s="409">
        <f>AX119/DEFM_Région_Dépt!DA119</f>
        <v>0.11271953485584127</v>
      </c>
      <c r="AZ119" s="402">
        <v>10738</v>
      </c>
      <c r="BA119" s="409">
        <f>AZ119/DEFM_Région_Dépt!DB119</f>
        <v>0.10825688073394496</v>
      </c>
      <c r="BB119" s="402">
        <v>10302</v>
      </c>
      <c r="BC119" s="409">
        <f>BB119/DEFM_Région_Dépt!DC119</f>
        <v>0.10603783683636289</v>
      </c>
      <c r="BD119" s="402">
        <v>9732</v>
      </c>
      <c r="BE119" s="409">
        <f>BD119/DEFM_Région_Dépt!DD119</f>
        <v>0.10305937668774026</v>
      </c>
      <c r="BF119" s="402">
        <v>10049</v>
      </c>
      <c r="BG119" s="409">
        <f>BF119/DEFM_Région_Dépt!DE119</f>
        <v>0.10805376344086022</v>
      </c>
      <c r="BH119" s="402">
        <v>9506</v>
      </c>
      <c r="BI119" s="409">
        <f>BH119/DEFM_Région_Dépt!DF119</f>
        <v>0.10472853869205007</v>
      </c>
      <c r="BJ119" s="402">
        <v>10092</v>
      </c>
      <c r="BK119" s="409">
        <f>BJ119/DEFM_Région_Dépt!DG119</f>
        <v>0.10950520833333334</v>
      </c>
      <c r="BL119" s="402">
        <v>10679</v>
      </c>
      <c r="BM119" s="409">
        <f>BL119/DEFM_Région_Dépt!DH119</f>
        <v>0.11389961389961389</v>
      </c>
      <c r="BN119" s="402">
        <v>11270</v>
      </c>
      <c r="BO119" s="409">
        <f>BN119/DEFM_Région_Dépt!DI119</f>
        <v>0.11807971166338377</v>
      </c>
      <c r="BP119" s="402">
        <v>11671</v>
      </c>
      <c r="BQ119" s="409">
        <f>BP119/DEFM_Région_Dépt!DJ119</f>
        <v>0.11826758408236475</v>
      </c>
      <c r="BR119" s="402">
        <v>11940</v>
      </c>
      <c r="BS119" s="409">
        <f>BR119/DEFM_Région_Dépt!DK119</f>
        <v>0.11948602994155792</v>
      </c>
      <c r="BT119" s="495">
        <v>12129</v>
      </c>
      <c r="BU119" s="496">
        <f>BT119/DEFM_Région_Dépt!DL119</f>
        <v>0.12106965323111936</v>
      </c>
      <c r="BV119" s="475">
        <v>13613</v>
      </c>
      <c r="BW119" s="415">
        <f>BV119/DEFM_Région_Dépt!DM119</f>
        <v>0.13532078172528281</v>
      </c>
      <c r="BX119" s="475">
        <v>13310</v>
      </c>
      <c r="BY119" s="415">
        <f>BX119/DEFM_Région_Dépt!DN119</f>
        <v>0.13406256924719487</v>
      </c>
      <c r="BZ119" s="475">
        <v>12910</v>
      </c>
      <c r="CA119" s="415">
        <f>BZ119/DEFM_Région_Dépt!DO119</f>
        <v>0.13247683451170331</v>
      </c>
      <c r="CB119" s="475">
        <v>12052</v>
      </c>
      <c r="CC119" s="415">
        <f>CB119/DEFM_Région_Dépt!DP119</f>
        <v>0.12810646484831736</v>
      </c>
      <c r="CD119" s="475">
        <v>12213</v>
      </c>
      <c r="CE119" s="415">
        <f>CD119/DEFM_Région_Dépt!DQ119</f>
        <v>0.1334710337365988</v>
      </c>
      <c r="CF119" s="475">
        <v>12339</v>
      </c>
      <c r="CG119" s="415">
        <f>CF119/DEFM_Région_Dépt!DR119</f>
        <v>0.13809427880741337</v>
      </c>
      <c r="CH119" s="475">
        <v>13200</v>
      </c>
      <c r="CI119" s="415">
        <f>CH119/DEFM_Région_Dépt!DS119</f>
        <v>0.14614703277236493</v>
      </c>
      <c r="CJ119" s="475">
        <v>13706</v>
      </c>
      <c r="CK119" s="415">
        <f>CJ119/DEFM_Région_Dépt!DT119</f>
        <v>0.15044014664237262</v>
      </c>
      <c r="CL119" s="475">
        <v>14320</v>
      </c>
      <c r="CM119" s="415">
        <f>CL119/DEFM_Région_Dépt!DU119</f>
        <v>0.15571310512809361</v>
      </c>
      <c r="CN119" s="475">
        <v>14828</v>
      </c>
      <c r="CO119" s="415">
        <f>CN119/DEFM_Région_Dépt!DV119</f>
        <v>0.15641515205856601</v>
      </c>
      <c r="CP119" s="475">
        <v>15024</v>
      </c>
      <c r="CQ119" s="415">
        <f>CP119/DEFM_Région_Dépt!DW119</f>
        <v>0.15812739443438723</v>
      </c>
      <c r="CR119" s="402">
        <v>15165</v>
      </c>
      <c r="CS119" s="415">
        <f>CR119/DEFM_Région_Dépt!DX119</f>
        <v>0.15957446808510639</v>
      </c>
      <c r="CT119" s="475">
        <v>14343</v>
      </c>
      <c r="CU119" s="415">
        <f>CT119/DEFM_Région_Dépt!DY119</f>
        <v>0.15199491336830392</v>
      </c>
      <c r="CV119" s="475">
        <v>13579</v>
      </c>
      <c r="CW119" s="415">
        <f>CV119/DEFM_Région_Dépt!DZ119</f>
        <v>0.14657340543807951</v>
      </c>
      <c r="CX119" s="475">
        <v>13919</v>
      </c>
      <c r="CY119" s="415">
        <f>CX119/DEFM_Région_Dépt!EA119</f>
        <v>0.14742673148824845</v>
      </c>
      <c r="CZ119" s="475">
        <v>13922</v>
      </c>
      <c r="DA119" s="415">
        <f>CZ119/DEFM_Région_Dépt!EB119</f>
        <v>0.14381488559475233</v>
      </c>
      <c r="DB119" s="475">
        <v>13677</v>
      </c>
      <c r="DC119" s="415">
        <f>DB119/DEFM_Région_Dépt!EC119</f>
        <v>0.14215630229391649</v>
      </c>
      <c r="DD119" s="475">
        <v>13254</v>
      </c>
      <c r="DE119" s="415">
        <f>DD119/DEFM_Région_Dépt!ED119</f>
        <v>0.14180709356443588</v>
      </c>
      <c r="DF119" s="475">
        <v>12802</v>
      </c>
      <c r="DG119" s="415">
        <f>DF119/DEFM_Région_Dépt!EE119</f>
        <v>0.13671215907391981</v>
      </c>
      <c r="DH119" s="475">
        <v>12636</v>
      </c>
      <c r="DI119" s="415">
        <f>DH119/DEFM_Région_Dépt!EF119</f>
        <v>0.13398935380569635</v>
      </c>
      <c r="DJ119" s="475"/>
      <c r="DK119" s="415" t="e">
        <f>DJ119/DEFM_Région_Dépt!EG119</f>
        <v>#DIV/0!</v>
      </c>
      <c r="DL119" s="475"/>
      <c r="DM119" s="415" t="e">
        <f>DL119/DEFM_Région_Dépt!EH119</f>
        <v>#DIV/0!</v>
      </c>
      <c r="DN119" s="475"/>
      <c r="DO119" s="415" t="e">
        <f>DN119/DEFM_Région_Dépt!EI119</f>
        <v>#DIV/0!</v>
      </c>
      <c r="DP119" s="402"/>
      <c r="DQ119" s="415" t="e">
        <f>DP119/DEFM_Région_Dépt!EJ119</f>
        <v>#DIV/0!</v>
      </c>
    </row>
    <row r="120" spans="1:121" ht="11.5" customHeight="1" x14ac:dyDescent="0.35">
      <c r="A120" s="16" t="s">
        <v>125</v>
      </c>
      <c r="B120" s="43">
        <v>4702</v>
      </c>
      <c r="C120" s="36">
        <f>B120/DEFM_Région_Dépt!CC120</f>
        <v>7.6877799941139927E-2</v>
      </c>
      <c r="D120" s="27">
        <v>5065</v>
      </c>
      <c r="E120" s="28">
        <f>D120/DEFM_Région_Dépt!CD120</f>
        <v>8.3030064588046293E-2</v>
      </c>
      <c r="F120" s="43">
        <v>5499</v>
      </c>
      <c r="G120" s="36">
        <f>F120/DEFM_Région_Dépt!CE120</f>
        <v>9.1301532484351397E-2</v>
      </c>
      <c r="H120" s="27">
        <v>5312</v>
      </c>
      <c r="I120" s="28">
        <f>H120/DEFM_Région_Dépt!CF120</f>
        <v>9.0254179692809564E-2</v>
      </c>
      <c r="J120" s="43">
        <v>6072</v>
      </c>
      <c r="K120" s="36">
        <f>J120/DEFM_Région_Dépt!CG120</f>
        <v>0.10408131781484084</v>
      </c>
      <c r="L120" s="27">
        <v>6715</v>
      </c>
      <c r="M120" s="28">
        <f>L120/DEFM_Région_Dépt!CH120</f>
        <v>0.11627705627705627</v>
      </c>
      <c r="N120" s="43">
        <v>6775</v>
      </c>
      <c r="O120" s="36">
        <f>N120/DEFM_Région_Dépt!CI120</f>
        <v>0.11618933287600755</v>
      </c>
      <c r="P120" s="27">
        <v>7712</v>
      </c>
      <c r="Q120" s="28">
        <f>P120/DEFM_Région_Dépt!CJ120</f>
        <v>0.12882318550070992</v>
      </c>
      <c r="R120" s="43">
        <v>8144</v>
      </c>
      <c r="S120" s="36">
        <f>R120/DEFM_Région_Dépt!CK120</f>
        <v>0.13472068286711553</v>
      </c>
      <c r="T120" s="27">
        <v>7967</v>
      </c>
      <c r="U120" s="28">
        <f>T120/DEFM_Région_Dépt!CL120</f>
        <v>0.13101248129450263</v>
      </c>
      <c r="V120" s="43">
        <v>8264</v>
      </c>
      <c r="W120" s="36">
        <f>V120/DEFM_Région_Dépt!CM120</f>
        <v>0.13399487628498233</v>
      </c>
      <c r="X120" s="27">
        <v>8310</v>
      </c>
      <c r="Y120" s="28">
        <f>X120/DEFM_Région_Dépt!CN120</f>
        <v>0.13479537380979414</v>
      </c>
      <c r="Z120" s="43">
        <v>8029</v>
      </c>
      <c r="AA120" s="36">
        <f>Z120/DEFM_Région_Dépt!CO120</f>
        <v>0.13010224750052662</v>
      </c>
      <c r="AB120" s="27">
        <v>7781</v>
      </c>
      <c r="AC120" s="28">
        <f>AB120/DEFM_Région_Dépt!CP120</f>
        <v>0.12611838692946059</v>
      </c>
      <c r="AD120" s="43">
        <v>7907</v>
      </c>
      <c r="AE120" s="36">
        <f>AD120/DEFM_Région_Dépt!CQ120</f>
        <v>0.1298784494086728</v>
      </c>
      <c r="AF120" s="27">
        <v>7558</v>
      </c>
      <c r="AG120" s="28">
        <f>AF120/DEFM_Région_Dépt!CR120</f>
        <v>0.12597086569552318</v>
      </c>
      <c r="AH120" s="43">
        <v>7868</v>
      </c>
      <c r="AI120" s="36">
        <f>AH120/DEFM_Région_Dépt!CS120</f>
        <v>0.13191603514184158</v>
      </c>
      <c r="AJ120" s="27">
        <v>7986</v>
      </c>
      <c r="AK120" s="28">
        <f>AJ120/DEFM_Région_Dépt!CT120</f>
        <v>0.13537199328733918</v>
      </c>
      <c r="AL120" s="43">
        <v>8323</v>
      </c>
      <c r="AM120" s="36">
        <f>AL120/DEFM_Région_Dépt!CU120</f>
        <v>0.13888564420044389</v>
      </c>
      <c r="AN120" s="53">
        <v>8889</v>
      </c>
      <c r="AO120" s="51">
        <f>AN120/DEFM_Région_Dépt!CV120</f>
        <v>0.1456305907795144</v>
      </c>
      <c r="AP120" s="43">
        <v>9239</v>
      </c>
      <c r="AQ120" s="36">
        <f>AP120/DEFM_Région_Dépt!CW120</f>
        <v>0.14954677889284559</v>
      </c>
      <c r="AR120" s="53">
        <v>9414</v>
      </c>
      <c r="AS120" s="51">
        <f>AR120/DEFM_Région_Dépt!CX120</f>
        <v>0.14945466668783439</v>
      </c>
      <c r="AT120" s="43">
        <v>9778</v>
      </c>
      <c r="AU120" s="36">
        <f>AT120/DEFM_Région_Dépt!CY120</f>
        <v>0.15389215902294689</v>
      </c>
      <c r="AV120" s="109">
        <v>9608</v>
      </c>
      <c r="AW120" s="110">
        <f>AV120/DEFM_Région_Dépt!CZ120</f>
        <v>0.15130946944046364</v>
      </c>
      <c r="AX120" s="402">
        <v>9373</v>
      </c>
      <c r="AY120" s="409">
        <f>AX120/DEFM_Région_Dépt!DA120</f>
        <v>0.14657221492462627</v>
      </c>
      <c r="AZ120" s="402">
        <v>9267</v>
      </c>
      <c r="BA120" s="409">
        <f>AZ120/DEFM_Région_Dépt!DB120</f>
        <v>0.14590943443758661</v>
      </c>
      <c r="BB120" s="402">
        <v>9052</v>
      </c>
      <c r="BC120" s="409">
        <f>BB120/DEFM_Région_Dépt!DC120</f>
        <v>0.14430097242148893</v>
      </c>
      <c r="BD120" s="402">
        <v>8744</v>
      </c>
      <c r="BE120" s="409">
        <f>BD120/DEFM_Région_Dépt!DD120</f>
        <v>0.14132630796334308</v>
      </c>
      <c r="BF120" s="402">
        <v>8849</v>
      </c>
      <c r="BG120" s="409">
        <f>BF120/DEFM_Région_Dépt!DE120</f>
        <v>0.14408766730712866</v>
      </c>
      <c r="BH120" s="402">
        <v>6833</v>
      </c>
      <c r="BI120" s="409">
        <f>BH120/DEFM_Région_Dépt!DF120</f>
        <v>0.11253293807641633</v>
      </c>
      <c r="BJ120" s="402">
        <v>7054</v>
      </c>
      <c r="BK120" s="409">
        <f>BJ120/DEFM_Région_Dépt!DG120</f>
        <v>0.11456320140321245</v>
      </c>
      <c r="BL120" s="402">
        <v>7476</v>
      </c>
      <c r="BM120" s="409">
        <f>BL120/DEFM_Région_Dépt!DH120</f>
        <v>0.11958347329526368</v>
      </c>
      <c r="BN120" s="402">
        <v>7682</v>
      </c>
      <c r="BO120" s="409">
        <f>BN120/DEFM_Région_Dépt!DI120</f>
        <v>0.1221148343612895</v>
      </c>
      <c r="BP120" s="402">
        <v>7884</v>
      </c>
      <c r="BQ120" s="409">
        <f>BP120/DEFM_Région_Dépt!DJ120</f>
        <v>0.12373852311072746</v>
      </c>
      <c r="BR120" s="402">
        <v>8086</v>
      </c>
      <c r="BS120" s="409">
        <f>BR120/DEFM_Région_Dépt!DK120</f>
        <v>0.12679545882205356</v>
      </c>
      <c r="BT120" s="495">
        <v>8258</v>
      </c>
      <c r="BU120" s="496">
        <f>BT120/DEFM_Région_Dépt!DL120</f>
        <v>0.12850918145035792</v>
      </c>
      <c r="BV120" s="475">
        <v>8954</v>
      </c>
      <c r="BW120" s="415">
        <f>BV120/DEFM_Région_Dépt!DM120</f>
        <v>0.13815982348130662</v>
      </c>
      <c r="BX120" s="475">
        <v>9260</v>
      </c>
      <c r="BY120" s="415">
        <f>BX120/DEFM_Région_Dépt!DN120</f>
        <v>0.14397437691434614</v>
      </c>
      <c r="BZ120" s="475">
        <v>9236</v>
      </c>
      <c r="CA120" s="415">
        <f>BZ120/DEFM_Région_Dépt!DO120</f>
        <v>0.14531837563132308</v>
      </c>
      <c r="CB120" s="475">
        <v>8804</v>
      </c>
      <c r="CC120" s="415">
        <f>CB120/DEFM_Région_Dépt!DP120</f>
        <v>0.14152520576131689</v>
      </c>
      <c r="CD120" s="475">
        <v>8859</v>
      </c>
      <c r="CE120" s="415">
        <f>CD120/DEFM_Région_Dépt!DQ120</f>
        <v>0.14416833471659424</v>
      </c>
      <c r="CF120" s="475">
        <v>8969</v>
      </c>
      <c r="CG120" s="415">
        <f>CF120/DEFM_Région_Dépt!DR120</f>
        <v>0.14732018199438249</v>
      </c>
      <c r="CH120" s="475">
        <v>9344</v>
      </c>
      <c r="CI120" s="415">
        <f>CH120/DEFM_Région_Dépt!DS120</f>
        <v>0.15165630629899535</v>
      </c>
      <c r="CJ120" s="475">
        <v>9758</v>
      </c>
      <c r="CK120" s="415">
        <f>CJ120/DEFM_Région_Dépt!DT120</f>
        <v>0.15776114335602154</v>
      </c>
      <c r="CL120" s="475">
        <v>10040</v>
      </c>
      <c r="CM120" s="415">
        <f>CL120/DEFM_Région_Dépt!DU120</f>
        <v>0.16166170195636423</v>
      </c>
      <c r="CN120" s="475">
        <v>10221</v>
      </c>
      <c r="CO120" s="415">
        <f>CN120/DEFM_Région_Dépt!DV120</f>
        <v>0.16366693354683748</v>
      </c>
      <c r="CP120" s="475">
        <v>10154</v>
      </c>
      <c r="CQ120" s="415">
        <f>CP120/DEFM_Région_Dépt!DW120</f>
        <v>0.16310598515758024</v>
      </c>
      <c r="CR120" s="402">
        <v>10211</v>
      </c>
      <c r="CS120" s="415">
        <f>CR120/DEFM_Région_Dépt!DX120</f>
        <v>0.1643013451760314</v>
      </c>
      <c r="CT120" s="475">
        <v>9934</v>
      </c>
      <c r="CU120" s="415">
        <f>CT120/DEFM_Région_Dépt!DY120</f>
        <v>0.15979281945695534</v>
      </c>
      <c r="CV120" s="475">
        <v>9586</v>
      </c>
      <c r="CW120" s="415">
        <f>CV120/DEFM_Région_Dépt!DZ120</f>
        <v>0.15565478606803604</v>
      </c>
      <c r="CX120" s="475">
        <v>9979</v>
      </c>
      <c r="CY120" s="415">
        <f>CX120/DEFM_Région_Dépt!EA120</f>
        <v>0.15930206570671435</v>
      </c>
      <c r="CZ120" s="475">
        <v>9944</v>
      </c>
      <c r="DA120" s="415">
        <f>CZ120/DEFM_Région_Dépt!EB120</f>
        <v>0.15625638366410535</v>
      </c>
      <c r="DB120" s="475">
        <v>9715</v>
      </c>
      <c r="DC120" s="415">
        <f>DB120/DEFM_Région_Dépt!EC120</f>
        <v>0.15302345362042624</v>
      </c>
      <c r="DD120" s="475">
        <v>9657</v>
      </c>
      <c r="DE120" s="415">
        <f>DD120/DEFM_Région_Dépt!ED120</f>
        <v>0.15296037000665252</v>
      </c>
      <c r="DF120" s="475">
        <v>9211</v>
      </c>
      <c r="DG120" s="415">
        <f>DF120/DEFM_Région_Dépt!EE120</f>
        <v>0.14459968602825746</v>
      </c>
      <c r="DH120" s="475">
        <v>9043</v>
      </c>
      <c r="DI120" s="415">
        <f>DH120/DEFM_Région_Dépt!EF120</f>
        <v>0.14043670021120636</v>
      </c>
      <c r="DJ120" s="475"/>
      <c r="DK120" s="415" t="e">
        <f>DJ120/DEFM_Région_Dépt!EG120</f>
        <v>#DIV/0!</v>
      </c>
      <c r="DL120" s="475"/>
      <c r="DM120" s="415" t="e">
        <f>DL120/DEFM_Région_Dépt!EH120</f>
        <v>#DIV/0!</v>
      </c>
      <c r="DN120" s="475"/>
      <c r="DO120" s="415" t="e">
        <f>DN120/DEFM_Région_Dépt!EI120</f>
        <v>#DIV/0!</v>
      </c>
      <c r="DP120" s="402"/>
      <c r="DQ120" s="415" t="e">
        <f>DP120/DEFM_Région_Dépt!EJ120</f>
        <v>#DIV/0!</v>
      </c>
    </row>
    <row r="121" spans="1:121" ht="11.5" customHeight="1" x14ac:dyDescent="0.35">
      <c r="A121" s="87" t="s">
        <v>126</v>
      </c>
      <c r="B121" s="87">
        <v>30725</v>
      </c>
      <c r="C121" s="88">
        <f>B121/DEFM_Région_Dépt!CC121</f>
        <v>6.327224052718286E-2</v>
      </c>
      <c r="D121" s="87">
        <v>33481</v>
      </c>
      <c r="E121" s="88">
        <f>D121/DEFM_Région_Dépt!CD121</f>
        <v>6.942405467499399E-2</v>
      </c>
      <c r="F121" s="87">
        <v>35809</v>
      </c>
      <c r="G121" s="88">
        <f>F121/DEFM_Région_Dépt!CE121</f>
        <v>7.5398638533338669E-2</v>
      </c>
      <c r="H121" s="87">
        <v>32657</v>
      </c>
      <c r="I121" s="88">
        <f>H121/DEFM_Région_Dépt!CF121</f>
        <v>7.0415003697881964E-2</v>
      </c>
      <c r="J121" s="87">
        <v>37801</v>
      </c>
      <c r="K121" s="88">
        <f>J121/DEFM_Région_Dépt!CG121</f>
        <v>8.257027024665578E-2</v>
      </c>
      <c r="L121" s="87">
        <v>42106</v>
      </c>
      <c r="M121" s="88">
        <f>L121/DEFM_Région_Dépt!CH121</f>
        <v>9.3094520587318402E-2</v>
      </c>
      <c r="N121" s="87">
        <v>41285</v>
      </c>
      <c r="O121" s="88">
        <f>N121/DEFM_Région_Dépt!CI121</f>
        <v>9.0242015160920841E-2</v>
      </c>
      <c r="P121" s="87">
        <v>45750</v>
      </c>
      <c r="Q121" s="88">
        <f>P121/DEFM_Région_Dépt!CJ121</f>
        <v>9.761041177725624E-2</v>
      </c>
      <c r="R121" s="87">
        <v>49716</v>
      </c>
      <c r="S121" s="88">
        <f>R121/DEFM_Région_Dépt!CK121</f>
        <v>0.10447413048549076</v>
      </c>
      <c r="T121" s="87">
        <v>48983</v>
      </c>
      <c r="U121" s="88">
        <f>T121/DEFM_Région_Dépt!CL121</f>
        <v>0.1010867501506509</v>
      </c>
      <c r="V121" s="87">
        <v>51316</v>
      </c>
      <c r="W121" s="88">
        <f>V121/DEFM_Région_Dépt!CM121</f>
        <v>0.10413276135667236</v>
      </c>
      <c r="X121" s="87">
        <v>51621</v>
      </c>
      <c r="Y121" s="88">
        <f>X121/DEFM_Région_Dépt!CN121</f>
        <v>0.10472766667951561</v>
      </c>
      <c r="Z121" s="87">
        <v>49744</v>
      </c>
      <c r="AA121" s="88">
        <f>Z121/DEFM_Région_Dépt!CO121</f>
        <v>0.10016753656807784</v>
      </c>
      <c r="AB121" s="87">
        <v>48484</v>
      </c>
      <c r="AC121" s="88">
        <f>AB121/DEFM_Région_Dépt!CP121</f>
        <v>9.80572195952642E-2</v>
      </c>
      <c r="AD121" s="87">
        <v>49340</v>
      </c>
      <c r="AE121" s="88">
        <f>AD121/DEFM_Région_Dépt!CQ121</f>
        <v>0.10101920060930916</v>
      </c>
      <c r="AF121" s="87">
        <v>46369</v>
      </c>
      <c r="AG121" s="88">
        <f>AF121/DEFM_Région_Dépt!CR121</f>
        <v>9.6427308836067954E-2</v>
      </c>
      <c r="AH121" s="87">
        <v>48778</v>
      </c>
      <c r="AI121" s="88">
        <f>AH121/DEFM_Région_Dépt!CS121</f>
        <v>0.10240530060484167</v>
      </c>
      <c r="AJ121" s="87">
        <v>49606</v>
      </c>
      <c r="AK121" s="88">
        <f>AJ121/DEFM_Région_Dépt!CT121</f>
        <v>0.10558534244038661</v>
      </c>
      <c r="AL121" s="87">
        <v>50578</v>
      </c>
      <c r="AM121" s="88">
        <f>AL121/DEFM_Région_Dépt!CU121</f>
        <v>0.10573738961734011</v>
      </c>
      <c r="AN121" s="87">
        <v>54057</v>
      </c>
      <c r="AO121" s="88">
        <f>AN121/DEFM_Région_Dépt!CV121</f>
        <v>0.11085045431522567</v>
      </c>
      <c r="AP121" s="87">
        <v>57103</v>
      </c>
      <c r="AQ121" s="88">
        <f>AP121/DEFM_Région_Dépt!CW121</f>
        <v>0.1153850039705713</v>
      </c>
      <c r="AR121" s="87">
        <v>57956</v>
      </c>
      <c r="AS121" s="88">
        <f>AR121/DEFM_Région_Dépt!CX121</f>
        <v>0.11451989614249188</v>
      </c>
      <c r="AT121" s="87">
        <v>60425</v>
      </c>
      <c r="AU121" s="88">
        <f>AT121/DEFM_Région_Dépt!CY121</f>
        <v>0.11815303873777162</v>
      </c>
      <c r="AV121" s="87">
        <v>59881</v>
      </c>
      <c r="AW121" s="102">
        <f>AV121/DEFM_Région_Dépt!CZ121</f>
        <v>0.1173983025759361</v>
      </c>
      <c r="AX121" s="403">
        <v>58340</v>
      </c>
      <c r="AY121" s="410">
        <f>AX121/DEFM_Région_Dépt!DA121</f>
        <v>0.11348494486234552</v>
      </c>
      <c r="AZ121" s="403">
        <v>57205</v>
      </c>
      <c r="BA121" s="410">
        <f>AZ121/DEFM_Région_Dépt!DB121</f>
        <v>0.11228511645618319</v>
      </c>
      <c r="BB121" s="403">
        <v>56263</v>
      </c>
      <c r="BC121" s="410">
        <f>BB121/DEFM_Région_Dépt!DC121</f>
        <v>0.11205201995558786</v>
      </c>
      <c r="BD121" s="403">
        <v>54094</v>
      </c>
      <c r="BE121" s="410">
        <f>BD121/DEFM_Région_Dépt!DD121</f>
        <v>0.10949958604160637</v>
      </c>
      <c r="BF121" s="403">
        <v>55213</v>
      </c>
      <c r="BG121" s="410">
        <f>BF121/DEFM_Région_Dépt!DE121</f>
        <v>0.11277441440558184</v>
      </c>
      <c r="BH121" s="403">
        <v>51010</v>
      </c>
      <c r="BI121" s="410">
        <f>BH121/DEFM_Région_Dépt!DF121</f>
        <v>0.10594065163573529</v>
      </c>
      <c r="BJ121" s="403">
        <v>53219</v>
      </c>
      <c r="BK121" s="410">
        <f>BJ121/DEFM_Région_Dépt!DG121</f>
        <v>0.10873847109447471</v>
      </c>
      <c r="BL121" s="403">
        <v>55491</v>
      </c>
      <c r="BM121" s="410">
        <f>BL121/DEFM_Région_Dépt!DH121</f>
        <v>0.1118238096389621</v>
      </c>
      <c r="BN121" s="403">
        <v>57229</v>
      </c>
      <c r="BO121" s="410">
        <f>BN121/DEFM_Région_Dépt!DI121</f>
        <v>0.11423524127950496</v>
      </c>
      <c r="BP121" s="403">
        <v>58019</v>
      </c>
      <c r="BQ121" s="410">
        <f>BP121/DEFM_Région_Dépt!DJ121</f>
        <v>0.11394013424822175</v>
      </c>
      <c r="BR121" s="403">
        <v>58704</v>
      </c>
      <c r="BS121" s="410">
        <f>BR121/DEFM_Région_Dépt!DK121</f>
        <v>0.11501522329457957</v>
      </c>
      <c r="BT121" s="403">
        <v>59035</v>
      </c>
      <c r="BU121" s="480">
        <f>BT121/DEFM_Région_Dépt!DL121</f>
        <v>0.11557723029695527</v>
      </c>
      <c r="BV121" s="476">
        <v>65641</v>
      </c>
      <c r="BW121" s="506">
        <f>BV121/DEFM_Région_Dépt!DM121</f>
        <v>0.1277566821137531</v>
      </c>
      <c r="BX121" s="476">
        <v>66630</v>
      </c>
      <c r="BY121" s="506">
        <f>BX121/DEFM_Région_Dépt!DN121</f>
        <v>0.13098067430573165</v>
      </c>
      <c r="BZ121" s="476">
        <v>66351</v>
      </c>
      <c r="CA121" s="511">
        <f>BZ121/DEFM_Région_Dépt!DO121</f>
        <v>0.13237609006625686</v>
      </c>
      <c r="CB121" s="476">
        <v>63115</v>
      </c>
      <c r="CC121" s="476">
        <f>CB121/DEFM_Région_Dépt!DP121</f>
        <v>0.12840022052735334</v>
      </c>
      <c r="CD121" s="476">
        <v>64215</v>
      </c>
      <c r="CE121" s="476">
        <f>CD121/DEFM_Région_Dépt!DQ121</f>
        <v>0.13284414525865457</v>
      </c>
      <c r="CF121" s="476">
        <v>64904</v>
      </c>
      <c r="CG121" s="476">
        <f>CF121/DEFM_Région_Dépt!DR121</f>
        <v>0.13606394821083789</v>
      </c>
      <c r="CH121" s="476">
        <v>67117</v>
      </c>
      <c r="CI121" s="476">
        <f>CH121/DEFM_Région_Dépt!DS121</f>
        <v>0.13901932314116519</v>
      </c>
      <c r="CJ121" s="476">
        <v>68986</v>
      </c>
      <c r="CK121" s="476">
        <f>CJ121/DEFM_Région_Dépt!DU121</f>
        <v>0.14163816219012931</v>
      </c>
      <c r="CL121" s="476">
        <v>71957</v>
      </c>
      <c r="CM121" s="476">
        <f>CL121/DEFM_Région_Dépt!DU121</f>
        <v>0.14773805173100535</v>
      </c>
      <c r="CN121" s="476">
        <v>73538</v>
      </c>
      <c r="CO121" s="476">
        <f>CN121/DEFM_Région_Dépt!DV121</f>
        <v>0.14865681658759247</v>
      </c>
      <c r="CP121" s="476">
        <v>73703</v>
      </c>
      <c r="CQ121" s="476">
        <f>CP121/DEFM_Région_Dépt!DW121</f>
        <v>0.15000162817392154</v>
      </c>
      <c r="CR121" s="403">
        <v>73630</v>
      </c>
      <c r="CS121" s="476">
        <f>CR121/DEFM_Région_Dépt!DX121</f>
        <v>0.1503493790405247</v>
      </c>
      <c r="CT121" s="476">
        <v>72232</v>
      </c>
      <c r="CU121" s="506">
        <f>CT121/DEFM_Région_Dépt!DY121</f>
        <v>0.14763912706669638</v>
      </c>
      <c r="CV121" s="476">
        <v>69930</v>
      </c>
      <c r="CW121" s="506">
        <f>CV121/DEFM_Région_Dépt!DZ121</f>
        <v>0.14472507822977201</v>
      </c>
      <c r="CX121" s="476">
        <v>72954</v>
      </c>
      <c r="CY121" s="511">
        <f>CX121/DEFM_Région_Dépt!EA121</f>
        <v>0.14735115723394929</v>
      </c>
      <c r="CZ121" s="476">
        <v>73750</v>
      </c>
      <c r="DA121" s="476">
        <f>CZ121/DEFM_Région_Dépt!EB121</f>
        <v>0.14531790631871813</v>
      </c>
      <c r="DB121" s="476">
        <v>72963</v>
      </c>
      <c r="DC121" s="476">
        <f>DB121/DEFM_Région_Dépt!EC121</f>
        <v>0.14393679351364147</v>
      </c>
      <c r="DD121" s="476">
        <v>71158</v>
      </c>
      <c r="DE121" s="476">
        <f>DD121/DEFM_Région_Dépt!ED121</f>
        <v>0.1421002917571127</v>
      </c>
      <c r="DF121" s="476">
        <v>66645</v>
      </c>
      <c r="DG121" s="476">
        <f>DF121/DEFM_Région_Dépt!EE121</f>
        <v>0.13256381541913398</v>
      </c>
      <c r="DH121" s="476">
        <v>64489</v>
      </c>
      <c r="DI121" s="476">
        <f>DH121/DEFM_Région_Dépt!EF121</f>
        <v>0.1272775716428515</v>
      </c>
      <c r="DJ121" s="476"/>
      <c r="DK121" s="476" t="e">
        <f>DJ121/DEFM_Région_Dépt!EG121</f>
        <v>#DIV/0!</v>
      </c>
      <c r="DL121" s="476"/>
      <c r="DM121" s="476" t="e">
        <f>DL121/DEFM_Région_Dépt!EH121</f>
        <v>#DIV/0!</v>
      </c>
      <c r="DN121" s="476"/>
      <c r="DO121" s="476" t="e">
        <f>DN121/DEFM_Région_Dépt!EI121</f>
        <v>#DIV/0!</v>
      </c>
      <c r="DP121" s="403"/>
      <c r="DQ121" s="476" t="e">
        <f>DP121/DEFM_Région_Dépt!EJ121</f>
        <v>#DIV/0!</v>
      </c>
    </row>
    <row r="122" spans="1:121" ht="13.15" customHeight="1" x14ac:dyDescent="0.35">
      <c r="A122" s="92" t="s">
        <v>374</v>
      </c>
      <c r="B122" s="92">
        <f>B60+B94+B25+B34+B39+B46+B49+B75+B108+B66+B81+B114+B121</f>
        <v>388635</v>
      </c>
      <c r="C122" s="93">
        <f>B122/DEFM_Région_Dépt!CC122</f>
        <v>6.9880219978800479E-2</v>
      </c>
      <c r="D122" s="92">
        <f>D60+D94+D25+D34+D39+D46+D49+D75+D108+D66+D81+D114+D121</f>
        <v>436529</v>
      </c>
      <c r="E122" s="93">
        <f>D122/DEFM_Région_Dépt!CD122</f>
        <v>7.899932153772958E-2</v>
      </c>
      <c r="F122" s="92">
        <f>F60+F94+F25+F34+F39+F46+F49+F75+F108+F66+F81+F114+F121</f>
        <v>469496</v>
      </c>
      <c r="G122" s="93">
        <f>F122/DEFM_Région_Dépt!CE122</f>
        <v>8.5905205222788217E-2</v>
      </c>
      <c r="H122" s="92">
        <f>H60+H94+H25+H34+H39+H46+H49+H75+H108+H66+H81+H114+H121</f>
        <v>426041</v>
      </c>
      <c r="I122" s="93">
        <f>H122/DEFM_Région_Dépt!CF122</f>
        <v>7.9592830310217758E-2</v>
      </c>
      <c r="J122" s="92">
        <f>J60+J94+J25+J34+J39+J46+J49+J75+J108+J66+J81+J114+J121</f>
        <v>491468</v>
      </c>
      <c r="K122" s="93">
        <f>J122/DEFM_Région_Dépt!CG122</f>
        <v>9.2366792398930239E-2</v>
      </c>
      <c r="L122" s="92">
        <f>L60+L94+L25+L34+L39+L46+L49+L75+L108+L66+L81+L114+L121</f>
        <v>536294</v>
      </c>
      <c r="M122" s="93">
        <f>L122/DEFM_Région_Dépt!CH122</f>
        <v>0.10157064096469515</v>
      </c>
      <c r="N122" s="92">
        <f>N60+N94+N25+N34+N39+N46+N49+N75+N108+N66+N81+N114+N121</f>
        <v>517369</v>
      </c>
      <c r="O122" s="93">
        <f>N122/DEFM_Région_Dépt!CI122</f>
        <v>9.6903382437859842E-2</v>
      </c>
      <c r="P122" s="92">
        <f>P60+P94+P25+P34+P39+P46+P49+P75+P108+P66+P81+P114+P121</f>
        <v>565273</v>
      </c>
      <c r="Q122" s="93">
        <f>P122/DEFM_Région_Dépt!CJ122</f>
        <v>0.10323902574085712</v>
      </c>
      <c r="R122" s="92">
        <f>R60+R94+R25+R34+R39+R46+R49+R75+R108+R66+R81+R114+R121</f>
        <v>606117</v>
      </c>
      <c r="S122" s="93">
        <f>R122/DEFM_Région_Dépt!CK122</f>
        <v>0.10969524182860332</v>
      </c>
      <c r="T122" s="92">
        <f>T60+T94+T25+T34+T39+T46+T49+T75+T108+T66+T81+T114+T121</f>
        <v>588153</v>
      </c>
      <c r="U122" s="93">
        <f>T122/DEFM_Région_Dépt!CL122</f>
        <v>0.10613177415547942</v>
      </c>
      <c r="V122" s="92">
        <f>V60+V94+V25+V34+V39+V46+V49+V75+V108+V66+V81+V114+V121</f>
        <v>611639</v>
      </c>
      <c r="W122" s="93">
        <f>V122/DEFM_Région_Dépt!CM122</f>
        <v>0.11010882544453424</v>
      </c>
      <c r="X122" s="92">
        <f>X60+X94+X25+X34+X39+X46+X49+X75+X108+X66+X81+X114+X121</f>
        <v>618811</v>
      </c>
      <c r="Y122" s="93">
        <f>X122/DEFM_Région_Dépt!CN122</f>
        <v>0.111563973626082</v>
      </c>
      <c r="Z122" s="92">
        <f>Z60+Z94+Z25+Z34+Z39+Z46+Z49+Z75+Z108+Z66+Z81+Z114+Z121</f>
        <v>607417</v>
      </c>
      <c r="AA122" s="93">
        <f>Z122/DEFM_Région_Dépt!CO122</f>
        <v>0.10849006559589457</v>
      </c>
      <c r="AB122" s="92">
        <f>AB60+AB94+AB25+AB34+AB39+AB46+AB49+AB75+AB108+AB66+AB81+AB114+AB121</f>
        <v>600401</v>
      </c>
      <c r="AC122" s="93">
        <f>AB122/DEFM_Région_Dépt!CP122</f>
        <v>0.10770079105417624</v>
      </c>
      <c r="AD122" s="92">
        <f>AD60+AD94+AD25+AD34+AD39+AD46+AD49+AD75+AD108+AD66+AD81+AD114+AD121</f>
        <v>611747</v>
      </c>
      <c r="AE122" s="93">
        <f>AD122/DEFM_Région_Dépt!CQ122</f>
        <v>0.11088327137977712</v>
      </c>
      <c r="AF122" s="92">
        <f>AF60+AF94+AF25+AF34+AF39+AF46+AF49+AF75+AF108+AF66+AF81+AF114+AF121</f>
        <v>575462</v>
      </c>
      <c r="AG122" s="93">
        <f>AF122/DEFM_Région_Dépt!CR122</f>
        <v>0.10531266567709535</v>
      </c>
      <c r="AH122" s="92">
        <f>AH60+AH94+AH25+AH34+AH39+AH46+AH49+AH75+AH108+AH66+AH81+AH114+AH121</f>
        <v>600654</v>
      </c>
      <c r="AI122" s="93">
        <f>AH122/DEFM_Région_Dépt!CS122</f>
        <v>0.11022946073534021</v>
      </c>
      <c r="AJ122" s="92">
        <f>AJ60+AJ94+AJ25+AJ34+AJ39+AJ46+AJ49+AJ75+AJ108+AJ66+AJ81+AJ114+AJ121</f>
        <v>606529</v>
      </c>
      <c r="AK122" s="93">
        <f>AJ122/DEFM_Région_Dépt!CT122</f>
        <v>0.11233845058511366</v>
      </c>
      <c r="AL122" s="92">
        <f>AL60+AL94+AL25+AL34+AL39+AL46+AL49+AL75+AL108+AL66+AL81+AL114+AL121</f>
        <v>613723</v>
      </c>
      <c r="AM122" s="93">
        <f>AL122/DEFM_Région_Dépt!CU122</f>
        <v>0.11141395659393595</v>
      </c>
      <c r="AN122" s="92">
        <f>AN60+AN94+AN25+AN34+AN39+AN46+AN49+AN75+AN108+AN66+AN81+AN114+AN121</f>
        <v>648124</v>
      </c>
      <c r="AO122" s="93">
        <f>AN122/DEFM_Région_Dépt!CV122</f>
        <v>0.11541962231881028</v>
      </c>
      <c r="AP122" s="92">
        <f>AP60+AP94+AP25+AP34+AP39+AP46+AP49+AP75+AP108+AP66+AP81+AP114+AP121</f>
        <v>677166</v>
      </c>
      <c r="AQ122" s="93">
        <f>AP122/DEFM_Région_Dépt!CW122</f>
        <v>0.11966795247254321</v>
      </c>
      <c r="AR122" s="92">
        <f>AR60+AR94+AR25+AR34+AR39+AR46+AR49+AR75+AR108+AR66+AR81+AR114+AR121</f>
        <v>682201</v>
      </c>
      <c r="AS122" s="93">
        <f>AR122/DEFM_Région_Dépt!CX122</f>
        <v>0.11963823079482144</v>
      </c>
      <c r="AT122" s="92">
        <f>AT60+AT94+AT25+AT34+AT39+AT46+AT49+AT75+AT108+AT66+AT81+AT114+AT121</f>
        <v>705752</v>
      </c>
      <c r="AU122" s="93">
        <f>AT122/DEFM_Région_Dépt!CY122</f>
        <v>0.1236886542379565</v>
      </c>
      <c r="AV122" s="92">
        <f>AV60+AV94+AV25+AV34+AV39+AV46+AV49+AV75+AV108+AV66+AV81+AV114+AV121</f>
        <v>703058</v>
      </c>
      <c r="AW122" s="103">
        <f>AV122/DEFM_Région_Dépt!CZ122</f>
        <v>0.12370744740095907</v>
      </c>
      <c r="AX122" s="405">
        <f>AX60+AX94+AX25+AX34+AX39+AX46+AX49+AX75+AX108+AX66+AX81+AX114+AX121</f>
        <v>687776</v>
      </c>
      <c r="AY122" s="412">
        <f>AX122/DEFM_Région_Dépt!DA122</f>
        <v>0.12013848373584682</v>
      </c>
      <c r="AZ122" s="405">
        <f>AZ60+AZ94+AZ25+AZ34+AZ39+AZ46+AZ49+AZ75+AZ108+AZ66+AZ81+AZ114+AZ121</f>
        <v>675320</v>
      </c>
      <c r="BA122" s="412">
        <f>AZ122/DEFM_Région_Dépt!DB122</f>
        <v>0.11888609858997481</v>
      </c>
      <c r="BB122" s="405">
        <f>BB60+BB94+BB25+BB34+BB39+BB46+BB49+BB75+BB108+BB66+BB81+BB114+BB121</f>
        <v>675350</v>
      </c>
      <c r="BC122" s="412">
        <f>BB122/DEFM_Région_Dépt!DC122</f>
        <v>0.12022031460749362</v>
      </c>
      <c r="BD122" s="405">
        <f>BD60+BD94+BD25+BD34+BD39+BD46+BD49+BD75+BD108+BD66+BD81+BD114+BD121</f>
        <v>649066</v>
      </c>
      <c r="BE122" s="412">
        <f>BD122/DEFM_Région_Dépt!DD122</f>
        <v>0.11681195888853114</v>
      </c>
      <c r="BF122" s="405">
        <f>BF60+BF94+BF25+BF34+BF39+BF46+BF49+BF75+BF108+BF66+BF81+BF114+BF121</f>
        <v>660116</v>
      </c>
      <c r="BG122" s="412">
        <f>BF122/DEFM_Région_Dépt!DE122</f>
        <v>0.11938526668513799</v>
      </c>
      <c r="BH122" s="405">
        <f>BH60+BH94+BH25+BH34+BH39+BH46+BH49+BH75+BH108+BH66+BH81+BH114+BH121</f>
        <v>612742</v>
      </c>
      <c r="BI122" s="412">
        <f>BH122/DEFM_Région_Dépt!DF122</f>
        <v>0.11233196504399932</v>
      </c>
      <c r="BJ122" s="405">
        <f>BJ60+BJ94+BJ25+BJ34+BJ39+BJ46+BJ49+BJ75+BJ108+BJ66+BJ81+BJ114+BJ121</f>
        <v>631257</v>
      </c>
      <c r="BK122" s="412">
        <f>BJ122/DEFM_Région_Dépt!DG122</f>
        <v>0.11355718316548044</v>
      </c>
      <c r="BL122" s="405">
        <f>BL60+BL94+BL25+BL34+BL39+BL46+BL49+BL75+BL108+BL66+BL81+BL114+BL121</f>
        <v>655022</v>
      </c>
      <c r="BM122" s="412">
        <f>BL122/DEFM_Région_Dépt!DH122</f>
        <v>0.11603294729021682</v>
      </c>
      <c r="BN122" s="405">
        <f>BN60+BN94+BN25+BN34+BN39+BN46+BN49+BN75+BN108+BN66+BN81+BN114+BN121</f>
        <v>674135</v>
      </c>
      <c r="BO122" s="412">
        <f>BN122/DEFM_Région_Dépt!DI122</f>
        <v>0.11851710295315715</v>
      </c>
      <c r="BP122" s="405">
        <f>BP60+BP94+BP25+BP34+BP39+BP46+BP49+BP75+BP108+BP66+BP81+BP114+BP121</f>
        <v>682524</v>
      </c>
      <c r="BQ122" s="412">
        <f>BP122/DEFM_Région_Dépt!DJ122</f>
        <v>0.11944403513088681</v>
      </c>
      <c r="BR122" s="405">
        <f>BR60+BR94+BR25+BR34+BR39+BR46+BR49+BR75+BR108+BR66+BR81+BR114+BR121</f>
        <v>685522</v>
      </c>
      <c r="BS122" s="412">
        <f>BR122/DEFM_Région_Dépt!DK122</f>
        <v>0.12093749928330733</v>
      </c>
      <c r="BT122" s="405">
        <f>BT60+BT94+BT25+BT34+BT39+BT46+BT49+BT75+BT108+BT66+BT81+BT114+BT121</f>
        <v>691956</v>
      </c>
      <c r="BU122" s="481">
        <f>BT122/DEFM_Région_Dépt!DL122</f>
        <v>0.1222354613136378</v>
      </c>
      <c r="BV122" s="477">
        <f>BV60+BV94+BV25+BV34+BV39+BV46+BV49+BV75+BV108+BV66+BV81+BV114+BV121</f>
        <v>802046</v>
      </c>
      <c r="BW122" s="417">
        <f>BV122/DEFM_Région_Dépt!DM122</f>
        <v>0.14063284658222167</v>
      </c>
      <c r="BX122" s="477">
        <f>BX60+BX94+BX25+BX34+BX39+BX46+BX49+BX75+BX108+BX66+BX81+BX114+BX121</f>
        <v>821384</v>
      </c>
      <c r="BY122" s="417">
        <f>BX122/DEFM_Région_Dépt!DN122</f>
        <v>0.1454122119958029</v>
      </c>
      <c r="BZ122" s="477">
        <f>BZ60+BZ94+BZ25+BZ34+BZ39+BZ46+BZ49+BZ75+BZ108+BZ66+BZ81+BZ114+BZ121</f>
        <v>828273</v>
      </c>
      <c r="CA122" s="417">
        <f>BZ122/DEFM_Région_Dépt!DO122</f>
        <v>0.14816820349454374</v>
      </c>
      <c r="CB122" s="477">
        <f>CB60+CB94+CB25+CB34+CB39+CB46+CB49+CB75+CB108+CB66+CB81+CB114+CB121</f>
        <v>785991</v>
      </c>
      <c r="CC122" s="417">
        <f>CB122/DEFM_Région_Dépt!DP122</f>
        <v>0.14262021742755546</v>
      </c>
      <c r="CD122" s="477">
        <f>CD60+CD94+CD25+CD34+CD39+CD46+CD49+CD75+CD108+CD66+CD81+CD114+CD121</f>
        <v>797830</v>
      </c>
      <c r="CE122" s="417">
        <f>CD122/DEFM_Région_Dépt!DQ122</f>
        <v>0.14616607858009154</v>
      </c>
      <c r="CF122" s="477">
        <f>CF60+CF94+CF25+CF34+CF39+CF46+CF49+CF75+CF108+CF66+CF81+CF114+CF121</f>
        <v>810099</v>
      </c>
      <c r="CG122" s="417">
        <f>CF122/DEFM_Région_Dépt!DR122</f>
        <v>0.1495250115544714</v>
      </c>
      <c r="CH122" s="477">
        <f>CH60+CH94+CH25+CH34+CH39+CH46+CH49+CH75+CH108+CH66+CH81+CH114+CH121</f>
        <v>833026</v>
      </c>
      <c r="CI122" s="417">
        <f>CH122/DEFM_Région_Dépt!DS122</f>
        <v>0.1516822180091611</v>
      </c>
      <c r="CJ122" s="477">
        <f>CJ60+CJ94+CJ25+CJ34+CJ39+CJ46+CJ49+CJ75+CJ108+CJ66+CJ81+CJ114+CJ121</f>
        <v>854397</v>
      </c>
      <c r="CK122" s="417">
        <f>CJ122/DEFM_Région_Dépt!DU122</f>
        <v>0.15393228649161972</v>
      </c>
      <c r="CL122" s="477">
        <f>CL60+CL94+CL25+CL34+CL39+CL46+CL49+CL75+CL108+CL66+CL81+CL114+CL121</f>
        <v>883616</v>
      </c>
      <c r="CM122" s="417">
        <f>CL122/DEFM_Région_Dépt!DU122</f>
        <v>0.15919652253060235</v>
      </c>
      <c r="CN122" s="477">
        <f>CN60+CN94+CN25+CN34+CN39+CN46+CN49+CN75+CN108+CN66+CN81+CN114+CN121</f>
        <v>885996</v>
      </c>
      <c r="CO122" s="417">
        <f>CN122/DEFM_Région_Dépt!DV122</f>
        <v>0.15913384815580819</v>
      </c>
      <c r="CP122" s="477">
        <f>CP60+CP94+CP25+CP34+CP39+CP46+CP49+CP75+CP108+CP66+CP81+CP114+CP121</f>
        <v>882151</v>
      </c>
      <c r="CQ122" s="417">
        <f>CP122/DEFM_Région_Dépt!DW122</f>
        <v>0.16057022889536399</v>
      </c>
      <c r="CR122" s="405">
        <f>CR60+CR94+CR25+CR34+CR39+CR46+CR49+CR75+CR108+CR66+CR81+CR114+CR121</f>
        <v>882130</v>
      </c>
      <c r="CS122" s="417">
        <f>CR122/DEFM_Région_Dépt!DX122</f>
        <v>0.16076937769185234</v>
      </c>
      <c r="CT122" s="477">
        <f>CT60+CT94+CT25+CT34+CT39+CT46+CT49+CT75+CT108+CT66+CT81+CT114+CT121</f>
        <v>867342</v>
      </c>
      <c r="CU122" s="417">
        <f>CT122/DEFM_Région_Dépt!DY122</f>
        <v>0.15791457258984837</v>
      </c>
      <c r="CV122" s="477">
        <f>CV60+CV94+CV25+CV34+CV39+CV46+CV49+CV75+CV108+CV66+CV81+CV114+CV121</f>
        <v>840550</v>
      </c>
      <c r="CW122" s="417">
        <f>CV122/DEFM_Région_Dépt!DZ122</f>
        <v>0.15480640221301972</v>
      </c>
      <c r="CX122" s="477">
        <f>CX60+CX94+CX25+CX34+CX39+CX46+CX49+CX75+CX108+CX66+CX81+CX114+CX121</f>
        <v>879291</v>
      </c>
      <c r="CY122" s="417">
        <f>CX122/DEFM_Région_Dépt!EA122</f>
        <v>0.15826923360763587</v>
      </c>
      <c r="CZ122" s="477">
        <f>CZ60+CZ94+CZ25+CZ34+CZ39+CZ46+CZ49+CZ75+CZ108+CZ66+CZ81+CZ114+CZ121</f>
        <v>893511</v>
      </c>
      <c r="DA122" s="417">
        <f>CZ122/DEFM_Région_Dépt!EB122</f>
        <v>0.15682851193251068</v>
      </c>
      <c r="DB122" s="477">
        <f>DB60+DB94+DB25+DB34+DB39+DB46+DB49+DB75+DB108+DB66+DB81+DB114+DB121</f>
        <v>886300</v>
      </c>
      <c r="DC122" s="417">
        <f>DB122/DEFM_Région_Dépt!EC122</f>
        <v>0.1553581923970018</v>
      </c>
      <c r="DD122" s="477">
        <f>DD60+DD94+DD25+DD34+DD39+DD46+DD49+DD75+DD108+DD66+DD81+DD114+DD121</f>
        <v>870841</v>
      </c>
      <c r="DE122" s="417">
        <f>DD122/DEFM_Région_Dépt!ED122</f>
        <v>0.15304391563086869</v>
      </c>
      <c r="DF122" s="477">
        <f>DF60+DF94+DF25+DF34+DF39+DF46+DF49+DF75+DF108+DF66+DF81+DF114+DF121</f>
        <v>811840</v>
      </c>
      <c r="DG122" s="417">
        <f>DF122/DEFM_Région_Dépt!EE122</f>
        <v>0.14141528861197927</v>
      </c>
      <c r="DH122" s="477">
        <f>DH60+DH94+DH25+DH34+DH39+DH46+DH49+DH75+DH108+DH66+DH81+DH114+DH121</f>
        <v>781446</v>
      </c>
      <c r="DI122" s="417">
        <f>DH122/DEFM_Région_Dépt!EF122</f>
        <v>0.13460206193948535</v>
      </c>
      <c r="DJ122" s="477"/>
      <c r="DK122" s="417" t="e">
        <f>DJ122/DEFM_Région_Dépt!EG122</f>
        <v>#DIV/0!</v>
      </c>
      <c r="DL122" s="477"/>
      <c r="DM122" s="417" t="e">
        <f>DL122/DEFM_Région_Dépt!EH122</f>
        <v>#DIV/0!</v>
      </c>
      <c r="DN122" s="477"/>
      <c r="DO122" s="417" t="e">
        <f>DN122/DEFM_Région_Dépt!EI122</f>
        <v>#DIV/0!</v>
      </c>
      <c r="DP122" s="405"/>
      <c r="DQ122" s="417" t="e">
        <f>DP122/DEFM_Région_Dépt!EJ122</f>
        <v>#DIV/0!</v>
      </c>
    </row>
    <row r="123" spans="1:121" s="117" customFormat="1" ht="11.5" customHeight="1" x14ac:dyDescent="0.35">
      <c r="A123" s="114"/>
      <c r="B123" s="39"/>
      <c r="C123" s="44"/>
      <c r="D123" s="39"/>
      <c r="E123" s="44"/>
      <c r="F123" s="39"/>
      <c r="G123" s="44"/>
      <c r="H123" s="39"/>
      <c r="I123" s="44"/>
      <c r="J123" s="39"/>
      <c r="K123" s="44"/>
      <c r="L123" s="39"/>
      <c r="M123" s="44"/>
      <c r="N123" s="39"/>
      <c r="O123" s="44"/>
      <c r="P123" s="39"/>
      <c r="Q123" s="44"/>
      <c r="R123" s="39"/>
      <c r="S123" s="44"/>
      <c r="T123" s="39"/>
      <c r="U123" s="44"/>
      <c r="V123" s="39"/>
      <c r="W123" s="44"/>
      <c r="X123" s="39"/>
      <c r="Y123" s="44"/>
      <c r="Z123" s="39"/>
      <c r="AA123" s="44"/>
      <c r="AB123" s="39"/>
      <c r="AC123" s="44"/>
      <c r="AD123" s="39"/>
      <c r="AE123" s="28"/>
      <c r="AF123" s="39"/>
      <c r="AG123" s="28"/>
      <c r="AH123" s="39"/>
      <c r="AI123" s="28"/>
      <c r="AJ123" s="39"/>
      <c r="AK123" s="28"/>
      <c r="AL123" s="39"/>
      <c r="AM123" s="28"/>
      <c r="AN123" s="39"/>
      <c r="AO123" s="28"/>
      <c r="AP123" s="39"/>
      <c r="AQ123" s="28"/>
      <c r="AR123" s="39"/>
      <c r="AS123" s="28"/>
      <c r="AT123" s="39"/>
      <c r="AU123" s="28"/>
      <c r="AV123" s="115"/>
      <c r="AW123" s="116"/>
      <c r="AX123" s="406"/>
      <c r="AY123" s="413"/>
      <c r="AZ123" s="408"/>
      <c r="BA123" s="413"/>
      <c r="BB123" s="408"/>
      <c r="BC123" s="413"/>
      <c r="BD123" s="408"/>
      <c r="BE123" s="413"/>
      <c r="BF123" s="408"/>
      <c r="BG123" s="413"/>
      <c r="BH123" s="408"/>
      <c r="BI123" s="413"/>
      <c r="BJ123" s="408"/>
      <c r="BK123" s="413"/>
      <c r="BL123" s="408"/>
      <c r="BM123" s="413"/>
      <c r="BN123" s="408"/>
      <c r="BO123" s="413"/>
      <c r="BP123" s="408"/>
      <c r="BQ123" s="413"/>
      <c r="BR123" s="408"/>
      <c r="BS123" s="413"/>
      <c r="BT123" s="499"/>
      <c r="BU123" s="479"/>
      <c r="BV123" s="478"/>
      <c r="BW123" s="161"/>
      <c r="BX123" s="478"/>
      <c r="BY123" s="161"/>
      <c r="BZ123" s="478"/>
      <c r="CA123" s="161"/>
      <c r="CB123" s="478"/>
      <c r="CC123" s="161"/>
      <c r="CD123" s="478"/>
      <c r="CE123" s="161"/>
      <c r="CF123" s="478"/>
      <c r="CG123" s="161"/>
      <c r="CH123" s="478"/>
      <c r="CI123" s="161"/>
      <c r="CJ123" s="478"/>
      <c r="CK123" s="161"/>
      <c r="CL123" s="478"/>
      <c r="CM123" s="161"/>
      <c r="CN123" s="478"/>
      <c r="CO123" s="161"/>
      <c r="CP123" s="478"/>
      <c r="CQ123" s="161"/>
      <c r="CR123" s="408"/>
      <c r="CS123" s="161"/>
      <c r="CT123" s="478"/>
      <c r="CU123" s="161"/>
      <c r="CV123" s="478"/>
      <c r="CW123" s="161"/>
      <c r="CX123" s="478"/>
      <c r="CY123" s="161"/>
      <c r="CZ123" s="478"/>
      <c r="DA123" s="161"/>
      <c r="DB123" s="478"/>
      <c r="DC123" s="161"/>
      <c r="DD123" s="478"/>
      <c r="DE123" s="161"/>
      <c r="DF123" s="478"/>
      <c r="DG123" s="161"/>
      <c r="DH123" s="478"/>
      <c r="DI123" s="161"/>
      <c r="DJ123" s="478"/>
      <c r="DK123" s="161"/>
      <c r="DL123" s="478"/>
      <c r="DM123" s="161"/>
      <c r="DN123" s="478"/>
      <c r="DO123" s="161"/>
      <c r="DP123" s="408"/>
      <c r="DQ123" s="161"/>
    </row>
    <row r="124" spans="1:121" ht="11.5" customHeight="1" x14ac:dyDescent="0.35">
      <c r="A124" s="16" t="s">
        <v>148</v>
      </c>
      <c r="B124" s="43">
        <v>3418</v>
      </c>
      <c r="C124" s="36">
        <f>B124/DEFM_Région_Dépt!CC124</f>
        <v>5.2830888603799246E-2</v>
      </c>
      <c r="D124" s="27">
        <v>3601</v>
      </c>
      <c r="E124" s="28">
        <f>D124/DEFM_Région_Dépt!CD124</f>
        <v>5.5902260307998011E-2</v>
      </c>
      <c r="F124" s="43">
        <v>3745</v>
      </c>
      <c r="G124" s="36">
        <f>F124/DEFM_Région_Dépt!CE124</f>
        <v>5.8545812684665528E-2</v>
      </c>
      <c r="H124" s="27">
        <v>3531</v>
      </c>
      <c r="I124" s="28">
        <f>H124/DEFM_Région_Dépt!CF124</f>
        <v>5.6135832498688414E-2</v>
      </c>
      <c r="J124" s="43">
        <v>3945</v>
      </c>
      <c r="K124" s="36">
        <f>J124/DEFM_Région_Dépt!CG124</f>
        <v>6.2403113037426051E-2</v>
      </c>
      <c r="L124" s="27">
        <v>4240</v>
      </c>
      <c r="M124" s="28">
        <f>L124/DEFM_Région_Dépt!CH124</f>
        <v>6.7136410418810868E-2</v>
      </c>
      <c r="N124" s="43">
        <v>4152</v>
      </c>
      <c r="O124" s="36">
        <f>N124/DEFM_Région_Dépt!CI124</f>
        <v>6.5612111060191838E-2</v>
      </c>
      <c r="P124" s="27">
        <v>4469</v>
      </c>
      <c r="Q124" s="28">
        <f>P124/DEFM_Région_Dépt!CJ124</f>
        <v>6.8868273438944708E-2</v>
      </c>
      <c r="R124" s="43">
        <v>4707</v>
      </c>
      <c r="S124" s="36">
        <f>R124/DEFM_Région_Dépt!CK124</f>
        <v>7.1899917514434974E-2</v>
      </c>
      <c r="T124" s="27">
        <v>4498</v>
      </c>
      <c r="U124" s="28">
        <f>T124/DEFM_Région_Dépt!CL124</f>
        <v>6.9355783760446543E-2</v>
      </c>
      <c r="V124" s="43">
        <v>4688</v>
      </c>
      <c r="W124" s="36">
        <f>V124/DEFM_Région_Dépt!CM124</f>
        <v>7.2539341142247055E-2</v>
      </c>
      <c r="X124" s="27">
        <v>4740</v>
      </c>
      <c r="Y124" s="28">
        <f>X124/DEFM_Région_Dépt!CN124</f>
        <v>7.3714658953065226E-2</v>
      </c>
      <c r="Z124" s="43">
        <v>4901</v>
      </c>
      <c r="AA124" s="36">
        <f>Z124/DEFM_Région_Dépt!CO124</f>
        <v>7.5791785228256831E-2</v>
      </c>
      <c r="AB124" s="27">
        <v>4849</v>
      </c>
      <c r="AC124" s="28">
        <f>AB124/DEFM_Région_Dépt!CP124</f>
        <v>7.5263476492774775E-2</v>
      </c>
      <c r="AD124" s="43">
        <v>4967</v>
      </c>
      <c r="AE124" s="36">
        <f>AD124/DEFM_Région_Dépt!CQ124</f>
        <v>7.6829079659706104E-2</v>
      </c>
      <c r="AF124" s="27">
        <v>4772</v>
      </c>
      <c r="AG124" s="28">
        <f>AF124/DEFM_Région_Dépt!CR124</f>
        <v>7.4586973850794797E-2</v>
      </c>
      <c r="AH124" s="43">
        <v>4909</v>
      </c>
      <c r="AI124" s="36">
        <f>AH124/DEFM_Région_Dépt!CS124</f>
        <v>7.6315584920326474E-2</v>
      </c>
      <c r="AJ124" s="27">
        <v>5077</v>
      </c>
      <c r="AK124" s="28">
        <f>AJ124/DEFM_Région_Dépt!CT124</f>
        <v>7.8721721737242803E-2</v>
      </c>
      <c r="AL124" s="43">
        <v>4948</v>
      </c>
      <c r="AM124" s="36">
        <f>AL124/DEFM_Région_Dépt!CU124</f>
        <v>7.6110196735936997E-2</v>
      </c>
      <c r="AN124" s="53">
        <v>5218</v>
      </c>
      <c r="AO124" s="51">
        <f>AN124/DEFM_Région_Dépt!CV124</f>
        <v>7.872542659283957E-2</v>
      </c>
      <c r="AP124" s="43">
        <v>5162</v>
      </c>
      <c r="AQ124" s="36">
        <f>AP124/DEFM_Région_Dépt!CW124</f>
        <v>7.8001752848378611E-2</v>
      </c>
      <c r="AR124" s="53">
        <v>5337</v>
      </c>
      <c r="AS124" s="51">
        <f>AR124/DEFM_Région_Dépt!CX124</f>
        <v>7.9944277176111092E-2</v>
      </c>
      <c r="AT124" s="43">
        <v>5383</v>
      </c>
      <c r="AU124" s="36">
        <f>AT124/DEFM_Région_Dépt!CY124</f>
        <v>8.082825310069372E-2</v>
      </c>
      <c r="AV124" s="109">
        <v>5297</v>
      </c>
      <c r="AW124" s="110">
        <f>AV124/DEFM_Région_Dépt!CZ124</f>
        <v>8.0817173458645475E-2</v>
      </c>
      <c r="AX124" s="402">
        <v>5182</v>
      </c>
      <c r="AY124" s="409">
        <f>AX124/DEFM_Région_Dépt!DA124</f>
        <v>7.8939751694721602E-2</v>
      </c>
      <c r="AZ124" s="402">
        <v>5239</v>
      </c>
      <c r="BA124" s="409">
        <f>AZ124/DEFM_Région_Dépt!DB124</f>
        <v>7.9738820736050653E-2</v>
      </c>
      <c r="BB124" s="402">
        <v>5374</v>
      </c>
      <c r="BC124" s="409">
        <f>BB124/DEFM_Région_Dépt!DC124</f>
        <v>8.2178793161452116E-2</v>
      </c>
      <c r="BD124" s="402">
        <v>5216</v>
      </c>
      <c r="BE124" s="409">
        <f>BD124/DEFM_Région_Dépt!DD124</f>
        <v>8.0406967781717284E-2</v>
      </c>
      <c r="BF124" s="402">
        <v>5325</v>
      </c>
      <c r="BG124" s="409">
        <f>BF124/DEFM_Région_Dépt!DE124</f>
        <v>8.2264792213811222E-2</v>
      </c>
      <c r="BH124" s="402">
        <v>5320</v>
      </c>
      <c r="BI124" s="409">
        <f>BH124/DEFM_Région_Dépt!DF124</f>
        <v>8.2746177655421277E-2</v>
      </c>
      <c r="BJ124" s="402">
        <v>5472</v>
      </c>
      <c r="BK124" s="409">
        <f>BJ124/DEFM_Région_Dépt!DG124</f>
        <v>8.3994658234454386E-2</v>
      </c>
      <c r="BL124" s="402">
        <v>5709</v>
      </c>
      <c r="BM124" s="409">
        <f>BL124/DEFM_Région_Dépt!DH124</f>
        <v>8.6387434554973816E-2</v>
      </c>
      <c r="BN124" s="402">
        <v>5599</v>
      </c>
      <c r="BO124" s="409">
        <f>BN124/DEFM_Région_Dépt!DI124</f>
        <v>8.4600042307576076E-2</v>
      </c>
      <c r="BP124" s="402">
        <v>5522</v>
      </c>
      <c r="BQ124" s="409">
        <f>BP124/DEFM_Région_Dépt!DJ124</f>
        <v>8.3494617152534173E-2</v>
      </c>
      <c r="BR124" s="402">
        <v>5294</v>
      </c>
      <c r="BS124" s="409">
        <f>BR124/DEFM_Région_Dépt!DK124</f>
        <v>8.1057079862812353E-2</v>
      </c>
      <c r="BT124" s="495">
        <v>5163</v>
      </c>
      <c r="BU124" s="496">
        <f>BT124/DEFM_Région_Dépt!DL124</f>
        <v>7.9758392164738234E-2</v>
      </c>
      <c r="BV124" s="475">
        <v>5672</v>
      </c>
      <c r="BW124" s="415">
        <f>BV124/DEFM_Région_Dépt!DM124</f>
        <v>8.701788837409101E-2</v>
      </c>
      <c r="BX124" s="475">
        <v>5780</v>
      </c>
      <c r="BY124" s="415">
        <f>BX124/DEFM_Région_Dépt!DN124</f>
        <v>9.0054998987270776E-2</v>
      </c>
      <c r="BZ124" s="475">
        <v>6011</v>
      </c>
      <c r="CA124" s="415">
        <f>BZ124/DEFM_Région_Dépt!DO124</f>
        <v>9.4067385486925087E-2</v>
      </c>
      <c r="CB124" s="475">
        <v>5751</v>
      </c>
      <c r="CC124" s="415">
        <f>CB124/DEFM_Région_Dépt!DP124</f>
        <v>9.0903343080692325E-2</v>
      </c>
      <c r="CD124" s="475">
        <v>5871</v>
      </c>
      <c r="CE124" s="415">
        <f>CD124/DEFM_Région_Dépt!DQ124</f>
        <v>9.3375745526838971E-2</v>
      </c>
      <c r="CF124" s="475">
        <v>5967</v>
      </c>
      <c r="CG124" s="415">
        <f>CF124/DEFM_Région_Dépt!DR124</f>
        <v>9.53819594302978E-2</v>
      </c>
      <c r="CH124" s="475">
        <v>6045</v>
      </c>
      <c r="CI124" s="415">
        <f>CH124/DEFM_Région_Dépt!DS124</f>
        <v>9.5940198070086344E-2</v>
      </c>
      <c r="CJ124" s="475">
        <v>6175</v>
      </c>
      <c r="CK124" s="415">
        <f>CJ124/DEFM_Région_Dépt!DT124</f>
        <v>9.7317657441845798E-2</v>
      </c>
      <c r="CL124" s="475">
        <v>6404</v>
      </c>
      <c r="CM124" s="415">
        <f>CL124/DEFM_Région_Dépt!DU124</f>
        <v>0.10066649899396378</v>
      </c>
      <c r="CN124" s="475">
        <v>6495</v>
      </c>
      <c r="CO124" s="415">
        <f>CN124/DEFM_Région_Dépt!DV124</f>
        <v>0.10369270558934815</v>
      </c>
      <c r="CP124" s="475">
        <v>6314</v>
      </c>
      <c r="CQ124" s="415">
        <f>CP124/DEFM_Région_Dépt!DW124</f>
        <v>0.10382306996629122</v>
      </c>
      <c r="CR124" s="402">
        <v>6310</v>
      </c>
      <c r="CS124" s="415">
        <f>CR124/DEFM_Région_Dépt!DX124</f>
        <v>0.10471117306383897</v>
      </c>
      <c r="CT124" s="475">
        <v>6402</v>
      </c>
      <c r="CU124" s="415">
        <f>CT124/DEFM_Région_Dépt!DY124</f>
        <v>0.10618852526994975</v>
      </c>
      <c r="CV124" s="475">
        <v>6389</v>
      </c>
      <c r="CW124" s="415">
        <f>CV124/DEFM_Région_Dépt!DZ124</f>
        <v>0.10758790246531053</v>
      </c>
      <c r="CX124" s="475">
        <v>6775</v>
      </c>
      <c r="CY124" s="415">
        <f>CX124/DEFM_Région_Dépt!EA124</f>
        <v>0.11337394156430938</v>
      </c>
      <c r="CZ124" s="475">
        <v>6782</v>
      </c>
      <c r="DA124" s="415">
        <f>CZ124/DEFM_Région_Dépt!EB124</f>
        <v>0.11195483508864604</v>
      </c>
      <c r="DB124" s="475">
        <v>6776</v>
      </c>
      <c r="DC124" s="415">
        <f>DB124/DEFM_Région_Dépt!EC124</f>
        <v>0.11105101856859564</v>
      </c>
      <c r="DD124" s="475">
        <v>6747</v>
      </c>
      <c r="DE124" s="415">
        <f>DD124/DEFM_Région_Dépt!ED124</f>
        <v>0.1090142347029455</v>
      </c>
      <c r="DF124" s="475">
        <v>6586</v>
      </c>
      <c r="DG124" s="415">
        <f>DF124/DEFM_Région_Dépt!EE124</f>
        <v>0.10473085791524211</v>
      </c>
      <c r="DH124" s="475">
        <v>6244</v>
      </c>
      <c r="DI124" s="415">
        <f>DH124/DEFM_Région_Dépt!EF124</f>
        <v>9.8744346395926247E-2</v>
      </c>
      <c r="DJ124" s="475"/>
      <c r="DK124" s="415" t="e">
        <f>DJ124/DEFM_Région_Dépt!EG124</f>
        <v>#DIV/0!</v>
      </c>
      <c r="DL124" s="475"/>
      <c r="DM124" s="415" t="e">
        <f>DL124/DEFM_Région_Dépt!EH124</f>
        <v>#DIV/0!</v>
      </c>
      <c r="DN124" s="475"/>
      <c r="DO124" s="415" t="e">
        <f>DN124/DEFM_Région_Dépt!EI124</f>
        <v>#DIV/0!</v>
      </c>
      <c r="DP124" s="402"/>
      <c r="DQ124" s="415" t="e">
        <f>DP124/DEFM_Région_Dépt!EJ124</f>
        <v>#DIV/0!</v>
      </c>
    </row>
    <row r="125" spans="1:121" ht="11.5" customHeight="1" x14ac:dyDescent="0.35">
      <c r="A125" s="16" t="s">
        <v>149</v>
      </c>
      <c r="B125" s="43">
        <v>1104</v>
      </c>
      <c r="C125" s="36">
        <f>B125/DEFM_Région_Dépt!CC125</f>
        <v>4.3695084303015913E-2</v>
      </c>
      <c r="D125" s="27">
        <v>1118</v>
      </c>
      <c r="E125" s="28">
        <f>D125/DEFM_Région_Dépt!CD125</f>
        <v>4.3808777429467087E-2</v>
      </c>
      <c r="F125" s="43">
        <v>1148</v>
      </c>
      <c r="G125" s="36">
        <f>F125/DEFM_Région_Dépt!CE125</f>
        <v>4.5184398000551032E-2</v>
      </c>
      <c r="H125" s="27">
        <v>1089</v>
      </c>
      <c r="I125" s="28">
        <f>H125/DEFM_Région_Dépt!CF125</f>
        <v>4.3573943661971828E-2</v>
      </c>
      <c r="J125" s="43">
        <v>1104</v>
      </c>
      <c r="K125" s="36">
        <f>J125/DEFM_Région_Dépt!CG125</f>
        <v>4.4406902377217325E-2</v>
      </c>
      <c r="L125" s="27">
        <v>1080</v>
      </c>
      <c r="M125" s="28">
        <f>L125/DEFM_Région_Dépt!CH125</f>
        <v>4.401157341374954E-2</v>
      </c>
      <c r="N125" s="43">
        <v>1126</v>
      </c>
      <c r="O125" s="36">
        <f>N125/DEFM_Région_Dépt!CI125</f>
        <v>4.5818921668362156E-2</v>
      </c>
      <c r="P125" s="27">
        <v>1179</v>
      </c>
      <c r="Q125" s="28">
        <f>P125/DEFM_Région_Dépt!CJ125</f>
        <v>4.7015193204928821E-2</v>
      </c>
      <c r="R125" s="43">
        <v>1221</v>
      </c>
      <c r="S125" s="36">
        <f>R125/DEFM_Région_Dépt!CK125</f>
        <v>4.7852327951089513E-2</v>
      </c>
      <c r="T125" s="27">
        <v>1191</v>
      </c>
      <c r="U125" s="28">
        <f>T125/DEFM_Région_Dépt!CL125</f>
        <v>4.7716346153846151E-2</v>
      </c>
      <c r="V125" s="43">
        <v>1231</v>
      </c>
      <c r="W125" s="36">
        <f>V125/DEFM_Région_Dépt!CM125</f>
        <v>4.9202606019425235E-2</v>
      </c>
      <c r="X125" s="27">
        <v>1197</v>
      </c>
      <c r="Y125" s="28">
        <f>X125/DEFM_Région_Dépt!CN125</f>
        <v>4.9003152249559916E-2</v>
      </c>
      <c r="Z125" s="43">
        <v>1205</v>
      </c>
      <c r="AA125" s="36">
        <f>Z125/DEFM_Région_Dépt!CO125</f>
        <v>4.8935997400909682E-2</v>
      </c>
      <c r="AB125" s="27">
        <v>1164</v>
      </c>
      <c r="AC125" s="28">
        <f>AB125/DEFM_Région_Dépt!CP125</f>
        <v>4.7881530234471413E-2</v>
      </c>
      <c r="AD125" s="43">
        <v>1176</v>
      </c>
      <c r="AE125" s="36">
        <f>AD125/DEFM_Région_Dépt!CQ125</f>
        <v>5.0130014067095781E-2</v>
      </c>
      <c r="AF125" s="27">
        <v>1144</v>
      </c>
      <c r="AG125" s="28">
        <f>AF125/DEFM_Région_Dépt!CR125</f>
        <v>4.8734770384254923E-2</v>
      </c>
      <c r="AH125" s="43">
        <v>1239</v>
      </c>
      <c r="AI125" s="36">
        <f>AH125/DEFM_Région_Dépt!CS125</f>
        <v>5.0532240303438149E-2</v>
      </c>
      <c r="AJ125" s="27">
        <v>1186</v>
      </c>
      <c r="AK125" s="28">
        <f>AJ125/DEFM_Région_Dépt!CT125</f>
        <v>4.7985110859362357E-2</v>
      </c>
      <c r="AL125" s="43">
        <v>1195</v>
      </c>
      <c r="AM125" s="36">
        <f>AL125/DEFM_Région_Dépt!CU125</f>
        <v>4.7480928162746343E-2</v>
      </c>
      <c r="AN125" s="53">
        <v>1220</v>
      </c>
      <c r="AO125" s="51">
        <f>AN125/DEFM_Région_Dépt!CV125</f>
        <v>4.7988042323879952E-2</v>
      </c>
      <c r="AP125" s="43">
        <v>1342</v>
      </c>
      <c r="AQ125" s="36">
        <f>AP125/DEFM_Région_Dépt!CW125</f>
        <v>5.1983266191509142E-2</v>
      </c>
      <c r="AR125" s="53">
        <v>1325</v>
      </c>
      <c r="AS125" s="51">
        <f>AR125/DEFM_Région_Dépt!CX125</f>
        <v>5.1372518610421837E-2</v>
      </c>
      <c r="AT125" s="43">
        <v>1453</v>
      </c>
      <c r="AU125" s="36">
        <f>AT125/DEFM_Région_Dépt!CY125</f>
        <v>5.6389956145457366E-2</v>
      </c>
      <c r="AV125" s="109">
        <v>1421</v>
      </c>
      <c r="AW125" s="110">
        <f>AV125/DEFM_Région_Dépt!CZ125</f>
        <v>5.641575353342862E-2</v>
      </c>
      <c r="AX125" s="402">
        <v>1455</v>
      </c>
      <c r="AY125" s="409">
        <f>AX125/DEFM_Région_Dépt!DA125</f>
        <v>5.7407772736239891E-2</v>
      </c>
      <c r="AZ125" s="402">
        <v>1414</v>
      </c>
      <c r="BA125" s="409">
        <f>AZ125/DEFM_Région_Dépt!DB125</f>
        <v>5.5867246147767682E-2</v>
      </c>
      <c r="BB125" s="402">
        <v>1407</v>
      </c>
      <c r="BC125" s="409">
        <f>BB125/DEFM_Région_Dépt!DC125</f>
        <v>5.6275497960163186E-2</v>
      </c>
      <c r="BD125" s="402">
        <v>1401</v>
      </c>
      <c r="BE125" s="409">
        <f>BD125/DEFM_Région_Dépt!DD125</f>
        <v>5.5467574629820257E-2</v>
      </c>
      <c r="BF125" s="402">
        <v>1458</v>
      </c>
      <c r="BG125" s="409">
        <f>BF125/DEFM_Région_Dépt!DE125</f>
        <v>5.624349033676658E-2</v>
      </c>
      <c r="BH125" s="402">
        <v>1454</v>
      </c>
      <c r="BI125" s="409">
        <f>BH125/DEFM_Région_Dépt!DF125</f>
        <v>5.6970456860747587E-2</v>
      </c>
      <c r="BJ125" s="402">
        <v>1497</v>
      </c>
      <c r="BK125" s="409">
        <f>BJ125/DEFM_Région_Dépt!DG125</f>
        <v>5.7128682643871165E-2</v>
      </c>
      <c r="BL125" s="402">
        <v>1489</v>
      </c>
      <c r="BM125" s="409">
        <f>BL125/DEFM_Région_Dépt!DH125</f>
        <v>5.5979548103312154E-2</v>
      </c>
      <c r="BN125" s="402">
        <v>1584</v>
      </c>
      <c r="BO125" s="409">
        <f>BN125/DEFM_Région_Dépt!DI125</f>
        <v>5.921716699689708E-2</v>
      </c>
      <c r="BP125" s="402">
        <v>1554</v>
      </c>
      <c r="BQ125" s="409">
        <f>BP125/DEFM_Région_Dépt!DJ125</f>
        <v>5.9159433531292827E-2</v>
      </c>
      <c r="BR125" s="402">
        <v>1510</v>
      </c>
      <c r="BS125" s="409">
        <f>BR125/DEFM_Région_Dépt!DK125</f>
        <v>5.8825821029257083E-2</v>
      </c>
      <c r="BT125" s="495">
        <v>1589</v>
      </c>
      <c r="BU125" s="496">
        <f>BT125/DEFM_Région_Dépt!DL125</f>
        <v>6.2724509533020167E-2</v>
      </c>
      <c r="BV125" s="475">
        <v>1715</v>
      </c>
      <c r="BW125" s="415">
        <f>BV125/DEFM_Région_Dépt!DM125</f>
        <v>6.5658499234303211E-2</v>
      </c>
      <c r="BX125" s="475">
        <v>1710</v>
      </c>
      <c r="BY125" s="415">
        <f>BX125/DEFM_Région_Dépt!DN125</f>
        <v>6.6666666666666666E-2</v>
      </c>
      <c r="BZ125" s="475">
        <v>1571</v>
      </c>
      <c r="CA125" s="415">
        <f>BZ125/DEFM_Région_Dépt!DO125</f>
        <v>6.2249871220826564E-2</v>
      </c>
      <c r="CB125" s="475">
        <v>1569</v>
      </c>
      <c r="CC125" s="415">
        <f>CB125/DEFM_Région_Dépt!DP125</f>
        <v>6.1976615579080421E-2</v>
      </c>
      <c r="CD125" s="475">
        <v>1479</v>
      </c>
      <c r="CE125" s="415">
        <f>CD125/DEFM_Région_Dépt!DQ125</f>
        <v>5.909617612977984E-2</v>
      </c>
      <c r="CF125" s="475">
        <v>1488</v>
      </c>
      <c r="CG125" s="415">
        <f>CF125/DEFM_Région_Dépt!DR125</f>
        <v>6.0311284046692608E-2</v>
      </c>
      <c r="CH125" s="475">
        <v>1656</v>
      </c>
      <c r="CI125" s="415">
        <f>CH125/DEFM_Région_Dépt!DS125</f>
        <v>6.5630944831959415E-2</v>
      </c>
      <c r="CJ125" s="475">
        <v>1702</v>
      </c>
      <c r="CK125" s="415">
        <f>CJ125/DEFM_Région_Dépt!DT125</f>
        <v>6.7339268051434226E-2</v>
      </c>
      <c r="CL125" s="475">
        <v>1839</v>
      </c>
      <c r="CM125" s="415">
        <f>CL125/DEFM_Région_Dépt!DU125</f>
        <v>7.2089376715013725E-2</v>
      </c>
      <c r="CN125" s="475">
        <v>1913</v>
      </c>
      <c r="CO125" s="415">
        <f>CN125/DEFM_Région_Dépt!DV125</f>
        <v>7.6556747238674561E-2</v>
      </c>
      <c r="CP125" s="475">
        <v>1808</v>
      </c>
      <c r="CQ125" s="415">
        <f>CP125/DEFM_Région_Dépt!DW125</f>
        <v>7.4924371140856164E-2</v>
      </c>
      <c r="CR125" s="402">
        <v>1742</v>
      </c>
      <c r="CS125" s="415">
        <f>CR125/DEFM_Région_Dépt!DX125</f>
        <v>7.38135593220339E-2</v>
      </c>
      <c r="CT125" s="475">
        <v>1806</v>
      </c>
      <c r="CU125" s="415">
        <f>CT125/DEFM_Région_Dépt!DY125</f>
        <v>7.5077946372895443E-2</v>
      </c>
      <c r="CV125" s="475">
        <v>1716</v>
      </c>
      <c r="CW125" s="415">
        <f>CV125/DEFM_Région_Dépt!DZ125</f>
        <v>7.299642674834099E-2</v>
      </c>
      <c r="CX125" s="475">
        <v>1785</v>
      </c>
      <c r="CY125" s="415">
        <f>CX125/DEFM_Région_Dépt!EA125</f>
        <v>7.7082523642958936E-2</v>
      </c>
      <c r="CZ125" s="475">
        <v>1796</v>
      </c>
      <c r="DA125" s="415">
        <f>CZ125/DEFM_Région_Dépt!EB125</f>
        <v>7.7167654893872992E-2</v>
      </c>
      <c r="DB125" s="475">
        <v>1739</v>
      </c>
      <c r="DC125" s="415">
        <f>DB125/DEFM_Région_Dépt!EC125</f>
        <v>7.3893090847284779E-2</v>
      </c>
      <c r="DD125" s="475">
        <v>1837</v>
      </c>
      <c r="DE125" s="415">
        <f>DD125/DEFM_Région_Dépt!ED125</f>
        <v>7.5314665245377388E-2</v>
      </c>
      <c r="DF125" s="475">
        <v>1866</v>
      </c>
      <c r="DG125" s="415">
        <f>DF125/DEFM_Région_Dépt!EE125</f>
        <v>7.4720698354222556E-2</v>
      </c>
      <c r="DH125" s="475">
        <v>1840</v>
      </c>
      <c r="DI125" s="415">
        <f>DH125/DEFM_Région_Dépt!EF125</f>
        <v>7.32484076433121E-2</v>
      </c>
      <c r="DJ125" s="475"/>
      <c r="DK125" s="415" t="e">
        <f>DJ125/DEFM_Région_Dépt!EG125</f>
        <v>#DIV/0!</v>
      </c>
      <c r="DL125" s="475"/>
      <c r="DM125" s="415" t="e">
        <f>DL125/DEFM_Région_Dépt!EH125</f>
        <v>#DIV/0!</v>
      </c>
      <c r="DN125" s="475"/>
      <c r="DO125" s="415" t="e">
        <f>DN125/DEFM_Région_Dépt!EI125</f>
        <v>#DIV/0!</v>
      </c>
      <c r="DP125" s="402"/>
      <c r="DQ125" s="415" t="e">
        <f>DP125/DEFM_Région_Dépt!EJ125</f>
        <v>#DIV/0!</v>
      </c>
    </row>
    <row r="126" spans="1:121" ht="11.5" customHeight="1" x14ac:dyDescent="0.35">
      <c r="A126" s="16" t="s">
        <v>491</v>
      </c>
      <c r="B126" s="43">
        <v>12950</v>
      </c>
      <c r="C126" s="36">
        <f>B126/DEFM_Région_Dépt!CC126</f>
        <v>8.0335984317423295E-2</v>
      </c>
      <c r="D126" s="27">
        <v>13737</v>
      </c>
      <c r="E126" s="28">
        <f>D126/DEFM_Région_Dépt!CD126</f>
        <v>8.5390869759809043E-2</v>
      </c>
      <c r="F126" s="43">
        <v>14050</v>
      </c>
      <c r="G126" s="36">
        <f>F126/DEFM_Région_Dépt!CE126</f>
        <v>8.7592970118640159E-2</v>
      </c>
      <c r="H126" s="27">
        <v>13128</v>
      </c>
      <c r="I126" s="28">
        <f>H126/DEFM_Région_Dépt!CF126</f>
        <v>8.3122277378178497E-2</v>
      </c>
      <c r="J126" s="43">
        <v>13813</v>
      </c>
      <c r="K126" s="36">
        <f>J126/DEFM_Région_Dépt!CG126</f>
        <v>8.7724423500720822E-2</v>
      </c>
      <c r="L126" s="27">
        <v>14520</v>
      </c>
      <c r="M126" s="28">
        <f>L126/DEFM_Région_Dépt!CH126</f>
        <v>9.2242014585927373E-2</v>
      </c>
      <c r="N126" s="43">
        <v>13976</v>
      </c>
      <c r="O126" s="36">
        <f>N126/DEFM_Région_Dépt!CI126</f>
        <v>8.8171093306415996E-2</v>
      </c>
      <c r="P126" s="27">
        <v>15999</v>
      </c>
      <c r="Q126" s="28">
        <f>P126/DEFM_Région_Dépt!CJ126</f>
        <v>9.8818428318190515E-2</v>
      </c>
      <c r="R126" s="43">
        <v>16985</v>
      </c>
      <c r="S126" s="36">
        <f>R126/DEFM_Région_Dépt!CK126</f>
        <v>0.10501681752980165</v>
      </c>
      <c r="T126" s="27">
        <v>16373</v>
      </c>
      <c r="U126" s="28">
        <f>T126/DEFM_Région_Dépt!CL126</f>
        <v>0.10116844518317587</v>
      </c>
      <c r="V126" s="43">
        <v>16483</v>
      </c>
      <c r="W126" s="36">
        <f>V126/DEFM_Région_Dépt!CM126</f>
        <v>0.10208657198952069</v>
      </c>
      <c r="X126" s="27">
        <v>16726</v>
      </c>
      <c r="Y126" s="28">
        <f>X126/DEFM_Région_Dépt!CN126</f>
        <v>0.10429371344482273</v>
      </c>
      <c r="Z126" s="43">
        <v>16228</v>
      </c>
      <c r="AA126" s="36">
        <f>Z126/DEFM_Région_Dépt!CO126</f>
        <v>0.10037172421897711</v>
      </c>
      <c r="AB126" s="27">
        <v>16270</v>
      </c>
      <c r="AC126" s="28">
        <f>AB126/DEFM_Région_Dépt!CP126</f>
        <v>0.10042713940052343</v>
      </c>
      <c r="AD126" s="43">
        <v>16543</v>
      </c>
      <c r="AE126" s="36">
        <f>AD126/DEFM_Région_Dépt!CQ126</f>
        <v>0.10224224669657977</v>
      </c>
      <c r="AF126" s="27">
        <v>15228</v>
      </c>
      <c r="AG126" s="28">
        <f>AF126/DEFM_Région_Dépt!CR126</f>
        <v>9.5046686972587002E-2</v>
      </c>
      <c r="AH126" s="43">
        <v>15335</v>
      </c>
      <c r="AI126" s="36">
        <f>AH126/DEFM_Région_Dépt!CS126</f>
        <v>9.5760558015224276E-2</v>
      </c>
      <c r="AJ126" s="27">
        <v>15171</v>
      </c>
      <c r="AK126" s="28">
        <f>AJ126/DEFM_Région_Dépt!CT126</f>
        <v>9.5974644626217007E-2</v>
      </c>
      <c r="AL126" s="43">
        <v>14913</v>
      </c>
      <c r="AM126" s="36">
        <f>AL126/DEFM_Région_Dépt!CU126</f>
        <v>9.3237717729733785E-2</v>
      </c>
      <c r="AN126" s="53">
        <v>16882</v>
      </c>
      <c r="AO126" s="51">
        <f>AN126/DEFM_Région_Dépt!CV126</f>
        <v>0.10289134303615398</v>
      </c>
      <c r="AP126" s="43">
        <v>17385</v>
      </c>
      <c r="AQ126" s="36">
        <f>AP126/DEFM_Région_Dépt!CW126</f>
        <v>0.10629386876666096</v>
      </c>
      <c r="AR126" s="53">
        <v>17590</v>
      </c>
      <c r="AS126" s="51">
        <f>AR126/DEFM_Région_Dépt!CX126</f>
        <v>0.10728422696194734</v>
      </c>
      <c r="AT126" s="43">
        <v>17658</v>
      </c>
      <c r="AU126" s="36">
        <f>AT126/DEFM_Région_Dépt!CY126</f>
        <v>0.10830006071868847</v>
      </c>
      <c r="AV126" s="109">
        <v>17645</v>
      </c>
      <c r="AW126" s="110">
        <f>AV126/DEFM_Région_Dépt!CZ126</f>
        <v>0.10863341685803468</v>
      </c>
      <c r="AX126" s="402">
        <v>17268</v>
      </c>
      <c r="AY126" s="409">
        <f>AX126/DEFM_Région_Dépt!DA126</f>
        <v>0.10425332810094484</v>
      </c>
      <c r="AZ126" s="402">
        <v>18038</v>
      </c>
      <c r="BA126" s="409">
        <f>AZ126/DEFM_Région_Dépt!DB126</f>
        <v>0.10867116099453572</v>
      </c>
      <c r="BB126" s="402">
        <v>18540</v>
      </c>
      <c r="BC126" s="409">
        <f>BB126/DEFM_Région_Dépt!DC126</f>
        <v>0.11176417397594719</v>
      </c>
      <c r="BD126" s="402">
        <v>18132</v>
      </c>
      <c r="BE126" s="409">
        <f>BD126/DEFM_Région_Dépt!DD126</f>
        <v>0.10928289878132572</v>
      </c>
      <c r="BF126" s="402">
        <v>18217</v>
      </c>
      <c r="BG126" s="409">
        <f>BF126/DEFM_Région_Dépt!DE126</f>
        <v>0.10897094626524619</v>
      </c>
      <c r="BH126" s="402">
        <v>18344</v>
      </c>
      <c r="BI126" s="409">
        <f>BH126/DEFM_Région_Dépt!DF126</f>
        <v>0.10961720029161139</v>
      </c>
      <c r="BJ126" s="402">
        <v>18313</v>
      </c>
      <c r="BK126" s="409">
        <f>BJ126/DEFM_Région_Dépt!DG126</f>
        <v>0.10794449814915238</v>
      </c>
      <c r="BL126" s="402">
        <v>18622</v>
      </c>
      <c r="BM126" s="409">
        <f>BL126/DEFM_Région_Dépt!DH126</f>
        <v>0.10914760305486686</v>
      </c>
      <c r="BN126" s="402">
        <v>18400</v>
      </c>
      <c r="BO126" s="409">
        <f>BN126/DEFM_Région_Dépt!DI126</f>
        <v>0.10866933221514165</v>
      </c>
      <c r="BP126" s="402">
        <v>17787</v>
      </c>
      <c r="BQ126" s="409">
        <f>BP126/DEFM_Région_Dépt!DJ126</f>
        <v>0.10525225747659681</v>
      </c>
      <c r="BR126" s="402">
        <v>17029</v>
      </c>
      <c r="BS126" s="409">
        <f>BR126/DEFM_Région_Dépt!DK126</f>
        <v>0.10216582673386129</v>
      </c>
      <c r="BT126" s="495">
        <v>17316</v>
      </c>
      <c r="BU126" s="496">
        <f>BT126/DEFM_Région_Dépt!DL126</f>
        <v>0.10317091481071033</v>
      </c>
      <c r="BV126" s="475">
        <v>19269</v>
      </c>
      <c r="BW126" s="415">
        <f>BV126/DEFM_Région_Dépt!DM126</f>
        <v>0.11371630234644256</v>
      </c>
      <c r="BX126" s="475">
        <v>20268</v>
      </c>
      <c r="BY126" s="415">
        <f>BX126/DEFM_Région_Dépt!DN126</f>
        <v>0.12021281012568134</v>
      </c>
      <c r="BZ126" s="475">
        <v>20955</v>
      </c>
      <c r="CA126" s="415">
        <f>BZ126/DEFM_Région_Dépt!DO126</f>
        <v>0.12416159078520134</v>
      </c>
      <c r="CB126" s="475">
        <v>20419</v>
      </c>
      <c r="CC126" s="415">
        <f>CB126/DEFM_Région_Dépt!DP126</f>
        <v>0.12165825582850232</v>
      </c>
      <c r="CD126" s="475">
        <v>20203</v>
      </c>
      <c r="CE126" s="415">
        <f>CD126/DEFM_Région_Dépt!DQ126</f>
        <v>0.12137214262112883</v>
      </c>
      <c r="CF126" s="475">
        <v>19896</v>
      </c>
      <c r="CG126" s="415">
        <f>CF126/DEFM_Région_Dépt!DR126</f>
        <v>0.11992260724381731</v>
      </c>
      <c r="CH126" s="475">
        <v>19864</v>
      </c>
      <c r="CI126" s="415">
        <f>CH126/DEFM_Région_Dépt!DS126</f>
        <v>0.1187945913296215</v>
      </c>
      <c r="CJ126" s="475">
        <v>20298</v>
      </c>
      <c r="CK126" s="415">
        <f>CJ126/DEFM_Région_Dépt!DT126</f>
        <v>0.12132260648153682</v>
      </c>
      <c r="CL126" s="475">
        <v>20394</v>
      </c>
      <c r="CM126" s="415">
        <f>CL126/DEFM_Région_Dépt!DU126</f>
        <v>0.12264854462352658</v>
      </c>
      <c r="CN126" s="475">
        <v>20102</v>
      </c>
      <c r="CO126" s="415">
        <f>CN126/DEFM_Région_Dépt!DV126</f>
        <v>0.12160478143564057</v>
      </c>
      <c r="CP126" s="475">
        <v>19707</v>
      </c>
      <c r="CQ126" s="415">
        <f>CP126/DEFM_Région_Dépt!DW126</f>
        <v>0.12203459101971056</v>
      </c>
      <c r="CR126" s="402">
        <v>19769</v>
      </c>
      <c r="CS126" s="415">
        <f>CR126/DEFM_Région_Dépt!DX126</f>
        <v>0.12271869490725797</v>
      </c>
      <c r="CT126" s="475">
        <v>20766</v>
      </c>
      <c r="CU126" s="415">
        <f>CT126/DEFM_Région_Dépt!DY126</f>
        <v>0.12781357903872076</v>
      </c>
      <c r="CV126" s="475">
        <v>20641</v>
      </c>
      <c r="CW126" s="415">
        <f>CV126/DEFM_Région_Dépt!DZ126</f>
        <v>0.1285002801469215</v>
      </c>
      <c r="CX126" s="475">
        <v>21569</v>
      </c>
      <c r="CY126" s="415">
        <f>CX126/DEFM_Région_Dépt!EA126</f>
        <v>0.13384341394096219</v>
      </c>
      <c r="CZ126" s="475">
        <v>21437</v>
      </c>
      <c r="DA126" s="415">
        <f>CZ126/DEFM_Région_Dépt!EB126</f>
        <v>0.13191512928753399</v>
      </c>
      <c r="DB126" s="475">
        <v>20803</v>
      </c>
      <c r="DC126" s="415">
        <f>DB126/DEFM_Région_Dépt!EC126</f>
        <v>0.12761872043874878</v>
      </c>
      <c r="DD126" s="475">
        <v>20187</v>
      </c>
      <c r="DE126" s="415">
        <f>DD126/DEFM_Région_Dépt!ED126</f>
        <v>0.12322896891043054</v>
      </c>
      <c r="DF126" s="475">
        <v>19079</v>
      </c>
      <c r="DG126" s="415">
        <f>DF126/DEFM_Région_Dépt!EE126</f>
        <v>0.11537159097780735</v>
      </c>
      <c r="DH126" s="475">
        <v>19376</v>
      </c>
      <c r="DI126" s="415">
        <f>DH126/DEFM_Région_Dépt!EF126</f>
        <v>0.11641642182928075</v>
      </c>
      <c r="DJ126" s="475"/>
      <c r="DK126" s="415" t="e">
        <f>DJ126/DEFM_Région_Dépt!EG126</f>
        <v>#DIV/0!</v>
      </c>
      <c r="DL126" s="475"/>
      <c r="DM126" s="415" t="e">
        <f>DL126/DEFM_Région_Dépt!EH126</f>
        <v>#DIV/0!</v>
      </c>
      <c r="DN126" s="475"/>
      <c r="DO126" s="415" t="e">
        <f>DN126/DEFM_Région_Dépt!EI126</f>
        <v>#DIV/0!</v>
      </c>
      <c r="DP126" s="402"/>
      <c r="DQ126" s="415" t="e">
        <f>DP126/DEFM_Région_Dépt!EJ126</f>
        <v>#DIV/0!</v>
      </c>
    </row>
    <row r="127" spans="1:121" ht="11.5" customHeight="1" x14ac:dyDescent="0.35">
      <c r="A127" s="16" t="s">
        <v>150</v>
      </c>
      <c r="B127" s="43">
        <v>4133</v>
      </c>
      <c r="C127" s="36">
        <f>B127/DEFM_Région_Dépt!CC126</f>
        <v>2.5639275921537488E-2</v>
      </c>
      <c r="D127" s="27">
        <v>4407</v>
      </c>
      <c r="E127" s="28">
        <f>D127/DEFM_Région_Dépt!CD126</f>
        <v>2.7394450246158438E-2</v>
      </c>
      <c r="F127" s="43">
        <v>4801</v>
      </c>
      <c r="G127" s="36">
        <f>F127/DEFM_Région_Dépt!CE126</f>
        <v>2.9931234842675545E-2</v>
      </c>
      <c r="H127" s="27">
        <v>4731</v>
      </c>
      <c r="I127" s="28">
        <f>H127/DEFM_Région_Dépt!CF126</f>
        <v>2.9955171715125115E-2</v>
      </c>
      <c r="J127" s="43">
        <v>5112</v>
      </c>
      <c r="K127" s="36">
        <f>J127/DEFM_Région_Dépt!CG126</f>
        <v>3.2465594218177428E-2</v>
      </c>
      <c r="L127" s="27">
        <v>5279</v>
      </c>
      <c r="M127" s="28">
        <f>L127/DEFM_Région_Dépt!CH126</f>
        <v>3.3536198002693571E-2</v>
      </c>
      <c r="N127" s="43">
        <v>5138</v>
      </c>
      <c r="O127" s="36">
        <f>N127/DEFM_Région_Dépt!CI126</f>
        <v>3.2414358715538452E-2</v>
      </c>
      <c r="P127" s="27">
        <v>5476</v>
      </c>
      <c r="Q127" s="28">
        <f>P127/DEFM_Région_Dépt!CJ126</f>
        <v>3.3822721011963951E-2</v>
      </c>
      <c r="R127" s="43">
        <v>5719</v>
      </c>
      <c r="S127" s="36">
        <f>R127/DEFM_Région_Dépt!CK126</f>
        <v>3.5360092991047136E-2</v>
      </c>
      <c r="T127" s="27">
        <v>5441</v>
      </c>
      <c r="U127" s="28">
        <f>T127/DEFM_Région_Dépt!CL126</f>
        <v>3.3619832055314235E-2</v>
      </c>
      <c r="V127" s="43">
        <v>5536</v>
      </c>
      <c r="W127" s="36">
        <f>V127/DEFM_Région_Dépt!CM126</f>
        <v>3.4286917583812811E-2</v>
      </c>
      <c r="X127" s="27">
        <v>5620</v>
      </c>
      <c r="Y127" s="28">
        <f>X127/DEFM_Région_Dépt!CN126</f>
        <v>3.5043086784640902E-2</v>
      </c>
      <c r="Z127" s="43">
        <v>5853</v>
      </c>
      <c r="AA127" s="36">
        <f>Z127/DEFM_Région_Dépt!CO126</f>
        <v>3.6201361957953725E-2</v>
      </c>
      <c r="AB127" s="27">
        <v>5841</v>
      </c>
      <c r="AC127" s="28">
        <f>AB127/DEFM_Région_Dépt!CP126</f>
        <v>3.6053775122216185E-2</v>
      </c>
      <c r="AD127" s="43">
        <v>6117</v>
      </c>
      <c r="AE127" s="36">
        <f>AD127/DEFM_Région_Dépt!CQ126</f>
        <v>3.7805465939852415E-2</v>
      </c>
      <c r="AF127" s="27">
        <v>5806</v>
      </c>
      <c r="AG127" s="28">
        <f>AF127/DEFM_Région_Dépt!CR126</f>
        <v>3.6238577919808258E-2</v>
      </c>
      <c r="AH127" s="43">
        <v>6034</v>
      </c>
      <c r="AI127" s="36">
        <f>AH127/DEFM_Région_Dépt!CS126</f>
        <v>3.7679765703545046E-2</v>
      </c>
      <c r="AJ127" s="27">
        <v>5962</v>
      </c>
      <c r="AK127" s="28">
        <f>AJ127/DEFM_Région_Dépt!CT126</f>
        <v>3.7716751121317366E-2</v>
      </c>
      <c r="AL127" s="43">
        <v>5841</v>
      </c>
      <c r="AM127" s="36">
        <f>AL127/DEFM_Région_Dépt!CU126</f>
        <v>3.6518575019068938E-2</v>
      </c>
      <c r="AN127" s="53">
        <v>6085</v>
      </c>
      <c r="AO127" s="51">
        <f>AN127/DEFM_Région_Dépt!CV126</f>
        <v>3.7086472122674859E-2</v>
      </c>
      <c r="AP127" s="43">
        <v>6400</v>
      </c>
      <c r="AQ127" s="36">
        <f>AP127/DEFM_Région_Dépt!CW126</f>
        <v>3.9130328450194429E-2</v>
      </c>
      <c r="AR127" s="53">
        <v>6353</v>
      </c>
      <c r="AS127" s="51">
        <f>AR127/DEFM_Région_Dépt!CX126</f>
        <v>3.8747964405301392E-2</v>
      </c>
      <c r="AT127" s="43">
        <v>6412</v>
      </c>
      <c r="AU127" s="36">
        <f>AT127/DEFM_Région_Dépt!CY126</f>
        <v>3.9326083889921308E-2</v>
      </c>
      <c r="AV127" s="109">
        <v>6299</v>
      </c>
      <c r="AW127" s="110">
        <f>AV127/DEFM_Région_Dépt!CZ126</f>
        <v>3.8780498316166645E-2</v>
      </c>
      <c r="AX127" s="402">
        <v>6219</v>
      </c>
      <c r="AY127" s="409">
        <f>AX127/DEFM_Région_Dépt!DA127</f>
        <v>0.11640181930484586</v>
      </c>
      <c r="AZ127" s="402">
        <v>6133</v>
      </c>
      <c r="BA127" s="409">
        <f>AZ127/DEFM_Région_Dépt!DB127</f>
        <v>0.11478140440185657</v>
      </c>
      <c r="BB127" s="402">
        <v>6301</v>
      </c>
      <c r="BC127" s="409">
        <f>BB127/DEFM_Région_Dépt!DC127</f>
        <v>0.11860705882352941</v>
      </c>
      <c r="BD127" s="402">
        <v>6069</v>
      </c>
      <c r="BE127" s="409">
        <f>BD127/DEFM_Région_Dépt!DD127</f>
        <v>0.11490400999659207</v>
      </c>
      <c r="BF127" s="402">
        <v>6093</v>
      </c>
      <c r="BG127" s="409">
        <f>BF127/DEFM_Région_Dépt!DE127</f>
        <v>0.11545457990677227</v>
      </c>
      <c r="BH127" s="402">
        <v>6079</v>
      </c>
      <c r="BI127" s="409">
        <f>BH127/DEFM_Région_Dépt!DF127</f>
        <v>0.11569791785619124</v>
      </c>
      <c r="BJ127" s="402">
        <v>6248</v>
      </c>
      <c r="BK127" s="409">
        <f>BJ127/DEFM_Région_Dépt!DG127</f>
        <v>0.11809847840468765</v>
      </c>
      <c r="BL127" s="402">
        <v>6582</v>
      </c>
      <c r="BM127" s="409">
        <f>BL127/DEFM_Région_Dépt!DH127</f>
        <v>0.12277560156687185</v>
      </c>
      <c r="BN127" s="402">
        <v>6632</v>
      </c>
      <c r="BO127" s="409">
        <f>BN127/DEFM_Région_Dépt!DI127</f>
        <v>0.123763669615198</v>
      </c>
      <c r="BP127" s="402">
        <v>6689</v>
      </c>
      <c r="BQ127" s="409">
        <f>BP127/DEFM_Région_Dépt!DJ127</f>
        <v>0.12481340498581878</v>
      </c>
      <c r="BR127" s="402">
        <v>6513</v>
      </c>
      <c r="BS127" s="409">
        <f>BR127/DEFM_Région_Dépt!DK127</f>
        <v>0.12331723942061915</v>
      </c>
      <c r="BT127" s="495">
        <v>6513</v>
      </c>
      <c r="BU127" s="496">
        <f>BT127/DEFM_Région_Dépt!DL127</f>
        <v>0.12486579754601226</v>
      </c>
      <c r="BV127" s="475">
        <v>7162</v>
      </c>
      <c r="BW127" s="415">
        <f>BV127/DEFM_Région_Dépt!DM127</f>
        <v>0.13574677786201669</v>
      </c>
      <c r="BX127" s="475">
        <v>7368</v>
      </c>
      <c r="BY127" s="415">
        <f>BX127/DEFM_Région_Dépt!DN127</f>
        <v>0.14135251798561152</v>
      </c>
      <c r="BZ127" s="475">
        <v>7266</v>
      </c>
      <c r="CA127" s="415">
        <f>BZ127/DEFM_Région_Dépt!DO127</f>
        <v>0.14199171421871337</v>
      </c>
      <c r="CB127" s="475">
        <v>7060</v>
      </c>
      <c r="CC127" s="415">
        <f>CB127/DEFM_Région_Dépt!DP127</f>
        <v>0.13906945593507467</v>
      </c>
      <c r="CD127" s="475">
        <v>7041</v>
      </c>
      <c r="CE127" s="415">
        <f>CD127/DEFM_Région_Dépt!DQ127</f>
        <v>0.13915844812933573</v>
      </c>
      <c r="CF127" s="475">
        <v>7202</v>
      </c>
      <c r="CG127" s="415">
        <f>CF127/DEFM_Région_Dépt!DR127</f>
        <v>0.14228140187285154</v>
      </c>
      <c r="CH127" s="475">
        <v>7561</v>
      </c>
      <c r="CI127" s="415">
        <f>CH127/DEFM_Région_Dépt!DS127</f>
        <v>0.14727021289028261</v>
      </c>
      <c r="CJ127" s="475">
        <v>7658</v>
      </c>
      <c r="CK127" s="415">
        <f>CJ127/DEFM_Région_Dépt!DT127</f>
        <v>0.14751603644559166</v>
      </c>
      <c r="CL127" s="475">
        <v>7907</v>
      </c>
      <c r="CM127" s="415">
        <f>CL127/DEFM_Région_Dépt!DU127</f>
        <v>0.15182411674347157</v>
      </c>
      <c r="CN127" s="475">
        <v>7699</v>
      </c>
      <c r="CO127" s="415">
        <f>CN127/DEFM_Région_Dépt!DV127</f>
        <v>0.14992308141685978</v>
      </c>
      <c r="CP127" s="475">
        <v>7426</v>
      </c>
      <c r="CQ127" s="415">
        <f>CP127/DEFM_Région_Dépt!DW127</f>
        <v>0.14922733758012982</v>
      </c>
      <c r="CR127" s="402">
        <v>7279</v>
      </c>
      <c r="CS127" s="415">
        <f>CR127/DEFM_Région_Dépt!DX127</f>
        <v>0.14789004246327639</v>
      </c>
      <c r="CT127" s="475">
        <v>7270</v>
      </c>
      <c r="CU127" s="415">
        <f>CT127/DEFM_Région_Dépt!DY127</f>
        <v>0.14714216321243523</v>
      </c>
      <c r="CV127" s="475">
        <v>6660</v>
      </c>
      <c r="CW127" s="415">
        <f>CV127/DEFM_Région_Dépt!DZ127</f>
        <v>0.13805397786161436</v>
      </c>
      <c r="CX127" s="475">
        <v>7279</v>
      </c>
      <c r="CY127" s="415">
        <f>CX127/DEFM_Région_Dépt!EA127</f>
        <v>0.15002988643156007</v>
      </c>
      <c r="CZ127" s="475">
        <v>7336</v>
      </c>
      <c r="DA127" s="415">
        <f>CZ127/DEFM_Région_Dépt!EB127</f>
        <v>0.14883041528879512</v>
      </c>
      <c r="DB127" s="475">
        <v>7443</v>
      </c>
      <c r="DC127" s="415">
        <f>DB127/DEFM_Région_Dépt!EC127</f>
        <v>0.14983995329454633</v>
      </c>
      <c r="DD127" s="475">
        <v>7333</v>
      </c>
      <c r="DE127" s="415">
        <f>DD127/DEFM_Région_Dépt!ED127</f>
        <v>0.14661894669492542</v>
      </c>
      <c r="DF127" s="475">
        <v>6989</v>
      </c>
      <c r="DG127" s="415">
        <f>DF127/DEFM_Région_Dépt!EE127</f>
        <v>0.13794532714891938</v>
      </c>
      <c r="DH127" s="475">
        <v>6870</v>
      </c>
      <c r="DI127" s="415">
        <f>DH127/DEFM_Région_Dépt!EF127</f>
        <v>0.13475608560051783</v>
      </c>
      <c r="DJ127" s="475"/>
      <c r="DK127" s="415" t="e">
        <f>DJ127/DEFM_Région_Dépt!EG127</f>
        <v>#DIV/0!</v>
      </c>
      <c r="DL127" s="475"/>
      <c r="DM127" s="415" t="e">
        <f>DL127/DEFM_Région_Dépt!EH127</f>
        <v>#DIV/0!</v>
      </c>
      <c r="DN127" s="475"/>
      <c r="DO127" s="415" t="e">
        <f>DN127/DEFM_Région_Dépt!EI127</f>
        <v>#DIV/0!</v>
      </c>
      <c r="DP127" s="402"/>
      <c r="DQ127" s="415" t="e">
        <f>DP127/DEFM_Région_Dépt!EJ127</f>
        <v>#DIV/0!</v>
      </c>
    </row>
    <row r="128" spans="1:121" s="205" customFormat="1" ht="13.15" customHeight="1" x14ac:dyDescent="0.35">
      <c r="A128" s="237" t="s">
        <v>513</v>
      </c>
      <c r="B128" s="237">
        <f>B122+B124+B125++B126+B127</f>
        <v>410240</v>
      </c>
      <c r="C128" s="239">
        <f>B128/DEFM_Région_Dépt!CC128</f>
        <v>6.9943661798935158E-2</v>
      </c>
      <c r="D128" s="237">
        <f>D122+D124+D125++D126+D127</f>
        <v>459392</v>
      </c>
      <c r="E128" s="239">
        <f>D128/DEFM_Région_Dépt!CD128</f>
        <v>7.8809161510129233E-2</v>
      </c>
      <c r="F128" s="237">
        <f>F122+F124+F125++F126+F127</f>
        <v>493240</v>
      </c>
      <c r="G128" s="239">
        <f>F128/DEFM_Région_Dépt!CE128</f>
        <v>8.5524845362916199E-2</v>
      </c>
      <c r="H128" s="237">
        <f>H122+H124+H125++H126+H127</f>
        <v>448520</v>
      </c>
      <c r="I128" s="239">
        <f>H128/DEFM_Région_Dépt!CF128</f>
        <v>7.9386318904606151E-2</v>
      </c>
      <c r="J128" s="237">
        <f>J122+J124+J125++J126+J127</f>
        <v>515442</v>
      </c>
      <c r="K128" s="239">
        <f>J128/DEFM_Région_Dépt!CG128</f>
        <v>9.1755250263681393E-2</v>
      </c>
      <c r="L128" s="237">
        <f>L122+L124+L125++L126+L127</f>
        <v>561413</v>
      </c>
      <c r="M128" s="239">
        <f>L128/DEFM_Région_Dépt!CH128</f>
        <v>0.10068212623388344</v>
      </c>
      <c r="N128" s="237">
        <f>N122+N124+N125++N126+N127</f>
        <v>541761</v>
      </c>
      <c r="O128" s="239">
        <f>N128/DEFM_Région_Dépt!CI128</f>
        <v>9.6120620368605997E-2</v>
      </c>
      <c r="P128" s="237">
        <f>P122+P124+P125++P126+P127</f>
        <v>592396</v>
      </c>
      <c r="Q128" s="239">
        <f>P128/DEFM_Région_Dépt!CJ128</f>
        <v>0.10249961285544844</v>
      </c>
      <c r="R128" s="237">
        <f>R122+R124+R125++R126+R127</f>
        <v>634749</v>
      </c>
      <c r="S128" s="239">
        <f>R128/DEFM_Région_Dépt!CK128</f>
        <v>0.10886951331520411</v>
      </c>
      <c r="T128" s="237">
        <f>T122+T124+T125++T126+T127</f>
        <v>615656</v>
      </c>
      <c r="U128" s="239">
        <f>T128/DEFM_Région_Dépt!CL128</f>
        <v>0.10532843966757152</v>
      </c>
      <c r="V128" s="237">
        <f>V122+V124+V125++V126+V127</f>
        <v>639577</v>
      </c>
      <c r="W128" s="239">
        <f>V128/DEFM_Région_Dépt!CM128</f>
        <v>0.10919390793543533</v>
      </c>
      <c r="X128" s="237">
        <f>X122+X124+X125++X126+X127</f>
        <v>647094</v>
      </c>
      <c r="Y128" s="239">
        <f>X128/DEFM_Région_Dépt!CN128</f>
        <v>0.11068006698677693</v>
      </c>
      <c r="Z128" s="237">
        <f>Z122+Z124+Z125++Z126+Z127</f>
        <v>635604</v>
      </c>
      <c r="AA128" s="239">
        <f>Z128/DEFM_Région_Dépt!CO128</f>
        <v>0.10769845976583019</v>
      </c>
      <c r="AB128" s="237">
        <f>AB122+AB124+AB125++AB126+AB127</f>
        <v>628525</v>
      </c>
      <c r="AC128" s="239">
        <f>AB128/DEFM_Région_Dépt!CP128</f>
        <v>0.10694389641776869</v>
      </c>
      <c r="AD128" s="237">
        <f>AD122+AD124+AD125++AD126+AD127</f>
        <v>640550</v>
      </c>
      <c r="AE128" s="239">
        <f>AD128/DEFM_Région_Dépt!CQ128</f>
        <v>0.11008637281771447</v>
      </c>
      <c r="AF128" s="237">
        <f>AF122+AF124+AF125++AF126+AF127</f>
        <v>602412</v>
      </c>
      <c r="AG128" s="239">
        <f>AF128/DEFM_Région_Dépt!CR128</f>
        <v>0.10452558665638782</v>
      </c>
      <c r="AH128" s="237">
        <f>AH122+AH124+AH125++AH126+AH127</f>
        <v>628171</v>
      </c>
      <c r="AI128" s="239">
        <f>AH128/DEFM_Région_Dépt!CS128</f>
        <v>0.10924878341637517</v>
      </c>
      <c r="AJ128" s="237">
        <f>AJ122+AJ124+AJ125++AJ126+AJ127</f>
        <v>633925</v>
      </c>
      <c r="AK128" s="239">
        <f>AJ128/DEFM_Région_Dépt!CT128</f>
        <v>0.11124920436001062</v>
      </c>
      <c r="AL128" s="237">
        <f>AL122+AL124+AL125++AL126+AL127</f>
        <v>640620</v>
      </c>
      <c r="AM128" s="239">
        <f>AL128/DEFM_Région_Dépt!CU128</f>
        <v>0.11024154293417825</v>
      </c>
      <c r="AN128" s="237">
        <f>AN122+AN124+AN125++AN126+AN127</f>
        <v>677529</v>
      </c>
      <c r="AO128" s="239">
        <f>AN128/DEFM_Région_Dépt!CV128</f>
        <v>0.11435414782295056</v>
      </c>
      <c r="AP128" s="237">
        <f>AP122+AP124+AP125++AP126+AP127</f>
        <v>707455</v>
      </c>
      <c r="AQ128" s="239">
        <f>AP128/DEFM_Région_Dépt!CW128</f>
        <v>0.11853554801422315</v>
      </c>
      <c r="AR128" s="237">
        <f>AR122+AR124+AR125++AR126+AR127</f>
        <v>712806</v>
      </c>
      <c r="AS128" s="239">
        <f>AR128/DEFM_Région_Dépt!CX128</f>
        <v>0.11854393747159285</v>
      </c>
      <c r="AT128" s="237">
        <f>AT122+AT124+AT125++AT126+AT127</f>
        <v>736658</v>
      </c>
      <c r="AU128" s="239">
        <f>AT128/DEFM_Région_Dépt!CY128</f>
        <v>0.12246899738439719</v>
      </c>
      <c r="AV128" s="237">
        <f>AV122+AV124+AV125++AV126+AV127</f>
        <v>733720</v>
      </c>
      <c r="AW128" s="242">
        <f>AV128/DEFM_Région_Dépt!CZ128</f>
        <v>0.12249871193702966</v>
      </c>
      <c r="AX128" s="407">
        <f>AX122+AX124+AX125++AX126+AX127</f>
        <v>717900</v>
      </c>
      <c r="AY128" s="414">
        <f>AX128/DEFM_Région_Dépt!DA128</f>
        <v>0.11895782407431955</v>
      </c>
      <c r="AZ128" s="407">
        <f>AZ122+AZ124+AZ125++AZ126+AZ127</f>
        <v>706144</v>
      </c>
      <c r="BA128" s="414">
        <f>AZ128/DEFM_Région_Dépt!DB128</f>
        <v>0.1178708912594023</v>
      </c>
      <c r="BB128" s="407">
        <f>BB122+BB124+BB125++BB126+BB127</f>
        <v>706972</v>
      </c>
      <c r="BC128" s="414">
        <f>BB128/DEFM_Région_Dépt!DC128</f>
        <v>0.11927972439387219</v>
      </c>
      <c r="BD128" s="407">
        <f>BD122+BD124+BD125++BD126+BD127</f>
        <v>679884</v>
      </c>
      <c r="BE128" s="414">
        <f>BD128/DEFM_Région_Dépt!DD128</f>
        <v>0.11591499730536896</v>
      </c>
      <c r="BF128" s="407">
        <f>BF122+BF124+BF125++BF126+BF127</f>
        <v>691209</v>
      </c>
      <c r="BG128" s="414">
        <f>BF128/DEFM_Région_Dépt!DE128</f>
        <v>0.11835989432681289</v>
      </c>
      <c r="BH128" s="407">
        <f>BH122+BH124+BH125++BH126+BH127</f>
        <v>643939</v>
      </c>
      <c r="BI128" s="414">
        <f>BH128/DEFM_Région_Dépt!DF128</f>
        <v>0.11170874009401771</v>
      </c>
      <c r="BJ128" s="407">
        <f>BJ122+BJ124+BJ125++BJ126+BJ127</f>
        <v>662787</v>
      </c>
      <c r="BK128" s="414">
        <f>BJ128/DEFM_Région_Dépt!DG128</f>
        <v>0.11285624356040166</v>
      </c>
      <c r="BL128" s="407">
        <f>BL122+BL124+BL125++BL126+BL127</f>
        <v>687424</v>
      </c>
      <c r="BM128" s="414">
        <f>BL128/DEFM_Région_Dépt!DH128</f>
        <v>0.1153000161354005</v>
      </c>
      <c r="BN128" s="407">
        <f>BN122+BN124+BN125++BN126+BN127</f>
        <v>706350</v>
      </c>
      <c r="BO128" s="414">
        <f>BN128/DEFM_Région_Dépt!DI128</f>
        <v>0.11764813655078682</v>
      </c>
      <c r="BP128" s="407">
        <f>BP122+BP124+BP125++BP126+BP127</f>
        <v>714076</v>
      </c>
      <c r="BQ128" s="414">
        <f>BP128/DEFM_Région_Dépt!DJ128</f>
        <v>0.11843698396659968</v>
      </c>
      <c r="BR128" s="407">
        <f>BR122+BR124+BR125++BR126+BR127</f>
        <v>715868</v>
      </c>
      <c r="BS128" s="414">
        <f>BR128/DEFM_Région_Dépt!DK128</f>
        <v>0.11973289289373001</v>
      </c>
      <c r="BT128" s="407">
        <f>BT122+BT124+BT125++BT126+BT127</f>
        <v>722537</v>
      </c>
      <c r="BU128" s="457">
        <f>BT128/DEFM_Région_Dépt!DL128</f>
        <v>0.12100954812742917</v>
      </c>
      <c r="BV128" s="440">
        <f>BV122+BV124+BV125++BV126+BV127</f>
        <v>835864</v>
      </c>
      <c r="BW128" s="418">
        <f>BV128/DEFM_Région_Dépt!DM128</f>
        <v>0.13892561118100996</v>
      </c>
      <c r="BX128" s="440">
        <f>BX122+BX124+BX125++BX126+BX127</f>
        <v>856510</v>
      </c>
      <c r="BY128" s="418">
        <f>BX128/DEFM_Région_Dépt!DN128</f>
        <v>0.14372858989216369</v>
      </c>
      <c r="BZ128" s="440">
        <f>BZ122+BZ124+BZ125++BZ126+BZ127</f>
        <v>864076</v>
      </c>
      <c r="CA128" s="418">
        <f>BZ128/DEFM_Région_Dépt!DO128</f>
        <v>0.14647421466891603</v>
      </c>
      <c r="CB128" s="440">
        <f>CB122+CB124+CB125++CB126+CB127</f>
        <v>820790</v>
      </c>
      <c r="CC128" s="418">
        <f>CB128/DEFM_Région_Dépt!DP128</f>
        <v>0.14107131286433769</v>
      </c>
      <c r="CD128" s="440">
        <f>CD122+CD124+CD125++CD126+CD127</f>
        <v>832424</v>
      </c>
      <c r="CE128" s="418">
        <f>CD128/DEFM_Région_Dépt!DQ128</f>
        <v>0.1444344540850834</v>
      </c>
      <c r="CF128" s="440">
        <f>CF122+CF124+CF125++CF126+CF127</f>
        <v>844652</v>
      </c>
      <c r="CG128" s="418">
        <f>CF128/DEFM_Région_Dépt!DR128</f>
        <v>0.1476258622630284</v>
      </c>
      <c r="CH128" s="440">
        <f>CH122+CH124+CH125++CH126+CH127</f>
        <v>868152</v>
      </c>
      <c r="CI128" s="418">
        <f>CH128/DEFM_Région_Dépt!DS128</f>
        <v>0.14971467791974422</v>
      </c>
      <c r="CJ128" s="440">
        <f>CJ122+CJ124+CJ125++CJ126+CJ127</f>
        <v>890230</v>
      </c>
      <c r="CK128" s="418">
        <f>CJ128/DEFM_Région_Dépt!DT128</f>
        <v>0.1524510013785545</v>
      </c>
      <c r="CL128" s="440">
        <f>CL122+CL124+CL125++CL126+CL127</f>
        <v>920160</v>
      </c>
      <c r="CM128" s="418">
        <f>CL128/DEFM_Région_Dépt!DU128</f>
        <v>0.15707860024284909</v>
      </c>
      <c r="CN128" s="440">
        <f>CN122+CN124+CN125++CN126+CN127</f>
        <v>922205</v>
      </c>
      <c r="CO128" s="418">
        <f>CN128/DEFM_Région_Dépt!DV128</f>
        <v>0.15705396158891696</v>
      </c>
      <c r="CP128" s="440">
        <f>CP122+CP124+CP125++CP126+CP127</f>
        <v>917406</v>
      </c>
      <c r="CQ128" s="418">
        <f>CP128/DEFM_Région_Dépt!DW128</f>
        <v>0.15844499020735536</v>
      </c>
      <c r="CR128" s="407">
        <f>CR122+CR124+CR125++CR126+CR127</f>
        <v>917230</v>
      </c>
      <c r="CS128" s="418">
        <f>CR128/DEFM_Région_Dépt!DX128</f>
        <v>0.15866011658680873</v>
      </c>
      <c r="CT128" s="440">
        <f>CT122+CT124+CT125++CT126+CT127</f>
        <v>903586</v>
      </c>
      <c r="CU128" s="418">
        <f>CT128/DEFM_Région_Dépt!DY128</f>
        <v>0.15609483236215943</v>
      </c>
      <c r="CV128" s="440">
        <f>CV122+CV124+CV125++CV126+CV127</f>
        <v>875956</v>
      </c>
      <c r="CW128" s="418">
        <f>CV128/DEFM_Région_Dépt!DZ128</f>
        <v>0.15310037719465822</v>
      </c>
      <c r="CX128" s="440">
        <f>CX122+CX124+CX125++CX126+CX127</f>
        <v>916699</v>
      </c>
      <c r="CY128" s="418">
        <f>CX128/DEFM_Région_Dépt!EA128</f>
        <v>0.15674760086309594</v>
      </c>
      <c r="CZ128" s="440">
        <f>CZ122+CZ124+CZ125++CZ126+CZ127</f>
        <v>930862</v>
      </c>
      <c r="DA128" s="418">
        <f>CZ128/DEFM_Région_Dépt!EB128</f>
        <v>0.15532423108530333</v>
      </c>
      <c r="DB128" s="440">
        <f>DB122+DB124+DB125++DB126+DB127</f>
        <v>923061</v>
      </c>
      <c r="DC128" s="418">
        <f>DB128/DEFM_Région_Dépt!EC128</f>
        <v>0.15378931489805092</v>
      </c>
      <c r="DD128" s="440">
        <f>DD122+DD124+DD125++DD126+DD127</f>
        <v>906945</v>
      </c>
      <c r="DE128" s="418">
        <f>DD128/DEFM_Région_Dépt!ED128</f>
        <v>0.15140350546245893</v>
      </c>
      <c r="DF128" s="440">
        <f>DF122+DF124+DF125++DF126+DF127</f>
        <v>846360</v>
      </c>
      <c r="DG128" s="418">
        <f>DF128/DEFM_Région_Dépt!EE128</f>
        <v>0.14001652683377133</v>
      </c>
      <c r="DH128" s="440">
        <f>DH122+DH124+DH125++DH126+DH127</f>
        <v>815776</v>
      </c>
      <c r="DI128" s="418">
        <f>DH128/DEFM_Région_Dépt!EF128</f>
        <v>0.13348487590515651</v>
      </c>
      <c r="DJ128" s="440"/>
      <c r="DK128" s="418" t="e">
        <f>DJ128/DEFM_Région_Dépt!EG128</f>
        <v>#DIV/0!</v>
      </c>
      <c r="DL128" s="440"/>
      <c r="DM128" s="418" t="e">
        <f>DL128/DEFM_Région_Dépt!EH128</f>
        <v>#DIV/0!</v>
      </c>
      <c r="DN128" s="440"/>
      <c r="DO128" s="418" t="e">
        <f>DN128/DEFM_Région_Dépt!EI128</f>
        <v>#DIV/0!</v>
      </c>
      <c r="DP128" s="407"/>
      <c r="DQ128" s="418" t="e">
        <f>DP128/DEFM_Région_Dépt!EJ128</f>
        <v>#DIV/0!</v>
      </c>
    </row>
    <row r="129" spans="1:1" x14ac:dyDescent="0.35">
      <c r="A129" s="9"/>
    </row>
    <row r="130" spans="1:1" x14ac:dyDescent="0.35">
      <c r="A130" s="35"/>
    </row>
    <row r="131" spans="1:1" x14ac:dyDescent="0.35">
      <c r="A131" s="1"/>
    </row>
    <row r="132" spans="1:1" x14ac:dyDescent="0.35">
      <c r="A132" s="6"/>
    </row>
    <row r="143" spans="1:1" ht="26.25" customHeight="1" x14ac:dyDescent="0.35"/>
    <row r="157" ht="15" customHeight="1" x14ac:dyDescent="0.35"/>
    <row r="178" ht="26.25" customHeight="1" x14ac:dyDescent="0.35"/>
    <row r="184" ht="15" customHeight="1" x14ac:dyDescent="0.35"/>
    <row r="199" ht="39" customHeight="1" x14ac:dyDescent="0.35"/>
  </sheetData>
  <mergeCells count="61">
    <mergeCell ref="CP11:CQ11"/>
    <mergeCell ref="CR11:CS11"/>
    <mergeCell ref="CF11:CG11"/>
    <mergeCell ref="CH11:CI11"/>
    <mergeCell ref="CJ11:CK11"/>
    <mergeCell ref="CL11:CM11"/>
    <mergeCell ref="CN11:CO11"/>
    <mergeCell ref="BV11:BW11"/>
    <mergeCell ref="BX11:BY11"/>
    <mergeCell ref="BZ11:CA11"/>
    <mergeCell ref="CB11:CC11"/>
    <mergeCell ref="CD11:CE11"/>
    <mergeCell ref="A11:A12"/>
    <mergeCell ref="BR11:BS11"/>
    <mergeCell ref="BT11:BU11"/>
    <mergeCell ref="BH11:BI11"/>
    <mergeCell ref="BJ11:BK11"/>
    <mergeCell ref="BL11:BM11"/>
    <mergeCell ref="BN11:BO11"/>
    <mergeCell ref="BP11:BQ11"/>
    <mergeCell ref="AX11:AY11"/>
    <mergeCell ref="AZ11:BA11"/>
    <mergeCell ref="BB11:BC11"/>
    <mergeCell ref="BD11:BE11"/>
    <mergeCell ref="BF11:BG11"/>
    <mergeCell ref="AV11:AW11"/>
    <mergeCell ref="Z11:AA11"/>
    <mergeCell ref="AB11:AC11"/>
    <mergeCell ref="L11:M11"/>
    <mergeCell ref="N11:O11"/>
    <mergeCell ref="X11:Y11"/>
    <mergeCell ref="V11:W11"/>
    <mergeCell ref="AP11:AQ11"/>
    <mergeCell ref="T11:U11"/>
    <mergeCell ref="R11:S11"/>
    <mergeCell ref="P11:Q11"/>
    <mergeCell ref="B11:C11"/>
    <mergeCell ref="D11:E11"/>
    <mergeCell ref="F11:G11"/>
    <mergeCell ref="H11:I11"/>
    <mergeCell ref="J11:K11"/>
    <mergeCell ref="AT11:AU11"/>
    <mergeCell ref="AJ11:AK11"/>
    <mergeCell ref="AL11:AM11"/>
    <mergeCell ref="AF11:AG11"/>
    <mergeCell ref="AD11:AE11"/>
    <mergeCell ref="AN11:AO11"/>
    <mergeCell ref="AH11:AI11"/>
    <mergeCell ref="AR11:AS11"/>
    <mergeCell ref="CT11:CU11"/>
    <mergeCell ref="CV11:CW11"/>
    <mergeCell ref="CX11:CY11"/>
    <mergeCell ref="CZ11:DA11"/>
    <mergeCell ref="DB11:DC11"/>
    <mergeCell ref="DN11:DO11"/>
    <mergeCell ref="DP11:DQ11"/>
    <mergeCell ref="DD11:DE11"/>
    <mergeCell ref="DF11:DG11"/>
    <mergeCell ref="DH11:DI11"/>
    <mergeCell ref="DJ11:DK11"/>
    <mergeCell ref="DL11:DM11"/>
  </mergeCells>
  <pageMargins left="0.7" right="0.7" top="0.75" bottom="0.75" header="0.3" footer="0.3"/>
  <pageSetup paperSize="9" orientation="portrait" r:id="rId1"/>
  <ignoredErrors>
    <ignoredError sqref="C127:AW127 C122:AW125 C128 E128 G128 I128 K128 M128 O128 Q128 S128 U128 W128 Y128 AA128 AC128 AE128 AG128 AI128 AK128 AM128 AO128 AQ128 AS128 AU128 AW128 C25 AF17 D17 F17 AH17 AJ17 AL17 AN17 AP17 AR17 AT17 AV17 AY123:BB123 BD122:BD123 BB122 BB128 AY34 AZ122 AY122 BA122 BC122 BE122 AZ128 AY128 BA128 BD128 BC128 BE128 BG128 H17 J17 L17 BG122 BI128 BI122 BX122 BZ122 BX128 BZ128 CB128 CL128 CN128 CR128 CF128 CH128 CL122" formula="1"/>
    <ignoredError sqref="BK13:BK121 BK123:BK127 BM13:BM121 BO13:BO121 BQ13:BQ121 BS120:BS121 BS13:BS119 BU123:BU127 BU120:BU121 BU13:BU119 BW13:BW24 BY13:BY24 CC13:CC25 BW123:BW127 BY123:BY127 CA123:CA127 CC123:CC127 CE124:CE127 CG124:CG127 CI124:CI127 CM124:CM127 CO124:CO127 CS124:CS127 CO129:CQ129 CE13:CE121 CG13:CG121 CI13:CI121 CK13:CK121 CM13:CM121 CO13:CO121 CQ13:CQ121 CS13:CS122 BW26:BW33 BW37:BW38 BW40:BW45 BW47:BW48 BW50:BW59 BY40:BY45 BW61:BW65 BW67:BW74 BW76:BW80 BW82:BW93 BW95:BW107 BW109:BW113 BW115:BW120 BY26:BY33 BY35:BY39 BY47:BY48 BY50:BY59 BY61:BY65 BY67:BY74 BY76:BY80 BY82:BY93 BY95:BY107 BY109:BY113 BY115:BY120 CA35:CA121 CC26:CC121 CA26:CA34 CA13:CA25 CK124:CK127 CQ124:CQ127" evalError="1"/>
    <ignoredError sqref="BK128 BK122 BM122:BM128 BO122:BO128 BQ122:BQ128 BS122:BS128 BU122 BU128 CA122 BY122 BW122 CA128 BY128 BW128 CC128 CC122 CS128 CO128:CQ128 CM128 CI128:CK128 CG128 CE128 CE122 CG122 CI122 CK122 CM122 CO122 CQ122" evalError="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Sommaire</vt:lpstr>
      <vt:lpstr>Droits Ouverts RSA</vt:lpstr>
      <vt:lpstr>Droits Payables RSA</vt:lpstr>
      <vt:lpstr>Prime Activité</vt:lpstr>
      <vt:lpstr>Détail RSA Prime d'Activité</vt:lpstr>
      <vt:lpstr>DEFM_Région_Dépt</vt:lpstr>
      <vt:lpstr>Dépts Droits Ouverts_RSA</vt:lpstr>
      <vt:lpstr>Dépts Droits Payables RSA</vt:lpstr>
      <vt:lpstr>Dépts Prime d'Activité</vt:lpstr>
      <vt:lpstr>Structure Dépts</vt:lpstr>
      <vt:lpstr>'Droits Ouverts RSA'!Zone_d_impression</vt:lpstr>
      <vt:lpstr>'Droits Payables RSA'!Zone_d_impression</vt:lpstr>
    </vt:vector>
  </TitlesOfParts>
  <Company>POLE EMPLOI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ICBL8570</dc:creator>
  <cp:lastModifiedBy>SYLVESTRE Liliane</cp:lastModifiedBy>
  <cp:lastPrinted>2018-07-31T08:39:11Z</cp:lastPrinted>
  <dcterms:created xsi:type="dcterms:W3CDTF">2011-11-22T09:31:26Z</dcterms:created>
  <dcterms:modified xsi:type="dcterms:W3CDTF">2020-10-12T07:13:38Z</dcterms:modified>
</cp:coreProperties>
</file>